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https://d.docs.live.net/5d487df910381726/Documents/HSHL/"/>
    </mc:Choice>
  </mc:AlternateContent>
  <xr:revisionPtr revIDLastSave="567" documentId="8_{4E9CAA6C-3B79-43A4-8977-937593ACF3D3}" xr6:coauthVersionLast="47" xr6:coauthVersionMax="47" xr10:uidLastSave="{5BCC062C-D9E7-4839-A35F-031570E393F7}"/>
  <bookViews>
    <workbookView xWindow="-120" yWindow="-120" windowWidth="29040" windowHeight="15720" tabRatio="500" xr2:uid="{00000000-000D-0000-FFFF-FFFF00000000}"/>
  </bookViews>
  <sheets>
    <sheet name="Min Max Bid Calculator" sheetId="3" r:id="rId1"/>
    <sheet name="Charts" sheetId="1" state="hidden" r:id="rId2"/>
    <sheet name="HSHL-V3Goalies" sheetId="9" state="hidden" r:id="rId3"/>
    <sheet name="HSHL-V3Players" sheetId="8" state="hidden" r:id="rId4"/>
    <sheet name="Salaries" sheetId="6" state="hidden" r:id="rId5"/>
    <sheet name="Prev GM Bid Value (BoG Only)" sheetId="5" state="hidden" r:id="rId6"/>
  </sheets>
  <definedNames>
    <definedName name="ExternalData_1" localSheetId="4" hidden="1">Salaries!$A$1:$AL$51</definedName>
    <definedName name="ExternalData_2" localSheetId="3" hidden="1">'HSHL-V3Players'!$A$1:$FH$1549</definedName>
    <definedName name="ExternalData_3" localSheetId="2" hidden="1">'HSHL-V3Goalies'!$A$1:$DJ$174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M2" i="6" l="1"/>
  <c r="AM3" i="6"/>
  <c r="AM4" i="6"/>
  <c r="AM5" i="6"/>
  <c r="AM6" i="6"/>
  <c r="AM7" i="6"/>
  <c r="AM8" i="6"/>
  <c r="AM9" i="6"/>
  <c r="AM10" i="6"/>
  <c r="AM11" i="6"/>
  <c r="AM12" i="6"/>
  <c r="AM13" i="6"/>
  <c r="AM14" i="6"/>
  <c r="AM15" i="6"/>
  <c r="AM16" i="6"/>
  <c r="AM17" i="6"/>
  <c r="AM18" i="6"/>
  <c r="AM19" i="6"/>
  <c r="AM20" i="6"/>
  <c r="AM21" i="6"/>
  <c r="AM22" i="6"/>
  <c r="AM23" i="6"/>
  <c r="AM24" i="6"/>
  <c r="AM25" i="6"/>
  <c r="AM26" i="6"/>
  <c r="AM27" i="6"/>
  <c r="AM28" i="6"/>
  <c r="AM29" i="6"/>
  <c r="AM30" i="6"/>
  <c r="AM31" i="6"/>
  <c r="AM32" i="6"/>
  <c r="AM33" i="6"/>
  <c r="AM34" i="6"/>
  <c r="AM35" i="6"/>
  <c r="AM36" i="6"/>
  <c r="AM37" i="6"/>
  <c r="AM38" i="6"/>
  <c r="AM39" i="6"/>
  <c r="AM40" i="6"/>
  <c r="AM41" i="6"/>
  <c r="AM42" i="6"/>
  <c r="AM43" i="6"/>
  <c r="AM44" i="6"/>
  <c r="AM45" i="6"/>
  <c r="AM46" i="6"/>
  <c r="AM47" i="6"/>
  <c r="AM48" i="6"/>
  <c r="AM49" i="6"/>
  <c r="AM50" i="6"/>
  <c r="AM51" i="6"/>
  <c r="K10" i="3" l="1"/>
  <c r="D16" i="3"/>
  <c r="D14" i="3"/>
  <c r="H6" i="3"/>
  <c r="D15" i="3" l="1"/>
  <c r="K14" i="3" l="1"/>
  <c r="K6" i="3" l="1"/>
  <c r="K8" i="3" s="1"/>
  <c r="E2" i="5"/>
  <c r="D13" i="3" l="1"/>
  <c r="K12" i="3"/>
  <c r="D22" i="3"/>
  <c r="D17" i="3" l="1"/>
  <c r="D21" i="3"/>
  <c r="D19" i="3"/>
  <c r="D20" i="3"/>
  <c r="D18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BA9FD26-6BC4-413E-9D14-79C311F03264}" keepAlive="1" interval="1" name="Query - HSHL-V3Goalies" description="Connection to the 'HSHL-V3Goalies' query in the workbook." type="5" refreshedVersion="8" background="1" refreshOnLoad="1" saveData="1">
    <dbPr connection="Provider=Microsoft.Mashup.OleDb.1;Data Source=$Workbook$;Location=HSHL-V3Goalies;Extended Properties=&quot;&quot;" command="SELECT * FROM [HSHL-V3Goalies]"/>
  </connection>
  <connection id="2" xr16:uid="{73E092E5-7F77-4DEA-9E2D-4239E6DBA9E6}" keepAlive="1" interval="1" name="Query - HSHL-V3Players" description="Connection to the 'HSHL-V3Players' query in the workbook." type="5" refreshedVersion="8" background="1" refreshOnLoad="1" saveData="1">
    <dbPr connection="Provider=Microsoft.Mashup.OleDb.1;Data Source=$Workbook$;Location=HSHL-V3Players;Extended Properties=&quot;&quot;" command="SELECT * FROM [HSHL-V3Players]"/>
  </connection>
  <connection id="3" xr16:uid="{C8DA6514-0D16-4857-9508-9F5429884A1D}" keepAlive="1" interval="1" name="Query - Table 0" description="Connection to the 'Table 0' query in the workbook." type="5" refreshedVersion="8" background="1" refreshOnLoad="1" saveData="1">
    <dbPr connection="Provider=Microsoft.Mashup.OleDb.1;Data Source=$Workbook$;Location=&quot;Table 0&quot;;Extended Properties=&quot;&quot;" command="SELECT * FROM [Table 0]"/>
  </connection>
</connections>
</file>

<file path=xl/sharedStrings.xml><?xml version="1.0" encoding="utf-8"?>
<sst xmlns="http://schemas.openxmlformats.org/spreadsheetml/2006/main" count="12398" uniqueCount="6164">
  <si>
    <t>Salary</t>
  </si>
  <si>
    <t>Age</t>
  </si>
  <si>
    <t>1 Year</t>
  </si>
  <si>
    <t>2 Year</t>
  </si>
  <si>
    <t>3 Year</t>
  </si>
  <si>
    <t>4 Year</t>
  </si>
  <si>
    <t>5 Year</t>
  </si>
  <si>
    <t>MAX SB</t>
  </si>
  <si>
    <t>Maximum bid:</t>
  </si>
  <si>
    <t>Player Age:</t>
  </si>
  <si>
    <t>STEP 4</t>
  </si>
  <si>
    <t>STEP 3</t>
  </si>
  <si>
    <t>STEP 2</t>
  </si>
  <si>
    <t>STEP 1</t>
  </si>
  <si>
    <t>HOW TO USE</t>
  </si>
  <si>
    <t>Minimum bid 1 yr.:</t>
  </si>
  <si>
    <t>Minimum bid 2 yrs.:</t>
  </si>
  <si>
    <t>Minimum bid 3 yrs.:</t>
  </si>
  <si>
    <t>Minimum bid 4 yrs.:</t>
  </si>
  <si>
    <t>Minimum bid 5 yrs.:</t>
  </si>
  <si>
    <t>BID</t>
  </si>
  <si>
    <t>PLAYER</t>
  </si>
  <si>
    <t>MIN. CAP HIT/YEAR</t>
  </si>
  <si>
    <t>SIGNING BONUS</t>
  </si>
  <si>
    <t>YEARLY CONTRACT</t>
  </si>
  <si>
    <t>BID VALUE</t>
  </si>
  <si>
    <t>CONTRACT YEARS</t>
  </si>
  <si>
    <t>Draft Pick Compensation</t>
  </si>
  <si>
    <t>COPMENSATION</t>
  </si>
  <si>
    <t>ENTER CONTRACT LENGTH INTO TABLE 2</t>
  </si>
  <si>
    <t>ENTER SIGNING BONUS INTO TABLE 2</t>
  </si>
  <si>
    <t>SB CANNOT BE GREATER THAN MAX SB LISTED IN TABLE 2</t>
  </si>
  <si>
    <t>**NOTE**</t>
  </si>
  <si>
    <t>TABLE 2</t>
  </si>
  <si>
    <t>A.J. Greer</t>
  </si>
  <si>
    <t>Aaron Dell</t>
  </si>
  <si>
    <t>Aaron Ekblad</t>
  </si>
  <si>
    <t>Aaron Ness</t>
  </si>
  <si>
    <t>Adam Beckman</t>
  </si>
  <si>
    <t>Adam Boqvist</t>
  </si>
  <si>
    <t>Adam Brooks</t>
  </si>
  <si>
    <t>Adam Clendening</t>
  </si>
  <si>
    <t>Adam Cracknell</t>
  </si>
  <si>
    <t>Adam Erne</t>
  </si>
  <si>
    <t>Adam Fox</t>
  </si>
  <si>
    <t>Adam Gaudette</t>
  </si>
  <si>
    <t>Adam Helewka</t>
  </si>
  <si>
    <t>Adam Henrique</t>
  </si>
  <si>
    <t>Adam Huska</t>
  </si>
  <si>
    <t>Adam Johnson</t>
  </si>
  <si>
    <t>Adam Larsson</t>
  </si>
  <si>
    <t>Adam Lowry</t>
  </si>
  <si>
    <t>Adam Pelech</t>
  </si>
  <si>
    <t>Adam Ruzicka</t>
  </si>
  <si>
    <t>Adam Werner</t>
  </si>
  <si>
    <t>Adin Hill</t>
  </si>
  <si>
    <t>Adrian Kempe</t>
  </si>
  <si>
    <t>Aidan Dudas</t>
  </si>
  <si>
    <t>Akil Thomas</t>
  </si>
  <si>
    <t>Alan Quine</t>
  </si>
  <si>
    <t>Alec Martinez</t>
  </si>
  <si>
    <t>Alec Regula</t>
  </si>
  <si>
    <t>Aleksander Barkov</t>
  </si>
  <si>
    <t>Aleksi Heponiemi</t>
  </si>
  <si>
    <t>Alex Barre-Boulet</t>
  </si>
  <si>
    <t>Alex Belzile</t>
  </si>
  <si>
    <t>Alex Biega</t>
  </si>
  <si>
    <t>Alex Chiasson</t>
  </si>
  <si>
    <t>Alex D'Orio</t>
  </si>
  <si>
    <t>Alex Formenton</t>
  </si>
  <si>
    <t>Alex Galchenyuk</t>
  </si>
  <si>
    <t>Alex Goligoski</t>
  </si>
  <si>
    <t>Alex Iafallo</t>
  </si>
  <si>
    <t>Alex Killorn</t>
  </si>
  <si>
    <t>Alex Lyon</t>
  </si>
  <si>
    <t>Alex Nedeljkovic</t>
  </si>
  <si>
    <t>Alex Ovechkin</t>
  </si>
  <si>
    <t>Alex Pietrangelo</t>
  </si>
  <si>
    <t>Alex Stalock</t>
  </si>
  <si>
    <t>Alex Tuch</t>
  </si>
  <si>
    <t>Alex Turcotte</t>
  </si>
  <si>
    <t>Alexandar Georgiev</t>
  </si>
  <si>
    <t>Alexander Barabanov</t>
  </si>
  <si>
    <t>Alexander Edler</t>
  </si>
  <si>
    <t>Alexander Kerfoot</t>
  </si>
  <si>
    <t>Alexander Khovanov</t>
  </si>
  <si>
    <t>Alexander Petrovic</t>
  </si>
  <si>
    <t>Alexander Radulov</t>
  </si>
  <si>
    <t>Alexander Romanov</t>
  </si>
  <si>
    <t>Alexander True</t>
  </si>
  <si>
    <t>Alexandre Carrier</t>
  </si>
  <si>
    <t>Alexandre Fortin</t>
  </si>
  <si>
    <t>Alexandre Texier</t>
  </si>
  <si>
    <t>Alexei Melnichuk</t>
  </si>
  <si>
    <t>Alexei Toropchenko</t>
  </si>
  <si>
    <t>Alexis Lafreniere</t>
  </si>
  <si>
    <t>Aliaksei Protas</t>
  </si>
  <si>
    <t>Anders Bjork</t>
  </si>
  <si>
    <t>Anders Lee</t>
  </si>
  <si>
    <t>Andre Burakovsky</t>
  </si>
  <si>
    <t>Andreas Athanasiou</t>
  </si>
  <si>
    <t>Andreas Borgman</t>
  </si>
  <si>
    <t>Andreas Johnsson</t>
  </si>
  <si>
    <t>Andrei Svechnikov</t>
  </si>
  <si>
    <t>Andrei Vasilevskiy</t>
  </si>
  <si>
    <t>Andrej Sekera</t>
  </si>
  <si>
    <t>Andrew Agozzino</t>
  </si>
  <si>
    <t>Andrew Cogliano</t>
  </si>
  <si>
    <t>Andrew Copp</t>
  </si>
  <si>
    <t>Andrew Hammond</t>
  </si>
  <si>
    <t>Andrew Ladd</t>
  </si>
  <si>
    <t>Andrew Mangiapane</t>
  </si>
  <si>
    <t>Andrew Peeke</t>
  </si>
  <si>
    <t>Andrew Poturalski</t>
  </si>
  <si>
    <t>Andy Andreoff</t>
  </si>
  <si>
    <t>Andy Greene</t>
  </si>
  <si>
    <t>Andy Welinski</t>
  </si>
  <si>
    <t>Anthony Angello</t>
  </si>
  <si>
    <t>Anthony Beauvillier</t>
  </si>
  <si>
    <t>Anthony Bitetto</t>
  </si>
  <si>
    <t>Anthony Cirelli</t>
  </si>
  <si>
    <t>Anthony Duclair</t>
  </si>
  <si>
    <t>Anthony Greco</t>
  </si>
  <si>
    <t>Anthony Mantha</t>
  </si>
  <si>
    <t>Anthony Richard</t>
  </si>
  <si>
    <t>Anthony Stolarz</t>
  </si>
  <si>
    <t>Antoine Bibeau</t>
  </si>
  <si>
    <t>Antoine Morand</t>
  </si>
  <si>
    <t>Antoine Roussel</t>
  </si>
  <si>
    <t>Anton Blidh</t>
  </si>
  <si>
    <t>Anton Forsberg</t>
  </si>
  <si>
    <t>Anton Khudobin</t>
  </si>
  <si>
    <t>Anton Stralman</t>
  </si>
  <si>
    <t>Antti Raanta</t>
  </si>
  <si>
    <t>Antti Suomela</t>
  </si>
  <si>
    <t>Anze Kopitar</t>
  </si>
  <si>
    <t>Arnaud Durandeau</t>
  </si>
  <si>
    <t>Artemi Kniazev</t>
  </si>
  <si>
    <t>Artemi Panarin</t>
  </si>
  <si>
    <t>Arthur Kaliyev</t>
  </si>
  <si>
    <t>Arttu Ruotsalainen</t>
  </si>
  <si>
    <t>Artturi Lehkonen</t>
  </si>
  <si>
    <t>Arturs Silovs</t>
  </si>
  <si>
    <t>Arvid Holm</t>
  </si>
  <si>
    <t>Ashton Sautner</t>
  </si>
  <si>
    <t>Austin Czarnik</t>
  </si>
  <si>
    <t>Austin Poganski</t>
  </si>
  <si>
    <t>Austin Strand</t>
  </si>
  <si>
    <t>Austin Wagner</t>
  </si>
  <si>
    <t>Austin Watson</t>
  </si>
  <si>
    <t>Auston Matthews</t>
  </si>
  <si>
    <t>Axel Andersson</t>
  </si>
  <si>
    <t>Axel Jonsson-Fjallby</t>
  </si>
  <si>
    <t>Barclay Goodrow</t>
  </si>
  <si>
    <t>Barrett Hayton</t>
  </si>
  <si>
    <t>Beck Malenstyn</t>
  </si>
  <si>
    <t>Ben Chiarot</t>
  </si>
  <si>
    <t>Ben Gleason</t>
  </si>
  <si>
    <t>Ben Harpur</t>
  </si>
  <si>
    <t>Ben Hutton</t>
  </si>
  <si>
    <t>Ben Jones</t>
  </si>
  <si>
    <t>Benoit-Olivier Groulx</t>
  </si>
  <si>
    <t>Blake Coleman</t>
  </si>
  <si>
    <t>Blake Lizotte</t>
  </si>
  <si>
    <t>Blake Speers</t>
  </si>
  <si>
    <t>Blake Wheeler</t>
  </si>
  <si>
    <t>Bo Horvat</t>
  </si>
  <si>
    <t>Bobby Nardella</t>
  </si>
  <si>
    <t>Bokondji Imama</t>
  </si>
  <si>
    <t>Boone Jenner</t>
  </si>
  <si>
    <t>Boris Katchouk</t>
  </si>
  <si>
    <t>Bowen Byram</t>
  </si>
  <si>
    <t>Brad Hunt</t>
  </si>
  <si>
    <t>Brad Malone</t>
  </si>
  <si>
    <t>Brad Marchand</t>
  </si>
  <si>
    <t>Brad Richardson</t>
  </si>
  <si>
    <t>Braden Holtby</t>
  </si>
  <si>
    <t>Brady Skjei</t>
  </si>
  <si>
    <t>Brady Tkachuk</t>
  </si>
  <si>
    <t>Brandon Baddock</t>
  </si>
  <si>
    <t>Brandon Biro</t>
  </si>
  <si>
    <t>Brandon Carlo</t>
  </si>
  <si>
    <t>Brandon Davidson</t>
  </si>
  <si>
    <t>Brandon Duhaime</t>
  </si>
  <si>
    <t>Brandon Fortunato</t>
  </si>
  <si>
    <t>Brandon Hagel</t>
  </si>
  <si>
    <t>Brandon Hickey</t>
  </si>
  <si>
    <t>Brandon Montour</t>
  </si>
  <si>
    <t>Brandon Saad</t>
  </si>
  <si>
    <t>Brandon Tanev</t>
  </si>
  <si>
    <t>Brayden Burke</t>
  </si>
  <si>
    <t>Brayden McNabb</t>
  </si>
  <si>
    <t>Brayden Pachal</t>
  </si>
  <si>
    <t>Brayden Point</t>
  </si>
  <si>
    <t>Brayden Schenn</t>
  </si>
  <si>
    <t>Brayden Tracey</t>
  </si>
  <si>
    <t>Brendan Gallagher</t>
  </si>
  <si>
    <t>Brendan Gaunce</t>
  </si>
  <si>
    <t>Brendan Guhle</t>
  </si>
  <si>
    <t>Brendan Lemieux</t>
  </si>
  <si>
    <t>Brendan Perlini</t>
  </si>
  <si>
    <t>Brendan Smith</t>
  </si>
  <si>
    <t>Brenden Dillon</t>
  </si>
  <si>
    <t>Brennan Menell</t>
  </si>
  <si>
    <t>Brent Burns</t>
  </si>
  <si>
    <t>Brett Connolly</t>
  </si>
  <si>
    <t>Brett Howden</t>
  </si>
  <si>
    <t>Brett Kulak</t>
  </si>
  <si>
    <t>Brett Leason</t>
  </si>
  <si>
    <t>Brett Murray</t>
  </si>
  <si>
    <t>Brett Pesce</t>
  </si>
  <si>
    <t>Brett Ritchie</t>
  </si>
  <si>
    <t>Brett Seney</t>
  </si>
  <si>
    <t>Brian Dumoulin</t>
  </si>
  <si>
    <t>Brian Elliott</t>
  </si>
  <si>
    <t>Brian Lashoff</t>
  </si>
  <si>
    <t>Brian Pinho</t>
  </si>
  <si>
    <t>Brock Boeser</t>
  </si>
  <si>
    <t>Brock McGinn</t>
  </si>
  <si>
    <t>Brock Nelson</t>
  </si>
  <si>
    <t>Brogan Rafferty</t>
  </si>
  <si>
    <t>Bryan Rust</t>
  </si>
  <si>
    <t>Bryce Kindopp</t>
  </si>
  <si>
    <t>Buddy Robinson</t>
  </si>
  <si>
    <t>Byron Froese</t>
  </si>
  <si>
    <t>C.J. Smith</t>
  </si>
  <si>
    <t>Cal Clutterbuck</t>
  </si>
  <si>
    <t>Cal Petersen</t>
  </si>
  <si>
    <t>Cale Fleury</t>
  </si>
  <si>
    <t>Cale Makar</t>
  </si>
  <si>
    <t>Caleb Jones</t>
  </si>
  <si>
    <t>Calen Addison</t>
  </si>
  <si>
    <t>Calle Jarnkrok</t>
  </si>
  <si>
    <t>Calle Rosen</t>
  </si>
  <si>
    <t>Calvin de Haan</t>
  </si>
  <si>
    <t>Calvin Pickard</t>
  </si>
  <si>
    <t>Cam Atkinson</t>
  </si>
  <si>
    <t>Cam Dineen</t>
  </si>
  <si>
    <t>Cam Fowler</t>
  </si>
  <si>
    <t>Cam Lee</t>
  </si>
  <si>
    <t>Cam Talbot</t>
  </si>
  <si>
    <t>Cameron Crotty</t>
  </si>
  <si>
    <t>Cameron Gaunce</t>
  </si>
  <si>
    <t>Cameron Hebig</t>
  </si>
  <si>
    <t>Cameron Hillis</t>
  </si>
  <si>
    <t>Cameron Hughes</t>
  </si>
  <si>
    <t>Cameron Schilling</t>
  </si>
  <si>
    <t>Carey Price</t>
  </si>
  <si>
    <t>Carl Dahlstrom</t>
  </si>
  <si>
    <t>Carl Grundstrom</t>
  </si>
  <si>
    <t>Carl Hagelin</t>
  </si>
  <si>
    <t>Carsen Twarynski</t>
  </si>
  <si>
    <t>Carson Soucy</t>
  </si>
  <si>
    <t>Carter Hart</t>
  </si>
  <si>
    <t>Carter Rowney</t>
  </si>
  <si>
    <t>Carter Verhaeghe</t>
  </si>
  <si>
    <t>Casey Cizikas</t>
  </si>
  <si>
    <t>Casey DeSmith</t>
  </si>
  <si>
    <t>Casey Fitzgerald</t>
  </si>
  <si>
    <t>Casey Mittelstadt</t>
  </si>
  <si>
    <t>Cayden Primeau</t>
  </si>
  <si>
    <t>Cedric Paquette</t>
  </si>
  <si>
    <t>Chad Krys</t>
  </si>
  <si>
    <t>Chad Ruhwedel</t>
  </si>
  <si>
    <t>Chandler Stephenson</t>
  </si>
  <si>
    <t>Charles Hudon</t>
  </si>
  <si>
    <t>Charlie Coyle</t>
  </si>
  <si>
    <t>Charlie Lindgren</t>
  </si>
  <si>
    <t>Charlie McAvoy</t>
  </si>
  <si>
    <t>Chase De Leo</t>
  </si>
  <si>
    <t>Chase Pearson</t>
  </si>
  <si>
    <t>Chase Priskie</t>
  </si>
  <si>
    <t>Chaz Reddekopp</t>
  </si>
  <si>
    <t>Chris Bigras</t>
  </si>
  <si>
    <t>Chris Driedger</t>
  </si>
  <si>
    <t>Chris Kreider</t>
  </si>
  <si>
    <t>Chris Tierney</t>
  </si>
  <si>
    <t>Chris Wagner</t>
  </si>
  <si>
    <t>Chris Wideman</t>
  </si>
  <si>
    <t>Christian Dvorak</t>
  </si>
  <si>
    <t>Christian Fischer</t>
  </si>
  <si>
    <t>Christian Jaros</t>
  </si>
  <si>
    <t>Christian Wolanin</t>
  </si>
  <si>
    <t>Christopher Gibson</t>
  </si>
  <si>
    <t>Christopher Tanev</t>
  </si>
  <si>
    <t>CJ Suess</t>
  </si>
  <si>
    <t>Clark Bishop</t>
  </si>
  <si>
    <t>Claude Giroux</t>
  </si>
  <si>
    <t>Clayton Keller</t>
  </si>
  <si>
    <t>Cody Ceci</t>
  </si>
  <si>
    <t>Cody Eakin</t>
  </si>
  <si>
    <t>Cody Glass</t>
  </si>
  <si>
    <t>Cody Goloubef</t>
  </si>
  <si>
    <t>Colby Williams</t>
  </si>
  <si>
    <t>Cole Bardreau</t>
  </si>
  <si>
    <t>Cole Hults</t>
  </si>
  <si>
    <t>Cole Schwindt</t>
  </si>
  <si>
    <t>Cole Smith</t>
  </si>
  <si>
    <t>Colin Blackwell</t>
  </si>
  <si>
    <t>Colin Miller</t>
  </si>
  <si>
    <t>Colin White</t>
  </si>
  <si>
    <t>Collin Delia</t>
  </si>
  <si>
    <t>Colton Parayko</t>
  </si>
  <si>
    <t>Colton Point</t>
  </si>
  <si>
    <t>Colton Poolman</t>
  </si>
  <si>
    <t>Colton Sceviour</t>
  </si>
  <si>
    <t>Colton Sissons</t>
  </si>
  <si>
    <t>Colton White</t>
  </si>
  <si>
    <t>Connor Brown</t>
  </si>
  <si>
    <t>Connor Bunnaman</t>
  </si>
  <si>
    <t>Connor Carrick</t>
  </si>
  <si>
    <t>Connor Clifton</t>
  </si>
  <si>
    <t>Connor Corcoran</t>
  </si>
  <si>
    <t>Connor Dewar</t>
  </si>
  <si>
    <t>Connor Hellebuyck</t>
  </si>
  <si>
    <t>Connor Ingram</t>
  </si>
  <si>
    <t>Connor Mackey</t>
  </si>
  <si>
    <t>Connor McDavid</t>
  </si>
  <si>
    <t>Connor McMichael</t>
  </si>
  <si>
    <t>Connor Murphy</t>
  </si>
  <si>
    <t>Conor Garland</t>
  </si>
  <si>
    <t>Conor Sheary</t>
  </si>
  <si>
    <t>Cooper Marody</t>
  </si>
  <si>
    <t>Corey Perry</t>
  </si>
  <si>
    <t>Cory Schneider</t>
  </si>
  <si>
    <t>Craig Anderson</t>
  </si>
  <si>
    <t>Craig Smith</t>
  </si>
  <si>
    <t>Curtis Lazar</t>
  </si>
  <si>
    <t>Curtis McKenzie</t>
  </si>
  <si>
    <t>Dakota Joshua</t>
  </si>
  <si>
    <t>Dakota Mermis</t>
  </si>
  <si>
    <t>Dalton Smith</t>
  </si>
  <si>
    <t>Damien Giroux</t>
  </si>
  <si>
    <t>Damon Severson</t>
  </si>
  <si>
    <t>Dan Renouf</t>
  </si>
  <si>
    <t>Dan Vladar</t>
  </si>
  <si>
    <t>Danick Martel</t>
  </si>
  <si>
    <t>Daniel Brickley</t>
  </si>
  <si>
    <t>Daniel Sprong</t>
  </si>
  <si>
    <t>Daniel Walcott</t>
  </si>
  <si>
    <t>Danny DeKeyser</t>
  </si>
  <si>
    <t>Danny O'Regan</t>
  </si>
  <si>
    <t>Dante Fabbro</t>
  </si>
  <si>
    <t>Danton Heinen</t>
  </si>
  <si>
    <t>Darcy Kuemper</t>
  </si>
  <si>
    <t>Darnell Nurse</t>
  </si>
  <si>
    <t>Darren Helm</t>
  </si>
  <si>
    <t>Darren Raddysh</t>
  </si>
  <si>
    <t>Dave Gust</t>
  </si>
  <si>
    <t>David Cotton</t>
  </si>
  <si>
    <t>David Gustafsson</t>
  </si>
  <si>
    <t>David Kampf</t>
  </si>
  <si>
    <t>David Pastrnak</t>
  </si>
  <si>
    <t>David Perron</t>
  </si>
  <si>
    <t>David Rittich</t>
  </si>
  <si>
    <t>David Savard</t>
  </si>
  <si>
    <t>Dawson Barteaux</t>
  </si>
  <si>
    <t>Dean Kukan</t>
  </si>
  <si>
    <t>Declan Chisholm</t>
  </si>
  <si>
    <t>Denis Gurianov</t>
  </si>
  <si>
    <t>Dennis Cholowski</t>
  </si>
  <si>
    <t>Dennis Gilbert</t>
  </si>
  <si>
    <t>Dereck Baribeau</t>
  </si>
  <si>
    <t>Derek Forbort</t>
  </si>
  <si>
    <t>Derek Grant</t>
  </si>
  <si>
    <t>Derek Ryan</t>
  </si>
  <si>
    <t>Derek Stepan</t>
  </si>
  <si>
    <t>Derick Brassard</t>
  </si>
  <si>
    <t>Derrick Pouliot</t>
  </si>
  <si>
    <t>Devante Stephens</t>
  </si>
  <si>
    <t>Devin Cooley</t>
  </si>
  <si>
    <t>Devin Shore</t>
  </si>
  <si>
    <t>Devon Toews</t>
  </si>
  <si>
    <t>Dillon Dube</t>
  </si>
  <si>
    <t>Dillon Hamaliuk</t>
  </si>
  <si>
    <t>Dillon Heatherington</t>
  </si>
  <si>
    <t>Dillon Simpson</t>
  </si>
  <si>
    <t>Dmitri Samorukov</t>
  </si>
  <si>
    <t>Dmitry Kulikov</t>
  </si>
  <si>
    <t>Dmitry Orlov</t>
  </si>
  <si>
    <t>Dmitry Semykin</t>
  </si>
  <si>
    <t>Dmitry Zavgorodniy</t>
  </si>
  <si>
    <t>Dominic Toninato</t>
  </si>
  <si>
    <t>Dominic Turgeon</t>
  </si>
  <si>
    <t>Dominik Bokk</t>
  </si>
  <si>
    <t>Dominik Kubalik</t>
  </si>
  <si>
    <t>Dominik Simon</t>
  </si>
  <si>
    <t>Dougie Hamilton</t>
  </si>
  <si>
    <t>Doyle Somerby</t>
  </si>
  <si>
    <t>Drake Batherson</t>
  </si>
  <si>
    <t>Drake Caggiula</t>
  </si>
  <si>
    <t>Drake Rymsha</t>
  </si>
  <si>
    <t>Drew Doughty</t>
  </si>
  <si>
    <t>Drew O'Connor</t>
  </si>
  <si>
    <t>Dryden Hunt</t>
  </si>
  <si>
    <t>Duncan Keith</t>
  </si>
  <si>
    <t>Dustin Brown</t>
  </si>
  <si>
    <t>Dustin Wolf</t>
  </si>
  <si>
    <t>Dylan Coghlan</t>
  </si>
  <si>
    <t>Dylan Cozens</t>
  </si>
  <si>
    <t>Dylan Ferguson</t>
  </si>
  <si>
    <t>Dylan Gambrell</t>
  </si>
  <si>
    <t>Dylan Larkin</t>
  </si>
  <si>
    <t>Dylan McIlrath</t>
  </si>
  <si>
    <t>Dylan Samberg</t>
  </si>
  <si>
    <t>Dylan Sikura</t>
  </si>
  <si>
    <t>Dylan Strome</t>
  </si>
  <si>
    <t>Dysin Mayo</t>
  </si>
  <si>
    <t>Eeli Tolvanen</t>
  </si>
  <si>
    <t>Eetu Luostarinen</t>
  </si>
  <si>
    <t>Eetu Tuulola</t>
  </si>
  <si>
    <t>Egor Afanasyev</t>
  </si>
  <si>
    <t>Elias Lindholm</t>
  </si>
  <si>
    <t>Elias Pettersson</t>
  </si>
  <si>
    <t>Elvis Merzlikins</t>
  </si>
  <si>
    <t>Emil Bemstrom</t>
  </si>
  <si>
    <t>Eric Comrie</t>
  </si>
  <si>
    <t>Eric Robinson</t>
  </si>
  <si>
    <t>Erik Brannstrom</t>
  </si>
  <si>
    <t>Erik Cernak</t>
  </si>
  <si>
    <t>Erik Gudbranson</t>
  </si>
  <si>
    <t>Erik Gustafsson</t>
  </si>
  <si>
    <t>Erik Haula</t>
  </si>
  <si>
    <t>Erik Johnson</t>
  </si>
  <si>
    <t>Erik Kallgren</t>
  </si>
  <si>
    <t>Erik Karlsson</t>
  </si>
  <si>
    <t>Esa Lindell</t>
  </si>
  <si>
    <t>Ethan Bear</t>
  </si>
  <si>
    <t>Ethan Prow</t>
  </si>
  <si>
    <t>Evan Barratt</t>
  </si>
  <si>
    <t>Evan Bouchard</t>
  </si>
  <si>
    <t>Evan Cormier</t>
  </si>
  <si>
    <t>Evan Polei</t>
  </si>
  <si>
    <t>Evan Rodrigues</t>
  </si>
  <si>
    <t>Evander Kane</t>
  </si>
  <si>
    <t>Evgeni Malkin</t>
  </si>
  <si>
    <t>Evgenii Dadonov</t>
  </si>
  <si>
    <t>Evgeny Kuznetsov</t>
  </si>
  <si>
    <t>Evgeny Svechnikov</t>
  </si>
  <si>
    <t>Fabian Zetterlund</t>
  </si>
  <si>
    <t>Felix Sandstrom</t>
  </si>
  <si>
    <t>Filip Berglund</t>
  </si>
  <si>
    <t>Filip Chytil</t>
  </si>
  <si>
    <t>Filip Forsberg</t>
  </si>
  <si>
    <t>Filip Gustavsson</t>
  </si>
  <si>
    <t>Filip Hallander</t>
  </si>
  <si>
    <t>Filip Hronek</t>
  </si>
  <si>
    <t>Filip Kral</t>
  </si>
  <si>
    <t>Filip Zadina</t>
  </si>
  <si>
    <t>Frank Vatrano</t>
  </si>
  <si>
    <t>Frederic Allard</t>
  </si>
  <si>
    <t>Frederick Gaudreau</t>
  </si>
  <si>
    <t>Frederik Andersen</t>
  </si>
  <si>
    <t>Frederik Gauthier</t>
  </si>
  <si>
    <t>Fredrik Claesson</t>
  </si>
  <si>
    <t>Fredrik Karlstrom</t>
  </si>
  <si>
    <t>Gabriel Carlsson</t>
  </si>
  <si>
    <t>Gabriel Dumont</t>
  </si>
  <si>
    <t>Gabriel Fortier</t>
  </si>
  <si>
    <t>Gabriel Landeskog</t>
  </si>
  <si>
    <t>Gabriel Vilardi</t>
  </si>
  <si>
    <t>Gage Quinney</t>
  </si>
  <si>
    <t>Garnet Hathaway</t>
  </si>
  <si>
    <t>Garret Sparks</t>
  </si>
  <si>
    <t>Garrett Pilon</t>
  </si>
  <si>
    <t>Garrett Wilson</t>
  </si>
  <si>
    <t>Gavin Bayreuther</t>
  </si>
  <si>
    <t>Gemel Smith</t>
  </si>
  <si>
    <t>German Rubtsov</t>
  </si>
  <si>
    <t>Givani Smith</t>
  </si>
  <si>
    <t>Glenn Gawdin</t>
  </si>
  <si>
    <t>Grant Hutton</t>
  </si>
  <si>
    <t>Greg McKegg</t>
  </si>
  <si>
    <t>Greg Pateryn</t>
  </si>
  <si>
    <t>Grigori Denisenko</t>
  </si>
  <si>
    <t>Guillaume Brisebois</t>
  </si>
  <si>
    <t>Gustav Forsling</t>
  </si>
  <si>
    <t>Gustav Nyquist</t>
  </si>
  <si>
    <t>Gustav Olofsson</t>
  </si>
  <si>
    <t>Hampus Lindholm</t>
  </si>
  <si>
    <t>Hayden Verbeek</t>
  </si>
  <si>
    <t>Haydn Fleury</t>
  </si>
  <si>
    <t>Henri Jokiharju</t>
  </si>
  <si>
    <t>Henrik Borgstrom</t>
  </si>
  <si>
    <t>Henry Bowlby</t>
  </si>
  <si>
    <t>Hudson Fasching</t>
  </si>
  <si>
    <t>Hugh McGing</t>
  </si>
  <si>
    <t>Hunter Drew</t>
  </si>
  <si>
    <t>Hunter Jones</t>
  </si>
  <si>
    <t>Hunter Miska</t>
  </si>
  <si>
    <t>Ian Cole</t>
  </si>
  <si>
    <t>Ian McCoshen</t>
  </si>
  <si>
    <t>Ian Mitchell</t>
  </si>
  <si>
    <t>Igor Shesterkin</t>
  </si>
  <si>
    <t>Ilya Lyubushkin</t>
  </si>
  <si>
    <t>Ilya Mikheyev</t>
  </si>
  <si>
    <t>Ilya Samsonov</t>
  </si>
  <si>
    <t>Ilya Sorokin</t>
  </si>
  <si>
    <t>Isaac Ratcliffe</t>
  </si>
  <si>
    <t>Isac Lundestrom</t>
  </si>
  <si>
    <t>Ivan Barbashev</t>
  </si>
  <si>
    <t>Ivan Lodnia</t>
  </si>
  <si>
    <t>Ivan Prosvetov</t>
  </si>
  <si>
    <t>Ivan Provorov</t>
  </si>
  <si>
    <t>J.C. Beaudin</t>
  </si>
  <si>
    <t>J.T. Compher</t>
  </si>
  <si>
    <t>J.T. Miller</t>
  </si>
  <si>
    <t>Jaccob Slavin</t>
  </si>
  <si>
    <t>Jack Ahcan</t>
  </si>
  <si>
    <t>Jack Badini</t>
  </si>
  <si>
    <t>Jack Campbell</t>
  </si>
  <si>
    <t>Jack Eichel</t>
  </si>
  <si>
    <t>Jack Hughes</t>
  </si>
  <si>
    <t>Jack Johnson</t>
  </si>
  <si>
    <t>Jack Kopacka</t>
  </si>
  <si>
    <t>Jack Rathbone</t>
  </si>
  <si>
    <t>Jack Roslovic</t>
  </si>
  <si>
    <t>Jack Studnicka</t>
  </si>
  <si>
    <t>Jacob Bryson</t>
  </si>
  <si>
    <t>Jacob Ingham</t>
  </si>
  <si>
    <t>Jacob Larsson</t>
  </si>
  <si>
    <t>Jacob MacDonald</t>
  </si>
  <si>
    <t>Jacob Markstrom</t>
  </si>
  <si>
    <t>Jacob McGrew</t>
  </si>
  <si>
    <t>Jacob Middleton</t>
  </si>
  <si>
    <t>Jacob Moverare</t>
  </si>
  <si>
    <t>Jacob Trouba</t>
  </si>
  <si>
    <t>Jaden Schwartz</t>
  </si>
  <si>
    <t>Jake Allen</t>
  </si>
  <si>
    <t>Jake Bean</t>
  </si>
  <si>
    <t>Jake Christiansen</t>
  </si>
  <si>
    <t>Jake DeBrusk</t>
  </si>
  <si>
    <t>Jake Evans</t>
  </si>
  <si>
    <t>Jake Guentzel</t>
  </si>
  <si>
    <t>Jake Leschyshyn</t>
  </si>
  <si>
    <t>Jake Lucchini</t>
  </si>
  <si>
    <t>Jake McCabe</t>
  </si>
  <si>
    <t>Jake Muzzin</t>
  </si>
  <si>
    <t>Jake Oettinger</t>
  </si>
  <si>
    <t>Jake Walman</t>
  </si>
  <si>
    <t>Jakob Chychrun</t>
  </si>
  <si>
    <t>Jakob Pelletier</t>
  </si>
  <si>
    <t>Jakob Silfverberg</t>
  </si>
  <si>
    <t>Jakub Lauko</t>
  </si>
  <si>
    <t>Jakub Skarek</t>
  </si>
  <si>
    <t>Jakub Voracek</t>
  </si>
  <si>
    <t>Jakub Vrana</t>
  </si>
  <si>
    <t>Jakub Zboril</t>
  </si>
  <si>
    <t>Jalen Chatfield</t>
  </si>
  <si>
    <t>James Neal</t>
  </si>
  <si>
    <t>James Reimer</t>
  </si>
  <si>
    <t>James van Riemsdyk</t>
  </si>
  <si>
    <t>Jamie Benn</t>
  </si>
  <si>
    <t>Jamie Oleksiak</t>
  </si>
  <si>
    <t>Jan Drozg</t>
  </si>
  <si>
    <t>Jan Jenik</t>
  </si>
  <si>
    <t>Jan Rutta</t>
  </si>
  <si>
    <t>Jani Hakanpaa</t>
  </si>
  <si>
    <t>Janne Kuokkanen</t>
  </si>
  <si>
    <t>Jansen Harkins</t>
  </si>
  <si>
    <t>Jared McCann</t>
  </si>
  <si>
    <t>Jared McIsaac</t>
  </si>
  <si>
    <t>Jared Spurgeon</t>
  </si>
  <si>
    <t>Jaret Anderson-Dolan</t>
  </si>
  <si>
    <t>Jaroslav Halak</t>
  </si>
  <si>
    <t>Jarred Tinordi</t>
  </si>
  <si>
    <t>Jason Dickinson</t>
  </si>
  <si>
    <t>Jason Robertson</t>
  </si>
  <si>
    <t>Jason Spezza</t>
  </si>
  <si>
    <t>Jason Zucker</t>
  </si>
  <si>
    <t>Jay Beagle</t>
  </si>
  <si>
    <t>Jaycob Megna</t>
  </si>
  <si>
    <t>Jayden Halbgewachs</t>
  </si>
  <si>
    <t>Jayson Megna</t>
  </si>
  <si>
    <t>Jean-Gabriel Pageau</t>
  </si>
  <si>
    <t>Jean-Sebastien Dea</t>
  </si>
  <si>
    <t>Jeff Carter</t>
  </si>
  <si>
    <t>Jeff Petry</t>
  </si>
  <si>
    <t>Jeff Skinner</t>
  </si>
  <si>
    <t>Jeffrey Viel</t>
  </si>
  <si>
    <t>Jerad Rosburg</t>
  </si>
  <si>
    <t>Jeremy Davies</t>
  </si>
  <si>
    <t>Jeremy Groleau</t>
  </si>
  <si>
    <t>Jeremy Lauzon</t>
  </si>
  <si>
    <t>Jeremy Swayman</t>
  </si>
  <si>
    <t>Jesper Boqvist</t>
  </si>
  <si>
    <t>Jesper Bratt</t>
  </si>
  <si>
    <t>Jesper Fast</t>
  </si>
  <si>
    <t>Jesper Sellgren</t>
  </si>
  <si>
    <t>Jesperi Kotkaniemi</t>
  </si>
  <si>
    <t>Jesse Puljujarvi</t>
  </si>
  <si>
    <t>Jesse Ylonen</t>
  </si>
  <si>
    <t>Jett Woo</t>
  </si>
  <si>
    <t>Jimmy Huntington</t>
  </si>
  <si>
    <t>Jimmy Schuldt</t>
  </si>
  <si>
    <t>Jimmy Vesey</t>
  </si>
  <si>
    <t>Joachim Blichfeld</t>
  </si>
  <si>
    <t>Joe Hicketts</t>
  </si>
  <si>
    <t>Joe Pavelski</t>
  </si>
  <si>
    <t>Joe Snively</t>
  </si>
  <si>
    <t>Joe Thornton</t>
  </si>
  <si>
    <t>Joel Armia</t>
  </si>
  <si>
    <t>Joel Edmundson</t>
  </si>
  <si>
    <t>Joel Eriksson Ek</t>
  </si>
  <si>
    <t>Joel Farabee</t>
  </si>
  <si>
    <t>Joel Hanley</t>
  </si>
  <si>
    <t>Joel Hofer</t>
  </si>
  <si>
    <t>Joel Kellman</t>
  </si>
  <si>
    <t>Joel Kiviranta</t>
  </si>
  <si>
    <t>Joel L'Esperance</t>
  </si>
  <si>
    <t>Joel Teasdale</t>
  </si>
  <si>
    <t>Joey Anderson</t>
  </si>
  <si>
    <t>Joey Daccord</t>
  </si>
  <si>
    <t>Joey Keane</t>
  </si>
  <si>
    <t>Johan Larsson</t>
  </si>
  <si>
    <t>Johannes Kinnvall</t>
  </si>
  <si>
    <t>John Carlson</t>
  </si>
  <si>
    <t>John Gibson</t>
  </si>
  <si>
    <t>John Hayden</t>
  </si>
  <si>
    <t>John Klingberg</t>
  </si>
  <si>
    <t>John Leonard</t>
  </si>
  <si>
    <t>John Marino</t>
  </si>
  <si>
    <t>John Moore</t>
  </si>
  <si>
    <t>John Tavares</t>
  </si>
  <si>
    <t>Johnathan Kovacevic</t>
  </si>
  <si>
    <t>Johnny Gaudreau</t>
  </si>
  <si>
    <t>Jon Gillies</t>
  </si>
  <si>
    <t>Jon Merrill</t>
  </si>
  <si>
    <t>Jonah Gadjovich</t>
  </si>
  <si>
    <t>Jonas Brodin</t>
  </si>
  <si>
    <t>Jonas Johansson</t>
  </si>
  <si>
    <t>Jonas Rondbjerg</t>
  </si>
  <si>
    <t>Jonas Siegenthaler</t>
  </si>
  <si>
    <t>Jonathan Aspirot</t>
  </si>
  <si>
    <t>Jonathan Bernier</t>
  </si>
  <si>
    <t>Jonathan Dahlen</t>
  </si>
  <si>
    <t>Jonathan Drouin</t>
  </si>
  <si>
    <t>Jonathan Gruden</t>
  </si>
  <si>
    <t>Jonathan Huberdeau</t>
  </si>
  <si>
    <t>Jonathan Marchessault</t>
  </si>
  <si>
    <t>Jonathan Quick</t>
  </si>
  <si>
    <t>Jonathan Toews</t>
  </si>
  <si>
    <t>Jonny Brodzinski</t>
  </si>
  <si>
    <t>Joona Koppanen</t>
  </si>
  <si>
    <t>Joonas Donskoi</t>
  </si>
  <si>
    <t>Joonas Korpisalo</t>
  </si>
  <si>
    <t>Jordan Binnington</t>
  </si>
  <si>
    <t>Jordan Eberle</t>
  </si>
  <si>
    <t>Jordan Greenway</t>
  </si>
  <si>
    <t>Jordan Gross</t>
  </si>
  <si>
    <t>Jordan Kyrou</t>
  </si>
  <si>
    <t>Jordan Martinook</t>
  </si>
  <si>
    <t>Jordan Oesterle</t>
  </si>
  <si>
    <t>Jordan Spence</t>
  </si>
  <si>
    <t>Jordan Staal</t>
  </si>
  <si>
    <t>Jordie Benn</t>
  </si>
  <si>
    <t>Josef Korenar</t>
  </si>
  <si>
    <t>Joseph Blandisi</t>
  </si>
  <si>
    <t>Joseph Cecconi</t>
  </si>
  <si>
    <t>Joseph Cramarossa</t>
  </si>
  <si>
    <t>Joseph Duszak</t>
  </si>
  <si>
    <t>Joseph Gambardella</t>
  </si>
  <si>
    <t>Joseph Woll</t>
  </si>
  <si>
    <t>Josh Anderson</t>
  </si>
  <si>
    <t>Josh Bailey</t>
  </si>
  <si>
    <t>Josh Brown</t>
  </si>
  <si>
    <t>Josh Dickinson</t>
  </si>
  <si>
    <t>Josh Jacobs</t>
  </si>
  <si>
    <t>Josh Leivo</t>
  </si>
  <si>
    <t>Josh Mahura</t>
  </si>
  <si>
    <t>Josh Manson</t>
  </si>
  <si>
    <t>Josh Melnick</t>
  </si>
  <si>
    <t>Josh Morrissey</t>
  </si>
  <si>
    <t>Josh Teves</t>
  </si>
  <si>
    <t>Jujhar Khaira</t>
  </si>
  <si>
    <t>Julien Gauthier</t>
  </si>
  <si>
    <t>Justin Bailey</t>
  </si>
  <si>
    <t>Justin Braun</t>
  </si>
  <si>
    <t>Justin Dowling</t>
  </si>
  <si>
    <t>Justin Faulk</t>
  </si>
  <si>
    <t>Justin Holl</t>
  </si>
  <si>
    <t>Justin Kirkland</t>
  </si>
  <si>
    <t>Justin Richards</t>
  </si>
  <si>
    <t>Justin Schultz</t>
  </si>
  <si>
    <t>Justin Scott</t>
  </si>
  <si>
    <t>Justus Annunen</t>
  </si>
  <si>
    <t>Juuse Saros</t>
  </si>
  <si>
    <t>Juuso Riikola</t>
  </si>
  <si>
    <t>Juuso Valimaki</t>
  </si>
  <si>
    <t>Kaapo Kahkonen</t>
  </si>
  <si>
    <t>Kaapo Kakko</t>
  </si>
  <si>
    <t>Kaedan Korczak</t>
  </si>
  <si>
    <t>Kailer Yamamoto</t>
  </si>
  <si>
    <t>Kale Clague</t>
  </si>
  <si>
    <t>K'Andre Miller</t>
  </si>
  <si>
    <t>Karson Kuhlman</t>
  </si>
  <si>
    <t>Kasper Bjorkqvist</t>
  </si>
  <si>
    <t>Kasperi Kapanen</t>
  </si>
  <si>
    <t>Keegan Kolesar</t>
  </si>
  <si>
    <t>Keith Kinkaid</t>
  </si>
  <si>
    <t>Keith Yandle</t>
  </si>
  <si>
    <t>Kevin Bahl</t>
  </si>
  <si>
    <t>Kevin Connauton</t>
  </si>
  <si>
    <t>Kevin Czuczman</t>
  </si>
  <si>
    <t>Kevin Fiala</t>
  </si>
  <si>
    <t>Kevin Gravel</t>
  </si>
  <si>
    <t>Kevin Hayes</t>
  </si>
  <si>
    <t>Kevin Labanc</t>
  </si>
  <si>
    <t>Kevin Lankinen</t>
  </si>
  <si>
    <t>Kevin Mandolese</t>
  </si>
  <si>
    <t>Kevin Rooney</t>
  </si>
  <si>
    <t>Kevin Roy</t>
  </si>
  <si>
    <t>Kevin Shattenkirk</t>
  </si>
  <si>
    <t>Kevin Stenlund</t>
  </si>
  <si>
    <t>Kiefer Sherwood</t>
  </si>
  <si>
    <t>Kieffer Bellows</t>
  </si>
  <si>
    <t>Kirby Dach</t>
  </si>
  <si>
    <t>Kirill Kaprizov</t>
  </si>
  <si>
    <t>Kirill Ustimenko</t>
  </si>
  <si>
    <t>Klim Kostin</t>
  </si>
  <si>
    <t>Kodie Curran</t>
  </si>
  <si>
    <t>Kody Clark</t>
  </si>
  <si>
    <t>Kole Lind</t>
  </si>
  <si>
    <t>Kole Sherwood</t>
  </si>
  <si>
    <t>Kris Letang</t>
  </si>
  <si>
    <t>Kris Russell</t>
  </si>
  <si>
    <t>Kristian Reichel</t>
  </si>
  <si>
    <t>Kristian Vesalainen</t>
  </si>
  <si>
    <t>Kristians Rubins</t>
  </si>
  <si>
    <t>Kurtis Gabriel</t>
  </si>
  <si>
    <t>Kurtis MacDermid</t>
  </si>
  <si>
    <t>Kyle Burroughs</t>
  </si>
  <si>
    <t>Kyle Capobianco</t>
  </si>
  <si>
    <t>Kyle Clifford</t>
  </si>
  <si>
    <t>Kyle Connor</t>
  </si>
  <si>
    <t>Kyle Criscuolo</t>
  </si>
  <si>
    <t>Kyle Keyser</t>
  </si>
  <si>
    <t>Kyle Okposo</t>
  </si>
  <si>
    <t>Kyle Palmieri</t>
  </si>
  <si>
    <t>Kyle Rau</t>
  </si>
  <si>
    <t>Kyle Turris</t>
  </si>
  <si>
    <t>Lane Pederson</t>
  </si>
  <si>
    <t>Lars Eller</t>
  </si>
  <si>
    <t>Lassi Thomson</t>
  </si>
  <si>
    <t>Laurent Brossoit</t>
  </si>
  <si>
    <t>Laurent Dauphin</t>
  </si>
  <si>
    <t>Lawson Crouse</t>
  </si>
  <si>
    <t>Leon Draisaitl</t>
  </si>
  <si>
    <t>Leon Gawanke</t>
  </si>
  <si>
    <t>Liam Foudy</t>
  </si>
  <si>
    <t>Liam O'Brien</t>
  </si>
  <si>
    <t>Lias Andersson</t>
  </si>
  <si>
    <t>Libor Hajek</t>
  </si>
  <si>
    <t>Linus Hogberg</t>
  </si>
  <si>
    <t>Linus Sandin</t>
  </si>
  <si>
    <t>Linus Ullmark</t>
  </si>
  <si>
    <t>Logan Brown</t>
  </si>
  <si>
    <t>Logan Couture</t>
  </si>
  <si>
    <t>Logan Day</t>
  </si>
  <si>
    <t>Logan O'Connor</t>
  </si>
  <si>
    <t>Logan Shaw</t>
  </si>
  <si>
    <t>Logan Stanley</t>
  </si>
  <si>
    <t>Logan Thompson</t>
  </si>
  <si>
    <t>Loui Eriksson</t>
  </si>
  <si>
    <t>Louie Belpedio</t>
  </si>
  <si>
    <t>Louis Domingue</t>
  </si>
  <si>
    <t>Lucas Carlsson</t>
  </si>
  <si>
    <t>Lucas Elvenes</t>
  </si>
  <si>
    <t>Lucas Johansen</t>
  </si>
  <si>
    <t>Lukas Craggs</t>
  </si>
  <si>
    <t>Lukas Dostal</t>
  </si>
  <si>
    <t>Lukas Vejdemo</t>
  </si>
  <si>
    <t>Luke Glendening</t>
  </si>
  <si>
    <t>Luke Johnson</t>
  </si>
  <si>
    <t>Luke Kunin</t>
  </si>
  <si>
    <t>Luke Philp</t>
  </si>
  <si>
    <t>Luke Schenn</t>
  </si>
  <si>
    <t>Luke Witkowski</t>
  </si>
  <si>
    <t>Mac Hollowell</t>
  </si>
  <si>
    <t>Mackenzie Blackwood</t>
  </si>
  <si>
    <t>MacKenzie Weegar</t>
  </si>
  <si>
    <t>Madison Bowey</t>
  </si>
  <si>
    <t>Maksim Sushko</t>
  </si>
  <si>
    <t>Malcolm Subban</t>
  </si>
  <si>
    <t>Marc Michaelis</t>
  </si>
  <si>
    <t>Marc Staal</t>
  </si>
  <si>
    <t>Marc-Andre Fleury</t>
  </si>
  <si>
    <t>Marc-Edouard Vlasic</t>
  </si>
  <si>
    <t>Marco Scandella</t>
  </si>
  <si>
    <t>Marcus Foligno</t>
  </si>
  <si>
    <t>Marcus Johansson</t>
  </si>
  <si>
    <t>Marcus Pettersson</t>
  </si>
  <si>
    <t>Marian Studenic</t>
  </si>
  <si>
    <t>Mario Ferraro</t>
  </si>
  <si>
    <t>Mark Alt</t>
  </si>
  <si>
    <t>Mark Borowiecki</t>
  </si>
  <si>
    <t>Mark Friedman</t>
  </si>
  <si>
    <t>Mark Giordano</t>
  </si>
  <si>
    <t>Mark Jankowski</t>
  </si>
  <si>
    <t>Mark Kastelic</t>
  </si>
  <si>
    <t>Mark Pysyk</t>
  </si>
  <si>
    <t>Mark Scheifele</t>
  </si>
  <si>
    <t>Mark Stone</t>
  </si>
  <si>
    <t>Markus Niemelainen</t>
  </si>
  <si>
    <t>Markus Phillips</t>
  </si>
  <si>
    <t>Martin Fehervary</t>
  </si>
  <si>
    <t>Martin Frk</t>
  </si>
  <si>
    <t>Martin Jones</t>
  </si>
  <si>
    <t>Martin Kaut</t>
  </si>
  <si>
    <t>Martin Necas</t>
  </si>
  <si>
    <t>Martin Pospisil</t>
  </si>
  <si>
    <t>Mason Appleton</t>
  </si>
  <si>
    <t>Mason Jobst</t>
  </si>
  <si>
    <t>Mason Marchment</t>
  </si>
  <si>
    <t>Mason Shaw</t>
  </si>
  <si>
    <t>Matej Pekar</t>
  </si>
  <si>
    <t>Mathew Barzal</t>
  </si>
  <si>
    <t>Mathias Laferriere</t>
  </si>
  <si>
    <t>Mathieu Joseph</t>
  </si>
  <si>
    <t>Mathieu Olivier</t>
  </si>
  <si>
    <t>Mathieu Perreault</t>
  </si>
  <si>
    <t>Matias Maccelli</t>
  </si>
  <si>
    <t>Mats Zuccarello</t>
  </si>
  <si>
    <t>Matt Bartkowski</t>
  </si>
  <si>
    <t>Matt Benning</t>
  </si>
  <si>
    <t>Matt Duchene</t>
  </si>
  <si>
    <t>Matt Dumba</t>
  </si>
  <si>
    <t>Matt Grzelcyk</t>
  </si>
  <si>
    <t>Matt Irwin</t>
  </si>
  <si>
    <t>Matt Lorito</t>
  </si>
  <si>
    <t>Matt Luff</t>
  </si>
  <si>
    <t>Matt Martin</t>
  </si>
  <si>
    <t>Matt Murray</t>
  </si>
  <si>
    <t>Matt Nieto</t>
  </si>
  <si>
    <t>Matt Roy</t>
  </si>
  <si>
    <t>Matt Tennyson</t>
  </si>
  <si>
    <t>Matthew Highmore</t>
  </si>
  <si>
    <t>Matthew Peca</t>
  </si>
  <si>
    <t>Matthew Phillips</t>
  </si>
  <si>
    <t>Matthew Robertson</t>
  </si>
  <si>
    <t>Matthew Strome</t>
  </si>
  <si>
    <t>Matthew Tkachuk</t>
  </si>
  <si>
    <t>Mattias Ekholm</t>
  </si>
  <si>
    <t>Mattias Janmark</t>
  </si>
  <si>
    <t>Mattias Samuelsson</t>
  </si>
  <si>
    <t>Max Comtois</t>
  </si>
  <si>
    <t>Max Domi</t>
  </si>
  <si>
    <t>Max McCormick</t>
  </si>
  <si>
    <t>Max Pacioretty</t>
  </si>
  <si>
    <t>Maxim Golod</t>
  </si>
  <si>
    <t>Maxim Letunov</t>
  </si>
  <si>
    <t>Maxime Lagace</t>
  </si>
  <si>
    <t>Maxime Lajoie</t>
  </si>
  <si>
    <t>Michael Amadio</t>
  </si>
  <si>
    <t>Michael Bunting</t>
  </si>
  <si>
    <t>Michael Carcone</t>
  </si>
  <si>
    <t>Michael Chaput</t>
  </si>
  <si>
    <t>Michael Dal Colle</t>
  </si>
  <si>
    <t>Michael Del Zotto</t>
  </si>
  <si>
    <t>Michael Eyssimont</t>
  </si>
  <si>
    <t>Michael Hutchinson</t>
  </si>
  <si>
    <t>Michael McCarron</t>
  </si>
  <si>
    <t>Michael McLeod</t>
  </si>
  <si>
    <t>Michael McNiven</t>
  </si>
  <si>
    <t>Michael Mersch</t>
  </si>
  <si>
    <t>Michael Pezzetta</t>
  </si>
  <si>
    <t>Michael Raffl</t>
  </si>
  <si>
    <t>Michael Rasmussen</t>
  </si>
  <si>
    <t>Michael Sgarbossa</t>
  </si>
  <si>
    <t>Michael Stone</t>
  </si>
  <si>
    <t>Michal Kempny</t>
  </si>
  <si>
    <t>Mika Zibanejad</t>
  </si>
  <si>
    <t>Mikael Backlund</t>
  </si>
  <si>
    <t>Mikael Granlund</t>
  </si>
  <si>
    <t>Mike Hoffman</t>
  </si>
  <si>
    <t>Mike Matheson</t>
  </si>
  <si>
    <t>Mike Reilly</t>
  </si>
  <si>
    <t>Mike Smith</t>
  </si>
  <si>
    <t>Mike Vecchione</t>
  </si>
  <si>
    <t>Mikey Anderson</t>
  </si>
  <si>
    <t>Mikhail Abramov</t>
  </si>
  <si>
    <t>Mikhail Berdin</t>
  </si>
  <si>
    <t>Mikhail Maltsev</t>
  </si>
  <si>
    <t>Mikhail Sergachev</t>
  </si>
  <si>
    <t>Mikko Koskinen</t>
  </si>
  <si>
    <t>Mikko Rantanen</t>
  </si>
  <si>
    <t>Milan Lucic</t>
  </si>
  <si>
    <t>Miro Heiskanen</t>
  </si>
  <si>
    <t>Mitch Eliot</t>
  </si>
  <si>
    <t>Mitch Reinke</t>
  </si>
  <si>
    <t>Mitchell Chaffee</t>
  </si>
  <si>
    <t>Mitchell Marner</t>
  </si>
  <si>
    <t>Mitchell Stephens</t>
  </si>
  <si>
    <t>Mitchell Vande Sompel</t>
  </si>
  <si>
    <t>Morgan Frost</t>
  </si>
  <si>
    <t>Morgan Geekie</t>
  </si>
  <si>
    <t>Morgan Rielly</t>
  </si>
  <si>
    <t>Moritz Seider</t>
  </si>
  <si>
    <t>Nate Schmidt</t>
  </si>
  <si>
    <t>Nate Schnarr</t>
  </si>
  <si>
    <t>Nate Sucese</t>
  </si>
  <si>
    <t>Nate Thompson</t>
  </si>
  <si>
    <t>Nathan Bastian</t>
  </si>
  <si>
    <t>Nathan Beaulieu</t>
  </si>
  <si>
    <t>Nathan Legare</t>
  </si>
  <si>
    <t>Nathan MacKinnon</t>
  </si>
  <si>
    <t>Nathan Walker</t>
  </si>
  <si>
    <t>Nazem Kadri</t>
  </si>
  <si>
    <t>Neal Pionk</t>
  </si>
  <si>
    <t>Nelson Nogier</t>
  </si>
  <si>
    <t>Nic Dowd</t>
  </si>
  <si>
    <t>Nic Petan</t>
  </si>
  <si>
    <t>Nicholas Merkley</t>
  </si>
  <si>
    <t>Nicholas Robertson</t>
  </si>
  <si>
    <t>Nick Bjugstad</t>
  </si>
  <si>
    <t>Nick Bonino</t>
  </si>
  <si>
    <t>Nick Cousins</t>
  </si>
  <si>
    <t>Nick DeSimone</t>
  </si>
  <si>
    <t>Nick Foligno</t>
  </si>
  <si>
    <t>Nick Henry</t>
  </si>
  <si>
    <t>Nick Holden</t>
  </si>
  <si>
    <t>Nick Jensen</t>
  </si>
  <si>
    <t>Nick Lappin</t>
  </si>
  <si>
    <t>Nick Leddy</t>
  </si>
  <si>
    <t>Nick Ritchie</t>
  </si>
  <si>
    <t>Nick Schmaltz</t>
  </si>
  <si>
    <t>Nick Seeler</t>
  </si>
  <si>
    <t>Nick Suzuki</t>
  </si>
  <si>
    <t>Nick Wolff</t>
  </si>
  <si>
    <t>Nicklas Backstrom</t>
  </si>
  <si>
    <t>Niclas Almari</t>
  </si>
  <si>
    <t>Nico Hischier</t>
  </si>
  <si>
    <t>Nico Sturm</t>
  </si>
  <si>
    <t>Nicolas Aube-Kubel</t>
  </si>
  <si>
    <t>Nicolas Beaudin</t>
  </si>
  <si>
    <t>Nicolas Deslauriers</t>
  </si>
  <si>
    <t>Nicolas Hague</t>
  </si>
  <si>
    <t>Nicolas Meloche</t>
  </si>
  <si>
    <t>Nicolas Roy</t>
  </si>
  <si>
    <t>Nikita Alexandrov</t>
  </si>
  <si>
    <t>Nikita Kucherov</t>
  </si>
  <si>
    <t>Nikita Zadorov</t>
  </si>
  <si>
    <t>Nikita Zaitsev</t>
  </si>
  <si>
    <t>Niko Mikkola</t>
  </si>
  <si>
    <t>Nikolaj Ehlers</t>
  </si>
  <si>
    <t>Nils Hoglander</t>
  </si>
  <si>
    <t>Nino Niederreiter</t>
  </si>
  <si>
    <t>Noah Dobson</t>
  </si>
  <si>
    <t>Noah Gregor</t>
  </si>
  <si>
    <t>Noah Hanifin</t>
  </si>
  <si>
    <t>Noah Juulsen</t>
  </si>
  <si>
    <t>Noel Acciari</t>
  </si>
  <si>
    <t>Nolan Foote</t>
  </si>
  <si>
    <t>Nolan Patrick</t>
  </si>
  <si>
    <t>Nolan Stevens</t>
  </si>
  <si>
    <t>Oliver Bjorkstrand</t>
  </si>
  <si>
    <t>Oliver Ekman-Larsson</t>
  </si>
  <si>
    <t>Oliver Kylington</t>
  </si>
  <si>
    <t>Oliver Wahlstrom</t>
  </si>
  <si>
    <t>Olivier Rodrigue</t>
  </si>
  <si>
    <t>Olle Eriksson Ek</t>
  </si>
  <si>
    <t>Olli Juolevi</t>
  </si>
  <si>
    <t>Olli Maatta</t>
  </si>
  <si>
    <t>Ondrej Kase</t>
  </si>
  <si>
    <t>Ondrej Palat</t>
  </si>
  <si>
    <t>Oskar Lindblom</t>
  </si>
  <si>
    <t>Oskar Steen</t>
  </si>
  <si>
    <t>Oskar Sundqvist</t>
  </si>
  <si>
    <t>Oskari Laaksonen</t>
  </si>
  <si>
    <t>Ostap Safin</t>
  </si>
  <si>
    <t>Otto Koivula</t>
  </si>
  <si>
    <t>Otto Somppi</t>
  </si>
  <si>
    <t>Owen Tippett</t>
  </si>
  <si>
    <t>P.K. Subban</t>
  </si>
  <si>
    <t>Parker Kelly</t>
  </si>
  <si>
    <t>Parker Wotherspoon</t>
  </si>
  <si>
    <t>Pat Maroon</t>
  </si>
  <si>
    <t>Patric Hornqvist</t>
  </si>
  <si>
    <t>Patrice Bergeron</t>
  </si>
  <si>
    <t>Patrick Brown</t>
  </si>
  <si>
    <t>Patrick Kane</t>
  </si>
  <si>
    <t>Patrick Khodorenko</t>
  </si>
  <si>
    <t>Patrik Laine</t>
  </si>
  <si>
    <t>Patrik Nemeth</t>
  </si>
  <si>
    <t>Paul Byron</t>
  </si>
  <si>
    <t>Paul Cotter</t>
  </si>
  <si>
    <t>Paul LaDue</t>
  </si>
  <si>
    <t>Paul Stastny</t>
  </si>
  <si>
    <t>Paul Thompson</t>
  </si>
  <si>
    <t>Pavel Buchnevich</t>
  </si>
  <si>
    <t>Pavel Francouz</t>
  </si>
  <si>
    <t>Pavel Zacha</t>
  </si>
  <si>
    <t>Petr Mrazek</t>
  </si>
  <si>
    <t>Peyton Krebs</t>
  </si>
  <si>
    <t>Pheonix Copley</t>
  </si>
  <si>
    <t>Phil Kessel</t>
  </si>
  <si>
    <t>Philip Broberg</t>
  </si>
  <si>
    <t>Philip Tomasino</t>
  </si>
  <si>
    <t>Philipp Grubauer</t>
  </si>
  <si>
    <t>Philipp Kurashev</t>
  </si>
  <si>
    <t>Philippe Myers</t>
  </si>
  <si>
    <t>Phillip Danault</t>
  </si>
  <si>
    <t>Phillip Di Giuseppe</t>
  </si>
  <si>
    <t>Pierre Engvall</t>
  </si>
  <si>
    <t>Pierre-Edouard Bellemare</t>
  </si>
  <si>
    <t>Pierre-Luc Dubois</t>
  </si>
  <si>
    <t>Pierre-Olivier Joseph</t>
  </si>
  <si>
    <t>Pius Suter</t>
  </si>
  <si>
    <t>Quinn Hughes</t>
  </si>
  <si>
    <t>Quinton Byfield</t>
  </si>
  <si>
    <t>Radek Faksa</t>
  </si>
  <si>
    <t>Radim Simek</t>
  </si>
  <si>
    <t>Radim Zohorna</t>
  </si>
  <si>
    <t>Radko Gudas</t>
  </si>
  <si>
    <t>Raphael Lavoie</t>
  </si>
  <si>
    <t>Rasmus Andersson</t>
  </si>
  <si>
    <t>Rasmus Asplund</t>
  </si>
  <si>
    <t>Rasmus Dahlin</t>
  </si>
  <si>
    <t>Rasmus Kupari</t>
  </si>
  <si>
    <t>Rasmus Ristolainen</t>
  </si>
  <si>
    <t>Rasmus Sandin</t>
  </si>
  <si>
    <t>Reese Johnson</t>
  </si>
  <si>
    <t>Reid Duke</t>
  </si>
  <si>
    <t>Reilly Smith</t>
  </si>
  <si>
    <t>Rem Pitlick</t>
  </si>
  <si>
    <t>Remi Elie</t>
  </si>
  <si>
    <t>Rhett Gardner</t>
  </si>
  <si>
    <t>Richard Panik</t>
  </si>
  <si>
    <t>Rickard Rakell</t>
  </si>
  <si>
    <t>Riley Barber</t>
  </si>
  <si>
    <t>Riley Damiani</t>
  </si>
  <si>
    <t>Riley Nash</t>
  </si>
  <si>
    <t>Riley Sheahan</t>
  </si>
  <si>
    <t>Riley Stillman</t>
  </si>
  <si>
    <t>Riley Sutter</t>
  </si>
  <si>
    <t>Riley Tufte</t>
  </si>
  <si>
    <t>Robbie Russo</t>
  </si>
  <si>
    <t>Robby Fabbri</t>
  </si>
  <si>
    <t>Robert Bortuzzo</t>
  </si>
  <si>
    <t>Robert Hagg</t>
  </si>
  <si>
    <t>Robert Thomas</t>
  </si>
  <si>
    <t>Robin Lehner</t>
  </si>
  <si>
    <t>Rocco Grimaldi</t>
  </si>
  <si>
    <t>Roland McKeown</t>
  </si>
  <si>
    <t>Roman Josi</t>
  </si>
  <si>
    <t>Roope Hintz</t>
  </si>
  <si>
    <t>Ross Colton</t>
  </si>
  <si>
    <t>Ross Johnston</t>
  </si>
  <si>
    <t>Rudolfs Balcers</t>
  </si>
  <si>
    <t>Ryan Carpenter</t>
  </si>
  <si>
    <t>Ryan Donato</t>
  </si>
  <si>
    <t>Ryan Dzingel</t>
  </si>
  <si>
    <t>Ryan Getzlaf</t>
  </si>
  <si>
    <t>Ryan Graves</t>
  </si>
  <si>
    <t>Ryan Hartman</t>
  </si>
  <si>
    <t>Ryan Johansen</t>
  </si>
  <si>
    <t>Ryan Lindgren</t>
  </si>
  <si>
    <t>Ryan Lohin</t>
  </si>
  <si>
    <t>Ryan Lomberg</t>
  </si>
  <si>
    <t>Ryan MacInnis</t>
  </si>
  <si>
    <t>Ryan McDonagh</t>
  </si>
  <si>
    <t>Ryan McLeod</t>
  </si>
  <si>
    <t>Ryan Merkley</t>
  </si>
  <si>
    <t>Ryan Murray</t>
  </si>
  <si>
    <t>Ryan Nugent-Hopkins</t>
  </si>
  <si>
    <t>Ryan O'Reilly</t>
  </si>
  <si>
    <t>Ryan Poehling</t>
  </si>
  <si>
    <t>Ryan Pulock</t>
  </si>
  <si>
    <t>Ryan Reaves</t>
  </si>
  <si>
    <t>Ryan Shea</t>
  </si>
  <si>
    <t>Ryan Strome</t>
  </si>
  <si>
    <t>Ryan Suter</t>
  </si>
  <si>
    <t>Ryan Suzuki</t>
  </si>
  <si>
    <t>Sam Anas</t>
  </si>
  <si>
    <t>Sam Bennett</t>
  </si>
  <si>
    <t>Sam Carrick</t>
  </si>
  <si>
    <t>Sam Gagner</t>
  </si>
  <si>
    <t>Sam Lafferty</t>
  </si>
  <si>
    <t>Sam Miletic</t>
  </si>
  <si>
    <t>Sam Montembeault</t>
  </si>
  <si>
    <t>Sam Reinhart</t>
  </si>
  <si>
    <t>Sam Steel</t>
  </si>
  <si>
    <t>Sami Niku</t>
  </si>
  <si>
    <t>Sammy Blais</t>
  </si>
  <si>
    <t>Samuel Bolduc</t>
  </si>
  <si>
    <t>Samuel Fagemo</t>
  </si>
  <si>
    <t>Samuel Girard</t>
  </si>
  <si>
    <t>Scott Harrington</t>
  </si>
  <si>
    <t>Scott Laughton</t>
  </si>
  <si>
    <t>Scott Mayfield</t>
  </si>
  <si>
    <t>Scott Perunovich</t>
  </si>
  <si>
    <t>Scott Sabourin</t>
  </si>
  <si>
    <t>Scott Wedgewood</t>
  </si>
  <si>
    <t>Scott Wilson</t>
  </si>
  <si>
    <t>Sean Couturier</t>
  </si>
  <si>
    <t>Sean Day</t>
  </si>
  <si>
    <t>Sean Durzi</t>
  </si>
  <si>
    <t>Sean Kuraly</t>
  </si>
  <si>
    <t>Sean Malone</t>
  </si>
  <si>
    <t>Sean Monahan</t>
  </si>
  <si>
    <t>Sebastian Aho</t>
  </si>
  <si>
    <t>Semyon Der-Arguchintsev</t>
  </si>
  <si>
    <t>Semyon Varlamov</t>
  </si>
  <si>
    <t>Sergei Bobrovsky</t>
  </si>
  <si>
    <t>Serron Noel</t>
  </si>
  <si>
    <t>Seth Griffith</t>
  </si>
  <si>
    <t>Seth Helgeson</t>
  </si>
  <si>
    <t>Seth Jones</t>
  </si>
  <si>
    <t>Shane Bowers</t>
  </si>
  <si>
    <t>Shane Gersich</t>
  </si>
  <si>
    <t>Shayne Gostisbehere</t>
  </si>
  <si>
    <t>Shea Theodore</t>
  </si>
  <si>
    <t>Sheldon Dries</t>
  </si>
  <si>
    <t>Sheldon Rempal</t>
  </si>
  <si>
    <t>Sidney Crosby</t>
  </si>
  <si>
    <t>Simon Benoit</t>
  </si>
  <si>
    <t>Slater Koekkoek</t>
  </si>
  <si>
    <t>Sonny Milano</t>
  </si>
  <si>
    <t>Spencer Martin</t>
  </si>
  <si>
    <t>Spencer Smallman</t>
  </si>
  <si>
    <t>Stefan Matteau</t>
  </si>
  <si>
    <t>Stefan Noesen</t>
  </si>
  <si>
    <t>Stelio Mattheos</t>
  </si>
  <si>
    <t>Steven Fogarty</t>
  </si>
  <si>
    <t>Steven Lorentz</t>
  </si>
  <si>
    <t>Steven Santini</t>
  </si>
  <si>
    <t>Steven Stamkos</t>
  </si>
  <si>
    <t>Stuart Skinner</t>
  </si>
  <si>
    <t>Sven Baertschi</t>
  </si>
  <si>
    <t>T.J. Oshie</t>
  </si>
  <si>
    <t>Tage Thompson</t>
  </si>
  <si>
    <t>Tanner Fritz</t>
  </si>
  <si>
    <t>Tanner Jeannot</t>
  </si>
  <si>
    <t>Tanner Kaspick</t>
  </si>
  <si>
    <t>Tanner Kero</t>
  </si>
  <si>
    <t>Tanner Laczynski</t>
  </si>
  <si>
    <t>Tanner Pearson</t>
  </si>
  <si>
    <t>Tarmo Reunanen</t>
  </si>
  <si>
    <t>Taro Hirose</t>
  </si>
  <si>
    <t>Taylor Fedun</t>
  </si>
  <si>
    <t>Taylor Hall</t>
  </si>
  <si>
    <t>Taylor Raddysh</t>
  </si>
  <si>
    <t>Teddy Blueger</t>
  </si>
  <si>
    <t>Teemu Kivihalme</t>
  </si>
  <si>
    <t>Teuvo Teravainen</t>
  </si>
  <si>
    <t>Thatcher Demko</t>
  </si>
  <si>
    <t>Thomas Chabot</t>
  </si>
  <si>
    <t>Thomas Greiss</t>
  </si>
  <si>
    <t>Thomas Harley</t>
  </si>
  <si>
    <t>Thomas Hickey</t>
  </si>
  <si>
    <t>Thomas Schemitsch</t>
  </si>
  <si>
    <t>Tim Berni</t>
  </si>
  <si>
    <t>Tim Schaller</t>
  </si>
  <si>
    <t>Timo Meier</t>
  </si>
  <si>
    <t>Timothy Liljegren</t>
  </si>
  <si>
    <t>TJ Brodie</t>
  </si>
  <si>
    <t>Tobias Bjornfot</t>
  </si>
  <si>
    <t>Tobias Geisser</t>
  </si>
  <si>
    <t>Tom Wilson</t>
  </si>
  <si>
    <t>Tomas Hertl</t>
  </si>
  <si>
    <t>Tomas Nosek</t>
  </si>
  <si>
    <t>Tomas Tatar</t>
  </si>
  <si>
    <t>Tommy Cross</t>
  </si>
  <si>
    <t>Tony DeAngelo</t>
  </si>
  <si>
    <t>Torey Krug</t>
  </si>
  <si>
    <t>Travis Barron</t>
  </si>
  <si>
    <t>Travis Boyd</t>
  </si>
  <si>
    <t>Travis Dermott</t>
  </si>
  <si>
    <t>Travis Hamonic</t>
  </si>
  <si>
    <t>Travis Konecny</t>
  </si>
  <si>
    <t>Travis Sanheim</t>
  </si>
  <si>
    <t>Trent Frederic</t>
  </si>
  <si>
    <t>Trevor Carrick</t>
  </si>
  <si>
    <t>Trevor Lewis</t>
  </si>
  <si>
    <t>Trevor Moore</t>
  </si>
  <si>
    <t>Trevor van Riemsdyk</t>
  </si>
  <si>
    <t>Trevor Zegras</t>
  </si>
  <si>
    <t>Trey Fix-Wolansky</t>
  </si>
  <si>
    <t>Tristan Jarry</t>
  </si>
  <si>
    <t>Troy Grosenick</t>
  </si>
  <si>
    <t>Troy Stecher</t>
  </si>
  <si>
    <t>Troy Terry</t>
  </si>
  <si>
    <t>Tucker Poolman</t>
  </si>
  <si>
    <t>Turner Elson</t>
  </si>
  <si>
    <t>Ty Dellandrea</t>
  </si>
  <si>
    <t>Ty Ronning</t>
  </si>
  <si>
    <t>Ty Smith</t>
  </si>
  <si>
    <t>Tye Felhaber</t>
  </si>
  <si>
    <t>Tyler Benson</t>
  </si>
  <si>
    <t>Tyler Bertuzzi</t>
  </si>
  <si>
    <t>Tyler Bozak</t>
  </si>
  <si>
    <t>Tyler Ennis</t>
  </si>
  <si>
    <t>Tyler Johnson</t>
  </si>
  <si>
    <t>Tyler Lewington</t>
  </si>
  <si>
    <t>Tyler Madden</t>
  </si>
  <si>
    <t>Tyler Motte</t>
  </si>
  <si>
    <t>Tyler Myers</t>
  </si>
  <si>
    <t>Tyler Pitlick</t>
  </si>
  <si>
    <t>Tyler Seguin</t>
  </si>
  <si>
    <t>Tyler Toffoli</t>
  </si>
  <si>
    <t>Tyler Tucker</t>
  </si>
  <si>
    <t>Tyler Wall</t>
  </si>
  <si>
    <t>Tyler Wotherspoon</t>
  </si>
  <si>
    <t>Tyrell Goulbourne</t>
  </si>
  <si>
    <t>Tyson Barrie</t>
  </si>
  <si>
    <t>Tyson Jost</t>
  </si>
  <si>
    <t>Ukko-Pekka Luukkonen</t>
  </si>
  <si>
    <t>Urho Vaakanainen</t>
  </si>
  <si>
    <t>Valeri Nichushkin</t>
  </si>
  <si>
    <t>Vasiliy Ponomarev</t>
  </si>
  <si>
    <t>Victor Berglund</t>
  </si>
  <si>
    <t>Victor Brattstrom</t>
  </si>
  <si>
    <t>Victor Hedman</t>
  </si>
  <si>
    <t>Victor Mete</t>
  </si>
  <si>
    <t>Victor Olofsson</t>
  </si>
  <si>
    <t>Victor Rask</t>
  </si>
  <si>
    <t>Victor Soderstrom</t>
  </si>
  <si>
    <t>Viktor Arvidsson</t>
  </si>
  <si>
    <t>Ville Heinola</t>
  </si>
  <si>
    <t>Ville Husso</t>
  </si>
  <si>
    <t>Vince Dunn</t>
  </si>
  <si>
    <t>Vincent Trocheck</t>
  </si>
  <si>
    <t>Vinni Lettieri</t>
  </si>
  <si>
    <t>Vinnie Hinostroza</t>
  </si>
  <si>
    <t>Vitek Vanecek</t>
  </si>
  <si>
    <t>Vladimir Tarasenko</t>
  </si>
  <si>
    <t>Vladislav Gavrikov</t>
  </si>
  <si>
    <t>Vladislav Kolyachonok</t>
  </si>
  <si>
    <t>Vladislav Namestnikov</t>
  </si>
  <si>
    <t>Wade Allison</t>
  </si>
  <si>
    <t>Warren Foegele</t>
  </si>
  <si>
    <t>Wayne Simmonds</t>
  </si>
  <si>
    <t>Will Butcher</t>
  </si>
  <si>
    <t>William Carrier</t>
  </si>
  <si>
    <t>William Karlsson</t>
  </si>
  <si>
    <t>William Lagesson</t>
  </si>
  <si>
    <t>William Lockwood</t>
  </si>
  <si>
    <t>William Nylander</t>
  </si>
  <si>
    <t>Wyatt Kalynuk</t>
  </si>
  <si>
    <t>Wyatte Wylie</t>
  </si>
  <si>
    <t>Xavier Ouellet</t>
  </si>
  <si>
    <t>Yakov Trenin</t>
  </si>
  <si>
    <t>Yanni Gourde</t>
  </si>
  <si>
    <t>Yegor Sharangovich</t>
  </si>
  <si>
    <t>Zac Dalpe</t>
  </si>
  <si>
    <t>Zach Aston-Reese</t>
  </si>
  <si>
    <t>Zach Bogosian</t>
  </si>
  <si>
    <t>Zach Hyman</t>
  </si>
  <si>
    <t>Zach Parise</t>
  </si>
  <si>
    <t>Zach Sanford</t>
  </si>
  <si>
    <t>Zach Senyshyn</t>
  </si>
  <si>
    <t>Zach Werenski</t>
  </si>
  <si>
    <t>Zach Whitecloud</t>
  </si>
  <si>
    <t>Zachary Emond</t>
  </si>
  <si>
    <t>Zack Kassian</t>
  </si>
  <si>
    <t>Zack MacEwen</t>
  </si>
  <si>
    <t>Zane McIntyre</t>
  </si>
  <si>
    <t>Zdeno Chara</t>
  </si>
  <si>
    <t>Zemgus Girgensons</t>
  </si>
  <si>
    <t>ENTER PLAYER NAME</t>
  </si>
  <si>
    <t>Player Name:</t>
  </si>
  <si>
    <t>Salary Cap:</t>
  </si>
  <si>
    <t>HSHL Salary Cap:</t>
  </si>
  <si>
    <t>HSHL AAV:</t>
  </si>
  <si>
    <t>NHL AAV:</t>
  </si>
  <si>
    <t>Current  Cap Hit</t>
  </si>
  <si>
    <t>Expiry Yr</t>
  </si>
  <si>
    <t>Years Remaining</t>
  </si>
  <si>
    <t>2019</t>
  </si>
  <si>
    <t>2020</t>
  </si>
  <si>
    <t>2024</t>
  </si>
  <si>
    <t>2022</t>
  </si>
  <si>
    <t>2021</t>
  </si>
  <si>
    <t>2023</t>
  </si>
  <si>
    <t>2026</t>
  </si>
  <si>
    <t>2025</t>
  </si>
  <si>
    <t>2018</t>
  </si>
  <si>
    <t>2017</t>
  </si>
  <si>
    <t>ENTER BID INTO TABLE 2. BID MUST BE GREATER THAN OR EQUAL TO THE MINIMUM LISTED BELOW, AND EQUAL TO OR LESS THAN THE MAXIMUM LISTED BELOW.</t>
  </si>
  <si>
    <t>AAV</t>
  </si>
  <si>
    <t>3rd</t>
  </si>
  <si>
    <t>2nd</t>
  </si>
  <si>
    <t>1st, 3rd</t>
  </si>
  <si>
    <t>1st, 2nd, 3rd</t>
  </si>
  <si>
    <t>1st (2), 2nd, 3rd</t>
  </si>
  <si>
    <t>1st (4)</t>
  </si>
  <si>
    <t>InternalNumber</t>
  </si>
  <si>
    <t>UniqueID</t>
  </si>
  <si>
    <t>Name</t>
  </si>
  <si>
    <t>URLLink</t>
  </si>
  <si>
    <t>Team</t>
  </si>
  <si>
    <t>Country</t>
  </si>
  <si>
    <t>AgeDate</t>
  </si>
  <si>
    <t>Weight</t>
  </si>
  <si>
    <t>Height</t>
  </si>
  <si>
    <t>PosC</t>
  </si>
  <si>
    <t>PosLW</t>
  </si>
  <si>
    <t>PosRW</t>
  </si>
  <si>
    <t>PosD</t>
  </si>
  <si>
    <t>Contract</t>
  </si>
  <si>
    <t>Rookie</t>
  </si>
  <si>
    <t>PProtected</t>
  </si>
  <si>
    <t>NoApplyRerate</t>
  </si>
  <si>
    <t>AvailableforTrade</t>
  </si>
  <si>
    <t>NoTrade</t>
  </si>
  <si>
    <t>CanPlayPro</t>
  </si>
  <si>
    <t>CanPlayFarm</t>
  </si>
  <si>
    <t>ForceWaiver</t>
  </si>
  <si>
    <t>ExcludeFromSalaryCap</t>
  </si>
  <si>
    <t>ProSalaryInFarm</t>
  </si>
  <si>
    <t>StarPower</t>
  </si>
  <si>
    <t>SalaryAverage</t>
  </si>
  <si>
    <t>Salary1</t>
  </si>
  <si>
    <t>Salary2</t>
  </si>
  <si>
    <t>Salary3</t>
  </si>
  <si>
    <t>Salary4</t>
  </si>
  <si>
    <t>Salary5</t>
  </si>
  <si>
    <t>Salary6</t>
  </si>
  <si>
    <t>Salary7</t>
  </si>
  <si>
    <t>Salary8</t>
  </si>
  <si>
    <t>Salary9</t>
  </si>
  <si>
    <t>Salary10</t>
  </si>
  <si>
    <t>Injury</t>
  </si>
  <si>
    <t>NumberOfInjury</t>
  </si>
  <si>
    <t>Condition</t>
  </si>
  <si>
    <t>Suspension</t>
  </si>
  <si>
    <t>NHLID</t>
  </si>
  <si>
    <t>DraftYear</t>
  </si>
  <si>
    <t>DraftOverallPick</t>
  </si>
  <si>
    <t>DraftOriginalTeam</t>
  </si>
  <si>
    <t>Retire</t>
  </si>
  <si>
    <t>Jersey</t>
  </si>
  <si>
    <t>Status1</t>
  </si>
  <si>
    <t>Status2</t>
  </si>
  <si>
    <t>Status3</t>
  </si>
  <si>
    <t>Status4</t>
  </si>
  <si>
    <t>Status5</t>
  </si>
  <si>
    <t>Status6</t>
  </si>
  <si>
    <t>Status7</t>
  </si>
  <si>
    <t>Status8</t>
  </si>
  <si>
    <t>Status9</t>
  </si>
  <si>
    <t>Status10</t>
  </si>
  <si>
    <t>CK</t>
  </si>
  <si>
    <t>FG</t>
  </si>
  <si>
    <t>DI</t>
  </si>
  <si>
    <t>SK</t>
  </si>
  <si>
    <t>ST</t>
  </si>
  <si>
    <t>EN</t>
  </si>
  <si>
    <t>DU</t>
  </si>
  <si>
    <t>PH</t>
  </si>
  <si>
    <t>FO</t>
  </si>
  <si>
    <t>PA</t>
  </si>
  <si>
    <t>SC</t>
  </si>
  <si>
    <t>DF</t>
  </si>
  <si>
    <t>PS</t>
  </si>
  <si>
    <t>EX</t>
  </si>
  <si>
    <t>LD</t>
  </si>
  <si>
    <t>PO</t>
  </si>
  <si>
    <t>MO</t>
  </si>
  <si>
    <t>Overall</t>
  </si>
  <si>
    <t>ProGP</t>
  </si>
  <si>
    <t>ProShots</t>
  </si>
  <si>
    <t>ProG</t>
  </si>
  <si>
    <t>ProA</t>
  </si>
  <si>
    <t>ProPoint</t>
  </si>
  <si>
    <t>ProPlusMinus</t>
  </si>
  <si>
    <t>ProPim</t>
  </si>
  <si>
    <t>Pro5Pim</t>
  </si>
  <si>
    <t>ProShotsBlock</t>
  </si>
  <si>
    <t>ProOwnShotsBlock</t>
  </si>
  <si>
    <t>ProOwnShotsMissGoal</t>
  </si>
  <si>
    <t>ProHits</t>
  </si>
  <si>
    <t>ProHitsTook</t>
  </si>
  <si>
    <t>ProGW</t>
  </si>
  <si>
    <t>ProGT</t>
  </si>
  <si>
    <t>ProFaceOffWon</t>
  </si>
  <si>
    <t>ProFaceOffTotal</t>
  </si>
  <si>
    <t>ProPenalityShotsScore</t>
  </si>
  <si>
    <t>ProPenalityShotsTotal</t>
  </si>
  <si>
    <t>ProEmptyNetGoal</t>
  </si>
  <si>
    <t>ProSecondPlay</t>
  </si>
  <si>
    <t>ProHatTrick</t>
  </si>
  <si>
    <t>ProPPG</t>
  </si>
  <si>
    <t>ProPPA</t>
  </si>
  <si>
    <t>ProPPShots</t>
  </si>
  <si>
    <t>ProPPSecondPlay</t>
  </si>
  <si>
    <t>ProPKG</t>
  </si>
  <si>
    <t>ProPKA</t>
  </si>
  <si>
    <t>ProPKShots</t>
  </si>
  <si>
    <t>ProPKSecondPlay</t>
  </si>
  <si>
    <t>ProGiveAway</t>
  </si>
  <si>
    <t>ProTakeAway</t>
  </si>
  <si>
    <t>ProPuckPossesionTime</t>
  </si>
  <si>
    <t>ProFightW</t>
  </si>
  <si>
    <t>ProFightL</t>
  </si>
  <si>
    <t>ProFightT</t>
  </si>
  <si>
    <t>ProStar(1)</t>
  </si>
  <si>
    <t>ProStar(2)</t>
  </si>
  <si>
    <t>ProStar(3)</t>
  </si>
  <si>
    <t>ProStarPower7Days</t>
  </si>
  <si>
    <t>ProStarPower30Days</t>
  </si>
  <si>
    <t>ProStarPowerYear</t>
  </si>
  <si>
    <t>FarmGP</t>
  </si>
  <si>
    <t>FarmShots</t>
  </si>
  <si>
    <t>FarmG</t>
  </si>
  <si>
    <t>FarmA</t>
  </si>
  <si>
    <t>FarmPoint</t>
  </si>
  <si>
    <t>FarmPlusMinus</t>
  </si>
  <si>
    <t>FarmPim</t>
  </si>
  <si>
    <t>Farm5Pim</t>
  </si>
  <si>
    <t>FarmShotsBlock</t>
  </si>
  <si>
    <t>FarmOwnShotsBlock</t>
  </si>
  <si>
    <t>FarmOwnShotsMissGoal</t>
  </si>
  <si>
    <t>FarmHits</t>
  </si>
  <si>
    <t>FarmHitsTook</t>
  </si>
  <si>
    <t>FarmGW</t>
  </si>
  <si>
    <t>FarmGT</t>
  </si>
  <si>
    <t>FarmFaceOffWon</t>
  </si>
  <si>
    <t>FarmFaceOffTotal</t>
  </si>
  <si>
    <t>FarmPenalityShotsScore</t>
  </si>
  <si>
    <t>FarmPenalityShotsTotal</t>
  </si>
  <si>
    <t>FarmEmptyNetGoal</t>
  </si>
  <si>
    <t>FarmSecondPlay</t>
  </si>
  <si>
    <t>FarmHatTrick</t>
  </si>
  <si>
    <t>FarmPPG</t>
  </si>
  <si>
    <t>FarmPPA</t>
  </si>
  <si>
    <t>FarmPPShots</t>
  </si>
  <si>
    <t>FarmPPSecondPlay</t>
  </si>
  <si>
    <t>FarmPKG</t>
  </si>
  <si>
    <t>FarmPKA</t>
  </si>
  <si>
    <t>FarmPKShots</t>
  </si>
  <si>
    <t>FarmPKSecondPlay</t>
  </si>
  <si>
    <t>FarmGiveAway</t>
  </si>
  <si>
    <t>FarmTakeAway</t>
  </si>
  <si>
    <t>FarmPuckPossesionTime</t>
  </si>
  <si>
    <t>FarmFightW</t>
  </si>
  <si>
    <t>FarmFightL</t>
  </si>
  <si>
    <t>FarmFightT</t>
  </si>
  <si>
    <t>FarmStar(1)</t>
  </si>
  <si>
    <t>FarmStar(2)</t>
  </si>
  <si>
    <t>FarmStar(3)</t>
  </si>
  <si>
    <t>GameInRowWithAGoal</t>
  </si>
  <si>
    <t>GameInRowWithAPoint</t>
  </si>
  <si>
    <t>GameInRowWithOutAGoal</t>
  </si>
  <si>
    <t>GameInRowWithOutAPoint</t>
  </si>
  <si>
    <t>FarmStarPower7Days</t>
  </si>
  <si>
    <t>FarmStarPower30Days</t>
  </si>
  <si>
    <t>FarmStarPowerYear</t>
  </si>
  <si>
    <t>Empty6</t>
  </si>
  <si>
    <t>USA</t>
  </si>
  <si>
    <t>SWE</t>
  </si>
  <si>
    <t>FIN</t>
  </si>
  <si>
    <t>Alex Alexeyev</t>
  </si>
  <si>
    <t>RUS</t>
  </si>
  <si>
    <t>Alex DeBrincat</t>
  </si>
  <si>
    <t>Alex Gallant</t>
  </si>
  <si>
    <t>CAN</t>
  </si>
  <si>
    <t>FRA</t>
  </si>
  <si>
    <t>AUS</t>
  </si>
  <si>
    <t>NOR</t>
  </si>
  <si>
    <t>SVK</t>
  </si>
  <si>
    <t>Anthony Louis</t>
  </si>
  <si>
    <t>Brett Gallant</t>
  </si>
  <si>
    <t>Brett Sutter</t>
  </si>
  <si>
    <t>Cal Foote</t>
  </si>
  <si>
    <t>Cal O'Reilly</t>
  </si>
  <si>
    <t>Cavan Fitzgerald</t>
  </si>
  <si>
    <t>Cody McLeod</t>
  </si>
  <si>
    <t>Cole Cassels</t>
  </si>
  <si>
    <t>Cole Maier</t>
  </si>
  <si>
    <t>Cole Schneider</t>
  </si>
  <si>
    <t>Cooper Zech</t>
  </si>
  <si>
    <t>Corey Schueneman</t>
  </si>
  <si>
    <t>CZE</t>
  </si>
  <si>
    <t>Dmitry Osipov</t>
  </si>
  <si>
    <t>Dominik Shine</t>
  </si>
  <si>
    <t>Dylan Blujus</t>
  </si>
  <si>
    <t>Dylan DeMelo</t>
  </si>
  <si>
    <t>Dylan McLaughlin</t>
  </si>
  <si>
    <t>BLR</t>
  </si>
  <si>
    <t>Evan Weinger</t>
  </si>
  <si>
    <t>Garrett Mitchell</t>
  </si>
  <si>
    <t>Gustav Lindstrom</t>
  </si>
  <si>
    <t>Hudson Elynuik</t>
  </si>
  <si>
    <t>Jack Dougherty</t>
  </si>
  <si>
    <t>Jacob Doty</t>
  </si>
  <si>
    <t>Jamie Devane</t>
  </si>
  <si>
    <t>Jarid Lukosevicius</t>
  </si>
  <si>
    <t>Jeff Kubiak</t>
  </si>
  <si>
    <t>Jeremy Gregoire</t>
  </si>
  <si>
    <t>Jermaine Loewen</t>
  </si>
  <si>
    <t>Jimmy Oligny</t>
  </si>
  <si>
    <t>John Stevens</t>
  </si>
  <si>
    <t>Jon Lizotte</t>
  </si>
  <si>
    <t>Jordy Bellerive</t>
  </si>
  <si>
    <t>Joseph LaBate</t>
  </si>
  <si>
    <t>Josh Healey</t>
  </si>
  <si>
    <t>Josh Wesley</t>
  </si>
  <si>
    <t>Josiah Didier</t>
  </si>
  <si>
    <t>Kale Kessy</t>
  </si>
  <si>
    <t>Keaton Middleton</t>
  </si>
  <si>
    <t>Keaton Thompson</t>
  </si>
  <si>
    <t>LAT</t>
  </si>
  <si>
    <t>Luke Esposito</t>
  </si>
  <si>
    <t>Mackenzie MacEachern</t>
  </si>
  <si>
    <t>Mason Geertsen</t>
  </si>
  <si>
    <t>Mason Morelli</t>
  </si>
  <si>
    <t>Matt Moulson</t>
  </si>
  <si>
    <t>Nathan Todd</t>
  </si>
  <si>
    <t>Peter Abbandonato</t>
  </si>
  <si>
    <t>Rich Clune</t>
  </si>
  <si>
    <t>Rob Hamilton</t>
  </si>
  <si>
    <t>Ryan Scarfo</t>
  </si>
  <si>
    <t>Ryan Schmelzer</t>
  </si>
  <si>
    <t>Ryan Stanton</t>
  </si>
  <si>
    <t>Ryan Wagner</t>
  </si>
  <si>
    <t>Simon Holmstrom</t>
  </si>
  <si>
    <t>T.J. Tynan</t>
  </si>
  <si>
    <t>Tommy Novak</t>
  </si>
  <si>
    <t>Turner Ottenbreit</t>
  </si>
  <si>
    <t>Tyler Sikura</t>
  </si>
  <si>
    <t>Tyler Spezia</t>
  </si>
  <si>
    <t>Vincent Arseneau</t>
  </si>
  <si>
    <t>Vincent Desharnais</t>
  </si>
  <si>
    <t>Will Bitten</t>
  </si>
  <si>
    <t>SZ</t>
  </si>
  <si>
    <t>AG</t>
  </si>
  <si>
    <t>RB</t>
  </si>
  <si>
    <t>HS</t>
  </si>
  <si>
    <t>RT</t>
  </si>
  <si>
    <t>ProSecPlay</t>
  </si>
  <si>
    <t>ProW</t>
  </si>
  <si>
    <t>ProL</t>
  </si>
  <si>
    <t>ProOTL</t>
  </si>
  <si>
    <t>ProShutout</t>
  </si>
  <si>
    <t>ProGA</t>
  </si>
  <si>
    <t>ProSA</t>
  </si>
  <si>
    <t>ProSARebound</t>
  </si>
  <si>
    <t>ProPenalityShotsShots</t>
  </si>
  <si>
    <t>ProPenalityShotsGoals</t>
  </si>
  <si>
    <t>ProStartGoaler</t>
  </si>
  <si>
    <t>ProBackupGoaler</t>
  </si>
  <si>
    <t>FarmGp</t>
  </si>
  <si>
    <t>FarmSecPlay</t>
  </si>
  <si>
    <t>FarmW</t>
  </si>
  <si>
    <t>FarmL</t>
  </si>
  <si>
    <t>FarmOTL</t>
  </si>
  <si>
    <t>FarmShutout</t>
  </si>
  <si>
    <t>FarmGA</t>
  </si>
  <si>
    <t>FarmSA</t>
  </si>
  <si>
    <t>FarmSARebound</t>
  </si>
  <si>
    <t>FarmPenalityShotsShots</t>
  </si>
  <si>
    <t>FarmPenalityShotsGoals</t>
  </si>
  <si>
    <t>FarmStartGoaler</t>
  </si>
  <si>
    <t>FarmBackupGoaler</t>
  </si>
  <si>
    <t>Dustin Tokarski</t>
  </si>
  <si>
    <t>Pat Nagle</t>
  </si>
  <si>
    <t>Column1</t>
  </si>
  <si>
    <t>Playeraverages</t>
  </si>
  <si>
    <t>Current  Salary</t>
  </si>
  <si>
    <t>Contract  Length</t>
  </si>
  <si>
    <t>Current  Cap %</t>
  </si>
  <si>
    <t>Pos</t>
  </si>
  <si>
    <t>Shoots</t>
  </si>
  <si>
    <t>Clause</t>
  </si>
  <si>
    <t>UFA Year</t>
  </si>
  <si>
    <t>Contract Type</t>
  </si>
  <si>
    <t>Expiry Status</t>
  </si>
  <si>
    <t>Start Yr</t>
  </si>
  <si>
    <t>Agent</t>
  </si>
  <si>
    <t>1</t>
  </si>
  <si>
    <t/>
  </si>
  <si>
    <t>$12,500,000</t>
  </si>
  <si>
    <t>8</t>
  </si>
  <si>
    <t>23</t>
  </si>
  <si>
    <t>73in</t>
  </si>
  <si>
    <t>193lbs</t>
  </si>
  <si>
    <t>C</t>
  </si>
  <si>
    <t>L</t>
  </si>
  <si>
    <t>Standard</t>
  </si>
  <si>
    <t>UFA</t>
  </si>
  <si>
    <t>Jeff Jackson</t>
  </si>
  <si>
    <t>64</t>
  </si>
  <si>
    <t>34</t>
  </si>
  <si>
    <t>63</t>
  </si>
  <si>
    <t>2</t>
  </si>
  <si>
    <t>$11,642,857</t>
  </si>
  <si>
    <t>$13,000,000</t>
  </si>
  <si>
    <t>7</t>
  </si>
  <si>
    <t>29</t>
  </si>
  <si>
    <t>71in</t>
  </si>
  <si>
    <t>170lbs</t>
  </si>
  <si>
    <t>LW</t>
  </si>
  <si>
    <t>R</t>
  </si>
  <si>
    <t>NMC</t>
  </si>
  <si>
    <t>Paul Theofanous</t>
  </si>
  <si>
    <t>69</t>
  </si>
  <si>
    <t>32</t>
  </si>
  <si>
    <t>95</t>
  </si>
  <si>
    <t>3</t>
  </si>
  <si>
    <t>5</t>
  </si>
  <si>
    <t>75in</t>
  </si>
  <si>
    <t>220lbs</t>
  </si>
  <si>
    <t>Judd Moldaver</t>
  </si>
  <si>
    <t>47</t>
  </si>
  <si>
    <t>33</t>
  </si>
  <si>
    <t>80</t>
  </si>
  <si>
    <t>4</t>
  </si>
  <si>
    <t>$11,500,000</t>
  </si>
  <si>
    <t>$12,000,000</t>
  </si>
  <si>
    <t>30</t>
  </si>
  <si>
    <t>72in</t>
  </si>
  <si>
    <t>190lbs</t>
  </si>
  <si>
    <t>D</t>
  </si>
  <si>
    <t>Craig Oster</t>
  </si>
  <si>
    <t>6</t>
  </si>
  <si>
    <t>40</t>
  </si>
  <si>
    <t>$11,000,000</t>
  </si>
  <si>
    <t>$10,000,000</t>
  </si>
  <si>
    <t>31</t>
  </si>
  <si>
    <t>202lbs</t>
  </si>
  <si>
    <t>2015</t>
  </si>
  <si>
    <t>67</t>
  </si>
  <si>
    <t>28</t>
  </si>
  <si>
    <t>35</t>
  </si>
  <si>
    <t>215lbs</t>
  </si>
  <si>
    <t>2016</t>
  </si>
  <si>
    <t>Pat Brisson</t>
  </si>
  <si>
    <t>26</t>
  </si>
  <si>
    <t>175lbs</t>
  </si>
  <si>
    <t>RW</t>
  </si>
  <si>
    <t>Darren Ferris</t>
  </si>
  <si>
    <t>59</t>
  </si>
  <si>
    <t>16</t>
  </si>
  <si>
    <t>51</t>
  </si>
  <si>
    <t>$10,500,000</t>
  </si>
  <si>
    <t>$7,000,000</t>
  </si>
  <si>
    <t>70in</t>
  </si>
  <si>
    <t>177lbs</t>
  </si>
  <si>
    <t>2014</t>
  </si>
  <si>
    <t>84</t>
  </si>
  <si>
    <t>9</t>
  </si>
  <si>
    <t>74in</t>
  </si>
  <si>
    <t>201lbs</t>
  </si>
  <si>
    <t>18</t>
  </si>
  <si>
    <t>42</t>
  </si>
  <si>
    <t>10</t>
  </si>
  <si>
    <t>217lbs</t>
  </si>
  <si>
    <t>G</t>
  </si>
  <si>
    <t>Gerry Johannson</t>
  </si>
  <si>
    <t>58</t>
  </si>
  <si>
    <t>11</t>
  </si>
  <si>
    <t>187lbs</t>
  </si>
  <si>
    <t>50</t>
  </si>
  <si>
    <t>12</t>
  </si>
  <si>
    <t>24</t>
  </si>
  <si>
    <t>203lbs</t>
  </si>
  <si>
    <t>Peter Fish</t>
  </si>
  <si>
    <t>68</t>
  </si>
  <si>
    <t>36</t>
  </si>
  <si>
    <t>78</t>
  </si>
  <si>
    <t>13</t>
  </si>
  <si>
    <t>$8,000,000</t>
  </si>
  <si>
    <t>225lbs</t>
  </si>
  <si>
    <t>M-NTC</t>
  </si>
  <si>
    <t>2013</t>
  </si>
  <si>
    <t>21</t>
  </si>
  <si>
    <t>41</t>
  </si>
  <si>
    <t>14</t>
  </si>
  <si>
    <t>$9,850,000</t>
  </si>
  <si>
    <t>$9,000,000</t>
  </si>
  <si>
    <t>200lbs</t>
  </si>
  <si>
    <t>Ian Pulver</t>
  </si>
  <si>
    <t>17</t>
  </si>
  <si>
    <t>15</t>
  </si>
  <si>
    <t>236lbs</t>
  </si>
  <si>
    <t>2012</t>
  </si>
  <si>
    <t>Stephen Screnci</t>
  </si>
  <si>
    <t>48</t>
  </si>
  <si>
    <t>19</t>
  </si>
  <si>
    <t>$9,500,000</t>
  </si>
  <si>
    <t>195lbs</t>
  </si>
  <si>
    <t>J.P. Barry</t>
  </si>
  <si>
    <t>55</t>
  </si>
  <si>
    <t>25</t>
  </si>
  <si>
    <t>49</t>
  </si>
  <si>
    <t>74</t>
  </si>
  <si>
    <t>27</t>
  </si>
  <si>
    <t>183lbs</t>
  </si>
  <si>
    <t>Daniel Milstein</t>
  </si>
  <si>
    <t>52</t>
  </si>
  <si>
    <t>85</t>
  </si>
  <si>
    <t>216lbs</t>
  </si>
  <si>
    <t>210lbs</t>
  </si>
  <si>
    <t>Richard Evans</t>
  </si>
  <si>
    <t>20</t>
  </si>
  <si>
    <t>39</t>
  </si>
  <si>
    <t>$9,250,000</t>
  </si>
  <si>
    <t>76in</t>
  </si>
  <si>
    <t>Robert Hooper</t>
  </si>
  <si>
    <t>22</t>
  </si>
  <si>
    <t>$9,200,000</t>
  </si>
  <si>
    <t>206lbs</t>
  </si>
  <si>
    <t>61</t>
  </si>
  <si>
    <t>54</t>
  </si>
  <si>
    <t>$9,059,000</t>
  </si>
  <si>
    <t>11%</t>
  </si>
  <si>
    <t>Donald Meehan</t>
  </si>
  <si>
    <t>$8,800,000</t>
  </si>
  <si>
    <t>$8,700,000</t>
  </si>
  <si>
    <t>$8,500,000</t>
  </si>
  <si>
    <t>194lbs</t>
  </si>
  <si>
    <t>57</t>
  </si>
  <si>
    <t>37</t>
  </si>
  <si>
    <t>66</t>
  </si>
  <si>
    <t>208lbs</t>
  </si>
  <si>
    <t>Andrew Scott</t>
  </si>
  <si>
    <t>43</t>
  </si>
  <si>
    <t>38</t>
  </si>
  <si>
    <t>10.2%</t>
  </si>
  <si>
    <t>185lbs</t>
  </si>
  <si>
    <t>53</t>
  </si>
  <si>
    <t>44</t>
  </si>
  <si>
    <t>$6,500,000</t>
  </si>
  <si>
    <t>77in</t>
  </si>
  <si>
    <t>M-NTCNMC</t>
  </si>
  <si>
    <t>Matt Keator</t>
  </si>
  <si>
    <t>209lbs</t>
  </si>
  <si>
    <t>75</t>
  </si>
  <si>
    <t>205lbs</t>
  </si>
  <si>
    <t>45</t>
  </si>
  <si>
    <t>78in</t>
  </si>
  <si>
    <t>229lbs</t>
  </si>
  <si>
    <t>46</t>
  </si>
  <si>
    <t>69in</t>
  </si>
  <si>
    <t>NTC</t>
  </si>
  <si>
    <t>Patrick Morris</t>
  </si>
  <si>
    <t>Allan Walsh</t>
  </si>
  <si>
    <t>RFA +arb</t>
  </si>
  <si>
    <t>3.00</t>
  </si>
  <si>
    <t>2.00</t>
  </si>
  <si>
    <t>72</t>
  </si>
  <si>
    <t>Lewis Gross</t>
  </si>
  <si>
    <t>76</t>
  </si>
  <si>
    <t>Mark Gandler &amp; Todd Diamond</t>
  </si>
  <si>
    <t>79</t>
  </si>
  <si>
    <t>165lbs</t>
  </si>
  <si>
    <t>166lbs</t>
  </si>
  <si>
    <t>81</t>
  </si>
  <si>
    <t>82</t>
  </si>
  <si>
    <t>83</t>
  </si>
  <si>
    <t>Brian Bartlett</t>
  </si>
  <si>
    <t>89</t>
  </si>
  <si>
    <t>91</t>
  </si>
  <si>
    <t>92</t>
  </si>
  <si>
    <t>93</t>
  </si>
  <si>
    <t>101</t>
  </si>
  <si>
    <t>181lbs</t>
  </si>
  <si>
    <t>198lbs</t>
  </si>
  <si>
    <t>105</t>
  </si>
  <si>
    <t>212lbs</t>
  </si>
  <si>
    <t>109</t>
  </si>
  <si>
    <t>111</t>
  </si>
  <si>
    <t>113</t>
  </si>
  <si>
    <t>Claude Lemieux</t>
  </si>
  <si>
    <t>128</t>
  </si>
  <si>
    <t>$3,000,000</t>
  </si>
  <si>
    <t>221lbs</t>
  </si>
  <si>
    <t>153</t>
  </si>
  <si>
    <t>Monir Kalgoum</t>
  </si>
  <si>
    <t>Michael Curran</t>
  </si>
  <si>
    <t>243</t>
  </si>
  <si>
    <t>1238</t>
  </si>
  <si>
    <t>2.49</t>
  </si>
  <si>
    <t>RFA</t>
  </si>
  <si>
    <t>489</t>
  </si>
  <si>
    <t>Jamie Drysdale</t>
  </si>
  <si>
    <t>620</t>
  </si>
  <si>
    <t>Jack Quinn</t>
  </si>
  <si>
    <t>Dawson Mercer</t>
  </si>
  <si>
    <t>650</t>
  </si>
  <si>
    <t>Jacob Perreault</t>
  </si>
  <si>
    <t>Marco Rossi</t>
  </si>
  <si>
    <t>684</t>
  </si>
  <si>
    <t>Cole Perfetti</t>
  </si>
  <si>
    <t>Seth Jarvis</t>
  </si>
  <si>
    <t>Connor Zary</t>
  </si>
  <si>
    <t>797</t>
  </si>
  <si>
    <t>818</t>
  </si>
  <si>
    <t>828</t>
  </si>
  <si>
    <t>Jamieson Rees</t>
  </si>
  <si>
    <t>Mason Millman</t>
  </si>
  <si>
    <t>Austin Rueschhoff</t>
  </si>
  <si>
    <t>904</t>
  </si>
  <si>
    <t>913</t>
  </si>
  <si>
    <t>Gage Goncalves</t>
  </si>
  <si>
    <t>Egor Sokolov</t>
  </si>
  <si>
    <t>954</t>
  </si>
  <si>
    <t>1002</t>
  </si>
  <si>
    <t>1018</t>
  </si>
  <si>
    <t>1034</t>
  </si>
  <si>
    <t>1041</t>
  </si>
  <si>
    <t>1060</t>
  </si>
  <si>
    <t>1063</t>
  </si>
  <si>
    <t>Philip Kemp</t>
  </si>
  <si>
    <t>1089</t>
  </si>
  <si>
    <t>1091</t>
  </si>
  <si>
    <t>1095</t>
  </si>
  <si>
    <t>1097</t>
  </si>
  <si>
    <t>1115</t>
  </si>
  <si>
    <t>1122</t>
  </si>
  <si>
    <t>1144</t>
  </si>
  <si>
    <t>1147</t>
  </si>
  <si>
    <t>1153</t>
  </si>
  <si>
    <t>1170</t>
  </si>
  <si>
    <t>1181</t>
  </si>
  <si>
    <t>1183</t>
  </si>
  <si>
    <t>1191</t>
  </si>
  <si>
    <t>1195</t>
  </si>
  <si>
    <t>1203</t>
  </si>
  <si>
    <t>1223</t>
  </si>
  <si>
    <t>1227</t>
  </si>
  <si>
    <t>1268</t>
  </si>
  <si>
    <t>1286</t>
  </si>
  <si>
    <t>1292</t>
  </si>
  <si>
    <t>1302</t>
  </si>
  <si>
    <t>1307</t>
  </si>
  <si>
    <t>1360</t>
  </si>
  <si>
    <t>Juho Lammikko</t>
  </si>
  <si>
    <t>1420</t>
  </si>
  <si>
    <t>1423</t>
  </si>
  <si>
    <t>1437</t>
  </si>
  <si>
    <t>1523</t>
  </si>
  <si>
    <t>1570</t>
  </si>
  <si>
    <t>1628</t>
  </si>
  <si>
    <t>$11,640,250</t>
  </si>
  <si>
    <t>$10,903,000</t>
  </si>
  <si>
    <t>Reilly Walsh</t>
  </si>
  <si>
    <t>Daniil Tarasov</t>
  </si>
  <si>
    <t>Pavel Dorofeyev</t>
  </si>
  <si>
    <t>Morgan Barron</t>
  </si>
  <si>
    <t>Emilio Pettersen</t>
  </si>
  <si>
    <t>Robin Salo</t>
  </si>
  <si>
    <t>Carson Focht</t>
  </si>
  <si>
    <t>Matt Filipe</t>
  </si>
  <si>
    <t>Timur Ibragimov</t>
  </si>
  <si>
    <t>Blade Jenkins</t>
  </si>
  <si>
    <t>Jiri Patera</t>
  </si>
  <si>
    <t>Cameron Johnson</t>
  </si>
  <si>
    <t>Ver. Date:</t>
  </si>
  <si>
    <t>Mar. 19 2021</t>
  </si>
  <si>
    <t>0.901</t>
  </si>
  <si>
    <t>71</t>
  </si>
  <si>
    <t>Yegor Chinakhov</t>
  </si>
  <si>
    <t>David Farrance</t>
  </si>
  <si>
    <t>Spencer Knight</t>
  </si>
  <si>
    <t>Jackson Cates</t>
  </si>
  <si>
    <t>Sampo Ranta</t>
  </si>
  <si>
    <t>Jacob Bernard-Docker</t>
  </si>
  <si>
    <t>Mike Hardman</t>
  </si>
  <si>
    <t>Tyce Thompson</t>
  </si>
  <si>
    <t>Alex Newhook</t>
  </si>
  <si>
    <t>Yan Kuznetsov</t>
  </si>
  <si>
    <t>Cole Caufield</t>
  </si>
  <si>
    <t>Matt Kiersted</t>
  </si>
  <si>
    <t>Ty Emberson</t>
  </si>
  <si>
    <t>Zachary Sawchenko</t>
  </si>
  <si>
    <t>Michael Houser</t>
  </si>
  <si>
    <t>4th</t>
  </si>
  <si>
    <t>Michael DiPietro</t>
  </si>
  <si>
    <t>Adam Scheel</t>
  </si>
  <si>
    <t>Zachary Fucale</t>
  </si>
  <si>
    <t>Samuel Harvey</t>
  </si>
  <si>
    <t>Cale Morris</t>
  </si>
  <si>
    <t>Mads Sogaard</t>
  </si>
  <si>
    <t>Trent Miner</t>
  </si>
  <si>
    <t>Mareks Mitens</t>
  </si>
  <si>
    <t>Hunter Shepard</t>
  </si>
  <si>
    <t>Tommy Nappier</t>
  </si>
  <si>
    <t>Francis Marotte</t>
  </si>
  <si>
    <t>Tim Stutzle</t>
  </si>
  <si>
    <t>Artem Zub</t>
  </si>
  <si>
    <t>Cole Coskey</t>
  </si>
  <si>
    <t>James Hamblin</t>
  </si>
  <si>
    <t>Tyler Angle</t>
  </si>
  <si>
    <t>Samuel Asselin</t>
  </si>
  <si>
    <t>Rafael Harvey-Pinard</t>
  </si>
  <si>
    <t>Chad Yetman</t>
  </si>
  <si>
    <t>Alex Limoges</t>
  </si>
  <si>
    <t>Pavel Gogolev</t>
  </si>
  <si>
    <t>Brendan Warren</t>
  </si>
  <si>
    <t>Scott Reedy</t>
  </si>
  <si>
    <t>Cole Reinhardt</t>
  </si>
  <si>
    <t>Jack Dugan</t>
  </si>
  <si>
    <t>Felix Robert</t>
  </si>
  <si>
    <t>Josh Dunne</t>
  </si>
  <si>
    <t>Max Humitz</t>
  </si>
  <si>
    <t>Jean-Luc Foudy</t>
  </si>
  <si>
    <t>Alex-Olivier Voyer</t>
  </si>
  <si>
    <t>Carson Meyer</t>
  </si>
  <si>
    <t>Jake Slaker</t>
  </si>
  <si>
    <t>Jeremy McKenna</t>
  </si>
  <si>
    <t>Ryan McGregor</t>
  </si>
  <si>
    <t>Graeme Clarke</t>
  </si>
  <si>
    <t>Zach Solow</t>
  </si>
  <si>
    <t>Aarne Talvitie</t>
  </si>
  <si>
    <t>Luka Burzan</t>
  </si>
  <si>
    <t>Mark Simpson</t>
  </si>
  <si>
    <t>Zachary Gallant</t>
  </si>
  <si>
    <t>Patrick Polino</t>
  </si>
  <si>
    <t>Justin Brazeau</t>
  </si>
  <si>
    <t>Bobby McMann</t>
  </si>
  <si>
    <t>Callahan Burke</t>
  </si>
  <si>
    <t>Cody Franson</t>
  </si>
  <si>
    <t>Yanni Kaldis</t>
  </si>
  <si>
    <t>Michal Teply</t>
  </si>
  <si>
    <t>Alex Whelan</t>
  </si>
  <si>
    <t>Colt Conrad</t>
  </si>
  <si>
    <t>Patrick Curry</t>
  </si>
  <si>
    <t>Dominic Franco</t>
  </si>
  <si>
    <t>Zach Jordan</t>
  </si>
  <si>
    <t>Devin Brosseau</t>
  </si>
  <si>
    <t>Eduards Tralmaks</t>
  </si>
  <si>
    <t>Christopher Wilkie</t>
  </si>
  <si>
    <t>Brennan Saulnier</t>
  </si>
  <si>
    <t>Bryce Misley</t>
  </si>
  <si>
    <t>Rourke Chartier</t>
  </si>
  <si>
    <t>Ryan Murphy</t>
  </si>
  <si>
    <t>Felix Bibeau</t>
  </si>
  <si>
    <t>Jeff Malott</t>
  </si>
  <si>
    <t>Kris Bennett</t>
  </si>
  <si>
    <t>Curtis Hall</t>
  </si>
  <si>
    <t>Tyler Irvine</t>
  </si>
  <si>
    <t>Blake Christensen</t>
  </si>
  <si>
    <t>Greg Printz</t>
  </si>
  <si>
    <t>Haralds Egle</t>
  </si>
  <si>
    <t>Ty Pelton-Byce</t>
  </si>
  <si>
    <t>Kyle MacLean</t>
  </si>
  <si>
    <t>Nikita Pavlychev</t>
  </si>
  <si>
    <t>Charlie Gerard</t>
  </si>
  <si>
    <t>Josiah Slavin</t>
  </si>
  <si>
    <t>Curtis Douglas</t>
  </si>
  <si>
    <t>Devante Smith-Pelly</t>
  </si>
  <si>
    <t>Alex Green</t>
  </si>
  <si>
    <t>Kyle Olson</t>
  </si>
  <si>
    <t>Maxim Marushev</t>
  </si>
  <si>
    <t>Erik Brown</t>
  </si>
  <si>
    <t>Ben Thomson</t>
  </si>
  <si>
    <t>Alexander Holtz</t>
  </si>
  <si>
    <t>Hunter Skinner</t>
  </si>
  <si>
    <t>Cole Koepke</t>
  </si>
  <si>
    <t>Michael O'Leary</t>
  </si>
  <si>
    <t>Ethan Keppen</t>
  </si>
  <si>
    <t>Brady Lyle</t>
  </si>
  <si>
    <t>Tobie Paquette-Bisson</t>
  </si>
  <si>
    <t>Michael Vukojevic</t>
  </si>
  <si>
    <t>Isaak Phillips</t>
  </si>
  <si>
    <t>Max Gildon</t>
  </si>
  <si>
    <t>Carson Gicewicz</t>
  </si>
  <si>
    <t>Marc Del Gaizo</t>
  </si>
  <si>
    <t>Ryan Jones</t>
  </si>
  <si>
    <t>Max Martin</t>
  </si>
  <si>
    <t>Justin Barron</t>
  </si>
  <si>
    <t>Wyatt Newpower</t>
  </si>
  <si>
    <t>Cole Moberg</t>
  </si>
  <si>
    <t>Jake McLaughlin</t>
  </si>
  <si>
    <t>Mason Primeau</t>
  </si>
  <si>
    <t>Donovan Sebrango</t>
  </si>
  <si>
    <t>Clifford Watson</t>
  </si>
  <si>
    <t>Nikolas Brouillard</t>
  </si>
  <si>
    <t>Tory Dello</t>
  </si>
  <si>
    <t>Layton Ahac</t>
  </si>
  <si>
    <t>Michael Kesselring</t>
  </si>
  <si>
    <t>Zach Giuttari</t>
  </si>
  <si>
    <t>Adam Brubacher</t>
  </si>
  <si>
    <t>Peter Tischke</t>
  </si>
  <si>
    <t>Steenn Pasichnuk</t>
  </si>
  <si>
    <t>Griffin Luce</t>
  </si>
  <si>
    <t>Billy Sweezey</t>
  </si>
  <si>
    <t>Ian McKinnon</t>
  </si>
  <si>
    <t>Patrick McGrath</t>
  </si>
  <si>
    <t>Olivier LeBlanc</t>
  </si>
  <si>
    <t>Signing Status</t>
  </si>
  <si>
    <t>$6,900,000</t>
  </si>
  <si>
    <t>$8,450,000</t>
  </si>
  <si>
    <t>99</t>
  </si>
  <si>
    <t>Paul Capizzano</t>
  </si>
  <si>
    <t>Dmitrij Jaskin</t>
  </si>
  <si>
    <t>Maxim Mamin</t>
  </si>
  <si>
    <t>Vasily Podkolzin</t>
  </si>
  <si>
    <t>Anton Lundell</t>
  </si>
  <si>
    <t>Nils Lundkvist</t>
  </si>
  <si>
    <t>Braden Schneider</t>
  </si>
  <si>
    <t>Jack Drury</t>
  </si>
  <si>
    <t>Lucas Raymond</t>
  </si>
  <si>
    <t>Cole Sillinger</t>
  </si>
  <si>
    <t>Filip Lindberg</t>
  </si>
  <si>
    <t>Lukas Reichel</t>
  </si>
  <si>
    <t>Dylan Holloway</t>
  </si>
  <si>
    <t>Roby Jarventie</t>
  </si>
  <si>
    <t>Jonatan Berggren</t>
  </si>
  <si>
    <t>Danila Klimovich</t>
  </si>
  <si>
    <t>Lauri Pajuniemi</t>
  </si>
  <si>
    <t>Arvid Soderblom</t>
  </si>
  <si>
    <t>Alex Beaucage</t>
  </si>
  <si>
    <t>Helge Grans</t>
  </si>
  <si>
    <t>Jakub Galvas</t>
  </si>
  <si>
    <t>Logan Hutsko</t>
  </si>
  <si>
    <t>Eetu Makiniemi</t>
  </si>
  <si>
    <t>Keean Washkurak</t>
  </si>
  <si>
    <t>Samuel Ersson</t>
  </si>
  <si>
    <t>Santeri Hatakka</t>
  </si>
  <si>
    <t>Oskar Back</t>
  </si>
  <si>
    <t>Maxim Cajkovic</t>
  </si>
  <si>
    <t>Simon Lundmark</t>
  </si>
  <si>
    <t>Samuel Helenius</t>
  </si>
  <si>
    <t>Akira Schmid</t>
  </si>
  <si>
    <t>Hugo Alnefelt</t>
  </si>
  <si>
    <t>Colten Ellis</t>
  </si>
  <si>
    <t>Adam Raska</t>
  </si>
  <si>
    <t>Gianni Fairbrother</t>
  </si>
  <si>
    <t>Linus Weissbach</t>
  </si>
  <si>
    <t>Karel Vejmelka</t>
  </si>
  <si>
    <t>Jordan Kawaguchi</t>
  </si>
  <si>
    <t>Nick Swaney</t>
  </si>
  <si>
    <t>Pyotr Kochetkov</t>
  </si>
  <si>
    <t>Jakub Pour</t>
  </si>
  <si>
    <t>Valtteri Puustinen</t>
  </si>
  <si>
    <t>Jacob Peterson</t>
  </si>
  <si>
    <t>Andreas Wingerli</t>
  </si>
  <si>
    <t>Ilya Konovalov</t>
  </si>
  <si>
    <t>Grant Mismash</t>
  </si>
  <si>
    <t>Jasper Weatherby</t>
  </si>
  <si>
    <t>Daniil Miromanov</t>
  </si>
  <si>
    <t>Simon Ryfors</t>
  </si>
  <si>
    <t>Jesper Froden</t>
  </si>
  <si>
    <t>Amir Miftakhov</t>
  </si>
  <si>
    <t>Alex Steeves</t>
  </si>
  <si>
    <t>Seth Barton</t>
  </si>
  <si>
    <t>Viktor Lodin</t>
  </si>
  <si>
    <t>Lukas Rousek</t>
  </si>
  <si>
    <t>Ilya Solovyov</t>
  </si>
  <si>
    <t>Reece Newkirk</t>
  </si>
  <si>
    <t>Walker Duehr</t>
  </si>
  <si>
    <t>Maxence Guenette</t>
  </si>
  <si>
    <t>Ben McCartney</t>
  </si>
  <si>
    <t>Zack Hayes</t>
  </si>
  <si>
    <t>Collin Adams</t>
  </si>
  <si>
    <t>Luke Henman</t>
  </si>
  <si>
    <t>Maxwell Willman</t>
  </si>
  <si>
    <t>Andrej Sustr</t>
  </si>
  <si>
    <t>Brian Flynn</t>
  </si>
  <si>
    <t>Justin Danforth</t>
  </si>
  <si>
    <t>60</t>
  </si>
  <si>
    <t>73</t>
  </si>
  <si>
    <t>J-F Berube</t>
  </si>
  <si>
    <t>Brian Boyle</t>
  </si>
  <si>
    <t>3.70</t>
  </si>
  <si>
    <t>3.05</t>
  </si>
  <si>
    <t>8477180</t>
  </si>
  <si>
    <t>8478903</t>
  </si>
  <si>
    <t>8479530</t>
  </si>
  <si>
    <t>8476509</t>
  </si>
  <si>
    <t>8478499</t>
  </si>
  <si>
    <t>8479312</t>
  </si>
  <si>
    <t>8477968</t>
  </si>
  <si>
    <t>8480382</t>
  </si>
  <si>
    <t>8476883</t>
  </si>
  <si>
    <t>8476932</t>
  </si>
  <si>
    <t>8477312</t>
  </si>
  <si>
    <t>8476341</t>
  </si>
  <si>
    <t>8471418</t>
  </si>
  <si>
    <t>8477293</t>
  </si>
  <si>
    <t>8474651</t>
  </si>
  <si>
    <t>8470880</t>
  </si>
  <si>
    <t>8477361</t>
  </si>
  <si>
    <t>8475717</t>
  </si>
  <si>
    <t>8475660</t>
  </si>
  <si>
    <t>8471679</t>
  </si>
  <si>
    <t>8479394</t>
  </si>
  <si>
    <t>8479193</t>
  </si>
  <si>
    <t>8480051</t>
  </si>
  <si>
    <t>8479292</t>
  </si>
  <si>
    <t>8476904</t>
  </si>
  <si>
    <t>8476444</t>
  </si>
  <si>
    <t>8480420</t>
  </si>
  <si>
    <t>8476945</t>
  </si>
  <si>
    <t>8478971</t>
  </si>
  <si>
    <t>8471239</t>
  </si>
  <si>
    <t>8467950</t>
  </si>
  <si>
    <t>8478435</t>
  </si>
  <si>
    <t>8475311</t>
  </si>
  <si>
    <t>8479496</t>
  </si>
  <si>
    <t>8474682</t>
  </si>
  <si>
    <t>8478007</t>
  </si>
  <si>
    <t>8477480</t>
  </si>
  <si>
    <t>8479331</t>
  </si>
  <si>
    <t>8479406</t>
  </si>
  <si>
    <t>8475883</t>
  </si>
  <si>
    <t>8476343</t>
  </si>
  <si>
    <t>8480112</t>
  </si>
  <si>
    <t>8478048</t>
  </si>
  <si>
    <t>8478492</t>
  </si>
  <si>
    <t>8481031</t>
  </si>
  <si>
    <t>8475789</t>
  </si>
  <si>
    <t>8474593</t>
  </si>
  <si>
    <t>8474596</t>
  </si>
  <si>
    <t>8479979</t>
  </si>
  <si>
    <t>8480819</t>
  </si>
  <si>
    <t>8473503</t>
  </si>
  <si>
    <t>8470860</t>
  </si>
  <si>
    <t>8475234</t>
  </si>
  <si>
    <t>8478916</t>
  </si>
  <si>
    <t>8476434</t>
  </si>
  <si>
    <t>8476903</t>
  </si>
  <si>
    <t>8477992</t>
  </si>
  <si>
    <t>8473541</t>
  </si>
  <si>
    <t>8471734</t>
  </si>
  <si>
    <t>8476914</t>
  </si>
  <si>
    <t>8476412</t>
  </si>
  <si>
    <t>8480373</t>
  </si>
  <si>
    <t>8479361</t>
  </si>
  <si>
    <t>8477424</t>
  </si>
  <si>
    <t>8478039</t>
  </si>
  <si>
    <t>8476234</t>
  </si>
  <si>
    <t>8480947</t>
  </si>
  <si>
    <t>8480356</t>
  </si>
  <si>
    <t>8476316</t>
  </si>
  <si>
    <t>8476999</t>
  </si>
  <si>
    <t>8475839</t>
  </si>
  <si>
    <t>8478406</t>
  </si>
  <si>
    <t>8476876</t>
  </si>
  <si>
    <t>8470594</t>
  </si>
  <si>
    <t>8474889</t>
  </si>
  <si>
    <t>8476899</t>
  </si>
  <si>
    <t>Matthew Villalta</t>
  </si>
  <si>
    <t>8480191</t>
  </si>
  <si>
    <t>8480022</t>
  </si>
  <si>
    <t>8474636</t>
  </si>
  <si>
    <t>8469608</t>
  </si>
  <si>
    <t>8479574</t>
  </si>
  <si>
    <t>8475156</t>
  </si>
  <si>
    <t>8476175</t>
  </si>
  <si>
    <t>8475852</t>
  </si>
  <si>
    <t>8477831</t>
  </si>
  <si>
    <t>8475831</t>
  </si>
  <si>
    <t>8475215</t>
  </si>
  <si>
    <t>8478470</t>
  </si>
  <si>
    <t>8475809</t>
  </si>
  <si>
    <t>8473575</t>
  </si>
  <si>
    <t>8475683</t>
  </si>
  <si>
    <t>8477484</t>
  </si>
  <si>
    <t>8479973</t>
  </si>
  <si>
    <t>8477967</t>
  </si>
  <si>
    <t>8471306</t>
  </si>
  <si>
    <t>8477465</t>
  </si>
  <si>
    <t>8477234</t>
  </si>
  <si>
    <t>8480045</t>
  </si>
  <si>
    <t>8478024</t>
  </si>
  <si>
    <t>8477970</t>
  </si>
  <si>
    <t>8479313</t>
  </si>
  <si>
    <t>8475876</t>
  </si>
  <si>
    <t>8480313</t>
  </si>
  <si>
    <t>8480843</t>
  </si>
  <si>
    <t>8478009</t>
  </si>
  <si>
    <t>8482246</t>
  </si>
  <si>
    <t>8480280</t>
  </si>
  <si>
    <t>8481545</t>
  </si>
  <si>
    <t>8479589</t>
  </si>
  <si>
    <t>8480042</t>
  </si>
  <si>
    <t>8478933</t>
  </si>
  <si>
    <t>8482642</t>
  </si>
  <si>
    <t>8477457</t>
  </si>
  <si>
    <t>8480394</t>
  </si>
  <si>
    <t>8478433</t>
  </si>
  <si>
    <t>8480885</t>
  </si>
  <si>
    <t>8480378</t>
  </si>
  <si>
    <t>8480981</t>
  </si>
  <si>
    <t>8479596</t>
  </si>
  <si>
    <t>8475920</t>
  </si>
  <si>
    <t>8480867</t>
  </si>
  <si>
    <t>8481108</t>
  </si>
  <si>
    <t>8478965</t>
  </si>
  <si>
    <t>8482528</t>
  </si>
  <si>
    <t>8480238</t>
  </si>
  <si>
    <t>8481544</t>
  </si>
  <si>
    <t>8481529</t>
  </si>
  <si>
    <t>William Christopoulos</t>
  </si>
  <si>
    <t>8482621</t>
  </si>
  <si>
    <t>8481519</t>
  </si>
  <si>
    <t>8482794</t>
  </si>
  <si>
    <t>8482411</t>
  </si>
  <si>
    <t>8482633</t>
  </si>
  <si>
    <t>8481692</t>
  </si>
  <si>
    <t>8481020</t>
  </si>
  <si>
    <t>8482445</t>
  </si>
  <si>
    <t>8482554</t>
  </si>
  <si>
    <t>8480263</t>
  </si>
  <si>
    <t>8480857</t>
  </si>
  <si>
    <t>8481668</t>
  </si>
  <si>
    <t>8478421</t>
  </si>
  <si>
    <t>8477932</t>
  </si>
  <si>
    <t>8477407</t>
  </si>
  <si>
    <t>8474604</t>
  </si>
  <si>
    <t>8480871</t>
  </si>
  <si>
    <t>8478996</t>
  </si>
  <si>
    <t>8476431</t>
  </si>
  <si>
    <t>8477454</t>
  </si>
  <si>
    <t>8479323</t>
  </si>
  <si>
    <t>8478874</t>
  </si>
  <si>
    <t>8474641</t>
  </si>
  <si>
    <t>8480341</t>
  </si>
  <si>
    <t>8476457</t>
  </si>
  <si>
    <t>8476392</t>
  </si>
  <si>
    <t>8476917</t>
  </si>
  <si>
    <t>8480008</t>
  </si>
  <si>
    <t>8477960</t>
  </si>
  <si>
    <t>8476409</t>
  </si>
  <si>
    <t>8474166</t>
  </si>
  <si>
    <t>8477493</t>
  </si>
  <si>
    <t>8480037</t>
  </si>
  <si>
    <t>8480823</t>
  </si>
  <si>
    <t>8479718</t>
  </si>
  <si>
    <t>8475968</t>
  </si>
  <si>
    <t>8473415</t>
  </si>
  <si>
    <t>8475163</t>
  </si>
  <si>
    <t>8479337</t>
  </si>
  <si>
    <t>8480029</t>
  </si>
  <si>
    <t>8476851</t>
  </si>
  <si>
    <t>8479176</t>
  </si>
  <si>
    <t>8471274</t>
  </si>
  <si>
    <t>8480113</t>
  </si>
  <si>
    <t>8473986</t>
  </si>
  <si>
    <t>8471214</t>
  </si>
  <si>
    <t>8475755</t>
  </si>
  <si>
    <t>8474565</t>
  </si>
  <si>
    <t>8477949</t>
  </si>
  <si>
    <t>8471303</t>
  </si>
  <si>
    <t>8477021</t>
  </si>
  <si>
    <t>8471228</t>
  </si>
  <si>
    <t>8480384</t>
  </si>
  <si>
    <t>Alex Wennberg</t>
  </si>
  <si>
    <t>8477505</t>
  </si>
  <si>
    <t>8478851</t>
  </si>
  <si>
    <t>8479657</t>
  </si>
  <si>
    <t>8480074</t>
  </si>
  <si>
    <t>8478075</t>
  </si>
  <si>
    <t>8475314</t>
  </si>
  <si>
    <t>8477444</t>
  </si>
  <si>
    <t>8476960</t>
  </si>
  <si>
    <t>8480158</t>
  </si>
  <si>
    <t>8477341</t>
  </si>
  <si>
    <t>8480830</t>
  </si>
  <si>
    <t>8471284</t>
  </si>
  <si>
    <t>8475461</t>
  </si>
  <si>
    <t>8471699</t>
  </si>
  <si>
    <t>8477429</t>
  </si>
  <si>
    <t>8478233</t>
  </si>
  <si>
    <t>8479369</t>
  </si>
  <si>
    <t>8479249</t>
  </si>
  <si>
    <t>8476404</t>
  </si>
  <si>
    <t>8472382</t>
  </si>
  <si>
    <t>8476407</t>
  </si>
  <si>
    <t>8478074</t>
  </si>
  <si>
    <t>8478463</t>
  </si>
  <si>
    <t>8475868</t>
  </si>
  <si>
    <t>8478519</t>
  </si>
  <si>
    <t>8479447</t>
  </si>
  <si>
    <t>8477321</t>
  </si>
  <si>
    <t>8477511</t>
  </si>
  <si>
    <t>8478409</t>
  </si>
  <si>
    <t>8480030</t>
  </si>
  <si>
    <t>8474849</t>
  </si>
  <si>
    <t>8477320</t>
  </si>
  <si>
    <t>8471873</t>
  </si>
  <si>
    <t>8480965</t>
  </si>
  <si>
    <t>8471685</t>
  </si>
  <si>
    <t>8480242</t>
  </si>
  <si>
    <t>8478550</t>
  </si>
  <si>
    <t>8477476</t>
  </si>
  <si>
    <t>8478512</t>
  </si>
  <si>
    <t>8478040</t>
  </si>
  <si>
    <t>8480467</t>
  </si>
  <si>
    <t>8478455</t>
  </si>
  <si>
    <t>8475766</t>
  </si>
  <si>
    <t>8479318</t>
  </si>
  <si>
    <t>8476624</t>
  </si>
  <si>
    <t>8480849</t>
  </si>
  <si>
    <t>8475279</t>
  </si>
  <si>
    <t>8479416</t>
  </si>
  <si>
    <t>8477433</t>
  </si>
  <si>
    <t>8477018</t>
  </si>
  <si>
    <t>8480259</t>
  </si>
  <si>
    <t>8476399</t>
  </si>
  <si>
    <t>8481481</t>
  </si>
  <si>
    <t>8471218</t>
  </si>
  <si>
    <t>8477500</t>
  </si>
  <si>
    <t>8478864</t>
  </si>
  <si>
    <t>8478147</t>
  </si>
  <si>
    <t>8476432</t>
  </si>
  <si>
    <t>8479383</t>
  </si>
  <si>
    <t>8476779</t>
  </si>
  <si>
    <t>8474089</t>
  </si>
  <si>
    <t>8473419</t>
  </si>
  <si>
    <t>8470755</t>
  </si>
  <si>
    <t>8476869</t>
  </si>
  <si>
    <t>8480801</t>
  </si>
  <si>
    <t>8477631</t>
  </si>
  <si>
    <t>8478443</t>
  </si>
  <si>
    <t>8475869</t>
  </si>
  <si>
    <t>8479520</t>
  </si>
  <si>
    <t>8479542</t>
  </si>
  <si>
    <t>8477995</t>
  </si>
  <si>
    <t>8477986</t>
  </si>
  <si>
    <t>8476438</t>
  </si>
  <si>
    <t>8479293</t>
  </si>
  <si>
    <t>8479633</t>
  </si>
  <si>
    <t>8475188</t>
  </si>
  <si>
    <t>8481167</t>
  </si>
  <si>
    <t>8478010</t>
  </si>
  <si>
    <t>8475170</t>
  </si>
  <si>
    <t>8475848</t>
  </si>
  <si>
    <t>8478425</t>
  </si>
  <si>
    <t>8477962</t>
  </si>
  <si>
    <t>8474090</t>
  </si>
  <si>
    <t>8475455</t>
  </si>
  <si>
    <t>8470613</t>
  </si>
  <si>
    <t>Brent Gates Jr.</t>
  </si>
  <si>
    <t>8478836</t>
  </si>
  <si>
    <t>8475792</t>
  </si>
  <si>
    <t>8474236</t>
  </si>
  <si>
    <t>8479353</t>
  </si>
  <si>
    <t>8476967</t>
  </si>
  <si>
    <t>8481517</t>
  </si>
  <si>
    <t>8479419</t>
  </si>
  <si>
    <t>8477488</t>
  </si>
  <si>
    <t>8476439</t>
  </si>
  <si>
    <t>8478881</t>
  </si>
  <si>
    <t>8471840</t>
  </si>
  <si>
    <t>8475208</t>
  </si>
  <si>
    <t>8474873</t>
  </si>
  <si>
    <t>8477314</t>
  </si>
  <si>
    <t>8478444</t>
  </si>
  <si>
    <t>8476934</t>
  </si>
  <si>
    <t>8475754</t>
  </si>
  <si>
    <t>8481479</t>
  </si>
  <si>
    <t>8475810</t>
  </si>
  <si>
    <t>8477210</t>
  </si>
  <si>
    <t>8475278</t>
  </si>
  <si>
    <t>8480083</t>
  </si>
  <si>
    <t>8478058</t>
  </si>
  <si>
    <t>8473504</t>
  </si>
  <si>
    <t>8479984</t>
  </si>
  <si>
    <t>8471811</t>
  </si>
  <si>
    <t>8479985</t>
  </si>
  <si>
    <t>8480069</t>
  </si>
  <si>
    <t>8478452</t>
  </si>
  <si>
    <t>8475714</t>
  </si>
  <si>
    <t>8480157</t>
  </si>
  <si>
    <t>8475177</t>
  </si>
  <si>
    <t>8474715</t>
  </si>
  <si>
    <t>8479341</t>
  </si>
  <si>
    <t>8475764</t>
  </si>
  <si>
    <t>8474611</t>
  </si>
  <si>
    <t>8479656</t>
  </si>
  <si>
    <t>8478888</t>
  </si>
  <si>
    <t>8476799</t>
  </si>
  <si>
    <t>8477472</t>
  </si>
  <si>
    <t>8479336</t>
  </si>
  <si>
    <t>8474176</t>
  </si>
  <si>
    <t>8479358</t>
  </si>
  <si>
    <t>8477369</t>
  </si>
  <si>
    <t>8477240</t>
  </si>
  <si>
    <t>8477409</t>
  </si>
  <si>
    <t>8475231</t>
  </si>
  <si>
    <t>8479578</t>
  </si>
  <si>
    <t>8479999</t>
  </si>
  <si>
    <t>8478981</t>
  </si>
  <si>
    <t>8476975</t>
  </si>
  <si>
    <t>8477244</t>
  </si>
  <si>
    <t>8476905</t>
  </si>
  <si>
    <t>8475745</t>
  </si>
  <si>
    <t>8479325</t>
  </si>
  <si>
    <t>8478029</t>
  </si>
  <si>
    <t>8478486</t>
  </si>
  <si>
    <t>8479597</t>
  </si>
  <si>
    <t>8478448</t>
  </si>
  <si>
    <t>8477453</t>
  </si>
  <si>
    <t>8475184</t>
  </si>
  <si>
    <t>8475690</t>
  </si>
  <si>
    <t>8476919</t>
  </si>
  <si>
    <t>8475780</t>
  </si>
  <si>
    <t>8477989</t>
  </si>
  <si>
    <t>8478432</t>
  </si>
  <si>
    <t>8478868</t>
  </si>
  <si>
    <t>8478846</t>
  </si>
  <si>
    <t>8478056</t>
  </si>
  <si>
    <t>8473512</t>
  </si>
  <si>
    <t>8479343</t>
  </si>
  <si>
    <t>8476879</t>
  </si>
  <si>
    <t>8475236</t>
  </si>
  <si>
    <t>8479996</t>
  </si>
  <si>
    <t>8474597</t>
  </si>
  <si>
    <t>8471657</t>
  </si>
  <si>
    <t>8478894</t>
  </si>
  <si>
    <t>8478367</t>
  </si>
  <si>
    <t>8477412</t>
  </si>
  <si>
    <t>8481465</t>
  </si>
  <si>
    <t>8476766</t>
  </si>
  <si>
    <t>8476278</t>
  </si>
  <si>
    <t>8476525</t>
  </si>
  <si>
    <t>8476892</t>
  </si>
  <si>
    <t>8474098</t>
  </si>
  <si>
    <t>8476925</t>
  </si>
  <si>
    <t>8478841</t>
  </si>
  <si>
    <t>8477015</t>
  </si>
  <si>
    <t>8479382</t>
  </si>
  <si>
    <t>8476941</t>
  </si>
  <si>
    <t>8477365</t>
  </si>
  <si>
    <t>8480980</t>
  </si>
  <si>
    <t>8478402</t>
  </si>
  <si>
    <t>8476473</t>
  </si>
  <si>
    <t>8478856</t>
  </si>
  <si>
    <t>8477839</t>
  </si>
  <si>
    <t>8478442</t>
  </si>
  <si>
    <t>8481428</t>
  </si>
  <si>
    <t>8470621</t>
  </si>
  <si>
    <t>8481461</t>
  </si>
  <si>
    <t>8475225</t>
  </si>
  <si>
    <t>8477508</t>
  </si>
  <si>
    <t>8475310</t>
  </si>
  <si>
    <t>8478057</t>
  </si>
  <si>
    <t>8477541</t>
  </si>
  <si>
    <t>8475748</t>
  </si>
  <si>
    <t>8476923</t>
  </si>
  <si>
    <t>8479252</t>
  </si>
  <si>
    <t>8478365</t>
  </si>
  <si>
    <t>8480771</t>
  </si>
  <si>
    <t>8478466</t>
  </si>
  <si>
    <t>8478069</t>
  </si>
  <si>
    <t>8477215</t>
  </si>
  <si>
    <t>8476982</t>
  </si>
  <si>
    <t>8479371</t>
  </si>
  <si>
    <t>8478046</t>
  </si>
  <si>
    <t>8477498</t>
  </si>
  <si>
    <t>8471794</t>
  </si>
  <si>
    <t>8478178</t>
  </si>
  <si>
    <t>8480328</t>
  </si>
  <si>
    <t>8481019</t>
  </si>
  <si>
    <t>8480144</t>
  </si>
  <si>
    <t>8477956</t>
  </si>
  <si>
    <t>8474102</t>
  </si>
  <si>
    <t>8475233</t>
  </si>
  <si>
    <t>8478567</t>
  </si>
  <si>
    <t>8478495</t>
  </si>
  <si>
    <t>8479395</t>
  </si>
  <si>
    <t>8478502</t>
  </si>
  <si>
    <t>8475762</t>
  </si>
  <si>
    <t>8474683</t>
  </si>
  <si>
    <t>8478585</t>
  </si>
  <si>
    <t>8474613</t>
  </si>
  <si>
    <t>8473544</t>
  </si>
  <si>
    <t>8476884</t>
  </si>
  <si>
    <t>8478855</t>
  </si>
  <si>
    <t>8476913</t>
  </si>
  <si>
    <t>8478038</t>
  </si>
  <si>
    <t>8479346</t>
  </si>
  <si>
    <t>8476416</t>
  </si>
  <si>
    <t>8475179</t>
  </si>
  <si>
    <t>8475200</t>
  </si>
  <si>
    <t>8480321</t>
  </si>
  <si>
    <t>8476952</t>
  </si>
  <si>
    <t>8477994</t>
  </si>
  <si>
    <t>8477330</t>
  </si>
  <si>
    <t>8479942</t>
  </si>
  <si>
    <t>8478866</t>
  </si>
  <si>
    <t>8476462</t>
  </si>
  <si>
    <t>8476951</t>
  </si>
  <si>
    <t>8480208</t>
  </si>
  <si>
    <t>8479465</t>
  </si>
  <si>
    <t>8480221</t>
  </si>
  <si>
    <t>8474563</t>
  </si>
  <si>
    <t>8478211</t>
  </si>
  <si>
    <t>8470281</t>
  </si>
  <si>
    <t>8470606</t>
  </si>
  <si>
    <t>8476860</t>
  </si>
  <si>
    <t>8479639</t>
  </si>
  <si>
    <t>8476331</t>
  </si>
  <si>
    <t>8479580</t>
  </si>
  <si>
    <t>8477946</t>
  </si>
  <si>
    <t>8475795</t>
  </si>
  <si>
    <t>8481429</t>
  </si>
  <si>
    <t>8478106</t>
  </si>
  <si>
    <t>8478440</t>
  </si>
  <si>
    <t>8478062</t>
  </si>
  <si>
    <t>Edward Wittchow</t>
  </si>
  <si>
    <t>8476306</t>
  </si>
  <si>
    <t>8480009</t>
  </si>
  <si>
    <t>8480185</t>
  </si>
  <si>
    <t>8479408</t>
  </si>
  <si>
    <t>8481068</t>
  </si>
  <si>
    <t>8477496</t>
  </si>
  <si>
    <t>8480012</t>
  </si>
  <si>
    <t>8480205</t>
  </si>
  <si>
    <t>8480762</t>
  </si>
  <si>
    <t>8480073</t>
  </si>
  <si>
    <t>8478416</t>
  </si>
  <si>
    <t>8475790</t>
  </si>
  <si>
    <t>8475287</t>
  </si>
  <si>
    <t>8473446</t>
  </si>
  <si>
    <t>8474578</t>
  </si>
  <si>
    <t>8476902</t>
  </si>
  <si>
    <t>8478451</t>
  </si>
  <si>
    <t>8480803</t>
  </si>
  <si>
    <t>8478193</t>
  </si>
  <si>
    <t>8478542</t>
  </si>
  <si>
    <t>8479057</t>
  </si>
  <si>
    <t>8475169</t>
  </si>
  <si>
    <t>8471215</t>
  </si>
  <si>
    <t>8474149</t>
  </si>
  <si>
    <t>8475744</t>
  </si>
  <si>
    <t>8478431</t>
  </si>
  <si>
    <t>8480188</t>
  </si>
  <si>
    <t>8480078</t>
  </si>
  <si>
    <t>8476887</t>
  </si>
  <si>
    <t>8479425</t>
  </si>
  <si>
    <t>8480821</t>
  </si>
  <si>
    <t>8478366</t>
  </si>
  <si>
    <t>8479329</t>
  </si>
  <si>
    <t>8477919</t>
  </si>
  <si>
    <t>8477512</t>
  </si>
  <si>
    <t>8476368</t>
  </si>
  <si>
    <t>8478506</t>
  </si>
  <si>
    <t>8475254</t>
  </si>
  <si>
    <t>8476455</t>
  </si>
  <si>
    <t>8480014</t>
  </si>
  <si>
    <t>8479748</t>
  </si>
  <si>
    <t>8477903</t>
  </si>
  <si>
    <t>8475291</t>
  </si>
  <si>
    <t>8479516</t>
  </si>
  <si>
    <t>8475253</t>
  </si>
  <si>
    <t>8479945</t>
  </si>
  <si>
    <t>8476966</t>
  </si>
  <si>
    <t>8479933</t>
  </si>
  <si>
    <t>8479379</t>
  </si>
  <si>
    <t>8478446</t>
  </si>
  <si>
    <t>8480306</t>
  </si>
  <si>
    <t>8475735</t>
  </si>
  <si>
    <t>8474688</t>
  </si>
  <si>
    <t>8478465</t>
  </si>
  <si>
    <t>8478055</t>
  </si>
  <si>
    <t>8480184</t>
  </si>
  <si>
    <t>8477467</t>
  </si>
  <si>
    <t>8476854</t>
  </si>
  <si>
    <t>8480462</t>
  </si>
  <si>
    <t>8477938</t>
  </si>
  <si>
    <t>8480035</t>
  </si>
  <si>
    <t>8479513</t>
  </si>
  <si>
    <t>8477392</t>
  </si>
  <si>
    <t>8481003</t>
  </si>
  <si>
    <t>8474013</t>
  </si>
  <si>
    <t>8477452</t>
  </si>
  <si>
    <t>8480950</t>
  </si>
  <si>
    <t>8481624</t>
  </si>
  <si>
    <t>8480019</t>
  </si>
  <si>
    <t>8480806</t>
  </si>
  <si>
    <t>8477964</t>
  </si>
  <si>
    <t>8478500</t>
  </si>
  <si>
    <t>8478833</t>
  </si>
  <si>
    <t>8477456</t>
  </si>
  <si>
    <t>8476468</t>
  </si>
  <si>
    <t>8476958</t>
  </si>
  <si>
    <t>8477982</t>
  </si>
  <si>
    <t>8478403</t>
  </si>
  <si>
    <t>8481559</t>
  </si>
  <si>
    <t>8471677</t>
  </si>
  <si>
    <t>8479391</t>
  </si>
  <si>
    <t>8478458</t>
  </si>
  <si>
    <t>8480021</t>
  </si>
  <si>
    <t>8480196</t>
  </si>
  <si>
    <t>8476576</t>
  </si>
  <si>
    <t>8478491</t>
  </si>
  <si>
    <t>8479439</t>
  </si>
  <si>
    <t>8478136</t>
  </si>
  <si>
    <t>8476885</t>
  </si>
  <si>
    <t>8475768</t>
  </si>
  <si>
    <t>8479402</t>
  </si>
  <si>
    <t>8478498</t>
  </si>
  <si>
    <t>8478133</t>
  </si>
  <si>
    <t>8477404</t>
  </si>
  <si>
    <t>8479991</t>
  </si>
  <si>
    <t>8481422</t>
  </si>
  <si>
    <t>8476931</t>
  </si>
  <si>
    <t>8474162</t>
  </si>
  <si>
    <t>8478013</t>
  </si>
  <si>
    <t>8479345</t>
  </si>
  <si>
    <t>8475164</t>
  </si>
  <si>
    <t>8480880</t>
  </si>
  <si>
    <t>8474161</t>
  </si>
  <si>
    <t>8477944</t>
  </si>
  <si>
    <t>8478415</t>
  </si>
  <si>
    <t>8478970</t>
  </si>
  <si>
    <t>8471707</t>
  </si>
  <si>
    <t>8474037</t>
  </si>
  <si>
    <t>8473994</t>
  </si>
  <si>
    <t>8475190</t>
  </si>
  <si>
    <t>8476467</t>
  </si>
  <si>
    <t>8480285</t>
  </si>
  <si>
    <t>8480172</t>
  </si>
  <si>
    <t>8475825</t>
  </si>
  <si>
    <t>8479511</t>
  </si>
  <si>
    <t>8478424</t>
  </si>
  <si>
    <t>8477955</t>
  </si>
  <si>
    <t>8474716</t>
  </si>
  <si>
    <t>8479994</t>
  </si>
  <si>
    <t>8481509</t>
  </si>
  <si>
    <t>8475797</t>
  </si>
  <si>
    <t>8477450</t>
  </si>
  <si>
    <t>8480027</t>
  </si>
  <si>
    <t>8469455</t>
  </si>
  <si>
    <t>8475722</t>
  </si>
  <si>
    <t>8474291</t>
  </si>
  <si>
    <t>8477034</t>
  </si>
  <si>
    <t>8480304</t>
  </si>
  <si>
    <t>8477126</t>
  </si>
  <si>
    <t>8476419</t>
  </si>
  <si>
    <t>8477520</t>
  </si>
  <si>
    <t>8470604</t>
  </si>
  <si>
    <t>8480102</t>
  </si>
  <si>
    <t>8473507</t>
  </si>
  <si>
    <t>8475784</t>
  </si>
  <si>
    <t>8479705</t>
  </si>
  <si>
    <t>8479602</t>
  </si>
  <si>
    <t>8477316</t>
  </si>
  <si>
    <t>8481208</t>
  </si>
  <si>
    <t>8478468</t>
  </si>
  <si>
    <t>8479646</t>
  </si>
  <si>
    <t>8480003</t>
  </si>
  <si>
    <t>8479407</t>
  </si>
  <si>
    <t>8475855</t>
  </si>
  <si>
    <t>8480829</t>
  </si>
  <si>
    <t>8481228</t>
  </si>
  <si>
    <t>8476512</t>
  </si>
  <si>
    <t>8481486</t>
  </si>
  <si>
    <t>8476918</t>
  </si>
  <si>
    <t>8479571</t>
  </si>
  <si>
    <t>8479970</t>
  </si>
  <si>
    <t>8478176</t>
  </si>
  <si>
    <t>8470794</t>
  </si>
  <si>
    <t>8466138</t>
  </si>
  <si>
    <t>8476469</t>
  </si>
  <si>
    <t>8476441</t>
  </si>
  <si>
    <t>8478493</t>
  </si>
  <si>
    <t>8480797</t>
  </si>
  <si>
    <t>8477810</t>
  </si>
  <si>
    <t>8481516</t>
  </si>
  <si>
    <t>8481641</t>
  </si>
  <si>
    <t>8480769</t>
  </si>
  <si>
    <t>8479315</t>
  </si>
  <si>
    <t>8480466</t>
  </si>
  <si>
    <t>8475728</t>
  </si>
  <si>
    <t>8474590</t>
  </si>
  <si>
    <t>8477401</t>
  </si>
  <si>
    <t>8475906</t>
  </si>
  <si>
    <t>8478507</t>
  </si>
  <si>
    <t>8475186</t>
  </si>
  <si>
    <t>8479962</t>
  </si>
  <si>
    <t>8475166</t>
  </si>
  <si>
    <t>8480192</t>
  </si>
  <si>
    <t>8476346</t>
  </si>
  <si>
    <t>8481489</t>
  </si>
  <si>
    <t>8479981</t>
  </si>
  <si>
    <t>8476463</t>
  </si>
  <si>
    <t>8478399</t>
  </si>
  <si>
    <t>8481219</t>
  </si>
  <si>
    <t>8477494</t>
  </si>
  <si>
    <t>8476456</t>
  </si>
  <si>
    <t>8476539</t>
  </si>
  <si>
    <t>8475750</t>
  </si>
  <si>
    <t>8477380</t>
  </si>
  <si>
    <t>8479533</t>
  </si>
  <si>
    <t>8475820</t>
  </si>
  <si>
    <t>8474586</t>
  </si>
  <si>
    <t>8478413</t>
  </si>
  <si>
    <t>8480913</t>
  </si>
  <si>
    <t>8479385</t>
  </si>
  <si>
    <t>8476921</t>
  </si>
  <si>
    <t>8477851</t>
  </si>
  <si>
    <t>8473533</t>
  </si>
  <si>
    <t>8474818</t>
  </si>
  <si>
    <t>8480396</t>
  </si>
  <si>
    <t>8477010</t>
  </si>
  <si>
    <t>8478863</t>
  </si>
  <si>
    <t>8476390</t>
  </si>
  <si>
    <t>8481432</t>
  </si>
  <si>
    <t>8476425</t>
  </si>
  <si>
    <t>Joe Veleno</t>
  </si>
  <si>
    <t>8480813</t>
  </si>
  <si>
    <t>8476981</t>
  </si>
  <si>
    <t>8474573</t>
  </si>
  <si>
    <t>8477384</t>
  </si>
  <si>
    <t>8480785</t>
  </si>
  <si>
    <t>8479961</t>
  </si>
  <si>
    <t>8476410</t>
  </si>
  <si>
    <t>8479372</t>
  </si>
  <si>
    <t>8476312</t>
  </si>
  <si>
    <t>8480308</t>
  </si>
  <si>
    <t>8477504</t>
  </si>
  <si>
    <t>8481425</t>
  </si>
  <si>
    <t>8478026</t>
  </si>
  <si>
    <t>Josh Norris</t>
  </si>
  <si>
    <t>8480064</t>
  </si>
  <si>
    <t>8476421</t>
  </si>
  <si>
    <t>8476915</t>
  </si>
  <si>
    <t>8479328</t>
  </si>
  <si>
    <t>8477473</t>
  </si>
  <si>
    <t>8474027</t>
  </si>
  <si>
    <t>8475413</t>
  </si>
  <si>
    <t>8475753</t>
  </si>
  <si>
    <t>8475718</t>
  </si>
  <si>
    <t>8477993</t>
  </si>
  <si>
    <t>8474602</t>
  </si>
  <si>
    <t>8479032</t>
  </si>
  <si>
    <t>8480945</t>
  </si>
  <si>
    <t>8481554</t>
  </si>
  <si>
    <t>8479977</t>
  </si>
  <si>
    <t>8479348</t>
  </si>
  <si>
    <t>8476353</t>
  </si>
  <si>
    <t>8480901</t>
  </si>
  <si>
    <t>8477953</t>
  </si>
  <si>
    <t>8479387</t>
  </si>
  <si>
    <t>8477414</t>
  </si>
  <si>
    <t>8478434</t>
  </si>
  <si>
    <t>8471735</t>
  </si>
  <si>
    <t>8475246</t>
  </si>
  <si>
    <t>8477814</t>
  </si>
  <si>
    <t>8477942</t>
  </si>
  <si>
    <t>8475857</t>
  </si>
  <si>
    <t>8475763</t>
  </si>
  <si>
    <t>8478099</t>
  </si>
  <si>
    <t>8479291</t>
  </si>
  <si>
    <t>8476971</t>
  </si>
  <si>
    <t>8474031</t>
  </si>
  <si>
    <t>8478831</t>
  </si>
  <si>
    <t>8480748</t>
  </si>
  <si>
    <t>8479356</t>
  </si>
  <si>
    <t>8481523</t>
  </si>
  <si>
    <t>8480804</t>
  </si>
  <si>
    <t>8479986</t>
  </si>
  <si>
    <t>8478949</t>
  </si>
  <si>
    <t>8471724</t>
  </si>
  <si>
    <t>8471729</t>
  </si>
  <si>
    <t>8480443</t>
  </si>
  <si>
    <t>8480005</t>
  </si>
  <si>
    <t>8479729</t>
  </si>
  <si>
    <t>8476545</t>
  </si>
  <si>
    <t>8477073</t>
  </si>
  <si>
    <t>8477335</t>
  </si>
  <si>
    <t>8478476</t>
  </si>
  <si>
    <t>8475160</t>
  </si>
  <si>
    <t>8478398</t>
  </si>
  <si>
    <t>8479304</t>
  </si>
  <si>
    <t>8473449</t>
  </si>
  <si>
    <t>8475151</t>
  </si>
  <si>
    <t>8476415</t>
  </si>
  <si>
    <t>8474068</t>
  </si>
  <si>
    <t>8478967</t>
  </si>
  <si>
    <t>8474189</t>
  </si>
  <si>
    <t>8477460</t>
  </si>
  <si>
    <t>8478474</t>
  </si>
  <si>
    <t>8477934</t>
  </si>
  <si>
    <t>8480219</t>
  </si>
  <si>
    <t>8477070</t>
  </si>
  <si>
    <t>8480072</t>
  </si>
  <si>
    <t>8479333</t>
  </si>
  <si>
    <t>8479366</t>
  </si>
  <si>
    <t>8474053</t>
  </si>
  <si>
    <t>8480722</t>
  </si>
  <si>
    <t>8481186</t>
  </si>
  <si>
    <t>8476400</t>
  </si>
  <si>
    <t>8479378</t>
  </si>
  <si>
    <t>8470626</t>
  </si>
  <si>
    <t>8478011</t>
  </si>
  <si>
    <t>8479523</t>
  </si>
  <si>
    <t>8481496</t>
  </si>
  <si>
    <t>8478838</t>
  </si>
  <si>
    <t>8480103</t>
  </si>
  <si>
    <t>8476822</t>
  </si>
  <si>
    <t>8477366</t>
  </si>
  <si>
    <t>8479316</t>
  </si>
  <si>
    <t>8478224</t>
  </si>
  <si>
    <t>8474568</t>
  </si>
  <si>
    <t>8474722</t>
  </si>
  <si>
    <t>8480439</t>
  </si>
  <si>
    <t>8480025</t>
  </si>
  <si>
    <t>8476907</t>
  </si>
  <si>
    <t>8477346</t>
  </si>
  <si>
    <t>8477474</t>
  </si>
  <si>
    <t>8471686</t>
  </si>
  <si>
    <t>8471709</t>
  </si>
  <si>
    <t>8474618</t>
  </si>
  <si>
    <t>8475220</t>
  </si>
  <si>
    <t>8475149</t>
  </si>
  <si>
    <t>8477969</t>
  </si>
  <si>
    <t>8480226</t>
  </si>
  <si>
    <t>8479983</t>
  </si>
  <si>
    <t>8475729</t>
  </si>
  <si>
    <t>8474697</t>
  </si>
  <si>
    <t>8478017</t>
  </si>
  <si>
    <t>8470966</t>
  </si>
  <si>
    <t>8476873</t>
  </si>
  <si>
    <t>8475796</t>
  </si>
  <si>
    <t>8476460</t>
  </si>
  <si>
    <t>8475913</t>
  </si>
  <si>
    <t>8480796</t>
  </si>
  <si>
    <t>8476924</t>
  </si>
  <si>
    <t>8480822</t>
  </si>
  <si>
    <t>8480039</t>
  </si>
  <si>
    <t>8481028</t>
  </si>
  <si>
    <t>8478891</t>
  </si>
  <si>
    <t>8477419</t>
  </si>
  <si>
    <t>8481480</t>
  </si>
  <si>
    <t>8478975</t>
  </si>
  <si>
    <t>8481462</t>
  </si>
  <si>
    <t>8479972</t>
  </si>
  <si>
    <t>8478445</t>
  </si>
  <si>
    <t>8476856</t>
  </si>
  <si>
    <t>8478472</t>
  </si>
  <si>
    <t>8479671</t>
  </si>
  <si>
    <t>8473618</t>
  </si>
  <si>
    <t>8475692</t>
  </si>
  <si>
    <t>8474749</t>
  </si>
  <si>
    <t>8476988</t>
  </si>
  <si>
    <t>8475168</t>
  </si>
  <si>
    <t>8476891</t>
  </si>
  <si>
    <t>8475625</t>
  </si>
  <si>
    <t>8478371</t>
  </si>
  <si>
    <t>8479644</t>
  </si>
  <si>
    <t>8474709</t>
  </si>
  <si>
    <t>8470852</t>
  </si>
  <si>
    <t>8478911</t>
  </si>
  <si>
    <t>8476807</t>
  </si>
  <si>
    <t>8478146</t>
  </si>
  <si>
    <t>8476285</t>
  </si>
  <si>
    <t>8479547</t>
  </si>
  <si>
    <t>8479314</t>
  </si>
  <si>
    <t>8475218</t>
  </si>
  <si>
    <t>8477406</t>
  </si>
  <si>
    <t>8480031</t>
  </si>
  <si>
    <t>8477503</t>
  </si>
  <si>
    <t>8476323</t>
  </si>
  <si>
    <t>8474157</t>
  </si>
  <si>
    <t>8478051</t>
  </si>
  <si>
    <t>8477983</t>
  </si>
  <si>
    <t>8480201</t>
  </si>
  <si>
    <t>8478020</t>
  </si>
  <si>
    <t>8479998</t>
  </si>
  <si>
    <t>8478047</t>
  </si>
  <si>
    <t>8479619</t>
  </si>
  <si>
    <t>8475808</t>
  </si>
  <si>
    <t>8477936</t>
  </si>
  <si>
    <t>8474584</t>
  </si>
  <si>
    <t>8477446</t>
  </si>
  <si>
    <t>8479415</t>
  </si>
  <si>
    <t>8476352</t>
  </si>
  <si>
    <t>8479543</t>
  </si>
  <si>
    <t>8477290</t>
  </si>
  <si>
    <t>8479992</t>
  </si>
  <si>
    <t>8475958</t>
  </si>
  <si>
    <t>8474628</t>
  </si>
  <si>
    <t>8476459</t>
  </si>
  <si>
    <t>8474150</t>
  </si>
  <si>
    <t>8475798</t>
  </si>
  <si>
    <t>8474884</t>
  </si>
  <si>
    <t>8476875</t>
  </si>
  <si>
    <t>8476422</t>
  </si>
  <si>
    <t>8480087</t>
  </si>
  <si>
    <t>8479573</t>
  </si>
  <si>
    <t>8479410</t>
  </si>
  <si>
    <t>8478420</t>
  </si>
  <si>
    <t>8473473</t>
  </si>
  <si>
    <t>8480036</t>
  </si>
  <si>
    <t>8481095</t>
  </si>
  <si>
    <t>8478483</t>
  </si>
  <si>
    <t>Mitchell McLain</t>
  </si>
  <si>
    <t>8480750</t>
  </si>
  <si>
    <t>8480761</t>
  </si>
  <si>
    <t>8478477</t>
  </si>
  <si>
    <t>8480028</t>
  </si>
  <si>
    <t>8479987</t>
  </si>
  <si>
    <t>8476853</t>
  </si>
  <si>
    <t>8477220</t>
  </si>
  <si>
    <t>8470775</t>
  </si>
  <si>
    <t>8479414</t>
  </si>
  <si>
    <t>8476470</t>
  </si>
  <si>
    <t>8477492</t>
  </si>
  <si>
    <t>8479309</t>
  </si>
  <si>
    <t>8477573</t>
  </si>
  <si>
    <t>8475172</t>
  </si>
  <si>
    <t>8480145</t>
  </si>
  <si>
    <t>8478031</t>
  </si>
  <si>
    <t>8475343</t>
  </si>
  <si>
    <t>8477464</t>
  </si>
  <si>
    <t>Nick Caamano</t>
  </si>
  <si>
    <t>8479381</t>
  </si>
  <si>
    <t>8478447</t>
  </si>
  <si>
    <t>8475760</t>
  </si>
  <si>
    <t>8474009</t>
  </si>
  <si>
    <t>8476393</t>
  </si>
  <si>
    <t>8480084</t>
  </si>
  <si>
    <t>8473422</t>
  </si>
  <si>
    <t>8479997</t>
  </si>
  <si>
    <t>8474207</t>
  </si>
  <si>
    <t>8475324</t>
  </si>
  <si>
    <t>Nicholas Jones</t>
  </si>
  <si>
    <t>8481449</t>
  </si>
  <si>
    <t>8479250</t>
  </si>
  <si>
    <t>8475181</t>
  </si>
  <si>
    <t>8477426</t>
  </si>
  <si>
    <t>8477941</t>
  </si>
  <si>
    <t>8477951</t>
  </si>
  <si>
    <t>8480018</t>
  </si>
  <si>
    <t>8473563</t>
  </si>
  <si>
    <t>8480002</t>
  </si>
  <si>
    <t>8481477</t>
  </si>
  <si>
    <t>8477979</t>
  </si>
  <si>
    <t>8480814</t>
  </si>
  <si>
    <t>8475235</t>
  </si>
  <si>
    <t>8479980</t>
  </si>
  <si>
    <t>8478467</t>
  </si>
  <si>
    <t>8478462</t>
  </si>
  <si>
    <t>8477507</t>
  </si>
  <si>
    <t>8479458</t>
  </si>
  <si>
    <t>8478859</t>
  </si>
  <si>
    <t>8477940</t>
  </si>
  <si>
    <t>8475799</t>
  </si>
  <si>
    <t>8480865</t>
  </si>
  <si>
    <t>8479393</t>
  </si>
  <si>
    <t>8478396</t>
  </si>
  <si>
    <t>8478454</t>
  </si>
  <si>
    <t>8478569</t>
  </si>
  <si>
    <t>8479588</t>
  </si>
  <si>
    <t>8477416</t>
  </si>
  <si>
    <t>8475171</t>
  </si>
  <si>
    <t>8478430</t>
  </si>
  <si>
    <t>8480789</t>
  </si>
  <si>
    <t>8479355</t>
  </si>
  <si>
    <t>8476874</t>
  </si>
  <si>
    <t>8478131</t>
  </si>
  <si>
    <t>8476292</t>
  </si>
  <si>
    <t>8478067</t>
  </si>
  <si>
    <t>8479546</t>
  </si>
  <si>
    <t>8476897</t>
  </si>
  <si>
    <t>8479526</t>
  </si>
  <si>
    <t>8479405</t>
  </si>
  <si>
    <t>8480015</t>
  </si>
  <si>
    <t>8474056</t>
  </si>
  <si>
    <t>8480448</t>
  </si>
  <si>
    <t>8478450</t>
  </si>
  <si>
    <t>8474034</t>
  </si>
  <si>
    <t>8471887</t>
  </si>
  <si>
    <t>8470638</t>
  </si>
  <si>
    <t>8477887</t>
  </si>
  <si>
    <t>8474141</t>
  </si>
  <si>
    <t>8479339</t>
  </si>
  <si>
    <t>8475747</t>
  </si>
  <si>
    <t>8474038</t>
  </si>
  <si>
    <t>8481032</t>
  </si>
  <si>
    <t>8476983</t>
  </si>
  <si>
    <t>8471669</t>
  </si>
  <si>
    <t>8476200</t>
  </si>
  <si>
    <t>8477402</t>
  </si>
  <si>
    <t>8478401</t>
  </si>
  <si>
    <t>8481211</t>
  </si>
  <si>
    <t>8473548</t>
  </si>
  <si>
    <t>8480798</t>
  </si>
  <si>
    <t>8479026</t>
  </si>
  <si>
    <t>8476479</t>
  </si>
  <si>
    <t>8476858</t>
  </si>
  <si>
    <t>8478115</t>
  </si>
  <si>
    <t>8477930</t>
  </si>
  <si>
    <t>8479400</t>
  </si>
  <si>
    <t>8480058</t>
  </si>
  <si>
    <t>8480800</t>
  </si>
  <si>
    <t>8476889</t>
  </si>
  <si>
    <t>8480160</t>
  </si>
  <si>
    <t>8475462</t>
  </si>
  <si>
    <t>8478397</t>
  </si>
  <si>
    <t>8479335</t>
  </si>
  <si>
    <t>8480839</t>
  </si>
  <si>
    <t>8480845</t>
  </si>
  <si>
    <t>8477499</t>
  </si>
  <si>
    <t>8480873</t>
  </si>
  <si>
    <t>8481147</t>
  </si>
  <si>
    <t>8478097</t>
  </si>
  <si>
    <t>8475191</t>
  </si>
  <si>
    <t>8479514</t>
  </si>
  <si>
    <t>8477461</t>
  </si>
  <si>
    <t>8479587</t>
  </si>
  <si>
    <t>8471733</t>
  </si>
  <si>
    <t>8475209</t>
  </si>
  <si>
    <t>8476483</t>
  </si>
  <si>
    <t>8477003</t>
  </si>
  <si>
    <t>8474062</t>
  </si>
  <si>
    <t>8475772</t>
  </si>
  <si>
    <t>8479388</t>
  </si>
  <si>
    <t>8480791</t>
  </si>
  <si>
    <t>8479362</t>
  </si>
  <si>
    <t>8480092</t>
  </si>
  <si>
    <t>8476418</t>
  </si>
  <si>
    <t>8477952</t>
  </si>
  <si>
    <t>8474145</t>
  </si>
  <si>
    <t>8477462</t>
  </si>
  <si>
    <t>8480023</t>
  </si>
  <si>
    <t>8476428</t>
  </si>
  <si>
    <t>8474600</t>
  </si>
  <si>
    <t>8478449</t>
  </si>
  <si>
    <t>8479525</t>
  </si>
  <si>
    <t>8477527</t>
  </si>
  <si>
    <t>8478870</t>
  </si>
  <si>
    <t>8477846</t>
  </si>
  <si>
    <t>8477987</t>
  </si>
  <si>
    <t>8476288</t>
  </si>
  <si>
    <t>8470612</t>
  </si>
  <si>
    <t>8477435</t>
  </si>
  <si>
    <t>8477451</t>
  </si>
  <si>
    <t>8475793</t>
  </si>
  <si>
    <t>8479324</t>
  </si>
  <si>
    <t>8479066</t>
  </si>
  <si>
    <t>8477974</t>
  </si>
  <si>
    <t>8474151</t>
  </si>
  <si>
    <t>8480802</t>
  </si>
  <si>
    <t>8476850</t>
  </si>
  <si>
    <t>8476454</t>
  </si>
  <si>
    <t>8475158</t>
  </si>
  <si>
    <t>8480068</t>
  </si>
  <si>
    <t>8477506</t>
  </si>
  <si>
    <t>8471817</t>
  </si>
  <si>
    <t>8480744</t>
  </si>
  <si>
    <t>8481115</t>
  </si>
  <si>
    <t>8475598</t>
  </si>
  <si>
    <t>8476458</t>
  </si>
  <si>
    <t>8470600</t>
  </si>
  <si>
    <t>8480729</t>
  </si>
  <si>
    <t>8479443</t>
  </si>
  <si>
    <t>8477935</t>
  </si>
  <si>
    <t>8475842</t>
  </si>
  <si>
    <t>8474040</t>
  </si>
  <si>
    <t>8478043</t>
  </si>
  <si>
    <t>8480395</t>
  </si>
  <si>
    <t>8477933</t>
  </si>
  <si>
    <t>8479351</t>
  </si>
  <si>
    <t>8478915</t>
  </si>
  <si>
    <t>8478104</t>
  </si>
  <si>
    <t>8479398</t>
  </si>
  <si>
    <t>8480053</t>
  </si>
  <si>
    <t>8476449</t>
  </si>
  <si>
    <t>8476872</t>
  </si>
  <si>
    <t>8476429</t>
  </si>
  <si>
    <t>8477149</t>
  </si>
  <si>
    <t>8476293</t>
  </si>
  <si>
    <t>8476461</t>
  </si>
  <si>
    <t>8479413</t>
  </si>
  <si>
    <t>8480434</t>
  </si>
  <si>
    <t>8476374</t>
  </si>
  <si>
    <t>8477391</t>
  </si>
  <si>
    <t>8477497</t>
  </si>
  <si>
    <t>8478427</t>
  </si>
  <si>
    <t>Sebastien Aho</t>
  </si>
  <si>
    <t>8480222</t>
  </si>
  <si>
    <t>8476495</t>
  </si>
  <si>
    <t>8475274</t>
  </si>
  <si>
    <t>8477495</t>
  </si>
  <si>
    <t>8480032</t>
  </si>
  <si>
    <t>8478063</t>
  </si>
  <si>
    <t>8476906</t>
  </si>
  <si>
    <t>8477447</t>
  </si>
  <si>
    <t>8480326</t>
  </si>
  <si>
    <t>8480776</t>
  </si>
  <si>
    <t>8471675</t>
  </si>
  <si>
    <t>8481122</t>
  </si>
  <si>
    <t>8481601</t>
  </si>
  <si>
    <t>8476886</t>
  </si>
  <si>
    <t>8477947</t>
  </si>
  <si>
    <t>8476870</t>
  </si>
  <si>
    <t>8476474</t>
  </si>
  <si>
    <t>8476396</t>
  </si>
  <si>
    <t>8478904</t>
  </si>
  <si>
    <t>8477463</t>
  </si>
  <si>
    <t>8474564</t>
  </si>
  <si>
    <t>8476466</t>
  </si>
  <si>
    <t>8474673</t>
  </si>
  <si>
    <t>8471698</t>
  </si>
  <si>
    <t>8476391</t>
  </si>
  <si>
    <t>8479420</t>
  </si>
  <si>
    <t>8479661</t>
  </si>
  <si>
    <t>8479349</t>
  </si>
  <si>
    <t>8478528</t>
  </si>
  <si>
    <t>8476871</t>
  </si>
  <si>
    <t>8481433</t>
  </si>
  <si>
    <t>8475791</t>
  </si>
  <si>
    <t>8479390</t>
  </si>
  <si>
    <t>8476927</t>
  </si>
  <si>
    <t>8477372</t>
  </si>
  <si>
    <t>8476882</t>
  </si>
  <si>
    <t>8478469</t>
  </si>
  <si>
    <t>8474066</t>
  </si>
  <si>
    <t>8478405</t>
  </si>
  <si>
    <t>8477213</t>
  </si>
  <si>
    <t>8478414</t>
  </si>
  <si>
    <t>Tim Gettinger</t>
  </si>
  <si>
    <t>8479364</t>
  </si>
  <si>
    <t>8480043</t>
  </si>
  <si>
    <t>8481600</t>
  </si>
  <si>
    <t>8476880</t>
  </si>
  <si>
    <t>8476881</t>
  </si>
  <si>
    <t>8477931</t>
  </si>
  <si>
    <t>8475193</t>
  </si>
  <si>
    <t>8474019</t>
  </si>
  <si>
    <t>8478438</t>
  </si>
  <si>
    <t>8476792</t>
  </si>
  <si>
    <t>8476329</t>
  </si>
  <si>
    <t>8478408</t>
  </si>
  <si>
    <t>8474612</t>
  </si>
  <si>
    <t>8478439</t>
  </si>
  <si>
    <t>8477948</t>
  </si>
  <si>
    <t>8479365</t>
  </si>
  <si>
    <t>8476953</t>
  </si>
  <si>
    <t>8473453</t>
  </si>
  <si>
    <t>8479675</t>
  </si>
  <si>
    <t>8477845</t>
  </si>
  <si>
    <t>8480441</t>
  </si>
  <si>
    <t>8479442</t>
  </si>
  <si>
    <t>8478873</t>
  </si>
  <si>
    <t>8477359</t>
  </si>
  <si>
    <t>8476505</t>
  </si>
  <si>
    <t>8478937</t>
  </si>
  <si>
    <t>8479317</t>
  </si>
  <si>
    <t>8479746</t>
  </si>
  <si>
    <t>8479347</t>
  </si>
  <si>
    <t>8477479</t>
  </si>
  <si>
    <t>8475098</t>
  </si>
  <si>
    <t>8474589</t>
  </si>
  <si>
    <t>8474870</t>
  </si>
  <si>
    <t>8477343</t>
  </si>
  <si>
    <t>8477353</t>
  </si>
  <si>
    <t>8474574</t>
  </si>
  <si>
    <t>8475752</t>
  </si>
  <si>
    <t>8475794</t>
  </si>
  <si>
    <t>8478387</t>
  </si>
  <si>
    <t>8481384</t>
  </si>
  <si>
    <t>8475726</t>
  </si>
  <si>
    <t>8476452</t>
  </si>
  <si>
    <t>8477399</t>
  </si>
  <si>
    <t>8475197</t>
  </si>
  <si>
    <t>8479370</t>
  </si>
  <si>
    <t>8480001</t>
  </si>
  <si>
    <t>8477501</t>
  </si>
  <si>
    <t>8475167</t>
  </si>
  <si>
    <t>8479376</t>
  </si>
  <si>
    <t>8478109</t>
  </si>
  <si>
    <t>8476437</t>
  </si>
  <si>
    <t>8478042</t>
  </si>
  <si>
    <t>8481572</t>
  </si>
  <si>
    <t>8478407</t>
  </si>
  <si>
    <t>8477255</t>
  </si>
  <si>
    <t>8479576</t>
  </si>
  <si>
    <t>8476389</t>
  </si>
  <si>
    <t>8479968</t>
  </si>
  <si>
    <t>8476994</t>
  </si>
  <si>
    <t>8475765</t>
  </si>
  <si>
    <t>8478882</t>
  </si>
  <si>
    <t>8476480</t>
  </si>
  <si>
    <t>8477998</t>
  </si>
  <si>
    <t>8474190</t>
  </si>
  <si>
    <t>8479375</t>
  </si>
  <si>
    <t>8477355</t>
  </si>
  <si>
    <t>8478840</t>
  </si>
  <si>
    <t>8477478</t>
  </si>
  <si>
    <t>8476448</t>
  </si>
  <si>
    <t>8478021</t>
  </si>
  <si>
    <t>8477939</t>
  </si>
  <si>
    <t>8476443</t>
  </si>
  <si>
    <t>8478508</t>
  </si>
  <si>
    <t>8476826</t>
  </si>
  <si>
    <t>8474610</t>
  </si>
  <si>
    <t>8479944</t>
  </si>
  <si>
    <t>8474567</t>
  </si>
  <si>
    <t>8475786</t>
  </si>
  <si>
    <t>8470610</t>
  </si>
  <si>
    <t>8477482</t>
  </si>
  <si>
    <t>8478485</t>
  </si>
  <si>
    <t>8478460</t>
  </si>
  <si>
    <t>8480727</t>
  </si>
  <si>
    <t>8475178</t>
  </si>
  <si>
    <t>8479772</t>
  </si>
  <si>
    <t>8465009</t>
  </si>
  <si>
    <t>8482116</t>
  </si>
  <si>
    <t>8481535</t>
  </si>
  <si>
    <t>8480459</t>
  </si>
  <si>
    <t>8479344</t>
  </si>
  <si>
    <t>8480883</t>
  </si>
  <si>
    <t>8482109</t>
  </si>
  <si>
    <t>8482245</t>
  </si>
  <si>
    <t>8481533</t>
  </si>
  <si>
    <t>8481077</t>
  </si>
  <si>
    <t>8481528</t>
  </si>
  <si>
    <t>8480817</t>
  </si>
  <si>
    <t>8479976</t>
  </si>
  <si>
    <t>8479974</t>
  </si>
  <si>
    <t>8480293</t>
  </si>
  <si>
    <t>8482222</t>
  </si>
  <si>
    <t>8482142</t>
  </si>
  <si>
    <t>8476442</t>
  </si>
  <si>
    <t>8479322</t>
  </si>
  <si>
    <t>8480070</t>
  </si>
  <si>
    <t>8481014</t>
  </si>
  <si>
    <t>8481626</t>
  </si>
  <si>
    <t>8480848</t>
  </si>
  <si>
    <t>8481540</t>
  </si>
  <si>
    <t>8477996</t>
  </si>
  <si>
    <t>8480853</t>
  </si>
  <si>
    <t>8482241</t>
  </si>
  <si>
    <t>8480844</t>
  </si>
  <si>
    <t>Zac Jones</t>
  </si>
  <si>
    <t>8481708</t>
  </si>
  <si>
    <t>8481618</t>
  </si>
  <si>
    <t>8480890</t>
  </si>
  <si>
    <t>8481518</t>
  </si>
  <si>
    <t>8481599</t>
  </si>
  <si>
    <t>8480056</t>
  </si>
  <si>
    <t>8481524</t>
  </si>
  <si>
    <t>8482067</t>
  </si>
  <si>
    <t>8480860</t>
  </si>
  <si>
    <t>8480807</t>
  </si>
  <si>
    <t>8482124</t>
  </si>
  <si>
    <t>8480289</t>
  </si>
  <si>
    <t>8481560</t>
  </si>
  <si>
    <t>8481582</t>
  </si>
  <si>
    <t>8482179</t>
  </si>
  <si>
    <t>8481740</t>
  </si>
  <si>
    <t>8479462</t>
  </si>
  <si>
    <t>8482055</t>
  </si>
  <si>
    <t>8480371</t>
  </si>
  <si>
    <t>8480468</t>
  </si>
  <si>
    <t>8481690</t>
  </si>
  <si>
    <t>8481580</t>
  </si>
  <si>
    <t>8480851</t>
  </si>
  <si>
    <t>8481157</t>
  </si>
  <si>
    <t>8479550</t>
  </si>
  <si>
    <t>8478504</t>
  </si>
  <si>
    <t>8480988</t>
  </si>
  <si>
    <t>8480870</t>
  </si>
  <si>
    <t>8481093</t>
  </si>
  <si>
    <t>8481802</t>
  </si>
  <si>
    <t>8481815</t>
  </si>
  <si>
    <t>8479591</t>
  </si>
  <si>
    <t>8471490</t>
  </si>
  <si>
    <t>8482639</t>
  </si>
  <si>
    <t>8481604</t>
  </si>
  <si>
    <t>8481102</t>
  </si>
  <si>
    <t>8482150</t>
  </si>
  <si>
    <t>8480827</t>
  </si>
  <si>
    <t>8481534</t>
  </si>
  <si>
    <t>8480863</t>
  </si>
  <si>
    <t>8479536</t>
  </si>
  <si>
    <t>8481113</t>
  </si>
  <si>
    <t>8478429</t>
  </si>
  <si>
    <t>8482149</t>
  </si>
  <si>
    <t>8481577</t>
  </si>
  <si>
    <t>8480060</t>
  </si>
  <si>
    <t>8481133</t>
  </si>
  <si>
    <t>8480225</t>
  </si>
  <si>
    <t>8482440</t>
  </si>
  <si>
    <t>8481041</t>
  </si>
  <si>
    <t>Matt Boldy</t>
  </si>
  <si>
    <t>8481557</t>
  </si>
  <si>
    <t>8481192</t>
  </si>
  <si>
    <t>8481058</t>
  </si>
  <si>
    <t>8482623</t>
  </si>
  <si>
    <t>8482147</t>
  </si>
  <si>
    <t>8480994</t>
  </si>
  <si>
    <t>8478194</t>
  </si>
  <si>
    <t>8480850</t>
  </si>
  <si>
    <t>8481112</t>
  </si>
  <si>
    <t>8480858</t>
  </si>
  <si>
    <t>8481532</t>
  </si>
  <si>
    <t>8481845</t>
  </si>
  <si>
    <t>8482438</t>
  </si>
  <si>
    <t>8480292</t>
  </si>
  <si>
    <t>8482063</t>
  </si>
  <si>
    <t>8480311</t>
  </si>
  <si>
    <t>8481184</t>
  </si>
  <si>
    <t>8479570</t>
  </si>
  <si>
    <t>8481239</t>
  </si>
  <si>
    <t>8480248</t>
  </si>
  <si>
    <t>8481578</t>
  </si>
  <si>
    <t>Donald Busdeker</t>
  </si>
  <si>
    <t>8482397</t>
  </si>
  <si>
    <t>8480846</t>
  </si>
  <si>
    <t>8482793</t>
  </si>
  <si>
    <t>8482054</t>
  </si>
  <si>
    <t>8480836</t>
  </si>
  <si>
    <t>Robert Lynch</t>
  </si>
  <si>
    <t>8481259</t>
  </si>
  <si>
    <t>8481656</t>
  </si>
  <si>
    <t>8480237</t>
  </si>
  <si>
    <t>8481220</t>
  </si>
  <si>
    <t>8478992</t>
  </si>
  <si>
    <t>8480016</t>
  </si>
  <si>
    <t>8481441</t>
  </si>
  <si>
    <t>8480044</t>
  </si>
  <si>
    <t>8482592</t>
  </si>
  <si>
    <t>8481579</t>
  </si>
  <si>
    <t>8482062</t>
  </si>
  <si>
    <t>8482243</t>
  </si>
  <si>
    <t>8480799</t>
  </si>
  <si>
    <t>8479638</t>
  </si>
  <si>
    <t>8480007</t>
  </si>
  <si>
    <t>Robert Carpenter</t>
  </si>
  <si>
    <t>8481469</t>
  </si>
  <si>
    <t>8482259</t>
  </si>
  <si>
    <t>8482061</t>
  </si>
  <si>
    <t>8482064</t>
  </si>
  <si>
    <t>8480805</t>
  </si>
  <si>
    <t>8480355</t>
  </si>
  <si>
    <t>8482250</t>
  </si>
  <si>
    <t>8480026</t>
  </si>
  <si>
    <t>8481541</t>
  </si>
  <si>
    <t>8480034</t>
  </si>
  <si>
    <t>8481576</t>
  </si>
  <si>
    <t>8480066</t>
  </si>
  <si>
    <t>8481581</t>
  </si>
  <si>
    <t>8471742</t>
  </si>
  <si>
    <t>8482258</t>
  </si>
  <si>
    <t>8482065</t>
  </si>
  <si>
    <t>8481616</t>
  </si>
  <si>
    <t>8480884</t>
  </si>
  <si>
    <t>8482264</t>
  </si>
  <si>
    <t>8480076</t>
  </si>
  <si>
    <t>8481463</t>
  </si>
  <si>
    <t>8482257</t>
  </si>
  <si>
    <t>8482394</t>
  </si>
  <si>
    <t>8482441</t>
  </si>
  <si>
    <t>8481005</t>
  </si>
  <si>
    <t>8482255</t>
  </si>
  <si>
    <t>8482070</t>
  </si>
  <si>
    <t>8479421</t>
  </si>
  <si>
    <t>8478885</t>
  </si>
  <si>
    <t>8482431</t>
  </si>
  <si>
    <t>Cam York</t>
  </si>
  <si>
    <t>8481546</t>
  </si>
  <si>
    <t>8478078</t>
  </si>
  <si>
    <t>8476465</t>
  </si>
  <si>
    <t>8481675</t>
  </si>
  <si>
    <t>8480831</t>
  </si>
  <si>
    <t>8480195</t>
  </si>
  <si>
    <t>8482408</t>
  </si>
  <si>
    <t>8481161</t>
  </si>
  <si>
    <t>8480054</t>
  </si>
  <si>
    <t>8482097</t>
  </si>
  <si>
    <t>Tristan Mullin</t>
  </si>
  <si>
    <t>8482637</t>
  </si>
  <si>
    <t>8480838</t>
  </si>
  <si>
    <t>8482570</t>
  </si>
  <si>
    <t>8479206</t>
  </si>
  <si>
    <t>Andrei Altybarmakian</t>
  </si>
  <si>
    <t>8480190</t>
  </si>
  <si>
    <t>8482254</t>
  </si>
  <si>
    <t>8481655</t>
  </si>
  <si>
    <t>8482645</t>
  </si>
  <si>
    <t>8482407</t>
  </si>
  <si>
    <t>8482643</t>
  </si>
  <si>
    <t>8481237</t>
  </si>
  <si>
    <t>8479367</t>
  </si>
  <si>
    <t>8481004</t>
  </si>
  <si>
    <t>8481070</t>
  </si>
  <si>
    <t>8479320</t>
  </si>
  <si>
    <t>8479534</t>
  </si>
  <si>
    <t>8480876</t>
  </si>
  <si>
    <t>8475758</t>
  </si>
  <si>
    <t>8480236</t>
  </si>
  <si>
    <t>8481063</t>
  </si>
  <si>
    <t>8480209</t>
  </si>
  <si>
    <t>8479350</t>
  </si>
  <si>
    <t>8480999</t>
  </si>
  <si>
    <t>8481484</t>
  </si>
  <si>
    <t>8476526</t>
  </si>
  <si>
    <t>8482125</t>
  </si>
  <si>
    <t>8481715</t>
  </si>
  <si>
    <t>8482056</t>
  </si>
  <si>
    <t>8478212</t>
  </si>
  <si>
    <t>8480194</t>
  </si>
  <si>
    <t>8480404</t>
  </si>
  <si>
    <t>8481110</t>
  </si>
  <si>
    <t>8480990</t>
  </si>
  <si>
    <t>8481018</t>
  </si>
  <si>
    <t>8481583</t>
  </si>
  <si>
    <t>8482192</t>
  </si>
  <si>
    <t>8480059</t>
  </si>
  <si>
    <t>8482799</t>
  </si>
  <si>
    <t>8480847</t>
  </si>
  <si>
    <t>8471323</t>
  </si>
  <si>
    <t>8480808</t>
  </si>
  <si>
    <t>8480881</t>
  </si>
  <si>
    <t>8481849</t>
  </si>
  <si>
    <t>8480217</t>
  </si>
  <si>
    <t>8482058</t>
  </si>
  <si>
    <t>8481609</t>
  </si>
  <si>
    <t>8482251</t>
  </si>
  <si>
    <t>8480206</t>
  </si>
  <si>
    <t>8480984</t>
  </si>
  <si>
    <t>8481682</t>
  </si>
  <si>
    <t>8478854</t>
  </si>
  <si>
    <t>8480862</t>
  </si>
  <si>
    <t>8482266</t>
  </si>
  <si>
    <t>8482072</t>
  </si>
  <si>
    <t>8480075</t>
  </si>
  <si>
    <t>8481658</t>
  </si>
  <si>
    <t>8481664</t>
  </si>
  <si>
    <t>8479338</t>
  </si>
  <si>
    <t>8482131</t>
  </si>
  <si>
    <t>8482066</t>
  </si>
  <si>
    <t>8480049</t>
  </si>
  <si>
    <t>8482059</t>
  </si>
  <si>
    <t>8478481</t>
  </si>
  <si>
    <t>8477522</t>
  </si>
  <si>
    <t>8482060</t>
  </si>
  <si>
    <t>8481527</t>
  </si>
  <si>
    <t>8481613</t>
  </si>
  <si>
    <t>8482051</t>
  </si>
  <si>
    <t>Will Reilly</t>
  </si>
  <si>
    <t>8480278</t>
  </si>
  <si>
    <t>Egor Zamula</t>
  </si>
  <si>
    <t>8481178</t>
  </si>
  <si>
    <t>8481575</t>
  </si>
  <si>
    <t>8480891</t>
  </si>
  <si>
    <t>8482052</t>
  </si>
  <si>
    <t>8481453</t>
  </si>
  <si>
    <t>8482410</t>
  </si>
  <si>
    <t>8479354</t>
  </si>
  <si>
    <t>Zachary Leslie</t>
  </si>
  <si>
    <t>8477318</t>
  </si>
  <si>
    <t>8480274</t>
  </si>
  <si>
    <t>8481006</t>
  </si>
  <si>
    <t>8477972</t>
  </si>
  <si>
    <t>8482399</t>
  </si>
  <si>
    <t>8482616</t>
  </si>
  <si>
    <t>8478240</t>
  </si>
  <si>
    <t>8481075</t>
  </si>
  <si>
    <t>8478124</t>
  </si>
  <si>
    <t>8481497</t>
  </si>
  <si>
    <t>8481530</t>
  </si>
  <si>
    <t>70</t>
  </si>
  <si>
    <t>2.90</t>
  </si>
  <si>
    <t>2.45</t>
  </si>
  <si>
    <t>0.915</t>
  </si>
  <si>
    <t>3.10</t>
  </si>
  <si>
    <t>2.40</t>
  </si>
  <si>
    <t>3.30</t>
  </si>
  <si>
    <t>2.66</t>
  </si>
  <si>
    <t>Noah Cates</t>
  </si>
  <si>
    <t>Bobby Brink</t>
  </si>
  <si>
    <t>Brandon Scanlin</t>
  </si>
  <si>
    <t>2.41</t>
  </si>
  <si>
    <t>3.07</t>
  </si>
  <si>
    <t>Alex Vlasic</t>
  </si>
  <si>
    <t>Jack McBain</t>
  </si>
  <si>
    <t>Marc McLaughlin</t>
  </si>
  <si>
    <t>Nathan Smith</t>
  </si>
  <si>
    <t>2.89</t>
  </si>
  <si>
    <t>Jordan Harris</t>
  </si>
  <si>
    <t>4.30</t>
  </si>
  <si>
    <t>3.50</t>
  </si>
  <si>
    <t>Jet Greaves</t>
  </si>
  <si>
    <t>1.22</t>
  </si>
  <si>
    <t>Harri Sateri</t>
  </si>
  <si>
    <t>1.85</t>
  </si>
  <si>
    <t>Hayden Hodgson</t>
  </si>
  <si>
    <t>3.27</t>
  </si>
  <si>
    <t>Kenneth Appleby</t>
  </si>
  <si>
    <t>Brandon Bussi</t>
  </si>
  <si>
    <t>Isaiah Saville</t>
  </si>
  <si>
    <t>Gregory Hofmann</t>
  </si>
  <si>
    <t>Gerry Mayhew</t>
  </si>
  <si>
    <t>Nick Cicek</t>
  </si>
  <si>
    <t>Andre Lee</t>
  </si>
  <si>
    <t>Brian Halonen</t>
  </si>
  <si>
    <t>Declan Carlile</t>
  </si>
  <si>
    <t>Drew Helleson</t>
  </si>
  <si>
    <t>Josh Lopina</t>
  </si>
  <si>
    <t>Matthew Kessel</t>
  </si>
  <si>
    <t>Michael Callahan</t>
  </si>
  <si>
    <t>Noel Gunler</t>
  </si>
  <si>
    <t>Philippe Daoust</t>
  </si>
  <si>
    <t>Nicholas Paul</t>
  </si>
  <si>
    <t>Pontus Aberg</t>
  </si>
  <si>
    <t>Taylor Ward</t>
  </si>
  <si>
    <t>Vladislav Provolnev</t>
  </si>
  <si>
    <t>Sasha Chmelevski</t>
  </si>
  <si>
    <t>8479561</t>
  </si>
  <si>
    <t>Will Borgen</t>
  </si>
  <si>
    <t>8482635</t>
  </si>
  <si>
    <t>8481522</t>
  </si>
  <si>
    <t>8482093</t>
  </si>
  <si>
    <t>8481543</t>
  </si>
  <si>
    <t>8481550</t>
  </si>
  <si>
    <t>8482074</t>
  </si>
  <si>
    <t>8482631</t>
  </si>
  <si>
    <t>8480204</t>
  </si>
  <si>
    <t>8479667</t>
  </si>
  <si>
    <t>8478914</t>
  </si>
  <si>
    <t>8482473</t>
  </si>
  <si>
    <t>8481043</t>
  </si>
  <si>
    <t>8480856</t>
  </si>
  <si>
    <t>8481743</t>
  </si>
  <si>
    <t>8482111</t>
  </si>
  <si>
    <t>8481060</t>
  </si>
  <si>
    <t>8477004</t>
  </si>
  <si>
    <t>8482641</t>
  </si>
  <si>
    <t>Nikita Okhotiuk</t>
  </si>
  <si>
    <t>8481537</t>
  </si>
  <si>
    <t>8480820</t>
  </si>
  <si>
    <t>6.50</t>
  </si>
  <si>
    <t>2.61</t>
  </si>
  <si>
    <t>58.50</t>
  </si>
  <si>
    <t>2.20</t>
  </si>
  <si>
    <t>0.69</t>
  </si>
  <si>
    <t>50.00</t>
  </si>
  <si>
    <t>49.60</t>
  </si>
  <si>
    <t>4.40</t>
  </si>
  <si>
    <t>52.20</t>
  </si>
  <si>
    <t>1.10</t>
  </si>
  <si>
    <t>0.15</t>
  </si>
  <si>
    <t>54.70</t>
  </si>
  <si>
    <t>-1.00</t>
  </si>
  <si>
    <t>0.80</t>
  </si>
  <si>
    <t>6.80</t>
  </si>
  <si>
    <t>57.79</t>
  </si>
  <si>
    <t>2.80</t>
  </si>
  <si>
    <t>0.65</t>
  </si>
  <si>
    <t>0.54</t>
  </si>
  <si>
    <t>53.50</t>
  </si>
  <si>
    <t>0.40</t>
  </si>
  <si>
    <t>1.72</t>
  </si>
  <si>
    <t>57.50</t>
  </si>
  <si>
    <t>52.00</t>
  </si>
  <si>
    <t>-2.80</t>
  </si>
  <si>
    <t>51.20</t>
  </si>
  <si>
    <t>-3.20</t>
  </si>
  <si>
    <t>0.90</t>
  </si>
  <si>
    <t>55.59</t>
  </si>
  <si>
    <t>49.70</t>
  </si>
  <si>
    <t>49.90</t>
  </si>
  <si>
    <t>48.20</t>
  </si>
  <si>
    <t>0.51</t>
  </si>
  <si>
    <t>1.37</t>
  </si>
  <si>
    <t>57.10</t>
  </si>
  <si>
    <t>51.80</t>
  </si>
  <si>
    <t>-0.20</t>
  </si>
  <si>
    <t>0.58</t>
  </si>
  <si>
    <t>55.60</t>
  </si>
  <si>
    <t>0.10</t>
  </si>
  <si>
    <t>1.19</t>
  </si>
  <si>
    <t>54.40</t>
  </si>
  <si>
    <t>2.50</t>
  </si>
  <si>
    <t>1.94</t>
  </si>
  <si>
    <t>0.87</t>
  </si>
  <si>
    <t>2.35</t>
  </si>
  <si>
    <t>47.30</t>
  </si>
  <si>
    <t>1.30</t>
  </si>
  <si>
    <t>56.80</t>
  </si>
  <si>
    <t>51.70</t>
  </si>
  <si>
    <t>2.70</t>
  </si>
  <si>
    <t>0.38</t>
  </si>
  <si>
    <t>48.70</t>
  </si>
  <si>
    <t>0.20</t>
  </si>
  <si>
    <t>0.24</t>
  </si>
  <si>
    <t>46.80</t>
  </si>
  <si>
    <t>52.90</t>
  </si>
  <si>
    <t>1.70</t>
  </si>
  <si>
    <t>51.60</t>
  </si>
  <si>
    <t>1.60</t>
  </si>
  <si>
    <t>0.34</t>
  </si>
  <si>
    <t>1.14</t>
  </si>
  <si>
    <t>49.30</t>
  </si>
  <si>
    <t>4.59</t>
  </si>
  <si>
    <t>60.20</t>
  </si>
  <si>
    <t>4.50</t>
  </si>
  <si>
    <t>0.53</t>
  </si>
  <si>
    <t>1.76</t>
  </si>
  <si>
    <t>52.30</t>
  </si>
  <si>
    <t>-0.30</t>
  </si>
  <si>
    <t>53.90</t>
  </si>
  <si>
    <t>0.28</t>
  </si>
  <si>
    <t>0.85</t>
  </si>
  <si>
    <t>60.70</t>
  </si>
  <si>
    <t>54.00</t>
  </si>
  <si>
    <t>50.50</t>
  </si>
  <si>
    <t>56.20</t>
  </si>
  <si>
    <t>53.60</t>
  </si>
  <si>
    <t>54.20</t>
  </si>
  <si>
    <t>53.40</t>
  </si>
  <si>
    <t>52.10</t>
  </si>
  <si>
    <t>4.09</t>
  </si>
  <si>
    <t>0.93</t>
  </si>
  <si>
    <t>51.40</t>
  </si>
  <si>
    <t>5.00</t>
  </si>
  <si>
    <t>1.41</t>
  </si>
  <si>
    <t>0.11</t>
  </si>
  <si>
    <t>1.00</t>
  </si>
  <si>
    <t>1.50</t>
  </si>
  <si>
    <t>0.74</t>
  </si>
  <si>
    <t>0.77</t>
  </si>
  <si>
    <t>45.10</t>
  </si>
  <si>
    <t>1.06</t>
  </si>
  <si>
    <t>52.70</t>
  </si>
  <si>
    <t>-1.40</t>
  </si>
  <si>
    <t>0.23</t>
  </si>
  <si>
    <t>55.80</t>
  </si>
  <si>
    <t>49.00</t>
  </si>
  <si>
    <t>0.50</t>
  </si>
  <si>
    <t>0.27</t>
  </si>
  <si>
    <t>6.30</t>
  </si>
  <si>
    <t>0.64</t>
  </si>
  <si>
    <t>0.70</t>
  </si>
  <si>
    <t>53.80</t>
  </si>
  <si>
    <t>51.90</t>
  </si>
  <si>
    <t>1.12</t>
  </si>
  <si>
    <t>56.29</t>
  </si>
  <si>
    <t>53.29</t>
  </si>
  <si>
    <t>53.20</t>
  </si>
  <si>
    <t>4.20</t>
  </si>
  <si>
    <t>0.44</t>
  </si>
  <si>
    <t>0.29</t>
  </si>
  <si>
    <t>49.80</t>
  </si>
  <si>
    <t>4.90</t>
  </si>
  <si>
    <t>5.40</t>
  </si>
  <si>
    <t>2.53</t>
  </si>
  <si>
    <t>56.60</t>
  </si>
  <si>
    <t>48.30</t>
  </si>
  <si>
    <t>0.57</t>
  </si>
  <si>
    <t>50.60</t>
  </si>
  <si>
    <t>0.88</t>
  </si>
  <si>
    <t>55.10</t>
  </si>
  <si>
    <t>1.39</t>
  </si>
  <si>
    <t>0.81</t>
  </si>
  <si>
    <t>2.38</t>
  </si>
  <si>
    <t>48.60</t>
  </si>
  <si>
    <t>1.02</t>
  </si>
  <si>
    <t>-0.10</t>
  </si>
  <si>
    <t>64.00</t>
  </si>
  <si>
    <t>1.25</t>
  </si>
  <si>
    <t>59.60</t>
  </si>
  <si>
    <t>52.50</t>
  </si>
  <si>
    <t>54.30</t>
  </si>
  <si>
    <t>49.50</t>
  </si>
  <si>
    <t>47.20</t>
  </si>
  <si>
    <t>1.64</t>
  </si>
  <si>
    <t>8.80</t>
  </si>
  <si>
    <t>0.72</t>
  </si>
  <si>
    <t>0.16</t>
  </si>
  <si>
    <t>-0.40</t>
  </si>
  <si>
    <t>0.94</t>
  </si>
  <si>
    <t>57.80</t>
  </si>
  <si>
    <t>0.18</t>
  </si>
  <si>
    <t>8.00</t>
  </si>
  <si>
    <t>61.20</t>
  </si>
  <si>
    <t>3.20</t>
  </si>
  <si>
    <t>53.10</t>
  </si>
  <si>
    <t>0.30</t>
  </si>
  <si>
    <t>49.20</t>
  </si>
  <si>
    <t>1.90</t>
  </si>
  <si>
    <t>56.50</t>
  </si>
  <si>
    <t>5.20</t>
  </si>
  <si>
    <t>-4.30</t>
  </si>
  <si>
    <t>53.30</t>
  </si>
  <si>
    <t>1.03</t>
  </si>
  <si>
    <t>0.73</t>
  </si>
  <si>
    <t>66.70</t>
  </si>
  <si>
    <t>5.30</t>
  </si>
  <si>
    <t>0.86</t>
  </si>
  <si>
    <t>54.60</t>
  </si>
  <si>
    <t>4.00</t>
  </si>
  <si>
    <t>1.01</t>
  </si>
  <si>
    <t>2.65</t>
  </si>
  <si>
    <t>1.13</t>
  </si>
  <si>
    <t>54.90</t>
  </si>
  <si>
    <t>6.40</t>
  </si>
  <si>
    <t>0.33</t>
  </si>
  <si>
    <t>0.78</t>
  </si>
  <si>
    <t>1.69</t>
  </si>
  <si>
    <t>0.97</t>
  </si>
  <si>
    <t>54.50</t>
  </si>
  <si>
    <t>1.29</t>
  </si>
  <si>
    <t>0.14</t>
  </si>
  <si>
    <t>0.59</t>
  </si>
  <si>
    <t>48.10</t>
  </si>
  <si>
    <t>0.35</t>
  </si>
  <si>
    <t>-1.20</t>
  </si>
  <si>
    <t>55.90</t>
  </si>
  <si>
    <t>53.79</t>
  </si>
  <si>
    <t>51.10</t>
  </si>
  <si>
    <t>58.30</t>
  </si>
  <si>
    <t>2.30</t>
  </si>
  <si>
    <t>60.50</t>
  </si>
  <si>
    <t>0.52</t>
  </si>
  <si>
    <t>1.56</t>
  </si>
  <si>
    <t>-2.40</t>
  </si>
  <si>
    <t>2.39</t>
  </si>
  <si>
    <t>53.70</t>
  </si>
  <si>
    <t>46.60</t>
  </si>
  <si>
    <t>2.03</t>
  </si>
  <si>
    <t>0.95</t>
  </si>
  <si>
    <t>-3.30</t>
  </si>
  <si>
    <t>1.52</t>
  </si>
  <si>
    <t>44.00</t>
  </si>
  <si>
    <t>0.49</t>
  </si>
  <si>
    <t>0.32</t>
  </si>
  <si>
    <t>2.27</t>
  </si>
  <si>
    <t>40.70</t>
  </si>
  <si>
    <t>0.17</t>
  </si>
  <si>
    <t>0.12</t>
  </si>
  <si>
    <t>43.70</t>
  </si>
  <si>
    <t>0.39</t>
  </si>
  <si>
    <t>45.20</t>
  </si>
  <si>
    <t>0.36</t>
  </si>
  <si>
    <t>1.28</t>
  </si>
  <si>
    <t>52.59</t>
  </si>
  <si>
    <t>-1.79</t>
  </si>
  <si>
    <t>0.37</t>
  </si>
  <si>
    <t>56.40</t>
  </si>
  <si>
    <t>0.98</t>
  </si>
  <si>
    <t>1.17</t>
  </si>
  <si>
    <t>1.46</t>
  </si>
  <si>
    <t>1.54</t>
  </si>
  <si>
    <t>2.18</t>
  </si>
  <si>
    <t>2.33</t>
  </si>
  <si>
    <t>55.09</t>
  </si>
  <si>
    <t>53.00</t>
  </si>
  <si>
    <t>55.50</t>
  </si>
  <si>
    <t>0.92</t>
  </si>
  <si>
    <t>1.35</t>
  </si>
  <si>
    <t>1.11</t>
  </si>
  <si>
    <t>0.84</t>
  </si>
  <si>
    <t>-0.70</t>
  </si>
  <si>
    <t>47.50</t>
  </si>
  <si>
    <t>0.45</t>
  </si>
  <si>
    <t>0.67</t>
  </si>
  <si>
    <t>0.62</t>
  </si>
  <si>
    <t>1.42</t>
  </si>
  <si>
    <t>0.26</t>
  </si>
  <si>
    <t>52.09</t>
  </si>
  <si>
    <t>38.79</t>
  </si>
  <si>
    <t>3.29</t>
  </si>
  <si>
    <t>2.08</t>
  </si>
  <si>
    <t>0.61</t>
  </si>
  <si>
    <t>1.47</t>
  </si>
  <si>
    <t>8.90</t>
  </si>
  <si>
    <t>63.00</t>
  </si>
  <si>
    <t>0.41</t>
  </si>
  <si>
    <t>0.48</t>
  </si>
  <si>
    <t>7.00</t>
  </si>
  <si>
    <t>0.47</t>
  </si>
  <si>
    <t>1.44</t>
  </si>
  <si>
    <t>1.23</t>
  </si>
  <si>
    <t>-2.07</t>
  </si>
  <si>
    <t>-1.50</t>
  </si>
  <si>
    <t>6.59</t>
  </si>
  <si>
    <t>2.36</t>
  </si>
  <si>
    <t>67.00</t>
  </si>
  <si>
    <t>5.70</t>
  </si>
  <si>
    <t>2.25</t>
  </si>
  <si>
    <t>61.10</t>
  </si>
  <si>
    <t>1.86</t>
  </si>
  <si>
    <t>14.30</t>
  </si>
  <si>
    <t>7.09</t>
  </si>
  <si>
    <t>1.15</t>
  </si>
  <si>
    <t>6.70</t>
  </si>
  <si>
    <t>10.10</t>
  </si>
  <si>
    <t>2.32</t>
  </si>
  <si>
    <t>34.10</t>
  </si>
  <si>
    <t>32.29</t>
  </si>
  <si>
    <t>19.20</t>
  </si>
  <si>
    <t>10.19</t>
  </si>
  <si>
    <t>52.89</t>
  </si>
  <si>
    <t>$7,950,000</t>
  </si>
  <si>
    <t>13.9%</t>
  </si>
  <si>
    <t>13.2%</t>
  </si>
  <si>
    <t>$9,583,333</t>
  </si>
  <si>
    <t>11.5%</t>
  </si>
  <si>
    <t>$9,750,000</t>
  </si>
  <si>
    <t>10.5%</t>
  </si>
  <si>
    <t>https://www.nhl.com/player/8477180</t>
  </si>
  <si>
    <t>https://www.nhl.com/player/8478903</t>
  </si>
  <si>
    <t>https://www.nhl.com/player/8479530</t>
  </si>
  <si>
    <t>https://www.nhl.com/player/8476509</t>
  </si>
  <si>
    <t>https://www.nhl.com/player/8478499</t>
  </si>
  <si>
    <t>https://www.nhl.com/player/8479312</t>
  </si>
  <si>
    <t>https://www.nhl.com/player/8477968</t>
  </si>
  <si>
    <t>Nico Daws</t>
  </si>
  <si>
    <t>https://www.nhl.com/player/8482076</t>
  </si>
  <si>
    <t>DEU</t>
  </si>
  <si>
    <t>8482076</t>
  </si>
  <si>
    <t>https://www.nhl.com/player/8480382</t>
  </si>
  <si>
    <t>https://www.nhl.com/player/8481002</t>
  </si>
  <si>
    <t>8481002</t>
  </si>
  <si>
    <t>https://www.nhl.com/player/8476883</t>
  </si>
  <si>
    <t>8478872</t>
  </si>
  <si>
    <t>https://www.nhl.com/player/8474667</t>
  </si>
  <si>
    <t>https://www.nhl.com/player/8476932</t>
  </si>
  <si>
    <t>https://www.nhl.com/player/8477312</t>
  </si>
  <si>
    <t>https://www.nhl.com/player/8476341</t>
  </si>
  <si>
    <t>https://www.nhl.com/player/8471418</t>
  </si>
  <si>
    <t>https://www.nhl.com/player/8477293</t>
  </si>
  <si>
    <t>https://www.nhl.com/player/8480925</t>
  </si>
  <si>
    <t>8480925</t>
  </si>
  <si>
    <t>https://www.nhl.com/player/8474651</t>
  </si>
  <si>
    <t>https://www.nhl.com/player/8470880</t>
  </si>
  <si>
    <t>https://www.nhl.com/player/8477361</t>
  </si>
  <si>
    <t>https://www.nhl.com/player/8475717</t>
  </si>
  <si>
    <t>https://www.nhl.com/player/8475660</t>
  </si>
  <si>
    <t>https://www.nhl.com/player/8471679</t>
  </si>
  <si>
    <t>https://www.nhl.com/player/8479394</t>
  </si>
  <si>
    <t>https://www.nhl.com/player/8479193</t>
  </si>
  <si>
    <t>https://www.nhl.com/player/8480051</t>
  </si>
  <si>
    <t>https://www.nhl.com/player/8479292</t>
  </si>
  <si>
    <t>https://www.nhl.com/player/8476904</t>
  </si>
  <si>
    <t>https://www.nhl.com/player/8476444</t>
  </si>
  <si>
    <t>https://www.nhl.com/player/8480420</t>
  </si>
  <si>
    <t>https://www.nhl.com/player/8476945</t>
  </si>
  <si>
    <t>https://www.nhl.com/player/8478971</t>
  </si>
  <si>
    <t>https://www.nhl.com/player/8481033</t>
  </si>
  <si>
    <t>CHE</t>
  </si>
  <si>
    <t>8481033</t>
  </si>
  <si>
    <t>https://www.nhl.com/player/8471239</t>
  </si>
  <si>
    <t>https://www.nhl.com/player/8467950</t>
  </si>
  <si>
    <t>https://www.nhl.com/player/8478435</t>
  </si>
  <si>
    <t>https://www.nhl.com/player/8475311</t>
  </si>
  <si>
    <t>https://www.nhl.com/player/8471774</t>
  </si>
  <si>
    <t>8471774</t>
  </si>
  <si>
    <t>https://www.nhl.com/player/8479496</t>
  </si>
  <si>
    <t>https://www.nhl.com/player/8474682</t>
  </si>
  <si>
    <t>https://www.nhl.com/player/8482501</t>
  </si>
  <si>
    <t>8482501</t>
  </si>
  <si>
    <t>https://www.nhl.com/player/8478007</t>
  </si>
  <si>
    <t>LVA</t>
  </si>
  <si>
    <t>https://www.nhl.com/player/8477480</t>
  </si>
  <si>
    <t>https://www.nhl.com/player/8479331</t>
  </si>
  <si>
    <t>https://www.nhl.com/player/8479406</t>
  </si>
  <si>
    <t>https://www.nhl.com/player/8477202</t>
  </si>
  <si>
    <t>8477202</t>
  </si>
  <si>
    <t>https://www.nhl.com/player/8475883</t>
  </si>
  <si>
    <t>DNK</t>
  </si>
  <si>
    <t>https://www.nhl.com/player/8476343</t>
  </si>
  <si>
    <t>https://www.nhl.com/player/8480244</t>
  </si>
  <si>
    <t>8480244</t>
  </si>
  <si>
    <t>https://www.nhl.com/player/8480112</t>
  </si>
  <si>
    <t>https://www.nhl.com/player/8478048</t>
  </si>
  <si>
    <t>https://www.nhl.com/player/8478492</t>
  </si>
  <si>
    <t>https://www.nhl.com/player/8481031</t>
  </si>
  <si>
    <t>https://www.nhl.com/player/8475789</t>
  </si>
  <si>
    <t>https://www.nhl.com/player/8474593</t>
  </si>
  <si>
    <t>https://www.nhl.com/player/8474596</t>
  </si>
  <si>
    <t>https://www.nhl.com/player/8479979</t>
  </si>
  <si>
    <t>https://www.nhl.com/player/8480819</t>
  </si>
  <si>
    <t>https://www.nhl.com/player/8473503</t>
  </si>
  <si>
    <t>https://www.nhl.com/player/8482821</t>
  </si>
  <si>
    <t>8482821</t>
  </si>
  <si>
    <t>https://www.nhl.com/player/8470860</t>
  </si>
  <si>
    <t>https://www.nhl.com/player/8475234</t>
  </si>
  <si>
    <t>https://www.nhl.com/player/8480199</t>
  </si>
  <si>
    <t>8480199</t>
  </si>
  <si>
    <t>https://www.nhl.com/player/8478916</t>
  </si>
  <si>
    <t>https://www.nhl.com/player/8476434</t>
  </si>
  <si>
    <t>https://www.nhl.com/player/8476903</t>
  </si>
  <si>
    <t>https://www.nhl.com/player/8477992</t>
  </si>
  <si>
    <t>https://www.nhl.com/player/8473541</t>
  </si>
  <si>
    <t>https://www.nhl.com/player/8471734</t>
  </si>
  <si>
    <t>https://www.nhl.com/player/8476914</t>
  </si>
  <si>
    <t>https://www.nhl.com/player/8476412</t>
  </si>
  <si>
    <t>https://www.nhl.com/player/8480373</t>
  </si>
  <si>
    <t>https://www.nhl.com/player/8479361</t>
  </si>
  <si>
    <t>https://www.nhl.com/player/8477424</t>
  </si>
  <si>
    <t>https://www.nhl.com/player/8478039</t>
  </si>
  <si>
    <t>https://www.nhl.com/player/8476234</t>
  </si>
  <si>
    <t>https://www.nhl.com/player/8480947</t>
  </si>
  <si>
    <t>https://www.nhl.com/player/8478902</t>
  </si>
  <si>
    <t>8478902</t>
  </si>
  <si>
    <t>https://www.nhl.com/player/8480356</t>
  </si>
  <si>
    <t>https://www.nhl.com/player/8476316</t>
  </si>
  <si>
    <t>https://www.nhl.com/player/8476999</t>
  </si>
  <si>
    <t>https://www.nhl.com/player/8475839</t>
  </si>
  <si>
    <t>https://www.nhl.com/player/8478406</t>
  </si>
  <si>
    <t>https://www.nhl.com/player/8476876</t>
  </si>
  <si>
    <t>https://www.nhl.com/player/8470594</t>
  </si>
  <si>
    <t>https://www.nhl.com/player/8474889</t>
  </si>
  <si>
    <t>https://www.nhl.com/player/8481597</t>
  </si>
  <si>
    <t>8481597</t>
  </si>
  <si>
    <t>https://www.nhl.com/player/8476899</t>
  </si>
  <si>
    <t>https://www.nhl.com/player/8480191</t>
  </si>
  <si>
    <t>https://www.nhl.com/player/8481709</t>
  </si>
  <si>
    <t>8481709</t>
  </si>
  <si>
    <t>https://www.nhl.com/player/8480022</t>
  </si>
  <si>
    <t>https://www.nhl.com/player/8474636</t>
  </si>
  <si>
    <t>Jack LaFontaine</t>
  </si>
  <si>
    <t>https://www.nhl.com/player/8479581</t>
  </si>
  <si>
    <t>8479581</t>
  </si>
  <si>
    <t>https://www.nhl.com/player/8469608</t>
  </si>
  <si>
    <t>https://www.nhl.com/player/8479574</t>
  </si>
  <si>
    <t>https://www.nhl.com/player/8475156</t>
  </si>
  <si>
    <t>https://www.nhl.com/player/8476175</t>
  </si>
  <si>
    <t>https://www.nhl.com/player/8482982</t>
  </si>
  <si>
    <t>8482982</t>
  </si>
  <si>
    <t>https://www.nhl.com/player/8475852</t>
  </si>
  <si>
    <t>https://www.nhl.com/player/8477831</t>
  </si>
  <si>
    <t>https://www.nhl.com/player/8475831</t>
  </si>
  <si>
    <t>Kevin Poulin</t>
  </si>
  <si>
    <t>https://www.nhl.com/player/8474690</t>
  </si>
  <si>
    <t>8474690</t>
  </si>
  <si>
    <t>https://www.nhl.com/player/8475215</t>
  </si>
  <si>
    <t>https://www.nhl.com/player/8478470</t>
  </si>
  <si>
    <t>https://www.nhl.com/player/8475809</t>
  </si>
  <si>
    <t>https://www.nhl.com/player/8473575</t>
  </si>
  <si>
    <t>https://www.nhl.com/player/8475683</t>
  </si>
  <si>
    <t>https://www.nhl.com/player/8477484</t>
  </si>
  <si>
    <t>https://www.nhl.com/player/8479973</t>
  </si>
  <si>
    <t>https://www.nhl.com/player/8477967</t>
  </si>
  <si>
    <t>https://www.nhl.com/player/8471306</t>
  </si>
  <si>
    <t>Mat Robson</t>
  </si>
  <si>
    <t>https://www.nhl.com/player/8481443</t>
  </si>
  <si>
    <t>8481443</t>
  </si>
  <si>
    <t>https://www.nhl.com/player/8477465</t>
  </si>
  <si>
    <t>https://www.nhl.com/player/8477234</t>
  </si>
  <si>
    <t>https://www.nhl.com/player/8480045</t>
  </si>
  <si>
    <t>https://www.nhl.com/player/8478024</t>
  </si>
  <si>
    <t>https://www.nhl.com/player/8477970</t>
  </si>
  <si>
    <t>https://www.nhl.com/player/8479313</t>
  </si>
  <si>
    <t>https://www.nhl.com/player/8475876</t>
  </si>
  <si>
    <t>https://www.nhl.com/player/8480313</t>
  </si>
  <si>
    <t>https://www.nhl.com/player/8480843</t>
  </si>
  <si>
    <t>https://www.nhl.com/player/8478009</t>
  </si>
  <si>
    <t>https://www.nhl.com/player/8482246</t>
  </si>
  <si>
    <t>https://www.nhl.com/player/8480280</t>
  </si>
  <si>
    <t>https://www.nhl.com/player/8481545</t>
  </si>
  <si>
    <t>https://www.nhl.com/player/8479589</t>
  </si>
  <si>
    <t>https://www.nhl.com/player/8480042</t>
  </si>
  <si>
    <t>https://www.nhl.com/player/8478933</t>
  </si>
  <si>
    <t>https://www.nhl.com/player/8482642</t>
  </si>
  <si>
    <t>https://www.nhl.com/player/8477457</t>
  </si>
  <si>
    <t>https://www.nhl.com/player/8480394</t>
  </si>
  <si>
    <t>https://www.nhl.com/player/8478433</t>
  </si>
  <si>
    <t>https://www.nhl.com/player/8480885</t>
  </si>
  <si>
    <t>https://www.nhl.com/player/8480378</t>
  </si>
  <si>
    <t>https://www.nhl.com/player/8480981</t>
  </si>
  <si>
    <t>https://www.nhl.com/player/8479596</t>
  </si>
  <si>
    <t>https://www.nhl.com/player/8475920</t>
  </si>
  <si>
    <t>https://www.nhl.com/player/8480867</t>
  </si>
  <si>
    <t>https://www.nhl.com/player/8481108</t>
  </si>
  <si>
    <t>https://www.nhl.com/player/8478965</t>
  </si>
  <si>
    <t>https://www.nhl.com/player/8482528</t>
  </si>
  <si>
    <t>https://www.nhl.com/player/8480238</t>
  </si>
  <si>
    <t>https://www.nhl.com/player/8481544</t>
  </si>
  <si>
    <t>https://www.nhl.com/player/8476549</t>
  </si>
  <si>
    <t>https://www.nhl.com/player/8481529</t>
  </si>
  <si>
    <t>https://www.nhl.com/player/8482621</t>
  </si>
  <si>
    <t>https://www.nhl.com/player/8481519</t>
  </si>
  <si>
    <t>https://www.nhl.com/player/8482794</t>
  </si>
  <si>
    <t>https://www.nhl.com/player/8482411</t>
  </si>
  <si>
    <t>https://www.nhl.com/player/8482633</t>
  </si>
  <si>
    <t>https://www.nhl.com/player/8481692</t>
  </si>
  <si>
    <t>https://www.nhl.com/player/8481020</t>
  </si>
  <si>
    <t>https://www.nhl.com/player/8482445</t>
  </si>
  <si>
    <t>https://www.nhl.com/player/8482554</t>
  </si>
  <si>
    <t>https://www.nhl.com/player/8480263</t>
  </si>
  <si>
    <t>https://www.nhl.com/player/8480857</t>
  </si>
  <si>
    <t>https://www.nhl.com/player/8481668</t>
  </si>
  <si>
    <t>Matt Jurusik</t>
  </si>
  <si>
    <t>https://www.nhl.com/player/6</t>
  </si>
  <si>
    <t>https://www.nhl.com/player/8481611</t>
  </si>
  <si>
    <t>8481611</t>
  </si>
  <si>
    <t>https://www.nhl.com/player/8480997</t>
  </si>
  <si>
    <t>8480997</t>
  </si>
  <si>
    <t>https://www.nhl.com/player/8483548</t>
  </si>
  <si>
    <t>8483548</t>
  </si>
  <si>
    <t>https://www.nhl.com/player/8481551</t>
  </si>
  <si>
    <t>8481551</t>
  </si>
  <si>
    <t>https://www.nhl.com/player/8481758</t>
  </si>
  <si>
    <t>8481758</t>
  </si>
  <si>
    <t>https://www.nhl.com/player/8481520</t>
  </si>
  <si>
    <t>8481520</t>
  </si>
  <si>
    <t>Keith Petruzzelli</t>
  </si>
  <si>
    <t>https://www.nhl.com/player/8479975</t>
  </si>
  <si>
    <t>8479975</t>
  </si>
  <si>
    <t>https://www.nhl.com/player/8480279</t>
  </si>
  <si>
    <t>8480279</t>
  </si>
  <si>
    <t>Lukas Parik</t>
  </si>
  <si>
    <t>https://www.nhl.com/player/8481710</t>
  </si>
  <si>
    <t>8481710</t>
  </si>
  <si>
    <t>Matthew Murray</t>
  </si>
  <si>
    <t>https://www.nhl.com/player/8483575</t>
  </si>
  <si>
    <t>8483575</t>
  </si>
  <si>
    <t>Rasmus Korhonen</t>
  </si>
  <si>
    <t>8482871</t>
  </si>
  <si>
    <t>https://www.nhl.com/player/8481035</t>
  </si>
  <si>
    <t>8481035</t>
  </si>
  <si>
    <t>https://www.nhl.com/player/8480760</t>
  </si>
  <si>
    <t>8480760</t>
  </si>
  <si>
    <t>https://www.nhl.com/player/8478421</t>
  </si>
  <si>
    <t>https://www.nhl.com/player/8477932</t>
  </si>
  <si>
    <t>https://www.nhl.com/player/8477407</t>
  </si>
  <si>
    <t>https://www.nhl.com/player/8474604</t>
  </si>
  <si>
    <t>https://www.nhl.com/player/8477205</t>
  </si>
  <si>
    <t>8477205</t>
  </si>
  <si>
    <t>https://www.nhl.com/player/8480871</t>
  </si>
  <si>
    <t>https://www.nhl.com/player/8478996</t>
  </si>
  <si>
    <t>https://www.nhl.com/player/8476431</t>
  </si>
  <si>
    <t>https://www.nhl.com/player/8477454</t>
  </si>
  <si>
    <t>https://www.nhl.com/player/8479323</t>
  </si>
  <si>
    <t>https://www.nhl.com/player/8478874</t>
  </si>
  <si>
    <t>https://www.nhl.com/player/8474641</t>
  </si>
  <si>
    <t>https://www.nhl.com/player/8480341</t>
  </si>
  <si>
    <t>https://www.nhl.com/player/8476457</t>
  </si>
  <si>
    <t>https://www.nhl.com/player/8476392</t>
  </si>
  <si>
    <t>https://www.nhl.com/player/8476917</t>
  </si>
  <si>
    <t>https://www.nhl.com/player/8482073</t>
  </si>
  <si>
    <t>8482073</t>
  </si>
  <si>
    <t>https://www.nhl.com/player/8480008</t>
  </si>
  <si>
    <t>https://www.nhl.com/player/8477960</t>
  </si>
  <si>
    <t>https://www.nhl.com/player/8476409</t>
  </si>
  <si>
    <t>https://www.nhl.com/player/8474166</t>
  </si>
  <si>
    <t>https://www.nhl.com/player/8477493</t>
  </si>
  <si>
    <t>https://www.nhl.com/player/8480037</t>
  </si>
  <si>
    <t>https://www.nhl.com/player/8471217</t>
  </si>
  <si>
    <t>8471217</t>
  </si>
  <si>
    <t>https://www.nhl.com/player/8480823</t>
  </si>
  <si>
    <t>https://www.nhl.com/player/8479718</t>
  </si>
  <si>
    <t>https://www.nhl.com/player/8475968</t>
  </si>
  <si>
    <t>https://www.nhl.com/player/8473415</t>
  </si>
  <si>
    <t>https://www.nhl.com/player/8476867</t>
  </si>
  <si>
    <t>8476867</t>
  </si>
  <si>
    <t>https://www.nhl.com/player/8475163</t>
  </si>
  <si>
    <t>https://www.nhl.com/player/8479337</t>
  </si>
  <si>
    <t>https://www.nhl.com/player/8480029</t>
  </si>
  <si>
    <t>https://www.nhl.com/player/8476851</t>
  </si>
  <si>
    <t>https://www.nhl.com/player/8479176</t>
  </si>
  <si>
    <t>https://www.nhl.com/player/8471274</t>
  </si>
  <si>
    <t>https://www.nhl.com/player/8480113</t>
  </si>
  <si>
    <t>https://www.nhl.com/player/8473986</t>
  </si>
  <si>
    <t>https://www.nhl.com/player/8471214</t>
  </si>
  <si>
    <t>https://www.nhl.com/player/8475755</t>
  </si>
  <si>
    <t>https://www.nhl.com/player/8474565</t>
  </si>
  <si>
    <t>James Greenway</t>
  </si>
  <si>
    <t>https://www.nhl.com/player/8479363</t>
  </si>
  <si>
    <t>8479363</t>
  </si>
  <si>
    <t>https://www.nhl.com/player/8477949</t>
  </si>
  <si>
    <t>https://www.nhl.com/player/8471303</t>
  </si>
  <si>
    <t>https://www.nhl.com/player/8477021</t>
  </si>
  <si>
    <t>https://www.nhl.com/player/8482113</t>
  </si>
  <si>
    <t>8482113</t>
  </si>
  <si>
    <t>https://www.nhl.com/player/8471228</t>
  </si>
  <si>
    <t>https://www.nhl.com/player/8480384</t>
  </si>
  <si>
    <t>https://www.nhl.com/player/8477505</t>
  </si>
  <si>
    <t>https://www.nhl.com/player/8479359</t>
  </si>
  <si>
    <t>8479359</t>
  </si>
  <si>
    <t>https://www.nhl.com/player/8478851</t>
  </si>
  <si>
    <t>https://www.nhl.com/player/8479657</t>
  </si>
  <si>
    <t>https://www.nhl.com/player/8480074</t>
  </si>
  <si>
    <t>https://www.nhl.com/player/8477943</t>
  </si>
  <si>
    <t>GBR</t>
  </si>
  <si>
    <t>8477943</t>
  </si>
  <si>
    <t>https://www.nhl.com/player/8470619</t>
  </si>
  <si>
    <t>8470619</t>
  </si>
  <si>
    <t>https://www.nhl.com/player/8478075</t>
  </si>
  <si>
    <t>https://www.nhl.com/player/8475314</t>
  </si>
  <si>
    <t>https://www.nhl.com/player/8477444</t>
  </si>
  <si>
    <t>https://www.nhl.com/player/8476960</t>
  </si>
  <si>
    <t>https://www.nhl.com/player/8480158</t>
  </si>
  <si>
    <t>https://www.nhl.com/player/8479482</t>
  </si>
  <si>
    <t>8479482</t>
  </si>
  <si>
    <t>https://www.nhl.com/player/8477341</t>
  </si>
  <si>
    <t>https://www.nhl.com/player/8475227</t>
  </si>
  <si>
    <t>8475227</t>
  </si>
  <si>
    <t>https://www.nhl.com/player/8482705</t>
  </si>
  <si>
    <t>8482705</t>
  </si>
  <si>
    <t>https://www.nhl.com/player/8480830</t>
  </si>
  <si>
    <t>https://www.nhl.com/player/8471284</t>
  </si>
  <si>
    <t>https://www.nhl.com/player/8475461</t>
  </si>
  <si>
    <t>https://www.nhl.com/player/8471699</t>
  </si>
  <si>
    <t>https://www.nhl.com/player/8477429</t>
  </si>
  <si>
    <t>https://www.nhl.com/player/8482110</t>
  </si>
  <si>
    <t>8482110</t>
  </si>
  <si>
    <t>https://www.nhl.com/player/8476436</t>
  </si>
  <si>
    <t>8476436</t>
  </si>
  <si>
    <t>https://www.nhl.com/player/8478233</t>
  </si>
  <si>
    <t>https://www.nhl.com/player/8476345</t>
  </si>
  <si>
    <t>8476345</t>
  </si>
  <si>
    <t>https://www.nhl.com/player/8479369</t>
  </si>
  <si>
    <t>https://www.nhl.com/player/8479249</t>
  </si>
  <si>
    <t>https://www.nhl.com/player/8474679</t>
  </si>
  <si>
    <t>8474679</t>
  </si>
  <si>
    <t>https://www.nhl.com/player/8476404</t>
  </si>
  <si>
    <t>https://www.nhl.com/player/8472382</t>
  </si>
  <si>
    <t>https://www.nhl.com/player/8479404</t>
  </si>
  <si>
    <t>8479404</t>
  </si>
  <si>
    <t>https://www.nhl.com/player/8476407</t>
  </si>
  <si>
    <t>https://www.nhl.com/player/8478074</t>
  </si>
  <si>
    <t>https://www.nhl.com/player/8478463</t>
  </si>
  <si>
    <t>https://www.nhl.com/player/8475868</t>
  </si>
  <si>
    <t>https://www.nhl.com/player/8478519</t>
  </si>
  <si>
    <t>https://www.nhl.com/player/8482654</t>
  </si>
  <si>
    <t>8482654</t>
  </si>
  <si>
    <t>https://www.nhl.com/player/8480216</t>
  </si>
  <si>
    <t>8480216</t>
  </si>
  <si>
    <t>https://www.nhl.com/player/8479447</t>
  </si>
  <si>
    <t>https://www.nhl.com/player/8477321</t>
  </si>
  <si>
    <t>https://www.nhl.com/player/8477511</t>
  </si>
  <si>
    <t>https://www.nhl.com/player/8482079</t>
  </si>
  <si>
    <t>8482079</t>
  </si>
  <si>
    <t>https://www.nhl.com/player/8478409</t>
  </si>
  <si>
    <t>https://www.nhl.com/player/8480030</t>
  </si>
  <si>
    <t>https://www.nhl.com/player/8474849</t>
  </si>
  <si>
    <t>https://www.nhl.com/player/8481061</t>
  </si>
  <si>
    <t>8481061</t>
  </si>
  <si>
    <t>https://www.nhl.com/player/8477320</t>
  </si>
  <si>
    <t>https://www.nhl.com/player/8479373</t>
  </si>
  <si>
    <t>8479373</t>
  </si>
  <si>
    <t>https://www.nhl.com/player/8471873</t>
  </si>
  <si>
    <t>https://www.nhl.com/player/8473604</t>
  </si>
  <si>
    <t>8473604</t>
  </si>
  <si>
    <t>https://www.nhl.com/player/8480965</t>
  </si>
  <si>
    <t>https://www.nhl.com/player/8471685</t>
  </si>
  <si>
    <t>SVN</t>
  </si>
  <si>
    <t>https://www.nhl.com/player/8480242</t>
  </si>
  <si>
    <t>https://www.nhl.com/player/8478550</t>
  </si>
  <si>
    <t>https://www.nhl.com/player/8477476</t>
  </si>
  <si>
    <t>https://www.nhl.com/player/8479941</t>
  </si>
  <si>
    <t>8479941</t>
  </si>
  <si>
    <t>https://www.nhl.com/player/8480011</t>
  </si>
  <si>
    <t>8480011</t>
  </si>
  <si>
    <t>https://www.nhl.com/player/8478512</t>
  </si>
  <si>
    <t>https://www.nhl.com/player/8478040</t>
  </si>
  <si>
    <t>https://www.nhl.com/player/8480467</t>
  </si>
  <si>
    <t>https://www.nhl.com/player/8478455</t>
  </si>
  <si>
    <t>https://www.nhl.com/player/8475766</t>
  </si>
  <si>
    <t>https://www.nhl.com/player/8479318</t>
  </si>
  <si>
    <t>https://www.nhl.com/player/8482078</t>
  </si>
  <si>
    <t>8482078</t>
  </si>
  <si>
    <t>https://www.nhl.com/player/8476624</t>
  </si>
  <si>
    <t>https://www.nhl.com/player/8480849</t>
  </si>
  <si>
    <t>https://www.nhl.com/player/8479553</t>
  </si>
  <si>
    <t>8479553</t>
  </si>
  <si>
    <t>https://www.nhl.com/player/8480835</t>
  </si>
  <si>
    <t>8480835</t>
  </si>
  <si>
    <t>https://www.nhl.com/player/8481542</t>
  </si>
  <si>
    <t>8481542</t>
  </si>
  <si>
    <t>https://www.nhl.com/player/8475279</t>
  </si>
  <si>
    <t>https://www.nhl.com/player/8479416</t>
  </si>
  <si>
    <t>https://www.nhl.com/player/8477433</t>
  </si>
  <si>
    <t>https://www.nhl.com/player/8477018</t>
  </si>
  <si>
    <t>https://www.nhl.com/player/8476372</t>
  </si>
  <si>
    <t>8476372</t>
  </si>
  <si>
    <t>https://www.nhl.com/player/8480259</t>
  </si>
  <si>
    <t>https://www.nhl.com/player/8476399</t>
  </si>
  <si>
    <t>https://www.nhl.com/player/8476453</t>
  </si>
  <si>
    <t>8476453</t>
  </si>
  <si>
    <t>https://www.nhl.com/player/8481481</t>
  </si>
  <si>
    <t>https://www.nhl.com/player/8480878</t>
  </si>
  <si>
    <t>8480878</t>
  </si>
  <si>
    <t>https://www.nhl.com/player/8481598</t>
  </si>
  <si>
    <t>8481598</t>
  </si>
  <si>
    <t>https://www.nhl.com/player/8471218</t>
  </si>
  <si>
    <t>https://www.nhl.com/player/8480071</t>
  </si>
  <si>
    <t>8480071</t>
  </si>
  <si>
    <t>https://www.nhl.com/player/8477500</t>
  </si>
  <si>
    <t>https://www.nhl.com/player/8478864</t>
  </si>
  <si>
    <t>https://www.nhl.com/player/8481059</t>
  </si>
  <si>
    <t>8481059</t>
  </si>
  <si>
    <t>https://www.nhl.com/player/8478147</t>
  </si>
  <si>
    <t>https://www.nhl.com/player/8477950</t>
  </si>
  <si>
    <t>8477950</t>
  </si>
  <si>
    <t>https://www.nhl.com/player/8476432</t>
  </si>
  <si>
    <t>https://www.nhl.com/player/8479383</t>
  </si>
  <si>
    <t>https://www.nhl.com/player/8480977</t>
  </si>
  <si>
    <t>8480977</t>
  </si>
  <si>
    <t>https://www.nhl.com/player/8476779</t>
  </si>
  <si>
    <t>https://www.nhl.com/player/8474089</t>
  </si>
  <si>
    <t>https://www.nhl.com/player/8473419</t>
  </si>
  <si>
    <t>Vladimir Tkachev</t>
  </si>
  <si>
    <t>https://www.nhl.com/player/8478250</t>
  </si>
  <si>
    <t>8478250</t>
  </si>
  <si>
    <t>https://www.nhl.com/player/8470755</t>
  </si>
  <si>
    <t>https://www.nhl.com/player/8476869</t>
  </si>
  <si>
    <t>https://www.nhl.com/player/8480801</t>
  </si>
  <si>
    <t>https://www.nhl.com/player/8481617</t>
  </si>
  <si>
    <t>8481617</t>
  </si>
  <si>
    <t>Robbie Payne</t>
  </si>
  <si>
    <t>https://www.nhl.com/player/8480758</t>
  </si>
  <si>
    <t>8480758</t>
  </si>
  <si>
    <t>https://www.nhl.com/player/8477631</t>
  </si>
  <si>
    <t>https://www.nhl.com/player/8478443</t>
  </si>
  <si>
    <t>https://www.nhl.com/player/8475869</t>
  </si>
  <si>
    <t>https://www.nhl.com/player/8479520</t>
  </si>
  <si>
    <t>https://www.nhl.com/player/8482475</t>
  </si>
  <si>
    <t>8482475</t>
  </si>
  <si>
    <t>https://www.nhl.com/player/8479542</t>
  </si>
  <si>
    <t>https://www.nhl.com/player/8477995</t>
  </si>
  <si>
    <t>https://www.nhl.com/player/8476878</t>
  </si>
  <si>
    <t>8476878</t>
  </si>
  <si>
    <t>https://www.nhl.com/player/8477986</t>
  </si>
  <si>
    <t>https://www.nhl.com/player/8476438</t>
  </si>
  <si>
    <t>https://www.nhl.com/player/8479293</t>
  </si>
  <si>
    <t>https://www.nhl.com/player/8479633</t>
  </si>
  <si>
    <t>https://www.nhl.com/player/8475188</t>
  </si>
  <si>
    <t>https://www.nhl.com/player/8481167</t>
  </si>
  <si>
    <t>https://www.nhl.com/player/8478010</t>
  </si>
  <si>
    <t>https://www.nhl.com/player/8475170</t>
  </si>
  <si>
    <t>https://www.nhl.com/player/8475848</t>
  </si>
  <si>
    <t>https://www.nhl.com/player/8481589</t>
  </si>
  <si>
    <t>8481589</t>
  </si>
  <si>
    <t>https://www.nhl.com/player/8478425</t>
  </si>
  <si>
    <t>https://www.nhl.com/player/8479518</t>
  </si>
  <si>
    <t>8479518</t>
  </si>
  <si>
    <t>https://www.nhl.com/player/8477962</t>
  </si>
  <si>
    <t>https://www.nhl.com/player/8476808</t>
  </si>
  <si>
    <t>8476808</t>
  </si>
  <si>
    <t>https://www.nhl.com/player/8474090</t>
  </si>
  <si>
    <t>https://www.nhl.com/player/8482201</t>
  </si>
  <si>
    <t>8482201</t>
  </si>
  <si>
    <t>https://www.nhl.com/player/8475455</t>
  </si>
  <si>
    <t>https://www.nhl.com/player/8481667</t>
  </si>
  <si>
    <t>8481667</t>
  </si>
  <si>
    <t>https://www.nhl.com/player/8470613</t>
  </si>
  <si>
    <t>https://www.nhl.com/player/8478836</t>
  </si>
  <si>
    <t>https://www.nhl.com/player/8482640</t>
  </si>
  <si>
    <t>8482640</t>
  </si>
  <si>
    <t>https://www.nhl.com/player/8480840</t>
  </si>
  <si>
    <t>8480840</t>
  </si>
  <si>
    <t>https://www.nhl.com/player/8475792</t>
  </si>
  <si>
    <t>https://www.nhl.com/player/8474236</t>
  </si>
  <si>
    <t>https://www.nhl.com/player/8479353</t>
  </si>
  <si>
    <t>https://www.nhl.com/player/8476967</t>
  </si>
  <si>
    <t>https://www.nhl.com/player/8481517</t>
  </si>
  <si>
    <t>https://www.nhl.com/player/8479419</t>
  </si>
  <si>
    <t>https://www.nhl.com/player/8477488</t>
  </si>
  <si>
    <t>https://www.nhl.com/player/8476439</t>
  </si>
  <si>
    <t>https://www.nhl.com/player/8478881</t>
  </si>
  <si>
    <t>https://www.nhl.com/player/8471840</t>
  </si>
  <si>
    <t>Marcus Vela</t>
  </si>
  <si>
    <t>https://www.nhl.com/player/8478907</t>
  </si>
  <si>
    <t>8478907</t>
  </si>
  <si>
    <t>https://www.nhl.com/player/8475208</t>
  </si>
  <si>
    <t>Mathew Berry</t>
  </si>
  <si>
    <t>https://www.nhl.com/player/8478523</t>
  </si>
  <si>
    <t>8478523</t>
  </si>
  <si>
    <t>https://www.nhl.com/player/8474873</t>
  </si>
  <si>
    <t>https://www.nhl.com/player/8477314</t>
  </si>
  <si>
    <t>https://www.nhl.com/player/8478444</t>
  </si>
  <si>
    <t>https://www.nhl.com/player/8476934</t>
  </si>
  <si>
    <t>https://www.nhl.com/player/8475754</t>
  </si>
  <si>
    <t>https://www.nhl.com/player/8481479</t>
  </si>
  <si>
    <t>https://www.nhl.com/player/8482818</t>
  </si>
  <si>
    <t>8482818</t>
  </si>
  <si>
    <t>Aaron Luchuk</t>
  </si>
  <si>
    <t>https://www.nhl.com/player/8480364</t>
  </si>
  <si>
    <t>8480364</t>
  </si>
  <si>
    <t>https://www.nhl.com/player/8475810</t>
  </si>
  <si>
    <t>https://www.nhl.com/player/8477210</t>
  </si>
  <si>
    <t>https://www.nhl.com/player/8475278</t>
  </si>
  <si>
    <t>https://www.nhl.com/player/8480083</t>
  </si>
  <si>
    <t>https://www.nhl.com/player/8478058</t>
  </si>
  <si>
    <t>https://www.nhl.com/player/8473504</t>
  </si>
  <si>
    <t>https://www.nhl.com/player/8479984</t>
  </si>
  <si>
    <t>https://www.nhl.com/player/8471811</t>
  </si>
  <si>
    <t>https://www.nhl.com/player/8479985</t>
  </si>
  <si>
    <t>https://www.nhl.com/player/8480069</t>
  </si>
  <si>
    <t>https://www.nhl.com/player/8478452</t>
  </si>
  <si>
    <t>https://www.nhl.com/player/8475714</t>
  </si>
  <si>
    <t>https://www.nhl.com/player/8480157</t>
  </si>
  <si>
    <t>https://www.nhl.com/player/8475177</t>
  </si>
  <si>
    <t>Matthew Wedman</t>
  </si>
  <si>
    <t>https://www.nhl.com/player/8481685</t>
  </si>
  <si>
    <t>8481685</t>
  </si>
  <si>
    <t>https://www.nhl.com/player/8474715</t>
  </si>
  <si>
    <t>https://www.nhl.com/player/8479341</t>
  </si>
  <si>
    <t>https://www.nhl.com/player/8475764</t>
  </si>
  <si>
    <t>Cedric Pare</t>
  </si>
  <si>
    <t>https://www.nhl.com/player/8480249</t>
  </si>
  <si>
    <t>8480249</t>
  </si>
  <si>
    <t>https://www.nhl.com/player/8474611</t>
  </si>
  <si>
    <t>https://www.nhl.com/player/8479656</t>
  </si>
  <si>
    <t>https://www.nhl.com/player/8478888</t>
  </si>
  <si>
    <t>https://www.nhl.com/player/8476799</t>
  </si>
  <si>
    <t>https://www.nhl.com/player/8477472</t>
  </si>
  <si>
    <t>https://www.nhl.com/player/8479336</t>
  </si>
  <si>
    <t>https://www.nhl.com/player/8474176</t>
  </si>
  <si>
    <t>https://www.nhl.com/player/8479358</t>
  </si>
  <si>
    <t>https://www.nhl.com/player/8477369</t>
  </si>
  <si>
    <t>Tristin Langan</t>
  </si>
  <si>
    <t>https://www.nhl.com/player/120</t>
  </si>
  <si>
    <t>Matt Alfaro</t>
  </si>
  <si>
    <t>https://www.nhl.com/player/71</t>
  </si>
  <si>
    <t>https://www.nhl.com/player/8477240</t>
  </si>
  <si>
    <t>https://www.nhl.com/player/8477409</t>
  </si>
  <si>
    <t>https://www.nhl.com/player/8475231</t>
  </si>
  <si>
    <t>https://www.nhl.com/player/8479578</t>
  </si>
  <si>
    <t>https://www.nhl.com/player/8479999</t>
  </si>
  <si>
    <t>Kyle Topping</t>
  </si>
  <si>
    <t>https://www.nhl.com/player/8481130</t>
  </si>
  <si>
    <t>8481130</t>
  </si>
  <si>
    <t>https://www.nhl.com/player/8478981</t>
  </si>
  <si>
    <t>Matthew Boudens</t>
  </si>
  <si>
    <t>https://www.nhl.com/player/8477518</t>
  </si>
  <si>
    <t>8477518</t>
  </si>
  <si>
    <t>https://www.nhl.com/player/8476975</t>
  </si>
  <si>
    <t>Chase Wouters</t>
  </si>
  <si>
    <t>https://www.nhl.com/player/8481163</t>
  </si>
  <si>
    <t>8481163</t>
  </si>
  <si>
    <t>https://www.nhl.com/player/8477244</t>
  </si>
  <si>
    <t>https://www.nhl.com/player/8476905</t>
  </si>
  <si>
    <t>Jake Gaudet</t>
  </si>
  <si>
    <t>https://www.nhl.com/player/59</t>
  </si>
  <si>
    <t>Matteo Gennaro</t>
  </si>
  <si>
    <t>https://www.nhl.com/player/8478918</t>
  </si>
  <si>
    <t>8478918</t>
  </si>
  <si>
    <t>https://www.nhl.com/player/8475745</t>
  </si>
  <si>
    <t>https://www.nhl.com/player/8479325</t>
  </si>
  <si>
    <t>https://www.nhl.com/player/8478029</t>
  </si>
  <si>
    <t>https://www.nhl.com/player/8478486</t>
  </si>
  <si>
    <t>https://www.nhl.com/player/8479597</t>
  </si>
  <si>
    <t>https://www.nhl.com/player/8478448</t>
  </si>
  <si>
    <t>https://www.nhl.com/player/8477453</t>
  </si>
  <si>
    <t>Tristen Nielsen</t>
  </si>
  <si>
    <t>https://www.nhl.com/player/119</t>
  </si>
  <si>
    <t>https://www.nhl.com/player/8478480</t>
  </si>
  <si>
    <t>8478480</t>
  </si>
  <si>
    <t>https://www.nhl.com/player/8475184</t>
  </si>
  <si>
    <t>Ben Holmstrom</t>
  </si>
  <si>
    <t>https://www.nhl.com/player/8475603</t>
  </si>
  <si>
    <t>8475603</t>
  </si>
  <si>
    <t>https://www.nhl.com/player/8479424</t>
  </si>
  <si>
    <t>8479424</t>
  </si>
  <si>
    <t>https://www.nhl.com/player/8475690</t>
  </si>
  <si>
    <t>Nick Hutchison</t>
  </si>
  <si>
    <t>https://www.nhl.com/player/85</t>
  </si>
  <si>
    <t>https://www.nhl.com/player/8476919</t>
  </si>
  <si>
    <t>https://www.nhl.com/player/8475780</t>
  </si>
  <si>
    <t>Tommy Apap</t>
  </si>
  <si>
    <t>https://www.nhl.com/player/117</t>
  </si>
  <si>
    <t>https://www.nhl.com/player/8477989</t>
  </si>
  <si>
    <t>https://www.nhl.com/player/8478432</t>
  </si>
  <si>
    <t>Stephen Harper</t>
  </si>
  <si>
    <t>https://www.nhl.com/player/8477619</t>
  </si>
  <si>
    <t>8477619</t>
  </si>
  <si>
    <t>https://www.nhl.com/player/8478868</t>
  </si>
  <si>
    <t>https://www.nhl.com/player/8478846</t>
  </si>
  <si>
    <t>Chris Terry</t>
  </si>
  <si>
    <t>https://www.nhl.com/player/8474052</t>
  </si>
  <si>
    <t>8474052</t>
  </si>
  <si>
    <t>https://www.nhl.com/player/8481592</t>
  </si>
  <si>
    <t>8481592</t>
  </si>
  <si>
    <t>https://www.nhl.com/player/8482117</t>
  </si>
  <si>
    <t>8482117</t>
  </si>
  <si>
    <t>https://www.nhl.com/player/8478056</t>
  </si>
  <si>
    <t>https://www.nhl.com/player/8473512</t>
  </si>
  <si>
    <t>https://www.nhl.com/player/8479343</t>
  </si>
  <si>
    <t>https://www.nhl.com/player/8476879</t>
  </si>
  <si>
    <t>https://www.nhl.com/player/8475236</t>
  </si>
  <si>
    <t>https://www.nhl.com/player/8479996</t>
  </si>
  <si>
    <t>https://www.nhl.com/player/8474597</t>
  </si>
  <si>
    <t>https://www.nhl.com/player/8471657</t>
  </si>
  <si>
    <t>https://www.nhl.com/player/8476948</t>
  </si>
  <si>
    <t>8476948</t>
  </si>
  <si>
    <t>https://www.nhl.com/player/8481013</t>
  </si>
  <si>
    <t>8481013</t>
  </si>
  <si>
    <t>https://www.nhl.com/player/8478894</t>
  </si>
  <si>
    <t>https://www.nhl.com/player/8478367</t>
  </si>
  <si>
    <t>https://www.nhl.com/player/8477412</t>
  </si>
  <si>
    <t>https://www.nhl.com/player/8481465</t>
  </si>
  <si>
    <t>https://www.nhl.com/player/8476766</t>
  </si>
  <si>
    <t>https://www.nhl.com/player/8476278</t>
  </si>
  <si>
    <t>https://www.nhl.com/player/8481025</t>
  </si>
  <si>
    <t>8481025</t>
  </si>
  <si>
    <t>https://www.nhl.com/player/8480261</t>
  </si>
  <si>
    <t>8480261</t>
  </si>
  <si>
    <t>https://www.nhl.com/player/8476525</t>
  </si>
  <si>
    <t>https://www.nhl.com/player/8478400</t>
  </si>
  <si>
    <t>https://www.nhl.com/player/8482624</t>
  </si>
  <si>
    <t>8482624</t>
  </si>
  <si>
    <t>https://www.nhl.com/player/8476892</t>
  </si>
  <si>
    <t>https://www.nhl.com/player/8474098</t>
  </si>
  <si>
    <t>https://www.nhl.com/player/8476925</t>
  </si>
  <si>
    <t>https://www.nhl.com/player/8478841</t>
  </si>
  <si>
    <t>https://www.nhl.com/player/8482077</t>
  </si>
  <si>
    <t>8482077</t>
  </si>
  <si>
    <t>https://www.nhl.com/player/8477015</t>
  </si>
  <si>
    <t>https://www.nhl.com/player/8479382</t>
  </si>
  <si>
    <t>https://www.nhl.com/player/8476941</t>
  </si>
  <si>
    <t>https://www.nhl.com/player/8477365</t>
  </si>
  <si>
    <t>https://www.nhl.com/player/8480980</t>
  </si>
  <si>
    <t>https://www.nhl.com/player/8482162</t>
  </si>
  <si>
    <t>8482162</t>
  </si>
  <si>
    <t>https://www.nhl.com/player/8478402</t>
  </si>
  <si>
    <t>https://www.nhl.com/player/8476473</t>
  </si>
  <si>
    <t>https://www.nhl.com/player/8478856</t>
  </si>
  <si>
    <t>https://www.nhl.com/player/8477839</t>
  </si>
  <si>
    <t>https://www.nhl.com/player/8478442</t>
  </si>
  <si>
    <t>https://www.nhl.com/player/8481428</t>
  </si>
  <si>
    <t>https://www.nhl.com/player/8470621</t>
  </si>
  <si>
    <t>https://www.nhl.com/player/8481461</t>
  </si>
  <si>
    <t>https://www.nhl.com/player/8481827</t>
  </si>
  <si>
    <t>8481827</t>
  </si>
  <si>
    <t>Brandon Gignac</t>
  </si>
  <si>
    <t>https://www.nhl.com/player/8479330</t>
  </si>
  <si>
    <t>8479330</t>
  </si>
  <si>
    <t>https://www.nhl.com/player/8475225</t>
  </si>
  <si>
    <t>https://www.nhl.com/player/8477508</t>
  </si>
  <si>
    <t>https://www.nhl.com/player/8475310</t>
  </si>
  <si>
    <t>https://www.nhl.com/player/8478057</t>
  </si>
  <si>
    <t>https://www.nhl.com/player/8477541</t>
  </si>
  <si>
    <t>Mitch Lewandowski</t>
  </si>
  <si>
    <t>https://www.nhl.com/player/8483393</t>
  </si>
  <si>
    <t>8483393</t>
  </si>
  <si>
    <t>https://www.nhl.com/player/8481585</t>
  </si>
  <si>
    <t>8481585</t>
  </si>
  <si>
    <t>https://www.nhl.com/player/8475748</t>
  </si>
  <si>
    <t>https://www.nhl.com/player/8476923</t>
  </si>
  <si>
    <t>https://www.nhl.com/player/8480842</t>
  </si>
  <si>
    <t>8480842</t>
  </si>
  <si>
    <t>Graham Knott</t>
  </si>
  <si>
    <t>https://www.nhl.com/player/8478484</t>
  </si>
  <si>
    <t>8478484</t>
  </si>
  <si>
    <t>https://www.nhl.com/player/8479252</t>
  </si>
  <si>
    <t>https://www.nhl.com/player/8478365</t>
  </si>
  <si>
    <t>Cole Fonstad</t>
  </si>
  <si>
    <t>https://www.nhl.com/player/8480809</t>
  </si>
  <si>
    <t>8480809</t>
  </si>
  <si>
    <t>https://www.nhl.com/player/8480771</t>
  </si>
  <si>
    <t>https://www.nhl.com/player/8478466</t>
  </si>
  <si>
    <t>NLD</t>
  </si>
  <si>
    <t>https://www.nhl.com/player/8478069</t>
  </si>
  <si>
    <t>Sam Poulin</t>
  </si>
  <si>
    <t>https://www.nhl.com/player/8481591</t>
  </si>
  <si>
    <t>8481591</t>
  </si>
  <si>
    <t>https://www.nhl.com/player/8477215</t>
  </si>
  <si>
    <t>https://www.nhl.com/player/8476982</t>
  </si>
  <si>
    <t>https://www.nhl.com/player/8479371</t>
  </si>
  <si>
    <t>https://www.nhl.com/player/8478046</t>
  </si>
  <si>
    <t>https://www.nhl.com/player/8477498</t>
  </si>
  <si>
    <t>Cam Morrison</t>
  </si>
  <si>
    <t>https://www.nhl.com/player/8479386</t>
  </si>
  <si>
    <t>8479386</t>
  </si>
  <si>
    <t>https://www.nhl.com/player/8471794</t>
  </si>
  <si>
    <t>https://www.nhl.com/player/8478178</t>
  </si>
  <si>
    <t>https://www.nhl.com/player/8480328</t>
  </si>
  <si>
    <t>https://www.nhl.com/player/8481019</t>
  </si>
  <si>
    <t>https://www.nhl.com/player/8480144</t>
  </si>
  <si>
    <t>https://www.nhl.com/player/8477956</t>
  </si>
  <si>
    <t>https://www.nhl.com/player/8474102</t>
  </si>
  <si>
    <t>Dennis Yan</t>
  </si>
  <si>
    <t>https://www.nhl.com/player/8478459</t>
  </si>
  <si>
    <t>8478459</t>
  </si>
  <si>
    <t>Gabriel Fontaine</t>
  </si>
  <si>
    <t>https://www.nhl.com/player/8479002</t>
  </si>
  <si>
    <t>8479002</t>
  </si>
  <si>
    <t>https://www.nhl.com/player/8475233</t>
  </si>
  <si>
    <t>Alex Kile</t>
  </si>
  <si>
    <t>https://www.nhl.com/player/8479954</t>
  </si>
  <si>
    <t>8479954</t>
  </si>
  <si>
    <t>https://www.nhl.com/player/8478567</t>
  </si>
  <si>
    <t>https://www.nhl.com/player/8478495</t>
  </si>
  <si>
    <t>https://www.nhl.com/player/8482825</t>
  </si>
  <si>
    <t>8482825</t>
  </si>
  <si>
    <t>https://www.nhl.com/player/8479395</t>
  </si>
  <si>
    <t>https://www.nhl.com/player/8478502</t>
  </si>
  <si>
    <t>Gabriel Bourque</t>
  </si>
  <si>
    <t>https://www.nhl.com/player/8475268</t>
  </si>
  <si>
    <t>8475268</t>
  </si>
  <si>
    <t>https://www.nhl.com/player/8475762</t>
  </si>
  <si>
    <t>https://www.nhl.com/player/8474683</t>
  </si>
  <si>
    <t>Terry Broadhurst</t>
  </si>
  <si>
    <t>https://www.nhl.com/player/8476774</t>
  </si>
  <si>
    <t>8476774</t>
  </si>
  <si>
    <t>https://www.nhl.com/player/8478585</t>
  </si>
  <si>
    <t>Kale Howarth</t>
  </si>
  <si>
    <t>https://www.nhl.com/player/8480046</t>
  </si>
  <si>
    <t>8480046</t>
  </si>
  <si>
    <t>https://www.nhl.com/player/8474613</t>
  </si>
  <si>
    <t>https://www.nhl.com/player/8473544</t>
  </si>
  <si>
    <t>https://www.nhl.com/player/8476884</t>
  </si>
  <si>
    <t>Pierre-Cedric Labrie</t>
  </si>
  <si>
    <t>https://www.nhl.com/player/8474201</t>
  </si>
  <si>
    <t>8474201</t>
  </si>
  <si>
    <t>https://www.nhl.com/player/8478855</t>
  </si>
  <si>
    <t>https://www.nhl.com/player/8480824</t>
  </si>
  <si>
    <t>8480824</t>
  </si>
  <si>
    <t>https://www.nhl.com/player/8476913</t>
  </si>
  <si>
    <t>https://www.nhl.com/player/8478038</t>
  </si>
  <si>
    <t>https://www.nhl.com/player/8479551</t>
  </si>
  <si>
    <t>8479551</t>
  </si>
  <si>
    <t>https://www.nhl.com/player/8479346</t>
  </si>
  <si>
    <t>Cristiano DiGiacinto</t>
  </si>
  <si>
    <t>https://www.nhl.com/player/8478098</t>
  </si>
  <si>
    <t>8478098</t>
  </si>
  <si>
    <t>https://www.nhl.com/player/8476416</t>
  </si>
  <si>
    <t>https://www.nhl.com/player/8480869</t>
  </si>
  <si>
    <t>8480869</t>
  </si>
  <si>
    <t>https://www.nhl.com/player/8475179</t>
  </si>
  <si>
    <t>https://www.nhl.com/player/8475200</t>
  </si>
  <si>
    <t>https://www.nhl.com/player/8480321</t>
  </si>
  <si>
    <t>https://www.nhl.com/player/8476952</t>
  </si>
  <si>
    <t>https://www.nhl.com/player/8477994</t>
  </si>
  <si>
    <t>https://www.nhl.com/player/8477330</t>
  </si>
  <si>
    <t>https://www.nhl.com/player/8480017</t>
  </si>
  <si>
    <t>8480017</t>
  </si>
  <si>
    <t>https://www.nhl.com/player/8479942</t>
  </si>
  <si>
    <t>https://www.nhl.com/player/8478866</t>
  </si>
  <si>
    <t>https://www.nhl.com/player/8476462</t>
  </si>
  <si>
    <t>https://www.nhl.com/player/8476951</t>
  </si>
  <si>
    <t>https://www.nhl.com/player/8480208</t>
  </si>
  <si>
    <t>https://www.nhl.com/player/8479465</t>
  </si>
  <si>
    <t>https://www.nhl.com/player/8480221</t>
  </si>
  <si>
    <t>https://www.nhl.com/player/8474563</t>
  </si>
  <si>
    <t>https://www.nhl.com/player/8478211</t>
  </si>
  <si>
    <t>https://www.nhl.com/player/8470281</t>
  </si>
  <si>
    <t>https://www.nhl.com/player/8470606</t>
  </si>
  <si>
    <t>https://www.nhl.com/player/8476860</t>
  </si>
  <si>
    <t>https://www.nhl.com/player/8479639</t>
  </si>
  <si>
    <t>https://www.nhl.com/player/8476331</t>
  </si>
  <si>
    <t>https://www.nhl.com/player/8479580</t>
  </si>
  <si>
    <t>https://www.nhl.com/player/8477946</t>
  </si>
  <si>
    <t>https://www.nhl.com/player/8475795</t>
  </si>
  <si>
    <t>https://www.nhl.com/player/8481429</t>
  </si>
  <si>
    <t>https://www.nhl.com/player/8478106</t>
  </si>
  <si>
    <t>https://www.nhl.com/player/8478440</t>
  </si>
  <si>
    <t>https://www.nhl.com/player/8478062</t>
  </si>
  <si>
    <t>Samuel Laberge</t>
  </si>
  <si>
    <t>https://www.nhl.com/player/8478956</t>
  </si>
  <si>
    <t>8478956</t>
  </si>
  <si>
    <t>https://www.nhl.com/player/8476306</t>
  </si>
  <si>
    <t>https://www.nhl.com/player/8480009</t>
  </si>
  <si>
    <t>https://www.nhl.com/player/8480185</t>
  </si>
  <si>
    <t>https://www.nhl.com/player/8479408</t>
  </si>
  <si>
    <t>Brett McKenzie</t>
  </si>
  <si>
    <t>https://www.nhl.com/player/8478479</t>
  </si>
  <si>
    <t>8478479</t>
  </si>
  <si>
    <t>https://www.nhl.com/player/8481068</t>
  </si>
  <si>
    <t>https://www.nhl.com/player/8477496</t>
  </si>
  <si>
    <t>https://www.nhl.com/player/8480012</t>
  </si>
  <si>
    <t>https://www.nhl.com/player/8480205</t>
  </si>
  <si>
    <t>https://www.nhl.com/player/8481549</t>
  </si>
  <si>
    <t>8481549</t>
  </si>
  <si>
    <t>https://www.nhl.com/player/8480061</t>
  </si>
  <si>
    <t>8480061</t>
  </si>
  <si>
    <t>Thomas Caron</t>
  </si>
  <si>
    <t>https://www.nhl.com/player/8482975</t>
  </si>
  <si>
    <t>8482975</t>
  </si>
  <si>
    <t>Will Merchant</t>
  </si>
  <si>
    <t>https://www.nhl.com/player/8480093</t>
  </si>
  <si>
    <t>8480093</t>
  </si>
  <si>
    <t>https://www.nhl.com/player/8480762</t>
  </si>
  <si>
    <t>Krystof Hrabik</t>
  </si>
  <si>
    <t>https://www.nhl.com/player/8481235</t>
  </si>
  <si>
    <t>8481235</t>
  </si>
  <si>
    <t>https://www.nhl.com/player/8480073</t>
  </si>
  <si>
    <t>Bryce Gervais</t>
  </si>
  <si>
    <t>https://www.nhl.com/player/8479282</t>
  </si>
  <si>
    <t>8479282</t>
  </si>
  <si>
    <t>https://www.nhl.com/player/8478416</t>
  </si>
  <si>
    <t>https://www.nhl.com/player/8481669</t>
  </si>
  <si>
    <t>8481669</t>
  </si>
  <si>
    <t>https://www.nhl.com/player/8475790</t>
  </si>
  <si>
    <t>https://www.nhl.com/player/8476979</t>
  </si>
  <si>
    <t>https://www.nhl.com/player/8475287</t>
  </si>
  <si>
    <t>https://www.nhl.com/player/8473446</t>
  </si>
  <si>
    <t>https://www.nhl.com/player/8474578</t>
  </si>
  <si>
    <t>https://www.nhl.com/player/8476902</t>
  </si>
  <si>
    <t>https://www.nhl.com/player/8478451</t>
  </si>
  <si>
    <t>Brandon Cutler</t>
  </si>
  <si>
    <t>https://www.nhl.com/player/32</t>
  </si>
  <si>
    <t>https://www.nhl.com/player/8480803</t>
  </si>
  <si>
    <t>https://www.nhl.com/player/8482634</t>
  </si>
  <si>
    <t>8482634</t>
  </si>
  <si>
    <t>https://www.nhl.com/player/8478193</t>
  </si>
  <si>
    <t>https://www.nhl.com/player/8478542</t>
  </si>
  <si>
    <t>https://www.nhl.com/player/8479057</t>
  </si>
  <si>
    <t>https://www.nhl.com/player/8475169</t>
  </si>
  <si>
    <t>https://www.nhl.com/player/8471215</t>
  </si>
  <si>
    <t>https://www.nhl.com/player/8474149</t>
  </si>
  <si>
    <t>https://www.nhl.com/player/8475744</t>
  </si>
  <si>
    <t>https://www.nhl.com/player/8478431</t>
  </si>
  <si>
    <t>https://www.nhl.com/player/8480188</t>
  </si>
  <si>
    <t>https://www.nhl.com/player/8480078</t>
  </si>
  <si>
    <t>https://www.nhl.com/player/8476887</t>
  </si>
  <si>
    <t>https://www.nhl.com/player/8479425</t>
  </si>
  <si>
    <t>https://www.nhl.com/player/8480821</t>
  </si>
  <si>
    <t>JJ Peterka</t>
  </si>
  <si>
    <t>https://www.nhl.com/player/8482175</t>
  </si>
  <si>
    <t>8482175</t>
  </si>
  <si>
    <t>Joshua Ho-Sang</t>
  </si>
  <si>
    <t>https://www.nhl.com/player/8477959</t>
  </si>
  <si>
    <t>8477959</t>
  </si>
  <si>
    <t>https://www.nhl.com/player/8481703</t>
  </si>
  <si>
    <t>8481703</t>
  </si>
  <si>
    <t>https://www.nhl.com/player/8478366</t>
  </si>
  <si>
    <t>https://www.nhl.com/player/8479329</t>
  </si>
  <si>
    <t>https://www.nhl.com/player/8477919</t>
  </si>
  <si>
    <t>https://www.nhl.com/player/8477512</t>
  </si>
  <si>
    <t>https://www.nhl.com/player/8476368</t>
  </si>
  <si>
    <t>https://www.nhl.com/player/8478173</t>
  </si>
  <si>
    <t>8478173</t>
  </si>
  <si>
    <t>https://www.nhl.com/player/8478506</t>
  </si>
  <si>
    <t>https://www.nhl.com/player/8475254</t>
  </si>
  <si>
    <t>Alex Nylander</t>
  </si>
  <si>
    <t>https://www.nhl.com/player/8479423</t>
  </si>
  <si>
    <t>8479423</t>
  </si>
  <si>
    <t>https://www.nhl.com/player/8476455</t>
  </si>
  <si>
    <t>https://www.nhl.com/player/8480014</t>
  </si>
  <si>
    <t>https://www.nhl.com/player/8479748</t>
  </si>
  <si>
    <t>https://www.nhl.com/player/8477903</t>
  </si>
  <si>
    <t>https://www.nhl.com/player/8475291</t>
  </si>
  <si>
    <t>https://www.nhl.com/player/8479516</t>
  </si>
  <si>
    <t>https://www.nhl.com/player/8475253</t>
  </si>
  <si>
    <t>https://www.nhl.com/player/8479945</t>
  </si>
  <si>
    <t>https://www.nhl.com/player/8476966</t>
  </si>
  <si>
    <t>https://www.nhl.com/player/8479933</t>
  </si>
  <si>
    <t>https://www.nhl.com/player/8480275</t>
  </si>
  <si>
    <t>8480275</t>
  </si>
  <si>
    <t>https://www.nhl.com/player/8480986</t>
  </si>
  <si>
    <t>8480986</t>
  </si>
  <si>
    <t>J.J. Moser</t>
  </si>
  <si>
    <t>https://www.nhl.com/player/8482655</t>
  </si>
  <si>
    <t>8482655</t>
  </si>
  <si>
    <t>https://www.nhl.com/player/8479379</t>
  </si>
  <si>
    <t>https://www.nhl.com/player/8478446</t>
  </si>
  <si>
    <t>Greg Meireles</t>
  </si>
  <si>
    <t>https://www.nhl.com/player/8480438</t>
  </si>
  <si>
    <t>8480438</t>
  </si>
  <si>
    <t>https://www.nhl.com/player/8480306</t>
  </si>
  <si>
    <t>Todd Burgess</t>
  </si>
  <si>
    <t>https://www.nhl.com/player/8479586</t>
  </si>
  <si>
    <t>8479586</t>
  </si>
  <si>
    <t>https://www.nhl.com/player/8475735</t>
  </si>
  <si>
    <t>https://www.nhl.com/player/8474688</t>
  </si>
  <si>
    <t>Alex Peters</t>
  </si>
  <si>
    <t>https://www.nhl.com/player/24</t>
  </si>
  <si>
    <t>https://www.nhl.com/player/8478465</t>
  </si>
  <si>
    <t>https://www.nhl.com/player/8478055</t>
  </si>
  <si>
    <t>https://www.nhl.com/player/8480184</t>
  </si>
  <si>
    <t>https://www.nhl.com/player/8482652</t>
  </si>
  <si>
    <t>8482652</t>
  </si>
  <si>
    <t>https://www.nhl.com/player/8477467</t>
  </si>
  <si>
    <t>https://www.nhl.com/player/8476854</t>
  </si>
  <si>
    <t>https://www.nhl.com/player/8480462</t>
  </si>
  <si>
    <t>https://www.nhl.com/player/8477938</t>
  </si>
  <si>
    <t>https://www.nhl.com/player/8480035</t>
  </si>
  <si>
    <t>Isaac Johnson</t>
  </si>
  <si>
    <t>https://www.nhl.com/player/8480362</t>
  </si>
  <si>
    <t>8480362</t>
  </si>
  <si>
    <t>https://www.nhl.com/player/8479513</t>
  </si>
  <si>
    <t>https://www.nhl.com/player/8477392</t>
  </si>
  <si>
    <t>https://www.nhl.com/player/8481003</t>
  </si>
  <si>
    <t>8482918</t>
  </si>
  <si>
    <t>https://www.nhl.com/player/8481594</t>
  </si>
  <si>
    <t>8481594</t>
  </si>
  <si>
    <t>https://www.nhl.com/player/8474013</t>
  </si>
  <si>
    <t>https://www.nhl.com/player/8477452</t>
  </si>
  <si>
    <t>https://www.nhl.com/player/8481595</t>
  </si>
  <si>
    <t>8481595</t>
  </si>
  <si>
    <t>Drew Callin</t>
  </si>
  <si>
    <t>https://www.nhl.com/player/48</t>
  </si>
  <si>
    <t>https://www.nhl.com/player/8480950</t>
  </si>
  <si>
    <t>https://www.nhl.com/player/8481624</t>
  </si>
  <si>
    <t>https://www.nhl.com/player/8480019</t>
  </si>
  <si>
    <t>https://www.nhl.com/player/8480806</t>
  </si>
  <si>
    <t>https://www.nhl.com/player/8477964</t>
  </si>
  <si>
    <t>https://www.nhl.com/player/8478500</t>
  </si>
  <si>
    <t>https://www.nhl.com/player/8478833</t>
  </si>
  <si>
    <t>https://www.nhl.com/player/8478867</t>
  </si>
  <si>
    <t>8478867</t>
  </si>
  <si>
    <t>https://www.nhl.com/player/8477456</t>
  </si>
  <si>
    <t>https://www.nhl.com/player/8476468</t>
  </si>
  <si>
    <t>https://www.nhl.com/player/8476958</t>
  </si>
  <si>
    <t>https://www.nhl.com/player/8477982</t>
  </si>
  <si>
    <t>https://www.nhl.com/player/8478403</t>
  </si>
  <si>
    <t>https://www.nhl.com/player/8481559</t>
  </si>
  <si>
    <t>https://www.nhl.com/player/8471677</t>
  </si>
  <si>
    <t>https://www.nhl.com/player/8479391</t>
  </si>
  <si>
    <t>https://www.nhl.com/player/8482197</t>
  </si>
  <si>
    <t>8482197</t>
  </si>
  <si>
    <t>https://www.nhl.com/player/8478458</t>
  </si>
  <si>
    <t>https://www.nhl.com/player/8480021</t>
  </si>
  <si>
    <t>https://www.nhl.com/player/8480196</t>
  </si>
  <si>
    <t>https://www.nhl.com/player/8476576</t>
  </si>
  <si>
    <t>https://www.nhl.com/player/8478491</t>
  </si>
  <si>
    <t>https://www.nhl.com/player/8479439</t>
  </si>
  <si>
    <t>https://www.nhl.com/player/8478136</t>
  </si>
  <si>
    <t>Dino Kambeitz</t>
  </si>
  <si>
    <t>https://www.nhl.com/player/8482979</t>
  </si>
  <si>
    <t>8482979</t>
  </si>
  <si>
    <t>Jonathon Martin</t>
  </si>
  <si>
    <t>https://www.nhl.com/player/8478165</t>
  </si>
  <si>
    <t>8478165</t>
  </si>
  <si>
    <t>https://www.nhl.com/player/8476885</t>
  </si>
  <si>
    <t>https://www.nhl.com/player/8475768</t>
  </si>
  <si>
    <t>https://www.nhl.com/player/8479402</t>
  </si>
  <si>
    <t>Yushiroh Hirano</t>
  </si>
  <si>
    <t>https://www.nhl.com/player/8481399</t>
  </si>
  <si>
    <t>8481399</t>
  </si>
  <si>
    <t>https://www.nhl.com/player/8478498</t>
  </si>
  <si>
    <t>Christopher Brown</t>
  </si>
  <si>
    <t>https://www.nhl.com/player/8478080</t>
  </si>
  <si>
    <t>8478080</t>
  </si>
  <si>
    <t>https://www.nhl.com/player/8478133</t>
  </si>
  <si>
    <t>https://www.nhl.com/player/8477404</t>
  </si>
  <si>
    <t>https://www.nhl.com/player/8481568</t>
  </si>
  <si>
    <t>8481568</t>
  </si>
  <si>
    <t>https://www.nhl.com/player/8480020</t>
  </si>
  <si>
    <t>8480020</t>
  </si>
  <si>
    <t>https://www.nhl.com/player/8479991</t>
  </si>
  <si>
    <t>https://www.nhl.com/player/8481422</t>
  </si>
  <si>
    <t>https://www.nhl.com/player/8479989</t>
  </si>
  <si>
    <t>8479989</t>
  </si>
  <si>
    <t>https://www.nhl.com/player/8476931</t>
  </si>
  <si>
    <t>https://www.nhl.com/player/8474162</t>
  </si>
  <si>
    <t>https://www.nhl.com/player/8478013</t>
  </si>
  <si>
    <t>https://www.nhl.com/player/8479345</t>
  </si>
  <si>
    <t>https://www.nhl.com/player/8482835</t>
  </si>
  <si>
    <t>8482835</t>
  </si>
  <si>
    <t>https://www.nhl.com/player/8475164</t>
  </si>
  <si>
    <t>https://www.nhl.com/player/8480880</t>
  </si>
  <si>
    <t>https://www.nhl.com/player/8474161</t>
  </si>
  <si>
    <t>https://www.nhl.com/player/8477944</t>
  </si>
  <si>
    <t>https://www.nhl.com/player/8478415</t>
  </si>
  <si>
    <t>https://www.nhl.com/player/8478970</t>
  </si>
  <si>
    <t>https://www.nhl.com/player/8481000</t>
  </si>
  <si>
    <t>8481000</t>
  </si>
  <si>
    <t>https://www.nhl.com/player/8471707</t>
  </si>
  <si>
    <t>https://www.nhl.com/player/8474037</t>
  </si>
  <si>
    <t>https://www.nhl.com/player/8473994</t>
  </si>
  <si>
    <t>https://www.nhl.com/player/8475190</t>
  </si>
  <si>
    <t>https://www.nhl.com/player/8476467</t>
  </si>
  <si>
    <t>https://www.nhl.com/player/8480285</t>
  </si>
  <si>
    <t>https://www.nhl.com/player/8480172</t>
  </si>
  <si>
    <t>https://www.nhl.com/player/8475825</t>
  </si>
  <si>
    <t>https://www.nhl.com/player/8479511</t>
  </si>
  <si>
    <t>https://www.nhl.com/player/8478424</t>
  </si>
  <si>
    <t>https://www.nhl.com/player/8477955</t>
  </si>
  <si>
    <t>https://www.nhl.com/player/8474716</t>
  </si>
  <si>
    <t>Morgan Adams-Moisan</t>
  </si>
  <si>
    <t>https://www.nhl.com/player/8481120</t>
  </si>
  <si>
    <t>8481120</t>
  </si>
  <si>
    <t>https://www.nhl.com/player/8479994</t>
  </si>
  <si>
    <t>https://www.nhl.com/player/8481509</t>
  </si>
  <si>
    <t>https://www.nhl.com/player/8475797</t>
  </si>
  <si>
    <t>https://www.nhl.com/player/8477450</t>
  </si>
  <si>
    <t>https://www.nhl.com/player/8480027</t>
  </si>
  <si>
    <t>https://www.nhl.com/player/8469455</t>
  </si>
  <si>
    <t>https://www.nhl.com/player/8475722</t>
  </si>
  <si>
    <t>https://www.nhl.com/player/8474291</t>
  </si>
  <si>
    <t>Vincent Marleau</t>
  </si>
  <si>
    <t>https://www.nhl.com/player/126</t>
  </si>
  <si>
    <t>https://www.nhl.com/player/8477034</t>
  </si>
  <si>
    <t>https://www.nhl.com/player/8480304</t>
  </si>
  <si>
    <t>https://www.nhl.com/player/8477126</t>
  </si>
  <si>
    <t>https://www.nhl.com/player/8481606</t>
  </si>
  <si>
    <t>8481606</t>
  </si>
  <si>
    <t>https://www.nhl.com/player/8476419</t>
  </si>
  <si>
    <t>https://www.nhl.com/player/8477520</t>
  </si>
  <si>
    <t>https://www.nhl.com/player/8470604</t>
  </si>
  <si>
    <t>https://www.nhl.com/player/8480102</t>
  </si>
  <si>
    <t>https://www.nhl.com/player/8473507</t>
  </si>
  <si>
    <t>https://www.nhl.com/player/8475784</t>
  </si>
  <si>
    <t>https://www.nhl.com/player/8479289</t>
  </si>
  <si>
    <t>8479289</t>
  </si>
  <si>
    <t>https://www.nhl.com/player/8479705</t>
  </si>
  <si>
    <t>https://www.nhl.com/player/8481495</t>
  </si>
  <si>
    <t>8481495</t>
  </si>
  <si>
    <t>https://www.nhl.com/player/8479602</t>
  </si>
  <si>
    <t>https://www.nhl.com/player/8477316</t>
  </si>
  <si>
    <t>https://www.nhl.com/player/8481208</t>
  </si>
  <si>
    <t>https://www.nhl.com/player/8478468</t>
  </si>
  <si>
    <t>https://www.nhl.com/player/8479646</t>
  </si>
  <si>
    <t>https://www.nhl.com/player/8480003</t>
  </si>
  <si>
    <t>https://www.nhl.com/player/8479407</t>
  </si>
  <si>
    <t>https://www.nhl.com/player/8475855</t>
  </si>
  <si>
    <t>https://www.nhl.com/player/8479321</t>
  </si>
  <si>
    <t>8479321</t>
  </si>
  <si>
    <t>https://www.nhl.com/player/8480829</t>
  </si>
  <si>
    <t>https://www.nhl.com/player/8481228</t>
  </si>
  <si>
    <t>https://www.nhl.com/player/8476512</t>
  </si>
  <si>
    <t>https://www.nhl.com/player/8481486</t>
  </si>
  <si>
    <t>https://www.nhl.com/player/8476918</t>
  </si>
  <si>
    <t>https://www.nhl.com/player/8479571</t>
  </si>
  <si>
    <t>https://www.nhl.com/player/8482824</t>
  </si>
  <si>
    <t>8482824</t>
  </si>
  <si>
    <t>https://www.nhl.com/player/8479970</t>
  </si>
  <si>
    <t>https://www.nhl.com/player/8478176</t>
  </si>
  <si>
    <t>https://www.nhl.com/player/8480041</t>
  </si>
  <si>
    <t>8480041</t>
  </si>
  <si>
    <t>https://www.nhl.com/player/8470794</t>
  </si>
  <si>
    <t>Matt Donovan</t>
  </si>
  <si>
    <t>https://www.nhl.com/player/8474659</t>
  </si>
  <si>
    <t>8474659</t>
  </si>
  <si>
    <t>https://www.nhl.com/player/8482169</t>
  </si>
  <si>
    <t>8482169</t>
  </si>
  <si>
    <t>https://www.nhl.com/player/8466138</t>
  </si>
  <si>
    <t>https://www.nhl.com/player/8476469</t>
  </si>
  <si>
    <t>https://www.nhl.com/player/8476441</t>
  </si>
  <si>
    <t>https://www.nhl.com/player/8478493</t>
  </si>
  <si>
    <t>https://www.nhl.com/player/8480797</t>
  </si>
  <si>
    <t>https://www.nhl.com/player/8477810</t>
  </si>
  <si>
    <t>https://www.nhl.com/player/8481516</t>
  </si>
  <si>
    <t>https://www.nhl.com/player/8481641</t>
  </si>
  <si>
    <t>https://www.nhl.com/player/8480769</t>
  </si>
  <si>
    <t>https://www.nhl.com/player/8476166</t>
  </si>
  <si>
    <t>8476166</t>
  </si>
  <si>
    <t>https://www.nhl.com/player/8481679</t>
  </si>
  <si>
    <t>8481679</t>
  </si>
  <si>
    <t>https://www.nhl.com/player/8479315</t>
  </si>
  <si>
    <t>https://www.nhl.com/player/8480466</t>
  </si>
  <si>
    <t>https://www.nhl.com/player/8480264</t>
  </si>
  <si>
    <t>8480264</t>
  </si>
  <si>
    <t>https://www.nhl.com/player/8475728</t>
  </si>
  <si>
    <t>Christian Kasastul</t>
  </si>
  <si>
    <t>https://www.nhl.com/player/8483238</t>
  </si>
  <si>
    <t>8483238</t>
  </si>
  <si>
    <t>https://www.nhl.com/player/8474590</t>
  </si>
  <si>
    <t>Macoy Erkamps</t>
  </si>
  <si>
    <t>https://www.nhl.com/player/8479051</t>
  </si>
  <si>
    <t>8479051</t>
  </si>
  <si>
    <t>https://www.nhl.com/player/8477401</t>
  </si>
  <si>
    <t>https://www.nhl.com/player/8475906</t>
  </si>
  <si>
    <t>https://www.nhl.com/player/8478507</t>
  </si>
  <si>
    <t>Eric Williams</t>
  </si>
  <si>
    <t>https://www.nhl.com/player/8479141</t>
  </si>
  <si>
    <t>8479141</t>
  </si>
  <si>
    <t>https://www.nhl.com/player/8481552</t>
  </si>
  <si>
    <t>8481552</t>
  </si>
  <si>
    <t>https://www.nhl.com/player/8475186</t>
  </si>
  <si>
    <t>https://www.nhl.com/player/8479734</t>
  </si>
  <si>
    <t>8479734</t>
  </si>
  <si>
    <t>https://www.nhl.com/player/8479962</t>
  </si>
  <si>
    <t>https://www.nhl.com/player/8475166</t>
  </si>
  <si>
    <t>https://www.nhl.com/player/8480192</t>
  </si>
  <si>
    <t>Jake Linhart</t>
  </si>
  <si>
    <t>https://www.nhl.com/player/60</t>
  </si>
  <si>
    <t>https://www.nhl.com/player/8476346</t>
  </si>
  <si>
    <t>https://www.nhl.com/player/8481489</t>
  </si>
  <si>
    <t>https://www.nhl.com/player/8480231</t>
  </si>
  <si>
    <t>8480231</t>
  </si>
  <si>
    <t>https://www.nhl.com/player/8479981</t>
  </si>
  <si>
    <t>https://www.nhl.com/player/8476463</t>
  </si>
  <si>
    <t>https://www.nhl.com/player/8478399</t>
  </si>
  <si>
    <t>https://www.nhl.com/player/8481040</t>
  </si>
  <si>
    <t>8481040</t>
  </si>
  <si>
    <t>https://www.nhl.com/player/8481219</t>
  </si>
  <si>
    <t>https://www.nhl.com/player/8477494</t>
  </si>
  <si>
    <t>Patrick Holway</t>
  </si>
  <si>
    <t>https://www.nhl.com/player/8478892</t>
  </si>
  <si>
    <t>8478892</t>
  </si>
  <si>
    <t>https://www.nhl.com/player/8476456</t>
  </si>
  <si>
    <t>https://www.nhl.com/player/8476539</t>
  </si>
  <si>
    <t>https://www.nhl.com/player/8477981</t>
  </si>
  <si>
    <t>8477981</t>
  </si>
  <si>
    <t>Artyom Serikov</t>
  </si>
  <si>
    <t>https://www.nhl.com/player/28</t>
  </si>
  <si>
    <t>https://www.nhl.com/player/8475750</t>
  </si>
  <si>
    <t>https://www.nhl.com/player/8477085</t>
  </si>
  <si>
    <t>8477085</t>
  </si>
  <si>
    <t>https://www.nhl.com/player/8477380</t>
  </si>
  <si>
    <t>https://www.nhl.com/player/8479533</t>
  </si>
  <si>
    <t>https://www.nhl.com/player/8475820</t>
  </si>
  <si>
    <t>https://www.nhl.com/player/8474586</t>
  </si>
  <si>
    <t>https://www.nhl.com/player/8478413</t>
  </si>
  <si>
    <t>https://www.nhl.com/player/8480913</t>
  </si>
  <si>
    <t>https://www.nhl.com/player/8479385</t>
  </si>
  <si>
    <t>https://www.nhl.com/player/8476921</t>
  </si>
  <si>
    <t>Cole Clayton</t>
  </si>
  <si>
    <t>https://www.nhl.com/player/8482839</t>
  </si>
  <si>
    <t>8482839</t>
  </si>
  <si>
    <t>https://www.nhl.com/player/8481547</t>
  </si>
  <si>
    <t>8481547</t>
  </si>
  <si>
    <t>https://www.nhl.com/player/8477851</t>
  </si>
  <si>
    <t>https://www.nhl.com/player/8473533</t>
  </si>
  <si>
    <t>https://www.nhl.com/player/8480283</t>
  </si>
  <si>
    <t>8480283</t>
  </si>
  <si>
    <t>https://www.nhl.com/player/8474818</t>
  </si>
  <si>
    <t>https://www.nhl.com/player/8480396</t>
  </si>
  <si>
    <t>https://www.nhl.com/player/8477010</t>
  </si>
  <si>
    <t>https://www.nhl.com/player/8478863</t>
  </si>
  <si>
    <t>https://www.nhl.com/player/8476390</t>
  </si>
  <si>
    <t>https://www.nhl.com/player/8481432</t>
  </si>
  <si>
    <t>https://www.nhl.com/player/8476425</t>
  </si>
  <si>
    <t>https://www.nhl.com/player/8480813</t>
  </si>
  <si>
    <t>https://www.nhl.com/player/8476981</t>
  </si>
  <si>
    <t>https://www.nhl.com/player/8474573</t>
  </si>
  <si>
    <t>https://www.nhl.com/player/8477384</t>
  </si>
  <si>
    <t>https://www.nhl.com/player/8480785</t>
  </si>
  <si>
    <t>https://www.nhl.com/player/8479961</t>
  </si>
  <si>
    <t>https://www.nhl.com/player/8476410</t>
  </si>
  <si>
    <t>https://www.nhl.com/player/8479372</t>
  </si>
  <si>
    <t>https://www.nhl.com/player/8476312</t>
  </si>
  <si>
    <t>https://www.nhl.com/player/8480308</t>
  </si>
  <si>
    <t>https://www.nhl.com/player/8477504</t>
  </si>
  <si>
    <t>https://www.nhl.com/player/8481425</t>
  </si>
  <si>
    <t>https://www.nhl.com/player/8478026</t>
  </si>
  <si>
    <t>Nicholas Boka</t>
  </si>
  <si>
    <t>https://www.nhl.com/player/8478428</t>
  </si>
  <si>
    <t>8478428</t>
  </si>
  <si>
    <t>Matt Murphy</t>
  </si>
  <si>
    <t>https://www.nhl.com/player/8477514</t>
  </si>
  <si>
    <t>8477514</t>
  </si>
  <si>
    <t>https://www.nhl.com/player/8480064</t>
  </si>
  <si>
    <t>https://www.nhl.com/player/8476421</t>
  </si>
  <si>
    <t>https://www.nhl.com/player/8476915</t>
  </si>
  <si>
    <t>Nolan Kneen</t>
  </si>
  <si>
    <t>https://www.nhl.com/player/91</t>
  </si>
  <si>
    <t>https://www.nhl.com/player/8479328</t>
  </si>
  <si>
    <t>Terrance Amorosa</t>
  </si>
  <si>
    <t>https://www.nhl.com/player/8477364</t>
  </si>
  <si>
    <t>8477364</t>
  </si>
  <si>
    <t>Blake Hillman</t>
  </si>
  <si>
    <t>https://www.nhl.com/player/8479595</t>
  </si>
  <si>
    <t>8479595</t>
  </si>
  <si>
    <t>https://www.nhl.com/player/8477473</t>
  </si>
  <si>
    <t>https://www.nhl.com/player/8474027</t>
  </si>
  <si>
    <t>https://www.nhl.com/player/8475413</t>
  </si>
  <si>
    <t>https://www.nhl.com/player/8475753</t>
  </si>
  <si>
    <t>https://www.nhl.com/player/8475718</t>
  </si>
  <si>
    <t>https://www.nhl.com/player/8477993</t>
  </si>
  <si>
    <t>https://www.nhl.com/player/8480063</t>
  </si>
  <si>
    <t>8480063</t>
  </si>
  <si>
    <t>https://www.nhl.com/player/8474602</t>
  </si>
  <si>
    <t>https://www.nhl.com/player/8479032</t>
  </si>
  <si>
    <t>https://www.nhl.com/player/8481654</t>
  </si>
  <si>
    <t>8481654</t>
  </si>
  <si>
    <t>Michael Kim</t>
  </si>
  <si>
    <t>https://www.nhl.com/player/8480307</t>
  </si>
  <si>
    <t>8480307</t>
  </si>
  <si>
    <t>https://www.nhl.com/player/8480945</t>
  </si>
  <si>
    <t>https://www.nhl.com/player/8481554</t>
  </si>
  <si>
    <t>https://www.nhl.com/player/8479977</t>
  </si>
  <si>
    <t>https://www.nhl.com/player/8479348</t>
  </si>
  <si>
    <t>https://www.nhl.com/player/8476353</t>
  </si>
  <si>
    <t>Nick Albano</t>
  </si>
  <si>
    <t>https://www.nhl.com/player/84</t>
  </si>
  <si>
    <t>https://www.nhl.com/player/8480901</t>
  </si>
  <si>
    <t>https://www.nhl.com/player/8481525</t>
  </si>
  <si>
    <t>8481525</t>
  </si>
  <si>
    <t>https://www.nhl.com/player/8477953</t>
  </si>
  <si>
    <t>https://www.nhl.com/player/8479387</t>
  </si>
  <si>
    <t>https://www.nhl.com/player/8477414</t>
  </si>
  <si>
    <t>https://www.nhl.com/player/8478434</t>
  </si>
  <si>
    <t>https://www.nhl.com/player/8471735</t>
  </si>
  <si>
    <t>https://www.nhl.com/player/8481701</t>
  </si>
  <si>
    <t>8481701</t>
  </si>
  <si>
    <t>https://www.nhl.com/player/8482470</t>
  </si>
  <si>
    <t>8482470</t>
  </si>
  <si>
    <t>Jeff Taylor</t>
  </si>
  <si>
    <t>https://www.nhl.com/player/8478129</t>
  </si>
  <si>
    <t>8478129</t>
  </si>
  <si>
    <t>https://www.nhl.com/player/8475246</t>
  </si>
  <si>
    <t>https://www.nhl.com/player/8477814</t>
  </si>
  <si>
    <t>https://www.nhl.com/player/8477942</t>
  </si>
  <si>
    <t>https://www.nhl.com/player/8475857</t>
  </si>
  <si>
    <t>https://www.nhl.com/player/8475763</t>
  </si>
  <si>
    <t>https://www.nhl.com/player/8478099</t>
  </si>
  <si>
    <t>Andreas Englund</t>
  </si>
  <si>
    <t>https://www.nhl.com/player/8477971</t>
  </si>
  <si>
    <t>8477971</t>
  </si>
  <si>
    <t>https://www.nhl.com/player/8479291</t>
  </si>
  <si>
    <t>https://www.nhl.com/player/8476971</t>
  </si>
  <si>
    <t>https://www.nhl.com/player/8474031</t>
  </si>
  <si>
    <t>https://www.nhl.com/player/8478831</t>
  </si>
  <si>
    <t>https://www.nhl.com/player/8480748</t>
  </si>
  <si>
    <t>https://www.nhl.com/player/8479356</t>
  </si>
  <si>
    <t>https://www.nhl.com/player/8481523</t>
  </si>
  <si>
    <t>https://www.nhl.com/player/8479342</t>
  </si>
  <si>
    <t>8479342</t>
  </si>
  <si>
    <t>Frank Hora</t>
  </si>
  <si>
    <t>https://www.nhl.com/player/8479698</t>
  </si>
  <si>
    <t>8479698</t>
  </si>
  <si>
    <t>https://www.nhl.com/player/8480804</t>
  </si>
  <si>
    <t>https://www.nhl.com/player/8479986</t>
  </si>
  <si>
    <t>https://www.nhl.com/player/8478949</t>
  </si>
  <si>
    <t>Matthew Hellickson</t>
  </si>
  <si>
    <t>https://www.nhl.com/player/8480277</t>
  </si>
  <si>
    <t>8480277</t>
  </si>
  <si>
    <t>https://www.nhl.com/player/8471724</t>
  </si>
  <si>
    <t>https://www.nhl.com/player/8471729</t>
  </si>
  <si>
    <t>https://www.nhl.com/player/8481072</t>
  </si>
  <si>
    <t>8481072</t>
  </si>
  <si>
    <t>https://www.nhl.com/player/8480443</t>
  </si>
  <si>
    <t>https://www.nhl.com/player/8480005</t>
  </si>
  <si>
    <t>https://www.nhl.com/player/8479729</t>
  </si>
  <si>
    <t>https://www.nhl.com/player/8476545</t>
  </si>
  <si>
    <t>https://www.nhl.com/player/8477073</t>
  </si>
  <si>
    <t>https://www.nhl.com/player/8480834</t>
  </si>
  <si>
    <t>8480834</t>
  </si>
  <si>
    <t>https://www.nhl.com/player/8477335</t>
  </si>
  <si>
    <t>https://www.nhl.com/player/8478476</t>
  </si>
  <si>
    <t>https://www.nhl.com/player/8475160</t>
  </si>
  <si>
    <t>https://www.nhl.com/player/8478398</t>
  </si>
  <si>
    <t>https://www.nhl.com/player/8479304</t>
  </si>
  <si>
    <t>Alex Kannok-Leipert</t>
  </si>
  <si>
    <t>https://www.nhl.com/player/8480998</t>
  </si>
  <si>
    <t>8480998</t>
  </si>
  <si>
    <t>https://www.nhl.com/player/8473449</t>
  </si>
  <si>
    <t>https://www.nhl.com/player/8475151</t>
  </si>
  <si>
    <t>https://www.nhl.com/player/8476415</t>
  </si>
  <si>
    <t>https://www.nhl.com/player/8474068</t>
  </si>
  <si>
    <t>Blake Siebenaler</t>
  </si>
  <si>
    <t>https://www.nhl.com/player/8478008</t>
  </si>
  <si>
    <t>8478008</t>
  </si>
  <si>
    <t>Bobby Russell</t>
  </si>
  <si>
    <t>https://www.nhl.com/player/8466429</t>
  </si>
  <si>
    <t>8466429</t>
  </si>
  <si>
    <t>https://www.nhl.com/player/8478967</t>
  </si>
  <si>
    <t>https://www.nhl.com/player/8474189</t>
  </si>
  <si>
    <t>https://www.nhl.com/player/8477460</t>
  </si>
  <si>
    <t>Brenden Miller</t>
  </si>
  <si>
    <t>https://www.nhl.com/player/8477577</t>
  </si>
  <si>
    <t>8477577</t>
  </si>
  <si>
    <t>https://www.nhl.com/player/8478474</t>
  </si>
  <si>
    <t>https://www.nhl.com/player/8477934</t>
  </si>
  <si>
    <t>https://www.nhl.com/player/8480219</t>
  </si>
  <si>
    <t>https://www.nhl.com/player/8479519</t>
  </si>
  <si>
    <t>8479519</t>
  </si>
  <si>
    <t>https://www.nhl.com/player/8480879</t>
  </si>
  <si>
    <t>8480879</t>
  </si>
  <si>
    <t>https://www.nhl.com/player/8477070</t>
  </si>
  <si>
    <t>Matt Foley</t>
  </si>
  <si>
    <t>https://www.nhl.com/player/73</t>
  </si>
  <si>
    <t>https://www.nhl.com/player/8480072</t>
  </si>
  <si>
    <t>https://www.nhl.com/player/8479333</t>
  </si>
  <si>
    <t>https://www.nhl.com/player/8479366</t>
  </si>
  <si>
    <t>https://www.nhl.com/player/8474053</t>
  </si>
  <si>
    <t>https://www.nhl.com/player/8480722</t>
  </si>
  <si>
    <t>https://www.nhl.com/player/8481186</t>
  </si>
  <si>
    <t>Montana Onyebuchi</t>
  </si>
  <si>
    <t>https://www.nhl.com/player/8481159</t>
  </si>
  <si>
    <t>8481159</t>
  </si>
  <si>
    <t>https://www.nhl.com/player/8476400</t>
  </si>
  <si>
    <t>https://www.nhl.com/player/8479378</t>
  </si>
  <si>
    <t>https://www.nhl.com/player/8470626</t>
  </si>
  <si>
    <t>https://www.nhl.com/player/8478011</t>
  </si>
  <si>
    <t>Tyson Empey</t>
  </si>
  <si>
    <t>https://www.nhl.com/player/123</t>
  </si>
  <si>
    <t>https://www.nhl.com/player/8479523</t>
  </si>
  <si>
    <t>Jacob Friend</t>
  </si>
  <si>
    <t>https://www.nhl.com/player/8479567</t>
  </si>
  <si>
    <t>8479567</t>
  </si>
  <si>
    <t>Jake Massie</t>
  </si>
  <si>
    <t>https://www.nhl.com/player/8478880</t>
  </si>
  <si>
    <t>8478880</t>
  </si>
  <si>
    <t>Robert Trivigno</t>
  </si>
  <si>
    <t>8483550</t>
  </si>
  <si>
    <t>https://www.nhl.com/player/8481496</t>
  </si>
  <si>
    <t>Anatolii Golyshev</t>
  </si>
  <si>
    <t>https://www.nhl.com/player/8479583</t>
  </si>
  <si>
    <t>8479583</t>
  </si>
  <si>
    <t>https://www.nhl.com/player/8478838</t>
  </si>
  <si>
    <t>https://www.nhl.com/player/8480103</t>
  </si>
  <si>
    <t>Shawn Ouellette-St. Amant</t>
  </si>
  <si>
    <t>https://www.nhl.com/player/8479709</t>
  </si>
  <si>
    <t>8479709</t>
  </si>
  <si>
    <t>https://www.nhl.com/player/8476822</t>
  </si>
  <si>
    <t>https://www.nhl.com/player/8481732</t>
  </si>
  <si>
    <t>8481732</t>
  </si>
  <si>
    <t>https://www.nhl.com/player/8477366</t>
  </si>
  <si>
    <t>https://www.nhl.com/player/8479316</t>
  </si>
  <si>
    <t>https://www.nhl.com/player/8478224</t>
  </si>
  <si>
    <t>https://www.nhl.com/player/8474568</t>
  </si>
  <si>
    <t>https://www.nhl.com/player/8474722</t>
  </si>
  <si>
    <t>https://www.nhl.com/player/8480439</t>
  </si>
  <si>
    <t>MacKenzie Entwistle</t>
  </si>
  <si>
    <t>https://www.nhl.com/player/8480025</t>
  </si>
  <si>
    <t>https://www.nhl.com/player/8476907</t>
  </si>
  <si>
    <t>https://www.nhl.com/player/8477346</t>
  </si>
  <si>
    <t>https://www.nhl.com/player/8480281</t>
  </si>
  <si>
    <t>8480281</t>
  </si>
  <si>
    <t>https://www.nhl.com/player/8477474</t>
  </si>
  <si>
    <t>Andrew Nielsen</t>
  </si>
  <si>
    <t>https://www.nhl.com/player/8478518</t>
  </si>
  <si>
    <t>8478518</t>
  </si>
  <si>
    <t>https://www.nhl.com/player/8471686</t>
  </si>
  <si>
    <t>https://www.nhl.com/player/8471709</t>
  </si>
  <si>
    <t>https://www.nhl.com/player/8474618</t>
  </si>
  <si>
    <t>https://www.nhl.com/player/8475220</t>
  </si>
  <si>
    <t>https://www.nhl.com/player/8475149</t>
  </si>
  <si>
    <t>https://www.nhl.com/player/8477969</t>
  </si>
  <si>
    <t>https://www.nhl.com/player/8480226</t>
  </si>
  <si>
    <t>https://www.nhl.com/player/8479983</t>
  </si>
  <si>
    <t>Ara Nazarian</t>
  </si>
  <si>
    <t>https://www.nhl.com/player/27</t>
  </si>
  <si>
    <t>https://www.nhl.com/player/8475729</t>
  </si>
  <si>
    <t>Ben Tardif</t>
  </si>
  <si>
    <t>https://www.nhl.com/player/29</t>
  </si>
  <si>
    <t>https://www.nhl.com/player/8474697</t>
  </si>
  <si>
    <t>Brandon Estes</t>
  </si>
  <si>
    <t>https://www.nhl.com/player/33</t>
  </si>
  <si>
    <t>https://www.nhl.com/player/8478017</t>
  </si>
  <si>
    <t>https://www.nhl.com/player/8470966</t>
  </si>
  <si>
    <t>https://www.nhl.com/player/8476873</t>
  </si>
  <si>
    <t>https://www.nhl.com/player/8483407</t>
  </si>
  <si>
    <t>8483407</t>
  </si>
  <si>
    <t>https://www.nhl.com/player/8475796</t>
  </si>
  <si>
    <t>https://www.nhl.com/player/8476460</t>
  </si>
  <si>
    <t>https://www.nhl.com/player/8475913</t>
  </si>
  <si>
    <t>https://www.nhl.com/player/8483531</t>
  </si>
  <si>
    <t>8483531</t>
  </si>
  <si>
    <t>Butrus Ghafari</t>
  </si>
  <si>
    <t>https://www.nhl.com/player/34</t>
  </si>
  <si>
    <t>https://www.nhl.com/player/8480796</t>
  </si>
  <si>
    <t>https://www.nhl.com/player/8476924</t>
  </si>
  <si>
    <t>https://www.nhl.com/player/8480822</t>
  </si>
  <si>
    <t>https://www.nhl.com/player/8480039</t>
  </si>
  <si>
    <t>https://www.nhl.com/player/8481028</t>
  </si>
  <si>
    <t>https://www.nhl.com/player/8478891</t>
  </si>
  <si>
    <t>Carl Neill</t>
  </si>
  <si>
    <t>https://www.nhl.com/player/8478253</t>
  </si>
  <si>
    <t>8478253</t>
  </si>
  <si>
    <t>https://www.nhl.com/player/8477419</t>
  </si>
  <si>
    <t>https://www.nhl.com/player/8481480</t>
  </si>
  <si>
    <t>https://www.nhl.com/player/8478975</t>
  </si>
  <si>
    <t>https://www.nhl.com/player/8481462</t>
  </si>
  <si>
    <t>https://www.nhl.com/player/8479972</t>
  </si>
  <si>
    <t>https://www.nhl.com/player/8478445</t>
  </si>
  <si>
    <t>https://www.nhl.com/player/8476856</t>
  </si>
  <si>
    <t>https://www.nhl.com/player/8478472</t>
  </si>
  <si>
    <t>https://www.nhl.com/player/8479671</t>
  </si>
  <si>
    <t>https://www.nhl.com/player/8473618</t>
  </si>
  <si>
    <t>https://www.nhl.com/player/8475692</t>
  </si>
  <si>
    <t>https://www.nhl.com/player/8474749</t>
  </si>
  <si>
    <t>Cedric Lacroix</t>
  </si>
  <si>
    <t>https://www.nhl.com/player/8481207</t>
  </si>
  <si>
    <t>8481207</t>
  </si>
  <si>
    <t>https://www.nhl.com/player/8476988</t>
  </si>
  <si>
    <t>Colin Theisen</t>
  </si>
  <si>
    <t>https://www.nhl.com/player/40</t>
  </si>
  <si>
    <t>https://www.nhl.com/player/8480993</t>
  </si>
  <si>
    <t>8480993</t>
  </si>
  <si>
    <t>https://www.nhl.com/player/8475168</t>
  </si>
  <si>
    <t>https://www.nhl.com/player/8476891</t>
  </si>
  <si>
    <t>https://www.nhl.com/player/8475625</t>
  </si>
  <si>
    <t>https://www.nhl.com/player/8478371</t>
  </si>
  <si>
    <t>https://www.nhl.com/player/8479644</t>
  </si>
  <si>
    <t>Connor Ford</t>
  </si>
  <si>
    <t>https://www.nhl.com/player/42</t>
  </si>
  <si>
    <t>Connor McCarthy</t>
  </si>
  <si>
    <t>https://www.nhl.com/player/43</t>
  </si>
  <si>
    <t>https://www.nhl.com/player/8474709</t>
  </si>
  <si>
    <t>https://www.nhl.com/player/8470852</t>
  </si>
  <si>
    <t>Darien Kielb</t>
  </si>
  <si>
    <t>https://www.nhl.com/player/44</t>
  </si>
  <si>
    <t>Dean Stewart</t>
  </si>
  <si>
    <t>https://www.nhl.com/player/8479600</t>
  </si>
  <si>
    <t>8479600</t>
  </si>
  <si>
    <t>https://www.nhl.com/player/8483398</t>
  </si>
  <si>
    <t>8483398</t>
  </si>
  <si>
    <t>Derek Topatigh</t>
  </si>
  <si>
    <t>https://www.nhl.com/player/46</t>
  </si>
  <si>
    <t>https://www.nhl.com/player/8478911</t>
  </si>
  <si>
    <t>https://www.nhl.com/player/8476807</t>
  </si>
  <si>
    <t>https://www.nhl.com/player/8477471</t>
  </si>
  <si>
    <t>8477471</t>
  </si>
  <si>
    <t>https://www.nhl.com/player/8481563</t>
  </si>
  <si>
    <t>8481563</t>
  </si>
  <si>
    <t>https://www.nhl.com/player/8478146</t>
  </si>
  <si>
    <t>Drew Worrad</t>
  </si>
  <si>
    <t>https://www.nhl.com/player/49</t>
  </si>
  <si>
    <t>https://www.nhl.com/player/8476285</t>
  </si>
  <si>
    <t>https://www.nhl.com/player/8479547</t>
  </si>
  <si>
    <t>Erik Bradford</t>
  </si>
  <si>
    <t>https://www.nhl.com/player/8477562</t>
  </si>
  <si>
    <t>8477562</t>
  </si>
  <si>
    <t>Graham McPhee</t>
  </si>
  <si>
    <t>https://www.nhl.com/player/8479352</t>
  </si>
  <si>
    <t>8479352</t>
  </si>
  <si>
    <t>https://www.nhl.com/player/8479314</t>
  </si>
  <si>
    <t>Greg Moro</t>
  </si>
  <si>
    <t>https://www.nhl.com/player/54</t>
  </si>
  <si>
    <t>https://www.nhl.com/player/8475218</t>
  </si>
  <si>
    <t>https://www.nhl.com/player/8477406</t>
  </si>
  <si>
    <t>https://www.nhl.com/player/8480031</t>
  </si>
  <si>
    <t>https://www.nhl.com/player/8477503</t>
  </si>
  <si>
    <t>https://www.nhl.com/player/8476323</t>
  </si>
  <si>
    <t>https://www.nhl.com/player/8474157</t>
  </si>
  <si>
    <t>Griffin Mendel</t>
  </si>
  <si>
    <t>https://www.nhl.com/player/55</t>
  </si>
  <si>
    <t>https://www.nhl.com/player/8478051</t>
  </si>
  <si>
    <t>Jake Elmer</t>
  </si>
  <si>
    <t>https://www.nhl.com/player/8481438</t>
  </si>
  <si>
    <t>8481438</t>
  </si>
  <si>
    <t>https://www.nhl.com/player/8477983</t>
  </si>
  <si>
    <t>https://www.nhl.com/player/8480201</t>
  </si>
  <si>
    <t>https://www.nhl.com/player/8482834</t>
  </si>
  <si>
    <t>8482834</t>
  </si>
  <si>
    <t>Jesse Lees</t>
  </si>
  <si>
    <t>https://www.nhl.com/player/8477598</t>
  </si>
  <si>
    <t>8477598</t>
  </si>
  <si>
    <t>https://www.nhl.com/player/8482244</t>
  </si>
  <si>
    <t>8482244</t>
  </si>
  <si>
    <t>https://www.nhl.com/player/8478020</t>
  </si>
  <si>
    <t>https://www.nhl.com/player/8479998</t>
  </si>
  <si>
    <t>https://www.nhl.com/player/8478047</t>
  </si>
  <si>
    <t>https://www.nhl.com/player/8479619</t>
  </si>
  <si>
    <t>https://www.nhl.com/player/8475808</t>
  </si>
  <si>
    <t>https://www.nhl.com/player/8477936</t>
  </si>
  <si>
    <t>https://www.nhl.com/player/8474584</t>
  </si>
  <si>
    <t>Joseph Garreffa</t>
  </si>
  <si>
    <t>https://www.nhl.com/player/8481771</t>
  </si>
  <si>
    <t>8481771</t>
  </si>
  <si>
    <t>https://www.nhl.com/player/8482925</t>
  </si>
  <si>
    <t>8482925</t>
  </si>
  <si>
    <t>Justin Ducharme</t>
  </si>
  <si>
    <t>https://www.nhl.com/player/8481123</t>
  </si>
  <si>
    <t>8481123</t>
  </si>
  <si>
    <t>https://www.nhl.com/player/8479512</t>
  </si>
  <si>
    <t>8479512</t>
  </si>
  <si>
    <t>https://www.nhl.com/player/8477446</t>
  </si>
  <si>
    <t>https://www.nhl.com/player/8479415</t>
  </si>
  <si>
    <t>https://www.nhl.com/player/8476352</t>
  </si>
  <si>
    <t>https://www.nhl.com/player/8481751</t>
  </si>
  <si>
    <t>8481751</t>
  </si>
  <si>
    <t>https://www.nhl.com/player/8479543</t>
  </si>
  <si>
    <t>Lynden McCallum</t>
  </si>
  <si>
    <t>https://www.nhl.com/player/70</t>
  </si>
  <si>
    <t>https://www.nhl.com/player/8477290</t>
  </si>
  <si>
    <t>AUT</t>
  </si>
  <si>
    <t>https://www.nhl.com/player/8479992</t>
  </si>
  <si>
    <t>https://www.nhl.com/player/8475958</t>
  </si>
  <si>
    <t>https://www.nhl.com/player/8481711</t>
  </si>
  <si>
    <t>8481711</t>
  </si>
  <si>
    <t>https://www.nhl.com/player/8474628</t>
  </si>
  <si>
    <t>Matty Beniers</t>
  </si>
  <si>
    <t>8482665</t>
  </si>
  <si>
    <t>https://www.nhl.com/player/8482516</t>
  </si>
  <si>
    <t>8482516</t>
  </si>
  <si>
    <t>https://www.nhl.com/player/8476459</t>
  </si>
  <si>
    <t>https://www.nhl.com/player/8474150</t>
  </si>
  <si>
    <t>https://www.nhl.com/player/8475798</t>
  </si>
  <si>
    <t>Max Zimmer</t>
  </si>
  <si>
    <t>https://www.nhl.com/player/8479326</t>
  </si>
  <si>
    <t>8479326</t>
  </si>
  <si>
    <t>https://www.nhl.com/player/8481738</t>
  </si>
  <si>
    <t>8481738</t>
  </si>
  <si>
    <t>https://www.nhl.com/player/8480828</t>
  </si>
  <si>
    <t>8480828</t>
  </si>
  <si>
    <t>Michael Karow</t>
  </si>
  <si>
    <t>https://www.nhl.com/player/8480211</t>
  </si>
  <si>
    <t>8480211</t>
  </si>
  <si>
    <t>https://www.nhl.com/player/8474884</t>
  </si>
  <si>
    <t>Mike Cornell</t>
  </si>
  <si>
    <t>https://www.nhl.com/player/8477729</t>
  </si>
  <si>
    <t>8477729</t>
  </si>
  <si>
    <t>https://www.nhl.com/player/8476875</t>
  </si>
  <si>
    <t>https://www.nhl.com/player/8476422</t>
  </si>
  <si>
    <t>https://www.nhl.com/player/8480087</t>
  </si>
  <si>
    <t>https://www.nhl.com/player/8481553</t>
  </si>
  <si>
    <t>8481553</t>
  </si>
  <si>
    <t>https://www.nhl.com/player/8479573</t>
  </si>
  <si>
    <t>https://www.nhl.com/player/8479410</t>
  </si>
  <si>
    <t>Mitchell Balmas</t>
  </si>
  <si>
    <t>https://www.nhl.com/player/8481177</t>
  </si>
  <si>
    <t>8481177</t>
  </si>
  <si>
    <t>https://www.nhl.com/player/8480855</t>
  </si>
  <si>
    <t>8480855</t>
  </si>
  <si>
    <t>https://www.nhl.com/player/8478420</t>
  </si>
  <si>
    <t>https://www.nhl.com/player/8473473</t>
  </si>
  <si>
    <t>Nathan Larose</t>
  </si>
  <si>
    <t>https://www.nhl.com/player/8481843</t>
  </si>
  <si>
    <t>8481843</t>
  </si>
  <si>
    <t>https://www.nhl.com/player/8480036</t>
  </si>
  <si>
    <t>https://www.nhl.com/player/8481095</t>
  </si>
  <si>
    <t>Nick Pastujov</t>
  </si>
  <si>
    <t>https://www.nhl.com/player/8479562</t>
  </si>
  <si>
    <t>8479562</t>
  </si>
  <si>
    <t>https://www.nhl.com/player/8478483</t>
  </si>
  <si>
    <t>https://www.nhl.com/player/8480750</t>
  </si>
  <si>
    <t>https://www.nhl.com/player/8480761</t>
  </si>
  <si>
    <t>https://www.nhl.com/player/8478477</t>
  </si>
  <si>
    <t>https://www.nhl.com/player/8480028</t>
  </si>
  <si>
    <t>https://www.nhl.com/player/8479987</t>
  </si>
  <si>
    <t>Nick Perbix</t>
  </si>
  <si>
    <t>https://www.nhl.com/player/8480246</t>
  </si>
  <si>
    <t>8480246</t>
  </si>
  <si>
    <t>https://www.nhl.com/player/8476853</t>
  </si>
  <si>
    <t>https://www.nhl.com/player/8479539</t>
  </si>
  <si>
    <t>8479539</t>
  </si>
  <si>
    <t>Nicolas Guay</t>
  </si>
  <si>
    <t>https://www.nhl.com/player/8480458</t>
  </si>
  <si>
    <t>8480458</t>
  </si>
  <si>
    <t>https://www.nhl.com/player/8477220</t>
  </si>
  <si>
    <t>https://www.nhl.com/player/8470775</t>
  </si>
  <si>
    <t>https://www.nhl.com/player/8479414</t>
  </si>
  <si>
    <t>https://www.nhl.com/player/8476470</t>
  </si>
  <si>
    <t>https://www.nhl.com/player/8477492</t>
  </si>
  <si>
    <t>https://www.nhl.com/player/8482080</t>
  </si>
  <si>
    <t>8482080</t>
  </si>
  <si>
    <t>Oliver Chau</t>
  </si>
  <si>
    <t>https://www.nhl.com/player/92</t>
  </si>
  <si>
    <t>Olivier Galipeau</t>
  </si>
  <si>
    <t>https://www.nhl.com/player/8479738</t>
  </si>
  <si>
    <t>8479738</t>
  </si>
  <si>
    <t>https://www.nhl.com/player/8479309</t>
  </si>
  <si>
    <t>https://www.nhl.com/player/8477573</t>
  </si>
  <si>
    <t>https://www.nhl.com/player/8475172</t>
  </si>
  <si>
    <t>https://www.nhl.com/player/8480145</t>
  </si>
  <si>
    <t>https://www.nhl.com/player/8478031</t>
  </si>
  <si>
    <t>https://www.nhl.com/player/8475343</t>
  </si>
  <si>
    <t>https://www.nhl.com/player/8477464</t>
  </si>
  <si>
    <t>Owen Sillinger</t>
  </si>
  <si>
    <t>https://www.nhl.com/player/94</t>
  </si>
  <si>
    <t>Patrick Giles</t>
  </si>
  <si>
    <t>https://www.nhl.com/player/8480825</t>
  </si>
  <si>
    <t>8480825</t>
  </si>
  <si>
    <t>https://www.nhl.com/player/8479381</t>
  </si>
  <si>
    <t>https://www.nhl.com/player/8478447</t>
  </si>
  <si>
    <t>https://www.nhl.com/player/8475760</t>
  </si>
  <si>
    <t>https://www.nhl.com/player/8474009</t>
  </si>
  <si>
    <t>https://www.nhl.com/player/8476393</t>
  </si>
  <si>
    <t>https://www.nhl.com/player/8480084</t>
  </si>
  <si>
    <t>https://www.nhl.com/player/8482458</t>
  </si>
  <si>
    <t>8482458</t>
  </si>
  <si>
    <t>https://www.nhl.com/player/8473422</t>
  </si>
  <si>
    <t>https://www.nhl.com/player/8479997</t>
  </si>
  <si>
    <t>https://www.nhl.com/player/8474207</t>
  </si>
  <si>
    <t>https://www.nhl.com/player/8475324</t>
  </si>
  <si>
    <t>https://www.nhl.com/player/8481449</t>
  </si>
  <si>
    <t>https://www.nhl.com/player/8479250</t>
  </si>
  <si>
    <t>https://www.nhl.com/player/8475181</t>
  </si>
  <si>
    <t>https://www.nhl.com/player/8477426</t>
  </si>
  <si>
    <t>https://www.nhl.com/player/8477941</t>
  </si>
  <si>
    <t>https://www.nhl.com/player/8477951</t>
  </si>
  <si>
    <t>https://www.nhl.com/player/8476857</t>
  </si>
  <si>
    <t>8476857</t>
  </si>
  <si>
    <t>Quinn Wichers</t>
  </si>
  <si>
    <t>https://www.nhl.com/player/98</t>
  </si>
  <si>
    <t>https://www.nhl.com/player/8480018</t>
  </si>
  <si>
    <t>https://www.nhl.com/player/8473563</t>
  </si>
  <si>
    <t>https://www.nhl.com/player/8481666</t>
  </si>
  <si>
    <t>8481666</t>
  </si>
  <si>
    <t>https://www.nhl.com/player/8480002</t>
  </si>
  <si>
    <t>https://www.nhl.com/player/8481477</t>
  </si>
  <si>
    <t>https://www.nhl.com/player/8477979</t>
  </si>
  <si>
    <t>https://www.nhl.com/player/8480814</t>
  </si>
  <si>
    <t>https://www.nhl.com/player/8475235</t>
  </si>
  <si>
    <t>https://www.nhl.com/player/8479980</t>
  </si>
  <si>
    <t>https://www.nhl.com/player/8478467</t>
  </si>
  <si>
    <t>https://www.nhl.com/player/8478462</t>
  </si>
  <si>
    <t>Riese Zmolek</t>
  </si>
  <si>
    <t>https://www.nhl.com/player/100</t>
  </si>
  <si>
    <t>Roman Ahcan</t>
  </si>
  <si>
    <t>https://www.nhl.com/player/101</t>
  </si>
  <si>
    <t>https://www.nhl.com/player/8477507</t>
  </si>
  <si>
    <t>https://www.nhl.com/player/8479458</t>
  </si>
  <si>
    <t>https://www.nhl.com/player/8478859</t>
  </si>
  <si>
    <t>Ryan Chyzowski</t>
  </si>
  <si>
    <t>https://www.nhl.com/player/8481091</t>
  </si>
  <si>
    <t>8481091</t>
  </si>
  <si>
    <t>https://www.nhl.com/player/8477940</t>
  </si>
  <si>
    <t>Ryan Dmowski</t>
  </si>
  <si>
    <t>https://www.nhl.com/player/8481452</t>
  </si>
  <si>
    <t>8481452</t>
  </si>
  <si>
    <t>https://www.nhl.com/player/8475799</t>
  </si>
  <si>
    <t>https://www.nhl.com/player/8480865</t>
  </si>
  <si>
    <t>https://www.nhl.com/player/8479393</t>
  </si>
  <si>
    <t>https://www.nhl.com/player/8478396</t>
  </si>
  <si>
    <t>https://www.nhl.com/player/8478454</t>
  </si>
  <si>
    <t>https://www.nhl.com/player/8478569</t>
  </si>
  <si>
    <t>https://www.nhl.com/player/8479588</t>
  </si>
  <si>
    <t>Ryan MacKinnon</t>
  </si>
  <si>
    <t>https://www.nhl.com/player/8478269</t>
  </si>
  <si>
    <t>8478269</t>
  </si>
  <si>
    <t>Ryan Olsen</t>
  </si>
  <si>
    <t>https://www.nhl.com/player/8477008</t>
  </si>
  <si>
    <t>8477008</t>
  </si>
  <si>
    <t>https://www.nhl.com/player/8477416</t>
  </si>
  <si>
    <t>https://www.nhl.com/player/8475171</t>
  </si>
  <si>
    <t>https://www.nhl.com/player/8478430</t>
  </si>
  <si>
    <t>https://www.nhl.com/player/8480789</t>
  </si>
  <si>
    <t>https://www.nhl.com/player/8480887</t>
  </si>
  <si>
    <t>8480887</t>
  </si>
  <si>
    <t>https://www.nhl.com/player/8479355</t>
  </si>
  <si>
    <t>https://www.nhl.com/player/8476874</t>
  </si>
  <si>
    <t>https://www.nhl.com/player/8478131</t>
  </si>
  <si>
    <t>https://www.nhl.com/player/8476292</t>
  </si>
  <si>
    <t>Samuel Dove-McFalls</t>
  </si>
  <si>
    <t>https://www.nhl.com/player/8478471</t>
  </si>
  <si>
    <t>8478471</t>
  </si>
  <si>
    <t>https://www.nhl.com/player/8459038</t>
  </si>
  <si>
    <t>8459038</t>
  </si>
  <si>
    <t>Sean Josling</t>
  </si>
  <si>
    <t>https://www.nhl.com/player/8480361</t>
  </si>
  <si>
    <t>8480361</t>
  </si>
  <si>
    <t>https://www.nhl.com/player/8478067</t>
  </si>
  <si>
    <t>https://www.nhl.com/player/8479546</t>
  </si>
  <si>
    <t>https://www.nhl.com/player/8476897</t>
  </si>
  <si>
    <t>https://www.nhl.com/player/8479526</t>
  </si>
  <si>
    <t>https://www.nhl.com/player/8479405</t>
  </si>
  <si>
    <t>https://www.nhl.com/player/8480882</t>
  </si>
  <si>
    <t>8480882</t>
  </si>
  <si>
    <t>https://www.nhl.com/player/8480015</t>
  </si>
  <si>
    <t>https://www.nhl.com/player/8474056</t>
  </si>
  <si>
    <t>https://www.nhl.com/player/8480448</t>
  </si>
  <si>
    <t>Shawn Element</t>
  </si>
  <si>
    <t>https://www.nhl.com/player/8482842</t>
  </si>
  <si>
    <t>8482842</t>
  </si>
  <si>
    <t>https://www.nhl.com/player/8478450</t>
  </si>
  <si>
    <t>Stephen Baylis</t>
  </si>
  <si>
    <t>https://www.nhl.com/player/8481850</t>
  </si>
  <si>
    <t>8481850</t>
  </si>
  <si>
    <t>https://www.nhl.com/player/8474034</t>
  </si>
  <si>
    <t>https://www.nhl.com/player/8471887</t>
  </si>
  <si>
    <t>https://www.nhl.com/player/8470638</t>
  </si>
  <si>
    <t>https://www.nhl.com/player/8477887</t>
  </si>
  <si>
    <t>https://www.nhl.com/player/8474141</t>
  </si>
  <si>
    <t>https://www.nhl.com/player/8479339</t>
  </si>
  <si>
    <t>https://www.nhl.com/player/8475747</t>
  </si>
  <si>
    <t>https://www.nhl.com/player/8483406</t>
  </si>
  <si>
    <t>8483406</t>
  </si>
  <si>
    <t>https://www.nhl.com/player/8474038</t>
  </si>
  <si>
    <t>https://www.nhl.com/player/8481032</t>
  </si>
  <si>
    <t>https://www.nhl.com/player/8476983</t>
  </si>
  <si>
    <t>https://www.nhl.com/player/8471669</t>
  </si>
  <si>
    <t>https://www.nhl.com/player/8476200</t>
  </si>
  <si>
    <t>https://www.nhl.com/player/8477402</t>
  </si>
  <si>
    <t>https://www.nhl.com/player/8478401</t>
  </si>
  <si>
    <t>https://www.nhl.com/player/8481211</t>
  </si>
  <si>
    <t>Trey Bradley</t>
  </si>
  <si>
    <t>https://www.nhl.com/player/118</t>
  </si>
  <si>
    <t>Tyler Boland</t>
  </si>
  <si>
    <t>https://www.nhl.com/player/8480433</t>
  </si>
  <si>
    <t>8480433</t>
  </si>
  <si>
    <t>https://www.nhl.com/player/8483397</t>
  </si>
  <si>
    <t>8483397</t>
  </si>
  <si>
    <t>https://www.nhl.com/player/8473548</t>
  </si>
  <si>
    <t>https://www.nhl.com/player/8481657</t>
  </si>
  <si>
    <t>8481657</t>
  </si>
  <si>
    <t>https://www.nhl.com/player/8482629</t>
  </si>
  <si>
    <t>8482629</t>
  </si>
  <si>
    <t>https://www.nhl.com/player/8480798</t>
  </si>
  <si>
    <t>https://www.nhl.com/player/8479026</t>
  </si>
  <si>
    <t>https://www.nhl.com/player/8476479</t>
  </si>
  <si>
    <t>https://www.nhl.com/player/8476858</t>
  </si>
  <si>
    <t>https://www.nhl.com/player/8478115</t>
  </si>
  <si>
    <t>https://www.nhl.com/player/8477930</t>
  </si>
  <si>
    <t>https://www.nhl.com/player/8479400</t>
  </si>
  <si>
    <t>https://www.nhl.com/player/8480058</t>
  </si>
  <si>
    <t>Xavier Bernard</t>
  </si>
  <si>
    <t>https://www.nhl.com/player/8480886</t>
  </si>
  <si>
    <t>8480886</t>
  </si>
  <si>
    <t>https://www.nhl.com/player/8480800</t>
  </si>
  <si>
    <t>https://www.nhl.com/player/8476889</t>
  </si>
  <si>
    <t>https://www.nhl.com/player/8480160</t>
  </si>
  <si>
    <t>https://www.nhl.com/player/8475462</t>
  </si>
  <si>
    <t>https://www.nhl.com/player/8478397</t>
  </si>
  <si>
    <t>https://www.nhl.com/player/8479335</t>
  </si>
  <si>
    <t>https://www.nhl.com/player/8480839</t>
  </si>
  <si>
    <t>https://www.nhl.com/player/8480845</t>
  </si>
  <si>
    <t>https://www.nhl.com/player/8477499</t>
  </si>
  <si>
    <t>https://www.nhl.com/player/8480873</t>
  </si>
  <si>
    <t>https://www.nhl.com/player/8482165</t>
  </si>
  <si>
    <t>8482165</t>
  </si>
  <si>
    <t>https://www.nhl.com/player/8481147</t>
  </si>
  <si>
    <t>Samuel Houde</t>
  </si>
  <si>
    <t>https://www.nhl.com/player/8480987</t>
  </si>
  <si>
    <t>8480987</t>
  </si>
  <si>
    <t>https://www.nhl.com/player/8478097</t>
  </si>
  <si>
    <t>https://www.nhl.com/player/8475191</t>
  </si>
  <si>
    <t>https://www.nhl.com/player/8479514</t>
  </si>
  <si>
    <t>https://www.nhl.com/player/8477461</t>
  </si>
  <si>
    <t>https://www.nhl.com/player/8479587</t>
  </si>
  <si>
    <t>https://www.nhl.com/player/8471733</t>
  </si>
  <si>
    <t>https://www.nhl.com/player/8475209</t>
  </si>
  <si>
    <t>https://www.nhl.com/player/8476483</t>
  </si>
  <si>
    <t>https://www.nhl.com/player/8477003</t>
  </si>
  <si>
    <t>https://www.nhl.com/player/8474062</t>
  </si>
  <si>
    <t>https://www.nhl.com/player/8475772</t>
  </si>
  <si>
    <t>https://www.nhl.com/player/8479388</t>
  </si>
  <si>
    <t>https://www.nhl.com/player/8480791</t>
  </si>
  <si>
    <t>https://www.nhl.com/player/8479362</t>
  </si>
  <si>
    <t>https://www.nhl.com/player/8482102</t>
  </si>
  <si>
    <t>8482102</t>
  </si>
  <si>
    <t>https://www.nhl.com/player/8480092</t>
  </si>
  <si>
    <t>https://www.nhl.com/player/8476418</t>
  </si>
  <si>
    <t>https://www.nhl.com/player/8477952</t>
  </si>
  <si>
    <t>https://www.nhl.com/player/8474145</t>
  </si>
  <si>
    <t>https://www.nhl.com/player/8477462</t>
  </si>
  <si>
    <t>https://www.nhl.com/player/8480023</t>
  </si>
  <si>
    <t>https://www.nhl.com/player/8476428</t>
  </si>
  <si>
    <t>https://www.nhl.com/player/8480979</t>
  </si>
  <si>
    <t>https://www.nhl.com/player/8480220</t>
  </si>
  <si>
    <t>8480220</t>
  </si>
  <si>
    <t>https://www.nhl.com/player/8474600</t>
  </si>
  <si>
    <t>Ronnie Attard</t>
  </si>
  <si>
    <t>https://www.nhl.com/player/8481521</t>
  </si>
  <si>
    <t>8481521</t>
  </si>
  <si>
    <t>https://www.nhl.com/player/8478449</t>
  </si>
  <si>
    <t>https://www.nhl.com/player/8479525</t>
  </si>
  <si>
    <t>https://www.nhl.com/player/8477527</t>
  </si>
  <si>
    <t>https://www.nhl.com/player/8478870</t>
  </si>
  <si>
    <t>https://www.nhl.com/player/8477846</t>
  </si>
  <si>
    <t>https://www.nhl.com/player/8477987</t>
  </si>
  <si>
    <t>https://www.nhl.com/player/8476288</t>
  </si>
  <si>
    <t>https://www.nhl.com/player/8470612</t>
  </si>
  <si>
    <t>https://www.nhl.com/player/8477435</t>
  </si>
  <si>
    <t>https://www.nhl.com/player/8477451</t>
  </si>
  <si>
    <t>https://www.nhl.com/player/8475793</t>
  </si>
  <si>
    <t>https://www.nhl.com/player/8479324</t>
  </si>
  <si>
    <t>https://www.nhl.com/player/8479066</t>
  </si>
  <si>
    <t>https://www.nhl.com/player/8477974</t>
  </si>
  <si>
    <t>https://www.nhl.com/player/8474151</t>
  </si>
  <si>
    <t>https://www.nhl.com/player/8480802</t>
  </si>
  <si>
    <t>https://www.nhl.com/player/8476850</t>
  </si>
  <si>
    <t>https://www.nhl.com/player/8476454</t>
  </si>
  <si>
    <t>https://www.nhl.com/player/8475158</t>
  </si>
  <si>
    <t>https://www.nhl.com/player/8480068</t>
  </si>
  <si>
    <t>https://www.nhl.com/player/8477506</t>
  </si>
  <si>
    <t>https://www.nhl.com/player/8471817</t>
  </si>
  <si>
    <t>https://www.nhl.com/player/8480744</t>
  </si>
  <si>
    <t>https://www.nhl.com/player/8481115</t>
  </si>
  <si>
    <t>https://www.nhl.com/player/8475598</t>
  </si>
  <si>
    <t>https://www.nhl.com/player/8476458</t>
  </si>
  <si>
    <t>https://www.nhl.com/player/8470600</t>
  </si>
  <si>
    <t>https://www.nhl.com/player/8480729</t>
  </si>
  <si>
    <t>https://www.nhl.com/player/8479443</t>
  </si>
  <si>
    <t>https://www.nhl.com/player/8477935</t>
  </si>
  <si>
    <t>https://www.nhl.com/player/8475842</t>
  </si>
  <si>
    <t>https://www.nhl.com/player/8474040</t>
  </si>
  <si>
    <t>https://www.nhl.com/player/8478043</t>
  </si>
  <si>
    <t>https://www.nhl.com/player/8480395</t>
  </si>
  <si>
    <t>https://www.nhl.com/player/8477933</t>
  </si>
  <si>
    <t>https://www.nhl.com/player/8479351</t>
  </si>
  <si>
    <t>https://www.nhl.com/player/8478915</t>
  </si>
  <si>
    <t>https://www.nhl.com/player/8478104</t>
  </si>
  <si>
    <t>https://www.nhl.com/player/8479398</t>
  </si>
  <si>
    <t>https://www.nhl.com/player/8480053</t>
  </si>
  <si>
    <t>https://www.nhl.com/player/8476449</t>
  </si>
  <si>
    <t>https://www.nhl.com/player/8476872</t>
  </si>
  <si>
    <t>https://www.nhl.com/player/8476429</t>
  </si>
  <si>
    <t>https://www.nhl.com/player/8477149</t>
  </si>
  <si>
    <t>https://www.nhl.com/player/8476293</t>
  </si>
  <si>
    <t>https://www.nhl.com/player/8476461</t>
  </si>
  <si>
    <t>https://www.nhl.com/player/8479413</t>
  </si>
  <si>
    <t>https://www.nhl.com/player/8480434</t>
  </si>
  <si>
    <t>https://www.nhl.com/player/8476374</t>
  </si>
  <si>
    <t>https://www.nhl.com/player/8477391</t>
  </si>
  <si>
    <t>https://www.nhl.com/player/8477497</t>
  </si>
  <si>
    <t>https://www.nhl.com/player/8478427</t>
  </si>
  <si>
    <t>https://www.nhl.com/player/8480222</t>
  </si>
  <si>
    <t>https://www.nhl.com/player/8476495</t>
  </si>
  <si>
    <t>https://www.nhl.com/player/8475274</t>
  </si>
  <si>
    <t>https://www.nhl.com/player/8477495</t>
  </si>
  <si>
    <t>https://www.nhl.com/player/8480032</t>
  </si>
  <si>
    <t>https://www.nhl.com/player/8478063</t>
  </si>
  <si>
    <t>https://www.nhl.com/player/8476906</t>
  </si>
  <si>
    <t>https://www.nhl.com/player/8477447</t>
  </si>
  <si>
    <t>https://www.nhl.com/player/8480326</t>
  </si>
  <si>
    <t>https://www.nhl.com/player/8480776</t>
  </si>
  <si>
    <t>https://www.nhl.com/player/8471675</t>
  </si>
  <si>
    <t>https://www.nhl.com/player/8481122</t>
  </si>
  <si>
    <t>https://www.nhl.com/player/8481601</t>
  </si>
  <si>
    <t>https://www.nhl.com/player/8476886</t>
  </si>
  <si>
    <t>https://www.nhl.com/player/8477947</t>
  </si>
  <si>
    <t>https://www.nhl.com/player/8476870</t>
  </si>
  <si>
    <t>https://www.nhl.com/player/8476474</t>
  </si>
  <si>
    <t>https://www.nhl.com/player/8476396</t>
  </si>
  <si>
    <t>https://www.nhl.com/player/8478904</t>
  </si>
  <si>
    <t>https://www.nhl.com/player/8477463</t>
  </si>
  <si>
    <t>https://www.nhl.com/player/8474564</t>
  </si>
  <si>
    <t>https://www.nhl.com/player/8476466</t>
  </si>
  <si>
    <t>https://www.nhl.com/player/8474673</t>
  </si>
  <si>
    <t>https://www.nhl.com/player/8471698</t>
  </si>
  <si>
    <t>https://www.nhl.com/player/8476391</t>
  </si>
  <si>
    <t>https://www.nhl.com/player/8479420</t>
  </si>
  <si>
    <t>https://www.nhl.com/player/8479661</t>
  </si>
  <si>
    <t>https://www.nhl.com/player/8479349</t>
  </si>
  <si>
    <t>https://www.nhl.com/player/8478528</t>
  </si>
  <si>
    <t>https://www.nhl.com/player/8476871</t>
  </si>
  <si>
    <t>https://www.nhl.com/player/8481433</t>
  </si>
  <si>
    <t>https://www.nhl.com/player/8475791</t>
  </si>
  <si>
    <t>https://www.nhl.com/player/8479390</t>
  </si>
  <si>
    <t>https://www.nhl.com/player/8476927</t>
  </si>
  <si>
    <t>https://www.nhl.com/player/8477372</t>
  </si>
  <si>
    <t>https://www.nhl.com/player/8476882</t>
  </si>
  <si>
    <t>https://www.nhl.com/player/8478469</t>
  </si>
  <si>
    <t>https://www.nhl.com/player/8474066</t>
  </si>
  <si>
    <t>https://www.nhl.com/player/8478405</t>
  </si>
  <si>
    <t>https://www.nhl.com/player/8477213</t>
  </si>
  <si>
    <t>https://www.nhl.com/player/8478414</t>
  </si>
  <si>
    <t>https://www.nhl.com/player/8479364</t>
  </si>
  <si>
    <t>https://www.nhl.com/player/8480043</t>
  </si>
  <si>
    <t>https://www.nhl.com/player/8481600</t>
  </si>
  <si>
    <t>https://www.nhl.com/player/8476880</t>
  </si>
  <si>
    <t>https://www.nhl.com/player/8476881</t>
  </si>
  <si>
    <t>https://www.nhl.com/player/8477931</t>
  </si>
  <si>
    <t>https://www.nhl.com/player/8475193</t>
  </si>
  <si>
    <t>https://www.nhl.com/player/8474019</t>
  </si>
  <si>
    <t>https://www.nhl.com/player/8478438</t>
  </si>
  <si>
    <t>https://www.nhl.com/player/8476792</t>
  </si>
  <si>
    <t>https://www.nhl.com/player/8479561</t>
  </si>
  <si>
    <t>https://www.nhl.com/player/8476329</t>
  </si>
  <si>
    <t>https://www.nhl.com/player/8478408</t>
  </si>
  <si>
    <t>https://www.nhl.com/player/8474612</t>
  </si>
  <si>
    <t>https://www.nhl.com/player/8478439</t>
  </si>
  <si>
    <t>https://www.nhl.com/player/8477948</t>
  </si>
  <si>
    <t>https://www.nhl.com/player/8479365</t>
  </si>
  <si>
    <t>https://www.nhl.com/player/8476953</t>
  </si>
  <si>
    <t>https://www.nhl.com/player/8473453</t>
  </si>
  <si>
    <t>https://www.nhl.com/player/8479675</t>
  </si>
  <si>
    <t>https://www.nhl.com/player/8477845</t>
  </si>
  <si>
    <t>https://www.nhl.com/player/8480441</t>
  </si>
  <si>
    <t>https://www.nhl.com/player/8479442</t>
  </si>
  <si>
    <t>https://www.nhl.com/player/8478873</t>
  </si>
  <si>
    <t>https://www.nhl.com/player/8477359</t>
  </si>
  <si>
    <t>https://www.nhl.com/player/8476505</t>
  </si>
  <si>
    <t>https://www.nhl.com/player/8478937</t>
  </si>
  <si>
    <t>https://www.nhl.com/player/8479317</t>
  </si>
  <si>
    <t>https://www.nhl.com/player/8479746</t>
  </si>
  <si>
    <t>https://www.nhl.com/player/8479347</t>
  </si>
  <si>
    <t>https://www.nhl.com/player/8477479</t>
  </si>
  <si>
    <t>https://www.nhl.com/player/8475098</t>
  </si>
  <si>
    <t>https://www.nhl.com/player/8474589</t>
  </si>
  <si>
    <t>https://www.nhl.com/player/8474870</t>
  </si>
  <si>
    <t>https://www.nhl.com/player/8477343</t>
  </si>
  <si>
    <t>https://www.nhl.com/player/8477353</t>
  </si>
  <si>
    <t>https://www.nhl.com/player/8474574</t>
  </si>
  <si>
    <t>https://www.nhl.com/player/8475752</t>
  </si>
  <si>
    <t>https://www.nhl.com/player/8475794</t>
  </si>
  <si>
    <t>https://www.nhl.com/player/8478387</t>
  </si>
  <si>
    <t>https://www.nhl.com/player/8481384</t>
  </si>
  <si>
    <t>https://www.nhl.com/player/8475726</t>
  </si>
  <si>
    <t>https://www.nhl.com/player/8476452</t>
  </si>
  <si>
    <t>https://www.nhl.com/player/8477399</t>
  </si>
  <si>
    <t>https://www.nhl.com/player/8475197</t>
  </si>
  <si>
    <t>https://www.nhl.com/player/8479370</t>
  </si>
  <si>
    <t>https://www.nhl.com/player/8480001</t>
  </si>
  <si>
    <t>https://www.nhl.com/player/8477501</t>
  </si>
  <si>
    <t>https://www.nhl.com/player/8475167</t>
  </si>
  <si>
    <t>https://www.nhl.com/player/8479376</t>
  </si>
  <si>
    <t>https://www.nhl.com/player/8478109</t>
  </si>
  <si>
    <t>https://www.nhl.com/player/8476437</t>
  </si>
  <si>
    <t>https://www.nhl.com/player/8478042</t>
  </si>
  <si>
    <t>https://www.nhl.com/player/8481572</t>
  </si>
  <si>
    <t>https://www.nhl.com/player/8478407</t>
  </si>
  <si>
    <t>https://www.nhl.com/player/8477255</t>
  </si>
  <si>
    <t>https://www.nhl.com/player/8479576</t>
  </si>
  <si>
    <t>https://www.nhl.com/player/8476389</t>
  </si>
  <si>
    <t>https://www.nhl.com/player/8479968</t>
  </si>
  <si>
    <t>https://www.nhl.com/player/8476994</t>
  </si>
  <si>
    <t>https://www.nhl.com/player/8475765</t>
  </si>
  <si>
    <t>https://www.nhl.com/player/8478882</t>
  </si>
  <si>
    <t>https://www.nhl.com/player/8476480</t>
  </si>
  <si>
    <t>https://www.nhl.com/player/8477998</t>
  </si>
  <si>
    <t>https://www.nhl.com/player/8474190</t>
  </si>
  <si>
    <t>https://www.nhl.com/player/8479375</t>
  </si>
  <si>
    <t>https://www.nhl.com/player/8477355</t>
  </si>
  <si>
    <t>https://www.nhl.com/player/8478840</t>
  </si>
  <si>
    <t>https://www.nhl.com/player/8477478</t>
  </si>
  <si>
    <t>https://www.nhl.com/player/8476448</t>
  </si>
  <si>
    <t>https://www.nhl.com/player/8478021</t>
  </si>
  <si>
    <t>https://www.nhl.com/player/8477939</t>
  </si>
  <si>
    <t>https://www.nhl.com/player/8476443</t>
  </si>
  <si>
    <t>https://www.nhl.com/player/8478508</t>
  </si>
  <si>
    <t>https://www.nhl.com/player/8476826</t>
  </si>
  <si>
    <t>https://www.nhl.com/player/8474610</t>
  </si>
  <si>
    <t>https://www.nhl.com/player/8479944</t>
  </si>
  <si>
    <t>https://www.nhl.com/player/8474567</t>
  </si>
  <si>
    <t>https://www.nhl.com/player/8475786</t>
  </si>
  <si>
    <t>https://www.nhl.com/player/8470610</t>
  </si>
  <si>
    <t>https://www.nhl.com/player/8477482</t>
  </si>
  <si>
    <t>https://www.nhl.com/player/8478485</t>
  </si>
  <si>
    <t>https://www.nhl.com/player/8478460</t>
  </si>
  <si>
    <t>https://www.nhl.com/player/8480727</t>
  </si>
  <si>
    <t>https://www.nhl.com/player/8475178</t>
  </si>
  <si>
    <t>https://www.nhl.com/player/8479772</t>
  </si>
  <si>
    <t>https://www.nhl.com/player/8465009</t>
  </si>
  <si>
    <t>https://www.nhl.com/player/8482116</t>
  </si>
  <si>
    <t>https://www.nhl.com/player/8481535</t>
  </si>
  <si>
    <t>https://www.nhl.com/player/8480459</t>
  </si>
  <si>
    <t>https://www.nhl.com/player/8479344</t>
  </si>
  <si>
    <t>https://www.nhl.com/player/8480883</t>
  </si>
  <si>
    <t>https://www.nhl.com/player/8482109</t>
  </si>
  <si>
    <t>https://www.nhl.com/player/8482245</t>
  </si>
  <si>
    <t>https://www.nhl.com/player/8481533</t>
  </si>
  <si>
    <t>https://www.nhl.com/player/8481077</t>
  </si>
  <si>
    <t>https://www.nhl.com/player/8481528</t>
  </si>
  <si>
    <t>https://www.nhl.com/player/8480817</t>
  </si>
  <si>
    <t>https://www.nhl.com/player/8479976</t>
  </si>
  <si>
    <t>https://www.nhl.com/player/8479974</t>
  </si>
  <si>
    <t>https://www.nhl.com/player/8480293</t>
  </si>
  <si>
    <t>https://www.nhl.com/player/8482222</t>
  </si>
  <si>
    <t>https://www.nhl.com/player/8482142</t>
  </si>
  <si>
    <t>https://www.nhl.com/player/8476442</t>
  </si>
  <si>
    <t>https://www.nhl.com/player/8479322</t>
  </si>
  <si>
    <t>https://www.nhl.com/player/8480070</t>
  </si>
  <si>
    <t>https://www.nhl.com/player/8481014</t>
  </si>
  <si>
    <t>https://www.nhl.com/player/8481626</t>
  </si>
  <si>
    <t>https://www.nhl.com/player/8480848</t>
  </si>
  <si>
    <t>https://www.nhl.com/player/8481540</t>
  </si>
  <si>
    <t>https://www.nhl.com/player/8477996</t>
  </si>
  <si>
    <t>https://www.nhl.com/player/8480853</t>
  </si>
  <si>
    <t>https://www.nhl.com/player/8482241</t>
  </si>
  <si>
    <t>https://www.nhl.com/player/8480844</t>
  </si>
  <si>
    <t>https://www.nhl.com/player/8481708</t>
  </si>
  <si>
    <t>https://www.nhl.com/player/8482635</t>
  </si>
  <si>
    <t>https://www.nhl.com/player/8481618</t>
  </si>
  <si>
    <t>https://www.nhl.com/player/8480890</t>
  </si>
  <si>
    <t>https://www.nhl.com/player/8481518</t>
  </si>
  <si>
    <t>https://www.nhl.com/player/8481599</t>
  </si>
  <si>
    <t>https://www.nhl.com/player/8480056</t>
  </si>
  <si>
    <t>https://www.nhl.com/player/8481524</t>
  </si>
  <si>
    <t>https://www.nhl.com/player/8482067</t>
  </si>
  <si>
    <t>https://www.nhl.com/player/8480860</t>
  </si>
  <si>
    <t>https://www.nhl.com/player/8480807</t>
  </si>
  <si>
    <t>https://www.nhl.com/player/8482124</t>
  </si>
  <si>
    <t>https://www.nhl.com/player/8480289</t>
  </si>
  <si>
    <t>https://www.nhl.com/player/8481522</t>
  </si>
  <si>
    <t>https://www.nhl.com/player/8481560</t>
  </si>
  <si>
    <t>https://www.nhl.com/player/8481582</t>
  </si>
  <si>
    <t>https://www.nhl.com/player/8482179</t>
  </si>
  <si>
    <t>https://www.nhl.com/player/8481740</t>
  </si>
  <si>
    <t>https://www.nhl.com/player/8479462</t>
  </si>
  <si>
    <t>https://www.nhl.com/player/8482055</t>
  </si>
  <si>
    <t>https://www.nhl.com/player/8480371</t>
  </si>
  <si>
    <t>https://www.nhl.com/player/8480468</t>
  </si>
  <si>
    <t>https://www.nhl.com/player/8481690</t>
  </si>
  <si>
    <t>https://www.nhl.com/player/8482093</t>
  </si>
  <si>
    <t>https://www.nhl.com/player/8481580</t>
  </si>
  <si>
    <t>https://www.nhl.com/player/8480851</t>
  </si>
  <si>
    <t>https://www.nhl.com/player/8481157</t>
  </si>
  <si>
    <t>https://www.nhl.com/player/8479550</t>
  </si>
  <si>
    <t>https://www.nhl.com/player/8478504</t>
  </si>
  <si>
    <t>https://www.nhl.com/player/8480988</t>
  </si>
  <si>
    <t>https://www.nhl.com/player/8480870</t>
  </si>
  <si>
    <t>https://www.nhl.com/player/8481093</t>
  </si>
  <si>
    <t>https://www.nhl.com/player/8481543</t>
  </si>
  <si>
    <t>https://www.nhl.com/player/8481802</t>
  </si>
  <si>
    <t>https://www.nhl.com/player/8481815</t>
  </si>
  <si>
    <t>https://www.nhl.com/player/8479591</t>
  </si>
  <si>
    <t>https://www.nhl.com/player/8471490</t>
  </si>
  <si>
    <t>https://www.nhl.com/player/8482639</t>
  </si>
  <si>
    <t>https://www.nhl.com/player/8481604</t>
  </si>
  <si>
    <t>https://www.nhl.com/player/8481102</t>
  </si>
  <si>
    <t>https://www.nhl.com/player/8482150</t>
  </si>
  <si>
    <t>https://www.nhl.com/player/8481550</t>
  </si>
  <si>
    <t>https://www.nhl.com/player/8480827</t>
  </si>
  <si>
    <t>https://www.nhl.com/player/8481534</t>
  </si>
  <si>
    <t>https://www.nhl.com/player/8480863</t>
  </si>
  <si>
    <t>https://www.nhl.com/player/8479536</t>
  </si>
  <si>
    <t>https://www.nhl.com/player/8481113</t>
  </si>
  <si>
    <t>https://www.nhl.com/player/8478429</t>
  </si>
  <si>
    <t>https://www.nhl.com/player/8482149</t>
  </si>
  <si>
    <t>https://www.nhl.com/player/8481577</t>
  </si>
  <si>
    <t>https://www.nhl.com/player/8480060</t>
  </si>
  <si>
    <t>https://www.nhl.com/player/8481133</t>
  </si>
  <si>
    <t>https://www.nhl.com/player/8480225</t>
  </si>
  <si>
    <t>https://www.nhl.com/player/8482440</t>
  </si>
  <si>
    <t>https://www.nhl.com/player/8481041</t>
  </si>
  <si>
    <t>https://www.nhl.com/player/8482074</t>
  </si>
  <si>
    <t>https://www.nhl.com/player/8481557</t>
  </si>
  <si>
    <t>https://www.nhl.com/player/8481192</t>
  </si>
  <si>
    <t>https://www.nhl.com/player/8481058</t>
  </si>
  <si>
    <t>https://www.nhl.com/player/8482623</t>
  </si>
  <si>
    <t>https://www.nhl.com/player/76</t>
  </si>
  <si>
    <t>https://www.nhl.com/player/8482147</t>
  </si>
  <si>
    <t>https://www.nhl.com/player/8480994</t>
  </si>
  <si>
    <t>https://www.nhl.com/player/8478194</t>
  </si>
  <si>
    <t>https://www.nhl.com/player/8480850</t>
  </si>
  <si>
    <t>https://www.nhl.com/player/8481112</t>
  </si>
  <si>
    <t>https://www.nhl.com/player/8480858</t>
  </si>
  <si>
    <t>https://www.nhl.com/player/8481532</t>
  </si>
  <si>
    <t>https://www.nhl.com/player/8481845</t>
  </si>
  <si>
    <t>https://www.nhl.com/player/8482438</t>
  </si>
  <si>
    <t>https://www.nhl.com/player/8480292</t>
  </si>
  <si>
    <t>https://www.nhl.com/player/8482063</t>
  </si>
  <si>
    <t>https://www.nhl.com/player/8480311</t>
  </si>
  <si>
    <t>https://www.nhl.com/player/8481184</t>
  </si>
  <si>
    <t>https://www.nhl.com/player/8479570</t>
  </si>
  <si>
    <t>https://www.nhl.com/player/8481239</t>
  </si>
  <si>
    <t>https://www.nhl.com/player/8480248</t>
  </si>
  <si>
    <t>https://www.nhl.com/player/8481578</t>
  </si>
  <si>
    <t>https://www.nhl.com/player/8482397</t>
  </si>
  <si>
    <t>https://www.nhl.com/player/8480846</t>
  </si>
  <si>
    <t>https://www.nhl.com/player/8482793</t>
  </si>
  <si>
    <t>https://www.nhl.com/player/8482054</t>
  </si>
  <si>
    <t>https://www.nhl.com/player/8480836</t>
  </si>
  <si>
    <t>https://www.nhl.com/player/8481259</t>
  </si>
  <si>
    <t>https://www.nhl.com/player/8481656</t>
  </si>
  <si>
    <t>https://www.nhl.com/player/8480237</t>
  </si>
  <si>
    <t>https://www.nhl.com/player/8481220</t>
  </si>
  <si>
    <t>https://www.nhl.com/player/8478992</t>
  </si>
  <si>
    <t>https://www.nhl.com/player/8480016</t>
  </si>
  <si>
    <t>https://www.nhl.com/player/8481441</t>
  </si>
  <si>
    <t>https://www.nhl.com/player/8480044</t>
  </si>
  <si>
    <t>https://www.nhl.com/player/8482592</t>
  </si>
  <si>
    <t>https://www.nhl.com/player/8481579</t>
  </si>
  <si>
    <t>https://www.nhl.com/player/8482062</t>
  </si>
  <si>
    <t>https://www.nhl.com/player/8482243</t>
  </si>
  <si>
    <t>https://www.nhl.com/player/8480799</t>
  </si>
  <si>
    <t>https://www.nhl.com/player/8479638</t>
  </si>
  <si>
    <t>https://www.nhl.com/player/8480007</t>
  </si>
  <si>
    <t>https://www.nhl.com/player/8481469</t>
  </si>
  <si>
    <t>https://www.nhl.com/player/8482259</t>
  </si>
  <si>
    <t>https://www.nhl.com/player/8482061</t>
  </si>
  <si>
    <t>https://www.nhl.com/player/8482064</t>
  </si>
  <si>
    <t>https://www.nhl.com/player/8480805</t>
  </si>
  <si>
    <t>https://www.nhl.com/player/8480355</t>
  </si>
  <si>
    <t>https://www.nhl.com/player/8482250</t>
  </si>
  <si>
    <t>https://www.nhl.com/player/8480026</t>
  </si>
  <si>
    <t>https://www.nhl.com/player/8481541</t>
  </si>
  <si>
    <t>https://www.nhl.com/player/8480034</t>
  </si>
  <si>
    <t>https://www.nhl.com/player/8481576</t>
  </si>
  <si>
    <t>https://www.nhl.com/player/8480066</t>
  </si>
  <si>
    <t>https://www.nhl.com/player/8481581</t>
  </si>
  <si>
    <t>https://www.nhl.com/player/8471742</t>
  </si>
  <si>
    <t>https://www.nhl.com/player/8482258</t>
  </si>
  <si>
    <t>https://www.nhl.com/player/8482065</t>
  </si>
  <si>
    <t>https://www.nhl.com/player/8481616</t>
  </si>
  <si>
    <t>https://www.nhl.com/player/8480884</t>
  </si>
  <si>
    <t>https://www.nhl.com/player/8482264</t>
  </si>
  <si>
    <t>https://www.nhl.com/player/8480076</t>
  </si>
  <si>
    <t>https://www.nhl.com/player/8481463</t>
  </si>
  <si>
    <t>https://www.nhl.com/player/8482257</t>
  </si>
  <si>
    <t>https://www.nhl.com/player/8482394</t>
  </si>
  <si>
    <t>https://www.nhl.com/player/8482441</t>
  </si>
  <si>
    <t>https://www.nhl.com/player/8481005</t>
  </si>
  <si>
    <t>https://www.nhl.com/player/8482255</t>
  </si>
  <si>
    <t>https://www.nhl.com/player/8482631</t>
  </si>
  <si>
    <t>https://www.nhl.com/player/8482070</t>
  </si>
  <si>
    <t>https://www.nhl.com/player/8479421</t>
  </si>
  <si>
    <t>https://www.nhl.com/player/8478885</t>
  </si>
  <si>
    <t>https://www.nhl.com/player/8482431</t>
  </si>
  <si>
    <t>https://www.nhl.com/player/8481546</t>
  </si>
  <si>
    <t>https://www.nhl.com/player/8480204</t>
  </si>
  <si>
    <t>https://www.nhl.com/player/8478078</t>
  </si>
  <si>
    <t>https://www.nhl.com/player/8476465</t>
  </si>
  <si>
    <t>https://www.nhl.com/player/8481675</t>
  </si>
  <si>
    <t>https://www.nhl.com/player/8480831</t>
  </si>
  <si>
    <t>https://www.nhl.com/player/8480195</t>
  </si>
  <si>
    <t>https://www.nhl.com/player/8482408</t>
  </si>
  <si>
    <t>https://www.nhl.com/player/8481161</t>
  </si>
  <si>
    <t>https://www.nhl.com/player/8480054</t>
  </si>
  <si>
    <t>https://www.nhl.com/player/8482097</t>
  </si>
  <si>
    <t>https://www.nhl.com/player/8482637</t>
  </si>
  <si>
    <t>https://www.nhl.com/player/8479667</t>
  </si>
  <si>
    <t>https://www.nhl.com/player/8480838</t>
  </si>
  <si>
    <t>https://www.nhl.com/player/8482570</t>
  </si>
  <si>
    <t>https://www.nhl.com/player/8479206</t>
  </si>
  <si>
    <t>https://www.nhl.com/player/8480190</t>
  </si>
  <si>
    <t>https://www.nhl.com/player/8482254</t>
  </si>
  <si>
    <t>https://www.nhl.com/player/8481655</t>
  </si>
  <si>
    <t>https://www.nhl.com/player/8482645</t>
  </si>
  <si>
    <t>https://www.nhl.com/player/8482407</t>
  </si>
  <si>
    <t>https://www.nhl.com/player/8482643</t>
  </si>
  <si>
    <t>https://www.nhl.com/player/8481237</t>
  </si>
  <si>
    <t>https://www.nhl.com/player/8479367</t>
  </si>
  <si>
    <t>https://www.nhl.com/player/8478914</t>
  </si>
  <si>
    <t>https://www.nhl.com/player/37</t>
  </si>
  <si>
    <t>https://www.nhl.com/player/8481004</t>
  </si>
  <si>
    <t>https://www.nhl.com/player/8481070</t>
  </si>
  <si>
    <t>https://www.nhl.com/player/8479320</t>
  </si>
  <si>
    <t>https://www.nhl.com/player/8479534</t>
  </si>
  <si>
    <t>https://www.nhl.com/player/8480876</t>
  </si>
  <si>
    <t>https://www.nhl.com/player/8475758</t>
  </si>
  <si>
    <t>https://www.nhl.com/player/8480236</t>
  </si>
  <si>
    <t>https://www.nhl.com/player/8481063</t>
  </si>
  <si>
    <t>https://www.nhl.com/player/8480209</t>
  </si>
  <si>
    <t>https://www.nhl.com/player/8482473</t>
  </si>
  <si>
    <t>https://www.nhl.com/player/8479350</t>
  </si>
  <si>
    <t>https://www.nhl.com/player/8480999</t>
  </si>
  <si>
    <t>https://www.nhl.com/player/8481484</t>
  </si>
  <si>
    <t>https://www.nhl.com/player/8476526</t>
  </si>
  <si>
    <t>https://www.nhl.com/player/8482125</t>
  </si>
  <si>
    <t>https://www.nhl.com/player/8481715</t>
  </si>
  <si>
    <t>https://www.nhl.com/player/8481043</t>
  </si>
  <si>
    <t>https://www.nhl.com/player/8482056</t>
  </si>
  <si>
    <t>https://www.nhl.com/player/8478212</t>
  </si>
  <si>
    <t>https://www.nhl.com/player/52</t>
  </si>
  <si>
    <t>https://www.nhl.com/player/8480194</t>
  </si>
  <si>
    <t>https://www.nhl.com/player/8480404</t>
  </si>
  <si>
    <t>https://www.nhl.com/player/8480856</t>
  </si>
  <si>
    <t>https://www.nhl.com/player/8481110</t>
  </si>
  <si>
    <t>https://www.nhl.com/player/8480990</t>
  </si>
  <si>
    <t>https://www.nhl.com/player/8481018</t>
  </si>
  <si>
    <t>https://www.nhl.com/player/8481583</t>
  </si>
  <si>
    <t>https://www.nhl.com/player/8482192</t>
  </si>
  <si>
    <t>https://www.nhl.com/player/8480059</t>
  </si>
  <si>
    <t>https://www.nhl.com/player/8482799</t>
  </si>
  <si>
    <t>https://www.nhl.com/player/8480847</t>
  </si>
  <si>
    <t>https://www.nhl.com/player/8481743</t>
  </si>
  <si>
    <t>https://www.nhl.com/player/8471323</t>
  </si>
  <si>
    <t>https://www.nhl.com/player/8480808</t>
  </si>
  <si>
    <t>https://www.nhl.com/player/77</t>
  </si>
  <si>
    <t>https://www.nhl.com/player/8480881</t>
  </si>
  <si>
    <t>https://www.nhl.com/player/8481849</t>
  </si>
  <si>
    <t>https://www.nhl.com/player/8480217</t>
  </si>
  <si>
    <t>https://www.nhl.com/player/8482058</t>
  </si>
  <si>
    <t>https://www.nhl.com/player/8482111</t>
  </si>
  <si>
    <t>https://www.nhl.com/player/8481609</t>
  </si>
  <si>
    <t>https://www.nhl.com/player/8482251</t>
  </si>
  <si>
    <t>https://www.nhl.com/player/8480206</t>
  </si>
  <si>
    <t>https://www.nhl.com/player/8480984</t>
  </si>
  <si>
    <t>https://www.nhl.com/player/8481682</t>
  </si>
  <si>
    <t>https://www.nhl.com/player/8478854</t>
  </si>
  <si>
    <t>https://www.nhl.com/player/8480862</t>
  </si>
  <si>
    <t>https://www.nhl.com/player/8482266</t>
  </si>
  <si>
    <t>https://www.nhl.com/player/8482072</t>
  </si>
  <si>
    <t>https://www.nhl.com/player/8480075</t>
  </si>
  <si>
    <t>https://www.nhl.com/player/8481658</t>
  </si>
  <si>
    <t>https://www.nhl.com/player/8481060</t>
  </si>
  <si>
    <t>https://www.nhl.com/player/8481664</t>
  </si>
  <si>
    <t>https://www.nhl.com/player/8479338</t>
  </si>
  <si>
    <t>https://www.nhl.com/player/8482131</t>
  </si>
  <si>
    <t>https://www.nhl.com/player/8482066</t>
  </si>
  <si>
    <t>https://www.nhl.com/player/8480049</t>
  </si>
  <si>
    <t>https://www.nhl.com/player/8482059</t>
  </si>
  <si>
    <t>https://www.nhl.com/player/8478481</t>
  </si>
  <si>
    <t>https://www.nhl.com/player/8477004</t>
  </si>
  <si>
    <t>https://www.nhl.com/player/8477522</t>
  </si>
  <si>
    <t>https://www.nhl.com/player/8482060</t>
  </si>
  <si>
    <t>https://www.nhl.com/player/8481527</t>
  </si>
  <si>
    <t>https://www.nhl.com/player/8481613</t>
  </si>
  <si>
    <t>https://www.nhl.com/player/8482051</t>
  </si>
  <si>
    <t>https://www.nhl.com/player/8480278</t>
  </si>
  <si>
    <t>https://www.nhl.com/player/8481178</t>
  </si>
  <si>
    <t>https://www.nhl.com/player/8481575</t>
  </si>
  <si>
    <t>https://www.nhl.com/player/8480891</t>
  </si>
  <si>
    <t>https://www.nhl.com/player/8482052</t>
  </si>
  <si>
    <t>https://www.nhl.com/player/23</t>
  </si>
  <si>
    <t>https://www.nhl.com/player/8481453</t>
  </si>
  <si>
    <t>https://www.nhl.com/player/8482410</t>
  </si>
  <si>
    <t>https://www.nhl.com/player/8482641</t>
  </si>
  <si>
    <t>https://www.nhl.com/player/8481537</t>
  </si>
  <si>
    <t>https://www.nhl.com/player/8480820</t>
  </si>
  <si>
    <t>https://www.nhl.com/player/8479354</t>
  </si>
  <si>
    <t>https://www.nhl.com/player/8477318</t>
  </si>
  <si>
    <t>https://www.nhl.com/player/8480274</t>
  </si>
  <si>
    <t>https://www.nhl.com/player/8481006</t>
  </si>
  <si>
    <t>https://www.nhl.com/player/8477972</t>
  </si>
  <si>
    <t>https://www.nhl.com/player/8482399</t>
  </si>
  <si>
    <t>https://www.nhl.com/player/8482616</t>
  </si>
  <si>
    <t>https://www.nhl.com/player/8478240</t>
  </si>
  <si>
    <t>Peter DiLiberatore</t>
  </si>
  <si>
    <t>https://www.nhl.com/player/8481075</t>
  </si>
  <si>
    <t>https://www.nhl.com/player/8478124</t>
  </si>
  <si>
    <t>https://www.nhl.com/player/8481497</t>
  </si>
  <si>
    <t>https://www.nhl.com/player/8481530</t>
  </si>
  <si>
    <t>2022-23 GP</t>
  </si>
  <si>
    <t>2022-23 G</t>
  </si>
  <si>
    <t>2022-23 A</t>
  </si>
  <si>
    <t>2022-23 P</t>
  </si>
  <si>
    <t>2022-23 PPG</t>
  </si>
  <si>
    <t>2022-23 GPG</t>
  </si>
  <si>
    <t>2022-23 5x5 TOI</t>
  </si>
  <si>
    <t>2022-23 5x5 TOI/G</t>
  </si>
  <si>
    <t>2022-23 GAA</t>
  </si>
  <si>
    <t>2022-23 SV%</t>
  </si>
  <si>
    <t>2022-23 GF%</t>
  </si>
  <si>
    <t>2022-23 DFF%</t>
  </si>
  <si>
    <t>2022-23 relDFF%</t>
  </si>
  <si>
    <t>2022-23 CF%</t>
  </si>
  <si>
    <t>2022-23 relCF%</t>
  </si>
  <si>
    <t>2022-23 G60</t>
  </si>
  <si>
    <t>2022-23 P60</t>
  </si>
  <si>
    <t>2022-23 GSAx</t>
  </si>
  <si>
    <t>MacKinnon, Nathan</t>
  </si>
  <si>
    <t>$12,600,000</t>
  </si>
  <si>
    <t>$16,500,000</t>
  </si>
  <si>
    <t>15.1%</t>
  </si>
  <si>
    <t>16.78</t>
  </si>
  <si>
    <t>McDavid, Connor</t>
  </si>
  <si>
    <t>15%</t>
  </si>
  <si>
    <t>15.94</t>
  </si>
  <si>
    <t>Panarin, Artemi</t>
  </si>
  <si>
    <t>14.92</t>
  </si>
  <si>
    <t>55.29</t>
  </si>
  <si>
    <t>Matthews, Auston</t>
  </si>
  <si>
    <t>$7,975,000</t>
  </si>
  <si>
    <t>15.50</t>
  </si>
  <si>
    <t>2.71</t>
  </si>
  <si>
    <t>Karlsson, Erik</t>
  </si>
  <si>
    <t>13.8%</t>
  </si>
  <si>
    <t>20.35</t>
  </si>
  <si>
    <t>Pastrnak, David</t>
  </si>
  <si>
    <t>$11,250,000</t>
  </si>
  <si>
    <t>13.5%</t>
  </si>
  <si>
    <t>14.43</t>
  </si>
  <si>
    <t>3.09</t>
  </si>
  <si>
    <t>Tavares, John</t>
  </si>
  <si>
    <t>13.29</t>
  </si>
  <si>
    <t>Doughty, Drew</t>
  </si>
  <si>
    <t>19.39</t>
  </si>
  <si>
    <t>Marner, Mitchell</t>
  </si>
  <si>
    <t>$8,025,000</t>
  </si>
  <si>
    <t>13.1%</t>
  </si>
  <si>
    <t>62.10</t>
  </si>
  <si>
    <t>2.77</t>
  </si>
  <si>
    <t>Kane, Patrick</t>
  </si>
  <si>
    <t>12.6%</t>
  </si>
  <si>
    <t>15.01</t>
  </si>
  <si>
    <t>46.08</t>
  </si>
  <si>
    <t>41.83</t>
  </si>
  <si>
    <t>41.79</t>
  </si>
  <si>
    <t>-3.15</t>
  </si>
  <si>
    <t>Toews, Jonathan</t>
  </si>
  <si>
    <t>13.17</t>
  </si>
  <si>
    <t>Price, Carey</t>
  </si>
  <si>
    <t>Huberdeau, Jonathan</t>
  </si>
  <si>
    <t>13.18</t>
  </si>
  <si>
    <t>Kopitar, Anze</t>
  </si>
  <si>
    <t>12%</t>
  </si>
  <si>
    <t>14.27</t>
  </si>
  <si>
    <t>Bobrovsky, Sergei</t>
  </si>
  <si>
    <t>Eichel, Jack</t>
  </si>
  <si>
    <t>14.24</t>
  </si>
  <si>
    <t>Barkov, Aleksander</t>
  </si>
  <si>
    <t>13.43</t>
  </si>
  <si>
    <t>Seguin, Tyler</t>
  </si>
  <si>
    <t>11.8%</t>
  </si>
  <si>
    <t>12.74</t>
  </si>
  <si>
    <t>Gaudreau, Johnny</t>
  </si>
  <si>
    <t>11.7%</t>
  </si>
  <si>
    <t>15.33</t>
  </si>
  <si>
    <t>Werenski, Zach</t>
  </si>
  <si>
    <t>18.75</t>
  </si>
  <si>
    <t>13.80</t>
  </si>
  <si>
    <t>9.60</t>
  </si>
  <si>
    <t>Kucherov, Nikita</t>
  </si>
  <si>
    <t>11.4%</t>
  </si>
  <si>
    <t>14.96</t>
  </si>
  <si>
    <t>54.59</t>
  </si>
  <si>
    <t>Stone, Mark</t>
  </si>
  <si>
    <t>14.42</t>
  </si>
  <si>
    <t>Vasilevskiy, Andrei</t>
  </si>
  <si>
    <t>Benn, Jamie</t>
  </si>
  <si>
    <t>11.04</t>
  </si>
  <si>
    <t>Ovechkin, Alex</t>
  </si>
  <si>
    <t>14.46</t>
  </si>
  <si>
    <t>Jones, Seth</t>
  </si>
  <si>
    <t>18.45</t>
  </si>
  <si>
    <t>Fox, Adam</t>
  </si>
  <si>
    <t>17.53</t>
  </si>
  <si>
    <t>Tkachuk, Matthew</t>
  </si>
  <si>
    <t>14.20</t>
  </si>
  <si>
    <t>McAvoy, Charlie</t>
  </si>
  <si>
    <t>16.29</t>
  </si>
  <si>
    <t>Point, Brayden</t>
  </si>
  <si>
    <t>14.67</t>
  </si>
  <si>
    <t>Rantanen, Mikko</t>
  </si>
  <si>
    <t>11.1%</t>
  </si>
  <si>
    <t>16.58</t>
  </si>
  <si>
    <t>Nurse, Darnell</t>
  </si>
  <si>
    <t>$10,400,000</t>
  </si>
  <si>
    <t>18.58</t>
  </si>
  <si>
    <t>Backstrom, Nicklas</t>
  </si>
  <si>
    <t>12.88</t>
  </si>
  <si>
    <t>Barzal, Mathew</t>
  </si>
  <si>
    <t>$9,150,000</t>
  </si>
  <si>
    <t>14.11</t>
  </si>
  <si>
    <t>64.50</t>
  </si>
  <si>
    <t>Josi, Roman</t>
  </si>
  <si>
    <t>10.8%</t>
  </si>
  <si>
    <t>Skinner, Jeff</t>
  </si>
  <si>
    <t>13.95</t>
  </si>
  <si>
    <t>Makar, Cale</t>
  </si>
  <si>
    <t>18.15</t>
  </si>
  <si>
    <t>58.70</t>
  </si>
  <si>
    <t>Kaprizov, Kirill</t>
  </si>
  <si>
    <t>15.43</t>
  </si>
  <si>
    <t>Hamilton, Dougie</t>
  </si>
  <si>
    <t>17.32</t>
  </si>
  <si>
    <t>Pietrangelo, Alex</t>
  </si>
  <si>
    <t>$12,300,000</t>
  </si>
  <si>
    <t>17.84</t>
  </si>
  <si>
    <t>Meier, Timo</t>
  </si>
  <si>
    <t>15.14</t>
  </si>
  <si>
    <t>50.77</t>
  </si>
  <si>
    <t>57.08</t>
  </si>
  <si>
    <t>6.28</t>
  </si>
  <si>
    <t>54.96</t>
  </si>
  <si>
    <t>6.54</t>
  </si>
  <si>
    <t>3.01</t>
  </si>
  <si>
    <t>Crosby, Sidney</t>
  </si>
  <si>
    <t>10.4%</t>
  </si>
  <si>
    <t>15.67</t>
  </si>
  <si>
    <t>56.89</t>
  </si>
  <si>
    <t>54.39</t>
  </si>
  <si>
    <t>Laine, Patrik</t>
  </si>
  <si>
    <t>$9,100,000</t>
  </si>
  <si>
    <t>14.50</t>
  </si>
  <si>
    <t>Larkin, Dylan</t>
  </si>
  <si>
    <t>13.09</t>
  </si>
  <si>
    <t>Draisaitl, Leon</t>
  </si>
  <si>
    <t>15.85</t>
  </si>
  <si>
    <t>Stamkos, Steven</t>
  </si>
  <si>
    <t>13.77</t>
  </si>
  <si>
    <t>Zibanejad, Mika</t>
  </si>
  <si>
    <t>13.38</t>
  </si>
  <si>
    <t>Forsberg, Filip</t>
  </si>
  <si>
    <t>13.01</t>
  </si>
  <si>
    <t>Sergachev, Mikhail</t>
  </si>
  <si>
    <t>$11,050,000</t>
  </si>
  <si>
    <t>18.01</t>
  </si>
  <si>
    <t>Horvat, Bo</t>
  </si>
  <si>
    <t>14.60</t>
  </si>
  <si>
    <t>47.67</t>
  </si>
  <si>
    <t>48.77</t>
  </si>
  <si>
    <t>50.66</t>
  </si>
  <si>
    <t>Right Foot Injury</t>
  </si>
  <si>
    <t>8481852</t>
  </si>
  <si>
    <t>8482795</t>
  </si>
  <si>
    <t>8482798</t>
  </si>
  <si>
    <t>8483039</t>
  </si>
  <si>
    <t>8483305</t>
  </si>
  <si>
    <t>8483308</t>
  </si>
  <si>
    <t>8478400</t>
  </si>
  <si>
    <t>Left Foot Injury</t>
  </si>
  <si>
    <t>8476979</t>
  </si>
  <si>
    <t>8483336</t>
  </si>
  <si>
    <t>8483300</t>
  </si>
  <si>
    <t>Lower Body Injury</t>
  </si>
  <si>
    <t>Strained Left Knee Injury</t>
  </si>
  <si>
    <t>8481773</t>
  </si>
  <si>
    <t>8480739</t>
  </si>
  <si>
    <t>8483040</t>
  </si>
  <si>
    <t>Groin Injury</t>
  </si>
  <si>
    <t>8481816</t>
  </si>
  <si>
    <t>8483237</t>
  </si>
  <si>
    <t>8483299</t>
  </si>
  <si>
    <t>8483218</t>
  </si>
  <si>
    <t>8481875</t>
  </si>
  <si>
    <t>8483557</t>
  </si>
  <si>
    <t>8483324</t>
  </si>
  <si>
    <t>8483528</t>
  </si>
  <si>
    <t>8483555</t>
  </si>
  <si>
    <t>8482838</t>
  </si>
  <si>
    <t>8483403</t>
  </si>
  <si>
    <t>8483559</t>
  </si>
  <si>
    <t>8482261</t>
  </si>
  <si>
    <t>8483560</t>
  </si>
  <si>
    <t>8483056</t>
  </si>
  <si>
    <t>https://www.nhl.com/player//8482665</t>
  </si>
  <si>
    <t>Sprained Left Ankle Injury</t>
  </si>
  <si>
    <t>8483564</t>
  </si>
  <si>
    <t>8483538</t>
  </si>
  <si>
    <t>8483303</t>
  </si>
  <si>
    <t>8482857</t>
  </si>
  <si>
    <t>8483390</t>
  </si>
  <si>
    <t>8481473</t>
  </si>
  <si>
    <t>Torso Injury</t>
  </si>
  <si>
    <t>8480979</t>
  </si>
  <si>
    <t>8482265</t>
  </si>
  <si>
    <t>8481660</t>
  </si>
  <si>
    <t>8481847</t>
  </si>
  <si>
    <t>8482396</t>
  </si>
  <si>
    <t>8474667</t>
  </si>
  <si>
    <t>Left Knee Injury</t>
  </si>
  <si>
    <t>Back Spasms Injury</t>
  </si>
  <si>
    <t>Bruised Right Shoulder Injury</t>
  </si>
  <si>
    <t>8480193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</si>
</sst>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;[Red]\-&quot;$&quot;#,##0"/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&quot;$&quot;#,##0"/>
    <numFmt numFmtId="166" formatCode="&quot;$&quot;#,##0.00"/>
  </numFmts>
  <fonts count="23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u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indexed="207"/>
      <name val="Calibri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rgb="FF000000"/>
      <name val="Roboto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9" fontId="5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4" fillId="4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</cellStyleXfs>
  <cellXfs count="102">
    <xf numFmtId="0" fontId="0" fillId="0" borderId="0" xfId="0"/>
    <xf numFmtId="0" fontId="10" fillId="0" borderId="0" xfId="7"/>
    <xf numFmtId="165" fontId="10" fillId="0" borderId="0" xfId="7" applyNumberFormat="1"/>
    <xf numFmtId="0" fontId="10" fillId="0" borderId="0" xfId="7" applyAlignment="1">
      <alignment horizontal="center" vertical="center" wrapText="1"/>
    </xf>
    <xf numFmtId="0" fontId="10" fillId="0" borderId="0" xfId="7" applyAlignment="1">
      <alignment vertical="center"/>
    </xf>
    <xf numFmtId="0" fontId="11" fillId="0" borderId="0" xfId="7" applyFont="1" applyAlignment="1">
      <alignment vertical="center"/>
    </xf>
    <xf numFmtId="0" fontId="10" fillId="0" borderId="5" xfId="7" applyBorder="1"/>
    <xf numFmtId="0" fontId="13" fillId="0" borderId="0" xfId="7" applyFont="1" applyAlignment="1">
      <alignment horizontal="center"/>
    </xf>
    <xf numFmtId="166" fontId="10" fillId="0" borderId="0" xfId="7" applyNumberFormat="1"/>
    <xf numFmtId="0" fontId="14" fillId="0" borderId="0" xfId="9" applyFill="1"/>
    <xf numFmtId="165" fontId="14" fillId="0" borderId="0" xfId="9" applyNumberFormat="1" applyFill="1"/>
    <xf numFmtId="0" fontId="15" fillId="0" borderId="0" xfId="10" applyFill="1"/>
    <xf numFmtId="0" fontId="17" fillId="0" borderId="0" xfId="11" applyFont="1"/>
    <xf numFmtId="0" fontId="10" fillId="5" borderId="5" xfId="7" applyFill="1" applyBorder="1"/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164" fontId="0" fillId="0" borderId="0" xfId="0" applyNumberFormat="1"/>
    <xf numFmtId="165" fontId="19" fillId="0" borderId="0" xfId="7" applyNumberFormat="1" applyFont="1" applyAlignment="1">
      <alignment horizontal="center"/>
    </xf>
    <xf numFmtId="0" fontId="19" fillId="0" borderId="0" xfId="7" applyFont="1" applyAlignment="1">
      <alignment horizontal="center"/>
    </xf>
    <xf numFmtId="0" fontId="12" fillId="0" borderId="0" xfId="7" applyFont="1"/>
    <xf numFmtId="0" fontId="10" fillId="0" borderId="0" xfId="7" applyAlignment="1">
      <alignment vertical="center" wrapText="1"/>
    </xf>
    <xf numFmtId="0" fontId="19" fillId="0" borderId="5" xfId="10" applyFont="1" applyFill="1" applyBorder="1" applyAlignment="1">
      <alignment horizontal="center"/>
    </xf>
    <xf numFmtId="165" fontId="19" fillId="0" borderId="0" xfId="9" applyNumberFormat="1" applyFont="1" applyFill="1" applyBorder="1" applyAlignment="1">
      <alignment horizontal="center"/>
    </xf>
    <xf numFmtId="165" fontId="19" fillId="0" borderId="4" xfId="7" applyNumberFormat="1" applyFont="1" applyBorder="1" applyAlignment="1">
      <alignment horizontal="center"/>
    </xf>
    <xf numFmtId="0" fontId="10" fillId="0" borderId="5" xfId="10" applyFont="1" applyFill="1" applyBorder="1" applyAlignment="1">
      <alignment horizontal="center"/>
    </xf>
    <xf numFmtId="165" fontId="10" fillId="0" borderId="4" xfId="7" applyNumberFormat="1" applyBorder="1" applyAlignment="1">
      <alignment horizontal="center"/>
    </xf>
    <xf numFmtId="165" fontId="10" fillId="0" borderId="0" xfId="7" applyNumberFormat="1" applyAlignment="1">
      <alignment horizontal="center"/>
    </xf>
    <xf numFmtId="165" fontId="10" fillId="0" borderId="0" xfId="9" applyNumberFormat="1" applyFont="1" applyFill="1" applyBorder="1" applyAlignment="1">
      <alignment horizontal="center"/>
    </xf>
    <xf numFmtId="9" fontId="10" fillId="0" borderId="0" xfId="7" applyNumberFormat="1" applyAlignment="1">
      <alignment horizontal="center"/>
    </xf>
    <xf numFmtId="0" fontId="10" fillId="0" borderId="5" xfId="7" applyBorder="1" applyAlignment="1">
      <alignment horizontal="center"/>
    </xf>
    <xf numFmtId="0" fontId="10" fillId="0" borderId="0" xfId="7" applyAlignment="1">
      <alignment horizontal="center"/>
    </xf>
    <xf numFmtId="0" fontId="19" fillId="0" borderId="4" xfId="7" applyFont="1" applyBorder="1" applyAlignment="1">
      <alignment horizontal="center"/>
    </xf>
    <xf numFmtId="0" fontId="10" fillId="0" borderId="0" xfId="10" applyFont="1" applyFill="1" applyBorder="1" applyAlignment="1">
      <alignment horizontal="center"/>
    </xf>
    <xf numFmtId="0" fontId="19" fillId="0" borderId="4" xfId="9" applyFont="1" applyFill="1" applyBorder="1" applyAlignment="1">
      <alignment horizontal="center"/>
    </xf>
    <xf numFmtId="0" fontId="10" fillId="0" borderId="3" xfId="7" applyBorder="1" applyAlignment="1">
      <alignment horizontal="center"/>
    </xf>
    <xf numFmtId="0" fontId="10" fillId="0" borderId="2" xfId="7" applyBorder="1" applyAlignment="1">
      <alignment horizontal="center"/>
    </xf>
    <xf numFmtId="165" fontId="10" fillId="0" borderId="2" xfId="7" applyNumberFormat="1" applyBorder="1" applyAlignment="1">
      <alignment horizontal="center"/>
    </xf>
    <xf numFmtId="0" fontId="10" fillId="0" borderId="1" xfId="7" applyBorder="1" applyAlignment="1">
      <alignment horizontal="center"/>
    </xf>
    <xf numFmtId="166" fontId="10" fillId="0" borderId="4" xfId="10" applyNumberFormat="1" applyFont="1" applyFill="1" applyBorder="1" applyAlignment="1">
      <alignment horizontal="center"/>
    </xf>
    <xf numFmtId="165" fontId="10" fillId="5" borderId="0" xfId="7" applyNumberFormat="1" applyFill="1" applyAlignment="1" applyProtection="1">
      <alignment horizontal="center"/>
      <protection locked="0"/>
    </xf>
    <xf numFmtId="0" fontId="10" fillId="2" borderId="0" xfId="9" applyNumberFormat="1" applyFont="1" applyFill="1" applyBorder="1" applyAlignment="1" applyProtection="1">
      <alignment horizontal="center"/>
      <protection locked="0"/>
    </xf>
    <xf numFmtId="0" fontId="4" fillId="5" borderId="5" xfId="7" applyFont="1" applyFill="1" applyBorder="1"/>
    <xf numFmtId="0" fontId="4" fillId="2" borderId="5" xfId="7" applyFont="1" applyFill="1" applyBorder="1"/>
    <xf numFmtId="164" fontId="0" fillId="0" borderId="0" xfId="6" applyFont="1"/>
    <xf numFmtId="0" fontId="10" fillId="0" borderId="5" xfId="10" applyNumberFormat="1" applyFont="1" applyFill="1" applyBorder="1" applyAlignment="1">
      <alignment horizontal="center"/>
    </xf>
    <xf numFmtId="0" fontId="0" fillId="0" borderId="0" xfId="1" applyNumberFormat="1" applyFont="1" applyFill="1" applyBorder="1"/>
    <xf numFmtId="0" fontId="20" fillId="0" borderId="0" xfId="0" applyFont="1" applyAlignment="1">
      <alignment horizontal="center" wrapText="1"/>
    </xf>
    <xf numFmtId="0" fontId="21" fillId="0" borderId="0" xfId="0" applyFont="1" applyAlignment="1">
      <alignment horizontal="center" wrapText="1"/>
    </xf>
    <xf numFmtId="6" fontId="21" fillId="0" borderId="0" xfId="0" applyNumberFormat="1" applyFont="1" applyAlignment="1">
      <alignment horizontal="center" wrapText="1"/>
    </xf>
    <xf numFmtId="0" fontId="7" fillId="0" borderId="8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  <xf numFmtId="0" fontId="7" fillId="0" borderId="9" xfId="0" applyFont="1" applyBorder="1" applyAlignment="1">
      <alignment horizontal="center"/>
    </xf>
    <xf numFmtId="164" fontId="0" fillId="0" borderId="10" xfId="6" applyFont="1" applyFill="1" applyBorder="1"/>
    <xf numFmtId="9" fontId="0" fillId="0" borderId="0" xfId="1" applyFont="1" applyFill="1" applyBorder="1"/>
    <xf numFmtId="9" fontId="0" fillId="6" borderId="0" xfId="1" applyFont="1" applyFill="1"/>
    <xf numFmtId="9" fontId="0" fillId="7" borderId="0" xfId="1" applyFont="1" applyFill="1"/>
    <xf numFmtId="9" fontId="0" fillId="6" borderId="0" xfId="1" applyFont="1" applyFill="1" applyBorder="1"/>
    <xf numFmtId="0" fontId="17" fillId="8" borderId="5" xfId="11" applyFont="1" applyFill="1" applyBorder="1"/>
    <xf numFmtId="0" fontId="4" fillId="9" borderId="5" xfId="7" applyFont="1" applyFill="1" applyBorder="1"/>
    <xf numFmtId="164" fontId="10" fillId="9" borderId="0" xfId="6" applyFont="1" applyFill="1" applyBorder="1" applyAlignment="1" applyProtection="1">
      <alignment horizontal="center"/>
      <protection locked="0"/>
    </xf>
    <xf numFmtId="165" fontId="10" fillId="9" borderId="4" xfId="7" applyNumberFormat="1" applyFill="1" applyBorder="1" applyAlignment="1">
      <alignment horizontal="center"/>
    </xf>
    <xf numFmtId="164" fontId="0" fillId="0" borderId="5" xfId="6" applyFont="1" applyFill="1" applyBorder="1" applyAlignment="1">
      <alignment horizontal="center"/>
    </xf>
    <xf numFmtId="164" fontId="0" fillId="0" borderId="3" xfId="6" applyFont="1" applyFill="1" applyBorder="1" applyAlignment="1">
      <alignment horizontal="center"/>
    </xf>
    <xf numFmtId="14" fontId="0" fillId="0" borderId="0" xfId="0" applyNumberFormat="1"/>
    <xf numFmtId="0" fontId="0" fillId="0" borderId="0" xfId="6" applyNumberFormat="1" applyFont="1"/>
    <xf numFmtId="0" fontId="2" fillId="0" borderId="0" xfId="7" applyFont="1"/>
    <xf numFmtId="0" fontId="10" fillId="0" borderId="0" xfId="7" applyAlignment="1">
      <alignment horizontal="center"/>
    </xf>
    <xf numFmtId="0" fontId="10" fillId="0" borderId="5" xfId="7" applyBorder="1" applyAlignment="1">
      <alignment horizontal="center"/>
    </xf>
    <xf numFmtId="0" fontId="4" fillId="0" borderId="5" xfId="7" applyFont="1" applyBorder="1" applyAlignment="1">
      <alignment horizontal="center"/>
    </xf>
    <xf numFmtId="0" fontId="4" fillId="0" borderId="8" xfId="7" applyFont="1" applyBorder="1" applyAlignment="1">
      <alignment horizontal="center"/>
    </xf>
    <xf numFmtId="0" fontId="10" fillId="0" borderId="7" xfId="7" applyBorder="1" applyAlignment="1">
      <alignment horizontal="center"/>
    </xf>
    <xf numFmtId="0" fontId="18" fillId="0" borderId="11" xfId="7" applyFont="1" applyBorder="1" applyAlignment="1">
      <alignment horizontal="center" vertical="center"/>
    </xf>
    <xf numFmtId="0" fontId="18" fillId="0" borderId="12" xfId="7" applyFont="1" applyBorder="1" applyAlignment="1">
      <alignment horizontal="center" vertical="center"/>
    </xf>
    <xf numFmtId="0" fontId="18" fillId="0" borderId="13" xfId="7" applyFont="1" applyBorder="1" applyAlignment="1">
      <alignment horizontal="center" vertical="center"/>
    </xf>
    <xf numFmtId="0" fontId="4" fillId="0" borderId="0" xfId="7" applyFont="1" applyAlignment="1">
      <alignment horizontal="center"/>
    </xf>
    <xf numFmtId="0" fontId="4" fillId="0" borderId="4" xfId="7" applyFont="1" applyBorder="1" applyAlignment="1">
      <alignment horizontal="center"/>
    </xf>
    <xf numFmtId="164" fontId="1" fillId="8" borderId="7" xfId="8" applyFont="1" applyFill="1" applyBorder="1" applyAlignment="1" applyProtection="1">
      <alignment horizontal="center"/>
      <protection locked="0"/>
    </xf>
    <xf numFmtId="164" fontId="4" fillId="8" borderId="7" xfId="8" applyFont="1" applyFill="1" applyBorder="1" applyAlignment="1" applyProtection="1">
      <alignment horizontal="center"/>
      <protection locked="0"/>
    </xf>
    <xf numFmtId="164" fontId="4" fillId="8" borderId="6" xfId="8" applyFont="1" applyFill="1" applyBorder="1" applyAlignment="1" applyProtection="1">
      <alignment horizontal="center"/>
      <protection locked="0"/>
    </xf>
    <xf numFmtId="164" fontId="4" fillId="0" borderId="0" xfId="8" applyFont="1" applyFill="1" applyBorder="1" applyAlignment="1">
      <alignment horizontal="center"/>
    </xf>
    <xf numFmtId="164" fontId="4" fillId="0" borderId="4" xfId="8" applyFont="1" applyFill="1" applyBorder="1" applyAlignment="1">
      <alignment horizontal="center"/>
    </xf>
    <xf numFmtId="0" fontId="10" fillId="0" borderId="0" xfId="7" applyAlignment="1">
      <alignment horizontal="right"/>
    </xf>
    <xf numFmtId="0" fontId="10" fillId="0" borderId="4" xfId="7" applyBorder="1" applyAlignment="1">
      <alignment horizontal="right"/>
    </xf>
    <xf numFmtId="0" fontId="18" fillId="0" borderId="11" xfId="7" applyFont="1" applyBorder="1" applyAlignment="1">
      <alignment horizontal="center"/>
    </xf>
    <xf numFmtId="0" fontId="18" fillId="0" borderId="12" xfId="7" applyFont="1" applyBorder="1" applyAlignment="1">
      <alignment horizontal="center"/>
    </xf>
    <xf numFmtId="0" fontId="18" fillId="0" borderId="13" xfId="7" applyFont="1" applyBorder="1" applyAlignment="1">
      <alignment horizontal="center"/>
    </xf>
    <xf numFmtId="0" fontId="3" fillId="0" borderId="0" xfId="7" applyFont="1" applyAlignment="1">
      <alignment horizontal="center" vertical="center" wrapText="1"/>
    </xf>
    <xf numFmtId="0" fontId="10" fillId="0" borderId="0" xfId="7" applyAlignment="1">
      <alignment horizontal="center" vertical="center" wrapText="1"/>
    </xf>
    <xf numFmtId="0" fontId="10" fillId="0" borderId="4" xfId="7" applyBorder="1" applyAlignment="1">
      <alignment horizontal="center" vertical="center" wrapText="1"/>
    </xf>
    <xf numFmtId="0" fontId="10" fillId="5" borderId="3" xfId="7" applyFill="1" applyBorder="1" applyAlignment="1">
      <alignment horizontal="center"/>
    </xf>
    <xf numFmtId="0" fontId="10" fillId="5" borderId="2" xfId="7" applyFill="1" applyBorder="1" applyAlignment="1">
      <alignment horizontal="center"/>
    </xf>
    <xf numFmtId="164" fontId="10" fillId="5" borderId="0" xfId="7" applyNumberFormat="1" applyFill="1" applyAlignment="1">
      <alignment horizontal="center"/>
    </xf>
    <xf numFmtId="164" fontId="10" fillId="5" borderId="4" xfId="7" applyNumberFormat="1" applyFill="1" applyBorder="1" applyAlignment="1">
      <alignment horizontal="center"/>
    </xf>
    <xf numFmtId="164" fontId="10" fillId="0" borderId="0" xfId="6" applyFont="1" applyFill="1" applyBorder="1" applyAlignment="1">
      <alignment horizontal="right"/>
    </xf>
    <xf numFmtId="164" fontId="10" fillId="0" borderId="4" xfId="6" applyFont="1" applyFill="1" applyBorder="1" applyAlignment="1">
      <alignment horizontal="right"/>
    </xf>
    <xf numFmtId="164" fontId="10" fillId="5" borderId="2" xfId="6" applyFont="1" applyFill="1" applyBorder="1" applyAlignment="1">
      <alignment horizontal="center"/>
    </xf>
    <xf numFmtId="164" fontId="10" fillId="5" borderId="1" xfId="6" applyFont="1" applyFill="1" applyBorder="1" applyAlignment="1">
      <alignment horizontal="center"/>
    </xf>
    <xf numFmtId="0" fontId="10" fillId="5" borderId="5" xfId="7" applyFill="1" applyBorder="1" applyAlignment="1">
      <alignment horizontal="center"/>
    </xf>
    <xf numFmtId="0" fontId="10" fillId="5" borderId="0" xfId="7" applyFill="1" applyAlignment="1">
      <alignment horizontal="center"/>
    </xf>
    <xf numFmtId="0" fontId="0" fillId="0" borderId="0" xfId="0" applyNumberFormat="1"/>
  </cellXfs>
  <cellStyles count="12">
    <cellStyle name="Currency" xfId="6" builtinId="4"/>
    <cellStyle name="Currency 2" xfId="3" xr:uid="{00000000-0005-0000-0000-000000000000}"/>
    <cellStyle name="Currency 3" xfId="8" xr:uid="{3876F735-BE27-0042-B3D0-BC56256BBE94}"/>
    <cellStyle name="Followed Hyperlink" xfId="5" builtinId="9" hidden="1"/>
    <cellStyle name="Good 2" xfId="10" xr:uid="{1411892A-6381-444B-9CB3-E88AE9079331}"/>
    <cellStyle name="Hyperlink" xfId="4" builtinId="8" hidden="1"/>
    <cellStyle name="Neutral 2" xfId="9" xr:uid="{56E8170C-88C8-6F46-ADD0-4AD6C6A8C276}"/>
    <cellStyle name="Normal" xfId="0" builtinId="0"/>
    <cellStyle name="Normal 2" xfId="2" xr:uid="{00000000-0005-0000-0000-000004000000}"/>
    <cellStyle name="Normal 3" xfId="7" xr:uid="{B13387BB-FB89-ED41-AAAF-4A2CF6766E54}"/>
    <cellStyle name="Percent" xfId="1" builtinId="5"/>
    <cellStyle name="Warning Text 2" xfId="11" xr:uid="{A74B2E91-02DC-0440-95D2-BCF28A605005}"/>
  </cellStyles>
  <dxfs count="53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0" formatCode="General"/>
    </dxf>
    <dxf>
      <numFmt numFmtId="19" formatCode="yyyy/mm/dd"/>
    </dxf>
    <dxf>
      <numFmt numFmtId="19" formatCode="yyyy/mm/d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9" defaultPivotStyle="PivotStyleMedium7"/>
  <colors>
    <mruColors>
      <color rgb="FF7134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19050</xdr:rowOff>
    </xdr:from>
    <xdr:to>
      <xdr:col>1</xdr:col>
      <xdr:colOff>400050</xdr:colOff>
      <xdr:row>3</xdr:row>
      <xdr:rowOff>352298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7D4A19-1CBB-4550-9096-696D5DB6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571500"/>
          <a:ext cx="390525" cy="333248"/>
        </a:xfrm>
        <a:prstGeom prst="rect">
          <a:avLst/>
        </a:prstGeom>
      </xdr:spPr>
    </xdr:pic>
    <xdr:clientData/>
  </xdr:twoCellAnchor>
  <xdr:twoCellAnchor editAs="oneCell">
    <xdr:from>
      <xdr:col>5</xdr:col>
      <xdr:colOff>628650</xdr:colOff>
      <xdr:row>3</xdr:row>
      <xdr:rowOff>19050</xdr:rowOff>
    </xdr:from>
    <xdr:to>
      <xdr:col>5</xdr:col>
      <xdr:colOff>1019175</xdr:colOff>
      <xdr:row>3</xdr:row>
      <xdr:rowOff>352298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3D4849-56BC-401E-801F-E6C7A6311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571500"/>
          <a:ext cx="390525" cy="333248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refreshOnLoad="1" connectionId="1" xr16:uid="{52286630-686E-41C2-9E20-A6A1592BAD59}" autoFormatId="16" applyNumberFormats="0" applyBorderFormats="0" applyFontFormats="0" applyPatternFormats="0" applyAlignmentFormats="0" applyWidthHeightFormats="0">
  <queryTableRefresh nextId="115">
    <queryTableFields count="114">
      <queryTableField id="1" name="InternalNumber" tableColumnId="1"/>
      <queryTableField id="2" name="UniqueID" tableColumnId="2"/>
      <queryTableField id="3" name="Name" tableColumnId="3"/>
      <queryTableField id="4" name="URLLink" tableColumnId="4"/>
      <queryTableField id="5" name="Team" tableColumnId="5"/>
      <queryTableField id="6" name="Country" tableColumnId="6"/>
      <queryTableField id="7" name="AgeDate" tableColumnId="7"/>
      <queryTableField id="8" name="Age" tableColumnId="8"/>
      <queryTableField id="9" name="Weight" tableColumnId="9"/>
      <queryTableField id="10" name="Height" tableColumnId="10"/>
      <queryTableField id="11" name="Contract" tableColumnId="11"/>
      <queryTableField id="12" name="Rookie" tableColumnId="12"/>
      <queryTableField id="13" name="PProtected" tableColumnId="13"/>
      <queryTableField id="14" name="NoApplyRerate" tableColumnId="14"/>
      <queryTableField id="15" name="AvailableforTrade" tableColumnId="15"/>
      <queryTableField id="16" name="NoTrade" tableColumnId="16"/>
      <queryTableField id="17" name="CanPlayPro" tableColumnId="17"/>
      <queryTableField id="18" name="CanPlayFarm" tableColumnId="18"/>
      <queryTableField id="19" name="ForceWaiver" tableColumnId="19"/>
      <queryTableField id="20" name="ExcludeFromSalaryCap" tableColumnId="20"/>
      <queryTableField id="21" name="ProSalaryInFarm" tableColumnId="21"/>
      <queryTableField id="22" name="StarPower" tableColumnId="22"/>
      <queryTableField id="23" name="SalaryAverage" tableColumnId="23"/>
      <queryTableField id="24" name="Salary1" tableColumnId="24"/>
      <queryTableField id="25" name="Salary2" tableColumnId="25"/>
      <queryTableField id="26" name="Salary3" tableColumnId="26"/>
      <queryTableField id="27" name="Salary4" tableColumnId="27"/>
      <queryTableField id="28" name="Salary5" tableColumnId="28"/>
      <queryTableField id="29" name="Salary6" tableColumnId="29"/>
      <queryTableField id="30" name="Salary7" tableColumnId="30"/>
      <queryTableField id="31" name="Salary8" tableColumnId="31"/>
      <queryTableField id="32" name="Salary9" tableColumnId="32"/>
      <queryTableField id="33" name="Salary10" tableColumnId="33"/>
      <queryTableField id="34" name="Injury" tableColumnId="34"/>
      <queryTableField id="35" name="NumberOfInjury" tableColumnId="35"/>
      <queryTableField id="36" name="Condition" tableColumnId="36"/>
      <queryTableField id="37" name="Suspension" tableColumnId="37"/>
      <queryTableField id="38" name="NHLID" tableColumnId="38"/>
      <queryTableField id="39" name="DraftYear" tableColumnId="39"/>
      <queryTableField id="40" name="DraftOverallPick" tableColumnId="40"/>
      <queryTableField id="41" name="DraftOriginalTeam" tableColumnId="41"/>
      <queryTableField id="42" name="Retire" tableColumnId="42"/>
      <queryTableField id="43" name="Jersey" tableColumnId="43"/>
      <queryTableField id="44" name="Status1" tableColumnId="44"/>
      <queryTableField id="45" name="Status2" tableColumnId="45"/>
      <queryTableField id="46" name="Status3" tableColumnId="46"/>
      <queryTableField id="47" name="Status4" tableColumnId="47"/>
      <queryTableField id="48" name="Status5" tableColumnId="48"/>
      <queryTableField id="49" name="Status6" tableColumnId="49"/>
      <queryTableField id="50" name="Status7" tableColumnId="50"/>
      <queryTableField id="51" name="Status8" tableColumnId="51"/>
      <queryTableField id="52" name="Status9" tableColumnId="52"/>
      <queryTableField id="53" name="Status10" tableColumnId="53"/>
      <queryTableField id="54" name="SK" tableColumnId="54"/>
      <queryTableField id="55" name="DU" tableColumnId="55"/>
      <queryTableField id="56" name="EN" tableColumnId="56"/>
      <queryTableField id="57" name="SZ" tableColumnId="57"/>
      <queryTableField id="58" name="AG" tableColumnId="58"/>
      <queryTableField id="59" name="RB" tableColumnId="59"/>
      <queryTableField id="60" name="SC" tableColumnId="60"/>
      <queryTableField id="61" name="HS" tableColumnId="61"/>
      <queryTableField id="62" name="RT" tableColumnId="62"/>
      <queryTableField id="63" name="PH" tableColumnId="63"/>
      <queryTableField id="64" name="PS" tableColumnId="64"/>
      <queryTableField id="65" name="EX" tableColumnId="65"/>
      <queryTableField id="66" name="LD" tableColumnId="66"/>
      <queryTableField id="67" name="PO" tableColumnId="67"/>
      <queryTableField id="68" name="MO" tableColumnId="68"/>
      <queryTableField id="69" name="Overall" tableColumnId="69"/>
      <queryTableField id="70" name="ProGP" tableColumnId="70"/>
      <queryTableField id="71" name="ProSecPlay" tableColumnId="71"/>
      <queryTableField id="72" name="ProW" tableColumnId="72"/>
      <queryTableField id="73" name="ProL" tableColumnId="73"/>
      <queryTableField id="74" name="ProOTL" tableColumnId="74"/>
      <queryTableField id="75" name="ProShutout" tableColumnId="75"/>
      <queryTableField id="76" name="ProGA" tableColumnId="76"/>
      <queryTableField id="77" name="ProSA" tableColumnId="77"/>
      <queryTableField id="78" name="ProSARebound" tableColumnId="78"/>
      <queryTableField id="79" name="ProPim" tableColumnId="79"/>
      <queryTableField id="80" name="ProA" tableColumnId="80"/>
      <queryTableField id="81" name="ProPenalityShotsShots" tableColumnId="81"/>
      <queryTableField id="82" name="ProPenalityShotsGoals" tableColumnId="82"/>
      <queryTableField id="83" name="ProStartGoaler" tableColumnId="83"/>
      <queryTableField id="84" name="ProBackupGoaler" tableColumnId="84"/>
      <queryTableField id="85" name="ProEmptyNetGoal" tableColumnId="85"/>
      <queryTableField id="86" name="ProStar(1)" tableColumnId="86"/>
      <queryTableField id="87" name="ProStar(2)" tableColumnId="87"/>
      <queryTableField id="88" name="ProStar(3)" tableColumnId="88"/>
      <queryTableField id="89" name="ProStarPower7Days" tableColumnId="89"/>
      <queryTableField id="90" name="ProStarPower30Days" tableColumnId="90"/>
      <queryTableField id="91" name="ProStarPowerYear" tableColumnId="91"/>
      <queryTableField id="92" name="FarmGp" tableColumnId="92"/>
      <queryTableField id="93" name="FarmSecPlay" tableColumnId="93"/>
      <queryTableField id="94" name="FarmW" tableColumnId="94"/>
      <queryTableField id="95" name="FarmL" tableColumnId="95"/>
      <queryTableField id="96" name="FarmOTL" tableColumnId="96"/>
      <queryTableField id="97" name="FarmShutout" tableColumnId="97"/>
      <queryTableField id="98" name="FarmGA" tableColumnId="98"/>
      <queryTableField id="99" name="FarmSA" tableColumnId="99"/>
      <queryTableField id="100" name="FarmSARebound" tableColumnId="100"/>
      <queryTableField id="101" name="FarmPim" tableColumnId="101"/>
      <queryTableField id="102" name="FarmA" tableColumnId="102"/>
      <queryTableField id="103" name="FarmPenalityShotsShots" tableColumnId="103"/>
      <queryTableField id="104" name="FarmPenalityShotsGoals" tableColumnId="104"/>
      <queryTableField id="105" name="FarmStartGoaler" tableColumnId="105"/>
      <queryTableField id="106" name="FarmBackupGoaler" tableColumnId="106"/>
      <queryTableField id="107" name="FarmEmptyNetGoal" tableColumnId="107"/>
      <queryTableField id="108" name="FarmStar(1)" tableColumnId="108"/>
      <queryTableField id="109" name="FarmStar(2)" tableColumnId="109"/>
      <queryTableField id="110" name="FarmStar(3)" tableColumnId="110"/>
      <queryTableField id="111" name="FarmStarPower7Days" tableColumnId="111"/>
      <queryTableField id="112" name="FarmStarPower30Days" tableColumnId="112"/>
      <queryTableField id="113" name="FarmStarPowerYear" tableColumnId="113"/>
      <queryTableField id="114" name="Empty6" tableColumnId="114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refreshOnLoad="1" connectionId="2" xr16:uid="{040CB34D-28B0-40C4-BD38-A2C13EA05BF4}" autoFormatId="16" applyNumberFormats="0" applyBorderFormats="0" applyFontFormats="0" applyPatternFormats="0" applyAlignmentFormats="0" applyWidthHeightFormats="0">
  <queryTableRefresh nextId="165">
    <queryTableFields count="164">
      <queryTableField id="1" name="InternalNumber" tableColumnId="1"/>
      <queryTableField id="2" name="UniqueID" tableColumnId="2"/>
      <queryTableField id="3" name="Name" tableColumnId="3"/>
      <queryTableField id="4" name="URLLink" tableColumnId="4"/>
      <queryTableField id="5" name="Team" tableColumnId="5"/>
      <queryTableField id="6" name="Country" tableColumnId="6"/>
      <queryTableField id="7" name="AgeDate" tableColumnId="7"/>
      <queryTableField id="8" name="Age" tableColumnId="8"/>
      <queryTableField id="9" name="Weight" tableColumnId="9"/>
      <queryTableField id="10" name="Height" tableColumnId="10"/>
      <queryTableField id="11" name="PosC" tableColumnId="11"/>
      <queryTableField id="12" name="PosLW" tableColumnId="12"/>
      <queryTableField id="13" name="PosRW" tableColumnId="13"/>
      <queryTableField id="14" name="PosD" tableColumnId="14"/>
      <queryTableField id="15" name="Contract" tableColumnId="15"/>
      <queryTableField id="16" name="Rookie" tableColumnId="16"/>
      <queryTableField id="17" name="PProtected" tableColumnId="17"/>
      <queryTableField id="18" name="NoApplyRerate" tableColumnId="18"/>
      <queryTableField id="19" name="AvailableforTrade" tableColumnId="19"/>
      <queryTableField id="20" name="NoTrade" tableColumnId="20"/>
      <queryTableField id="21" name="CanPlayPro" tableColumnId="21"/>
      <queryTableField id="22" name="CanPlayFarm" tableColumnId="22"/>
      <queryTableField id="23" name="ForceWaiver" tableColumnId="23"/>
      <queryTableField id="24" name="ExcludeFromSalaryCap" tableColumnId="24"/>
      <queryTableField id="25" name="ProSalaryInFarm" tableColumnId="25"/>
      <queryTableField id="26" name="StarPower" tableColumnId="26"/>
      <queryTableField id="27" name="SalaryAverage" tableColumnId="27"/>
      <queryTableField id="28" name="Salary1" tableColumnId="28"/>
      <queryTableField id="29" name="Salary2" tableColumnId="29"/>
      <queryTableField id="30" name="Salary3" tableColumnId="30"/>
      <queryTableField id="31" name="Salary4" tableColumnId="31"/>
      <queryTableField id="32" name="Salary5" tableColumnId="32"/>
      <queryTableField id="33" name="Salary6" tableColumnId="33"/>
      <queryTableField id="34" name="Salary7" tableColumnId="34"/>
      <queryTableField id="35" name="Salary8" tableColumnId="35"/>
      <queryTableField id="36" name="Salary9" tableColumnId="36"/>
      <queryTableField id="37" name="Salary10" tableColumnId="37"/>
      <queryTableField id="38" name="Injury" tableColumnId="38"/>
      <queryTableField id="39" name="NumberOfInjury" tableColumnId="39"/>
      <queryTableField id="40" name="Condition" tableColumnId="40"/>
      <queryTableField id="41" name="Suspension" tableColumnId="41"/>
      <queryTableField id="42" name="NHLID" tableColumnId="42"/>
      <queryTableField id="43" name="DraftYear" tableColumnId="43"/>
      <queryTableField id="44" name="DraftOverallPick" tableColumnId="44"/>
      <queryTableField id="45" name="DraftOriginalTeam" tableColumnId="45"/>
      <queryTableField id="46" name="Retire" tableColumnId="46"/>
      <queryTableField id="47" name="Jersey" tableColumnId="47"/>
      <queryTableField id="48" name="Status1" tableColumnId="48"/>
      <queryTableField id="49" name="Status2" tableColumnId="49"/>
      <queryTableField id="50" name="Status3" tableColumnId="50"/>
      <queryTableField id="51" name="Status4" tableColumnId="51"/>
      <queryTableField id="52" name="Status5" tableColumnId="52"/>
      <queryTableField id="53" name="Status6" tableColumnId="53"/>
      <queryTableField id="54" name="Status7" tableColumnId="54"/>
      <queryTableField id="55" name="Status8" tableColumnId="55"/>
      <queryTableField id="56" name="Status9" tableColumnId="56"/>
      <queryTableField id="57" name="Status10" tableColumnId="57"/>
      <queryTableField id="58" name="CK" tableColumnId="58"/>
      <queryTableField id="59" name="FG" tableColumnId="59"/>
      <queryTableField id="60" name="DI" tableColumnId="60"/>
      <queryTableField id="61" name="SK" tableColumnId="61"/>
      <queryTableField id="62" name="ST" tableColumnId="62"/>
      <queryTableField id="63" name="EN" tableColumnId="63"/>
      <queryTableField id="64" name="DU" tableColumnId="64"/>
      <queryTableField id="65" name="PH" tableColumnId="65"/>
      <queryTableField id="66" name="FO" tableColumnId="66"/>
      <queryTableField id="67" name="PA" tableColumnId="67"/>
      <queryTableField id="68" name="SC" tableColumnId="68"/>
      <queryTableField id="69" name="DF" tableColumnId="69"/>
      <queryTableField id="70" name="PS" tableColumnId="70"/>
      <queryTableField id="71" name="EX" tableColumnId="71"/>
      <queryTableField id="72" name="LD" tableColumnId="72"/>
      <queryTableField id="73" name="PO" tableColumnId="73"/>
      <queryTableField id="74" name="MO" tableColumnId="74"/>
      <queryTableField id="75" name="Overall" tableColumnId="75"/>
      <queryTableField id="76" name="ProGP" tableColumnId="76"/>
      <queryTableField id="77" name="ProShots" tableColumnId="77"/>
      <queryTableField id="78" name="ProG" tableColumnId="78"/>
      <queryTableField id="79" name="ProA" tableColumnId="79"/>
      <queryTableField id="80" name="ProPoint" tableColumnId="80"/>
      <queryTableField id="81" name="ProPlusMinus" tableColumnId="81"/>
      <queryTableField id="82" name="ProPim" tableColumnId="82"/>
      <queryTableField id="83" name="Pro5Pim" tableColumnId="83"/>
      <queryTableField id="84" name="ProShotsBlock" tableColumnId="84"/>
      <queryTableField id="85" name="ProOwnShotsBlock" tableColumnId="85"/>
      <queryTableField id="86" name="ProOwnShotsMissGoal" tableColumnId="86"/>
      <queryTableField id="87" name="ProHits" tableColumnId="87"/>
      <queryTableField id="88" name="ProHitsTook" tableColumnId="88"/>
      <queryTableField id="89" name="ProGW" tableColumnId="89"/>
      <queryTableField id="90" name="ProGT" tableColumnId="90"/>
      <queryTableField id="91" name="ProFaceOffWon" tableColumnId="91"/>
      <queryTableField id="92" name="ProFaceOffTotal" tableColumnId="92"/>
      <queryTableField id="93" name="ProPenalityShotsScore" tableColumnId="93"/>
      <queryTableField id="94" name="ProPenalityShotsTotal" tableColumnId="94"/>
      <queryTableField id="95" name="ProEmptyNetGoal" tableColumnId="95"/>
      <queryTableField id="96" name="ProSecondPlay" tableColumnId="96"/>
      <queryTableField id="97" name="ProHatTrick" tableColumnId="97"/>
      <queryTableField id="98" name="ProPPG" tableColumnId="98"/>
      <queryTableField id="99" name="ProPPA" tableColumnId="99"/>
      <queryTableField id="100" name="ProPPShots" tableColumnId="100"/>
      <queryTableField id="101" name="ProPPSecondPlay" tableColumnId="101"/>
      <queryTableField id="102" name="ProPKG" tableColumnId="102"/>
      <queryTableField id="103" name="ProPKA" tableColumnId="103"/>
      <queryTableField id="104" name="ProPKShots" tableColumnId="104"/>
      <queryTableField id="105" name="ProPKSecondPlay" tableColumnId="105"/>
      <queryTableField id="106" name="ProGiveAway" tableColumnId="106"/>
      <queryTableField id="107" name="ProTakeAway" tableColumnId="107"/>
      <queryTableField id="108" name="ProPuckPossesionTime" tableColumnId="108"/>
      <queryTableField id="109" name="ProFightW" tableColumnId="109"/>
      <queryTableField id="110" name="ProFightL" tableColumnId="110"/>
      <queryTableField id="111" name="ProFightT" tableColumnId="111"/>
      <queryTableField id="112" name="ProStar(1)" tableColumnId="112"/>
      <queryTableField id="113" name="ProStar(2)" tableColumnId="113"/>
      <queryTableField id="114" name="ProStar(3)" tableColumnId="114"/>
      <queryTableField id="115" name="ProStarPower7Days" tableColumnId="115"/>
      <queryTableField id="116" name="ProStarPower30Days" tableColumnId="116"/>
      <queryTableField id="117" name="ProStarPowerYear" tableColumnId="117"/>
      <queryTableField id="118" name="FarmGP" tableColumnId="118"/>
      <queryTableField id="119" name="FarmShots" tableColumnId="119"/>
      <queryTableField id="120" name="FarmG" tableColumnId="120"/>
      <queryTableField id="121" name="FarmA" tableColumnId="121"/>
      <queryTableField id="122" name="FarmPoint" tableColumnId="122"/>
      <queryTableField id="123" name="FarmPlusMinus" tableColumnId="123"/>
      <queryTableField id="124" name="FarmPim" tableColumnId="124"/>
      <queryTableField id="125" name="Farm5Pim" tableColumnId="125"/>
      <queryTableField id="126" name="FarmShotsBlock" tableColumnId="126"/>
      <queryTableField id="127" name="FarmOwnShotsBlock" tableColumnId="127"/>
      <queryTableField id="128" name="FarmOwnShotsMissGoal" tableColumnId="128"/>
      <queryTableField id="129" name="FarmHits" tableColumnId="129"/>
      <queryTableField id="130" name="FarmHitsTook" tableColumnId="130"/>
      <queryTableField id="131" name="FarmGW" tableColumnId="131"/>
      <queryTableField id="132" name="FarmGT" tableColumnId="132"/>
      <queryTableField id="133" name="FarmFaceOffWon" tableColumnId="133"/>
      <queryTableField id="134" name="FarmFaceOffTotal" tableColumnId="134"/>
      <queryTableField id="135" name="FarmPenalityShotsScore" tableColumnId="135"/>
      <queryTableField id="136" name="FarmPenalityShotsTotal" tableColumnId="136"/>
      <queryTableField id="137" name="FarmEmptyNetGoal" tableColumnId="137"/>
      <queryTableField id="138" name="FarmSecondPlay" tableColumnId="138"/>
      <queryTableField id="139" name="FarmHatTrick" tableColumnId="139"/>
      <queryTableField id="140" name="FarmPPG" tableColumnId="140"/>
      <queryTableField id="141" name="FarmPPA" tableColumnId="141"/>
      <queryTableField id="142" name="FarmPPShots" tableColumnId="142"/>
      <queryTableField id="143" name="FarmPPSecondPlay" tableColumnId="143"/>
      <queryTableField id="144" name="FarmPKG" tableColumnId="144"/>
      <queryTableField id="145" name="FarmPKA" tableColumnId="145"/>
      <queryTableField id="146" name="FarmPKShots" tableColumnId="146"/>
      <queryTableField id="147" name="FarmPKSecondPlay" tableColumnId="147"/>
      <queryTableField id="148" name="FarmGiveAway" tableColumnId="148"/>
      <queryTableField id="149" name="FarmTakeAway" tableColumnId="149"/>
      <queryTableField id="150" name="FarmPuckPossesionTime" tableColumnId="150"/>
      <queryTableField id="151" name="FarmFightW" tableColumnId="151"/>
      <queryTableField id="152" name="FarmFightL" tableColumnId="152"/>
      <queryTableField id="153" name="FarmFightT" tableColumnId="153"/>
      <queryTableField id="154" name="FarmStar(1)" tableColumnId="154"/>
      <queryTableField id="155" name="FarmStar(2)" tableColumnId="155"/>
      <queryTableField id="156" name="FarmStar(3)" tableColumnId="156"/>
      <queryTableField id="157" name="GameInRowWithAGoal" tableColumnId="157"/>
      <queryTableField id="158" name="GameInRowWithAPoint" tableColumnId="158"/>
      <queryTableField id="159" name="GameInRowWithOutAGoal" tableColumnId="159"/>
      <queryTableField id="160" name="GameInRowWithOutAPoint" tableColumnId="160"/>
      <queryTableField id="161" name="FarmStarPower7Days" tableColumnId="161"/>
      <queryTableField id="162" name="FarmStarPower30Days" tableColumnId="162"/>
      <queryTableField id="163" name="FarmStarPowerYear" tableColumnId="163"/>
      <queryTableField id="164" name="Empty6" tableColumnId="164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refreshOnLoad="1" connectionId="3" xr16:uid="{EF1685FC-6D7D-497A-AADC-92E440ABF592}" autoFormatId="16" applyNumberFormats="0" applyBorderFormats="0" applyFontFormats="0" applyPatternFormats="0" applyAlignmentFormats="0" applyWidthHeightFormats="0">
  <queryTableRefresh nextId="100" unboundColumnsRight="1">
    <queryTableFields count="39">
      <queryTableField id="8" name="Column1" tableColumnId="1"/>
      <queryTableField id="9" name="Playeraverages" tableColumnId="6"/>
      <queryTableField id="10" name="Team" tableColumnId="7"/>
      <queryTableField id="2" name="Current  Cap Hit" tableColumnId="2"/>
      <queryTableField id="11" name="Current  Salary" tableColumnId="8"/>
      <queryTableField id="12" name="Contract  Length" tableColumnId="9"/>
      <queryTableField id="13" name="Current  Cap %" tableColumnId="10"/>
      <queryTableField id="3" name="Age" tableColumnId="3"/>
      <queryTableField id="14" name="Height" tableColumnId="11"/>
      <queryTableField id="15" name="Weight" tableColumnId="12"/>
      <queryTableField id="16" name="Pos" tableColumnId="13"/>
      <queryTableField id="17" name="Shoots" tableColumnId="14"/>
      <queryTableField id="18" name="Clause" tableColumnId="15"/>
      <queryTableField id="19" name="UFA Year" tableColumnId="16"/>
      <queryTableField id="20" name="Contract Type" tableColumnId="17"/>
      <queryTableField id="66" name="Signing Status" tableColumnId="35"/>
      <queryTableField id="21" name="Expiry Status" tableColumnId="18"/>
      <queryTableField id="22" name="Start Yr" tableColumnId="19"/>
      <queryTableField id="4" name="Expiry Yr" tableColumnId="4"/>
      <queryTableField id="23" name="Agent" tableColumnId="20"/>
      <queryTableField id="82" name="2022-23 GP" tableColumnId="21"/>
      <queryTableField id="83" name="2022-23 G" tableColumnId="22"/>
      <queryTableField id="84" name="2022-23 A" tableColumnId="23"/>
      <queryTableField id="85" name="2022-23 P" tableColumnId="24"/>
      <queryTableField id="86" name="2022-23 PPG" tableColumnId="25"/>
      <queryTableField id="87" name="2022-23 GPG" tableColumnId="26"/>
      <queryTableField id="88" name="2022-23 5x5 TOI" tableColumnId="27"/>
      <queryTableField id="89" name="2022-23 5x5 TOI/G" tableColumnId="28"/>
      <queryTableField id="90" name="2022-23 GAA" tableColumnId="29"/>
      <queryTableField id="91" name="2022-23 SV%" tableColumnId="30"/>
      <queryTableField id="92" name="2022-23 GF%" tableColumnId="31"/>
      <queryTableField id="93" name="2022-23 DFF%" tableColumnId="32"/>
      <queryTableField id="94" name="2022-23 relDFF%" tableColumnId="33"/>
      <queryTableField id="95" name="2022-23 CF%" tableColumnId="34"/>
      <queryTableField id="96" name="2022-23 relCF%" tableColumnId="36"/>
      <queryTableField id="97" name="2022-23 G60" tableColumnId="37"/>
      <queryTableField id="98" name="2022-23 P60" tableColumnId="38"/>
      <queryTableField id="99" name="2022-23 GSAx" tableColumnId="39"/>
      <queryTableField id="5" dataBound="0" tableColumnId="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AE5F2A1-719B-425C-8D97-2C8902EF98A3}" name="HSHL_V3Goalies" displayName="HSHL_V3Goalies" ref="A1:DJ174" tableType="queryTable" totalsRowShown="0">
  <autoFilter ref="A1:DJ174" xr:uid="{6858A635-0B53-4ECA-B417-9C1B5151DD47}"/>
  <tableColumns count="114">
    <tableColumn id="1" xr3:uid="{48972784-946B-4EFE-B3AB-2BACC1577FDA}" uniqueName="1" name="InternalNumber" queryTableFieldId="1"/>
    <tableColumn id="2" xr3:uid="{75B23165-CD8D-484F-91D2-6999B0A34A17}" uniqueName="2" name="UniqueID" queryTableFieldId="2"/>
    <tableColumn id="3" xr3:uid="{805EFA00-217B-4F37-94C3-051885309494}" uniqueName="3" name="Name" queryTableFieldId="3" dataDxfId="52"/>
    <tableColumn id="4" xr3:uid="{2F0A3A3E-9ABD-4001-8C73-140AAD84A180}" uniqueName="4" name="URLLink" queryTableFieldId="4" dataDxfId="51"/>
    <tableColumn id="5" xr3:uid="{B13AE17E-BADA-44CB-8B92-E579B52373E9}" uniqueName="5" name="Team" queryTableFieldId="5"/>
    <tableColumn id="6" xr3:uid="{98AA22BF-F59A-46A9-B951-FC5CC06CBFD1}" uniqueName="6" name="Country" queryTableFieldId="6" dataDxfId="50"/>
    <tableColumn id="7" xr3:uid="{887AE040-DA96-423C-AB41-4C5A93B71F1B}" uniqueName="7" name="AgeDate" queryTableFieldId="7" dataDxfId="21"/>
    <tableColumn id="8" xr3:uid="{1A5C87E6-27F0-4B4A-B31B-04D459B73147}" uniqueName="8" name="Age" queryTableFieldId="8"/>
    <tableColumn id="9" xr3:uid="{C969467D-FC06-4036-8942-8237A7FE2095}" uniqueName="9" name="Weight" queryTableFieldId="9"/>
    <tableColumn id="10" xr3:uid="{304F9ACE-CBEE-4BD5-ACF0-63A3A5C5B0FF}" uniqueName="10" name="Height" queryTableFieldId="10"/>
    <tableColumn id="11" xr3:uid="{54D17C5B-E242-4535-B8B0-FE4FAB0CD95B}" uniqueName="11" name="Contract" queryTableFieldId="11"/>
    <tableColumn id="12" xr3:uid="{A5AFBB20-1E56-429F-A940-E5D8BA7568B7}" uniqueName="12" name="Rookie" queryTableFieldId="12"/>
    <tableColumn id="13" xr3:uid="{9A6195D0-723B-4FC0-ABEA-A21F3643CA83}" uniqueName="13" name="PProtected" queryTableFieldId="13"/>
    <tableColumn id="14" xr3:uid="{51F9A571-CFBC-46F4-86F4-4B62FA1E14E9}" uniqueName="14" name="NoApplyRerate" queryTableFieldId="14"/>
    <tableColumn id="15" xr3:uid="{C075FA8A-9062-4DB9-BCDE-030B35FED945}" uniqueName="15" name="AvailableforTrade" queryTableFieldId="15"/>
    <tableColumn id="16" xr3:uid="{F53EBED4-AA7F-4B01-A252-FADFC135F347}" uniqueName="16" name="NoTrade" queryTableFieldId="16"/>
    <tableColumn id="17" xr3:uid="{CF29D62D-1D8B-48F6-A4CA-86540CFA98BC}" uniqueName="17" name="CanPlayPro" queryTableFieldId="17"/>
    <tableColumn id="18" xr3:uid="{70B33E5A-F422-4950-A689-EB0350C8250F}" uniqueName="18" name="CanPlayFarm" queryTableFieldId="18"/>
    <tableColumn id="19" xr3:uid="{596D4D0E-C3A9-468F-BE00-C3E5D32B54E8}" uniqueName="19" name="ForceWaiver" queryTableFieldId="19"/>
    <tableColumn id="20" xr3:uid="{C59320EA-AE4F-4E5F-8272-698547A13C83}" uniqueName="20" name="ExcludeFromSalaryCap" queryTableFieldId="20"/>
    <tableColumn id="21" xr3:uid="{1491D764-3F57-42B8-A98B-E620009CC9A1}" uniqueName="21" name="ProSalaryInFarm" queryTableFieldId="21"/>
    <tableColumn id="22" xr3:uid="{BF24C057-8A03-43F8-8B26-30BC31040EFF}" uniqueName="22" name="StarPower" queryTableFieldId="22"/>
    <tableColumn id="23" xr3:uid="{7D7C8ED0-9AD7-48FC-9A06-E21563F2B02C}" uniqueName="23" name="SalaryAverage" queryTableFieldId="23"/>
    <tableColumn id="24" xr3:uid="{907BCAE3-74E3-4B35-B199-754648AD022C}" uniqueName="24" name="Salary1" queryTableFieldId="24"/>
    <tableColumn id="25" xr3:uid="{48E30A41-AC4C-46BB-9CD7-B4D11A23DD91}" uniqueName="25" name="Salary2" queryTableFieldId="25"/>
    <tableColumn id="26" xr3:uid="{ADF4CE6D-22C1-40D0-98FB-46D7CF30C279}" uniqueName="26" name="Salary3" queryTableFieldId="26"/>
    <tableColumn id="27" xr3:uid="{C3AF01E7-9AB6-47AC-BAE9-C4D76D2A51A6}" uniqueName="27" name="Salary4" queryTableFieldId="27"/>
    <tableColumn id="28" xr3:uid="{72E73B22-37C0-45A8-B46F-E1518D9FE05A}" uniqueName="28" name="Salary5" queryTableFieldId="28"/>
    <tableColumn id="29" xr3:uid="{DF9C6665-D24B-4CE8-922E-030AD240ED0B}" uniqueName="29" name="Salary6" queryTableFieldId="29"/>
    <tableColumn id="30" xr3:uid="{25829C29-EB93-47C1-B561-22D22D07C175}" uniqueName="30" name="Salary7" queryTableFieldId="30"/>
    <tableColumn id="31" xr3:uid="{B85463BC-4AFA-4513-B23F-14737D9E3240}" uniqueName="31" name="Salary8" queryTableFieldId="31"/>
    <tableColumn id="32" xr3:uid="{F0F5A4ED-6569-40C6-8CCE-F17D1AB58EE3}" uniqueName="32" name="Salary9" queryTableFieldId="32"/>
    <tableColumn id="33" xr3:uid="{B43FC32B-92CF-4426-A191-F74930AD8152}" uniqueName="33" name="Salary10" queryTableFieldId="33"/>
    <tableColumn id="34" xr3:uid="{7A1443C4-9175-4FDB-974B-5772CC8F6C2E}" uniqueName="34" name="Injury" queryTableFieldId="34" dataDxfId="49"/>
    <tableColumn id="35" xr3:uid="{983BDB1B-EE8F-4FA8-9478-15D08D698870}" uniqueName="35" name="NumberOfInjury" queryTableFieldId="35"/>
    <tableColumn id="36" xr3:uid="{B9B5664D-5A6A-4716-A610-44B9E7041B44}" uniqueName="36" name="Condition" queryTableFieldId="36"/>
    <tableColumn id="37" xr3:uid="{D3ED6C1C-E1FF-43AB-9833-8665182BA5BF}" uniqueName="37" name="Suspension" queryTableFieldId="37"/>
    <tableColumn id="38" xr3:uid="{3E0E32B2-C48C-44F2-BDBD-DB88871807A0}" uniqueName="38" name="NHLID" queryTableFieldId="38" dataDxfId="48"/>
    <tableColumn id="39" xr3:uid="{620043EE-B304-42A0-94D2-B895914A428B}" uniqueName="39" name="DraftYear" queryTableFieldId="39"/>
    <tableColumn id="40" xr3:uid="{24328DC9-7CD2-4D0D-80A8-3D8CFF5737A9}" uniqueName="40" name="DraftOverallPick" queryTableFieldId="40"/>
    <tableColumn id="41" xr3:uid="{D06FD2C2-B047-4FA5-9391-1669958ABB58}" uniqueName="41" name="DraftOriginalTeam" queryTableFieldId="41"/>
    <tableColumn id="42" xr3:uid="{7B28CEC4-4D3F-405F-9EA5-B3875C33BC52}" uniqueName="42" name="Retire" queryTableFieldId="42"/>
    <tableColumn id="43" xr3:uid="{CAC8F5E8-7921-4147-9425-3E5C27AC72A3}" uniqueName="43" name="Jersey" queryTableFieldId="43"/>
    <tableColumn id="44" xr3:uid="{B0FF5F3C-9FC1-4DDE-8A5D-43CE185F7ABC}" uniqueName="44" name="Status1" queryTableFieldId="44"/>
    <tableColumn id="45" xr3:uid="{4275315F-B95B-4C94-B1C2-F0BADCAC1EAC}" uniqueName="45" name="Status2" queryTableFieldId="45"/>
    <tableColumn id="46" xr3:uid="{ADE0802D-DA21-4D54-AF7B-D950939FC3C7}" uniqueName="46" name="Status3" queryTableFieldId="46"/>
    <tableColumn id="47" xr3:uid="{9C0B3D6E-9C18-4355-BA2F-69DD64E427E0}" uniqueName="47" name="Status4" queryTableFieldId="47"/>
    <tableColumn id="48" xr3:uid="{3D71215D-B5D7-470E-AF58-C1980876A9E3}" uniqueName="48" name="Status5" queryTableFieldId="48"/>
    <tableColumn id="49" xr3:uid="{82E494B3-181F-4CC6-8445-6954FB5A546D}" uniqueName="49" name="Status6" queryTableFieldId="49"/>
    <tableColumn id="50" xr3:uid="{DB8EC2EA-ECE4-4A24-B4B3-AF972E42455E}" uniqueName="50" name="Status7" queryTableFieldId="50"/>
    <tableColumn id="51" xr3:uid="{687D69E4-4A03-4E22-BAD9-83ECBA878E44}" uniqueName="51" name="Status8" queryTableFieldId="51"/>
    <tableColumn id="52" xr3:uid="{D03D7F22-5E14-48C3-94C4-CBD7E1F34A92}" uniqueName="52" name="Status9" queryTableFieldId="52"/>
    <tableColumn id="53" xr3:uid="{B90BE3D2-D591-462A-B43E-E00D15EF3CC4}" uniqueName="53" name="Status10" queryTableFieldId="53"/>
    <tableColumn id="54" xr3:uid="{E16347B4-2AF8-42AF-8F7F-193673C5463F}" uniqueName="54" name="SK" queryTableFieldId="54"/>
    <tableColumn id="55" xr3:uid="{3EA6D628-9A6D-4DF6-B393-09EEC47627AC}" uniqueName="55" name="DU" queryTableFieldId="55"/>
    <tableColumn id="56" xr3:uid="{65F37125-21A9-4D52-B454-274BCBE7A8FB}" uniqueName="56" name="EN" queryTableFieldId="56"/>
    <tableColumn id="57" xr3:uid="{8F81C5A7-8557-4708-8C77-D350B92C1978}" uniqueName="57" name="SZ" queryTableFieldId="57"/>
    <tableColumn id="58" xr3:uid="{4C6E900A-AE21-4165-897C-DDAECE1983B4}" uniqueName="58" name="AG" queryTableFieldId="58"/>
    <tableColumn id="59" xr3:uid="{EFA46B99-1BAD-4C31-BE8C-2476A7C4E299}" uniqueName="59" name="RB" queryTableFieldId="59"/>
    <tableColumn id="60" xr3:uid="{50ED872F-3498-4DF7-A5BD-16297BE627EC}" uniqueName="60" name="SC" queryTableFieldId="60"/>
    <tableColumn id="61" xr3:uid="{B430652F-D9E8-48E4-901F-C8D09180E8E2}" uniqueName="61" name="HS" queryTableFieldId="61"/>
    <tableColumn id="62" xr3:uid="{FBB0709B-BB2B-4BCD-99B3-1D36386FD341}" uniqueName="62" name="RT" queryTableFieldId="62"/>
    <tableColumn id="63" xr3:uid="{F90B5654-4E12-4799-BF4D-ED402A28239F}" uniqueName="63" name="PH" queryTableFieldId="63"/>
    <tableColumn id="64" xr3:uid="{7A06E200-32ED-4836-B962-DFC6F168CACC}" uniqueName="64" name="PS" queryTableFieldId="64"/>
    <tableColumn id="65" xr3:uid="{C88C6D97-E9EC-4DA4-9C66-3F967E1470B7}" uniqueName="65" name="EX" queryTableFieldId="65"/>
    <tableColumn id="66" xr3:uid="{C5816C99-3696-462D-BF1F-A6606D4F2FD0}" uniqueName="66" name="LD" queryTableFieldId="66"/>
    <tableColumn id="67" xr3:uid="{E4930A4C-82C1-4A9C-AB3C-78CD2DBB1420}" uniqueName="67" name="PO" queryTableFieldId="67"/>
    <tableColumn id="68" xr3:uid="{AB8A1F36-F6BA-4E03-8D56-8EF575C7626F}" uniqueName="68" name="MO" queryTableFieldId="68"/>
    <tableColumn id="69" xr3:uid="{397359B7-527A-491C-B55A-65B82FB74E1C}" uniqueName="69" name="Overall" queryTableFieldId="69"/>
    <tableColumn id="70" xr3:uid="{9BF77815-9FAD-4BC0-8746-667BDAF14C9E}" uniqueName="70" name="ProGP" queryTableFieldId="70"/>
    <tableColumn id="71" xr3:uid="{EFB27247-5279-44CA-9396-079C5A551948}" uniqueName="71" name="ProSecPlay" queryTableFieldId="71"/>
    <tableColumn id="72" xr3:uid="{458B628A-2FCA-4E00-A782-079B08858129}" uniqueName="72" name="ProW" queryTableFieldId="72"/>
    <tableColumn id="73" xr3:uid="{E496BAFB-CFCD-47DD-A23E-0BA0C9A1617B}" uniqueName="73" name="ProL" queryTableFieldId="73"/>
    <tableColumn id="74" xr3:uid="{0A9D24A0-4AB7-4743-BC65-D6EDE02469E4}" uniqueName="74" name="ProOTL" queryTableFieldId="74"/>
    <tableColumn id="75" xr3:uid="{297CCD77-AF8B-44E6-9265-08C52160A64A}" uniqueName="75" name="ProShutout" queryTableFieldId="75"/>
    <tableColumn id="76" xr3:uid="{5791BD2B-866F-4E3B-B247-8D1549676CEF}" uniqueName="76" name="ProGA" queryTableFieldId="76"/>
    <tableColumn id="77" xr3:uid="{90A97EEA-F6BD-4CC7-A02F-4E267274D6FB}" uniqueName="77" name="ProSA" queryTableFieldId="77"/>
    <tableColumn id="78" xr3:uid="{413EDCF8-A560-43B9-9778-7790CB7C8D50}" uniqueName="78" name="ProSARebound" queryTableFieldId="78"/>
    <tableColumn id="79" xr3:uid="{33F4C6F8-AD2D-4522-A33E-83F09C8CC5AB}" uniqueName="79" name="ProPim" queryTableFieldId="79"/>
    <tableColumn id="80" xr3:uid="{3679E48C-9D1E-4BF4-98BF-D77A06A238DD}" uniqueName="80" name="ProA" queryTableFieldId="80"/>
    <tableColumn id="81" xr3:uid="{64FDDD6A-139B-45F9-BAB2-3CD68F8456E7}" uniqueName="81" name="ProPenalityShotsShots" queryTableFieldId="81"/>
    <tableColumn id="82" xr3:uid="{368086A6-E08B-44FB-A855-E8C578B5EC3A}" uniqueName="82" name="ProPenalityShotsGoals" queryTableFieldId="82"/>
    <tableColumn id="83" xr3:uid="{0B2AEFD8-B9D6-48C3-A784-491C776464F6}" uniqueName="83" name="ProStartGoaler" queryTableFieldId="83"/>
    <tableColumn id="84" xr3:uid="{82211FB3-3F6D-4CCC-81C5-8D1EA2DE4387}" uniqueName="84" name="ProBackupGoaler" queryTableFieldId="84"/>
    <tableColumn id="85" xr3:uid="{D8F67EE6-AE1D-482F-BE00-2466AAB3DF27}" uniqueName="85" name="ProEmptyNetGoal" queryTableFieldId="85"/>
    <tableColumn id="86" xr3:uid="{8BF69C24-A5D3-4003-9793-EFF43AF34D2F}" uniqueName="86" name="ProStar(1)" queryTableFieldId="86"/>
    <tableColumn id="87" xr3:uid="{642D0E57-8617-44BC-A31D-4CDCBD896A37}" uniqueName="87" name="ProStar(2)" queryTableFieldId="87"/>
    <tableColumn id="88" xr3:uid="{2243B7EA-BB88-4708-AC07-AD90DD4E4386}" uniqueName="88" name="ProStar(3)" queryTableFieldId="88"/>
    <tableColumn id="89" xr3:uid="{41BB6A61-0D38-408F-BEEA-95EC92795F79}" uniqueName="89" name="ProStarPower7Days" queryTableFieldId="89"/>
    <tableColumn id="90" xr3:uid="{83326458-E24D-4856-9500-9B465F2328D8}" uniqueName="90" name="ProStarPower30Days" queryTableFieldId="90"/>
    <tableColumn id="91" xr3:uid="{27B2FD9F-EBFA-4239-ABFF-98419D5DD755}" uniqueName="91" name="ProStarPowerYear" queryTableFieldId="91"/>
    <tableColumn id="92" xr3:uid="{4FD47053-9BF5-4436-88F6-FC80F23E68FA}" uniqueName="92" name="FarmGp" queryTableFieldId="92"/>
    <tableColumn id="93" xr3:uid="{8E32809E-9B7F-4DEF-8E17-0BD45EF5DF77}" uniqueName="93" name="FarmSecPlay" queryTableFieldId="93"/>
    <tableColumn id="94" xr3:uid="{042055CD-D451-4DEC-927F-825D01CE32EC}" uniqueName="94" name="FarmW" queryTableFieldId="94"/>
    <tableColumn id="95" xr3:uid="{C07A3D0B-E634-4CCB-8BFE-028E312FC18E}" uniqueName="95" name="FarmL" queryTableFieldId="95"/>
    <tableColumn id="96" xr3:uid="{84CFB991-DBD2-4A3F-A22A-4FE273A1AC32}" uniqueName="96" name="FarmOTL" queryTableFieldId="96"/>
    <tableColumn id="97" xr3:uid="{5B905A26-0E8D-4D81-B53A-6516907B3BB2}" uniqueName="97" name="FarmShutout" queryTableFieldId="97"/>
    <tableColumn id="98" xr3:uid="{DBAA1B61-31EF-499D-AAFC-60010486E168}" uniqueName="98" name="FarmGA" queryTableFieldId="98"/>
    <tableColumn id="99" xr3:uid="{CE07F5F4-0B0F-4E07-9ADD-B291991DABFD}" uniqueName="99" name="FarmSA" queryTableFieldId="99"/>
    <tableColumn id="100" xr3:uid="{DB65DE40-37D3-4361-AE27-08ACE9426CA4}" uniqueName="100" name="FarmSARebound" queryTableFieldId="100"/>
    <tableColumn id="101" xr3:uid="{DB78ADDF-14D4-451F-816A-9CA0D1D9AF28}" uniqueName="101" name="FarmPim" queryTableFieldId="101"/>
    <tableColumn id="102" xr3:uid="{0C0F2D0B-4DAE-461A-9282-07DDFD4D86EF}" uniqueName="102" name="FarmA" queryTableFieldId="102"/>
    <tableColumn id="103" xr3:uid="{5777E276-B0FC-4208-BB0F-BEBEADFEDA12}" uniqueName="103" name="FarmPenalityShotsShots" queryTableFieldId="103"/>
    <tableColumn id="104" xr3:uid="{404B80FA-E19E-4024-B4C8-70642CB3D7CC}" uniqueName="104" name="FarmPenalityShotsGoals" queryTableFieldId="104"/>
    <tableColumn id="105" xr3:uid="{12A88424-B9B2-48D9-A68F-662C1F0C4F4E}" uniqueName="105" name="FarmStartGoaler" queryTableFieldId="105"/>
    <tableColumn id="106" xr3:uid="{40C7D6CD-DC12-4832-AD10-65A43C3265C0}" uniqueName="106" name="FarmBackupGoaler" queryTableFieldId="106"/>
    <tableColumn id="107" xr3:uid="{311E6737-39FD-4D1B-9074-B2434487AB4B}" uniqueName="107" name="FarmEmptyNetGoal" queryTableFieldId="107"/>
    <tableColumn id="108" xr3:uid="{8C027D86-58DA-49A0-862C-C02C590ED43E}" uniqueName="108" name="FarmStar(1)" queryTableFieldId="108"/>
    <tableColumn id="109" xr3:uid="{A1F0FD61-8660-434E-9F72-D6D93927F690}" uniqueName="109" name="FarmStar(2)" queryTableFieldId="109"/>
    <tableColumn id="110" xr3:uid="{0C490D3C-C169-4BB3-9D4B-B732E289DED4}" uniqueName="110" name="FarmStar(3)" queryTableFieldId="110"/>
    <tableColumn id="111" xr3:uid="{C10DD6E7-9DD9-4BF5-A988-0800EAA6CCC6}" uniqueName="111" name="FarmStarPower7Days" queryTableFieldId="111"/>
    <tableColumn id="112" xr3:uid="{50274421-311A-463C-A036-27BC1CB5445F}" uniqueName="112" name="FarmStarPower30Days" queryTableFieldId="112"/>
    <tableColumn id="113" xr3:uid="{794B7218-391E-4BD5-B73E-0CCC8AB779BA}" uniqueName="113" name="FarmStarPowerYear" queryTableFieldId="113"/>
    <tableColumn id="114" xr3:uid="{CDAEBFAC-2B3C-4EFC-A5C4-EBED3EE8EED9}" uniqueName="114" name="Empty6" queryTableFieldId="114" dataDxfId="47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C6F4DBE-4744-474D-844D-2F22A6DED36A}" name="HSHL_V3Players" displayName="HSHL_V3Players" ref="A1:FH1549" tableType="queryTable" totalsRowShown="0">
  <autoFilter ref="A1:FH1549" xr:uid="{21DE3A72-C2C2-4B7A-BB3E-B5265BDD4E40}"/>
  <tableColumns count="164">
    <tableColumn id="1" xr3:uid="{C3589B44-2C30-4C9F-BAB6-FFF1FBB15508}" uniqueName="1" name="InternalNumber" queryTableFieldId="1"/>
    <tableColumn id="2" xr3:uid="{02BFBEED-263A-4C02-A66B-A76758B96E30}" uniqueName="2" name="UniqueID" queryTableFieldId="2"/>
    <tableColumn id="3" xr3:uid="{7250CD3F-084E-4030-A2B7-F6E67CB75A7C}" uniqueName="3" name="Name" queryTableFieldId="3" dataDxfId="46"/>
    <tableColumn id="4" xr3:uid="{78BA37EC-5EA0-479A-88CD-876E8DA6358C}" uniqueName="4" name="URLLink" queryTableFieldId="4" dataDxfId="45"/>
    <tableColumn id="5" xr3:uid="{CC85EC1E-27B5-4F49-B4A6-4728283B6B0E}" uniqueName="5" name="Team" queryTableFieldId="5"/>
    <tableColumn id="6" xr3:uid="{2E52F925-D484-4412-B89E-496DCEE4F53C}" uniqueName="6" name="Country" queryTableFieldId="6" dataDxfId="44"/>
    <tableColumn id="7" xr3:uid="{A83FF972-C261-43FA-AB31-96F6C5E8AAFE}" uniqueName="7" name="AgeDate" queryTableFieldId="7" dataDxfId="20"/>
    <tableColumn id="8" xr3:uid="{44F548A1-38FE-43A1-B905-527F2FA95A38}" uniqueName="8" name="Age" queryTableFieldId="8"/>
    <tableColumn id="9" xr3:uid="{6B5FCB57-6FC8-4847-A3FC-48BAD7AD9BF9}" uniqueName="9" name="Weight" queryTableFieldId="9"/>
    <tableColumn id="10" xr3:uid="{A6E00062-A33E-45C5-A83A-DD5D8436D4AB}" uniqueName="10" name="Height" queryTableFieldId="10"/>
    <tableColumn id="11" xr3:uid="{D67A3604-B68F-43E0-88B2-9CD6EA7B6D5C}" uniqueName="11" name="PosC" queryTableFieldId="11"/>
    <tableColumn id="12" xr3:uid="{30E22348-ADC9-4259-820E-E71FC9E5483D}" uniqueName="12" name="PosLW" queryTableFieldId="12"/>
    <tableColumn id="13" xr3:uid="{58E47A38-91E4-4D9C-A0DD-54897A26D711}" uniqueName="13" name="PosRW" queryTableFieldId="13"/>
    <tableColumn id="14" xr3:uid="{6F1F0E5C-7F5B-4865-BE44-8518FA6210D7}" uniqueName="14" name="PosD" queryTableFieldId="14"/>
    <tableColumn id="15" xr3:uid="{AF2C1DF3-3793-433A-97E2-A669CCA95B6D}" uniqueName="15" name="Contract" queryTableFieldId="15"/>
    <tableColumn id="16" xr3:uid="{C68AC450-BD48-4274-889B-585291307141}" uniqueName="16" name="Rookie" queryTableFieldId="16"/>
    <tableColumn id="17" xr3:uid="{A8ECCC8D-0CAD-486E-8484-10CA6B089108}" uniqueName="17" name="PProtected" queryTableFieldId="17"/>
    <tableColumn id="18" xr3:uid="{97B4A315-0913-422C-A4A9-1E3FD18A5205}" uniqueName="18" name="NoApplyRerate" queryTableFieldId="18"/>
    <tableColumn id="19" xr3:uid="{FECCB5EA-48B3-4619-BDA1-8E5A660B1FDB}" uniqueName="19" name="AvailableforTrade" queryTableFieldId="19"/>
    <tableColumn id="20" xr3:uid="{B7BC8A24-4F86-4C2D-A709-7CEDD6FD9380}" uniqueName="20" name="NoTrade" queryTableFieldId="20"/>
    <tableColumn id="21" xr3:uid="{7E50F79D-E3F6-4D74-B091-FB31D13A61E8}" uniqueName="21" name="CanPlayPro" queryTableFieldId="21"/>
    <tableColumn id="22" xr3:uid="{641893F7-EA5D-40C0-B177-CE95742D9DEF}" uniqueName="22" name="CanPlayFarm" queryTableFieldId="22"/>
    <tableColumn id="23" xr3:uid="{C80F9F0A-A384-4E18-B94E-E07695A7A34C}" uniqueName="23" name="ForceWaiver" queryTableFieldId="23"/>
    <tableColumn id="24" xr3:uid="{A56DCEF7-AF4C-4F98-BEB7-169DCDCFA850}" uniqueName="24" name="ExcludeFromSalaryCap" queryTableFieldId="24"/>
    <tableColumn id="25" xr3:uid="{34D9F80E-18E6-4E29-A0CA-12FD1338B02F}" uniqueName="25" name="ProSalaryInFarm" queryTableFieldId="25"/>
    <tableColumn id="26" xr3:uid="{1A7DAD78-546C-47F3-9C30-BFC3864D1B81}" uniqueName="26" name="StarPower" queryTableFieldId="26"/>
    <tableColumn id="27" xr3:uid="{06E0282F-8AD7-4CA7-BFF3-87C0871D2882}" uniqueName="27" name="SalaryAverage" queryTableFieldId="27"/>
    <tableColumn id="28" xr3:uid="{16BB3931-D7DA-4977-8F9C-CAA752C6F811}" uniqueName="28" name="Salary1" queryTableFieldId="28"/>
    <tableColumn id="29" xr3:uid="{F8F149C7-DAC8-4F7D-80C7-6993E20E0B3A}" uniqueName="29" name="Salary2" queryTableFieldId="29"/>
    <tableColumn id="30" xr3:uid="{E9C280D0-059A-46D7-A040-AEFC083479B2}" uniqueName="30" name="Salary3" queryTableFieldId="30"/>
    <tableColumn id="31" xr3:uid="{EB931952-85D5-4D6C-B93F-8C257132A89F}" uniqueName="31" name="Salary4" queryTableFieldId="31"/>
    <tableColumn id="32" xr3:uid="{DF5489EE-CA81-4712-8723-F264FDE210C4}" uniqueName="32" name="Salary5" queryTableFieldId="32"/>
    <tableColumn id="33" xr3:uid="{30821F76-D9B3-450A-A41B-F343B259EA73}" uniqueName="33" name="Salary6" queryTableFieldId="33"/>
    <tableColumn id="34" xr3:uid="{12560CF9-6B33-4643-88A8-264F3B368767}" uniqueName="34" name="Salary7" queryTableFieldId="34"/>
    <tableColumn id="35" xr3:uid="{DA27ADAC-601B-4EA3-A5E4-81CDD5F9F0EA}" uniqueName="35" name="Salary8" queryTableFieldId="35"/>
    <tableColumn id="36" xr3:uid="{CED6BF6D-E9F7-46BF-AB7E-E536C1982C2F}" uniqueName="36" name="Salary9" queryTableFieldId="36"/>
    <tableColumn id="37" xr3:uid="{DF0FEFD4-357C-4F74-B1EB-F010D5DC91C2}" uniqueName="37" name="Salary10" queryTableFieldId="37"/>
    <tableColumn id="38" xr3:uid="{992ACD09-B5F2-4FAE-BCD6-7F45549E257D}" uniqueName="38" name="Injury" queryTableFieldId="38" dataDxfId="43"/>
    <tableColumn id="39" xr3:uid="{8620AF95-5B9B-4912-BD22-96B4A147BAB4}" uniqueName="39" name="NumberOfInjury" queryTableFieldId="39"/>
    <tableColumn id="40" xr3:uid="{665D7AAF-7E8E-4DEC-A5FC-EF7DFF2BC6FE}" uniqueName="40" name="Condition" queryTableFieldId="40"/>
    <tableColumn id="41" xr3:uid="{7D69DB4A-C3F6-4E76-9864-3483943BFF0F}" uniqueName="41" name="Suspension" queryTableFieldId="41"/>
    <tableColumn id="42" xr3:uid="{8C939455-F369-4DB4-A81A-115DF0FA960B}" uniqueName="42" name="NHLID" queryTableFieldId="42" dataDxfId="42"/>
    <tableColumn id="43" xr3:uid="{E2F6FDC4-2D3E-4A20-8D2C-3E4361709A14}" uniqueName="43" name="DraftYear" queryTableFieldId="43"/>
    <tableColumn id="44" xr3:uid="{609B6192-A1CA-404B-BB9B-DDA8E627F681}" uniqueName="44" name="DraftOverallPick" queryTableFieldId="44"/>
    <tableColumn id="45" xr3:uid="{6E851E3C-D846-426A-A97C-D5D95DAD2ADF}" uniqueName="45" name="DraftOriginalTeam" queryTableFieldId="45"/>
    <tableColumn id="46" xr3:uid="{CBA8AE52-51F2-4D6E-8AAA-71E1AEADA345}" uniqueName="46" name="Retire" queryTableFieldId="46"/>
    <tableColumn id="47" xr3:uid="{4A0EF3C7-1663-48BE-840F-0B704C0357B7}" uniqueName="47" name="Jersey" queryTableFieldId="47"/>
    <tableColumn id="48" xr3:uid="{02BC7033-6447-4C75-821C-2D026CD96145}" uniqueName="48" name="Status1" queryTableFieldId="48"/>
    <tableColumn id="49" xr3:uid="{F6A25F6D-AAE5-46B3-BB51-5934785468A3}" uniqueName="49" name="Status2" queryTableFieldId="49"/>
    <tableColumn id="50" xr3:uid="{F5DCB711-59B7-4C47-9DF6-9076C400E900}" uniqueName="50" name="Status3" queryTableFieldId="50"/>
    <tableColumn id="51" xr3:uid="{ECE2E82C-2A1B-4D35-AB2B-AE1A9F4BC65F}" uniqueName="51" name="Status4" queryTableFieldId="51"/>
    <tableColumn id="52" xr3:uid="{BC5249B7-68A8-44B9-911D-A8D93C0CE32C}" uniqueName="52" name="Status5" queryTableFieldId="52"/>
    <tableColumn id="53" xr3:uid="{A01AF22C-9637-4221-9520-E11F22A80ABD}" uniqueName="53" name="Status6" queryTableFieldId="53"/>
    <tableColumn id="54" xr3:uid="{5F20B3BF-2DB3-4467-A353-306C2CA31306}" uniqueName="54" name="Status7" queryTableFieldId="54"/>
    <tableColumn id="55" xr3:uid="{0C78E5BC-DE46-4C19-8044-2708E5310F62}" uniqueName="55" name="Status8" queryTableFieldId="55"/>
    <tableColumn id="56" xr3:uid="{7CBC05DE-8BFD-46D1-8610-875C0AE44A77}" uniqueName="56" name="Status9" queryTableFieldId="56"/>
    <tableColumn id="57" xr3:uid="{FEB62A67-8F01-4C39-B63B-2973E29E066E}" uniqueName="57" name="Status10" queryTableFieldId="57"/>
    <tableColumn id="58" xr3:uid="{4E784DAF-1096-4FBC-8BDA-587C537B3E23}" uniqueName="58" name="CK" queryTableFieldId="58"/>
    <tableColumn id="59" xr3:uid="{8EE6D4C5-561B-4A98-A075-9AD54028140B}" uniqueName="59" name="FG" queryTableFieldId="59"/>
    <tableColumn id="60" xr3:uid="{39E6E8DB-F226-4DD8-8849-28D0E2DA918C}" uniqueName="60" name="DI" queryTableFieldId="60"/>
    <tableColumn id="61" xr3:uid="{A2C51977-3C2F-4105-AAF3-3F29316DF27C}" uniqueName="61" name="SK" queryTableFieldId="61"/>
    <tableColumn id="62" xr3:uid="{1284B281-61E3-4C6E-B706-288C8676F65E}" uniqueName="62" name="ST" queryTableFieldId="62"/>
    <tableColumn id="63" xr3:uid="{9A2ADE0E-AD48-4EFA-8B83-EFEF9A540C11}" uniqueName="63" name="EN" queryTableFieldId="63"/>
    <tableColumn id="64" xr3:uid="{81F9885C-70EA-4818-805E-A70AEE65E402}" uniqueName="64" name="DU" queryTableFieldId="64"/>
    <tableColumn id="65" xr3:uid="{816144B9-3DFB-4D06-B5FA-3D2197BE405F}" uniqueName="65" name="PH" queryTableFieldId="65"/>
    <tableColumn id="66" xr3:uid="{787AF9E7-0131-4D0D-898A-3E02BD010555}" uniqueName="66" name="FO" queryTableFieldId="66"/>
    <tableColumn id="67" xr3:uid="{5150606E-B852-4600-8CAB-5E44EFCDECD2}" uniqueName="67" name="PA" queryTableFieldId="67"/>
    <tableColumn id="68" xr3:uid="{82F2467B-BCC6-472B-B14E-C4EEE8FCEEFE}" uniqueName="68" name="SC" queryTableFieldId="68"/>
    <tableColumn id="69" xr3:uid="{B0F2F430-8C80-4E78-BFCA-237D08AE2576}" uniqueName="69" name="DF" queryTableFieldId="69"/>
    <tableColumn id="70" xr3:uid="{C45DECE9-6CC2-4C89-9AB8-11D82D710CC8}" uniqueName="70" name="PS" queryTableFieldId="70"/>
    <tableColumn id="71" xr3:uid="{3989ED91-3122-45F2-8F80-E476E2C70178}" uniqueName="71" name="EX" queryTableFieldId="71"/>
    <tableColumn id="72" xr3:uid="{A31F3275-187B-4455-B61F-6AA98487DCE3}" uniqueName="72" name="LD" queryTableFieldId="72"/>
    <tableColumn id="73" xr3:uid="{DA64220B-05C7-4A6E-A928-CA1B40D051FC}" uniqueName="73" name="PO" queryTableFieldId="73"/>
    <tableColumn id="74" xr3:uid="{576A7449-D419-4C49-B50B-04ABEB6A38D8}" uniqueName="74" name="MO" queryTableFieldId="74"/>
    <tableColumn id="75" xr3:uid="{CCFA17D4-FC50-4FC2-A7D6-47CDF0FAA8FF}" uniqueName="75" name="Overall" queryTableFieldId="75"/>
    <tableColumn id="76" xr3:uid="{3DCC16EB-98FF-434E-88BA-7CF0F077FBE6}" uniqueName="76" name="ProGP" queryTableFieldId="76"/>
    <tableColumn id="77" xr3:uid="{86BAB281-6F8A-4DAC-82AD-8C83F532519E}" uniqueName="77" name="ProShots" queryTableFieldId="77"/>
    <tableColumn id="78" xr3:uid="{63C93B16-787E-4CC4-AEA7-C77628F70B05}" uniqueName="78" name="ProG" queryTableFieldId="78"/>
    <tableColumn id="79" xr3:uid="{EE898B16-7619-40F2-91CB-867DD91BEF7A}" uniqueName="79" name="ProA" queryTableFieldId="79"/>
    <tableColumn id="80" xr3:uid="{78310D4A-675B-4458-8BF9-471B9F48C580}" uniqueName="80" name="ProPoint" queryTableFieldId="80"/>
    <tableColumn id="81" xr3:uid="{C594460A-1FF4-4C09-8B87-7FF7718FD7B5}" uniqueName="81" name="ProPlusMinus" queryTableFieldId="81"/>
    <tableColumn id="82" xr3:uid="{A7D234F6-9660-480D-A8D5-AD06DCB0DAC3}" uniqueName="82" name="ProPim" queryTableFieldId="82"/>
    <tableColumn id="83" xr3:uid="{E09CBBFC-B610-4934-B69E-F464D34FD716}" uniqueName="83" name="Pro5Pim" queryTableFieldId="83"/>
    <tableColumn id="84" xr3:uid="{C417F94C-ADAB-468F-99FA-71886ADF7BC0}" uniqueName="84" name="ProShotsBlock" queryTableFieldId="84"/>
    <tableColumn id="85" xr3:uid="{682B9D11-36BE-474E-B4C9-AC77EC78F08F}" uniqueName="85" name="ProOwnShotsBlock" queryTableFieldId="85"/>
    <tableColumn id="86" xr3:uid="{8E6BCFB6-860B-4D51-8DBF-8D1796AEED9D}" uniqueName="86" name="ProOwnShotsMissGoal" queryTableFieldId="86"/>
    <tableColumn id="87" xr3:uid="{93D87E8A-708D-479D-916E-0466C793353F}" uniqueName="87" name="ProHits" queryTableFieldId="87"/>
    <tableColumn id="88" xr3:uid="{A04E6E84-A34E-445F-829F-5A52D65FCA59}" uniqueName="88" name="ProHitsTook" queryTableFieldId="88"/>
    <tableColumn id="89" xr3:uid="{2DCC33FB-4E99-4739-84BF-0632779FE4FD}" uniqueName="89" name="ProGW" queryTableFieldId="89"/>
    <tableColumn id="90" xr3:uid="{99FC5F79-D549-44B2-88FF-3098CF4EA6B7}" uniqueName="90" name="ProGT" queryTableFieldId="90"/>
    <tableColumn id="91" xr3:uid="{0DC9547F-B560-4A90-9C9D-27FE7B7D85E8}" uniqueName="91" name="ProFaceOffWon" queryTableFieldId="91"/>
    <tableColumn id="92" xr3:uid="{238BED80-8206-4B9E-9E12-52FC53BAF071}" uniqueName="92" name="ProFaceOffTotal" queryTableFieldId="92"/>
    <tableColumn id="93" xr3:uid="{8541DCF5-10BE-4E4A-874A-D8234328F437}" uniqueName="93" name="ProPenalityShotsScore" queryTableFieldId="93"/>
    <tableColumn id="94" xr3:uid="{313F2321-663D-43E1-851F-D724B7147D96}" uniqueName="94" name="ProPenalityShotsTotal" queryTableFieldId="94"/>
    <tableColumn id="95" xr3:uid="{59EDEA25-03A5-4973-9D18-E7B737FC3E63}" uniqueName="95" name="ProEmptyNetGoal" queryTableFieldId="95"/>
    <tableColumn id="96" xr3:uid="{A3619EA7-512B-4EC1-8F35-3C6C71D52EC9}" uniqueName="96" name="ProSecondPlay" queryTableFieldId="96"/>
    <tableColumn id="97" xr3:uid="{8A0C5983-0F2D-4C3B-99D9-AE04271007DA}" uniqueName="97" name="ProHatTrick" queryTableFieldId="97"/>
    <tableColumn id="98" xr3:uid="{E6EDE42E-927C-485B-8E1C-8073C9738555}" uniqueName="98" name="ProPPG" queryTableFieldId="98"/>
    <tableColumn id="99" xr3:uid="{02DC7DB0-9AA7-4995-8A1D-29EA12EC1FCB}" uniqueName="99" name="ProPPA" queryTableFieldId="99"/>
    <tableColumn id="100" xr3:uid="{A2747FFE-45BC-429C-A73B-E48B9CC0EEF9}" uniqueName="100" name="ProPPShots" queryTableFieldId="100"/>
    <tableColumn id="101" xr3:uid="{67A42049-A048-42F1-93EA-94DCE5BBC778}" uniqueName="101" name="ProPPSecondPlay" queryTableFieldId="101"/>
    <tableColumn id="102" xr3:uid="{730B2E86-873F-431A-B764-CF0DFBB5D1C7}" uniqueName="102" name="ProPKG" queryTableFieldId="102"/>
    <tableColumn id="103" xr3:uid="{C12F5113-A861-4F48-9D15-4932C24B7D70}" uniqueName="103" name="ProPKA" queryTableFieldId="103"/>
    <tableColumn id="104" xr3:uid="{308AD1C7-5D59-42C7-A7C6-C8A900A059A1}" uniqueName="104" name="ProPKShots" queryTableFieldId="104"/>
    <tableColumn id="105" xr3:uid="{D8999C70-A98C-449F-8E49-0BDADB42CF6C}" uniqueName="105" name="ProPKSecondPlay" queryTableFieldId="105"/>
    <tableColumn id="106" xr3:uid="{392F7D80-617D-4AA5-92C3-683B7655F3E8}" uniqueName="106" name="ProGiveAway" queryTableFieldId="106"/>
    <tableColumn id="107" xr3:uid="{B10D6FD8-347F-465C-9D5F-B6B84866D712}" uniqueName="107" name="ProTakeAway" queryTableFieldId="107"/>
    <tableColumn id="108" xr3:uid="{2880730A-1327-435F-81ED-7A3AB47B094C}" uniqueName="108" name="ProPuckPossesionTime" queryTableFieldId="108"/>
    <tableColumn id="109" xr3:uid="{7ADCB214-D602-43F7-B788-3321F4D6BA5E}" uniqueName="109" name="ProFightW" queryTableFieldId="109"/>
    <tableColumn id="110" xr3:uid="{ECC8EA3F-CBA8-4518-9D21-4AC648E904F9}" uniqueName="110" name="ProFightL" queryTableFieldId="110"/>
    <tableColumn id="111" xr3:uid="{F92DDAE6-4515-4583-BBF8-51D0F56AB4FB}" uniqueName="111" name="ProFightT" queryTableFieldId="111"/>
    <tableColumn id="112" xr3:uid="{78963ACE-6ADA-46A5-88AE-FAB9E68380D1}" uniqueName="112" name="ProStar(1)" queryTableFieldId="112"/>
    <tableColumn id="113" xr3:uid="{8E98CBF9-AD7C-41DA-9907-F7829C8C15BC}" uniqueName="113" name="ProStar(2)" queryTableFieldId="113"/>
    <tableColumn id="114" xr3:uid="{7AACEFCE-1E0B-46CC-86B8-BAC1CF0D4CCD}" uniqueName="114" name="ProStar(3)" queryTableFieldId="114"/>
    <tableColumn id="115" xr3:uid="{30EA1D40-F38B-46FE-90D1-85999419925E}" uniqueName="115" name="ProStarPower7Days" queryTableFieldId="115"/>
    <tableColumn id="116" xr3:uid="{083B16A4-E2DD-4780-8F12-2DA2416574F4}" uniqueName="116" name="ProStarPower30Days" queryTableFieldId="116"/>
    <tableColumn id="117" xr3:uid="{FE3AD7F5-DE08-43A9-AE76-D00E041269BB}" uniqueName="117" name="ProStarPowerYear" queryTableFieldId="117"/>
    <tableColumn id="118" xr3:uid="{985050E9-FD3F-4EDB-A1AF-8D2003123B0F}" uniqueName="118" name="FarmGP" queryTableFieldId="118"/>
    <tableColumn id="119" xr3:uid="{4D4853B0-AF0E-42A6-A555-116DDC0122F6}" uniqueName="119" name="FarmShots" queryTableFieldId="119"/>
    <tableColumn id="120" xr3:uid="{93974D82-5D60-4602-A911-69F823948257}" uniqueName="120" name="FarmG" queryTableFieldId="120"/>
    <tableColumn id="121" xr3:uid="{D13CF902-C80D-4E8D-9C16-510547EBAF57}" uniqueName="121" name="FarmA" queryTableFieldId="121"/>
    <tableColumn id="122" xr3:uid="{07C3AAD2-DE55-4A91-B2A0-BC4FE75119AB}" uniqueName="122" name="FarmPoint" queryTableFieldId="122"/>
    <tableColumn id="123" xr3:uid="{C12AE93D-F584-476F-BCF7-A56C3B73525B}" uniqueName="123" name="FarmPlusMinus" queryTableFieldId="123"/>
    <tableColumn id="124" xr3:uid="{25CB474C-E2BA-4BDA-B510-8E4C2718AFCC}" uniqueName="124" name="FarmPim" queryTableFieldId="124"/>
    <tableColumn id="125" xr3:uid="{1E9AD398-3DCA-4C24-8240-C7219375AA7C}" uniqueName="125" name="Farm5Pim" queryTableFieldId="125"/>
    <tableColumn id="126" xr3:uid="{328E8BA2-8654-4A84-A577-1DE50EB22C15}" uniqueName="126" name="FarmShotsBlock" queryTableFieldId="126"/>
    <tableColumn id="127" xr3:uid="{69B5E1EF-5306-4855-BC01-9A11F624F308}" uniqueName="127" name="FarmOwnShotsBlock" queryTableFieldId="127"/>
    <tableColumn id="128" xr3:uid="{668E75EC-6C6E-4979-9BD8-3E63D3F576B4}" uniqueName="128" name="FarmOwnShotsMissGoal" queryTableFieldId="128"/>
    <tableColumn id="129" xr3:uid="{82C4FA30-441B-4E0C-AD32-48D85057017C}" uniqueName="129" name="FarmHits" queryTableFieldId="129"/>
    <tableColumn id="130" xr3:uid="{CE6DDC86-A6C2-45AD-830F-5D773B5D0C3F}" uniqueName="130" name="FarmHitsTook" queryTableFieldId="130"/>
    <tableColumn id="131" xr3:uid="{2719E6EC-6D1C-4B2C-926E-3713606B67B3}" uniqueName="131" name="FarmGW" queryTableFieldId="131"/>
    <tableColumn id="132" xr3:uid="{D37FAC45-F9AD-42BD-B1E2-602C80F7EB18}" uniqueName="132" name="FarmGT" queryTableFieldId="132"/>
    <tableColumn id="133" xr3:uid="{B7AEFBA3-1A9D-4347-A913-A50DDC84E07B}" uniqueName="133" name="FarmFaceOffWon" queryTableFieldId="133"/>
    <tableColumn id="134" xr3:uid="{808EED2A-B733-446C-BF4F-230147134326}" uniqueName="134" name="FarmFaceOffTotal" queryTableFieldId="134"/>
    <tableColumn id="135" xr3:uid="{EF6C3E6B-81F0-416F-882B-B3BCBCB8EF41}" uniqueName="135" name="FarmPenalityShotsScore" queryTableFieldId="135"/>
    <tableColumn id="136" xr3:uid="{59BDB019-8841-4E3E-A347-43A8C85A4483}" uniqueName="136" name="FarmPenalityShotsTotal" queryTableFieldId="136"/>
    <tableColumn id="137" xr3:uid="{28FEE9B6-C6F5-4603-84BB-ED587B94D4D2}" uniqueName="137" name="FarmEmptyNetGoal" queryTableFieldId="137"/>
    <tableColumn id="138" xr3:uid="{65E9218A-8659-4FC6-9F78-9E9E6EA6E515}" uniqueName="138" name="FarmSecondPlay" queryTableFieldId="138"/>
    <tableColumn id="139" xr3:uid="{EC388ADA-8193-4E57-AA0F-084695AC1F82}" uniqueName="139" name="FarmHatTrick" queryTableFieldId="139"/>
    <tableColumn id="140" xr3:uid="{429223A7-2539-4D3F-8CD1-6BCD2ED44624}" uniqueName="140" name="FarmPPG" queryTableFieldId="140"/>
    <tableColumn id="141" xr3:uid="{A7AE7654-49BF-442D-85F5-8BEDC617A8A4}" uniqueName="141" name="FarmPPA" queryTableFieldId="141"/>
    <tableColumn id="142" xr3:uid="{09B21616-78EA-4F7C-BD73-F740F2857504}" uniqueName="142" name="FarmPPShots" queryTableFieldId="142"/>
    <tableColumn id="143" xr3:uid="{FD9FB342-8947-4257-A7F7-C40C6593CDC8}" uniqueName="143" name="FarmPPSecondPlay" queryTableFieldId="143"/>
    <tableColumn id="144" xr3:uid="{FE941B56-2F20-40ED-98DD-DEF2D2ECC9FE}" uniqueName="144" name="FarmPKG" queryTableFieldId="144"/>
    <tableColumn id="145" xr3:uid="{631130D8-23BE-4AB1-846D-02E43029D7F0}" uniqueName="145" name="FarmPKA" queryTableFieldId="145"/>
    <tableColumn id="146" xr3:uid="{F31ABC7F-7728-499E-9331-21A724B59751}" uniqueName="146" name="FarmPKShots" queryTableFieldId="146"/>
    <tableColumn id="147" xr3:uid="{6F8E1228-69EA-4CF5-B7F6-0D766E765EF6}" uniqueName="147" name="FarmPKSecondPlay" queryTableFieldId="147"/>
    <tableColumn id="148" xr3:uid="{E749FBD6-2042-4B89-9970-B9D2E7C36092}" uniqueName="148" name="FarmGiveAway" queryTableFieldId="148"/>
    <tableColumn id="149" xr3:uid="{93570451-49C6-4863-85B0-5D7EC0CD7CA7}" uniqueName="149" name="FarmTakeAway" queryTableFieldId="149"/>
    <tableColumn id="150" xr3:uid="{132ECD05-473C-40BB-8959-95AC21DDF90F}" uniqueName="150" name="FarmPuckPossesionTime" queryTableFieldId="150"/>
    <tableColumn id="151" xr3:uid="{5409FAD4-5A72-4BB2-9F0D-233957F479A4}" uniqueName="151" name="FarmFightW" queryTableFieldId="151"/>
    <tableColumn id="152" xr3:uid="{2DF725AA-19E6-457F-9376-3F9AC0EE0C9D}" uniqueName="152" name="FarmFightL" queryTableFieldId="152"/>
    <tableColumn id="153" xr3:uid="{F265F2A3-693E-4D8A-B385-BF5FAC924BE4}" uniqueName="153" name="FarmFightT" queryTableFieldId="153"/>
    <tableColumn id="154" xr3:uid="{B98A8573-3A09-4455-A57D-8AFD24FBF3F9}" uniqueName="154" name="FarmStar(1)" queryTableFieldId="154"/>
    <tableColumn id="155" xr3:uid="{3B560614-A89E-448F-B6CA-AB8498F74C45}" uniqueName="155" name="FarmStar(2)" queryTableFieldId="155"/>
    <tableColumn id="156" xr3:uid="{A2A6AC29-4C55-44E8-B6C3-9AFC4EC077E2}" uniqueName="156" name="FarmStar(3)" queryTableFieldId="156"/>
    <tableColumn id="157" xr3:uid="{A53D2FD3-4EEB-4BAC-BB9B-3F053739E28A}" uniqueName="157" name="GameInRowWithAGoal" queryTableFieldId="157"/>
    <tableColumn id="158" xr3:uid="{A62B21AA-41D0-4CCE-BA79-8EC2E61DF8FB}" uniqueName="158" name="GameInRowWithAPoint" queryTableFieldId="158"/>
    <tableColumn id="159" xr3:uid="{8D3A962E-DC42-4895-86E3-C6EF3ABF2395}" uniqueName="159" name="GameInRowWithOutAGoal" queryTableFieldId="159"/>
    <tableColumn id="160" xr3:uid="{2DF4C123-F9B9-4895-AD17-24793AF87D0B}" uniqueName="160" name="GameInRowWithOutAPoint" queryTableFieldId="160"/>
    <tableColumn id="161" xr3:uid="{BA1BE207-947B-4E0B-8805-1B0E59802377}" uniqueName="161" name="FarmStarPower7Days" queryTableFieldId="161"/>
    <tableColumn id="162" xr3:uid="{2DA7CED2-D3FE-4611-AA39-27B3B30FD4A5}" uniqueName="162" name="FarmStarPower30Days" queryTableFieldId="162"/>
    <tableColumn id="163" xr3:uid="{EEE4B27D-F2C2-4FFE-81AB-8EE89B7C5B60}" uniqueName="163" name="FarmStarPowerYear" queryTableFieldId="163"/>
    <tableColumn id="164" xr3:uid="{15DC0195-23CE-4CEA-8D9D-13D9C4246E00}" uniqueName="164" name="Empty6" queryTableFieldId="164" dataDxfId="41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3208523-C857-43F2-B14C-CF6CFC03C036}" name="Table_0" displayName="Table_0" ref="A1:AM51" tableType="queryTable" totalsRowShown="0">
  <autoFilter ref="A1:AM51" xr:uid="{C246D688-1F68-4134-A7A3-1A27D7823D74}"/>
  <tableColumns count="39">
    <tableColumn id="1" xr3:uid="{FA96C2E0-5710-44E9-984C-2A29E07C23DF}" uniqueName="1" name="Column1" queryTableFieldId="8" dataDxfId="40"/>
    <tableColumn id="6" xr3:uid="{BB21DA8D-DFE8-470F-B8D6-9D3BB5B11C75}" uniqueName="6" name="Playeraverages" queryTableFieldId="9" dataDxfId="39"/>
    <tableColumn id="7" xr3:uid="{19ADA1B8-E82C-4048-BDA9-6E163321C332}" uniqueName="7" name="Team" queryTableFieldId="10" dataDxfId="38"/>
    <tableColumn id="2" xr3:uid="{FD186EC7-05A1-4209-A640-FD37C550E838}" uniqueName="2" name="Current  Cap Hit" queryTableFieldId="2" dataDxfId="19" dataCellStyle="Currency"/>
    <tableColumn id="8" xr3:uid="{F4E5B5EF-70A4-4CDD-BFCE-536911279A70}" uniqueName="8" name="Current  Salary" queryTableFieldId="11" dataDxfId="18" dataCellStyle="Currency"/>
    <tableColumn id="9" xr3:uid="{87C88087-9967-4E74-B2FE-924676C56EB8}" uniqueName="9" name="Contract  Length" queryTableFieldId="12" dataDxfId="37"/>
    <tableColumn id="10" xr3:uid="{3F163ACD-1601-4A37-85B8-DC223EECED6A}" uniqueName="10" name="Current  Cap %" queryTableFieldId="13" dataDxfId="36"/>
    <tableColumn id="3" xr3:uid="{7715C775-CE9B-46C1-A9FE-E3739513BE4C}" uniqueName="3" name="Age" queryTableFieldId="3" dataDxfId="35"/>
    <tableColumn id="11" xr3:uid="{4154E430-FD8E-4A5C-A387-70F850FDC585}" uniqueName="11" name="Height" queryTableFieldId="14" dataDxfId="34"/>
    <tableColumn id="12" xr3:uid="{867F4DF8-3B9C-4CBD-9FB6-B07A3C7FD8B3}" uniqueName="12" name="Weight" queryTableFieldId="15" dataDxfId="33"/>
    <tableColumn id="13" xr3:uid="{7B5BA8D7-016A-44E1-89B7-9A8DACD35EC2}" uniqueName="13" name="Pos" queryTableFieldId="16" dataDxfId="32"/>
    <tableColumn id="14" xr3:uid="{584341E1-64C4-4DAC-AB99-E284ADF3B59A}" uniqueName="14" name="Shoots" queryTableFieldId="17" dataDxfId="31"/>
    <tableColumn id="15" xr3:uid="{AFD6E749-D815-4B7F-881F-62D2BB040DBB}" uniqueName="15" name="Clause" queryTableFieldId="18" dataDxfId="30"/>
    <tableColumn id="16" xr3:uid="{30172184-63B2-4078-8953-B0187447796D}" uniqueName="16" name="UFA Year" queryTableFieldId="19" dataDxfId="29"/>
    <tableColumn id="17" xr3:uid="{6FA0C1CB-ABED-4FAB-939F-38DDE56F1CA4}" uniqueName="17" name="Contract Type" queryTableFieldId="20" dataDxfId="28"/>
    <tableColumn id="35" xr3:uid="{A73F607F-9313-474A-8E61-660F7135770F}" uniqueName="35" name="Signing Status" queryTableFieldId="66" dataDxfId="27"/>
    <tableColumn id="18" xr3:uid="{36D063DD-B2C4-4636-B9D8-F85ADDFE4194}" uniqueName="18" name="Expiry Status" queryTableFieldId="21" dataDxfId="26"/>
    <tableColumn id="19" xr3:uid="{3E4670BC-0CF0-4D38-B527-33F471508E78}" uniqueName="19" name="Start Yr" queryTableFieldId="22" dataDxfId="25"/>
    <tableColumn id="4" xr3:uid="{AE39CC3F-91AE-4A8D-9288-B19AADD2C4B7}" uniqueName="4" name="Expiry Yr" queryTableFieldId="4" dataDxfId="24"/>
    <tableColumn id="20" xr3:uid="{49E59A6A-D528-4A8C-94A0-23D3F454DF4B}" uniqueName="20" name="Agent" queryTableFieldId="23" dataDxfId="23"/>
    <tableColumn id="21" xr3:uid="{0D87F9E1-3C9A-400C-9EF2-D0941DACCC96}" uniqueName="21" name="2022-23 GP" queryTableFieldId="82" dataDxfId="17"/>
    <tableColumn id="22" xr3:uid="{F79DEF34-2678-4558-9A8F-B4F8CE64E429}" uniqueName="22" name="2022-23 G" queryTableFieldId="83" dataDxfId="16"/>
    <tableColumn id="23" xr3:uid="{F07FE18B-8558-4825-BBCF-6834B9F0235D}" uniqueName="23" name="2022-23 A" queryTableFieldId="84" dataDxfId="15"/>
    <tableColumn id="24" xr3:uid="{5D5BE661-22C3-48C9-A362-4213168FA0D9}" uniqueName="24" name="2022-23 P" queryTableFieldId="85" dataDxfId="14"/>
    <tableColumn id="25" xr3:uid="{78F45C02-FEC0-4A4F-8FEB-4075996BCB83}" uniqueName="25" name="2022-23 PPG" queryTableFieldId="86" dataDxfId="13"/>
    <tableColumn id="26" xr3:uid="{436F8DF9-3A85-43DE-A138-105D84B7C27A}" uniqueName="26" name="2022-23 GPG" queryTableFieldId="87" dataDxfId="12"/>
    <tableColumn id="27" xr3:uid="{EB8BFAB8-F870-4E66-9C79-B04C6914A2FE}" uniqueName="27" name="2022-23 5x5 TOI" queryTableFieldId="88" dataDxfId="11"/>
    <tableColumn id="28" xr3:uid="{6985A7BC-810B-46A3-886A-934D64FA8E14}" uniqueName="28" name="2022-23 5x5 TOI/G" queryTableFieldId="89" dataDxfId="10"/>
    <tableColumn id="29" xr3:uid="{E9F47E89-39D1-4366-B3FE-4974DCA9FEA9}" uniqueName="29" name="2022-23 GAA" queryTableFieldId="90" dataDxfId="9"/>
    <tableColumn id="30" xr3:uid="{25927FCF-4D6E-461E-8462-DEF551F838E1}" uniqueName="30" name="2022-23 SV%" queryTableFieldId="91" dataDxfId="8"/>
    <tableColumn id="31" xr3:uid="{A8508D63-CC25-4139-843F-9B316262F015}" uniqueName="31" name="2022-23 GF%" queryTableFieldId="92" dataDxfId="7"/>
    <tableColumn id="32" xr3:uid="{6526F23A-B347-4A18-B1BF-0079E304D4A3}" uniqueName="32" name="2022-23 DFF%" queryTableFieldId="93" dataDxfId="6"/>
    <tableColumn id="33" xr3:uid="{E3AC0571-2C4A-4004-90A0-3864C16D6ADC}" uniqueName="33" name="2022-23 relDFF%" queryTableFieldId="94" dataDxfId="5"/>
    <tableColumn id="34" xr3:uid="{DFDD304D-2206-4520-8DB6-AF056C9DE30B}" uniqueName="34" name="2022-23 CF%" queryTableFieldId="95" dataDxfId="4"/>
    <tableColumn id="36" xr3:uid="{73E974F5-2917-4E5D-9E06-A27C5F8BD051}" uniqueName="36" name="2022-23 relCF%" queryTableFieldId="96" dataDxfId="3"/>
    <tableColumn id="37" xr3:uid="{86B60902-549F-4060-9634-13F7147420A9}" uniqueName="37" name="2022-23 G60" queryTableFieldId="97" dataDxfId="2"/>
    <tableColumn id="38" xr3:uid="{CF2A909C-A367-48EF-861A-4EA65F8AFFEB}" uniqueName="38" name="2022-23 P60" queryTableFieldId="98" dataDxfId="1"/>
    <tableColumn id="39" xr3:uid="{FB2D8D8E-1E24-47D8-A141-AA3EE31F8403}" uniqueName="39" name="2022-23 GSAx" queryTableFieldId="99" dataDxfId="0"/>
    <tableColumn id="5" xr3:uid="{EE1E4201-0508-4104-8AD9-59777FB7F810}" uniqueName="5" name="Years Remaining" queryTableFieldId="5" dataDxfId="22">
      <calculatedColumnFormula>IF(((Table_0[[#This Row],[Expiry Yr]]+1)-YEAR(TODAY()))&gt;5,5,((Table_0[[#This Row],[Expiry Yr]]+1)-YEAR(TODAY())))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E0F7D-BCEF-3F44-9429-D0FC158E9730}">
  <dimension ref="B1:P171"/>
  <sheetViews>
    <sheetView tabSelected="1" zoomScale="80" zoomScaleNormal="80" workbookViewId="0">
      <selection activeCell="I6" sqref="I6"/>
    </sheetView>
  </sheetViews>
  <sheetFormatPr defaultColWidth="8.75" defaultRowHeight="15" x14ac:dyDescent="0.25"/>
  <cols>
    <col min="1" max="1" width="8.75" style="1"/>
    <col min="2" max="2" width="10.75" style="1" customWidth="1"/>
    <col min="3" max="3" width="8.75" style="1"/>
    <col min="4" max="7" width="13.5" style="1" customWidth="1"/>
    <col min="8" max="8" width="25.75" style="1" customWidth="1"/>
    <col min="9" max="9" width="20.75" style="1" customWidth="1"/>
    <col min="10" max="10" width="15.75" style="1" customWidth="1"/>
    <col min="11" max="11" width="20.75" style="1" customWidth="1"/>
    <col min="12" max="12" width="12.75" style="1" customWidth="1"/>
    <col min="13" max="21" width="13.5" style="1" customWidth="1"/>
    <col min="22" max="16384" width="8.75" style="1"/>
  </cols>
  <sheetData>
    <row r="1" spans="2:16" x14ac:dyDescent="0.25">
      <c r="B1" s="67" t="s">
        <v>1849</v>
      </c>
      <c r="C1" s="67" t="s">
        <v>1850</v>
      </c>
    </row>
    <row r="2" spans="2:16" x14ac:dyDescent="0.25">
      <c r="H2" s="68"/>
      <c r="I2" s="68"/>
      <c r="J2" s="2"/>
      <c r="K2" s="12"/>
    </row>
    <row r="3" spans="2:16" ht="15.75" thickBot="1" x14ac:dyDescent="0.3"/>
    <row r="4" spans="2:16" ht="28.5" customHeight="1" thickBot="1" x14ac:dyDescent="0.45">
      <c r="B4" s="85" t="s">
        <v>14</v>
      </c>
      <c r="C4" s="86"/>
      <c r="D4" s="86"/>
      <c r="E4" s="86"/>
      <c r="F4" s="87"/>
      <c r="H4" s="73" t="s">
        <v>33</v>
      </c>
      <c r="I4" s="74"/>
      <c r="J4" s="74"/>
      <c r="K4" s="75"/>
      <c r="L4" s="3"/>
    </row>
    <row r="5" spans="2:16" x14ac:dyDescent="0.25">
      <c r="B5" s="59" t="s">
        <v>13</v>
      </c>
      <c r="C5" s="76" t="s">
        <v>1259</v>
      </c>
      <c r="D5" s="76"/>
      <c r="E5" s="76"/>
      <c r="F5" s="77"/>
      <c r="H5" s="21" t="s">
        <v>21</v>
      </c>
      <c r="I5" s="17" t="s">
        <v>20</v>
      </c>
      <c r="J5" s="22" t="s">
        <v>26</v>
      </c>
      <c r="K5" s="23" t="s">
        <v>7</v>
      </c>
      <c r="L5" s="17"/>
      <c r="M5" s="18"/>
      <c r="N5" s="18"/>
      <c r="O5" s="18"/>
      <c r="P5" s="18"/>
    </row>
    <row r="6" spans="2:16" x14ac:dyDescent="0.25">
      <c r="B6" s="41" t="s">
        <v>12</v>
      </c>
      <c r="C6" s="88" t="s">
        <v>1278</v>
      </c>
      <c r="D6" s="89"/>
      <c r="E6" s="89"/>
      <c r="F6" s="90"/>
      <c r="H6" s="44">
        <f>D12</f>
        <v>0</v>
      </c>
      <c r="I6" s="39"/>
      <c r="J6" s="40"/>
      <c r="K6" s="62">
        <f>J6*(I6*10%)</f>
        <v>0</v>
      </c>
      <c r="L6" s="2"/>
    </row>
    <row r="7" spans="2:16" x14ac:dyDescent="0.25">
      <c r="B7" s="13"/>
      <c r="C7" s="89"/>
      <c r="D7" s="89"/>
      <c r="E7" s="89"/>
      <c r="F7" s="90"/>
      <c r="H7" s="24"/>
      <c r="I7" s="26"/>
      <c r="J7" s="22" t="s">
        <v>23</v>
      </c>
      <c r="K7" s="23" t="s">
        <v>22</v>
      </c>
      <c r="L7" s="2"/>
    </row>
    <row r="8" spans="2:16" ht="15" customHeight="1" x14ac:dyDescent="0.25">
      <c r="B8" s="13"/>
      <c r="C8" s="89"/>
      <c r="D8" s="89"/>
      <c r="E8" s="89"/>
      <c r="F8" s="90"/>
      <c r="H8" s="24"/>
      <c r="I8" s="26"/>
      <c r="J8" s="61"/>
      <c r="K8" s="25">
        <f>IFERROR((I6-(K6/J6)),0)</f>
        <v>0</v>
      </c>
      <c r="L8" s="2"/>
    </row>
    <row r="9" spans="2:16" x14ac:dyDescent="0.25">
      <c r="B9" s="42" t="s">
        <v>11</v>
      </c>
      <c r="C9" s="89" t="s">
        <v>29</v>
      </c>
      <c r="D9" s="89"/>
      <c r="E9" s="89"/>
      <c r="F9" s="90"/>
      <c r="H9" s="24"/>
      <c r="I9" s="26"/>
      <c r="J9" s="27"/>
      <c r="K9" s="23" t="s">
        <v>24</v>
      </c>
      <c r="L9" s="2"/>
    </row>
    <row r="10" spans="2:16" x14ac:dyDescent="0.25">
      <c r="B10" s="60" t="s">
        <v>10</v>
      </c>
      <c r="C10" s="89" t="s">
        <v>30</v>
      </c>
      <c r="D10" s="89"/>
      <c r="E10" s="89"/>
      <c r="F10" s="90"/>
      <c r="G10" s="2"/>
      <c r="H10" s="24"/>
      <c r="I10" s="28"/>
      <c r="J10" s="26"/>
      <c r="K10" s="25">
        <f>IFERROR((I6-(J8/J6)),0)</f>
        <v>0</v>
      </c>
      <c r="L10" s="10"/>
    </row>
    <row r="11" spans="2:16" ht="15.75" thickBot="1" x14ac:dyDescent="0.3">
      <c r="B11" s="6" t="s">
        <v>32</v>
      </c>
      <c r="C11" s="89" t="s">
        <v>31</v>
      </c>
      <c r="D11" s="89"/>
      <c r="E11" s="89"/>
      <c r="F11" s="90"/>
      <c r="H11" s="29"/>
      <c r="I11" s="30"/>
      <c r="J11" s="30"/>
      <c r="K11" s="31" t="s">
        <v>25</v>
      </c>
    </row>
    <row r="12" spans="2:16" ht="16.149999999999999" customHeight="1" x14ac:dyDescent="0.25">
      <c r="B12" s="71" t="s">
        <v>1260</v>
      </c>
      <c r="C12" s="72"/>
      <c r="D12" s="78"/>
      <c r="E12" s="79"/>
      <c r="F12" s="80"/>
      <c r="H12" s="29"/>
      <c r="I12" s="30"/>
      <c r="J12" s="32"/>
      <c r="K12" s="38">
        <f>(I6*J6)+J8</f>
        <v>0</v>
      </c>
      <c r="L12" s="11"/>
    </row>
    <row r="13" spans="2:16" ht="16.899999999999999" customHeight="1" x14ac:dyDescent="0.25">
      <c r="B13" s="70" t="s">
        <v>1262</v>
      </c>
      <c r="C13" s="68"/>
      <c r="D13" s="81">
        <f>Charts!N3</f>
        <v>82500000</v>
      </c>
      <c r="E13" s="81"/>
      <c r="F13" s="82"/>
      <c r="H13" s="29"/>
      <c r="I13" s="30"/>
      <c r="J13" s="27"/>
      <c r="K13" s="33" t="s">
        <v>28</v>
      </c>
      <c r="L13" s="9"/>
    </row>
    <row r="14" spans="2:16" ht="15" customHeight="1" thickBot="1" x14ac:dyDescent="0.3">
      <c r="B14" s="69" t="s">
        <v>9</v>
      </c>
      <c r="C14" s="68"/>
      <c r="D14" s="83">
        <f>IFERROR((IFERROR(VLOOKUP($D12,'HSHL-V3Goalies'!C:W,6,FALSE),VLOOKUP($D12,'HSHL-V3Players'!C:AB,6,FALSE))),0)</f>
        <v>0</v>
      </c>
      <c r="E14" s="83"/>
      <c r="F14" s="84"/>
      <c r="H14" s="34"/>
      <c r="I14" s="35"/>
      <c r="J14" s="36"/>
      <c r="K14" s="37" t="str">
        <f>IF(K10&gt;Charts!K8,Charts!L9,IF(K10&gt;Charts!K7,Charts!L8,IF(K10&gt;Charts!K6,Charts!L7,IF(K10&gt;Charts!K5,Charts!L6,IF(K10&gt;Charts!K4,Charts!L5,IF(K10&gt;Charts!K3,Charts!L4,Charts!L3))))))</f>
        <v>4th</v>
      </c>
    </row>
    <row r="15" spans="2:16" x14ac:dyDescent="0.25">
      <c r="B15" s="70" t="s">
        <v>1264</v>
      </c>
      <c r="C15" s="68"/>
      <c r="D15" s="95">
        <f>IFERROR(VLOOKUP($D12,Salaries!B:D,3,FALSE),0)</f>
        <v>0</v>
      </c>
      <c r="E15" s="95"/>
      <c r="F15" s="96"/>
      <c r="J15" s="2"/>
    </row>
    <row r="16" spans="2:16" x14ac:dyDescent="0.25">
      <c r="B16" s="70" t="s">
        <v>1263</v>
      </c>
      <c r="C16" s="76"/>
      <c r="D16" s="95">
        <f>IFERROR((IFERROR(VLOOKUP($D12,'HSHL-V3Goalies'!C:W,22,FALSE),VLOOKUP($D12,'HSHL-V3Players'!C:AB,25,FALSE))),0)</f>
        <v>0</v>
      </c>
      <c r="E16" s="95"/>
      <c r="F16" s="96"/>
      <c r="J16" s="2"/>
      <c r="K16" s="8"/>
    </row>
    <row r="17" spans="2:12" x14ac:dyDescent="0.25">
      <c r="B17" s="99" t="s">
        <v>15</v>
      </c>
      <c r="C17" s="100"/>
      <c r="D17" s="93" t="str">
        <f>IFERROR(((IF($D$15&gt;$D$16,$D$15,$D$16))*(VLOOKUP($D$14,Charts!$D$2:$I$11,2,FALSE))),"Not Available")</f>
        <v>Not Available</v>
      </c>
      <c r="E17" s="93"/>
      <c r="F17" s="94"/>
      <c r="J17" s="7"/>
    </row>
    <row r="18" spans="2:12" x14ac:dyDescent="0.25">
      <c r="B18" s="99" t="s">
        <v>16</v>
      </c>
      <c r="C18" s="100"/>
      <c r="D18" s="93" t="str">
        <f>IFERROR(((IF($D$15&gt;$D$16,$D$15,$D$16))*(VLOOKUP($D$14,Charts!$D$2:$I$11,3,FALSE))),"Not Available")</f>
        <v>Not Available</v>
      </c>
      <c r="E18" s="93"/>
      <c r="F18" s="94"/>
      <c r="J18" s="7"/>
    </row>
    <row r="19" spans="2:12" x14ac:dyDescent="0.25">
      <c r="B19" s="99" t="s">
        <v>17</v>
      </c>
      <c r="C19" s="100"/>
      <c r="D19" s="93" t="str">
        <f>IFERROR(((IF($D$15&gt;$D$16,$D$15,$D$16))*(VLOOKUP($D$14,Charts!$D$2:$I$11,4,FALSE))),"Not Available")</f>
        <v>Not Available</v>
      </c>
      <c r="E19" s="93"/>
      <c r="F19" s="94"/>
    </row>
    <row r="20" spans="2:12" ht="16.149999999999999" customHeight="1" x14ac:dyDescent="0.25">
      <c r="B20" s="99" t="s">
        <v>18</v>
      </c>
      <c r="C20" s="100"/>
      <c r="D20" s="93" t="str">
        <f>IFERROR(((IF($D$15&gt;$D$16,$D$15,$D$16))*(VLOOKUP($D$14,Charts!$D$2:$I$11,5,FALSE))),"Not Available")</f>
        <v>Not Available</v>
      </c>
      <c r="E20" s="93"/>
      <c r="F20" s="94"/>
    </row>
    <row r="21" spans="2:12" ht="16.149999999999999" customHeight="1" x14ac:dyDescent="0.25">
      <c r="B21" s="99" t="s">
        <v>19</v>
      </c>
      <c r="C21" s="100"/>
      <c r="D21" s="93" t="str">
        <f>IFERROR(((IF($D$15&gt;$D$16,$D$15,$D$16))*(VLOOKUP($D$14,Charts!$D$2:$I$11,6,FALSE))),"Not Available")</f>
        <v>Not Available</v>
      </c>
      <c r="E21" s="93"/>
      <c r="F21" s="94"/>
      <c r="J21" s="2"/>
    </row>
    <row r="22" spans="2:12" ht="15.75" thickBot="1" x14ac:dyDescent="0.3">
      <c r="B22" s="91" t="s">
        <v>8</v>
      </c>
      <c r="C22" s="92"/>
      <c r="D22" s="97">
        <f>D13*20%</f>
        <v>16500000</v>
      </c>
      <c r="E22" s="97"/>
      <c r="F22" s="98"/>
    </row>
    <row r="23" spans="2:12" x14ac:dyDescent="0.25">
      <c r="H23" s="19"/>
      <c r="I23" s="19"/>
      <c r="J23" s="19"/>
      <c r="K23" s="19"/>
      <c r="L23" s="19"/>
    </row>
    <row r="24" spans="2:12" s="4" customFormat="1" ht="15" customHeight="1" x14ac:dyDescent="0.25">
      <c r="B24" s="1"/>
      <c r="C24" s="1"/>
      <c r="D24" s="1"/>
      <c r="E24" s="1"/>
      <c r="F24" s="1"/>
      <c r="G24" s="5"/>
    </row>
    <row r="25" spans="2:12" x14ac:dyDescent="0.25">
      <c r="G25" s="3"/>
      <c r="K25" s="20"/>
      <c r="L25" s="20"/>
    </row>
    <row r="26" spans="2:12" x14ac:dyDescent="0.25">
      <c r="G26" s="2"/>
      <c r="K26" s="2"/>
      <c r="L26" s="2"/>
    </row>
    <row r="27" spans="2:12" x14ac:dyDescent="0.25">
      <c r="G27" s="2"/>
      <c r="K27" s="2"/>
      <c r="L27" s="2"/>
    </row>
    <row r="28" spans="2:12" x14ac:dyDescent="0.25">
      <c r="G28" s="2"/>
      <c r="K28" s="2"/>
      <c r="L28" s="2"/>
    </row>
    <row r="29" spans="2:12" x14ac:dyDescent="0.25">
      <c r="G29" s="2"/>
      <c r="K29" s="2"/>
      <c r="L29" s="2"/>
    </row>
    <row r="30" spans="2:12" x14ac:dyDescent="0.25">
      <c r="D30" s="2"/>
      <c r="E30" s="2"/>
      <c r="F30" s="2"/>
      <c r="G30" s="2"/>
      <c r="K30" s="2"/>
      <c r="L30" s="2"/>
    </row>
    <row r="31" spans="2:12" x14ac:dyDescent="0.25">
      <c r="D31" s="2"/>
      <c r="E31" s="2"/>
      <c r="F31" s="2"/>
      <c r="G31" s="2"/>
      <c r="K31" s="2"/>
      <c r="L31" s="2"/>
    </row>
    <row r="32" spans="2:12" x14ac:dyDescent="0.25">
      <c r="D32" s="2"/>
      <c r="E32" s="2"/>
      <c r="F32" s="2"/>
      <c r="G32" s="2"/>
      <c r="H32" s="2"/>
      <c r="I32" s="2"/>
      <c r="J32" s="2"/>
      <c r="K32" s="2"/>
    </row>
    <row r="33" spans="4:11" x14ac:dyDescent="0.25">
      <c r="D33" s="2"/>
      <c r="E33" s="2"/>
      <c r="F33" s="2"/>
      <c r="G33" s="2"/>
      <c r="H33" s="2"/>
      <c r="I33" s="2"/>
      <c r="J33" s="2"/>
      <c r="K33" s="2"/>
    </row>
    <row r="34" spans="4:11" x14ac:dyDescent="0.25">
      <c r="D34" s="2"/>
      <c r="E34" s="2"/>
      <c r="F34" s="2"/>
      <c r="G34" s="2"/>
      <c r="H34" s="2"/>
      <c r="I34" s="2"/>
      <c r="J34" s="2"/>
      <c r="K34" s="2"/>
    </row>
    <row r="35" spans="4:11" x14ac:dyDescent="0.25">
      <c r="D35" s="2"/>
      <c r="E35" s="2"/>
      <c r="F35" s="2"/>
      <c r="G35" s="2"/>
      <c r="H35" s="2"/>
      <c r="I35" s="2"/>
      <c r="J35" s="2"/>
      <c r="K35" s="2"/>
    </row>
    <row r="36" spans="4:11" x14ac:dyDescent="0.25">
      <c r="D36" s="2"/>
      <c r="E36" s="2"/>
      <c r="F36" s="2"/>
      <c r="G36" s="2"/>
      <c r="H36" s="2"/>
      <c r="I36" s="2"/>
      <c r="J36" s="2"/>
      <c r="K36" s="2"/>
    </row>
    <row r="37" spans="4:11" x14ac:dyDescent="0.25">
      <c r="D37" s="2"/>
      <c r="E37" s="2"/>
      <c r="F37" s="2"/>
      <c r="G37" s="2"/>
      <c r="H37" s="2"/>
      <c r="I37" s="2"/>
      <c r="J37" s="2"/>
      <c r="K37" s="2"/>
    </row>
    <row r="38" spans="4:11" x14ac:dyDescent="0.25">
      <c r="D38" s="2"/>
      <c r="E38" s="2"/>
      <c r="F38" s="2"/>
      <c r="G38" s="2"/>
      <c r="H38" s="2"/>
      <c r="I38" s="2"/>
      <c r="J38" s="2"/>
      <c r="K38" s="2"/>
    </row>
    <row r="39" spans="4:11" x14ac:dyDescent="0.25">
      <c r="D39" s="2"/>
      <c r="E39" s="2"/>
      <c r="F39" s="2"/>
      <c r="G39" s="2"/>
      <c r="H39" s="2"/>
      <c r="I39" s="2"/>
      <c r="J39" s="2"/>
      <c r="K39" s="2"/>
    </row>
    <row r="40" spans="4:11" x14ac:dyDescent="0.25">
      <c r="D40" s="2"/>
      <c r="E40" s="2"/>
      <c r="F40" s="2"/>
      <c r="G40" s="2"/>
      <c r="H40" s="2"/>
      <c r="I40" s="2"/>
      <c r="J40" s="2"/>
      <c r="K40" s="2"/>
    </row>
    <row r="41" spans="4:11" x14ac:dyDescent="0.25">
      <c r="D41" s="2"/>
      <c r="E41" s="2"/>
      <c r="F41" s="2"/>
      <c r="G41" s="2"/>
      <c r="H41" s="2"/>
      <c r="I41" s="2"/>
      <c r="J41" s="2"/>
      <c r="K41" s="2"/>
    </row>
    <row r="42" spans="4:11" x14ac:dyDescent="0.25">
      <c r="D42" s="2"/>
      <c r="E42" s="2"/>
      <c r="F42" s="2"/>
      <c r="G42" s="2"/>
      <c r="H42" s="2"/>
      <c r="I42" s="2"/>
      <c r="J42" s="2"/>
      <c r="K42" s="2"/>
    </row>
    <row r="43" spans="4:11" x14ac:dyDescent="0.25">
      <c r="D43" s="2"/>
      <c r="E43" s="2"/>
      <c r="F43" s="2"/>
      <c r="G43" s="2"/>
      <c r="H43" s="2"/>
      <c r="I43" s="2"/>
      <c r="J43" s="2"/>
      <c r="K43" s="2"/>
    </row>
    <row r="44" spans="4:11" x14ac:dyDescent="0.25">
      <c r="D44" s="2"/>
      <c r="E44" s="2"/>
      <c r="F44" s="2"/>
      <c r="G44" s="2"/>
      <c r="H44" s="2"/>
      <c r="I44" s="2"/>
      <c r="J44" s="2"/>
      <c r="K44" s="2"/>
    </row>
    <row r="45" spans="4:11" x14ac:dyDescent="0.25">
      <c r="D45" s="2"/>
      <c r="E45" s="2"/>
      <c r="F45" s="2"/>
      <c r="G45" s="2"/>
      <c r="H45" s="2"/>
      <c r="I45" s="2"/>
      <c r="J45" s="2"/>
      <c r="K45" s="2"/>
    </row>
    <row r="46" spans="4:11" x14ac:dyDescent="0.25">
      <c r="D46" s="2"/>
      <c r="E46" s="2"/>
      <c r="F46" s="2"/>
      <c r="G46" s="2"/>
      <c r="H46" s="2"/>
      <c r="I46" s="2"/>
      <c r="J46" s="2"/>
      <c r="K46" s="2"/>
    </row>
    <row r="47" spans="4:11" x14ac:dyDescent="0.25">
      <c r="D47" s="2"/>
      <c r="E47" s="2"/>
      <c r="F47" s="2"/>
      <c r="G47" s="2"/>
      <c r="H47" s="2"/>
      <c r="I47" s="2"/>
      <c r="J47" s="2"/>
      <c r="K47" s="2"/>
    </row>
    <row r="48" spans="4:11" x14ac:dyDescent="0.25">
      <c r="D48" s="2"/>
      <c r="E48" s="2"/>
      <c r="F48" s="2"/>
      <c r="G48" s="2"/>
      <c r="H48" s="2"/>
      <c r="I48" s="2"/>
      <c r="J48" s="2"/>
      <c r="K48" s="2"/>
    </row>
    <row r="49" spans="4:11" x14ac:dyDescent="0.25">
      <c r="D49" s="2"/>
      <c r="E49" s="2"/>
      <c r="F49" s="2"/>
      <c r="G49" s="2"/>
      <c r="H49" s="2"/>
      <c r="I49" s="2"/>
      <c r="J49" s="2"/>
      <c r="K49" s="2"/>
    </row>
    <row r="50" spans="4:11" x14ac:dyDescent="0.25">
      <c r="D50" s="2"/>
      <c r="E50" s="2"/>
      <c r="F50" s="2"/>
      <c r="G50" s="2"/>
      <c r="H50" s="2"/>
      <c r="I50" s="2"/>
      <c r="J50" s="2"/>
      <c r="K50" s="2"/>
    </row>
    <row r="51" spans="4:11" x14ac:dyDescent="0.25">
      <c r="D51" s="2"/>
      <c r="E51" s="2"/>
      <c r="F51" s="2"/>
      <c r="G51" s="2"/>
      <c r="H51" s="2"/>
      <c r="I51" s="2"/>
      <c r="J51" s="2"/>
      <c r="K51" s="2"/>
    </row>
    <row r="52" spans="4:11" x14ac:dyDescent="0.25">
      <c r="D52" s="2"/>
      <c r="E52" s="2"/>
      <c r="F52" s="2"/>
      <c r="G52" s="2"/>
      <c r="H52" s="2"/>
      <c r="I52" s="2"/>
      <c r="J52" s="2"/>
      <c r="K52" s="2"/>
    </row>
    <row r="53" spans="4:11" x14ac:dyDescent="0.25">
      <c r="D53" s="2"/>
      <c r="E53" s="2"/>
      <c r="F53" s="2"/>
      <c r="G53" s="2"/>
      <c r="H53" s="2"/>
      <c r="I53" s="2"/>
      <c r="J53" s="2"/>
      <c r="K53" s="2"/>
    </row>
    <row r="54" spans="4:11" x14ac:dyDescent="0.25">
      <c r="D54" s="2"/>
      <c r="E54" s="2"/>
      <c r="F54" s="2"/>
      <c r="G54" s="2"/>
      <c r="H54" s="2"/>
      <c r="I54" s="2"/>
      <c r="J54" s="2"/>
      <c r="K54" s="2"/>
    </row>
    <row r="55" spans="4:11" x14ac:dyDescent="0.25">
      <c r="G55" s="2"/>
      <c r="H55" s="2"/>
      <c r="I55" s="2"/>
      <c r="J55" s="2"/>
      <c r="K55" s="2"/>
    </row>
    <row r="56" spans="4:11" x14ac:dyDescent="0.25">
      <c r="G56" s="2"/>
      <c r="H56" s="2"/>
      <c r="I56" s="2"/>
      <c r="J56" s="2"/>
      <c r="K56" s="2"/>
    </row>
    <row r="171" spans="5:5" x14ac:dyDescent="0.25">
      <c r="E171" s="1" t="b">
        <v>0</v>
      </c>
    </row>
  </sheetData>
  <sheetProtection algorithmName="SHA-512" hashValue="9PLp3nDs9o3t1OLeH+dlNwAC0gga5DPiDMACAg80mTP/YZ8rnQHya4c123so/PoGl9dUutMmt+VdOS9Dp0PWnA==" saltValue="f2XJX7xkLGnGKP25HoLtZQ==" spinCount="100000" sheet="1" selectLockedCells="1"/>
  <mergeCells count="30">
    <mergeCell ref="B22:C22"/>
    <mergeCell ref="D21:F21"/>
    <mergeCell ref="B15:C15"/>
    <mergeCell ref="D15:F15"/>
    <mergeCell ref="D22:F22"/>
    <mergeCell ref="D19:F19"/>
    <mergeCell ref="D20:F20"/>
    <mergeCell ref="B21:C21"/>
    <mergeCell ref="B20:C20"/>
    <mergeCell ref="B19:C19"/>
    <mergeCell ref="B18:C18"/>
    <mergeCell ref="B16:C16"/>
    <mergeCell ref="B17:C17"/>
    <mergeCell ref="D17:F17"/>
    <mergeCell ref="D18:F18"/>
    <mergeCell ref="D16:F16"/>
    <mergeCell ref="H2:I2"/>
    <mergeCell ref="B14:C14"/>
    <mergeCell ref="B13:C13"/>
    <mergeCell ref="B12:C12"/>
    <mergeCell ref="H4:K4"/>
    <mergeCell ref="C5:F5"/>
    <mergeCell ref="D12:F12"/>
    <mergeCell ref="D13:F13"/>
    <mergeCell ref="D14:F14"/>
    <mergeCell ref="B4:F4"/>
    <mergeCell ref="C6:F8"/>
    <mergeCell ref="C9:F9"/>
    <mergeCell ref="C10:F10"/>
    <mergeCell ref="C11:F1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690"/>
  <sheetViews>
    <sheetView workbookViewId="0">
      <selection activeCell="N4" sqref="N4"/>
    </sheetView>
  </sheetViews>
  <sheetFormatPr defaultColWidth="11.25" defaultRowHeight="15.75" x14ac:dyDescent="0.25"/>
  <cols>
    <col min="11" max="12" width="25.75" customWidth="1"/>
    <col min="14" max="14" width="14.75" bestFit="1" customWidth="1"/>
  </cols>
  <sheetData>
    <row r="1" spans="1:14" ht="16.5" thickBot="1" x14ac:dyDescent="0.3">
      <c r="A1" s="15"/>
      <c r="B1" s="15"/>
    </row>
    <row r="2" spans="1:14" x14ac:dyDescent="0.25">
      <c r="D2" s="15" t="s">
        <v>1</v>
      </c>
      <c r="E2" s="15" t="s">
        <v>2</v>
      </c>
      <c r="F2" s="15" t="s">
        <v>3</v>
      </c>
      <c r="G2" s="15" t="s">
        <v>4</v>
      </c>
      <c r="H2" s="15" t="s">
        <v>5</v>
      </c>
      <c r="I2" s="15" t="s">
        <v>6</v>
      </c>
      <c r="K2" s="49" t="s">
        <v>0</v>
      </c>
      <c r="L2" s="50" t="s">
        <v>27</v>
      </c>
      <c r="N2" s="53" t="s">
        <v>1261</v>
      </c>
    </row>
    <row r="3" spans="1:14" ht="16.5" thickBot="1" x14ac:dyDescent="0.3">
      <c r="D3">
        <v>20</v>
      </c>
      <c r="E3" s="57">
        <v>1.03</v>
      </c>
      <c r="F3" s="57">
        <v>1.04</v>
      </c>
      <c r="G3" s="57">
        <v>1.05</v>
      </c>
      <c r="H3" s="57">
        <v>1.06</v>
      </c>
      <c r="I3" s="57">
        <v>1.07</v>
      </c>
      <c r="K3" s="63">
        <v>1439820</v>
      </c>
      <c r="L3" s="51" t="s">
        <v>1868</v>
      </c>
      <c r="N3" s="54">
        <v>82500000</v>
      </c>
    </row>
    <row r="4" spans="1:14" x14ac:dyDescent="0.25">
      <c r="D4">
        <v>21</v>
      </c>
      <c r="E4" s="57">
        <v>1.03</v>
      </c>
      <c r="F4" s="57">
        <v>1.04</v>
      </c>
      <c r="G4" s="57">
        <v>1.05</v>
      </c>
      <c r="H4" s="57">
        <v>1.06</v>
      </c>
      <c r="I4" s="57">
        <v>1.07</v>
      </c>
      <c r="K4" s="63">
        <v>2181545</v>
      </c>
      <c r="L4" s="51" t="s">
        <v>1280</v>
      </c>
    </row>
    <row r="5" spans="1:14" x14ac:dyDescent="0.25">
      <c r="D5">
        <v>22</v>
      </c>
      <c r="E5" s="57">
        <v>1.03</v>
      </c>
      <c r="F5" s="57">
        <v>1.04</v>
      </c>
      <c r="G5" s="57">
        <v>1.05</v>
      </c>
      <c r="H5" s="57">
        <v>1.06</v>
      </c>
      <c r="I5" s="57">
        <v>1.07</v>
      </c>
      <c r="K5" s="63">
        <v>4363095</v>
      </c>
      <c r="L5" s="51" t="s">
        <v>1281</v>
      </c>
    </row>
    <row r="6" spans="1:14" x14ac:dyDescent="0.25">
      <c r="D6">
        <v>23</v>
      </c>
      <c r="E6" s="57">
        <v>1.04</v>
      </c>
      <c r="F6" s="57">
        <v>1.05</v>
      </c>
      <c r="G6" s="57">
        <v>1.06</v>
      </c>
      <c r="H6" s="57">
        <v>1.07</v>
      </c>
      <c r="I6" s="56">
        <v>0</v>
      </c>
      <c r="K6" s="63">
        <v>6544640</v>
      </c>
      <c r="L6" s="51" t="s">
        <v>1282</v>
      </c>
    </row>
    <row r="7" spans="1:14" x14ac:dyDescent="0.25">
      <c r="D7">
        <v>24</v>
      </c>
      <c r="E7" s="57">
        <v>1.05</v>
      </c>
      <c r="F7" s="57">
        <v>1.06</v>
      </c>
      <c r="G7" s="57">
        <v>1.07</v>
      </c>
      <c r="H7" s="56">
        <v>0</v>
      </c>
      <c r="I7" s="56">
        <v>0</v>
      </c>
      <c r="K7" s="63">
        <v>8726188</v>
      </c>
      <c r="L7" s="51" t="s">
        <v>1283</v>
      </c>
    </row>
    <row r="8" spans="1:14" x14ac:dyDescent="0.25">
      <c r="D8">
        <v>25</v>
      </c>
      <c r="E8" s="57">
        <v>1.06</v>
      </c>
      <c r="F8" s="57">
        <v>1.07</v>
      </c>
      <c r="G8" s="56">
        <v>0</v>
      </c>
      <c r="H8" s="56">
        <v>0</v>
      </c>
      <c r="I8" s="56">
        <v>0</v>
      </c>
      <c r="K8" s="63">
        <v>10907735</v>
      </c>
      <c r="L8" s="51" t="s">
        <v>1284</v>
      </c>
    </row>
    <row r="9" spans="1:14" ht="16.5" thickBot="1" x14ac:dyDescent="0.3">
      <c r="D9">
        <v>26</v>
      </c>
      <c r="E9" s="57">
        <v>1.07</v>
      </c>
      <c r="F9" s="56">
        <v>0</v>
      </c>
      <c r="G9" s="56">
        <v>0</v>
      </c>
      <c r="H9" s="56">
        <v>0</v>
      </c>
      <c r="I9" s="56">
        <v>0</v>
      </c>
      <c r="K9" s="64">
        <v>10907736</v>
      </c>
      <c r="L9" s="52" t="s">
        <v>1285</v>
      </c>
    </row>
    <row r="10" spans="1:14" x14ac:dyDescent="0.25">
      <c r="D10">
        <v>27</v>
      </c>
      <c r="E10" s="58">
        <v>1.1399999999999999</v>
      </c>
      <c r="F10" s="58">
        <v>1.1499999999999999</v>
      </c>
      <c r="G10" s="58">
        <v>1.1599999999999999</v>
      </c>
      <c r="H10" s="58">
        <v>1.17</v>
      </c>
      <c r="I10" s="58">
        <v>1.18</v>
      </c>
      <c r="K10" s="14"/>
      <c r="L10" s="14"/>
    </row>
    <row r="11" spans="1:14" x14ac:dyDescent="0.25">
      <c r="E11" s="55"/>
      <c r="F11" s="55"/>
      <c r="G11" s="55"/>
      <c r="H11" s="55"/>
      <c r="I11" s="55"/>
    </row>
    <row r="12" spans="1:14" x14ac:dyDescent="0.25">
      <c r="E12" s="15"/>
      <c r="F12" s="15"/>
      <c r="G12" s="15"/>
      <c r="K12" s="46"/>
      <c r="L12" s="46"/>
      <c r="M12" s="46"/>
      <c r="N12" s="46"/>
    </row>
    <row r="13" spans="1:14" x14ac:dyDescent="0.25">
      <c r="F13" s="45"/>
      <c r="G13" s="45"/>
      <c r="K13" s="47"/>
      <c r="L13" s="48"/>
      <c r="M13" s="48"/>
      <c r="N13" s="47"/>
    </row>
    <row r="14" spans="1:14" x14ac:dyDescent="0.25">
      <c r="F14" s="45"/>
      <c r="G14" s="45"/>
      <c r="K14" s="47"/>
      <c r="L14" s="48"/>
      <c r="M14" s="48"/>
      <c r="N14" s="47"/>
    </row>
    <row r="15" spans="1:14" x14ac:dyDescent="0.25">
      <c r="F15" s="45"/>
      <c r="G15" s="45"/>
      <c r="K15" s="47"/>
      <c r="L15" s="48"/>
      <c r="M15" s="48"/>
      <c r="N15" s="47"/>
    </row>
    <row r="16" spans="1:14" x14ac:dyDescent="0.25">
      <c r="F16" s="45"/>
      <c r="G16" s="45"/>
      <c r="K16" s="47"/>
      <c r="L16" s="48"/>
      <c r="M16" s="48"/>
      <c r="N16" s="47"/>
    </row>
    <row r="17" spans="6:14" x14ac:dyDescent="0.25">
      <c r="F17" s="45"/>
      <c r="G17" s="45"/>
      <c r="K17" s="47"/>
      <c r="L17" s="48"/>
      <c r="M17" s="48"/>
      <c r="N17" s="47"/>
    </row>
    <row r="18" spans="6:14" x14ac:dyDescent="0.25">
      <c r="F18" s="45"/>
      <c r="G18" s="45"/>
      <c r="K18" s="47"/>
      <c r="L18" s="48"/>
      <c r="M18" s="48"/>
      <c r="N18" s="47"/>
    </row>
    <row r="19" spans="6:14" x14ac:dyDescent="0.25">
      <c r="F19" s="45"/>
      <c r="G19" s="45"/>
      <c r="K19" s="47"/>
      <c r="L19" s="48"/>
      <c r="M19" s="48"/>
      <c r="N19" s="47"/>
    </row>
    <row r="20" spans="6:14" x14ac:dyDescent="0.25">
      <c r="F20" s="45"/>
      <c r="G20" s="45"/>
      <c r="K20" s="47"/>
      <c r="L20" s="48"/>
      <c r="M20" s="48"/>
      <c r="N20" s="47"/>
    </row>
    <row r="21" spans="6:14" x14ac:dyDescent="0.25">
      <c r="F21" s="45"/>
      <c r="G21" s="45"/>
      <c r="K21" s="47"/>
      <c r="L21" s="48"/>
      <c r="M21" s="48"/>
      <c r="N21" s="47"/>
    </row>
    <row r="22" spans="6:14" x14ac:dyDescent="0.25">
      <c r="F22" s="45"/>
      <c r="G22" s="45"/>
      <c r="K22" s="47"/>
      <c r="L22" s="48"/>
      <c r="M22" s="48"/>
      <c r="N22" s="47"/>
    </row>
    <row r="23" spans="6:14" x14ac:dyDescent="0.25">
      <c r="F23" s="45"/>
      <c r="G23" s="45"/>
      <c r="K23" s="47"/>
      <c r="L23" s="48"/>
      <c r="M23" s="48"/>
      <c r="N23" s="47"/>
    </row>
    <row r="24" spans="6:14" x14ac:dyDescent="0.25">
      <c r="F24" s="45"/>
      <c r="G24" s="45"/>
      <c r="K24" s="47"/>
      <c r="L24" s="48"/>
      <c r="M24" s="48"/>
      <c r="N24" s="47"/>
    </row>
    <row r="25" spans="6:14" x14ac:dyDescent="0.25">
      <c r="F25" s="45"/>
      <c r="G25" s="45"/>
      <c r="K25" s="47"/>
      <c r="L25" s="48"/>
      <c r="M25" s="48"/>
      <c r="N25" s="47"/>
    </row>
    <row r="26" spans="6:14" x14ac:dyDescent="0.25">
      <c r="F26" s="45"/>
      <c r="G26" s="45"/>
      <c r="K26" s="47"/>
      <c r="L26" s="48"/>
      <c r="M26" s="48"/>
      <c r="N26" s="47"/>
    </row>
    <row r="27" spans="6:14" x14ac:dyDescent="0.25">
      <c r="F27" s="45"/>
      <c r="G27" s="45"/>
      <c r="K27" s="47"/>
      <c r="L27" s="48"/>
      <c r="M27" s="48"/>
      <c r="N27" s="47"/>
    </row>
    <row r="28" spans="6:14" x14ac:dyDescent="0.25">
      <c r="F28" s="45"/>
      <c r="G28" s="45"/>
      <c r="K28" s="47"/>
      <c r="L28" s="48"/>
      <c r="M28" s="48"/>
      <c r="N28" s="47"/>
    </row>
    <row r="29" spans="6:14" x14ac:dyDescent="0.25">
      <c r="F29" s="45"/>
      <c r="G29" s="45"/>
      <c r="K29" s="47"/>
      <c r="L29" s="48"/>
      <c r="M29" s="48"/>
      <c r="N29" s="47"/>
    </row>
    <row r="30" spans="6:14" x14ac:dyDescent="0.25">
      <c r="F30" s="45"/>
      <c r="G30" s="45"/>
      <c r="K30" s="47"/>
      <c r="L30" s="48"/>
      <c r="M30" s="48"/>
      <c r="N30" s="47"/>
    </row>
    <row r="31" spans="6:14" x14ac:dyDescent="0.25">
      <c r="F31" s="45"/>
      <c r="G31" s="45"/>
      <c r="K31" s="47"/>
      <c r="L31" s="48"/>
      <c r="M31" s="48"/>
      <c r="N31" s="47"/>
    </row>
    <row r="32" spans="6:14" x14ac:dyDescent="0.25">
      <c r="F32" s="45"/>
      <c r="G32" s="45"/>
      <c r="K32" s="47"/>
      <c r="L32" s="48"/>
      <c r="M32" s="48"/>
      <c r="N32" s="47"/>
    </row>
    <row r="33" spans="6:14" x14ac:dyDescent="0.25">
      <c r="F33" s="45"/>
      <c r="G33" s="45"/>
      <c r="K33" s="47"/>
      <c r="L33" s="48"/>
      <c r="M33" s="48"/>
      <c r="N33" s="47"/>
    </row>
    <row r="34" spans="6:14" x14ac:dyDescent="0.25">
      <c r="F34" s="45"/>
      <c r="G34" s="45"/>
      <c r="K34" s="47"/>
      <c r="L34" s="48"/>
      <c r="M34" s="48"/>
      <c r="N34" s="47"/>
    </row>
    <row r="35" spans="6:14" x14ac:dyDescent="0.25">
      <c r="F35" s="45"/>
      <c r="G35" s="45"/>
      <c r="K35" s="47"/>
      <c r="L35" s="48"/>
      <c r="M35" s="48"/>
      <c r="N35" s="47"/>
    </row>
    <row r="36" spans="6:14" x14ac:dyDescent="0.25">
      <c r="F36" s="45"/>
      <c r="G36" s="45"/>
      <c r="K36" s="47"/>
      <c r="L36" s="48"/>
      <c r="M36" s="48"/>
      <c r="N36" s="47"/>
    </row>
    <row r="37" spans="6:14" x14ac:dyDescent="0.25">
      <c r="F37" s="45"/>
      <c r="G37" s="45"/>
      <c r="K37" s="47"/>
      <c r="L37" s="48"/>
      <c r="M37" s="48"/>
      <c r="N37" s="47"/>
    </row>
    <row r="38" spans="6:14" x14ac:dyDescent="0.25">
      <c r="F38" s="45"/>
      <c r="G38" s="45"/>
      <c r="K38" s="47"/>
      <c r="L38" s="48"/>
      <c r="M38" s="48"/>
      <c r="N38" s="47"/>
    </row>
    <row r="39" spans="6:14" x14ac:dyDescent="0.25">
      <c r="F39" s="45"/>
      <c r="G39" s="45"/>
      <c r="K39" s="47"/>
      <c r="L39" s="48"/>
      <c r="M39" s="48"/>
      <c r="N39" s="47"/>
    </row>
    <row r="40" spans="6:14" x14ac:dyDescent="0.25">
      <c r="F40" s="45"/>
      <c r="G40" s="45"/>
      <c r="K40" s="47"/>
      <c r="L40" s="48"/>
      <c r="M40" s="48"/>
      <c r="N40" s="47"/>
    </row>
    <row r="41" spans="6:14" x14ac:dyDescent="0.25">
      <c r="F41" s="45"/>
      <c r="G41" s="45"/>
      <c r="K41" s="47"/>
      <c r="L41" s="48"/>
      <c r="M41" s="48"/>
      <c r="N41" s="47"/>
    </row>
    <row r="42" spans="6:14" x14ac:dyDescent="0.25">
      <c r="F42" s="45"/>
      <c r="G42" s="45"/>
      <c r="K42" s="47"/>
      <c r="L42" s="48"/>
      <c r="M42" s="48"/>
      <c r="N42" s="47"/>
    </row>
    <row r="43" spans="6:14" x14ac:dyDescent="0.25">
      <c r="F43" s="45"/>
      <c r="G43" s="45"/>
      <c r="K43" s="47"/>
      <c r="L43" s="48"/>
      <c r="M43" s="48"/>
      <c r="N43" s="47"/>
    </row>
    <row r="44" spans="6:14" x14ac:dyDescent="0.25">
      <c r="F44" s="45"/>
      <c r="G44" s="45"/>
      <c r="K44" s="47"/>
      <c r="L44" s="48"/>
      <c r="M44" s="48"/>
      <c r="N44" s="47"/>
    </row>
    <row r="45" spans="6:14" x14ac:dyDescent="0.25">
      <c r="F45" s="45"/>
      <c r="G45" s="45"/>
      <c r="K45" s="47"/>
      <c r="L45" s="48"/>
      <c r="M45" s="48"/>
      <c r="N45" s="47"/>
    </row>
    <row r="46" spans="6:14" x14ac:dyDescent="0.25">
      <c r="F46" s="45"/>
      <c r="G46" s="45"/>
      <c r="K46" s="47"/>
      <c r="L46" s="48"/>
      <c r="M46" s="48"/>
      <c r="N46" s="47"/>
    </row>
    <row r="47" spans="6:14" x14ac:dyDescent="0.25">
      <c r="F47" s="45"/>
      <c r="G47" s="45"/>
      <c r="K47" s="47"/>
      <c r="L47" s="48"/>
      <c r="M47" s="48"/>
      <c r="N47" s="47"/>
    </row>
    <row r="48" spans="6:14" x14ac:dyDescent="0.25">
      <c r="F48" s="45"/>
      <c r="G48" s="45"/>
      <c r="K48" s="47"/>
      <c r="L48" s="48"/>
      <c r="M48" s="48"/>
      <c r="N48" s="47"/>
    </row>
    <row r="49" spans="6:14" x14ac:dyDescent="0.25">
      <c r="F49" s="45"/>
      <c r="G49" s="45"/>
      <c r="K49" s="47"/>
      <c r="L49" s="48"/>
      <c r="M49" s="48"/>
      <c r="N49" s="47"/>
    </row>
    <row r="50" spans="6:14" x14ac:dyDescent="0.25">
      <c r="F50" s="45"/>
      <c r="G50" s="45"/>
      <c r="K50" s="47"/>
      <c r="L50" s="48"/>
      <c r="M50" s="48"/>
      <c r="N50" s="47"/>
    </row>
    <row r="51" spans="6:14" x14ac:dyDescent="0.25">
      <c r="F51" s="45"/>
      <c r="G51" s="45"/>
      <c r="K51" s="47"/>
      <c r="L51" s="48"/>
      <c r="M51" s="48"/>
      <c r="N51" s="47"/>
    </row>
    <row r="52" spans="6:14" x14ac:dyDescent="0.25">
      <c r="F52" s="45"/>
      <c r="G52" s="45"/>
      <c r="K52" s="47"/>
      <c r="L52" s="48"/>
      <c r="M52" s="48"/>
      <c r="N52" s="47"/>
    </row>
    <row r="53" spans="6:14" x14ac:dyDescent="0.25">
      <c r="F53" s="45"/>
      <c r="G53" s="45"/>
      <c r="K53" s="47"/>
      <c r="L53" s="48"/>
      <c r="M53" s="48"/>
      <c r="N53" s="47"/>
    </row>
    <row r="54" spans="6:14" x14ac:dyDescent="0.25">
      <c r="F54" s="45"/>
      <c r="G54" s="45"/>
      <c r="K54" s="47"/>
      <c r="L54" s="48"/>
      <c r="M54" s="48"/>
      <c r="N54" s="47"/>
    </row>
    <row r="55" spans="6:14" x14ac:dyDescent="0.25">
      <c r="F55" s="45"/>
      <c r="G55" s="45"/>
      <c r="K55" s="47"/>
      <c r="L55" s="48"/>
      <c r="M55" s="48"/>
      <c r="N55" s="47"/>
    </row>
    <row r="56" spans="6:14" x14ac:dyDescent="0.25">
      <c r="F56" s="45"/>
      <c r="G56" s="45"/>
      <c r="K56" s="47"/>
      <c r="L56" s="48"/>
      <c r="M56" s="48"/>
      <c r="N56" s="47"/>
    </row>
    <row r="57" spans="6:14" x14ac:dyDescent="0.25">
      <c r="F57" s="45"/>
      <c r="G57" s="45"/>
      <c r="K57" s="47"/>
      <c r="L57" s="48"/>
      <c r="M57" s="48"/>
      <c r="N57" s="47"/>
    </row>
    <row r="58" spans="6:14" x14ac:dyDescent="0.25">
      <c r="K58" s="47"/>
      <c r="L58" s="48"/>
      <c r="M58" s="48"/>
      <c r="N58" s="47"/>
    </row>
    <row r="59" spans="6:14" x14ac:dyDescent="0.25">
      <c r="K59" s="47"/>
      <c r="L59" s="48"/>
      <c r="M59" s="48"/>
      <c r="N59" s="47"/>
    </row>
    <row r="60" spans="6:14" x14ac:dyDescent="0.25">
      <c r="K60" s="47"/>
      <c r="L60" s="48"/>
      <c r="M60" s="48"/>
      <c r="N60" s="47"/>
    </row>
    <row r="61" spans="6:14" x14ac:dyDescent="0.25">
      <c r="K61" s="47"/>
      <c r="L61" s="48"/>
      <c r="M61" s="48"/>
      <c r="N61" s="47"/>
    </row>
    <row r="62" spans="6:14" x14ac:dyDescent="0.25">
      <c r="K62" s="47"/>
      <c r="L62" s="48"/>
      <c r="M62" s="48"/>
      <c r="N62" s="47"/>
    </row>
    <row r="63" spans="6:14" x14ac:dyDescent="0.25">
      <c r="K63" s="47"/>
      <c r="L63" s="48"/>
      <c r="M63" s="48"/>
      <c r="N63" s="47"/>
    </row>
    <row r="64" spans="6:14" x14ac:dyDescent="0.25">
      <c r="K64" s="47"/>
      <c r="L64" s="48"/>
      <c r="M64" s="48"/>
      <c r="N64" s="47"/>
    </row>
    <row r="65" spans="11:14" x14ac:dyDescent="0.25">
      <c r="K65" s="47"/>
      <c r="L65" s="48"/>
      <c r="M65" s="48"/>
      <c r="N65" s="47"/>
    </row>
    <row r="66" spans="11:14" x14ac:dyDescent="0.25">
      <c r="K66" s="47"/>
      <c r="L66" s="48"/>
      <c r="M66" s="48"/>
      <c r="N66" s="47"/>
    </row>
    <row r="67" spans="11:14" x14ac:dyDescent="0.25">
      <c r="K67" s="47"/>
      <c r="L67" s="48"/>
      <c r="M67" s="48"/>
      <c r="N67" s="47"/>
    </row>
    <row r="68" spans="11:14" x14ac:dyDescent="0.25">
      <c r="K68" s="47"/>
      <c r="L68" s="48"/>
      <c r="M68" s="48"/>
      <c r="N68" s="47"/>
    </row>
    <row r="69" spans="11:14" x14ac:dyDescent="0.25">
      <c r="K69" s="47"/>
      <c r="L69" s="48"/>
      <c r="M69" s="48"/>
      <c r="N69" s="47"/>
    </row>
    <row r="70" spans="11:14" x14ac:dyDescent="0.25">
      <c r="K70" s="47"/>
      <c r="L70" s="48"/>
      <c r="M70" s="48"/>
      <c r="N70" s="47"/>
    </row>
    <row r="71" spans="11:14" x14ac:dyDescent="0.25">
      <c r="K71" s="47"/>
      <c r="L71" s="48"/>
      <c r="M71" s="48"/>
      <c r="N71" s="47"/>
    </row>
    <row r="72" spans="11:14" x14ac:dyDescent="0.25">
      <c r="K72" s="47"/>
      <c r="L72" s="48"/>
      <c r="M72" s="48"/>
      <c r="N72" s="47"/>
    </row>
    <row r="73" spans="11:14" x14ac:dyDescent="0.25">
      <c r="K73" s="47"/>
      <c r="L73" s="48"/>
      <c r="M73" s="48"/>
      <c r="N73" s="47"/>
    </row>
    <row r="74" spans="11:14" x14ac:dyDescent="0.25">
      <c r="K74" s="47"/>
      <c r="L74" s="48"/>
      <c r="M74" s="48"/>
      <c r="N74" s="47"/>
    </row>
    <row r="75" spans="11:14" x14ac:dyDescent="0.25">
      <c r="K75" s="47"/>
      <c r="L75" s="48"/>
      <c r="M75" s="48"/>
      <c r="N75" s="47"/>
    </row>
    <row r="76" spans="11:14" x14ac:dyDescent="0.25">
      <c r="K76" s="47"/>
      <c r="L76" s="48"/>
      <c r="M76" s="48"/>
      <c r="N76" s="47"/>
    </row>
    <row r="77" spans="11:14" x14ac:dyDescent="0.25">
      <c r="K77" s="47"/>
      <c r="L77" s="48"/>
      <c r="M77" s="48"/>
      <c r="N77" s="47"/>
    </row>
    <row r="78" spans="11:14" x14ac:dyDescent="0.25">
      <c r="K78" s="47"/>
      <c r="L78" s="48"/>
      <c r="M78" s="48"/>
      <c r="N78" s="47"/>
    </row>
    <row r="79" spans="11:14" x14ac:dyDescent="0.25">
      <c r="K79" s="47"/>
      <c r="L79" s="48"/>
      <c r="M79" s="48"/>
      <c r="N79" s="47"/>
    </row>
    <row r="80" spans="11:14" x14ac:dyDescent="0.25">
      <c r="K80" s="47"/>
      <c r="L80" s="48"/>
      <c r="M80" s="48"/>
      <c r="N80" s="47"/>
    </row>
    <row r="81" spans="11:14" x14ac:dyDescent="0.25">
      <c r="K81" s="47"/>
      <c r="L81" s="48"/>
      <c r="M81" s="48"/>
      <c r="N81" s="47"/>
    </row>
    <row r="82" spans="11:14" x14ac:dyDescent="0.25">
      <c r="K82" s="47"/>
      <c r="L82" s="48"/>
      <c r="M82" s="48"/>
      <c r="N82" s="47"/>
    </row>
    <row r="83" spans="11:14" x14ac:dyDescent="0.25">
      <c r="K83" s="47"/>
      <c r="L83" s="48"/>
      <c r="M83" s="48"/>
      <c r="N83" s="47"/>
    </row>
    <row r="84" spans="11:14" x14ac:dyDescent="0.25">
      <c r="K84" s="47"/>
      <c r="L84" s="48"/>
      <c r="M84" s="48"/>
      <c r="N84" s="47"/>
    </row>
    <row r="85" spans="11:14" x14ac:dyDescent="0.25">
      <c r="K85" s="47"/>
      <c r="L85" s="48"/>
      <c r="M85" s="48"/>
      <c r="N85" s="47"/>
    </row>
    <row r="86" spans="11:14" x14ac:dyDescent="0.25">
      <c r="K86" s="47"/>
      <c r="L86" s="48"/>
      <c r="M86" s="48"/>
      <c r="N86" s="47"/>
    </row>
    <row r="87" spans="11:14" x14ac:dyDescent="0.25">
      <c r="K87" s="47"/>
      <c r="L87" s="48"/>
      <c r="M87" s="48"/>
      <c r="N87" s="47"/>
    </row>
    <row r="88" spans="11:14" x14ac:dyDescent="0.25">
      <c r="K88" s="47"/>
      <c r="L88" s="48"/>
      <c r="M88" s="48"/>
      <c r="N88" s="47"/>
    </row>
    <row r="89" spans="11:14" x14ac:dyDescent="0.25">
      <c r="K89" s="47"/>
      <c r="L89" s="48"/>
      <c r="M89" s="48"/>
      <c r="N89" s="47"/>
    </row>
    <row r="90" spans="11:14" x14ac:dyDescent="0.25">
      <c r="K90" s="47"/>
      <c r="L90" s="48"/>
      <c r="M90" s="48"/>
      <c r="N90" s="47"/>
    </row>
    <row r="91" spans="11:14" x14ac:dyDescent="0.25">
      <c r="K91" s="47"/>
      <c r="L91" s="48"/>
      <c r="M91" s="48"/>
      <c r="N91" s="47"/>
    </row>
    <row r="92" spans="11:14" x14ac:dyDescent="0.25">
      <c r="K92" s="47"/>
      <c r="L92" s="48"/>
      <c r="M92" s="48"/>
      <c r="N92" s="47"/>
    </row>
    <row r="93" spans="11:14" x14ac:dyDescent="0.25">
      <c r="K93" s="47"/>
      <c r="L93" s="48"/>
      <c r="M93" s="48"/>
      <c r="N93" s="47"/>
    </row>
    <row r="94" spans="11:14" x14ac:dyDescent="0.25">
      <c r="K94" s="47"/>
      <c r="L94" s="48"/>
      <c r="M94" s="48"/>
      <c r="N94" s="47"/>
    </row>
    <row r="95" spans="11:14" x14ac:dyDescent="0.25">
      <c r="K95" s="47"/>
      <c r="L95" s="48"/>
      <c r="M95" s="48"/>
      <c r="N95" s="47"/>
    </row>
    <row r="96" spans="11:14" x14ac:dyDescent="0.25">
      <c r="K96" s="47"/>
      <c r="L96" s="48"/>
      <c r="M96" s="48"/>
      <c r="N96" s="47"/>
    </row>
    <row r="97" spans="11:14" x14ac:dyDescent="0.25">
      <c r="K97" s="47"/>
      <c r="L97" s="48"/>
      <c r="M97" s="48"/>
      <c r="N97" s="47"/>
    </row>
    <row r="98" spans="11:14" x14ac:dyDescent="0.25">
      <c r="K98" s="47"/>
      <c r="L98" s="48"/>
      <c r="M98" s="48"/>
      <c r="N98" s="47"/>
    </row>
    <row r="99" spans="11:14" x14ac:dyDescent="0.25">
      <c r="K99" s="47"/>
      <c r="L99" s="48"/>
      <c r="M99" s="48"/>
      <c r="N99" s="47"/>
    </row>
    <row r="100" spans="11:14" x14ac:dyDescent="0.25">
      <c r="K100" s="47"/>
      <c r="L100" s="48"/>
      <c r="M100" s="48"/>
      <c r="N100" s="47"/>
    </row>
    <row r="101" spans="11:14" x14ac:dyDescent="0.25">
      <c r="K101" s="47"/>
      <c r="L101" s="48"/>
      <c r="M101" s="48"/>
      <c r="N101" s="47"/>
    </row>
    <row r="102" spans="11:14" x14ac:dyDescent="0.25">
      <c r="K102" s="47"/>
      <c r="L102" s="48"/>
      <c r="M102" s="48"/>
      <c r="N102" s="47"/>
    </row>
    <row r="103" spans="11:14" x14ac:dyDescent="0.25">
      <c r="K103" s="47"/>
      <c r="L103" s="48"/>
      <c r="M103" s="48"/>
      <c r="N103" s="47"/>
    </row>
    <row r="104" spans="11:14" x14ac:dyDescent="0.25">
      <c r="K104" s="47"/>
      <c r="L104" s="48"/>
      <c r="M104" s="48"/>
      <c r="N104" s="47"/>
    </row>
    <row r="105" spans="11:14" x14ac:dyDescent="0.25">
      <c r="K105" s="47"/>
      <c r="L105" s="48"/>
      <c r="M105" s="48"/>
      <c r="N105" s="47"/>
    </row>
    <row r="106" spans="11:14" x14ac:dyDescent="0.25">
      <c r="K106" s="47"/>
      <c r="L106" s="48"/>
      <c r="M106" s="48"/>
      <c r="N106" s="47"/>
    </row>
    <row r="107" spans="11:14" x14ac:dyDescent="0.25">
      <c r="K107" s="47"/>
      <c r="L107" s="48"/>
      <c r="M107" s="48"/>
      <c r="N107" s="47"/>
    </row>
    <row r="108" spans="11:14" x14ac:dyDescent="0.25">
      <c r="K108" s="47"/>
      <c r="L108" s="48"/>
      <c r="M108" s="48"/>
      <c r="N108" s="47"/>
    </row>
    <row r="109" spans="11:14" x14ac:dyDescent="0.25">
      <c r="K109" s="47"/>
      <c r="L109" s="48"/>
      <c r="M109" s="48"/>
      <c r="N109" s="47"/>
    </row>
    <row r="110" spans="11:14" x14ac:dyDescent="0.25">
      <c r="K110" s="47"/>
      <c r="L110" s="48"/>
      <c r="M110" s="48"/>
      <c r="N110" s="47"/>
    </row>
    <row r="111" spans="11:14" x14ac:dyDescent="0.25">
      <c r="K111" s="47"/>
      <c r="L111" s="48"/>
      <c r="M111" s="48"/>
      <c r="N111" s="47"/>
    </row>
    <row r="112" spans="11:14" x14ac:dyDescent="0.25">
      <c r="K112" s="47"/>
      <c r="L112" s="48"/>
      <c r="M112" s="48"/>
      <c r="N112" s="47"/>
    </row>
    <row r="113" spans="11:14" x14ac:dyDescent="0.25">
      <c r="K113" s="47"/>
      <c r="L113" s="48"/>
      <c r="M113" s="48"/>
      <c r="N113" s="47"/>
    </row>
    <row r="114" spans="11:14" x14ac:dyDescent="0.25">
      <c r="K114" s="47"/>
      <c r="L114" s="48"/>
      <c r="M114" s="48"/>
      <c r="N114" s="47"/>
    </row>
    <row r="115" spans="11:14" x14ac:dyDescent="0.25">
      <c r="K115" s="47"/>
      <c r="L115" s="48"/>
      <c r="M115" s="48"/>
      <c r="N115" s="47"/>
    </row>
    <row r="116" spans="11:14" x14ac:dyDescent="0.25">
      <c r="K116" s="47"/>
      <c r="L116" s="48"/>
      <c r="M116" s="48"/>
      <c r="N116" s="47"/>
    </row>
    <row r="117" spans="11:14" x14ac:dyDescent="0.25">
      <c r="K117" s="47"/>
      <c r="L117" s="48"/>
      <c r="M117" s="48"/>
      <c r="N117" s="47"/>
    </row>
    <row r="118" spans="11:14" x14ac:dyDescent="0.25">
      <c r="K118" s="47"/>
      <c r="L118" s="48"/>
      <c r="M118" s="48"/>
      <c r="N118" s="47"/>
    </row>
    <row r="119" spans="11:14" x14ac:dyDescent="0.25">
      <c r="K119" s="47"/>
      <c r="L119" s="48"/>
      <c r="M119" s="48"/>
      <c r="N119" s="47"/>
    </row>
    <row r="120" spans="11:14" x14ac:dyDescent="0.25">
      <c r="K120" s="47"/>
      <c r="L120" s="48"/>
      <c r="M120" s="48"/>
      <c r="N120" s="47"/>
    </row>
    <row r="121" spans="11:14" x14ac:dyDescent="0.25">
      <c r="K121" s="47"/>
      <c r="L121" s="48"/>
      <c r="M121" s="48"/>
      <c r="N121" s="47"/>
    </row>
    <row r="122" spans="11:14" x14ac:dyDescent="0.25">
      <c r="K122" s="47"/>
      <c r="L122" s="48"/>
      <c r="M122" s="48"/>
      <c r="N122" s="47"/>
    </row>
    <row r="123" spans="11:14" x14ac:dyDescent="0.25">
      <c r="K123" s="47"/>
      <c r="L123" s="48"/>
      <c r="M123" s="48"/>
      <c r="N123" s="47"/>
    </row>
    <row r="124" spans="11:14" x14ac:dyDescent="0.25">
      <c r="K124" s="47"/>
      <c r="L124" s="48"/>
      <c r="M124" s="48"/>
      <c r="N124" s="47"/>
    </row>
    <row r="125" spans="11:14" x14ac:dyDescent="0.25">
      <c r="K125" s="47"/>
      <c r="L125" s="48"/>
      <c r="M125" s="48"/>
      <c r="N125" s="47"/>
    </row>
    <row r="126" spans="11:14" x14ac:dyDescent="0.25">
      <c r="K126" s="47"/>
      <c r="L126" s="48"/>
      <c r="M126" s="48"/>
      <c r="N126" s="47"/>
    </row>
    <row r="127" spans="11:14" x14ac:dyDescent="0.25">
      <c r="K127" s="47"/>
      <c r="L127" s="48"/>
      <c r="M127" s="48"/>
      <c r="N127" s="47"/>
    </row>
    <row r="128" spans="11:14" x14ac:dyDescent="0.25">
      <c r="K128" s="47"/>
      <c r="L128" s="48"/>
      <c r="M128" s="48"/>
      <c r="N128" s="47"/>
    </row>
    <row r="129" spans="11:14" x14ac:dyDescent="0.25">
      <c r="K129" s="47"/>
      <c r="L129" s="48"/>
      <c r="M129" s="48"/>
      <c r="N129" s="47"/>
    </row>
    <row r="130" spans="11:14" x14ac:dyDescent="0.25">
      <c r="K130" s="47"/>
      <c r="L130" s="48"/>
      <c r="M130" s="48"/>
      <c r="N130" s="47"/>
    </row>
    <row r="131" spans="11:14" x14ac:dyDescent="0.25">
      <c r="K131" s="47"/>
      <c r="L131" s="48"/>
      <c r="M131" s="48"/>
      <c r="N131" s="47"/>
    </row>
    <row r="132" spans="11:14" x14ac:dyDescent="0.25">
      <c r="K132" s="47"/>
      <c r="L132" s="48"/>
      <c r="M132" s="48"/>
      <c r="N132" s="47"/>
    </row>
    <row r="133" spans="11:14" x14ac:dyDescent="0.25">
      <c r="K133" s="47"/>
      <c r="L133" s="48"/>
      <c r="M133" s="48"/>
      <c r="N133" s="47"/>
    </row>
    <row r="134" spans="11:14" x14ac:dyDescent="0.25">
      <c r="K134" s="47"/>
      <c r="L134" s="48"/>
      <c r="M134" s="48"/>
      <c r="N134" s="47"/>
    </row>
    <row r="135" spans="11:14" x14ac:dyDescent="0.25">
      <c r="K135" s="47"/>
      <c r="L135" s="48"/>
      <c r="M135" s="48"/>
      <c r="N135" s="47"/>
    </row>
    <row r="136" spans="11:14" x14ac:dyDescent="0.25">
      <c r="K136" s="47"/>
      <c r="L136" s="48"/>
      <c r="M136" s="48"/>
      <c r="N136" s="47"/>
    </row>
    <row r="137" spans="11:14" x14ac:dyDescent="0.25">
      <c r="K137" s="47"/>
      <c r="L137" s="48"/>
      <c r="M137" s="48"/>
      <c r="N137" s="47"/>
    </row>
    <row r="138" spans="11:14" x14ac:dyDescent="0.25">
      <c r="K138" s="47"/>
      <c r="L138" s="48"/>
      <c r="M138" s="48"/>
      <c r="N138" s="47"/>
    </row>
    <row r="139" spans="11:14" x14ac:dyDescent="0.25">
      <c r="K139" s="47"/>
      <c r="L139" s="48"/>
      <c r="M139" s="48"/>
      <c r="N139" s="47"/>
    </row>
    <row r="140" spans="11:14" x14ac:dyDescent="0.25">
      <c r="K140" s="47"/>
      <c r="L140" s="48"/>
      <c r="M140" s="48"/>
      <c r="N140" s="47"/>
    </row>
    <row r="141" spans="11:14" x14ac:dyDescent="0.25">
      <c r="K141" s="47"/>
      <c r="L141" s="48"/>
      <c r="M141" s="48"/>
      <c r="N141" s="47"/>
    </row>
    <row r="142" spans="11:14" x14ac:dyDescent="0.25">
      <c r="K142" s="47"/>
      <c r="L142" s="48"/>
      <c r="M142" s="48"/>
      <c r="N142" s="47"/>
    </row>
    <row r="143" spans="11:14" x14ac:dyDescent="0.25">
      <c r="K143" s="47"/>
      <c r="L143" s="48"/>
      <c r="M143" s="48"/>
      <c r="N143" s="47"/>
    </row>
    <row r="144" spans="11:14" x14ac:dyDescent="0.25">
      <c r="K144" s="47"/>
      <c r="L144" s="48"/>
      <c r="M144" s="48"/>
      <c r="N144" s="47"/>
    </row>
    <row r="145" spans="11:14" x14ac:dyDescent="0.25">
      <c r="K145" s="47"/>
      <c r="L145" s="48"/>
      <c r="M145" s="48"/>
      <c r="N145" s="47"/>
    </row>
    <row r="146" spans="11:14" x14ac:dyDescent="0.25">
      <c r="K146" s="47"/>
      <c r="L146" s="48"/>
      <c r="M146" s="48"/>
      <c r="N146" s="47"/>
    </row>
    <row r="147" spans="11:14" x14ac:dyDescent="0.25">
      <c r="K147" s="47"/>
      <c r="L147" s="48"/>
      <c r="M147" s="48"/>
      <c r="N147" s="47"/>
    </row>
    <row r="148" spans="11:14" x14ac:dyDescent="0.25">
      <c r="K148" s="47"/>
      <c r="L148" s="48"/>
      <c r="M148" s="48"/>
      <c r="N148" s="47"/>
    </row>
    <row r="149" spans="11:14" x14ac:dyDescent="0.25">
      <c r="K149" s="47"/>
      <c r="L149" s="48"/>
      <c r="M149" s="48"/>
      <c r="N149" s="47"/>
    </row>
    <row r="150" spans="11:14" x14ac:dyDescent="0.25">
      <c r="K150" s="47"/>
      <c r="L150" s="48"/>
      <c r="M150" s="48"/>
      <c r="N150" s="47"/>
    </row>
    <row r="151" spans="11:14" x14ac:dyDescent="0.25">
      <c r="K151" s="47"/>
      <c r="L151" s="48"/>
      <c r="M151" s="48"/>
      <c r="N151" s="47"/>
    </row>
    <row r="152" spans="11:14" x14ac:dyDescent="0.25">
      <c r="K152" s="47"/>
      <c r="L152" s="48"/>
      <c r="M152" s="48"/>
      <c r="N152" s="47"/>
    </row>
    <row r="153" spans="11:14" x14ac:dyDescent="0.25">
      <c r="K153" s="47"/>
      <c r="L153" s="48"/>
      <c r="M153" s="48"/>
      <c r="N153" s="47"/>
    </row>
    <row r="154" spans="11:14" x14ac:dyDescent="0.25">
      <c r="K154" s="47"/>
      <c r="L154" s="48"/>
      <c r="M154" s="48"/>
      <c r="N154" s="47"/>
    </row>
    <row r="155" spans="11:14" x14ac:dyDescent="0.25">
      <c r="K155" s="47"/>
      <c r="L155" s="48"/>
      <c r="M155" s="48"/>
      <c r="N155" s="47"/>
    </row>
    <row r="156" spans="11:14" x14ac:dyDescent="0.25">
      <c r="K156" s="47"/>
      <c r="L156" s="48"/>
      <c r="M156" s="48"/>
      <c r="N156" s="47"/>
    </row>
    <row r="157" spans="11:14" x14ac:dyDescent="0.25">
      <c r="K157" s="47"/>
      <c r="L157" s="48"/>
      <c r="M157" s="48"/>
      <c r="N157" s="47"/>
    </row>
    <row r="158" spans="11:14" x14ac:dyDescent="0.25">
      <c r="K158" s="47"/>
      <c r="L158" s="48"/>
      <c r="M158" s="48"/>
      <c r="N158" s="47"/>
    </row>
    <row r="159" spans="11:14" x14ac:dyDescent="0.25">
      <c r="K159" s="47"/>
      <c r="L159" s="48"/>
      <c r="M159" s="48"/>
      <c r="N159" s="47"/>
    </row>
    <row r="160" spans="11:14" x14ac:dyDescent="0.25">
      <c r="K160" s="47"/>
      <c r="L160" s="48"/>
      <c r="M160" s="48"/>
      <c r="N160" s="47"/>
    </row>
    <row r="161" spans="11:14" x14ac:dyDescent="0.25">
      <c r="K161" s="47"/>
      <c r="L161" s="48"/>
      <c r="M161" s="48"/>
      <c r="N161" s="47"/>
    </row>
    <row r="162" spans="11:14" x14ac:dyDescent="0.25">
      <c r="K162" s="47"/>
      <c r="L162" s="48"/>
      <c r="M162" s="48"/>
      <c r="N162" s="47"/>
    </row>
    <row r="163" spans="11:14" x14ac:dyDescent="0.25">
      <c r="K163" s="47"/>
      <c r="L163" s="48"/>
      <c r="M163" s="48"/>
      <c r="N163" s="47"/>
    </row>
    <row r="164" spans="11:14" x14ac:dyDescent="0.25">
      <c r="K164" s="47"/>
      <c r="L164" s="48"/>
      <c r="M164" s="48"/>
      <c r="N164" s="47"/>
    </row>
    <row r="165" spans="11:14" x14ac:dyDescent="0.25">
      <c r="K165" s="47"/>
      <c r="L165" s="48"/>
      <c r="M165" s="48"/>
      <c r="N165" s="47"/>
    </row>
    <row r="166" spans="11:14" x14ac:dyDescent="0.25">
      <c r="K166" s="47"/>
      <c r="L166" s="48"/>
      <c r="M166" s="48"/>
      <c r="N166" s="47"/>
    </row>
    <row r="167" spans="11:14" x14ac:dyDescent="0.25">
      <c r="K167" s="47"/>
      <c r="L167" s="48"/>
      <c r="M167" s="48"/>
      <c r="N167" s="47"/>
    </row>
    <row r="168" spans="11:14" x14ac:dyDescent="0.25">
      <c r="K168" s="47"/>
      <c r="L168" s="48"/>
      <c r="M168" s="48"/>
      <c r="N168" s="47"/>
    </row>
    <row r="169" spans="11:14" x14ac:dyDescent="0.25">
      <c r="K169" s="47"/>
      <c r="L169" s="48"/>
      <c r="M169" s="48"/>
      <c r="N169" s="47"/>
    </row>
    <row r="170" spans="11:14" x14ac:dyDescent="0.25">
      <c r="K170" s="47"/>
      <c r="L170" s="48"/>
      <c r="M170" s="48"/>
      <c r="N170" s="47"/>
    </row>
    <row r="171" spans="11:14" x14ac:dyDescent="0.25">
      <c r="K171" s="47"/>
      <c r="L171" s="48"/>
      <c r="M171" s="48"/>
      <c r="N171" s="47"/>
    </row>
    <row r="172" spans="11:14" x14ac:dyDescent="0.25">
      <c r="K172" s="47"/>
      <c r="L172" s="48"/>
      <c r="M172" s="48"/>
      <c r="N172" s="47"/>
    </row>
    <row r="173" spans="11:14" x14ac:dyDescent="0.25">
      <c r="K173" s="47"/>
      <c r="L173" s="48"/>
      <c r="M173" s="48"/>
      <c r="N173" s="47"/>
    </row>
    <row r="174" spans="11:14" x14ac:dyDescent="0.25">
      <c r="K174" s="47"/>
      <c r="L174" s="48"/>
      <c r="M174" s="48"/>
      <c r="N174" s="47"/>
    </row>
    <row r="175" spans="11:14" x14ac:dyDescent="0.25">
      <c r="K175" s="47"/>
      <c r="L175" s="48"/>
      <c r="M175" s="48"/>
      <c r="N175" s="47"/>
    </row>
    <row r="176" spans="11:14" x14ac:dyDescent="0.25">
      <c r="K176" s="47"/>
      <c r="L176" s="48"/>
      <c r="M176" s="48"/>
      <c r="N176" s="47"/>
    </row>
    <row r="177" spans="11:14" x14ac:dyDescent="0.25">
      <c r="K177" s="47"/>
      <c r="L177" s="48"/>
      <c r="M177" s="48"/>
      <c r="N177" s="47"/>
    </row>
    <row r="178" spans="11:14" x14ac:dyDescent="0.25">
      <c r="K178" s="47"/>
      <c r="L178" s="48"/>
      <c r="M178" s="48"/>
      <c r="N178" s="47"/>
    </row>
    <row r="179" spans="11:14" x14ac:dyDescent="0.25">
      <c r="K179" s="47"/>
      <c r="L179" s="48"/>
      <c r="M179" s="48"/>
      <c r="N179" s="47"/>
    </row>
    <row r="180" spans="11:14" x14ac:dyDescent="0.25">
      <c r="K180" s="47"/>
      <c r="L180" s="48"/>
      <c r="M180" s="48"/>
      <c r="N180" s="47"/>
    </row>
    <row r="181" spans="11:14" x14ac:dyDescent="0.25">
      <c r="K181" s="47"/>
      <c r="L181" s="48"/>
      <c r="M181" s="48"/>
      <c r="N181" s="47"/>
    </row>
    <row r="182" spans="11:14" x14ac:dyDescent="0.25">
      <c r="K182" s="47"/>
      <c r="L182" s="48"/>
      <c r="M182" s="48"/>
      <c r="N182" s="47"/>
    </row>
    <row r="183" spans="11:14" x14ac:dyDescent="0.25">
      <c r="K183" s="47"/>
      <c r="L183" s="48"/>
      <c r="M183" s="48"/>
      <c r="N183" s="47"/>
    </row>
    <row r="184" spans="11:14" x14ac:dyDescent="0.25">
      <c r="K184" s="47"/>
      <c r="L184" s="48"/>
      <c r="M184" s="48"/>
      <c r="N184" s="47"/>
    </row>
    <row r="185" spans="11:14" x14ac:dyDescent="0.25">
      <c r="K185" s="47"/>
      <c r="L185" s="48"/>
      <c r="M185" s="48"/>
      <c r="N185" s="47"/>
    </row>
    <row r="186" spans="11:14" x14ac:dyDescent="0.25">
      <c r="K186" s="47"/>
      <c r="L186" s="48"/>
      <c r="M186" s="48"/>
      <c r="N186" s="47"/>
    </row>
    <row r="187" spans="11:14" x14ac:dyDescent="0.25">
      <c r="K187" s="47"/>
      <c r="L187" s="48"/>
      <c r="M187" s="48"/>
      <c r="N187" s="47"/>
    </row>
    <row r="188" spans="11:14" x14ac:dyDescent="0.25">
      <c r="K188" s="47"/>
      <c r="L188" s="48"/>
      <c r="M188" s="48"/>
      <c r="N188" s="47"/>
    </row>
    <row r="189" spans="11:14" x14ac:dyDescent="0.25">
      <c r="K189" s="47"/>
      <c r="L189" s="48"/>
      <c r="M189" s="48"/>
      <c r="N189" s="47"/>
    </row>
    <row r="190" spans="11:14" x14ac:dyDescent="0.25">
      <c r="K190" s="47"/>
      <c r="L190" s="48"/>
      <c r="M190" s="48"/>
      <c r="N190" s="47"/>
    </row>
    <row r="191" spans="11:14" x14ac:dyDescent="0.25">
      <c r="K191" s="47"/>
      <c r="L191" s="48"/>
      <c r="M191" s="48"/>
      <c r="N191" s="47"/>
    </row>
    <row r="192" spans="11:14" x14ac:dyDescent="0.25">
      <c r="K192" s="47"/>
      <c r="L192" s="48"/>
      <c r="M192" s="48"/>
      <c r="N192" s="47"/>
    </row>
    <row r="193" spans="11:14" x14ac:dyDescent="0.25">
      <c r="K193" s="47"/>
      <c r="L193" s="48"/>
      <c r="M193" s="48"/>
      <c r="N193" s="47"/>
    </row>
    <row r="194" spans="11:14" x14ac:dyDescent="0.25">
      <c r="K194" s="47"/>
      <c r="L194" s="48"/>
      <c r="M194" s="48"/>
      <c r="N194" s="47"/>
    </row>
    <row r="195" spans="11:14" x14ac:dyDescent="0.25">
      <c r="K195" s="47"/>
      <c r="L195" s="48"/>
      <c r="M195" s="48"/>
      <c r="N195" s="47"/>
    </row>
    <row r="196" spans="11:14" x14ac:dyDescent="0.25">
      <c r="K196" s="47"/>
      <c r="L196" s="48"/>
      <c r="M196" s="48"/>
      <c r="N196" s="47"/>
    </row>
    <row r="197" spans="11:14" x14ac:dyDescent="0.25">
      <c r="K197" s="47"/>
      <c r="L197" s="48"/>
      <c r="M197" s="48"/>
      <c r="N197" s="47"/>
    </row>
    <row r="198" spans="11:14" x14ac:dyDescent="0.25">
      <c r="K198" s="47"/>
      <c r="L198" s="48"/>
      <c r="M198" s="48"/>
      <c r="N198" s="47"/>
    </row>
    <row r="199" spans="11:14" x14ac:dyDescent="0.25">
      <c r="K199" s="47"/>
      <c r="L199" s="48"/>
      <c r="M199" s="48"/>
      <c r="N199" s="47"/>
    </row>
    <row r="200" spans="11:14" x14ac:dyDescent="0.25">
      <c r="K200" s="47"/>
      <c r="L200" s="48"/>
      <c r="M200" s="48"/>
      <c r="N200" s="47"/>
    </row>
    <row r="201" spans="11:14" x14ac:dyDescent="0.25">
      <c r="K201" s="47"/>
      <c r="L201" s="48"/>
      <c r="M201" s="48"/>
      <c r="N201" s="47"/>
    </row>
    <row r="202" spans="11:14" x14ac:dyDescent="0.25">
      <c r="K202" s="47"/>
      <c r="L202" s="48"/>
      <c r="M202" s="48"/>
      <c r="N202" s="47"/>
    </row>
    <row r="203" spans="11:14" x14ac:dyDescent="0.25">
      <c r="K203" s="47"/>
      <c r="L203" s="48"/>
      <c r="M203" s="48"/>
      <c r="N203" s="47"/>
    </row>
    <row r="204" spans="11:14" x14ac:dyDescent="0.25">
      <c r="K204" s="47"/>
      <c r="L204" s="48"/>
      <c r="M204" s="48"/>
      <c r="N204" s="47"/>
    </row>
    <row r="205" spans="11:14" x14ac:dyDescent="0.25">
      <c r="K205" s="47"/>
      <c r="L205" s="48"/>
      <c r="M205" s="48"/>
      <c r="N205" s="47"/>
    </row>
    <row r="206" spans="11:14" x14ac:dyDescent="0.25">
      <c r="K206" s="47"/>
      <c r="L206" s="48"/>
      <c r="M206" s="48"/>
      <c r="N206" s="47"/>
    </row>
    <row r="207" spans="11:14" x14ac:dyDescent="0.25">
      <c r="K207" s="47"/>
      <c r="L207" s="48"/>
      <c r="M207" s="48"/>
      <c r="N207" s="47"/>
    </row>
    <row r="208" spans="11:14" x14ac:dyDescent="0.25">
      <c r="K208" s="47"/>
      <c r="L208" s="48"/>
      <c r="M208" s="48"/>
      <c r="N208" s="47"/>
    </row>
    <row r="209" spans="11:14" x14ac:dyDescent="0.25">
      <c r="K209" s="47"/>
      <c r="L209" s="48"/>
      <c r="M209" s="48"/>
      <c r="N209" s="47"/>
    </row>
    <row r="210" spans="11:14" x14ac:dyDescent="0.25">
      <c r="K210" s="47"/>
      <c r="L210" s="48"/>
      <c r="M210" s="48"/>
      <c r="N210" s="47"/>
    </row>
    <row r="211" spans="11:14" x14ac:dyDescent="0.25">
      <c r="K211" s="47"/>
      <c r="L211" s="48"/>
      <c r="M211" s="48"/>
      <c r="N211" s="47"/>
    </row>
    <row r="212" spans="11:14" x14ac:dyDescent="0.25">
      <c r="K212" s="47"/>
      <c r="L212" s="48"/>
      <c r="M212" s="48"/>
      <c r="N212" s="47"/>
    </row>
    <row r="213" spans="11:14" x14ac:dyDescent="0.25">
      <c r="K213" s="47"/>
      <c r="L213" s="48"/>
      <c r="M213" s="48"/>
      <c r="N213" s="47"/>
    </row>
    <row r="214" spans="11:14" x14ac:dyDescent="0.25">
      <c r="K214" s="47"/>
      <c r="L214" s="48"/>
      <c r="M214" s="48"/>
      <c r="N214" s="47"/>
    </row>
    <row r="215" spans="11:14" x14ac:dyDescent="0.25">
      <c r="K215" s="47"/>
      <c r="L215" s="48"/>
      <c r="M215" s="48"/>
      <c r="N215" s="47"/>
    </row>
    <row r="216" spans="11:14" x14ac:dyDescent="0.25">
      <c r="K216" s="47"/>
      <c r="L216" s="48"/>
      <c r="M216" s="48"/>
      <c r="N216" s="47"/>
    </row>
    <row r="217" spans="11:14" x14ac:dyDescent="0.25">
      <c r="K217" s="47"/>
      <c r="L217" s="48"/>
      <c r="M217" s="48"/>
      <c r="N217" s="47"/>
    </row>
    <row r="218" spans="11:14" x14ac:dyDescent="0.25">
      <c r="K218" s="47"/>
      <c r="L218" s="48"/>
      <c r="M218" s="48"/>
      <c r="N218" s="47"/>
    </row>
    <row r="219" spans="11:14" x14ac:dyDescent="0.25">
      <c r="K219" s="47"/>
      <c r="L219" s="48"/>
      <c r="M219" s="48"/>
      <c r="N219" s="47"/>
    </row>
    <row r="220" spans="11:14" x14ac:dyDescent="0.25">
      <c r="K220" s="47"/>
      <c r="L220" s="48"/>
      <c r="M220" s="48"/>
      <c r="N220" s="47"/>
    </row>
    <row r="221" spans="11:14" x14ac:dyDescent="0.25">
      <c r="K221" s="47"/>
      <c r="L221" s="48"/>
      <c r="M221" s="48"/>
      <c r="N221" s="47"/>
    </row>
    <row r="222" spans="11:14" x14ac:dyDescent="0.25">
      <c r="K222" s="47"/>
      <c r="L222" s="48"/>
      <c r="M222" s="48"/>
      <c r="N222" s="47"/>
    </row>
    <row r="223" spans="11:14" x14ac:dyDescent="0.25">
      <c r="K223" s="47"/>
      <c r="L223" s="48"/>
      <c r="M223" s="48"/>
      <c r="N223" s="47"/>
    </row>
    <row r="224" spans="11:14" x14ac:dyDescent="0.25">
      <c r="K224" s="47"/>
      <c r="L224" s="48"/>
      <c r="M224" s="48"/>
      <c r="N224" s="47"/>
    </row>
    <row r="225" spans="11:14" x14ac:dyDescent="0.25">
      <c r="K225" s="47"/>
      <c r="L225" s="48"/>
      <c r="M225" s="48"/>
      <c r="N225" s="47"/>
    </row>
    <row r="226" spans="11:14" x14ac:dyDescent="0.25">
      <c r="K226" s="47"/>
      <c r="L226" s="48"/>
      <c r="M226" s="48"/>
      <c r="N226" s="47"/>
    </row>
    <row r="227" spans="11:14" x14ac:dyDescent="0.25">
      <c r="K227" s="47"/>
      <c r="L227" s="48"/>
      <c r="M227" s="48"/>
      <c r="N227" s="47"/>
    </row>
    <row r="228" spans="11:14" x14ac:dyDescent="0.25">
      <c r="K228" s="47"/>
      <c r="L228" s="48"/>
      <c r="M228" s="48"/>
      <c r="N228" s="47"/>
    </row>
    <row r="229" spans="11:14" x14ac:dyDescent="0.25">
      <c r="K229" s="47"/>
      <c r="L229" s="48"/>
      <c r="M229" s="48"/>
      <c r="N229" s="47"/>
    </row>
    <row r="230" spans="11:14" x14ac:dyDescent="0.25">
      <c r="K230" s="47"/>
      <c r="L230" s="48"/>
      <c r="M230" s="48"/>
      <c r="N230" s="47"/>
    </row>
    <row r="231" spans="11:14" x14ac:dyDescent="0.25">
      <c r="K231" s="47"/>
      <c r="L231" s="48"/>
      <c r="M231" s="48"/>
      <c r="N231" s="47"/>
    </row>
    <row r="232" spans="11:14" x14ac:dyDescent="0.25">
      <c r="K232" s="47"/>
      <c r="L232" s="48"/>
      <c r="M232" s="48"/>
      <c r="N232" s="47"/>
    </row>
    <row r="233" spans="11:14" x14ac:dyDescent="0.25">
      <c r="K233" s="47"/>
      <c r="L233" s="48"/>
      <c r="M233" s="48"/>
      <c r="N233" s="47"/>
    </row>
    <row r="234" spans="11:14" x14ac:dyDescent="0.25">
      <c r="K234" s="47"/>
      <c r="L234" s="48"/>
      <c r="M234" s="48"/>
      <c r="N234" s="47"/>
    </row>
    <row r="235" spans="11:14" x14ac:dyDescent="0.25">
      <c r="K235" s="47"/>
      <c r="L235" s="48"/>
      <c r="M235" s="48"/>
      <c r="N235" s="47"/>
    </row>
    <row r="236" spans="11:14" x14ac:dyDescent="0.25">
      <c r="K236" s="47"/>
      <c r="L236" s="48"/>
      <c r="M236" s="48"/>
      <c r="N236" s="47"/>
    </row>
    <row r="237" spans="11:14" x14ac:dyDescent="0.25">
      <c r="K237" s="47"/>
      <c r="L237" s="48"/>
      <c r="M237" s="48"/>
      <c r="N237" s="47"/>
    </row>
    <row r="238" spans="11:14" x14ac:dyDescent="0.25">
      <c r="K238" s="47"/>
      <c r="L238" s="48"/>
      <c r="M238" s="48"/>
      <c r="N238" s="47"/>
    </row>
    <row r="239" spans="11:14" x14ac:dyDescent="0.25">
      <c r="K239" s="47"/>
      <c r="L239" s="48"/>
      <c r="M239" s="48"/>
      <c r="N239" s="47"/>
    </row>
    <row r="240" spans="11:14" x14ac:dyDescent="0.25">
      <c r="K240" s="47"/>
      <c r="L240" s="48"/>
      <c r="M240" s="48"/>
      <c r="N240" s="47"/>
    </row>
    <row r="241" spans="11:14" x14ac:dyDescent="0.25">
      <c r="K241" s="47"/>
      <c r="L241" s="48"/>
      <c r="M241" s="48"/>
      <c r="N241" s="47"/>
    </row>
    <row r="242" spans="11:14" x14ac:dyDescent="0.25">
      <c r="K242" s="47"/>
      <c r="L242" s="48"/>
      <c r="M242" s="48"/>
      <c r="N242" s="47"/>
    </row>
    <row r="243" spans="11:14" x14ac:dyDescent="0.25">
      <c r="K243" s="47"/>
      <c r="L243" s="48"/>
      <c r="M243" s="48"/>
      <c r="N243" s="47"/>
    </row>
    <row r="244" spans="11:14" x14ac:dyDescent="0.25">
      <c r="K244" s="47"/>
      <c r="L244" s="48"/>
      <c r="M244" s="48"/>
      <c r="N244" s="47"/>
    </row>
    <row r="245" spans="11:14" x14ac:dyDescent="0.25">
      <c r="K245" s="47"/>
      <c r="L245" s="48"/>
      <c r="M245" s="48"/>
      <c r="N245" s="47"/>
    </row>
    <row r="246" spans="11:14" x14ac:dyDescent="0.25">
      <c r="K246" s="47"/>
      <c r="L246" s="48"/>
      <c r="M246" s="48"/>
      <c r="N246" s="47"/>
    </row>
    <row r="247" spans="11:14" x14ac:dyDescent="0.25">
      <c r="K247" s="47"/>
      <c r="L247" s="48"/>
      <c r="M247" s="48"/>
      <c r="N247" s="47"/>
    </row>
    <row r="248" spans="11:14" x14ac:dyDescent="0.25">
      <c r="K248" s="47"/>
      <c r="L248" s="48"/>
      <c r="M248" s="48"/>
      <c r="N248" s="47"/>
    </row>
    <row r="249" spans="11:14" x14ac:dyDescent="0.25">
      <c r="K249" s="47"/>
      <c r="L249" s="48"/>
      <c r="M249" s="48"/>
      <c r="N249" s="47"/>
    </row>
    <row r="250" spans="11:14" x14ac:dyDescent="0.25">
      <c r="K250" s="47"/>
      <c r="L250" s="48"/>
      <c r="M250" s="48"/>
      <c r="N250" s="47"/>
    </row>
    <row r="251" spans="11:14" x14ac:dyDescent="0.25">
      <c r="K251" s="47"/>
      <c r="L251" s="48"/>
      <c r="M251" s="48"/>
      <c r="N251" s="47"/>
    </row>
    <row r="252" spans="11:14" x14ac:dyDescent="0.25">
      <c r="K252" s="47"/>
      <c r="L252" s="48"/>
      <c r="M252" s="48"/>
      <c r="N252" s="47"/>
    </row>
    <row r="253" spans="11:14" x14ac:dyDescent="0.25">
      <c r="K253" s="47"/>
      <c r="L253" s="48"/>
      <c r="M253" s="48"/>
      <c r="N253" s="47"/>
    </row>
    <row r="254" spans="11:14" x14ac:dyDescent="0.25">
      <c r="K254" s="47"/>
      <c r="L254" s="48"/>
      <c r="M254" s="48"/>
      <c r="N254" s="47"/>
    </row>
    <row r="255" spans="11:14" x14ac:dyDescent="0.25">
      <c r="K255" s="47"/>
      <c r="L255" s="48"/>
      <c r="M255" s="48"/>
      <c r="N255" s="47"/>
    </row>
    <row r="256" spans="11:14" x14ac:dyDescent="0.25">
      <c r="K256" s="47"/>
      <c r="L256" s="48"/>
      <c r="M256" s="48"/>
      <c r="N256" s="47"/>
    </row>
    <row r="257" spans="11:14" x14ac:dyDescent="0.25">
      <c r="K257" s="47"/>
      <c r="L257" s="48"/>
      <c r="M257" s="48"/>
      <c r="N257" s="47"/>
    </row>
    <row r="258" spans="11:14" x14ac:dyDescent="0.25">
      <c r="K258" s="47"/>
      <c r="L258" s="48"/>
      <c r="M258" s="48"/>
      <c r="N258" s="47"/>
    </row>
    <row r="259" spans="11:14" x14ac:dyDescent="0.25">
      <c r="K259" s="47"/>
      <c r="L259" s="48"/>
      <c r="M259" s="48"/>
      <c r="N259" s="47"/>
    </row>
    <row r="260" spans="11:14" x14ac:dyDescent="0.25">
      <c r="K260" s="47"/>
      <c r="L260" s="48"/>
      <c r="M260" s="48"/>
      <c r="N260" s="47"/>
    </row>
    <row r="261" spans="11:14" x14ac:dyDescent="0.25">
      <c r="K261" s="47"/>
      <c r="L261" s="48"/>
      <c r="M261" s="48"/>
      <c r="N261" s="47"/>
    </row>
    <row r="262" spans="11:14" x14ac:dyDescent="0.25">
      <c r="K262" s="47"/>
      <c r="L262" s="48"/>
      <c r="M262" s="48"/>
      <c r="N262" s="47"/>
    </row>
    <row r="263" spans="11:14" x14ac:dyDescent="0.25">
      <c r="K263" s="47"/>
      <c r="L263" s="48"/>
      <c r="M263" s="48"/>
      <c r="N263" s="47"/>
    </row>
    <row r="264" spans="11:14" x14ac:dyDescent="0.25">
      <c r="K264" s="47"/>
      <c r="L264" s="48"/>
      <c r="M264" s="48"/>
      <c r="N264" s="47"/>
    </row>
    <row r="265" spans="11:14" x14ac:dyDescent="0.25">
      <c r="K265" s="47"/>
      <c r="L265" s="48"/>
      <c r="M265" s="48"/>
      <c r="N265" s="47"/>
    </row>
    <row r="266" spans="11:14" x14ac:dyDescent="0.25">
      <c r="K266" s="47"/>
      <c r="L266" s="48"/>
      <c r="M266" s="48"/>
      <c r="N266" s="47"/>
    </row>
    <row r="267" spans="11:14" x14ac:dyDescent="0.25">
      <c r="K267" s="47"/>
      <c r="L267" s="48"/>
      <c r="M267" s="48"/>
      <c r="N267" s="47"/>
    </row>
    <row r="268" spans="11:14" x14ac:dyDescent="0.25">
      <c r="K268" s="47"/>
      <c r="L268" s="48"/>
      <c r="M268" s="48"/>
      <c r="N268" s="47"/>
    </row>
    <row r="269" spans="11:14" x14ac:dyDescent="0.25">
      <c r="K269" s="47"/>
      <c r="L269" s="48"/>
      <c r="M269" s="48"/>
      <c r="N269" s="47"/>
    </row>
    <row r="270" spans="11:14" x14ac:dyDescent="0.25">
      <c r="K270" s="47"/>
      <c r="L270" s="48"/>
      <c r="M270" s="48"/>
      <c r="N270" s="47"/>
    </row>
    <row r="271" spans="11:14" x14ac:dyDescent="0.25">
      <c r="K271" s="47"/>
      <c r="L271" s="48"/>
      <c r="M271" s="48"/>
      <c r="N271" s="47"/>
    </row>
    <row r="272" spans="11:14" x14ac:dyDescent="0.25">
      <c r="K272" s="47"/>
      <c r="L272" s="48"/>
      <c r="M272" s="48"/>
      <c r="N272" s="47"/>
    </row>
    <row r="273" spans="11:14" x14ac:dyDescent="0.25">
      <c r="K273" s="47"/>
      <c r="L273" s="48"/>
      <c r="M273" s="48"/>
      <c r="N273" s="47"/>
    </row>
    <row r="274" spans="11:14" x14ac:dyDescent="0.25">
      <c r="K274" s="47"/>
      <c r="L274" s="48"/>
      <c r="M274" s="48"/>
      <c r="N274" s="47"/>
    </row>
    <row r="275" spans="11:14" x14ac:dyDescent="0.25">
      <c r="K275" s="47"/>
      <c r="L275" s="48"/>
      <c r="M275" s="48"/>
      <c r="N275" s="47"/>
    </row>
    <row r="276" spans="11:14" x14ac:dyDescent="0.25">
      <c r="K276" s="47"/>
      <c r="L276" s="48"/>
      <c r="M276" s="48"/>
      <c r="N276" s="47"/>
    </row>
    <row r="277" spans="11:14" x14ac:dyDescent="0.25">
      <c r="K277" s="47"/>
      <c r="L277" s="48"/>
      <c r="M277" s="48"/>
      <c r="N277" s="47"/>
    </row>
    <row r="278" spans="11:14" x14ac:dyDescent="0.25">
      <c r="K278" s="47"/>
      <c r="L278" s="48"/>
      <c r="M278" s="48"/>
      <c r="N278" s="47"/>
    </row>
    <row r="279" spans="11:14" x14ac:dyDescent="0.25">
      <c r="K279" s="47"/>
      <c r="L279" s="48"/>
      <c r="M279" s="48"/>
      <c r="N279" s="47"/>
    </row>
    <row r="280" spans="11:14" x14ac:dyDescent="0.25">
      <c r="K280" s="47"/>
      <c r="L280" s="48"/>
      <c r="M280" s="48"/>
      <c r="N280" s="47"/>
    </row>
    <row r="281" spans="11:14" x14ac:dyDescent="0.25">
      <c r="K281" s="47"/>
      <c r="L281" s="48"/>
      <c r="M281" s="48"/>
      <c r="N281" s="47"/>
    </row>
    <row r="282" spans="11:14" x14ac:dyDescent="0.25">
      <c r="K282" s="47"/>
      <c r="L282" s="48"/>
      <c r="M282" s="48"/>
      <c r="N282" s="47"/>
    </row>
    <row r="283" spans="11:14" x14ac:dyDescent="0.25">
      <c r="K283" s="47"/>
      <c r="L283" s="48"/>
      <c r="M283" s="48"/>
      <c r="N283" s="47"/>
    </row>
    <row r="284" spans="11:14" x14ac:dyDescent="0.25">
      <c r="K284" s="47"/>
      <c r="L284" s="48"/>
      <c r="M284" s="48"/>
      <c r="N284" s="47"/>
    </row>
    <row r="285" spans="11:14" x14ac:dyDescent="0.25">
      <c r="K285" s="47"/>
      <c r="L285" s="48"/>
      <c r="M285" s="48"/>
      <c r="N285" s="47"/>
    </row>
    <row r="286" spans="11:14" x14ac:dyDescent="0.25">
      <c r="K286" s="47"/>
      <c r="L286" s="48"/>
      <c r="M286" s="48"/>
      <c r="N286" s="47"/>
    </row>
    <row r="287" spans="11:14" x14ac:dyDescent="0.25">
      <c r="K287" s="47"/>
      <c r="L287" s="48"/>
      <c r="M287" s="48"/>
      <c r="N287" s="47"/>
    </row>
    <row r="288" spans="11:14" x14ac:dyDescent="0.25">
      <c r="K288" s="47"/>
      <c r="L288" s="48"/>
      <c r="M288" s="48"/>
      <c r="N288" s="47"/>
    </row>
    <row r="289" spans="11:14" x14ac:dyDescent="0.25">
      <c r="K289" s="47"/>
      <c r="L289" s="48"/>
      <c r="M289" s="48"/>
      <c r="N289" s="47"/>
    </row>
    <row r="290" spans="11:14" x14ac:dyDescent="0.25">
      <c r="K290" s="47"/>
      <c r="L290" s="48"/>
      <c r="M290" s="48"/>
      <c r="N290" s="47"/>
    </row>
    <row r="291" spans="11:14" x14ac:dyDescent="0.25">
      <c r="K291" s="47"/>
      <c r="L291" s="48"/>
      <c r="M291" s="48"/>
      <c r="N291" s="47"/>
    </row>
    <row r="292" spans="11:14" x14ac:dyDescent="0.25">
      <c r="K292" s="47"/>
      <c r="L292" s="48"/>
      <c r="M292" s="48"/>
      <c r="N292" s="47"/>
    </row>
    <row r="293" spans="11:14" x14ac:dyDescent="0.25">
      <c r="K293" s="47"/>
      <c r="L293" s="48"/>
      <c r="M293" s="48"/>
      <c r="N293" s="47"/>
    </row>
    <row r="294" spans="11:14" x14ac:dyDescent="0.25">
      <c r="K294" s="47"/>
      <c r="L294" s="48"/>
      <c r="M294" s="48"/>
      <c r="N294" s="47"/>
    </row>
    <row r="295" spans="11:14" x14ac:dyDescent="0.25">
      <c r="K295" s="47"/>
      <c r="L295" s="48"/>
      <c r="M295" s="48"/>
      <c r="N295" s="47"/>
    </row>
    <row r="296" spans="11:14" x14ac:dyDescent="0.25">
      <c r="K296" s="47"/>
      <c r="L296" s="48"/>
      <c r="M296" s="48"/>
      <c r="N296" s="47"/>
    </row>
    <row r="297" spans="11:14" x14ac:dyDescent="0.25">
      <c r="K297" s="47"/>
      <c r="L297" s="48"/>
      <c r="M297" s="48"/>
      <c r="N297" s="47"/>
    </row>
    <row r="298" spans="11:14" x14ac:dyDescent="0.25">
      <c r="K298" s="47"/>
      <c r="L298" s="48"/>
      <c r="M298" s="48"/>
      <c r="N298" s="47"/>
    </row>
    <row r="299" spans="11:14" x14ac:dyDescent="0.25">
      <c r="K299" s="47"/>
      <c r="L299" s="48"/>
      <c r="M299" s="48"/>
      <c r="N299" s="47"/>
    </row>
    <row r="300" spans="11:14" x14ac:dyDescent="0.25">
      <c r="K300" s="47"/>
      <c r="L300" s="48"/>
      <c r="M300" s="48"/>
      <c r="N300" s="47"/>
    </row>
    <row r="301" spans="11:14" x14ac:dyDescent="0.25">
      <c r="K301" s="47"/>
      <c r="L301" s="48"/>
      <c r="M301" s="48"/>
      <c r="N301" s="47"/>
    </row>
    <row r="302" spans="11:14" x14ac:dyDescent="0.25">
      <c r="K302" s="47"/>
      <c r="L302" s="48"/>
      <c r="M302" s="48"/>
      <c r="N302" s="47"/>
    </row>
    <row r="303" spans="11:14" x14ac:dyDescent="0.25">
      <c r="K303" s="47"/>
      <c r="L303" s="48"/>
      <c r="M303" s="48"/>
      <c r="N303" s="47"/>
    </row>
    <row r="304" spans="11:14" x14ac:dyDescent="0.25">
      <c r="K304" s="47"/>
      <c r="L304" s="48"/>
      <c r="M304" s="48"/>
      <c r="N304" s="47"/>
    </row>
    <row r="305" spans="11:14" x14ac:dyDescent="0.25">
      <c r="K305" s="47"/>
      <c r="L305" s="48"/>
      <c r="M305" s="48"/>
      <c r="N305" s="47"/>
    </row>
    <row r="306" spans="11:14" x14ac:dyDescent="0.25">
      <c r="K306" s="47"/>
      <c r="L306" s="48"/>
      <c r="M306" s="48"/>
      <c r="N306" s="47"/>
    </row>
    <row r="307" spans="11:14" x14ac:dyDescent="0.25">
      <c r="K307" s="47"/>
      <c r="L307" s="48"/>
      <c r="M307" s="48"/>
      <c r="N307" s="47"/>
    </row>
    <row r="308" spans="11:14" x14ac:dyDescent="0.25">
      <c r="K308" s="47"/>
      <c r="L308" s="48"/>
      <c r="M308" s="48"/>
      <c r="N308" s="47"/>
    </row>
    <row r="309" spans="11:14" x14ac:dyDescent="0.25">
      <c r="K309" s="47"/>
      <c r="L309" s="48"/>
      <c r="M309" s="48"/>
      <c r="N309" s="47"/>
    </row>
    <row r="310" spans="11:14" x14ac:dyDescent="0.25">
      <c r="K310" s="47"/>
      <c r="L310" s="48"/>
      <c r="M310" s="48"/>
      <c r="N310" s="47"/>
    </row>
    <row r="311" spans="11:14" x14ac:dyDescent="0.25">
      <c r="K311" s="47"/>
      <c r="L311" s="48"/>
      <c r="M311" s="48"/>
      <c r="N311" s="47"/>
    </row>
    <row r="312" spans="11:14" x14ac:dyDescent="0.25">
      <c r="K312" s="47"/>
      <c r="L312" s="48"/>
      <c r="M312" s="48"/>
      <c r="N312" s="47"/>
    </row>
    <row r="313" spans="11:14" x14ac:dyDescent="0.25">
      <c r="K313" s="47"/>
      <c r="L313" s="48"/>
      <c r="M313" s="48"/>
      <c r="N313" s="47"/>
    </row>
    <row r="314" spans="11:14" x14ac:dyDescent="0.25">
      <c r="K314" s="47"/>
      <c r="L314" s="48"/>
      <c r="M314" s="48"/>
      <c r="N314" s="47"/>
    </row>
    <row r="315" spans="11:14" x14ac:dyDescent="0.25">
      <c r="K315" s="47"/>
      <c r="L315" s="48"/>
      <c r="M315" s="48"/>
      <c r="N315" s="47"/>
    </row>
    <row r="316" spans="11:14" x14ac:dyDescent="0.25">
      <c r="K316" s="47"/>
      <c r="L316" s="48"/>
      <c r="M316" s="48"/>
      <c r="N316" s="47"/>
    </row>
    <row r="317" spans="11:14" x14ac:dyDescent="0.25">
      <c r="K317" s="47"/>
      <c r="L317" s="48"/>
      <c r="M317" s="48"/>
      <c r="N317" s="47"/>
    </row>
    <row r="318" spans="11:14" x14ac:dyDescent="0.25">
      <c r="K318" s="47"/>
      <c r="L318" s="48"/>
      <c r="M318" s="48"/>
      <c r="N318" s="47"/>
    </row>
    <row r="319" spans="11:14" x14ac:dyDescent="0.25">
      <c r="K319" s="47"/>
      <c r="L319" s="48"/>
      <c r="M319" s="48"/>
      <c r="N319" s="47"/>
    </row>
    <row r="320" spans="11:14" x14ac:dyDescent="0.25">
      <c r="K320" s="47"/>
      <c r="L320" s="48"/>
      <c r="M320" s="48"/>
      <c r="N320" s="47"/>
    </row>
    <row r="321" spans="11:14" x14ac:dyDescent="0.25">
      <c r="K321" s="47"/>
      <c r="L321" s="48"/>
      <c r="M321" s="48"/>
      <c r="N321" s="47"/>
    </row>
    <row r="322" spans="11:14" x14ac:dyDescent="0.25">
      <c r="K322" s="47"/>
      <c r="L322" s="48"/>
      <c r="M322" s="48"/>
      <c r="N322" s="47"/>
    </row>
    <row r="323" spans="11:14" x14ac:dyDescent="0.25">
      <c r="K323" s="47"/>
      <c r="L323" s="48"/>
      <c r="M323" s="48"/>
      <c r="N323" s="47"/>
    </row>
    <row r="324" spans="11:14" x14ac:dyDescent="0.25">
      <c r="K324" s="47"/>
      <c r="L324" s="48"/>
      <c r="M324" s="48"/>
      <c r="N324" s="47"/>
    </row>
    <row r="325" spans="11:14" x14ac:dyDescent="0.25">
      <c r="K325" s="47"/>
      <c r="L325" s="48"/>
      <c r="M325" s="48"/>
      <c r="N325" s="47"/>
    </row>
    <row r="326" spans="11:14" x14ac:dyDescent="0.25">
      <c r="K326" s="47"/>
      <c r="L326" s="48"/>
      <c r="M326" s="48"/>
      <c r="N326" s="47"/>
    </row>
    <row r="327" spans="11:14" x14ac:dyDescent="0.25">
      <c r="K327" s="47"/>
      <c r="L327" s="48"/>
      <c r="M327" s="48"/>
      <c r="N327" s="47"/>
    </row>
    <row r="328" spans="11:14" x14ac:dyDescent="0.25">
      <c r="K328" s="47"/>
      <c r="L328" s="48"/>
      <c r="M328" s="48"/>
      <c r="N328" s="47"/>
    </row>
    <row r="329" spans="11:14" x14ac:dyDescent="0.25">
      <c r="K329" s="47"/>
      <c r="L329" s="48"/>
      <c r="M329" s="48"/>
      <c r="N329" s="47"/>
    </row>
    <row r="330" spans="11:14" x14ac:dyDescent="0.25">
      <c r="K330" s="47"/>
      <c r="L330" s="48"/>
      <c r="M330" s="48"/>
      <c r="N330" s="47"/>
    </row>
    <row r="331" spans="11:14" x14ac:dyDescent="0.25">
      <c r="K331" s="47"/>
      <c r="L331" s="48"/>
      <c r="M331" s="48"/>
      <c r="N331" s="47"/>
    </row>
    <row r="332" spans="11:14" x14ac:dyDescent="0.25">
      <c r="K332" s="47"/>
      <c r="L332" s="48"/>
      <c r="M332" s="48"/>
      <c r="N332" s="47"/>
    </row>
    <row r="333" spans="11:14" x14ac:dyDescent="0.25">
      <c r="K333" s="47"/>
      <c r="L333" s="48"/>
      <c r="M333" s="48"/>
      <c r="N333" s="47"/>
    </row>
    <row r="334" spans="11:14" x14ac:dyDescent="0.25">
      <c r="K334" s="47"/>
      <c r="L334" s="48"/>
      <c r="M334" s="48"/>
      <c r="N334" s="47"/>
    </row>
    <row r="335" spans="11:14" x14ac:dyDescent="0.25">
      <c r="K335" s="47"/>
      <c r="L335" s="48"/>
      <c r="M335" s="48"/>
      <c r="N335" s="47"/>
    </row>
    <row r="336" spans="11:14" x14ac:dyDescent="0.25">
      <c r="K336" s="47"/>
      <c r="L336" s="48"/>
      <c r="M336" s="48"/>
      <c r="N336" s="47"/>
    </row>
    <row r="337" spans="11:14" x14ac:dyDescent="0.25">
      <c r="K337" s="47"/>
      <c r="L337" s="48"/>
      <c r="M337" s="48"/>
      <c r="N337" s="47"/>
    </row>
    <row r="338" spans="11:14" x14ac:dyDescent="0.25">
      <c r="K338" s="47"/>
      <c r="L338" s="48"/>
      <c r="M338" s="48"/>
      <c r="N338" s="47"/>
    </row>
    <row r="339" spans="11:14" x14ac:dyDescent="0.25">
      <c r="K339" s="47"/>
      <c r="L339" s="48"/>
      <c r="M339" s="48"/>
      <c r="N339" s="47"/>
    </row>
    <row r="340" spans="11:14" x14ac:dyDescent="0.25">
      <c r="K340" s="47"/>
      <c r="L340" s="48"/>
      <c r="M340" s="48"/>
      <c r="N340" s="47"/>
    </row>
    <row r="341" spans="11:14" x14ac:dyDescent="0.25">
      <c r="K341" s="47"/>
      <c r="L341" s="48"/>
      <c r="M341" s="48"/>
      <c r="N341" s="47"/>
    </row>
    <row r="342" spans="11:14" x14ac:dyDescent="0.25">
      <c r="K342" s="47"/>
      <c r="L342" s="48"/>
      <c r="M342" s="48"/>
      <c r="N342" s="47"/>
    </row>
    <row r="343" spans="11:14" x14ac:dyDescent="0.25">
      <c r="K343" s="47"/>
      <c r="L343" s="48"/>
      <c r="M343" s="48"/>
      <c r="N343" s="47"/>
    </row>
    <row r="344" spans="11:14" x14ac:dyDescent="0.25">
      <c r="K344" s="47"/>
      <c r="L344" s="48"/>
      <c r="M344" s="48"/>
      <c r="N344" s="47"/>
    </row>
    <row r="345" spans="11:14" x14ac:dyDescent="0.25">
      <c r="K345" s="47"/>
      <c r="L345" s="48"/>
      <c r="M345" s="48"/>
      <c r="N345" s="47"/>
    </row>
    <row r="346" spans="11:14" x14ac:dyDescent="0.25">
      <c r="K346" s="47"/>
      <c r="L346" s="48"/>
      <c r="M346" s="48"/>
      <c r="N346" s="47"/>
    </row>
    <row r="347" spans="11:14" x14ac:dyDescent="0.25">
      <c r="K347" s="47"/>
      <c r="L347" s="48"/>
      <c r="M347" s="48"/>
      <c r="N347" s="47"/>
    </row>
    <row r="348" spans="11:14" x14ac:dyDescent="0.25">
      <c r="K348" s="47"/>
      <c r="L348" s="48"/>
      <c r="M348" s="48"/>
      <c r="N348" s="47"/>
    </row>
    <row r="349" spans="11:14" x14ac:dyDescent="0.25">
      <c r="K349" s="47"/>
      <c r="L349" s="48"/>
      <c r="M349" s="48"/>
      <c r="N349" s="47"/>
    </row>
    <row r="350" spans="11:14" x14ac:dyDescent="0.25">
      <c r="K350" s="47"/>
      <c r="L350" s="48"/>
      <c r="M350" s="48"/>
      <c r="N350" s="47"/>
    </row>
    <row r="351" spans="11:14" x14ac:dyDescent="0.25">
      <c r="K351" s="47"/>
      <c r="L351" s="48"/>
      <c r="M351" s="48"/>
      <c r="N351" s="47"/>
    </row>
    <row r="352" spans="11:14" x14ac:dyDescent="0.25">
      <c r="K352" s="47"/>
      <c r="L352" s="48"/>
      <c r="M352" s="48"/>
      <c r="N352" s="47"/>
    </row>
    <row r="353" spans="11:14" x14ac:dyDescent="0.25">
      <c r="K353" s="47"/>
      <c r="L353" s="48"/>
      <c r="M353" s="48"/>
      <c r="N353" s="47"/>
    </row>
    <row r="354" spans="11:14" x14ac:dyDescent="0.25">
      <c r="K354" s="47"/>
      <c r="L354" s="48"/>
      <c r="M354" s="48"/>
      <c r="N354" s="47"/>
    </row>
    <row r="355" spans="11:14" x14ac:dyDescent="0.25">
      <c r="K355" s="47"/>
      <c r="L355" s="48"/>
      <c r="M355" s="48"/>
      <c r="N355" s="47"/>
    </row>
    <row r="356" spans="11:14" x14ac:dyDescent="0.25">
      <c r="K356" s="47"/>
      <c r="L356" s="48"/>
      <c r="M356" s="48"/>
      <c r="N356" s="47"/>
    </row>
    <row r="357" spans="11:14" x14ac:dyDescent="0.25">
      <c r="K357" s="47"/>
      <c r="L357" s="48"/>
      <c r="M357" s="48"/>
      <c r="N357" s="47"/>
    </row>
    <row r="358" spans="11:14" x14ac:dyDescent="0.25">
      <c r="K358" s="47"/>
      <c r="L358" s="48"/>
      <c r="M358" s="48"/>
      <c r="N358" s="47"/>
    </row>
    <row r="359" spans="11:14" x14ac:dyDescent="0.25">
      <c r="K359" s="47"/>
      <c r="L359" s="48"/>
      <c r="M359" s="48"/>
      <c r="N359" s="47"/>
    </row>
    <row r="360" spans="11:14" x14ac:dyDescent="0.25">
      <c r="K360" s="47"/>
      <c r="L360" s="48"/>
      <c r="M360" s="48"/>
      <c r="N360" s="47"/>
    </row>
    <row r="361" spans="11:14" x14ac:dyDescent="0.25">
      <c r="K361" s="47"/>
      <c r="L361" s="48"/>
      <c r="M361" s="48"/>
      <c r="N361" s="47"/>
    </row>
    <row r="362" spans="11:14" x14ac:dyDescent="0.25">
      <c r="K362" s="47"/>
      <c r="L362" s="48"/>
      <c r="M362" s="48"/>
      <c r="N362" s="47"/>
    </row>
    <row r="363" spans="11:14" x14ac:dyDescent="0.25">
      <c r="K363" s="47"/>
      <c r="L363" s="48"/>
      <c r="M363" s="48"/>
      <c r="N363" s="47"/>
    </row>
    <row r="364" spans="11:14" x14ac:dyDescent="0.25">
      <c r="K364" s="47"/>
      <c r="L364" s="48"/>
      <c r="M364" s="48"/>
      <c r="N364" s="47"/>
    </row>
    <row r="365" spans="11:14" x14ac:dyDescent="0.25">
      <c r="K365" s="47"/>
      <c r="L365" s="48"/>
      <c r="M365" s="48"/>
      <c r="N365" s="47"/>
    </row>
    <row r="366" spans="11:14" x14ac:dyDescent="0.25">
      <c r="K366" s="47"/>
      <c r="L366" s="48"/>
      <c r="M366" s="48"/>
      <c r="N366" s="47"/>
    </row>
    <row r="367" spans="11:14" x14ac:dyDescent="0.25">
      <c r="K367" s="47"/>
      <c r="L367" s="48"/>
      <c r="M367" s="48"/>
      <c r="N367" s="47"/>
    </row>
    <row r="368" spans="11:14" x14ac:dyDescent="0.25">
      <c r="K368" s="47"/>
      <c r="L368" s="48"/>
      <c r="M368" s="48"/>
      <c r="N368" s="47"/>
    </row>
    <row r="369" spans="11:14" x14ac:dyDescent="0.25">
      <c r="K369" s="47"/>
      <c r="L369" s="48"/>
      <c r="M369" s="48"/>
      <c r="N369" s="47"/>
    </row>
    <row r="370" spans="11:14" x14ac:dyDescent="0.25">
      <c r="K370" s="47"/>
      <c r="L370" s="48"/>
      <c r="M370" s="48"/>
      <c r="N370" s="47"/>
    </row>
    <row r="371" spans="11:14" x14ac:dyDescent="0.25">
      <c r="K371" s="47"/>
      <c r="L371" s="48"/>
      <c r="M371" s="48"/>
      <c r="N371" s="47"/>
    </row>
    <row r="372" spans="11:14" x14ac:dyDescent="0.25">
      <c r="K372" s="47"/>
      <c r="L372" s="48"/>
      <c r="M372" s="48"/>
      <c r="N372" s="47"/>
    </row>
    <row r="373" spans="11:14" x14ac:dyDescent="0.25">
      <c r="K373" s="47"/>
      <c r="L373" s="48"/>
      <c r="M373" s="48"/>
      <c r="N373" s="47"/>
    </row>
    <row r="374" spans="11:14" x14ac:dyDescent="0.25">
      <c r="K374" s="47"/>
      <c r="L374" s="48"/>
      <c r="M374" s="48"/>
      <c r="N374" s="47"/>
    </row>
    <row r="375" spans="11:14" x14ac:dyDescent="0.25">
      <c r="K375" s="47"/>
      <c r="L375" s="48"/>
      <c r="M375" s="48"/>
      <c r="N375" s="47"/>
    </row>
    <row r="376" spans="11:14" x14ac:dyDescent="0.25">
      <c r="K376" s="47"/>
      <c r="L376" s="48"/>
      <c r="M376" s="48"/>
      <c r="N376" s="47"/>
    </row>
    <row r="377" spans="11:14" x14ac:dyDescent="0.25">
      <c r="K377" s="47"/>
      <c r="L377" s="48"/>
      <c r="M377" s="48"/>
      <c r="N377" s="47"/>
    </row>
    <row r="378" spans="11:14" x14ac:dyDescent="0.25">
      <c r="K378" s="47"/>
      <c r="L378" s="48"/>
      <c r="M378" s="48"/>
      <c r="N378" s="47"/>
    </row>
    <row r="379" spans="11:14" x14ac:dyDescent="0.25">
      <c r="K379" s="47"/>
      <c r="L379" s="48"/>
      <c r="M379" s="48"/>
      <c r="N379" s="47"/>
    </row>
    <row r="380" spans="11:14" x14ac:dyDescent="0.25">
      <c r="K380" s="47"/>
      <c r="L380" s="48"/>
      <c r="M380" s="48"/>
      <c r="N380" s="47"/>
    </row>
    <row r="381" spans="11:14" x14ac:dyDescent="0.25">
      <c r="K381" s="47"/>
      <c r="L381" s="48"/>
      <c r="M381" s="48"/>
      <c r="N381" s="47"/>
    </row>
    <row r="382" spans="11:14" x14ac:dyDescent="0.25">
      <c r="K382" s="47"/>
      <c r="L382" s="48"/>
      <c r="M382" s="48"/>
      <c r="N382" s="47"/>
    </row>
    <row r="383" spans="11:14" x14ac:dyDescent="0.25">
      <c r="K383" s="47"/>
      <c r="L383" s="48"/>
      <c r="M383" s="48"/>
      <c r="N383" s="47"/>
    </row>
    <row r="384" spans="11:14" x14ac:dyDescent="0.25">
      <c r="K384" s="47"/>
      <c r="L384" s="48"/>
      <c r="M384" s="48"/>
      <c r="N384" s="47"/>
    </row>
    <row r="385" spans="11:14" x14ac:dyDescent="0.25">
      <c r="K385" s="47"/>
      <c r="L385" s="48"/>
      <c r="M385" s="48"/>
      <c r="N385" s="47"/>
    </row>
    <row r="386" spans="11:14" x14ac:dyDescent="0.25">
      <c r="K386" s="47"/>
      <c r="L386" s="48"/>
      <c r="M386" s="48"/>
      <c r="N386" s="47"/>
    </row>
    <row r="387" spans="11:14" x14ac:dyDescent="0.25">
      <c r="K387" s="47"/>
      <c r="L387" s="48"/>
      <c r="M387" s="48"/>
      <c r="N387" s="47"/>
    </row>
    <row r="388" spans="11:14" x14ac:dyDescent="0.25">
      <c r="K388" s="47"/>
      <c r="L388" s="48"/>
      <c r="M388" s="48"/>
      <c r="N388" s="47"/>
    </row>
    <row r="389" spans="11:14" x14ac:dyDescent="0.25">
      <c r="K389" s="47"/>
      <c r="L389" s="48"/>
      <c r="M389" s="48"/>
      <c r="N389" s="47"/>
    </row>
    <row r="390" spans="11:14" x14ac:dyDescent="0.25">
      <c r="K390" s="47"/>
      <c r="L390" s="48"/>
      <c r="M390" s="48"/>
      <c r="N390" s="47"/>
    </row>
    <row r="391" spans="11:14" x14ac:dyDescent="0.25">
      <c r="K391" s="47"/>
      <c r="L391" s="48"/>
      <c r="M391" s="48"/>
      <c r="N391" s="47"/>
    </row>
    <row r="392" spans="11:14" x14ac:dyDescent="0.25">
      <c r="K392" s="47"/>
      <c r="L392" s="48"/>
      <c r="M392" s="48"/>
      <c r="N392" s="47"/>
    </row>
    <row r="393" spans="11:14" x14ac:dyDescent="0.25">
      <c r="K393" s="47"/>
      <c r="L393" s="48"/>
      <c r="M393" s="48"/>
      <c r="N393" s="47"/>
    </row>
    <row r="394" spans="11:14" x14ac:dyDescent="0.25">
      <c r="K394" s="47"/>
      <c r="L394" s="48"/>
      <c r="M394" s="48"/>
      <c r="N394" s="47"/>
    </row>
    <row r="395" spans="11:14" x14ac:dyDescent="0.25">
      <c r="K395" s="47"/>
      <c r="L395" s="48"/>
      <c r="M395" s="48"/>
      <c r="N395" s="47"/>
    </row>
    <row r="396" spans="11:14" x14ac:dyDescent="0.25">
      <c r="K396" s="47"/>
      <c r="L396" s="48"/>
      <c r="M396" s="48"/>
      <c r="N396" s="47"/>
    </row>
    <row r="397" spans="11:14" x14ac:dyDescent="0.25">
      <c r="K397" s="47"/>
      <c r="L397" s="48"/>
      <c r="M397" s="48"/>
      <c r="N397" s="47"/>
    </row>
    <row r="398" spans="11:14" x14ac:dyDescent="0.25">
      <c r="K398" s="47"/>
      <c r="L398" s="48"/>
      <c r="M398" s="48"/>
      <c r="N398" s="47"/>
    </row>
    <row r="399" spans="11:14" x14ac:dyDescent="0.25">
      <c r="K399" s="47"/>
      <c r="L399" s="48"/>
      <c r="M399" s="48"/>
      <c r="N399" s="47"/>
    </row>
    <row r="400" spans="11:14" x14ac:dyDescent="0.25">
      <c r="K400" s="47"/>
      <c r="L400" s="48"/>
      <c r="M400" s="48"/>
      <c r="N400" s="47"/>
    </row>
    <row r="401" spans="11:14" x14ac:dyDescent="0.25">
      <c r="K401" s="47"/>
      <c r="L401" s="48"/>
      <c r="M401" s="48"/>
      <c r="N401" s="47"/>
    </row>
    <row r="402" spans="11:14" x14ac:dyDescent="0.25">
      <c r="K402" s="47"/>
      <c r="L402" s="48"/>
      <c r="M402" s="48"/>
      <c r="N402" s="47"/>
    </row>
    <row r="403" spans="11:14" x14ac:dyDescent="0.25">
      <c r="K403" s="47"/>
      <c r="L403" s="48"/>
      <c r="M403" s="48"/>
      <c r="N403" s="47"/>
    </row>
    <row r="404" spans="11:14" x14ac:dyDescent="0.25">
      <c r="K404" s="47"/>
      <c r="L404" s="48"/>
      <c r="M404" s="48"/>
      <c r="N404" s="47"/>
    </row>
    <row r="405" spans="11:14" x14ac:dyDescent="0.25">
      <c r="K405" s="47"/>
      <c r="L405" s="48"/>
      <c r="M405" s="48"/>
      <c r="N405" s="47"/>
    </row>
    <row r="406" spans="11:14" x14ac:dyDescent="0.25">
      <c r="K406" s="47"/>
      <c r="L406" s="48"/>
      <c r="M406" s="48"/>
      <c r="N406" s="47"/>
    </row>
    <row r="407" spans="11:14" x14ac:dyDescent="0.25">
      <c r="K407" s="47"/>
      <c r="L407" s="48"/>
      <c r="M407" s="48"/>
      <c r="N407" s="47"/>
    </row>
    <row r="408" spans="11:14" x14ac:dyDescent="0.25">
      <c r="K408" s="47"/>
      <c r="L408" s="48"/>
      <c r="M408" s="48"/>
      <c r="N408" s="47"/>
    </row>
    <row r="409" spans="11:14" x14ac:dyDescent="0.25">
      <c r="K409" s="47"/>
      <c r="L409" s="48"/>
      <c r="M409" s="48"/>
      <c r="N409" s="47"/>
    </row>
    <row r="410" spans="11:14" x14ac:dyDescent="0.25">
      <c r="K410" s="47"/>
      <c r="L410" s="48"/>
      <c r="M410" s="48"/>
      <c r="N410" s="47"/>
    </row>
    <row r="411" spans="11:14" x14ac:dyDescent="0.25">
      <c r="K411" s="47"/>
      <c r="L411" s="48"/>
      <c r="M411" s="48"/>
      <c r="N411" s="47"/>
    </row>
    <row r="412" spans="11:14" x14ac:dyDescent="0.25">
      <c r="K412" s="47"/>
      <c r="L412" s="48"/>
      <c r="M412" s="48"/>
      <c r="N412" s="47"/>
    </row>
    <row r="413" spans="11:14" x14ac:dyDescent="0.25">
      <c r="K413" s="47"/>
      <c r="L413" s="48"/>
      <c r="M413" s="48"/>
      <c r="N413" s="47"/>
    </row>
    <row r="414" spans="11:14" x14ac:dyDescent="0.25">
      <c r="K414" s="47"/>
      <c r="L414" s="48"/>
      <c r="M414" s="48"/>
      <c r="N414" s="47"/>
    </row>
    <row r="415" spans="11:14" x14ac:dyDescent="0.25">
      <c r="K415" s="47"/>
      <c r="L415" s="48"/>
      <c r="M415" s="48"/>
      <c r="N415" s="47"/>
    </row>
    <row r="416" spans="11:14" x14ac:dyDescent="0.25">
      <c r="K416" s="47"/>
      <c r="L416" s="48"/>
      <c r="M416" s="48"/>
      <c r="N416" s="47"/>
    </row>
    <row r="417" spans="11:14" x14ac:dyDescent="0.25">
      <c r="K417" s="47"/>
      <c r="L417" s="48"/>
      <c r="M417" s="48"/>
      <c r="N417" s="47"/>
    </row>
    <row r="418" spans="11:14" x14ac:dyDescent="0.25">
      <c r="K418" s="47"/>
      <c r="L418" s="48"/>
      <c r="M418" s="48"/>
      <c r="N418" s="47"/>
    </row>
    <row r="419" spans="11:14" x14ac:dyDescent="0.25">
      <c r="K419" s="47"/>
      <c r="L419" s="48"/>
      <c r="M419" s="48"/>
      <c r="N419" s="47"/>
    </row>
    <row r="420" spans="11:14" x14ac:dyDescent="0.25">
      <c r="K420" s="47"/>
      <c r="L420" s="48"/>
      <c r="M420" s="48"/>
      <c r="N420" s="47"/>
    </row>
    <row r="421" spans="11:14" x14ac:dyDescent="0.25">
      <c r="K421" s="47"/>
      <c r="L421" s="48"/>
      <c r="M421" s="48"/>
      <c r="N421" s="47"/>
    </row>
    <row r="422" spans="11:14" x14ac:dyDescent="0.25">
      <c r="K422" s="47"/>
      <c r="L422" s="48"/>
      <c r="M422" s="48"/>
      <c r="N422" s="47"/>
    </row>
    <row r="423" spans="11:14" x14ac:dyDescent="0.25">
      <c r="K423" s="47"/>
      <c r="L423" s="48"/>
      <c r="M423" s="48"/>
      <c r="N423" s="47"/>
    </row>
    <row r="424" spans="11:14" x14ac:dyDescent="0.25">
      <c r="K424" s="47"/>
      <c r="L424" s="48"/>
      <c r="M424" s="48"/>
      <c r="N424" s="47"/>
    </row>
    <row r="425" spans="11:14" x14ac:dyDescent="0.25">
      <c r="K425" s="47"/>
      <c r="L425" s="48"/>
      <c r="M425" s="48"/>
      <c r="N425" s="47"/>
    </row>
    <row r="426" spans="11:14" x14ac:dyDescent="0.25">
      <c r="K426" s="47"/>
      <c r="L426" s="48"/>
      <c r="M426" s="48"/>
      <c r="N426" s="47"/>
    </row>
    <row r="427" spans="11:14" x14ac:dyDescent="0.25">
      <c r="K427" s="47"/>
      <c r="L427" s="48"/>
      <c r="M427" s="48"/>
      <c r="N427" s="47"/>
    </row>
    <row r="428" spans="11:14" x14ac:dyDescent="0.25">
      <c r="K428" s="47"/>
      <c r="L428" s="48"/>
      <c r="M428" s="48"/>
      <c r="N428" s="47"/>
    </row>
    <row r="429" spans="11:14" x14ac:dyDescent="0.25">
      <c r="K429" s="47"/>
      <c r="L429" s="48"/>
      <c r="M429" s="48"/>
      <c r="N429" s="47"/>
    </row>
    <row r="430" spans="11:14" x14ac:dyDescent="0.25">
      <c r="K430" s="47"/>
      <c r="L430" s="48"/>
      <c r="M430" s="48"/>
      <c r="N430" s="47"/>
    </row>
    <row r="431" spans="11:14" x14ac:dyDescent="0.25">
      <c r="K431" s="47"/>
      <c r="L431" s="48"/>
      <c r="M431" s="48"/>
      <c r="N431" s="47"/>
    </row>
    <row r="432" spans="11:14" x14ac:dyDescent="0.25">
      <c r="K432" s="47"/>
      <c r="L432" s="48"/>
      <c r="M432" s="48"/>
      <c r="N432" s="47"/>
    </row>
    <row r="433" spans="11:14" x14ac:dyDescent="0.25">
      <c r="K433" s="47"/>
      <c r="L433" s="48"/>
      <c r="M433" s="48"/>
      <c r="N433" s="47"/>
    </row>
    <row r="434" spans="11:14" x14ac:dyDescent="0.25">
      <c r="K434" s="47"/>
      <c r="L434" s="48"/>
      <c r="M434" s="48"/>
      <c r="N434" s="47"/>
    </row>
    <row r="435" spans="11:14" x14ac:dyDescent="0.25">
      <c r="K435" s="47"/>
      <c r="L435" s="48"/>
      <c r="M435" s="48"/>
      <c r="N435" s="47"/>
    </row>
    <row r="436" spans="11:14" x14ac:dyDescent="0.25">
      <c r="K436" s="47"/>
      <c r="L436" s="48"/>
      <c r="M436" s="48"/>
      <c r="N436" s="47"/>
    </row>
    <row r="437" spans="11:14" x14ac:dyDescent="0.25">
      <c r="K437" s="47"/>
      <c r="L437" s="48"/>
      <c r="M437" s="48"/>
      <c r="N437" s="47"/>
    </row>
    <row r="438" spans="11:14" x14ac:dyDescent="0.25">
      <c r="K438" s="47"/>
      <c r="L438" s="48"/>
      <c r="M438" s="48"/>
      <c r="N438" s="47"/>
    </row>
    <row r="439" spans="11:14" x14ac:dyDescent="0.25">
      <c r="K439" s="47"/>
      <c r="L439" s="48"/>
      <c r="M439" s="48"/>
      <c r="N439" s="47"/>
    </row>
    <row r="440" spans="11:14" x14ac:dyDescent="0.25">
      <c r="K440" s="47"/>
      <c r="L440" s="48"/>
      <c r="M440" s="48"/>
      <c r="N440" s="47"/>
    </row>
    <row r="441" spans="11:14" x14ac:dyDescent="0.25">
      <c r="K441" s="47"/>
      <c r="L441" s="48"/>
      <c r="M441" s="48"/>
      <c r="N441" s="47"/>
    </row>
    <row r="442" spans="11:14" x14ac:dyDescent="0.25">
      <c r="K442" s="47"/>
      <c r="L442" s="48"/>
      <c r="M442" s="48"/>
      <c r="N442" s="47"/>
    </row>
    <row r="443" spans="11:14" x14ac:dyDescent="0.25">
      <c r="K443" s="47"/>
      <c r="L443" s="48"/>
      <c r="M443" s="48"/>
      <c r="N443" s="47"/>
    </row>
    <row r="444" spans="11:14" x14ac:dyDescent="0.25">
      <c r="K444" s="47"/>
      <c r="L444" s="48"/>
      <c r="M444" s="48"/>
      <c r="N444" s="47"/>
    </row>
    <row r="445" spans="11:14" x14ac:dyDescent="0.25">
      <c r="K445" s="47"/>
      <c r="L445" s="48"/>
      <c r="M445" s="48"/>
      <c r="N445" s="47"/>
    </row>
    <row r="446" spans="11:14" x14ac:dyDescent="0.25">
      <c r="K446" s="47"/>
      <c r="L446" s="48"/>
      <c r="M446" s="48"/>
      <c r="N446" s="47"/>
    </row>
    <row r="447" spans="11:14" x14ac:dyDescent="0.25">
      <c r="K447" s="47"/>
      <c r="L447" s="48"/>
      <c r="M447" s="48"/>
      <c r="N447" s="47"/>
    </row>
    <row r="448" spans="11:14" x14ac:dyDescent="0.25">
      <c r="K448" s="47"/>
      <c r="L448" s="48"/>
      <c r="M448" s="48"/>
      <c r="N448" s="47"/>
    </row>
    <row r="449" spans="11:14" x14ac:dyDescent="0.25">
      <c r="K449" s="47"/>
      <c r="L449" s="48"/>
      <c r="M449" s="48"/>
      <c r="N449" s="47"/>
    </row>
    <row r="450" spans="11:14" x14ac:dyDescent="0.25">
      <c r="K450" s="47"/>
      <c r="L450" s="48"/>
      <c r="M450" s="48"/>
      <c r="N450" s="47"/>
    </row>
    <row r="451" spans="11:14" x14ac:dyDescent="0.25">
      <c r="K451" s="47"/>
      <c r="L451" s="48"/>
      <c r="M451" s="48"/>
      <c r="N451" s="47"/>
    </row>
    <row r="452" spans="11:14" x14ac:dyDescent="0.25">
      <c r="K452" s="47"/>
      <c r="L452" s="48"/>
      <c r="M452" s="48"/>
      <c r="N452" s="47"/>
    </row>
    <row r="453" spans="11:14" x14ac:dyDescent="0.25">
      <c r="K453" s="47"/>
      <c r="L453" s="48"/>
      <c r="M453" s="48"/>
      <c r="N453" s="47"/>
    </row>
    <row r="454" spans="11:14" x14ac:dyDescent="0.25">
      <c r="K454" s="47"/>
      <c r="L454" s="48"/>
      <c r="M454" s="48"/>
      <c r="N454" s="47"/>
    </row>
    <row r="455" spans="11:14" x14ac:dyDescent="0.25">
      <c r="K455" s="47"/>
      <c r="L455" s="48"/>
      <c r="M455" s="48"/>
      <c r="N455" s="47"/>
    </row>
    <row r="456" spans="11:14" x14ac:dyDescent="0.25">
      <c r="K456" s="47"/>
      <c r="L456" s="48"/>
      <c r="M456" s="48"/>
      <c r="N456" s="47"/>
    </row>
    <row r="457" spans="11:14" x14ac:dyDescent="0.25">
      <c r="K457" s="47"/>
      <c r="L457" s="48"/>
      <c r="M457" s="48"/>
      <c r="N457" s="47"/>
    </row>
    <row r="458" spans="11:14" x14ac:dyDescent="0.25">
      <c r="K458" s="47"/>
      <c r="L458" s="48"/>
      <c r="M458" s="48"/>
      <c r="N458" s="47"/>
    </row>
    <row r="459" spans="11:14" x14ac:dyDescent="0.25">
      <c r="K459" s="47"/>
      <c r="L459" s="48"/>
      <c r="M459" s="48"/>
      <c r="N459" s="47"/>
    </row>
    <row r="460" spans="11:14" x14ac:dyDescent="0.25">
      <c r="K460" s="47"/>
      <c r="L460" s="48"/>
      <c r="M460" s="48"/>
      <c r="N460" s="47"/>
    </row>
    <row r="461" spans="11:14" x14ac:dyDescent="0.25">
      <c r="K461" s="47"/>
      <c r="L461" s="48"/>
      <c r="M461" s="48"/>
      <c r="N461" s="47"/>
    </row>
    <row r="462" spans="11:14" x14ac:dyDescent="0.25">
      <c r="K462" s="47"/>
      <c r="L462" s="48"/>
      <c r="M462" s="48"/>
      <c r="N462" s="47"/>
    </row>
    <row r="463" spans="11:14" x14ac:dyDescent="0.25">
      <c r="K463" s="47"/>
      <c r="L463" s="48"/>
      <c r="M463" s="48"/>
      <c r="N463" s="47"/>
    </row>
    <row r="464" spans="11:14" x14ac:dyDescent="0.25">
      <c r="K464" s="47"/>
      <c r="L464" s="48"/>
      <c r="M464" s="48"/>
      <c r="N464" s="47"/>
    </row>
    <row r="465" spans="11:14" x14ac:dyDescent="0.25">
      <c r="K465" s="47"/>
      <c r="L465" s="48"/>
      <c r="M465" s="48"/>
      <c r="N465" s="47"/>
    </row>
    <row r="466" spans="11:14" x14ac:dyDescent="0.25">
      <c r="K466" s="47"/>
      <c r="L466" s="48"/>
      <c r="M466" s="48"/>
      <c r="N466" s="47"/>
    </row>
    <row r="467" spans="11:14" x14ac:dyDescent="0.25">
      <c r="K467" s="47"/>
      <c r="L467" s="48"/>
      <c r="M467" s="48"/>
      <c r="N467" s="47"/>
    </row>
    <row r="468" spans="11:14" x14ac:dyDescent="0.25">
      <c r="K468" s="47"/>
      <c r="L468" s="48"/>
      <c r="M468" s="48"/>
      <c r="N468" s="47"/>
    </row>
    <row r="469" spans="11:14" x14ac:dyDescent="0.25">
      <c r="K469" s="47"/>
      <c r="L469" s="48"/>
      <c r="M469" s="48"/>
      <c r="N469" s="47"/>
    </row>
    <row r="470" spans="11:14" x14ac:dyDescent="0.25">
      <c r="K470" s="47"/>
      <c r="L470" s="48"/>
      <c r="M470" s="48"/>
      <c r="N470" s="47"/>
    </row>
    <row r="471" spans="11:14" x14ac:dyDescent="0.25">
      <c r="K471" s="47"/>
      <c r="L471" s="48"/>
      <c r="M471" s="48"/>
      <c r="N471" s="47"/>
    </row>
    <row r="472" spans="11:14" x14ac:dyDescent="0.25">
      <c r="K472" s="47"/>
      <c r="L472" s="48"/>
      <c r="M472" s="48"/>
      <c r="N472" s="47"/>
    </row>
    <row r="473" spans="11:14" x14ac:dyDescent="0.25">
      <c r="K473" s="47"/>
      <c r="L473" s="48"/>
      <c r="M473" s="48"/>
      <c r="N473" s="47"/>
    </row>
    <row r="474" spans="11:14" x14ac:dyDescent="0.25">
      <c r="K474" s="47"/>
      <c r="L474" s="48"/>
      <c r="M474" s="48"/>
      <c r="N474" s="47"/>
    </row>
    <row r="475" spans="11:14" x14ac:dyDescent="0.25">
      <c r="K475" s="47"/>
      <c r="L475" s="48"/>
      <c r="M475" s="48"/>
      <c r="N475" s="47"/>
    </row>
    <row r="476" spans="11:14" x14ac:dyDescent="0.25">
      <c r="K476" s="47"/>
      <c r="L476" s="48"/>
      <c r="M476" s="48"/>
      <c r="N476" s="47"/>
    </row>
    <row r="477" spans="11:14" x14ac:dyDescent="0.25">
      <c r="K477" s="47"/>
      <c r="L477" s="48"/>
      <c r="M477" s="48"/>
      <c r="N477" s="47"/>
    </row>
    <row r="478" spans="11:14" x14ac:dyDescent="0.25">
      <c r="K478" s="47"/>
      <c r="L478" s="48"/>
      <c r="M478" s="48"/>
      <c r="N478" s="47"/>
    </row>
    <row r="479" spans="11:14" x14ac:dyDescent="0.25">
      <c r="K479" s="47"/>
      <c r="L479" s="48"/>
      <c r="M479" s="48"/>
      <c r="N479" s="47"/>
    </row>
    <row r="480" spans="11:14" x14ac:dyDescent="0.25">
      <c r="K480" s="47"/>
      <c r="L480" s="48"/>
      <c r="M480" s="48"/>
      <c r="N480" s="47"/>
    </row>
    <row r="481" spans="11:14" x14ac:dyDescent="0.25">
      <c r="K481" s="47"/>
      <c r="L481" s="48"/>
      <c r="M481" s="48"/>
      <c r="N481" s="47"/>
    </row>
    <row r="482" spans="11:14" x14ac:dyDescent="0.25">
      <c r="K482" s="47"/>
      <c r="L482" s="48"/>
      <c r="M482" s="48"/>
      <c r="N482" s="47"/>
    </row>
    <row r="483" spans="11:14" x14ac:dyDescent="0.25">
      <c r="K483" s="47"/>
      <c r="L483" s="48"/>
      <c r="M483" s="48"/>
      <c r="N483" s="47"/>
    </row>
    <row r="484" spans="11:14" x14ac:dyDescent="0.25">
      <c r="K484" s="47"/>
      <c r="L484" s="48"/>
      <c r="M484" s="48"/>
      <c r="N484" s="47"/>
    </row>
    <row r="485" spans="11:14" x14ac:dyDescent="0.25">
      <c r="K485" s="47"/>
      <c r="L485" s="48"/>
      <c r="M485" s="48"/>
      <c r="N485" s="47"/>
    </row>
    <row r="486" spans="11:14" x14ac:dyDescent="0.25">
      <c r="K486" s="47"/>
      <c r="L486" s="48"/>
      <c r="M486" s="48"/>
      <c r="N486" s="47"/>
    </row>
    <row r="487" spans="11:14" x14ac:dyDescent="0.25">
      <c r="K487" s="47"/>
      <c r="L487" s="48"/>
      <c r="M487" s="48"/>
      <c r="N487" s="47"/>
    </row>
    <row r="488" spans="11:14" x14ac:dyDescent="0.25">
      <c r="K488" s="47"/>
      <c r="L488" s="48"/>
      <c r="M488" s="48"/>
      <c r="N488" s="47"/>
    </row>
    <row r="489" spans="11:14" x14ac:dyDescent="0.25">
      <c r="K489" s="47"/>
      <c r="L489" s="48"/>
      <c r="M489" s="48"/>
      <c r="N489" s="47"/>
    </row>
    <row r="490" spans="11:14" x14ac:dyDescent="0.25">
      <c r="K490" s="47"/>
      <c r="L490" s="48"/>
      <c r="M490" s="48"/>
      <c r="N490" s="47"/>
    </row>
    <row r="491" spans="11:14" x14ac:dyDescent="0.25">
      <c r="K491" s="47"/>
      <c r="L491" s="48"/>
      <c r="M491" s="48"/>
      <c r="N491" s="47"/>
    </row>
    <row r="492" spans="11:14" x14ac:dyDescent="0.25">
      <c r="K492" s="47"/>
      <c r="L492" s="48"/>
      <c r="M492" s="48"/>
      <c r="N492" s="47"/>
    </row>
    <row r="493" spans="11:14" x14ac:dyDescent="0.25">
      <c r="K493" s="47"/>
      <c r="L493" s="48"/>
      <c r="M493" s="48"/>
      <c r="N493" s="47"/>
    </row>
    <row r="494" spans="11:14" x14ac:dyDescent="0.25">
      <c r="K494" s="47"/>
      <c r="L494" s="48"/>
      <c r="M494" s="48"/>
      <c r="N494" s="47"/>
    </row>
    <row r="495" spans="11:14" x14ac:dyDescent="0.25">
      <c r="K495" s="47"/>
      <c r="L495" s="48"/>
      <c r="M495" s="48"/>
      <c r="N495" s="47"/>
    </row>
    <row r="496" spans="11:14" x14ac:dyDescent="0.25">
      <c r="K496" s="47"/>
      <c r="L496" s="48"/>
      <c r="M496" s="48"/>
      <c r="N496" s="47"/>
    </row>
    <row r="497" spans="11:14" x14ac:dyDescent="0.25">
      <c r="K497" s="47"/>
      <c r="L497" s="48"/>
      <c r="M497" s="48"/>
      <c r="N497" s="47"/>
    </row>
    <row r="498" spans="11:14" x14ac:dyDescent="0.25">
      <c r="K498" s="47"/>
      <c r="L498" s="48"/>
      <c r="M498" s="48"/>
      <c r="N498" s="47"/>
    </row>
    <row r="499" spans="11:14" x14ac:dyDescent="0.25">
      <c r="K499" s="47"/>
      <c r="L499" s="48"/>
      <c r="M499" s="48"/>
      <c r="N499" s="47"/>
    </row>
    <row r="500" spans="11:14" x14ac:dyDescent="0.25">
      <c r="K500" s="47"/>
      <c r="L500" s="48"/>
      <c r="M500" s="48"/>
      <c r="N500" s="47"/>
    </row>
    <row r="501" spans="11:14" x14ac:dyDescent="0.25">
      <c r="K501" s="47"/>
      <c r="L501" s="48"/>
      <c r="M501" s="48"/>
      <c r="N501" s="47"/>
    </row>
    <row r="502" spans="11:14" x14ac:dyDescent="0.25">
      <c r="K502" s="47"/>
      <c r="L502" s="48"/>
      <c r="M502" s="48"/>
      <c r="N502" s="47"/>
    </row>
    <row r="503" spans="11:14" x14ac:dyDescent="0.25">
      <c r="K503" s="47"/>
      <c r="L503" s="48"/>
      <c r="M503" s="48"/>
      <c r="N503" s="47"/>
    </row>
    <row r="504" spans="11:14" x14ac:dyDescent="0.25">
      <c r="K504" s="47"/>
      <c r="L504" s="48"/>
      <c r="M504" s="48"/>
      <c r="N504" s="47"/>
    </row>
    <row r="505" spans="11:14" x14ac:dyDescent="0.25">
      <c r="K505" s="47"/>
      <c r="L505" s="48"/>
      <c r="M505" s="48"/>
      <c r="N505" s="47"/>
    </row>
    <row r="506" spans="11:14" x14ac:dyDescent="0.25">
      <c r="K506" s="47"/>
      <c r="L506" s="48"/>
      <c r="M506" s="48"/>
      <c r="N506" s="47"/>
    </row>
    <row r="507" spans="11:14" x14ac:dyDescent="0.25">
      <c r="K507" s="47"/>
      <c r="L507" s="48"/>
      <c r="M507" s="48"/>
      <c r="N507" s="47"/>
    </row>
    <row r="508" spans="11:14" x14ac:dyDescent="0.25">
      <c r="K508" s="47"/>
      <c r="L508" s="48"/>
      <c r="M508" s="48"/>
      <c r="N508" s="47"/>
    </row>
    <row r="509" spans="11:14" x14ac:dyDescent="0.25">
      <c r="K509" s="47"/>
      <c r="L509" s="48"/>
      <c r="M509" s="48"/>
      <c r="N509" s="47"/>
    </row>
    <row r="510" spans="11:14" x14ac:dyDescent="0.25">
      <c r="K510" s="47"/>
      <c r="L510" s="48"/>
      <c r="M510" s="48"/>
      <c r="N510" s="47"/>
    </row>
    <row r="511" spans="11:14" x14ac:dyDescent="0.25">
      <c r="K511" s="47"/>
      <c r="L511" s="48"/>
      <c r="M511" s="48"/>
      <c r="N511" s="47"/>
    </row>
    <row r="512" spans="11:14" x14ac:dyDescent="0.25">
      <c r="K512" s="47"/>
      <c r="L512" s="48"/>
      <c r="M512" s="48"/>
      <c r="N512" s="47"/>
    </row>
    <row r="513" spans="11:14" x14ac:dyDescent="0.25">
      <c r="K513" s="47"/>
      <c r="L513" s="48"/>
      <c r="M513" s="48"/>
      <c r="N513" s="47"/>
    </row>
    <row r="514" spans="11:14" x14ac:dyDescent="0.25">
      <c r="K514" s="47"/>
      <c r="L514" s="48"/>
      <c r="M514" s="48"/>
      <c r="N514" s="47"/>
    </row>
    <row r="515" spans="11:14" x14ac:dyDescent="0.25">
      <c r="K515" s="47"/>
      <c r="L515" s="48"/>
      <c r="M515" s="48"/>
      <c r="N515" s="47"/>
    </row>
    <row r="516" spans="11:14" x14ac:dyDescent="0.25">
      <c r="K516" s="47"/>
      <c r="L516" s="48"/>
      <c r="M516" s="48"/>
      <c r="N516" s="47"/>
    </row>
    <row r="517" spans="11:14" x14ac:dyDescent="0.25">
      <c r="K517" s="47"/>
      <c r="L517" s="48"/>
      <c r="M517" s="48"/>
      <c r="N517" s="47"/>
    </row>
    <row r="518" spans="11:14" x14ac:dyDescent="0.25">
      <c r="K518" s="47"/>
      <c r="L518" s="48"/>
      <c r="M518" s="48"/>
      <c r="N518" s="47"/>
    </row>
    <row r="519" spans="11:14" x14ac:dyDescent="0.25">
      <c r="K519" s="47"/>
      <c r="L519" s="48"/>
      <c r="M519" s="48"/>
      <c r="N519" s="47"/>
    </row>
    <row r="520" spans="11:14" x14ac:dyDescent="0.25">
      <c r="K520" s="47"/>
      <c r="L520" s="48"/>
      <c r="M520" s="48"/>
      <c r="N520" s="47"/>
    </row>
    <row r="521" spans="11:14" x14ac:dyDescent="0.25">
      <c r="K521" s="47"/>
      <c r="L521" s="48"/>
      <c r="M521" s="48"/>
      <c r="N521" s="47"/>
    </row>
    <row r="522" spans="11:14" x14ac:dyDescent="0.25">
      <c r="K522" s="47"/>
      <c r="L522" s="48"/>
      <c r="M522" s="48"/>
      <c r="N522" s="47"/>
    </row>
    <row r="523" spans="11:14" x14ac:dyDescent="0.25">
      <c r="K523" s="47"/>
      <c r="L523" s="48"/>
      <c r="M523" s="48"/>
      <c r="N523" s="47"/>
    </row>
    <row r="524" spans="11:14" x14ac:dyDescent="0.25">
      <c r="K524" s="47"/>
      <c r="L524" s="48"/>
      <c r="M524" s="48"/>
      <c r="N524" s="47"/>
    </row>
    <row r="525" spans="11:14" x14ac:dyDescent="0.25">
      <c r="K525" s="47"/>
      <c r="L525" s="48"/>
      <c r="M525" s="48"/>
      <c r="N525" s="47"/>
    </row>
    <row r="526" spans="11:14" x14ac:dyDescent="0.25">
      <c r="K526" s="47"/>
      <c r="L526" s="48"/>
      <c r="M526" s="48"/>
      <c r="N526" s="47"/>
    </row>
    <row r="527" spans="11:14" x14ac:dyDescent="0.25">
      <c r="K527" s="47"/>
      <c r="L527" s="48"/>
      <c r="M527" s="48"/>
      <c r="N527" s="47"/>
    </row>
    <row r="528" spans="11:14" x14ac:dyDescent="0.25">
      <c r="K528" s="47"/>
      <c r="L528" s="48"/>
      <c r="M528" s="48"/>
      <c r="N528" s="47"/>
    </row>
    <row r="529" spans="11:14" x14ac:dyDescent="0.25">
      <c r="K529" s="47"/>
      <c r="L529" s="48"/>
      <c r="M529" s="48"/>
      <c r="N529" s="47"/>
    </row>
    <row r="530" spans="11:14" x14ac:dyDescent="0.25">
      <c r="K530" s="47"/>
      <c r="L530" s="48"/>
      <c r="M530" s="48"/>
      <c r="N530" s="47"/>
    </row>
    <row r="531" spans="11:14" x14ac:dyDescent="0.25">
      <c r="K531" s="47"/>
      <c r="L531" s="48"/>
      <c r="M531" s="48"/>
      <c r="N531" s="47"/>
    </row>
    <row r="532" spans="11:14" x14ac:dyDescent="0.25">
      <c r="K532" s="47"/>
      <c r="L532" s="48"/>
      <c r="M532" s="48"/>
      <c r="N532" s="47"/>
    </row>
    <row r="533" spans="11:14" x14ac:dyDescent="0.25">
      <c r="K533" s="47"/>
      <c r="L533" s="48"/>
      <c r="M533" s="48"/>
      <c r="N533" s="47"/>
    </row>
    <row r="534" spans="11:14" x14ac:dyDescent="0.25">
      <c r="K534" s="47"/>
      <c r="L534" s="48"/>
      <c r="M534" s="48"/>
      <c r="N534" s="47"/>
    </row>
    <row r="535" spans="11:14" x14ac:dyDescent="0.25">
      <c r="K535" s="47"/>
      <c r="L535" s="48"/>
      <c r="M535" s="48"/>
      <c r="N535" s="47"/>
    </row>
    <row r="536" spans="11:14" x14ac:dyDescent="0.25">
      <c r="K536" s="47"/>
      <c r="L536" s="48"/>
      <c r="M536" s="48"/>
      <c r="N536" s="47"/>
    </row>
    <row r="537" spans="11:14" x14ac:dyDescent="0.25">
      <c r="K537" s="47"/>
      <c r="L537" s="48"/>
      <c r="M537" s="48"/>
      <c r="N537" s="47"/>
    </row>
    <row r="538" spans="11:14" x14ac:dyDescent="0.25">
      <c r="K538" s="47"/>
      <c r="L538" s="48"/>
      <c r="M538" s="48"/>
      <c r="N538" s="47"/>
    </row>
    <row r="539" spans="11:14" x14ac:dyDescent="0.25">
      <c r="K539" s="47"/>
      <c r="L539" s="48"/>
      <c r="M539" s="48"/>
      <c r="N539" s="47"/>
    </row>
    <row r="540" spans="11:14" x14ac:dyDescent="0.25">
      <c r="K540" s="47"/>
      <c r="L540" s="48"/>
      <c r="M540" s="48"/>
      <c r="N540" s="47"/>
    </row>
    <row r="541" spans="11:14" x14ac:dyDescent="0.25">
      <c r="K541" s="47"/>
      <c r="L541" s="48"/>
      <c r="M541" s="48"/>
      <c r="N541" s="47"/>
    </row>
    <row r="542" spans="11:14" x14ac:dyDescent="0.25">
      <c r="K542" s="47"/>
      <c r="L542" s="48"/>
      <c r="M542" s="48"/>
      <c r="N542" s="47"/>
    </row>
    <row r="543" spans="11:14" x14ac:dyDescent="0.25">
      <c r="K543" s="47"/>
      <c r="L543" s="48"/>
      <c r="M543" s="48"/>
      <c r="N543" s="47"/>
    </row>
    <row r="544" spans="11:14" x14ac:dyDescent="0.25">
      <c r="K544" s="47"/>
      <c r="L544" s="48"/>
      <c r="M544" s="48"/>
      <c r="N544" s="47"/>
    </row>
    <row r="545" spans="11:14" x14ac:dyDescent="0.25">
      <c r="K545" s="47"/>
      <c r="L545" s="48"/>
      <c r="M545" s="48"/>
      <c r="N545" s="47"/>
    </row>
    <row r="546" spans="11:14" x14ac:dyDescent="0.25">
      <c r="K546" s="47"/>
      <c r="L546" s="48"/>
      <c r="M546" s="48"/>
      <c r="N546" s="47"/>
    </row>
    <row r="547" spans="11:14" x14ac:dyDescent="0.25">
      <c r="K547" s="47"/>
      <c r="L547" s="48"/>
      <c r="M547" s="48"/>
      <c r="N547" s="47"/>
    </row>
    <row r="548" spans="11:14" x14ac:dyDescent="0.25">
      <c r="K548" s="47"/>
      <c r="L548" s="48"/>
      <c r="M548" s="48"/>
      <c r="N548" s="47"/>
    </row>
    <row r="549" spans="11:14" x14ac:dyDescent="0.25">
      <c r="K549" s="47"/>
      <c r="L549" s="48"/>
      <c r="M549" s="48"/>
      <c r="N549" s="47"/>
    </row>
    <row r="550" spans="11:14" x14ac:dyDescent="0.25">
      <c r="K550" s="47"/>
      <c r="L550" s="48"/>
      <c r="M550" s="48"/>
      <c r="N550" s="47"/>
    </row>
    <row r="551" spans="11:14" x14ac:dyDescent="0.25">
      <c r="K551" s="47"/>
      <c r="L551" s="48"/>
      <c r="M551" s="48"/>
      <c r="N551" s="47"/>
    </row>
    <row r="552" spans="11:14" x14ac:dyDescent="0.25">
      <c r="K552" s="47"/>
      <c r="L552" s="48"/>
      <c r="M552" s="48"/>
      <c r="N552" s="47"/>
    </row>
    <row r="553" spans="11:14" x14ac:dyDescent="0.25">
      <c r="K553" s="47"/>
      <c r="L553" s="48"/>
      <c r="M553" s="48"/>
      <c r="N553" s="47"/>
    </row>
    <row r="554" spans="11:14" x14ac:dyDescent="0.25">
      <c r="K554" s="47"/>
      <c r="L554" s="48"/>
      <c r="M554" s="48"/>
      <c r="N554" s="47"/>
    </row>
    <row r="555" spans="11:14" x14ac:dyDescent="0.25">
      <c r="K555" s="47"/>
      <c r="L555" s="48"/>
      <c r="M555" s="48"/>
      <c r="N555" s="47"/>
    </row>
    <row r="556" spans="11:14" x14ac:dyDescent="0.25">
      <c r="K556" s="47"/>
      <c r="L556" s="48"/>
      <c r="M556" s="48"/>
      <c r="N556" s="47"/>
    </row>
    <row r="557" spans="11:14" x14ac:dyDescent="0.25">
      <c r="K557" s="47"/>
      <c r="L557" s="48"/>
      <c r="M557" s="48"/>
      <c r="N557" s="47"/>
    </row>
    <row r="558" spans="11:14" x14ac:dyDescent="0.25">
      <c r="K558" s="47"/>
      <c r="L558" s="48"/>
      <c r="M558" s="48"/>
      <c r="N558" s="47"/>
    </row>
    <row r="559" spans="11:14" x14ac:dyDescent="0.25">
      <c r="K559" s="47"/>
      <c r="L559" s="48"/>
      <c r="M559" s="48"/>
      <c r="N559" s="47"/>
    </row>
    <row r="560" spans="11:14" x14ac:dyDescent="0.25">
      <c r="K560" s="47"/>
      <c r="L560" s="48"/>
      <c r="M560" s="48"/>
      <c r="N560" s="47"/>
    </row>
    <row r="561" spans="11:14" x14ac:dyDescent="0.25">
      <c r="K561" s="47"/>
      <c r="L561" s="48"/>
      <c r="M561" s="48"/>
      <c r="N561" s="47"/>
    </row>
    <row r="562" spans="11:14" x14ac:dyDescent="0.25">
      <c r="K562" s="47"/>
      <c r="L562" s="48"/>
      <c r="M562" s="48"/>
      <c r="N562" s="47"/>
    </row>
    <row r="563" spans="11:14" x14ac:dyDescent="0.25">
      <c r="K563" s="47"/>
      <c r="L563" s="48"/>
      <c r="M563" s="48"/>
      <c r="N563" s="47"/>
    </row>
    <row r="564" spans="11:14" x14ac:dyDescent="0.25">
      <c r="K564" s="47"/>
      <c r="L564" s="48"/>
      <c r="M564" s="48"/>
      <c r="N564" s="47"/>
    </row>
    <row r="565" spans="11:14" x14ac:dyDescent="0.25">
      <c r="K565" s="47"/>
      <c r="L565" s="48"/>
      <c r="M565" s="48"/>
      <c r="N565" s="47"/>
    </row>
    <row r="566" spans="11:14" x14ac:dyDescent="0.25">
      <c r="K566" s="47"/>
      <c r="L566" s="48"/>
      <c r="M566" s="48"/>
      <c r="N566" s="47"/>
    </row>
    <row r="567" spans="11:14" x14ac:dyDescent="0.25">
      <c r="K567" s="47"/>
      <c r="L567" s="48"/>
      <c r="M567" s="48"/>
      <c r="N567" s="47"/>
    </row>
    <row r="568" spans="11:14" x14ac:dyDescent="0.25">
      <c r="K568" s="47"/>
      <c r="L568" s="48"/>
      <c r="M568" s="48"/>
      <c r="N568" s="47"/>
    </row>
    <row r="569" spans="11:14" x14ac:dyDescent="0.25">
      <c r="K569" s="47"/>
      <c r="L569" s="48"/>
      <c r="M569" s="48"/>
      <c r="N569" s="47"/>
    </row>
    <row r="570" spans="11:14" x14ac:dyDescent="0.25">
      <c r="K570" s="47"/>
      <c r="L570" s="48"/>
      <c r="M570" s="48"/>
      <c r="N570" s="47"/>
    </row>
    <row r="571" spans="11:14" x14ac:dyDescent="0.25">
      <c r="K571" s="47"/>
      <c r="L571" s="48"/>
      <c r="M571" s="48"/>
      <c r="N571" s="47"/>
    </row>
    <row r="572" spans="11:14" x14ac:dyDescent="0.25">
      <c r="K572" s="47"/>
      <c r="L572" s="48"/>
      <c r="M572" s="48"/>
      <c r="N572" s="47"/>
    </row>
    <row r="573" spans="11:14" x14ac:dyDescent="0.25">
      <c r="K573" s="47"/>
      <c r="L573" s="48"/>
      <c r="M573" s="48"/>
      <c r="N573" s="47"/>
    </row>
    <row r="574" spans="11:14" x14ac:dyDescent="0.25">
      <c r="K574" s="47"/>
      <c r="L574" s="48"/>
      <c r="M574" s="48"/>
      <c r="N574" s="47"/>
    </row>
    <row r="575" spans="11:14" x14ac:dyDescent="0.25">
      <c r="K575" s="47"/>
      <c r="L575" s="48"/>
      <c r="M575" s="48"/>
      <c r="N575" s="47"/>
    </row>
    <row r="576" spans="11:14" x14ac:dyDescent="0.25">
      <c r="K576" s="47"/>
      <c r="L576" s="48"/>
      <c r="M576" s="48"/>
      <c r="N576" s="47"/>
    </row>
    <row r="577" spans="11:14" x14ac:dyDescent="0.25">
      <c r="K577" s="47"/>
      <c r="L577" s="48"/>
      <c r="M577" s="48"/>
      <c r="N577" s="47"/>
    </row>
    <row r="578" spans="11:14" x14ac:dyDescent="0.25">
      <c r="K578" s="47"/>
      <c r="L578" s="48"/>
      <c r="M578" s="48"/>
      <c r="N578" s="47"/>
    </row>
    <row r="579" spans="11:14" x14ac:dyDescent="0.25">
      <c r="K579" s="47"/>
      <c r="L579" s="48"/>
      <c r="M579" s="48"/>
      <c r="N579" s="47"/>
    </row>
    <row r="580" spans="11:14" x14ac:dyDescent="0.25">
      <c r="K580" s="47"/>
      <c r="L580" s="48"/>
      <c r="M580" s="48"/>
      <c r="N580" s="47"/>
    </row>
    <row r="581" spans="11:14" x14ac:dyDescent="0.25">
      <c r="K581" s="47"/>
      <c r="L581" s="48"/>
      <c r="M581" s="48"/>
      <c r="N581" s="47"/>
    </row>
    <row r="582" spans="11:14" x14ac:dyDescent="0.25">
      <c r="K582" s="47"/>
      <c r="L582" s="48"/>
      <c r="M582" s="48"/>
      <c r="N582" s="47"/>
    </row>
    <row r="583" spans="11:14" x14ac:dyDescent="0.25">
      <c r="K583" s="47"/>
      <c r="L583" s="48"/>
      <c r="M583" s="48"/>
      <c r="N583" s="47"/>
    </row>
    <row r="584" spans="11:14" x14ac:dyDescent="0.25">
      <c r="K584" s="47"/>
      <c r="L584" s="48"/>
      <c r="M584" s="48"/>
      <c r="N584" s="47"/>
    </row>
    <row r="585" spans="11:14" x14ac:dyDescent="0.25">
      <c r="K585" s="47"/>
      <c r="L585" s="48"/>
      <c r="M585" s="48"/>
      <c r="N585" s="47"/>
    </row>
    <row r="586" spans="11:14" x14ac:dyDescent="0.25">
      <c r="K586" s="47"/>
      <c r="L586" s="48"/>
      <c r="M586" s="48"/>
      <c r="N586" s="47"/>
    </row>
    <row r="587" spans="11:14" x14ac:dyDescent="0.25">
      <c r="K587" s="47"/>
      <c r="L587" s="48"/>
      <c r="M587" s="48"/>
      <c r="N587" s="47"/>
    </row>
    <row r="588" spans="11:14" x14ac:dyDescent="0.25">
      <c r="K588" s="47"/>
      <c r="L588" s="48"/>
      <c r="M588" s="48"/>
      <c r="N588" s="47"/>
    </row>
    <row r="589" spans="11:14" x14ac:dyDescent="0.25">
      <c r="K589" s="47"/>
      <c r="L589" s="48"/>
      <c r="M589" s="48"/>
      <c r="N589" s="47"/>
    </row>
    <row r="590" spans="11:14" x14ac:dyDescent="0.25">
      <c r="K590" s="47"/>
      <c r="L590" s="48"/>
      <c r="M590" s="48"/>
      <c r="N590" s="47"/>
    </row>
    <row r="591" spans="11:14" x14ac:dyDescent="0.25">
      <c r="K591" s="47"/>
      <c r="L591" s="48"/>
      <c r="M591" s="48"/>
      <c r="N591" s="47"/>
    </row>
    <row r="592" spans="11:14" x14ac:dyDescent="0.25">
      <c r="K592" s="47"/>
      <c r="L592" s="48"/>
      <c r="M592" s="48"/>
      <c r="N592" s="47"/>
    </row>
    <row r="593" spans="11:14" x14ac:dyDescent="0.25">
      <c r="K593" s="47"/>
      <c r="L593" s="48"/>
      <c r="M593" s="48"/>
      <c r="N593" s="47"/>
    </row>
    <row r="594" spans="11:14" x14ac:dyDescent="0.25">
      <c r="K594" s="47"/>
      <c r="L594" s="48"/>
      <c r="M594" s="48"/>
      <c r="N594" s="47"/>
    </row>
    <row r="595" spans="11:14" x14ac:dyDescent="0.25">
      <c r="K595" s="47"/>
      <c r="L595" s="48"/>
      <c r="M595" s="48"/>
      <c r="N595" s="47"/>
    </row>
    <row r="596" spans="11:14" x14ac:dyDescent="0.25">
      <c r="K596" s="47"/>
      <c r="L596" s="48"/>
      <c r="M596" s="48"/>
      <c r="N596" s="47"/>
    </row>
    <row r="597" spans="11:14" x14ac:dyDescent="0.25">
      <c r="K597" s="47"/>
      <c r="L597" s="48"/>
      <c r="M597" s="48"/>
      <c r="N597" s="47"/>
    </row>
    <row r="598" spans="11:14" x14ac:dyDescent="0.25">
      <c r="K598" s="47"/>
      <c r="L598" s="48"/>
      <c r="M598" s="48"/>
      <c r="N598" s="47"/>
    </row>
    <row r="599" spans="11:14" x14ac:dyDescent="0.25">
      <c r="K599" s="47"/>
      <c r="L599" s="48"/>
      <c r="M599" s="48"/>
      <c r="N599" s="47"/>
    </row>
    <row r="600" spans="11:14" x14ac:dyDescent="0.25">
      <c r="K600" s="47"/>
      <c r="L600" s="48"/>
      <c r="M600" s="48"/>
      <c r="N600" s="47"/>
    </row>
    <row r="601" spans="11:14" x14ac:dyDescent="0.25">
      <c r="K601" s="47"/>
      <c r="L601" s="48"/>
      <c r="M601" s="48"/>
      <c r="N601" s="47"/>
    </row>
    <row r="602" spans="11:14" x14ac:dyDescent="0.25">
      <c r="K602" s="47"/>
      <c r="L602" s="48"/>
      <c r="M602" s="48"/>
      <c r="N602" s="47"/>
    </row>
    <row r="603" spans="11:14" x14ac:dyDescent="0.25">
      <c r="K603" s="47"/>
      <c r="L603" s="48"/>
      <c r="M603" s="48"/>
      <c r="N603" s="47"/>
    </row>
    <row r="604" spans="11:14" x14ac:dyDescent="0.25">
      <c r="K604" s="47"/>
      <c r="L604" s="48"/>
      <c r="M604" s="48"/>
      <c r="N604" s="47"/>
    </row>
    <row r="605" spans="11:14" x14ac:dyDescent="0.25">
      <c r="K605" s="47"/>
      <c r="L605" s="48"/>
      <c r="M605" s="48"/>
      <c r="N605" s="47"/>
    </row>
    <row r="606" spans="11:14" x14ac:dyDescent="0.25">
      <c r="K606" s="47"/>
      <c r="L606" s="48"/>
      <c r="M606" s="48"/>
      <c r="N606" s="47"/>
    </row>
    <row r="607" spans="11:14" x14ac:dyDescent="0.25">
      <c r="K607" s="47"/>
      <c r="L607" s="48"/>
      <c r="M607" s="48"/>
      <c r="N607" s="47"/>
    </row>
    <row r="608" spans="11:14" x14ac:dyDescent="0.25">
      <c r="K608" s="47"/>
      <c r="L608" s="48"/>
      <c r="M608" s="48"/>
      <c r="N608" s="47"/>
    </row>
    <row r="609" spans="11:14" x14ac:dyDescent="0.25">
      <c r="K609" s="47"/>
      <c r="L609" s="48"/>
      <c r="M609" s="48"/>
      <c r="N609" s="47"/>
    </row>
    <row r="610" spans="11:14" x14ac:dyDescent="0.25">
      <c r="K610" s="47"/>
      <c r="L610" s="48"/>
      <c r="M610" s="48"/>
      <c r="N610" s="47"/>
    </row>
    <row r="611" spans="11:14" x14ac:dyDescent="0.25">
      <c r="K611" s="47"/>
      <c r="L611" s="48"/>
      <c r="M611" s="48"/>
      <c r="N611" s="47"/>
    </row>
    <row r="612" spans="11:14" x14ac:dyDescent="0.25">
      <c r="K612" s="47"/>
      <c r="L612" s="48"/>
      <c r="M612" s="48"/>
      <c r="N612" s="47"/>
    </row>
    <row r="613" spans="11:14" x14ac:dyDescent="0.25">
      <c r="K613" s="47"/>
      <c r="L613" s="48"/>
      <c r="M613" s="48"/>
      <c r="N613" s="47"/>
    </row>
    <row r="614" spans="11:14" x14ac:dyDescent="0.25">
      <c r="K614" s="47"/>
      <c r="L614" s="48"/>
      <c r="M614" s="48"/>
      <c r="N614" s="47"/>
    </row>
    <row r="615" spans="11:14" x14ac:dyDescent="0.25">
      <c r="K615" s="47"/>
      <c r="L615" s="48"/>
      <c r="M615" s="48"/>
      <c r="N615" s="47"/>
    </row>
    <row r="616" spans="11:14" x14ac:dyDescent="0.25">
      <c r="K616" s="47"/>
      <c r="L616" s="48"/>
      <c r="M616" s="48"/>
      <c r="N616" s="47"/>
    </row>
    <row r="617" spans="11:14" x14ac:dyDescent="0.25">
      <c r="K617" s="47"/>
      <c r="L617" s="48"/>
      <c r="M617" s="48"/>
      <c r="N617" s="47"/>
    </row>
    <row r="618" spans="11:14" x14ac:dyDescent="0.25">
      <c r="K618" s="47"/>
      <c r="L618" s="48"/>
      <c r="M618" s="48"/>
      <c r="N618" s="47"/>
    </row>
    <row r="619" spans="11:14" x14ac:dyDescent="0.25">
      <c r="K619" s="47"/>
      <c r="L619" s="48"/>
      <c r="M619" s="48"/>
      <c r="N619" s="47"/>
    </row>
    <row r="620" spans="11:14" x14ac:dyDescent="0.25">
      <c r="K620" s="47"/>
      <c r="L620" s="48"/>
      <c r="M620" s="48"/>
      <c r="N620" s="47"/>
    </row>
    <row r="621" spans="11:14" x14ac:dyDescent="0.25">
      <c r="K621" s="47"/>
      <c r="L621" s="48"/>
      <c r="M621" s="48"/>
      <c r="N621" s="47"/>
    </row>
    <row r="622" spans="11:14" x14ac:dyDescent="0.25">
      <c r="K622" s="47"/>
      <c r="L622" s="48"/>
      <c r="M622" s="48"/>
      <c r="N622" s="47"/>
    </row>
    <row r="623" spans="11:14" x14ac:dyDescent="0.25">
      <c r="K623" s="47"/>
      <c r="L623" s="48"/>
      <c r="M623" s="48"/>
      <c r="N623" s="47"/>
    </row>
    <row r="624" spans="11:14" x14ac:dyDescent="0.25">
      <c r="K624" s="47"/>
      <c r="L624" s="48"/>
      <c r="M624" s="48"/>
      <c r="N624" s="47"/>
    </row>
    <row r="625" spans="11:14" x14ac:dyDescent="0.25">
      <c r="K625" s="47"/>
      <c r="L625" s="48"/>
      <c r="M625" s="48"/>
      <c r="N625" s="47"/>
    </row>
    <row r="626" spans="11:14" x14ac:dyDescent="0.25">
      <c r="K626" s="47"/>
      <c r="L626" s="48"/>
      <c r="M626" s="48"/>
      <c r="N626" s="47"/>
    </row>
    <row r="627" spans="11:14" x14ac:dyDescent="0.25">
      <c r="K627" s="47"/>
      <c r="L627" s="48"/>
      <c r="M627" s="48"/>
      <c r="N627" s="47"/>
    </row>
    <row r="628" spans="11:14" x14ac:dyDescent="0.25">
      <c r="K628" s="47"/>
      <c r="L628" s="48"/>
      <c r="M628" s="48"/>
      <c r="N628" s="47"/>
    </row>
    <row r="629" spans="11:14" x14ac:dyDescent="0.25">
      <c r="K629" s="47"/>
      <c r="L629" s="48"/>
      <c r="M629" s="48"/>
      <c r="N629" s="47"/>
    </row>
    <row r="630" spans="11:14" x14ac:dyDescent="0.25">
      <c r="K630" s="47"/>
      <c r="L630" s="48"/>
      <c r="M630" s="48"/>
      <c r="N630" s="47"/>
    </row>
    <row r="631" spans="11:14" x14ac:dyDescent="0.25">
      <c r="K631" s="47"/>
      <c r="L631" s="48"/>
      <c r="M631" s="48"/>
      <c r="N631" s="47"/>
    </row>
    <row r="632" spans="11:14" x14ac:dyDescent="0.25">
      <c r="K632" s="47"/>
      <c r="L632" s="48"/>
      <c r="M632" s="48"/>
      <c r="N632" s="47"/>
    </row>
    <row r="633" spans="11:14" x14ac:dyDescent="0.25">
      <c r="K633" s="47"/>
      <c r="L633" s="48"/>
      <c r="M633" s="48"/>
      <c r="N633" s="47"/>
    </row>
    <row r="634" spans="11:14" x14ac:dyDescent="0.25">
      <c r="K634" s="47"/>
      <c r="L634" s="48"/>
      <c r="M634" s="48"/>
      <c r="N634" s="47"/>
    </row>
    <row r="635" spans="11:14" x14ac:dyDescent="0.25">
      <c r="K635" s="47"/>
      <c r="L635" s="48"/>
      <c r="M635" s="48"/>
      <c r="N635" s="47"/>
    </row>
    <row r="636" spans="11:14" x14ac:dyDescent="0.25">
      <c r="K636" s="47"/>
      <c r="L636" s="48"/>
      <c r="M636" s="48"/>
      <c r="N636" s="47"/>
    </row>
    <row r="637" spans="11:14" x14ac:dyDescent="0.25">
      <c r="K637" s="47"/>
      <c r="L637" s="48"/>
      <c r="M637" s="48"/>
      <c r="N637" s="47"/>
    </row>
    <row r="638" spans="11:14" x14ac:dyDescent="0.25">
      <c r="K638" s="47"/>
      <c r="L638" s="48"/>
      <c r="M638" s="48"/>
      <c r="N638" s="47"/>
    </row>
    <row r="639" spans="11:14" x14ac:dyDescent="0.25">
      <c r="K639" s="47"/>
      <c r="L639" s="48"/>
      <c r="M639" s="48"/>
      <c r="N639" s="47"/>
    </row>
    <row r="640" spans="11:14" x14ac:dyDescent="0.25">
      <c r="K640" s="47"/>
      <c r="L640" s="48"/>
      <c r="M640" s="48"/>
      <c r="N640" s="47"/>
    </row>
    <row r="641" spans="11:14" x14ac:dyDescent="0.25">
      <c r="K641" s="47"/>
      <c r="L641" s="48"/>
      <c r="M641" s="48"/>
      <c r="N641" s="47"/>
    </row>
    <row r="642" spans="11:14" x14ac:dyDescent="0.25">
      <c r="K642" s="47"/>
      <c r="L642" s="48"/>
      <c r="M642" s="48"/>
      <c r="N642" s="47"/>
    </row>
    <row r="643" spans="11:14" x14ac:dyDescent="0.25">
      <c r="K643" s="47"/>
      <c r="L643" s="48"/>
      <c r="M643" s="48"/>
      <c r="N643" s="47"/>
    </row>
    <row r="644" spans="11:14" x14ac:dyDescent="0.25">
      <c r="K644" s="47"/>
      <c r="L644" s="48"/>
      <c r="M644" s="48"/>
      <c r="N644" s="47"/>
    </row>
    <row r="645" spans="11:14" x14ac:dyDescent="0.25">
      <c r="K645" s="47"/>
      <c r="L645" s="48"/>
      <c r="M645" s="48"/>
      <c r="N645" s="47"/>
    </row>
    <row r="646" spans="11:14" x14ac:dyDescent="0.25">
      <c r="K646" s="47"/>
      <c r="L646" s="48"/>
      <c r="M646" s="48"/>
      <c r="N646" s="47"/>
    </row>
    <row r="647" spans="11:14" x14ac:dyDescent="0.25">
      <c r="K647" s="47"/>
      <c r="L647" s="48"/>
      <c r="M647" s="48"/>
      <c r="N647" s="47"/>
    </row>
    <row r="648" spans="11:14" x14ac:dyDescent="0.25">
      <c r="K648" s="47"/>
      <c r="L648" s="48"/>
      <c r="M648" s="48"/>
      <c r="N648" s="47"/>
    </row>
    <row r="649" spans="11:14" x14ac:dyDescent="0.25">
      <c r="K649" s="47"/>
      <c r="L649" s="48"/>
      <c r="M649" s="48"/>
      <c r="N649" s="47"/>
    </row>
    <row r="650" spans="11:14" x14ac:dyDescent="0.25">
      <c r="K650" s="47"/>
      <c r="L650" s="48"/>
      <c r="M650" s="48"/>
      <c r="N650" s="47"/>
    </row>
    <row r="651" spans="11:14" x14ac:dyDescent="0.25">
      <c r="K651" s="47"/>
      <c r="L651" s="48"/>
      <c r="M651" s="48"/>
      <c r="N651" s="47"/>
    </row>
    <row r="652" spans="11:14" x14ac:dyDescent="0.25">
      <c r="K652" s="47"/>
      <c r="L652" s="48"/>
      <c r="M652" s="48"/>
      <c r="N652" s="47"/>
    </row>
    <row r="653" spans="11:14" x14ac:dyDescent="0.25">
      <c r="K653" s="47"/>
      <c r="L653" s="48"/>
      <c r="M653" s="48"/>
      <c r="N653" s="47"/>
    </row>
    <row r="654" spans="11:14" x14ac:dyDescent="0.25">
      <c r="K654" s="47"/>
      <c r="L654" s="48"/>
      <c r="M654" s="48"/>
      <c r="N654" s="47"/>
    </row>
    <row r="655" spans="11:14" x14ac:dyDescent="0.25">
      <c r="K655" s="47"/>
      <c r="L655" s="48"/>
      <c r="M655" s="48"/>
      <c r="N655" s="47"/>
    </row>
    <row r="656" spans="11:14" x14ac:dyDescent="0.25">
      <c r="K656" s="47"/>
      <c r="L656" s="48"/>
      <c r="M656" s="48"/>
      <c r="N656" s="47"/>
    </row>
    <row r="657" spans="11:14" x14ac:dyDescent="0.25">
      <c r="K657" s="47"/>
      <c r="L657" s="48"/>
      <c r="M657" s="48"/>
      <c r="N657" s="47"/>
    </row>
    <row r="658" spans="11:14" x14ac:dyDescent="0.25">
      <c r="K658" s="47"/>
      <c r="L658" s="48"/>
      <c r="M658" s="48"/>
      <c r="N658" s="47"/>
    </row>
    <row r="659" spans="11:14" x14ac:dyDescent="0.25">
      <c r="K659" s="47"/>
      <c r="L659" s="48"/>
      <c r="M659" s="48"/>
      <c r="N659" s="47"/>
    </row>
    <row r="660" spans="11:14" x14ac:dyDescent="0.25">
      <c r="K660" s="47"/>
      <c r="L660" s="48"/>
      <c r="M660" s="48"/>
      <c r="N660" s="47"/>
    </row>
    <row r="661" spans="11:14" x14ac:dyDescent="0.25">
      <c r="K661" s="47"/>
      <c r="L661" s="48"/>
      <c r="M661" s="48"/>
      <c r="N661" s="47"/>
    </row>
    <row r="662" spans="11:14" x14ac:dyDescent="0.25">
      <c r="K662" s="47"/>
      <c r="L662" s="48"/>
      <c r="M662" s="48"/>
      <c r="N662" s="47"/>
    </row>
    <row r="663" spans="11:14" x14ac:dyDescent="0.25">
      <c r="K663" s="47"/>
      <c r="L663" s="48"/>
      <c r="M663" s="48"/>
      <c r="N663" s="47"/>
    </row>
    <row r="664" spans="11:14" x14ac:dyDescent="0.25">
      <c r="K664" s="47"/>
      <c r="L664" s="48"/>
      <c r="M664" s="48"/>
      <c r="N664" s="47"/>
    </row>
    <row r="665" spans="11:14" x14ac:dyDescent="0.25">
      <c r="K665" s="47"/>
      <c r="L665" s="48"/>
      <c r="M665" s="48"/>
      <c r="N665" s="47"/>
    </row>
    <row r="666" spans="11:14" x14ac:dyDescent="0.25">
      <c r="K666" s="47"/>
      <c r="L666" s="48"/>
      <c r="M666" s="48"/>
      <c r="N666" s="47"/>
    </row>
    <row r="667" spans="11:14" x14ac:dyDescent="0.25">
      <c r="K667" s="47"/>
      <c r="L667" s="48"/>
      <c r="M667" s="48"/>
      <c r="N667" s="47"/>
    </row>
    <row r="668" spans="11:14" x14ac:dyDescent="0.25">
      <c r="K668" s="47"/>
      <c r="L668" s="48"/>
      <c r="M668" s="48"/>
      <c r="N668" s="47"/>
    </row>
    <row r="669" spans="11:14" x14ac:dyDescent="0.25">
      <c r="K669" s="47"/>
      <c r="L669" s="48"/>
      <c r="M669" s="48"/>
      <c r="N669" s="47"/>
    </row>
    <row r="670" spans="11:14" x14ac:dyDescent="0.25">
      <c r="K670" s="47"/>
      <c r="L670" s="48"/>
      <c r="M670" s="48"/>
      <c r="N670" s="47"/>
    </row>
    <row r="671" spans="11:14" x14ac:dyDescent="0.25">
      <c r="K671" s="47"/>
      <c r="L671" s="48"/>
      <c r="M671" s="48"/>
      <c r="N671" s="47"/>
    </row>
    <row r="672" spans="11:14" x14ac:dyDescent="0.25">
      <c r="K672" s="47"/>
      <c r="L672" s="48"/>
      <c r="M672" s="48"/>
      <c r="N672" s="47"/>
    </row>
    <row r="673" spans="11:14" x14ac:dyDescent="0.25">
      <c r="K673" s="47"/>
      <c r="L673" s="48"/>
      <c r="M673" s="48"/>
      <c r="N673" s="47"/>
    </row>
    <row r="674" spans="11:14" x14ac:dyDescent="0.25">
      <c r="K674" s="47"/>
      <c r="L674" s="48"/>
      <c r="M674" s="48"/>
      <c r="N674" s="47"/>
    </row>
    <row r="675" spans="11:14" x14ac:dyDescent="0.25">
      <c r="K675" s="47"/>
      <c r="L675" s="48"/>
      <c r="M675" s="48"/>
      <c r="N675" s="47"/>
    </row>
    <row r="676" spans="11:14" x14ac:dyDescent="0.25">
      <c r="K676" s="47"/>
      <c r="L676" s="48"/>
      <c r="M676" s="48"/>
      <c r="N676" s="47"/>
    </row>
    <row r="677" spans="11:14" x14ac:dyDescent="0.25">
      <c r="K677" s="47"/>
      <c r="L677" s="48"/>
      <c r="M677" s="48"/>
      <c r="N677" s="47"/>
    </row>
    <row r="678" spans="11:14" x14ac:dyDescent="0.25">
      <c r="K678" s="47"/>
      <c r="L678" s="48"/>
      <c r="M678" s="48"/>
      <c r="N678" s="47"/>
    </row>
    <row r="679" spans="11:14" x14ac:dyDescent="0.25">
      <c r="K679" s="47"/>
      <c r="L679" s="48"/>
      <c r="M679" s="48"/>
      <c r="N679" s="47"/>
    </row>
    <row r="680" spans="11:14" x14ac:dyDescent="0.25">
      <c r="K680" s="47"/>
      <c r="L680" s="48"/>
      <c r="M680" s="48"/>
      <c r="N680" s="47"/>
    </row>
    <row r="681" spans="11:14" x14ac:dyDescent="0.25">
      <c r="K681" s="47"/>
      <c r="L681" s="48"/>
      <c r="M681" s="48"/>
      <c r="N681" s="47"/>
    </row>
    <row r="682" spans="11:14" x14ac:dyDescent="0.25">
      <c r="K682" s="47"/>
      <c r="L682" s="48"/>
      <c r="M682" s="48"/>
      <c r="N682" s="47"/>
    </row>
    <row r="683" spans="11:14" x14ac:dyDescent="0.25">
      <c r="K683" s="47"/>
      <c r="L683" s="48"/>
      <c r="M683" s="48"/>
      <c r="N683" s="47"/>
    </row>
    <row r="684" spans="11:14" x14ac:dyDescent="0.25">
      <c r="K684" s="47"/>
      <c r="L684" s="48"/>
      <c r="M684" s="48"/>
      <c r="N684" s="47"/>
    </row>
    <row r="685" spans="11:14" x14ac:dyDescent="0.25">
      <c r="K685" s="47"/>
      <c r="L685" s="48"/>
      <c r="M685" s="48"/>
      <c r="N685" s="47"/>
    </row>
    <row r="686" spans="11:14" x14ac:dyDescent="0.25">
      <c r="K686" s="47"/>
      <c r="L686" s="48"/>
      <c r="M686" s="48"/>
      <c r="N686" s="47"/>
    </row>
    <row r="687" spans="11:14" x14ac:dyDescent="0.25">
      <c r="K687" s="47"/>
      <c r="L687" s="48"/>
      <c r="M687" s="48"/>
      <c r="N687" s="47"/>
    </row>
    <row r="688" spans="11:14" x14ac:dyDescent="0.25">
      <c r="K688" s="47"/>
      <c r="L688" s="48"/>
      <c r="M688" s="48"/>
      <c r="N688" s="47"/>
    </row>
    <row r="689" spans="11:14" x14ac:dyDescent="0.25">
      <c r="K689" s="47"/>
      <c r="L689" s="48"/>
      <c r="M689" s="48"/>
      <c r="N689" s="47"/>
    </row>
    <row r="690" spans="11:14" x14ac:dyDescent="0.25">
      <c r="K690" s="47"/>
      <c r="L690" s="48"/>
      <c r="M690" s="48"/>
      <c r="N690" s="47"/>
    </row>
    <row r="691" spans="11:14" x14ac:dyDescent="0.25">
      <c r="K691" s="47"/>
      <c r="L691" s="48"/>
      <c r="M691" s="48"/>
      <c r="N691" s="47"/>
    </row>
    <row r="692" spans="11:14" x14ac:dyDescent="0.25">
      <c r="K692" s="47"/>
      <c r="L692" s="48"/>
      <c r="M692" s="48"/>
      <c r="N692" s="47"/>
    </row>
    <row r="693" spans="11:14" x14ac:dyDescent="0.25">
      <c r="K693" s="47"/>
      <c r="L693" s="48"/>
      <c r="M693" s="48"/>
      <c r="N693" s="47"/>
    </row>
    <row r="694" spans="11:14" x14ac:dyDescent="0.25">
      <c r="K694" s="47"/>
      <c r="L694" s="48"/>
      <c r="M694" s="48"/>
      <c r="N694" s="47"/>
    </row>
    <row r="695" spans="11:14" x14ac:dyDescent="0.25">
      <c r="K695" s="47"/>
      <c r="L695" s="48"/>
      <c r="M695" s="48"/>
      <c r="N695" s="47"/>
    </row>
    <row r="696" spans="11:14" x14ac:dyDescent="0.25">
      <c r="K696" s="47"/>
      <c r="L696" s="48"/>
      <c r="M696" s="48"/>
      <c r="N696" s="47"/>
    </row>
    <row r="697" spans="11:14" x14ac:dyDescent="0.25">
      <c r="K697" s="47"/>
      <c r="L697" s="48"/>
      <c r="M697" s="48"/>
      <c r="N697" s="47"/>
    </row>
    <row r="698" spans="11:14" x14ac:dyDescent="0.25">
      <c r="K698" s="47"/>
      <c r="L698" s="48"/>
      <c r="M698" s="48"/>
      <c r="N698" s="47"/>
    </row>
    <row r="699" spans="11:14" x14ac:dyDescent="0.25">
      <c r="K699" s="47"/>
      <c r="L699" s="48"/>
      <c r="M699" s="48"/>
      <c r="N699" s="47"/>
    </row>
    <row r="700" spans="11:14" x14ac:dyDescent="0.25">
      <c r="K700" s="47"/>
      <c r="L700" s="48"/>
      <c r="M700" s="48"/>
      <c r="N700" s="47"/>
    </row>
    <row r="701" spans="11:14" x14ac:dyDescent="0.25">
      <c r="K701" s="47"/>
      <c r="L701" s="48"/>
      <c r="M701" s="48"/>
      <c r="N701" s="47"/>
    </row>
    <row r="702" spans="11:14" x14ac:dyDescent="0.25">
      <c r="K702" s="47"/>
      <c r="L702" s="48"/>
      <c r="M702" s="48"/>
      <c r="N702" s="47"/>
    </row>
    <row r="703" spans="11:14" x14ac:dyDescent="0.25">
      <c r="K703" s="47"/>
      <c r="L703" s="48"/>
      <c r="M703" s="48"/>
      <c r="N703" s="47"/>
    </row>
    <row r="704" spans="11:14" x14ac:dyDescent="0.25">
      <c r="K704" s="47"/>
      <c r="L704" s="48"/>
      <c r="M704" s="48"/>
      <c r="N704" s="47"/>
    </row>
    <row r="705" spans="11:14" x14ac:dyDescent="0.25">
      <c r="K705" s="47"/>
      <c r="L705" s="48"/>
      <c r="M705" s="48"/>
      <c r="N705" s="47"/>
    </row>
    <row r="706" spans="11:14" x14ac:dyDescent="0.25">
      <c r="K706" s="47"/>
      <c r="L706" s="48"/>
      <c r="M706" s="48"/>
      <c r="N706" s="47"/>
    </row>
    <row r="707" spans="11:14" x14ac:dyDescent="0.25">
      <c r="K707" s="47"/>
      <c r="L707" s="48"/>
      <c r="M707" s="48"/>
      <c r="N707" s="47"/>
    </row>
    <row r="708" spans="11:14" x14ac:dyDescent="0.25">
      <c r="K708" s="47"/>
      <c r="L708" s="48"/>
      <c r="M708" s="48"/>
      <c r="N708" s="47"/>
    </row>
    <row r="709" spans="11:14" x14ac:dyDescent="0.25">
      <c r="K709" s="47"/>
      <c r="L709" s="48"/>
      <c r="M709" s="48"/>
      <c r="N709" s="47"/>
    </row>
    <row r="710" spans="11:14" x14ac:dyDescent="0.25">
      <c r="K710" s="47"/>
      <c r="L710" s="48"/>
      <c r="M710" s="48"/>
      <c r="N710" s="47"/>
    </row>
    <row r="711" spans="11:14" x14ac:dyDescent="0.25">
      <c r="K711" s="47"/>
      <c r="L711" s="48"/>
      <c r="M711" s="48"/>
      <c r="N711" s="47"/>
    </row>
    <row r="712" spans="11:14" x14ac:dyDescent="0.25">
      <c r="K712" s="47"/>
      <c r="L712" s="48"/>
      <c r="M712" s="48"/>
      <c r="N712" s="47"/>
    </row>
    <row r="713" spans="11:14" x14ac:dyDescent="0.25">
      <c r="K713" s="47"/>
      <c r="L713" s="48"/>
      <c r="M713" s="48"/>
      <c r="N713" s="47"/>
    </row>
    <row r="714" spans="11:14" x14ac:dyDescent="0.25">
      <c r="K714" s="47"/>
      <c r="L714" s="48"/>
      <c r="M714" s="48"/>
      <c r="N714" s="47"/>
    </row>
    <row r="715" spans="11:14" x14ac:dyDescent="0.25">
      <c r="K715" s="47"/>
      <c r="L715" s="48"/>
      <c r="M715" s="48"/>
      <c r="N715" s="47"/>
    </row>
    <row r="716" spans="11:14" x14ac:dyDescent="0.25">
      <c r="K716" s="47"/>
      <c r="L716" s="48"/>
      <c r="M716" s="48"/>
      <c r="N716" s="47"/>
    </row>
    <row r="717" spans="11:14" x14ac:dyDescent="0.25">
      <c r="K717" s="47"/>
      <c r="L717" s="48"/>
      <c r="M717" s="48"/>
      <c r="N717" s="47"/>
    </row>
    <row r="718" spans="11:14" x14ac:dyDescent="0.25">
      <c r="K718" s="47"/>
      <c r="L718" s="48"/>
      <c r="M718" s="48"/>
      <c r="N718" s="47"/>
    </row>
    <row r="719" spans="11:14" x14ac:dyDescent="0.25">
      <c r="K719" s="47"/>
      <c r="L719" s="48"/>
      <c r="M719" s="48"/>
      <c r="N719" s="47"/>
    </row>
    <row r="720" spans="11:14" x14ac:dyDescent="0.25">
      <c r="K720" s="47"/>
      <c r="L720" s="48"/>
      <c r="M720" s="48"/>
      <c r="N720" s="47"/>
    </row>
    <row r="721" spans="11:14" x14ac:dyDescent="0.25">
      <c r="K721" s="47"/>
      <c r="L721" s="48"/>
      <c r="M721" s="48"/>
      <c r="N721" s="47"/>
    </row>
    <row r="722" spans="11:14" x14ac:dyDescent="0.25">
      <c r="K722" s="47"/>
      <c r="L722" s="48"/>
      <c r="M722" s="48"/>
      <c r="N722" s="47"/>
    </row>
    <row r="723" spans="11:14" x14ac:dyDescent="0.25">
      <c r="K723" s="47"/>
      <c r="L723" s="48"/>
      <c r="M723" s="48"/>
      <c r="N723" s="47"/>
    </row>
    <row r="724" spans="11:14" x14ac:dyDescent="0.25">
      <c r="K724" s="47"/>
      <c r="L724" s="48"/>
      <c r="M724" s="48"/>
      <c r="N724" s="47"/>
    </row>
    <row r="725" spans="11:14" x14ac:dyDescent="0.25">
      <c r="K725" s="47"/>
      <c r="L725" s="48"/>
      <c r="M725" s="48"/>
      <c r="N725" s="47"/>
    </row>
    <row r="726" spans="11:14" x14ac:dyDescent="0.25">
      <c r="K726" s="47"/>
      <c r="L726" s="48"/>
      <c r="M726" s="48"/>
      <c r="N726" s="47"/>
    </row>
    <row r="727" spans="11:14" x14ac:dyDescent="0.25">
      <c r="K727" s="47"/>
      <c r="L727" s="48"/>
      <c r="M727" s="48"/>
      <c r="N727" s="47"/>
    </row>
    <row r="728" spans="11:14" x14ac:dyDescent="0.25">
      <c r="K728" s="47"/>
      <c r="L728" s="48"/>
      <c r="M728" s="48"/>
      <c r="N728" s="47"/>
    </row>
    <row r="729" spans="11:14" x14ac:dyDescent="0.25">
      <c r="K729" s="47"/>
      <c r="L729" s="48"/>
      <c r="M729" s="48"/>
      <c r="N729" s="47"/>
    </row>
    <row r="730" spans="11:14" x14ac:dyDescent="0.25">
      <c r="K730" s="47"/>
      <c r="L730" s="48"/>
      <c r="M730" s="48"/>
      <c r="N730" s="47"/>
    </row>
    <row r="731" spans="11:14" x14ac:dyDescent="0.25">
      <c r="K731" s="47"/>
      <c r="L731" s="48"/>
      <c r="M731" s="48"/>
      <c r="N731" s="47"/>
    </row>
    <row r="732" spans="11:14" x14ac:dyDescent="0.25">
      <c r="K732" s="47"/>
      <c r="L732" s="48"/>
      <c r="M732" s="48"/>
      <c r="N732" s="47"/>
    </row>
    <row r="733" spans="11:14" x14ac:dyDescent="0.25">
      <c r="K733" s="47"/>
      <c r="L733" s="48"/>
      <c r="M733" s="48"/>
      <c r="N733" s="47"/>
    </row>
    <row r="734" spans="11:14" x14ac:dyDescent="0.25">
      <c r="K734" s="47"/>
      <c r="L734" s="48"/>
      <c r="M734" s="48"/>
      <c r="N734" s="47"/>
    </row>
    <row r="735" spans="11:14" x14ac:dyDescent="0.25">
      <c r="K735" s="47"/>
      <c r="L735" s="48"/>
      <c r="M735" s="48"/>
      <c r="N735" s="47"/>
    </row>
    <row r="736" spans="11:14" x14ac:dyDescent="0.25">
      <c r="K736" s="47"/>
      <c r="L736" s="48"/>
      <c r="M736" s="48"/>
      <c r="N736" s="47"/>
    </row>
    <row r="737" spans="11:14" x14ac:dyDescent="0.25">
      <c r="K737" s="47"/>
      <c r="L737" s="48"/>
      <c r="M737" s="48"/>
      <c r="N737" s="47"/>
    </row>
    <row r="738" spans="11:14" x14ac:dyDescent="0.25">
      <c r="K738" s="47"/>
      <c r="L738" s="48"/>
      <c r="M738" s="48"/>
      <c r="N738" s="47"/>
    </row>
    <row r="739" spans="11:14" x14ac:dyDescent="0.25">
      <c r="K739" s="47"/>
      <c r="L739" s="48"/>
      <c r="M739" s="48"/>
      <c r="N739" s="47"/>
    </row>
    <row r="740" spans="11:14" x14ac:dyDescent="0.25">
      <c r="K740" s="47"/>
      <c r="L740" s="48"/>
      <c r="M740" s="48"/>
      <c r="N740" s="47"/>
    </row>
    <row r="741" spans="11:14" x14ac:dyDescent="0.25">
      <c r="K741" s="47"/>
      <c r="L741" s="48"/>
      <c r="M741" s="48"/>
      <c r="N741" s="47"/>
    </row>
    <row r="742" spans="11:14" x14ac:dyDescent="0.25">
      <c r="K742" s="47"/>
      <c r="L742" s="48"/>
      <c r="M742" s="48"/>
      <c r="N742" s="47"/>
    </row>
    <row r="743" spans="11:14" x14ac:dyDescent="0.25">
      <c r="K743" s="47"/>
      <c r="L743" s="48"/>
      <c r="M743" s="48"/>
      <c r="N743" s="47"/>
    </row>
    <row r="744" spans="11:14" x14ac:dyDescent="0.25">
      <c r="K744" s="47"/>
      <c r="L744" s="48"/>
      <c r="M744" s="48"/>
      <c r="N744" s="47"/>
    </row>
    <row r="745" spans="11:14" x14ac:dyDescent="0.25">
      <c r="K745" s="47"/>
      <c r="L745" s="48"/>
      <c r="M745" s="48"/>
      <c r="N745" s="47"/>
    </row>
    <row r="746" spans="11:14" x14ac:dyDescent="0.25">
      <c r="K746" s="47"/>
      <c r="L746" s="48"/>
      <c r="M746" s="48"/>
      <c r="N746" s="47"/>
    </row>
    <row r="747" spans="11:14" x14ac:dyDescent="0.25">
      <c r="K747" s="47"/>
      <c r="L747" s="48"/>
      <c r="M747" s="48"/>
      <c r="N747" s="47"/>
    </row>
    <row r="748" spans="11:14" x14ac:dyDescent="0.25">
      <c r="K748" s="47"/>
      <c r="L748" s="48"/>
      <c r="M748" s="48"/>
      <c r="N748" s="47"/>
    </row>
    <row r="749" spans="11:14" x14ac:dyDescent="0.25">
      <c r="K749" s="47"/>
      <c r="L749" s="48"/>
      <c r="M749" s="48"/>
      <c r="N749" s="47"/>
    </row>
    <row r="750" spans="11:14" x14ac:dyDescent="0.25">
      <c r="K750" s="47"/>
      <c r="L750" s="48"/>
      <c r="M750" s="48"/>
      <c r="N750" s="47"/>
    </row>
    <row r="751" spans="11:14" x14ac:dyDescent="0.25">
      <c r="K751" s="47"/>
      <c r="L751" s="48"/>
      <c r="M751" s="48"/>
      <c r="N751" s="47"/>
    </row>
    <row r="752" spans="11:14" x14ac:dyDescent="0.25">
      <c r="K752" s="47"/>
      <c r="L752" s="48"/>
      <c r="M752" s="48"/>
      <c r="N752" s="47"/>
    </row>
    <row r="753" spans="11:14" x14ac:dyDescent="0.25">
      <c r="K753" s="47"/>
      <c r="L753" s="48"/>
      <c r="M753" s="48"/>
      <c r="N753" s="47"/>
    </row>
    <row r="754" spans="11:14" x14ac:dyDescent="0.25">
      <c r="K754" s="47"/>
      <c r="L754" s="48"/>
      <c r="M754" s="48"/>
      <c r="N754" s="47"/>
    </row>
    <row r="755" spans="11:14" x14ac:dyDescent="0.25">
      <c r="K755" s="47"/>
      <c r="L755" s="48"/>
      <c r="M755" s="48"/>
      <c r="N755" s="47"/>
    </row>
    <row r="756" spans="11:14" x14ac:dyDescent="0.25">
      <c r="K756" s="47"/>
      <c r="L756" s="48"/>
      <c r="M756" s="48"/>
      <c r="N756" s="47"/>
    </row>
    <row r="757" spans="11:14" x14ac:dyDescent="0.25">
      <c r="K757" s="47"/>
      <c r="L757" s="48"/>
      <c r="M757" s="48"/>
      <c r="N757" s="47"/>
    </row>
    <row r="758" spans="11:14" x14ac:dyDescent="0.25">
      <c r="K758" s="47"/>
      <c r="L758" s="48"/>
      <c r="M758" s="48"/>
      <c r="N758" s="47"/>
    </row>
    <row r="759" spans="11:14" x14ac:dyDescent="0.25">
      <c r="K759" s="47"/>
      <c r="L759" s="48"/>
      <c r="M759" s="48"/>
      <c r="N759" s="47"/>
    </row>
    <row r="760" spans="11:14" x14ac:dyDescent="0.25">
      <c r="K760" s="47"/>
      <c r="L760" s="48"/>
      <c r="M760" s="48"/>
      <c r="N760" s="47"/>
    </row>
    <row r="761" spans="11:14" x14ac:dyDescent="0.25">
      <c r="K761" s="47"/>
      <c r="L761" s="48"/>
      <c r="M761" s="48"/>
      <c r="N761" s="47"/>
    </row>
    <row r="762" spans="11:14" x14ac:dyDescent="0.25">
      <c r="K762" s="47"/>
      <c r="L762" s="48"/>
      <c r="M762" s="48"/>
      <c r="N762" s="47"/>
    </row>
    <row r="763" spans="11:14" x14ac:dyDescent="0.25">
      <c r="K763" s="47"/>
      <c r="L763" s="48"/>
      <c r="M763" s="48"/>
      <c r="N763" s="47"/>
    </row>
    <row r="764" spans="11:14" x14ac:dyDescent="0.25">
      <c r="K764" s="47"/>
      <c r="L764" s="48"/>
      <c r="M764" s="48"/>
      <c r="N764" s="47"/>
    </row>
    <row r="765" spans="11:14" x14ac:dyDescent="0.25">
      <c r="K765" s="47"/>
      <c r="L765" s="48"/>
      <c r="M765" s="48"/>
      <c r="N765" s="47"/>
    </row>
    <row r="766" spans="11:14" x14ac:dyDescent="0.25">
      <c r="K766" s="47"/>
      <c r="L766" s="48"/>
      <c r="M766" s="48"/>
      <c r="N766" s="47"/>
    </row>
    <row r="767" spans="11:14" x14ac:dyDescent="0.25">
      <c r="K767" s="47"/>
      <c r="L767" s="48"/>
      <c r="M767" s="48"/>
      <c r="N767" s="47"/>
    </row>
    <row r="768" spans="11:14" x14ac:dyDescent="0.25">
      <c r="K768" s="47"/>
      <c r="L768" s="48"/>
      <c r="M768" s="48"/>
      <c r="N768" s="47"/>
    </row>
    <row r="769" spans="11:14" x14ac:dyDescent="0.25">
      <c r="K769" s="47"/>
      <c r="L769" s="48"/>
      <c r="M769" s="48"/>
      <c r="N769" s="47"/>
    </row>
    <row r="770" spans="11:14" x14ac:dyDescent="0.25">
      <c r="K770" s="47"/>
      <c r="L770" s="48"/>
      <c r="M770" s="48"/>
      <c r="N770" s="47"/>
    </row>
    <row r="771" spans="11:14" x14ac:dyDescent="0.25">
      <c r="K771" s="47"/>
      <c r="L771" s="48"/>
      <c r="M771" s="48"/>
      <c r="N771" s="47"/>
    </row>
    <row r="772" spans="11:14" x14ac:dyDescent="0.25">
      <c r="K772" s="47"/>
      <c r="L772" s="48"/>
      <c r="M772" s="48"/>
      <c r="N772" s="47"/>
    </row>
    <row r="773" spans="11:14" x14ac:dyDescent="0.25">
      <c r="K773" s="47"/>
      <c r="L773" s="48"/>
      <c r="M773" s="48"/>
      <c r="N773" s="47"/>
    </row>
    <row r="774" spans="11:14" x14ac:dyDescent="0.25">
      <c r="K774" s="47"/>
      <c r="L774" s="48"/>
      <c r="M774" s="48"/>
      <c r="N774" s="47"/>
    </row>
    <row r="775" spans="11:14" x14ac:dyDescent="0.25">
      <c r="K775" s="47"/>
      <c r="L775" s="48"/>
      <c r="M775" s="48"/>
      <c r="N775" s="47"/>
    </row>
    <row r="776" spans="11:14" x14ac:dyDescent="0.25">
      <c r="K776" s="47"/>
      <c r="L776" s="48"/>
      <c r="M776" s="48"/>
      <c r="N776" s="47"/>
    </row>
    <row r="777" spans="11:14" x14ac:dyDescent="0.25">
      <c r="K777" s="47"/>
      <c r="L777" s="48"/>
      <c r="M777" s="48"/>
      <c r="N777" s="47"/>
    </row>
    <row r="778" spans="11:14" x14ac:dyDescent="0.25">
      <c r="K778" s="47"/>
      <c r="L778" s="48"/>
      <c r="M778" s="48"/>
      <c r="N778" s="47"/>
    </row>
    <row r="779" spans="11:14" x14ac:dyDescent="0.25">
      <c r="K779" s="47"/>
      <c r="L779" s="48"/>
      <c r="M779" s="48"/>
      <c r="N779" s="47"/>
    </row>
    <row r="780" spans="11:14" x14ac:dyDescent="0.25">
      <c r="K780" s="47"/>
      <c r="L780" s="48"/>
      <c r="M780" s="48"/>
      <c r="N780" s="47"/>
    </row>
    <row r="781" spans="11:14" x14ac:dyDescent="0.25">
      <c r="K781" s="47"/>
      <c r="L781" s="48"/>
      <c r="M781" s="48"/>
      <c r="N781" s="47"/>
    </row>
    <row r="782" spans="11:14" x14ac:dyDescent="0.25">
      <c r="K782" s="47"/>
      <c r="L782" s="48"/>
      <c r="M782" s="48"/>
      <c r="N782" s="47"/>
    </row>
    <row r="783" spans="11:14" x14ac:dyDescent="0.25">
      <c r="K783" s="47"/>
      <c r="L783" s="48"/>
      <c r="M783" s="48"/>
      <c r="N783" s="47"/>
    </row>
    <row r="784" spans="11:14" x14ac:dyDescent="0.25">
      <c r="K784" s="47"/>
      <c r="L784" s="48"/>
      <c r="M784" s="48"/>
      <c r="N784" s="47"/>
    </row>
    <row r="785" spans="11:14" x14ac:dyDescent="0.25">
      <c r="K785" s="47"/>
      <c r="L785" s="48"/>
      <c r="M785" s="48"/>
      <c r="N785" s="47"/>
    </row>
    <row r="786" spans="11:14" x14ac:dyDescent="0.25">
      <c r="K786" s="47"/>
      <c r="L786" s="48"/>
      <c r="M786" s="48"/>
      <c r="N786" s="47"/>
    </row>
    <row r="787" spans="11:14" x14ac:dyDescent="0.25">
      <c r="K787" s="47"/>
      <c r="L787" s="48"/>
      <c r="M787" s="48"/>
      <c r="N787" s="47"/>
    </row>
    <row r="788" spans="11:14" x14ac:dyDescent="0.25">
      <c r="K788" s="47"/>
      <c r="L788" s="48"/>
      <c r="M788" s="48"/>
      <c r="N788" s="47"/>
    </row>
    <row r="789" spans="11:14" x14ac:dyDescent="0.25">
      <c r="K789" s="47"/>
      <c r="L789" s="48"/>
      <c r="M789" s="48"/>
      <c r="N789" s="47"/>
    </row>
    <row r="790" spans="11:14" x14ac:dyDescent="0.25">
      <c r="K790" s="47"/>
      <c r="L790" s="48"/>
      <c r="M790" s="48"/>
      <c r="N790" s="47"/>
    </row>
    <row r="791" spans="11:14" x14ac:dyDescent="0.25">
      <c r="K791" s="47"/>
      <c r="L791" s="48"/>
      <c r="M791" s="48"/>
      <c r="N791" s="47"/>
    </row>
    <row r="792" spans="11:14" x14ac:dyDescent="0.25">
      <c r="K792" s="47"/>
      <c r="L792" s="48"/>
      <c r="M792" s="48"/>
      <c r="N792" s="47"/>
    </row>
    <row r="793" spans="11:14" x14ac:dyDescent="0.25">
      <c r="K793" s="47"/>
      <c r="L793" s="48"/>
      <c r="M793" s="48"/>
      <c r="N793" s="47"/>
    </row>
    <row r="794" spans="11:14" x14ac:dyDescent="0.25">
      <c r="K794" s="47"/>
      <c r="L794" s="48"/>
      <c r="M794" s="48"/>
      <c r="N794" s="47"/>
    </row>
    <row r="795" spans="11:14" x14ac:dyDescent="0.25">
      <c r="K795" s="47"/>
      <c r="L795" s="48"/>
      <c r="M795" s="48"/>
      <c r="N795" s="47"/>
    </row>
    <row r="796" spans="11:14" x14ac:dyDescent="0.25">
      <c r="K796" s="47"/>
      <c r="L796" s="48"/>
      <c r="M796" s="48"/>
      <c r="N796" s="47"/>
    </row>
    <row r="797" spans="11:14" x14ac:dyDescent="0.25">
      <c r="K797" s="47"/>
      <c r="L797" s="48"/>
      <c r="M797" s="48"/>
      <c r="N797" s="47"/>
    </row>
    <row r="798" spans="11:14" x14ac:dyDescent="0.25">
      <c r="K798" s="47"/>
      <c r="L798" s="48"/>
      <c r="M798" s="48"/>
      <c r="N798" s="47"/>
    </row>
    <row r="799" spans="11:14" x14ac:dyDescent="0.25">
      <c r="K799" s="47"/>
      <c r="L799" s="48"/>
      <c r="M799" s="48"/>
      <c r="N799" s="47"/>
    </row>
    <row r="800" spans="11:14" x14ac:dyDescent="0.25">
      <c r="K800" s="47"/>
      <c r="L800" s="48"/>
      <c r="M800" s="48"/>
      <c r="N800" s="47"/>
    </row>
    <row r="801" spans="11:14" x14ac:dyDescent="0.25">
      <c r="K801" s="47"/>
      <c r="L801" s="48"/>
      <c r="M801" s="48"/>
      <c r="N801" s="47"/>
    </row>
    <row r="802" spans="11:14" x14ac:dyDescent="0.25">
      <c r="K802" s="47"/>
      <c r="L802" s="48"/>
      <c r="M802" s="48"/>
      <c r="N802" s="47"/>
    </row>
    <row r="803" spans="11:14" x14ac:dyDescent="0.25">
      <c r="K803" s="47"/>
      <c r="L803" s="48"/>
      <c r="M803" s="48"/>
      <c r="N803" s="47"/>
    </row>
    <row r="804" spans="11:14" x14ac:dyDescent="0.25">
      <c r="K804" s="47"/>
      <c r="L804" s="48"/>
      <c r="M804" s="48"/>
      <c r="N804" s="47"/>
    </row>
    <row r="805" spans="11:14" x14ac:dyDescent="0.25">
      <c r="K805" s="47"/>
      <c r="L805" s="48"/>
      <c r="M805" s="48"/>
      <c r="N805" s="47"/>
    </row>
    <row r="806" spans="11:14" x14ac:dyDescent="0.25">
      <c r="K806" s="47"/>
      <c r="L806" s="48"/>
      <c r="M806" s="48"/>
      <c r="N806" s="47"/>
    </row>
    <row r="807" spans="11:14" x14ac:dyDescent="0.25">
      <c r="K807" s="47"/>
      <c r="L807" s="48"/>
      <c r="M807" s="48"/>
      <c r="N807" s="47"/>
    </row>
    <row r="808" spans="11:14" x14ac:dyDescent="0.25">
      <c r="K808" s="47"/>
      <c r="L808" s="48"/>
      <c r="M808" s="48"/>
      <c r="N808" s="47"/>
    </row>
    <row r="809" spans="11:14" x14ac:dyDescent="0.25">
      <c r="K809" s="47"/>
      <c r="L809" s="48"/>
      <c r="M809" s="48"/>
      <c r="N809" s="47"/>
    </row>
    <row r="810" spans="11:14" x14ac:dyDescent="0.25">
      <c r="K810" s="47"/>
      <c r="L810" s="48"/>
      <c r="M810" s="48"/>
      <c r="N810" s="47"/>
    </row>
    <row r="811" spans="11:14" x14ac:dyDescent="0.25">
      <c r="K811" s="47"/>
      <c r="L811" s="48"/>
      <c r="M811" s="48"/>
      <c r="N811" s="47"/>
    </row>
    <row r="812" spans="11:14" x14ac:dyDescent="0.25">
      <c r="K812" s="47"/>
      <c r="L812" s="48"/>
      <c r="M812" s="48"/>
      <c r="N812" s="47"/>
    </row>
    <row r="813" spans="11:14" x14ac:dyDescent="0.25">
      <c r="K813" s="47"/>
      <c r="L813" s="48"/>
      <c r="M813" s="48"/>
      <c r="N813" s="47"/>
    </row>
    <row r="814" spans="11:14" x14ac:dyDescent="0.25">
      <c r="K814" s="47"/>
      <c r="L814" s="48"/>
      <c r="M814" s="48"/>
      <c r="N814" s="47"/>
    </row>
    <row r="815" spans="11:14" x14ac:dyDescent="0.25">
      <c r="K815" s="47"/>
      <c r="L815" s="48"/>
      <c r="M815" s="48"/>
      <c r="N815" s="47"/>
    </row>
    <row r="816" spans="11:14" x14ac:dyDescent="0.25">
      <c r="K816" s="47"/>
      <c r="L816" s="48"/>
      <c r="M816" s="48"/>
      <c r="N816" s="47"/>
    </row>
    <row r="817" spans="11:14" x14ac:dyDescent="0.25">
      <c r="K817" s="47"/>
      <c r="L817" s="48"/>
      <c r="M817" s="48"/>
      <c r="N817" s="47"/>
    </row>
    <row r="818" spans="11:14" x14ac:dyDescent="0.25">
      <c r="K818" s="47"/>
      <c r="L818" s="48"/>
      <c r="M818" s="48"/>
      <c r="N818" s="47"/>
    </row>
    <row r="819" spans="11:14" x14ac:dyDescent="0.25">
      <c r="K819" s="47"/>
      <c r="L819" s="48"/>
      <c r="M819" s="48"/>
      <c r="N819" s="47"/>
    </row>
    <row r="820" spans="11:14" x14ac:dyDescent="0.25">
      <c r="K820" s="47"/>
      <c r="L820" s="48"/>
      <c r="M820" s="48"/>
      <c r="N820" s="47"/>
    </row>
    <row r="821" spans="11:14" x14ac:dyDescent="0.25">
      <c r="K821" s="47"/>
      <c r="L821" s="48"/>
      <c r="M821" s="48"/>
      <c r="N821" s="47"/>
    </row>
    <row r="822" spans="11:14" x14ac:dyDescent="0.25">
      <c r="K822" s="47"/>
      <c r="L822" s="48"/>
      <c r="M822" s="48"/>
      <c r="N822" s="47"/>
    </row>
    <row r="823" spans="11:14" x14ac:dyDescent="0.25">
      <c r="K823" s="47"/>
      <c r="L823" s="48"/>
      <c r="M823" s="48"/>
      <c r="N823" s="47"/>
    </row>
    <row r="824" spans="11:14" x14ac:dyDescent="0.25">
      <c r="K824" s="47"/>
      <c r="L824" s="48"/>
      <c r="M824" s="48"/>
      <c r="N824" s="47"/>
    </row>
    <row r="825" spans="11:14" x14ac:dyDescent="0.25">
      <c r="K825" s="47"/>
      <c r="L825" s="48"/>
      <c r="M825" s="48"/>
      <c r="N825" s="47"/>
    </row>
    <row r="826" spans="11:14" x14ac:dyDescent="0.25">
      <c r="K826" s="47"/>
      <c r="L826" s="48"/>
      <c r="M826" s="48"/>
      <c r="N826" s="47"/>
    </row>
    <row r="827" spans="11:14" x14ac:dyDescent="0.25">
      <c r="K827" s="47"/>
      <c r="L827" s="48"/>
      <c r="M827" s="48"/>
      <c r="N827" s="47"/>
    </row>
    <row r="828" spans="11:14" x14ac:dyDescent="0.25">
      <c r="K828" s="47"/>
      <c r="L828" s="48"/>
      <c r="M828" s="48"/>
      <c r="N828" s="47"/>
    </row>
    <row r="829" spans="11:14" x14ac:dyDescent="0.25">
      <c r="K829" s="47"/>
      <c r="L829" s="48"/>
      <c r="M829" s="48"/>
      <c r="N829" s="47"/>
    </row>
    <row r="830" spans="11:14" x14ac:dyDescent="0.25">
      <c r="K830" s="47"/>
      <c r="L830" s="48"/>
      <c r="M830" s="48"/>
      <c r="N830" s="47"/>
    </row>
    <row r="831" spans="11:14" x14ac:dyDescent="0.25">
      <c r="K831" s="47"/>
      <c r="L831" s="48"/>
      <c r="M831" s="48"/>
      <c r="N831" s="47"/>
    </row>
    <row r="832" spans="11:14" x14ac:dyDescent="0.25">
      <c r="K832" s="47"/>
      <c r="L832" s="48"/>
      <c r="M832" s="48"/>
      <c r="N832" s="47"/>
    </row>
    <row r="833" spans="11:14" x14ac:dyDescent="0.25">
      <c r="K833" s="47"/>
      <c r="L833" s="48"/>
      <c r="M833" s="48"/>
      <c r="N833" s="47"/>
    </row>
    <row r="834" spans="11:14" x14ac:dyDescent="0.25">
      <c r="K834" s="47"/>
      <c r="L834" s="48"/>
      <c r="M834" s="48"/>
      <c r="N834" s="47"/>
    </row>
    <row r="835" spans="11:14" x14ac:dyDescent="0.25">
      <c r="K835" s="47"/>
      <c r="L835" s="48"/>
      <c r="M835" s="48"/>
      <c r="N835" s="47"/>
    </row>
    <row r="836" spans="11:14" x14ac:dyDescent="0.25">
      <c r="K836" s="47"/>
      <c r="L836" s="48"/>
      <c r="M836" s="48"/>
      <c r="N836" s="47"/>
    </row>
    <row r="837" spans="11:14" x14ac:dyDescent="0.25">
      <c r="K837" s="47"/>
      <c r="L837" s="48"/>
      <c r="M837" s="48"/>
      <c r="N837" s="47"/>
    </row>
    <row r="838" spans="11:14" x14ac:dyDescent="0.25">
      <c r="K838" s="47"/>
      <c r="L838" s="48"/>
      <c r="M838" s="48"/>
      <c r="N838" s="47"/>
    </row>
    <row r="839" spans="11:14" x14ac:dyDescent="0.25">
      <c r="K839" s="47"/>
      <c r="L839" s="48"/>
      <c r="M839" s="48"/>
      <c r="N839" s="47"/>
    </row>
    <row r="840" spans="11:14" x14ac:dyDescent="0.25">
      <c r="K840" s="47"/>
      <c r="L840" s="48"/>
      <c r="M840" s="48"/>
      <c r="N840" s="47"/>
    </row>
    <row r="841" spans="11:14" x14ac:dyDescent="0.25">
      <c r="K841" s="47"/>
      <c r="L841" s="48"/>
      <c r="M841" s="48"/>
      <c r="N841" s="47"/>
    </row>
    <row r="842" spans="11:14" x14ac:dyDescent="0.25">
      <c r="K842" s="47"/>
      <c r="L842" s="48"/>
      <c r="M842" s="48"/>
      <c r="N842" s="47"/>
    </row>
    <row r="843" spans="11:14" x14ac:dyDescent="0.25">
      <c r="K843" s="47"/>
      <c r="L843" s="48"/>
      <c r="M843" s="48"/>
      <c r="N843" s="47"/>
    </row>
    <row r="844" spans="11:14" x14ac:dyDescent="0.25">
      <c r="K844" s="47"/>
      <c r="L844" s="48"/>
      <c r="M844" s="48"/>
      <c r="N844" s="47"/>
    </row>
    <row r="845" spans="11:14" x14ac:dyDescent="0.25">
      <c r="K845" s="47"/>
      <c r="L845" s="48"/>
      <c r="M845" s="48"/>
      <c r="N845" s="47"/>
    </row>
    <row r="846" spans="11:14" x14ac:dyDescent="0.25">
      <c r="K846" s="47"/>
      <c r="L846" s="48"/>
      <c r="M846" s="48"/>
      <c r="N846" s="47"/>
    </row>
    <row r="847" spans="11:14" x14ac:dyDescent="0.25">
      <c r="K847" s="47"/>
      <c r="L847" s="48"/>
      <c r="M847" s="48"/>
      <c r="N847" s="47"/>
    </row>
    <row r="848" spans="11:14" x14ac:dyDescent="0.25">
      <c r="K848" s="47"/>
      <c r="L848" s="48"/>
      <c r="M848" s="48"/>
      <c r="N848" s="47"/>
    </row>
    <row r="849" spans="11:14" x14ac:dyDescent="0.25">
      <c r="K849" s="47"/>
      <c r="L849" s="48"/>
      <c r="M849" s="48"/>
      <c r="N849" s="47"/>
    </row>
    <row r="850" spans="11:14" x14ac:dyDescent="0.25">
      <c r="K850" s="47"/>
      <c r="L850" s="48"/>
      <c r="M850" s="48"/>
      <c r="N850" s="47"/>
    </row>
    <row r="851" spans="11:14" x14ac:dyDescent="0.25">
      <c r="K851" s="47"/>
      <c r="L851" s="48"/>
      <c r="M851" s="48"/>
      <c r="N851" s="47"/>
    </row>
    <row r="852" spans="11:14" x14ac:dyDescent="0.25">
      <c r="K852" s="47"/>
      <c r="L852" s="48"/>
      <c r="M852" s="48"/>
      <c r="N852" s="47"/>
    </row>
    <row r="853" spans="11:14" x14ac:dyDescent="0.25">
      <c r="K853" s="47"/>
      <c r="L853" s="48"/>
      <c r="M853" s="48"/>
      <c r="N853" s="47"/>
    </row>
    <row r="854" spans="11:14" x14ac:dyDescent="0.25">
      <c r="K854" s="47"/>
      <c r="L854" s="48"/>
      <c r="M854" s="48"/>
      <c r="N854" s="47"/>
    </row>
    <row r="855" spans="11:14" x14ac:dyDescent="0.25">
      <c r="K855" s="47"/>
      <c r="L855" s="48"/>
      <c r="M855" s="48"/>
      <c r="N855" s="47"/>
    </row>
    <row r="856" spans="11:14" x14ac:dyDescent="0.25">
      <c r="K856" s="47"/>
      <c r="L856" s="48"/>
      <c r="M856" s="48"/>
      <c r="N856" s="47"/>
    </row>
    <row r="857" spans="11:14" x14ac:dyDescent="0.25">
      <c r="K857" s="47"/>
      <c r="L857" s="48"/>
      <c r="M857" s="48"/>
      <c r="N857" s="47"/>
    </row>
    <row r="858" spans="11:14" x14ac:dyDescent="0.25">
      <c r="K858" s="47"/>
      <c r="L858" s="48"/>
      <c r="M858" s="48"/>
      <c r="N858" s="47"/>
    </row>
    <row r="859" spans="11:14" x14ac:dyDescent="0.25">
      <c r="K859" s="47"/>
      <c r="L859" s="48"/>
      <c r="M859" s="48"/>
      <c r="N859" s="47"/>
    </row>
    <row r="860" spans="11:14" x14ac:dyDescent="0.25">
      <c r="K860" s="47"/>
      <c r="L860" s="48"/>
      <c r="M860" s="48"/>
      <c r="N860" s="47"/>
    </row>
    <row r="861" spans="11:14" x14ac:dyDescent="0.25">
      <c r="K861" s="47"/>
      <c r="L861" s="48"/>
      <c r="M861" s="48"/>
      <c r="N861" s="47"/>
    </row>
    <row r="862" spans="11:14" x14ac:dyDescent="0.25">
      <c r="K862" s="47"/>
      <c r="L862" s="48"/>
      <c r="M862" s="48"/>
      <c r="N862" s="47"/>
    </row>
    <row r="863" spans="11:14" x14ac:dyDescent="0.25">
      <c r="K863" s="47"/>
      <c r="L863" s="48"/>
      <c r="M863" s="48"/>
      <c r="N863" s="47"/>
    </row>
    <row r="864" spans="11:14" x14ac:dyDescent="0.25">
      <c r="K864" s="47"/>
      <c r="L864" s="48"/>
      <c r="M864" s="48"/>
      <c r="N864" s="47"/>
    </row>
    <row r="865" spans="11:14" x14ac:dyDescent="0.25">
      <c r="K865" s="47"/>
      <c r="L865" s="48"/>
      <c r="M865" s="48"/>
      <c r="N865" s="47"/>
    </row>
    <row r="866" spans="11:14" x14ac:dyDescent="0.25">
      <c r="K866" s="47"/>
      <c r="L866" s="48"/>
      <c r="M866" s="48"/>
      <c r="N866" s="47"/>
    </row>
    <row r="867" spans="11:14" x14ac:dyDescent="0.25">
      <c r="K867" s="47"/>
      <c r="L867" s="48"/>
      <c r="M867" s="48"/>
      <c r="N867" s="47"/>
    </row>
    <row r="868" spans="11:14" x14ac:dyDescent="0.25">
      <c r="K868" s="47"/>
      <c r="L868" s="48"/>
      <c r="M868" s="48"/>
      <c r="N868" s="47"/>
    </row>
    <row r="869" spans="11:14" x14ac:dyDescent="0.25">
      <c r="K869" s="47"/>
      <c r="L869" s="48"/>
      <c r="M869" s="48"/>
      <c r="N869" s="47"/>
    </row>
    <row r="870" spans="11:14" x14ac:dyDescent="0.25">
      <c r="K870" s="47"/>
      <c r="L870" s="48"/>
      <c r="M870" s="48"/>
      <c r="N870" s="47"/>
    </row>
    <row r="871" spans="11:14" x14ac:dyDescent="0.25">
      <c r="K871" s="47"/>
      <c r="L871" s="48"/>
      <c r="M871" s="48"/>
      <c r="N871" s="47"/>
    </row>
    <row r="872" spans="11:14" x14ac:dyDescent="0.25">
      <c r="K872" s="47"/>
      <c r="L872" s="48"/>
      <c r="M872" s="48"/>
      <c r="N872" s="47"/>
    </row>
    <row r="873" spans="11:14" x14ac:dyDescent="0.25">
      <c r="K873" s="47"/>
      <c r="L873" s="48"/>
      <c r="M873" s="48"/>
      <c r="N873" s="47"/>
    </row>
    <row r="874" spans="11:14" x14ac:dyDescent="0.25">
      <c r="K874" s="47"/>
      <c r="L874" s="48"/>
      <c r="M874" s="48"/>
      <c r="N874" s="47"/>
    </row>
    <row r="875" spans="11:14" x14ac:dyDescent="0.25">
      <c r="K875" s="47"/>
      <c r="L875" s="48"/>
      <c r="M875" s="48"/>
      <c r="N875" s="47"/>
    </row>
    <row r="876" spans="11:14" x14ac:dyDescent="0.25">
      <c r="K876" s="47"/>
      <c r="L876" s="48"/>
      <c r="M876" s="48"/>
      <c r="N876" s="47"/>
    </row>
    <row r="877" spans="11:14" x14ac:dyDescent="0.25">
      <c r="K877" s="47"/>
      <c r="L877" s="48"/>
      <c r="M877" s="48"/>
      <c r="N877" s="47"/>
    </row>
    <row r="878" spans="11:14" x14ac:dyDescent="0.25">
      <c r="K878" s="47"/>
      <c r="L878" s="48"/>
      <c r="M878" s="48"/>
      <c r="N878" s="47"/>
    </row>
    <row r="879" spans="11:14" x14ac:dyDescent="0.25">
      <c r="K879" s="47"/>
      <c r="L879" s="48"/>
      <c r="M879" s="48"/>
      <c r="N879" s="47"/>
    </row>
    <row r="880" spans="11:14" x14ac:dyDescent="0.25">
      <c r="K880" s="47"/>
      <c r="L880" s="48"/>
      <c r="M880" s="48"/>
      <c r="N880" s="47"/>
    </row>
    <row r="881" spans="11:14" x14ac:dyDescent="0.25">
      <c r="K881" s="47"/>
      <c r="L881" s="48"/>
      <c r="M881" s="48"/>
      <c r="N881" s="47"/>
    </row>
    <row r="882" spans="11:14" x14ac:dyDescent="0.25">
      <c r="K882" s="47"/>
      <c r="L882" s="48"/>
      <c r="M882" s="48"/>
      <c r="N882" s="47"/>
    </row>
    <row r="883" spans="11:14" x14ac:dyDescent="0.25">
      <c r="K883" s="47"/>
      <c r="L883" s="48"/>
      <c r="M883" s="48"/>
      <c r="N883" s="47"/>
    </row>
    <row r="884" spans="11:14" x14ac:dyDescent="0.25">
      <c r="K884" s="47"/>
      <c r="L884" s="48"/>
      <c r="M884" s="48"/>
      <c r="N884" s="47"/>
    </row>
    <row r="885" spans="11:14" x14ac:dyDescent="0.25">
      <c r="K885" s="47"/>
      <c r="L885" s="48"/>
      <c r="M885" s="48"/>
      <c r="N885" s="47"/>
    </row>
    <row r="886" spans="11:14" x14ac:dyDescent="0.25">
      <c r="K886" s="47"/>
      <c r="L886" s="48"/>
      <c r="M886" s="48"/>
      <c r="N886" s="47"/>
    </row>
    <row r="887" spans="11:14" x14ac:dyDescent="0.25">
      <c r="K887" s="47"/>
      <c r="L887" s="48"/>
      <c r="M887" s="48"/>
      <c r="N887" s="47"/>
    </row>
    <row r="888" spans="11:14" x14ac:dyDescent="0.25">
      <c r="K888" s="47"/>
      <c r="L888" s="48"/>
      <c r="M888" s="48"/>
      <c r="N888" s="47"/>
    </row>
    <row r="889" spans="11:14" x14ac:dyDescent="0.25">
      <c r="K889" s="47"/>
      <c r="L889" s="48"/>
      <c r="M889" s="48"/>
      <c r="N889" s="47"/>
    </row>
    <row r="890" spans="11:14" x14ac:dyDescent="0.25">
      <c r="K890" s="47"/>
      <c r="L890" s="48"/>
      <c r="M890" s="48"/>
      <c r="N890" s="47"/>
    </row>
    <row r="891" spans="11:14" x14ac:dyDescent="0.25">
      <c r="K891" s="47"/>
      <c r="L891" s="48"/>
      <c r="M891" s="48"/>
      <c r="N891" s="47"/>
    </row>
    <row r="892" spans="11:14" x14ac:dyDescent="0.25">
      <c r="K892" s="47"/>
      <c r="L892" s="48"/>
      <c r="M892" s="48"/>
      <c r="N892" s="47"/>
    </row>
    <row r="893" spans="11:14" x14ac:dyDescent="0.25">
      <c r="K893" s="47"/>
      <c r="L893" s="48"/>
      <c r="M893" s="48"/>
      <c r="N893" s="47"/>
    </row>
    <row r="894" spans="11:14" x14ac:dyDescent="0.25">
      <c r="K894" s="47"/>
      <c r="L894" s="48"/>
      <c r="M894" s="48"/>
      <c r="N894" s="47"/>
    </row>
    <row r="895" spans="11:14" x14ac:dyDescent="0.25">
      <c r="K895" s="47"/>
      <c r="L895" s="48"/>
      <c r="M895" s="48"/>
      <c r="N895" s="47"/>
    </row>
    <row r="896" spans="11:14" x14ac:dyDescent="0.25">
      <c r="K896" s="47"/>
      <c r="L896" s="48"/>
      <c r="M896" s="48"/>
      <c r="N896" s="47"/>
    </row>
    <row r="897" spans="11:14" x14ac:dyDescent="0.25">
      <c r="K897" s="47"/>
      <c r="L897" s="48"/>
      <c r="M897" s="48"/>
      <c r="N897" s="47"/>
    </row>
    <row r="898" spans="11:14" x14ac:dyDescent="0.25">
      <c r="K898" s="47"/>
      <c r="L898" s="48"/>
      <c r="M898" s="48"/>
      <c r="N898" s="47"/>
    </row>
    <row r="899" spans="11:14" x14ac:dyDescent="0.25">
      <c r="K899" s="47"/>
      <c r="L899" s="48"/>
      <c r="M899" s="48"/>
      <c r="N899" s="47"/>
    </row>
    <row r="900" spans="11:14" x14ac:dyDescent="0.25">
      <c r="K900" s="47"/>
      <c r="L900" s="48"/>
      <c r="M900" s="48"/>
      <c r="N900" s="47"/>
    </row>
    <row r="901" spans="11:14" x14ac:dyDescent="0.25">
      <c r="K901" s="47"/>
      <c r="L901" s="48"/>
      <c r="M901" s="48"/>
      <c r="N901" s="47"/>
    </row>
    <row r="902" spans="11:14" x14ac:dyDescent="0.25">
      <c r="K902" s="47"/>
      <c r="L902" s="48"/>
      <c r="M902" s="48"/>
      <c r="N902" s="47"/>
    </row>
    <row r="903" spans="11:14" x14ac:dyDescent="0.25">
      <c r="K903" s="47"/>
      <c r="L903" s="48"/>
      <c r="M903" s="48"/>
      <c r="N903" s="47"/>
    </row>
    <row r="904" spans="11:14" x14ac:dyDescent="0.25">
      <c r="K904" s="47"/>
      <c r="L904" s="48"/>
      <c r="M904" s="48"/>
      <c r="N904" s="47"/>
    </row>
    <row r="905" spans="11:14" x14ac:dyDescent="0.25">
      <c r="K905" s="47"/>
      <c r="L905" s="48"/>
      <c r="M905" s="48"/>
      <c r="N905" s="47"/>
    </row>
    <row r="906" spans="11:14" x14ac:dyDescent="0.25">
      <c r="K906" s="47"/>
      <c r="L906" s="48"/>
      <c r="M906" s="48"/>
      <c r="N906" s="47"/>
    </row>
    <row r="907" spans="11:14" x14ac:dyDescent="0.25">
      <c r="K907" s="47"/>
      <c r="L907" s="48"/>
      <c r="M907" s="48"/>
      <c r="N907" s="47"/>
    </row>
    <row r="908" spans="11:14" x14ac:dyDescent="0.25">
      <c r="K908" s="47"/>
      <c r="L908" s="48"/>
      <c r="M908" s="48"/>
      <c r="N908" s="47"/>
    </row>
    <row r="909" spans="11:14" x14ac:dyDescent="0.25">
      <c r="K909" s="47"/>
      <c r="L909" s="48"/>
      <c r="M909" s="48"/>
      <c r="N909" s="47"/>
    </row>
    <row r="910" spans="11:14" x14ac:dyDescent="0.25">
      <c r="K910" s="47"/>
      <c r="L910" s="48"/>
      <c r="M910" s="48"/>
      <c r="N910" s="47"/>
    </row>
    <row r="911" spans="11:14" x14ac:dyDescent="0.25">
      <c r="K911" s="47"/>
      <c r="L911" s="48"/>
      <c r="M911" s="48"/>
      <c r="N911" s="47"/>
    </row>
    <row r="912" spans="11:14" x14ac:dyDescent="0.25">
      <c r="K912" s="47"/>
      <c r="L912" s="48"/>
      <c r="M912" s="48"/>
      <c r="N912" s="47"/>
    </row>
    <row r="913" spans="11:14" x14ac:dyDescent="0.25">
      <c r="K913" s="47"/>
      <c r="L913" s="48"/>
      <c r="M913" s="48"/>
      <c r="N913" s="47"/>
    </row>
    <row r="914" spans="11:14" x14ac:dyDescent="0.25">
      <c r="K914" s="47"/>
      <c r="L914" s="48"/>
      <c r="M914" s="48"/>
      <c r="N914" s="47"/>
    </row>
    <row r="915" spans="11:14" x14ac:dyDescent="0.25">
      <c r="K915" s="47"/>
      <c r="L915" s="48"/>
      <c r="M915" s="48"/>
      <c r="N915" s="47"/>
    </row>
    <row r="916" spans="11:14" x14ac:dyDescent="0.25">
      <c r="K916" s="47"/>
      <c r="L916" s="48"/>
      <c r="M916" s="48"/>
      <c r="N916" s="47"/>
    </row>
    <row r="917" spans="11:14" x14ac:dyDescent="0.25">
      <c r="K917" s="47"/>
      <c r="L917" s="48"/>
      <c r="M917" s="48"/>
      <c r="N917" s="47"/>
    </row>
    <row r="918" spans="11:14" x14ac:dyDescent="0.25">
      <c r="K918" s="47"/>
      <c r="L918" s="48"/>
      <c r="M918" s="48"/>
      <c r="N918" s="47"/>
    </row>
    <row r="919" spans="11:14" x14ac:dyDescent="0.25">
      <c r="K919" s="47"/>
      <c r="L919" s="48"/>
      <c r="M919" s="48"/>
      <c r="N919" s="47"/>
    </row>
    <row r="920" spans="11:14" x14ac:dyDescent="0.25">
      <c r="K920" s="47"/>
      <c r="L920" s="48"/>
      <c r="M920" s="48"/>
      <c r="N920" s="47"/>
    </row>
    <row r="921" spans="11:14" x14ac:dyDescent="0.25">
      <c r="K921" s="47"/>
      <c r="L921" s="48"/>
      <c r="M921" s="48"/>
      <c r="N921" s="47"/>
    </row>
    <row r="922" spans="11:14" x14ac:dyDescent="0.25">
      <c r="K922" s="47"/>
      <c r="L922" s="48"/>
      <c r="M922" s="48"/>
      <c r="N922" s="47"/>
    </row>
    <row r="923" spans="11:14" x14ac:dyDescent="0.25">
      <c r="K923" s="47"/>
      <c r="L923" s="48"/>
      <c r="M923" s="48"/>
      <c r="N923" s="47"/>
    </row>
    <row r="924" spans="11:14" x14ac:dyDescent="0.25">
      <c r="K924" s="47"/>
      <c r="L924" s="48"/>
      <c r="M924" s="48"/>
      <c r="N924" s="47"/>
    </row>
    <row r="925" spans="11:14" x14ac:dyDescent="0.25">
      <c r="K925" s="47"/>
      <c r="L925" s="48"/>
      <c r="M925" s="48"/>
      <c r="N925" s="47"/>
    </row>
    <row r="926" spans="11:14" x14ac:dyDescent="0.25">
      <c r="K926" s="47"/>
      <c r="L926" s="48"/>
      <c r="M926" s="48"/>
      <c r="N926" s="47"/>
    </row>
    <row r="927" spans="11:14" x14ac:dyDescent="0.25">
      <c r="K927" s="47"/>
      <c r="L927" s="48"/>
      <c r="M927" s="48"/>
      <c r="N927" s="47"/>
    </row>
    <row r="928" spans="11:14" x14ac:dyDescent="0.25">
      <c r="K928" s="47"/>
      <c r="L928" s="48"/>
      <c r="M928" s="48"/>
      <c r="N928" s="47"/>
    </row>
    <row r="929" spans="11:14" x14ac:dyDescent="0.25">
      <c r="K929" s="47"/>
      <c r="L929" s="48"/>
      <c r="M929" s="48"/>
      <c r="N929" s="47"/>
    </row>
    <row r="930" spans="11:14" x14ac:dyDescent="0.25">
      <c r="K930" s="47"/>
      <c r="L930" s="48"/>
      <c r="M930" s="48"/>
      <c r="N930" s="47"/>
    </row>
    <row r="931" spans="11:14" x14ac:dyDescent="0.25">
      <c r="K931" s="47"/>
      <c r="L931" s="48"/>
      <c r="M931" s="48"/>
      <c r="N931" s="47"/>
    </row>
    <row r="932" spans="11:14" x14ac:dyDescent="0.25">
      <c r="K932" s="47"/>
      <c r="L932" s="48"/>
      <c r="M932" s="48"/>
      <c r="N932" s="47"/>
    </row>
    <row r="933" spans="11:14" x14ac:dyDescent="0.25">
      <c r="K933" s="47"/>
      <c r="L933" s="48"/>
      <c r="M933" s="48"/>
      <c r="N933" s="47"/>
    </row>
    <row r="934" spans="11:14" x14ac:dyDescent="0.25">
      <c r="K934" s="47"/>
      <c r="L934" s="48"/>
      <c r="M934" s="48"/>
      <c r="N934" s="47"/>
    </row>
    <row r="935" spans="11:14" x14ac:dyDescent="0.25">
      <c r="K935" s="47"/>
      <c r="L935" s="48"/>
      <c r="M935" s="48"/>
      <c r="N935" s="47"/>
    </row>
    <row r="936" spans="11:14" x14ac:dyDescent="0.25">
      <c r="K936" s="47"/>
      <c r="L936" s="48"/>
      <c r="M936" s="48"/>
      <c r="N936" s="47"/>
    </row>
    <row r="937" spans="11:14" x14ac:dyDescent="0.25">
      <c r="K937" s="47"/>
      <c r="L937" s="48"/>
      <c r="M937" s="48"/>
      <c r="N937" s="47"/>
    </row>
    <row r="938" spans="11:14" x14ac:dyDescent="0.25">
      <c r="K938" s="47"/>
      <c r="L938" s="48"/>
      <c r="M938" s="48"/>
      <c r="N938" s="47"/>
    </row>
    <row r="939" spans="11:14" x14ac:dyDescent="0.25">
      <c r="K939" s="47"/>
      <c r="L939" s="48"/>
      <c r="M939" s="48"/>
      <c r="N939" s="47"/>
    </row>
    <row r="940" spans="11:14" x14ac:dyDescent="0.25">
      <c r="K940" s="47"/>
      <c r="L940" s="48"/>
      <c r="M940" s="48"/>
      <c r="N940" s="47"/>
    </row>
    <row r="941" spans="11:14" x14ac:dyDescent="0.25">
      <c r="K941" s="47"/>
      <c r="L941" s="48"/>
      <c r="M941" s="48"/>
      <c r="N941" s="47"/>
    </row>
    <row r="942" spans="11:14" x14ac:dyDescent="0.25">
      <c r="K942" s="47"/>
      <c r="L942" s="48"/>
      <c r="M942" s="48"/>
      <c r="N942" s="47"/>
    </row>
    <row r="943" spans="11:14" x14ac:dyDescent="0.25">
      <c r="K943" s="47"/>
      <c r="L943" s="48"/>
      <c r="M943" s="48"/>
      <c r="N943" s="47"/>
    </row>
    <row r="944" spans="11:14" x14ac:dyDescent="0.25">
      <c r="K944" s="47"/>
      <c r="L944" s="48"/>
      <c r="M944" s="48"/>
      <c r="N944" s="47"/>
    </row>
    <row r="945" spans="11:14" x14ac:dyDescent="0.25">
      <c r="K945" s="47"/>
      <c r="L945" s="48"/>
      <c r="M945" s="48"/>
      <c r="N945" s="47"/>
    </row>
    <row r="946" spans="11:14" x14ac:dyDescent="0.25">
      <c r="K946" s="47"/>
      <c r="L946" s="48"/>
      <c r="M946" s="48"/>
      <c r="N946" s="47"/>
    </row>
    <row r="947" spans="11:14" x14ac:dyDescent="0.25">
      <c r="K947" s="47"/>
      <c r="L947" s="48"/>
      <c r="M947" s="48"/>
      <c r="N947" s="47"/>
    </row>
    <row r="948" spans="11:14" x14ac:dyDescent="0.25">
      <c r="K948" s="47"/>
      <c r="L948" s="48"/>
      <c r="M948" s="48"/>
      <c r="N948" s="47"/>
    </row>
    <row r="949" spans="11:14" x14ac:dyDescent="0.25">
      <c r="K949" s="47"/>
      <c r="L949" s="48"/>
      <c r="M949" s="48"/>
      <c r="N949" s="47"/>
    </row>
    <row r="950" spans="11:14" x14ac:dyDescent="0.25">
      <c r="K950" s="47"/>
      <c r="L950" s="48"/>
      <c r="M950" s="48"/>
      <c r="N950" s="47"/>
    </row>
    <row r="951" spans="11:14" x14ac:dyDescent="0.25">
      <c r="K951" s="47"/>
      <c r="L951" s="48"/>
      <c r="M951" s="48"/>
      <c r="N951" s="47"/>
    </row>
    <row r="952" spans="11:14" x14ac:dyDescent="0.25">
      <c r="K952" s="47"/>
      <c r="L952" s="48"/>
      <c r="M952" s="48"/>
      <c r="N952" s="47"/>
    </row>
    <row r="953" spans="11:14" x14ac:dyDescent="0.25">
      <c r="K953" s="47"/>
      <c r="L953" s="48"/>
      <c r="M953" s="48"/>
      <c r="N953" s="47"/>
    </row>
    <row r="954" spans="11:14" x14ac:dyDescent="0.25">
      <c r="K954" s="47"/>
      <c r="L954" s="48"/>
      <c r="M954" s="48"/>
      <c r="N954" s="47"/>
    </row>
    <row r="955" spans="11:14" x14ac:dyDescent="0.25">
      <c r="K955" s="47"/>
      <c r="L955" s="48"/>
      <c r="M955" s="48"/>
      <c r="N955" s="47"/>
    </row>
    <row r="956" spans="11:14" x14ac:dyDescent="0.25">
      <c r="K956" s="47"/>
      <c r="L956" s="48"/>
      <c r="M956" s="48"/>
      <c r="N956" s="47"/>
    </row>
    <row r="957" spans="11:14" x14ac:dyDescent="0.25">
      <c r="K957" s="47"/>
      <c r="L957" s="48"/>
      <c r="M957" s="48"/>
      <c r="N957" s="47"/>
    </row>
    <row r="958" spans="11:14" x14ac:dyDescent="0.25">
      <c r="K958" s="47"/>
      <c r="L958" s="48"/>
      <c r="M958" s="48"/>
      <c r="N958" s="47"/>
    </row>
    <row r="959" spans="11:14" x14ac:dyDescent="0.25">
      <c r="K959" s="47"/>
      <c r="L959" s="48"/>
      <c r="M959" s="48"/>
      <c r="N959" s="47"/>
    </row>
    <row r="960" spans="11:14" x14ac:dyDescent="0.25">
      <c r="K960" s="47"/>
      <c r="L960" s="48"/>
      <c r="M960" s="48"/>
      <c r="N960" s="47"/>
    </row>
    <row r="961" spans="11:14" x14ac:dyDescent="0.25">
      <c r="K961" s="47"/>
      <c r="L961" s="48"/>
      <c r="M961" s="48"/>
      <c r="N961" s="47"/>
    </row>
    <row r="962" spans="11:14" x14ac:dyDescent="0.25">
      <c r="K962" s="47"/>
      <c r="L962" s="48"/>
      <c r="M962" s="48"/>
      <c r="N962" s="47"/>
    </row>
    <row r="963" spans="11:14" x14ac:dyDescent="0.25">
      <c r="K963" s="47"/>
      <c r="L963" s="48"/>
      <c r="M963" s="48"/>
      <c r="N963" s="47"/>
    </row>
    <row r="964" spans="11:14" x14ac:dyDescent="0.25">
      <c r="K964" s="47"/>
      <c r="L964" s="48"/>
      <c r="M964" s="48"/>
      <c r="N964" s="47"/>
    </row>
    <row r="965" spans="11:14" x14ac:dyDescent="0.25">
      <c r="K965" s="47"/>
      <c r="L965" s="48"/>
      <c r="M965" s="48"/>
      <c r="N965" s="47"/>
    </row>
    <row r="966" spans="11:14" x14ac:dyDescent="0.25">
      <c r="K966" s="47"/>
      <c r="L966" s="48"/>
      <c r="M966" s="48"/>
      <c r="N966" s="47"/>
    </row>
    <row r="967" spans="11:14" x14ac:dyDescent="0.25">
      <c r="K967" s="47"/>
      <c r="L967" s="48"/>
      <c r="M967" s="48"/>
      <c r="N967" s="47"/>
    </row>
    <row r="968" spans="11:14" x14ac:dyDescent="0.25">
      <c r="K968" s="47"/>
      <c r="L968" s="48"/>
      <c r="M968" s="48"/>
      <c r="N968" s="47"/>
    </row>
    <row r="969" spans="11:14" x14ac:dyDescent="0.25">
      <c r="K969" s="47"/>
      <c r="L969" s="48"/>
      <c r="M969" s="48"/>
      <c r="N969" s="47"/>
    </row>
    <row r="970" spans="11:14" x14ac:dyDescent="0.25">
      <c r="K970" s="47"/>
      <c r="L970" s="48"/>
      <c r="M970" s="48"/>
      <c r="N970" s="47"/>
    </row>
    <row r="971" spans="11:14" x14ac:dyDescent="0.25">
      <c r="K971" s="47"/>
      <c r="L971" s="48"/>
      <c r="M971" s="48"/>
      <c r="N971" s="47"/>
    </row>
    <row r="972" spans="11:14" x14ac:dyDescent="0.25">
      <c r="K972" s="47"/>
      <c r="L972" s="48"/>
      <c r="M972" s="48"/>
      <c r="N972" s="47"/>
    </row>
    <row r="973" spans="11:14" x14ac:dyDescent="0.25">
      <c r="K973" s="47"/>
      <c r="L973" s="48"/>
      <c r="M973" s="48"/>
      <c r="N973" s="47"/>
    </row>
    <row r="974" spans="11:14" x14ac:dyDescent="0.25">
      <c r="K974" s="47"/>
      <c r="L974" s="48"/>
      <c r="M974" s="48"/>
      <c r="N974" s="47"/>
    </row>
    <row r="975" spans="11:14" x14ac:dyDescent="0.25">
      <c r="K975" s="47"/>
      <c r="L975" s="48"/>
      <c r="M975" s="48"/>
      <c r="N975" s="47"/>
    </row>
    <row r="976" spans="11:14" x14ac:dyDescent="0.25">
      <c r="K976" s="47"/>
      <c r="L976" s="48"/>
      <c r="M976" s="48"/>
      <c r="N976" s="47"/>
    </row>
    <row r="977" spans="11:14" x14ac:dyDescent="0.25">
      <c r="K977" s="47"/>
      <c r="L977" s="48"/>
      <c r="M977" s="48"/>
      <c r="N977" s="47"/>
    </row>
    <row r="978" spans="11:14" x14ac:dyDescent="0.25">
      <c r="K978" s="47"/>
      <c r="L978" s="48"/>
      <c r="M978" s="48"/>
      <c r="N978" s="47"/>
    </row>
    <row r="979" spans="11:14" x14ac:dyDescent="0.25">
      <c r="K979" s="47"/>
      <c r="L979" s="48"/>
      <c r="M979" s="48"/>
      <c r="N979" s="47"/>
    </row>
    <row r="980" spans="11:14" x14ac:dyDescent="0.25">
      <c r="K980" s="47"/>
      <c r="L980" s="48"/>
      <c r="M980" s="48"/>
      <c r="N980" s="47"/>
    </row>
    <row r="981" spans="11:14" x14ac:dyDescent="0.25">
      <c r="K981" s="47"/>
      <c r="L981" s="48"/>
      <c r="M981" s="48"/>
      <c r="N981" s="47"/>
    </row>
    <row r="982" spans="11:14" x14ac:dyDescent="0.25">
      <c r="K982" s="47"/>
      <c r="L982" s="48"/>
      <c r="M982" s="48"/>
      <c r="N982" s="47"/>
    </row>
    <row r="983" spans="11:14" x14ac:dyDescent="0.25">
      <c r="K983" s="47"/>
      <c r="L983" s="48"/>
      <c r="M983" s="48"/>
      <c r="N983" s="47"/>
    </row>
    <row r="984" spans="11:14" x14ac:dyDescent="0.25">
      <c r="K984" s="47"/>
      <c r="L984" s="48"/>
      <c r="M984" s="48"/>
      <c r="N984" s="47"/>
    </row>
    <row r="985" spans="11:14" x14ac:dyDescent="0.25">
      <c r="K985" s="47"/>
      <c r="L985" s="48"/>
      <c r="M985" s="48"/>
      <c r="N985" s="47"/>
    </row>
    <row r="986" spans="11:14" x14ac:dyDescent="0.25">
      <c r="K986" s="47"/>
      <c r="L986" s="48"/>
      <c r="M986" s="48"/>
      <c r="N986" s="47"/>
    </row>
    <row r="987" spans="11:14" x14ac:dyDescent="0.25">
      <c r="K987" s="47"/>
      <c r="L987" s="48"/>
      <c r="M987" s="48"/>
      <c r="N987" s="47"/>
    </row>
    <row r="988" spans="11:14" x14ac:dyDescent="0.25">
      <c r="K988" s="47"/>
      <c r="L988" s="48"/>
      <c r="M988" s="48"/>
      <c r="N988" s="47"/>
    </row>
    <row r="989" spans="11:14" x14ac:dyDescent="0.25">
      <c r="K989" s="47"/>
      <c r="L989" s="48"/>
      <c r="M989" s="48"/>
      <c r="N989" s="47"/>
    </row>
    <row r="990" spans="11:14" x14ac:dyDescent="0.25">
      <c r="K990" s="47"/>
      <c r="L990" s="48"/>
      <c r="M990" s="48"/>
      <c r="N990" s="47"/>
    </row>
    <row r="991" spans="11:14" x14ac:dyDescent="0.25">
      <c r="K991" s="47"/>
      <c r="L991" s="48"/>
      <c r="M991" s="48"/>
      <c r="N991" s="47"/>
    </row>
    <row r="992" spans="11:14" x14ac:dyDescent="0.25">
      <c r="K992" s="47"/>
      <c r="L992" s="48"/>
      <c r="M992" s="48"/>
      <c r="N992" s="47"/>
    </row>
    <row r="993" spans="11:14" x14ac:dyDescent="0.25">
      <c r="K993" s="47"/>
      <c r="L993" s="48"/>
      <c r="M993" s="48"/>
      <c r="N993" s="47"/>
    </row>
    <row r="994" spans="11:14" x14ac:dyDescent="0.25">
      <c r="K994" s="47"/>
      <c r="L994" s="48"/>
      <c r="M994" s="48"/>
      <c r="N994" s="47"/>
    </row>
    <row r="995" spans="11:14" x14ac:dyDescent="0.25">
      <c r="K995" s="47"/>
      <c r="L995" s="48"/>
      <c r="M995" s="48"/>
      <c r="N995" s="47"/>
    </row>
    <row r="996" spans="11:14" x14ac:dyDescent="0.25">
      <c r="K996" s="47"/>
      <c r="L996" s="48"/>
      <c r="M996" s="48"/>
      <c r="N996" s="47"/>
    </row>
    <row r="997" spans="11:14" x14ac:dyDescent="0.25">
      <c r="K997" s="47"/>
      <c r="L997" s="48"/>
      <c r="M997" s="48"/>
      <c r="N997" s="47"/>
    </row>
    <row r="998" spans="11:14" x14ac:dyDescent="0.25">
      <c r="K998" s="47"/>
      <c r="L998" s="48"/>
      <c r="M998" s="48"/>
      <c r="N998" s="47"/>
    </row>
    <row r="999" spans="11:14" x14ac:dyDescent="0.25">
      <c r="K999" s="47"/>
      <c r="L999" s="48"/>
      <c r="M999" s="48"/>
      <c r="N999" s="47"/>
    </row>
    <row r="1000" spans="11:14" x14ac:dyDescent="0.25">
      <c r="K1000" s="47"/>
      <c r="L1000" s="48"/>
      <c r="M1000" s="48"/>
      <c r="N1000" s="47"/>
    </row>
    <row r="1001" spans="11:14" x14ac:dyDescent="0.25">
      <c r="K1001" s="47"/>
      <c r="L1001" s="48"/>
      <c r="M1001" s="48"/>
      <c r="N1001" s="47"/>
    </row>
    <row r="1002" spans="11:14" x14ac:dyDescent="0.25">
      <c r="K1002" s="47"/>
      <c r="L1002" s="48"/>
      <c r="M1002" s="48"/>
      <c r="N1002" s="47"/>
    </row>
    <row r="1003" spans="11:14" x14ac:dyDescent="0.25">
      <c r="K1003" s="47"/>
      <c r="L1003" s="48"/>
      <c r="M1003" s="48"/>
      <c r="N1003" s="47"/>
    </row>
    <row r="1004" spans="11:14" x14ac:dyDescent="0.25">
      <c r="K1004" s="47"/>
      <c r="L1004" s="48"/>
      <c r="M1004" s="48"/>
      <c r="N1004" s="47"/>
    </row>
    <row r="1005" spans="11:14" x14ac:dyDescent="0.25">
      <c r="K1005" s="47"/>
      <c r="L1005" s="48"/>
      <c r="M1005" s="48"/>
      <c r="N1005" s="47"/>
    </row>
    <row r="1006" spans="11:14" x14ac:dyDescent="0.25">
      <c r="K1006" s="47"/>
      <c r="L1006" s="48"/>
      <c r="M1006" s="48"/>
      <c r="N1006" s="47"/>
    </row>
    <row r="1007" spans="11:14" x14ac:dyDescent="0.25">
      <c r="K1007" s="47"/>
      <c r="L1007" s="48"/>
      <c r="M1007" s="48"/>
      <c r="N1007" s="47"/>
    </row>
    <row r="1008" spans="11:14" x14ac:dyDescent="0.25">
      <c r="K1008" s="47"/>
      <c r="L1008" s="48"/>
      <c r="M1008" s="48"/>
      <c r="N1008" s="47"/>
    </row>
    <row r="1009" spans="11:14" x14ac:dyDescent="0.25">
      <c r="K1009" s="47"/>
      <c r="L1009" s="48"/>
      <c r="M1009" s="48"/>
      <c r="N1009" s="47"/>
    </row>
    <row r="1010" spans="11:14" x14ac:dyDescent="0.25">
      <c r="K1010" s="47"/>
      <c r="L1010" s="48"/>
      <c r="M1010" s="48"/>
      <c r="N1010" s="47"/>
    </row>
    <row r="1011" spans="11:14" x14ac:dyDescent="0.25">
      <c r="K1011" s="47"/>
      <c r="L1011" s="48"/>
      <c r="M1011" s="48"/>
      <c r="N1011" s="47"/>
    </row>
    <row r="1012" spans="11:14" x14ac:dyDescent="0.25">
      <c r="K1012" s="47"/>
      <c r="L1012" s="48"/>
      <c r="M1012" s="48"/>
      <c r="N1012" s="47"/>
    </row>
    <row r="1013" spans="11:14" x14ac:dyDescent="0.25">
      <c r="K1013" s="47"/>
      <c r="L1013" s="48"/>
      <c r="M1013" s="48"/>
      <c r="N1013" s="47"/>
    </row>
    <row r="1014" spans="11:14" x14ac:dyDescent="0.25">
      <c r="K1014" s="47"/>
      <c r="L1014" s="48"/>
      <c r="M1014" s="48"/>
      <c r="N1014" s="47"/>
    </row>
    <row r="1015" spans="11:14" x14ac:dyDescent="0.25">
      <c r="K1015" s="47"/>
      <c r="L1015" s="48"/>
      <c r="M1015" s="48"/>
      <c r="N1015" s="47"/>
    </row>
    <row r="1016" spans="11:14" x14ac:dyDescent="0.25">
      <c r="K1016" s="47"/>
      <c r="L1016" s="48"/>
      <c r="M1016" s="48"/>
      <c r="N1016" s="47"/>
    </row>
    <row r="1017" spans="11:14" x14ac:dyDescent="0.25">
      <c r="K1017" s="47"/>
      <c r="L1017" s="48"/>
      <c r="M1017" s="48"/>
      <c r="N1017" s="47"/>
    </row>
    <row r="1018" spans="11:14" x14ac:dyDescent="0.25">
      <c r="K1018" s="47"/>
      <c r="L1018" s="48"/>
      <c r="M1018" s="48"/>
      <c r="N1018" s="47"/>
    </row>
    <row r="1019" spans="11:14" x14ac:dyDescent="0.25">
      <c r="K1019" s="47"/>
      <c r="L1019" s="48"/>
      <c r="M1019" s="48"/>
      <c r="N1019" s="47"/>
    </row>
    <row r="1020" spans="11:14" x14ac:dyDescent="0.25">
      <c r="K1020" s="47"/>
      <c r="L1020" s="48"/>
      <c r="M1020" s="48"/>
      <c r="N1020" s="47"/>
    </row>
    <row r="1021" spans="11:14" x14ac:dyDescent="0.25">
      <c r="K1021" s="47"/>
      <c r="L1021" s="48"/>
      <c r="M1021" s="48"/>
      <c r="N1021" s="47"/>
    </row>
    <row r="1022" spans="11:14" x14ac:dyDescent="0.25">
      <c r="K1022" s="47"/>
      <c r="L1022" s="48"/>
      <c r="M1022" s="48"/>
      <c r="N1022" s="47"/>
    </row>
    <row r="1023" spans="11:14" x14ac:dyDescent="0.25">
      <c r="K1023" s="47"/>
      <c r="L1023" s="48"/>
      <c r="M1023" s="48"/>
      <c r="N1023" s="47"/>
    </row>
    <row r="1024" spans="11:14" x14ac:dyDescent="0.25">
      <c r="K1024" s="47"/>
      <c r="L1024" s="48"/>
      <c r="M1024" s="48"/>
      <c r="N1024" s="47"/>
    </row>
    <row r="1025" spans="11:14" x14ac:dyDescent="0.25">
      <c r="K1025" s="47"/>
      <c r="L1025" s="48"/>
      <c r="M1025" s="48"/>
      <c r="N1025" s="47"/>
    </row>
    <row r="1026" spans="11:14" x14ac:dyDescent="0.25">
      <c r="K1026" s="47"/>
      <c r="L1026" s="48"/>
      <c r="M1026" s="48"/>
      <c r="N1026" s="47"/>
    </row>
    <row r="1027" spans="11:14" x14ac:dyDescent="0.25">
      <c r="K1027" s="47"/>
      <c r="L1027" s="48"/>
      <c r="M1027" s="48"/>
      <c r="N1027" s="47"/>
    </row>
    <row r="1028" spans="11:14" x14ac:dyDescent="0.25">
      <c r="K1028" s="47"/>
      <c r="L1028" s="48"/>
      <c r="M1028" s="48"/>
      <c r="N1028" s="47"/>
    </row>
    <row r="1029" spans="11:14" x14ac:dyDescent="0.25">
      <c r="K1029" s="47"/>
      <c r="L1029" s="48"/>
      <c r="M1029" s="48"/>
      <c r="N1029" s="47"/>
    </row>
    <row r="1030" spans="11:14" x14ac:dyDescent="0.25">
      <c r="K1030" s="47"/>
      <c r="L1030" s="48"/>
      <c r="M1030" s="48"/>
      <c r="N1030" s="47"/>
    </row>
    <row r="1031" spans="11:14" x14ac:dyDescent="0.25">
      <c r="K1031" s="47"/>
      <c r="L1031" s="48"/>
      <c r="M1031" s="48"/>
      <c r="N1031" s="47"/>
    </row>
    <row r="1032" spans="11:14" x14ac:dyDescent="0.25">
      <c r="K1032" s="47"/>
      <c r="L1032" s="48"/>
      <c r="M1032" s="48"/>
      <c r="N1032" s="47"/>
    </row>
    <row r="1033" spans="11:14" x14ac:dyDescent="0.25">
      <c r="K1033" s="47"/>
      <c r="L1033" s="48"/>
      <c r="M1033" s="48"/>
      <c r="N1033" s="47"/>
    </row>
    <row r="1034" spans="11:14" x14ac:dyDescent="0.25">
      <c r="K1034" s="47"/>
      <c r="L1034" s="48"/>
      <c r="M1034" s="48"/>
      <c r="N1034" s="47"/>
    </row>
    <row r="1035" spans="11:14" x14ac:dyDescent="0.25">
      <c r="K1035" s="47"/>
      <c r="L1035" s="48"/>
      <c r="M1035" s="48"/>
      <c r="N1035" s="47"/>
    </row>
    <row r="1036" spans="11:14" x14ac:dyDescent="0.25">
      <c r="K1036" s="47"/>
      <c r="L1036" s="48"/>
      <c r="M1036" s="48"/>
      <c r="N1036" s="47"/>
    </row>
    <row r="1037" spans="11:14" x14ac:dyDescent="0.25">
      <c r="K1037" s="47"/>
      <c r="L1037" s="48"/>
      <c r="M1037" s="48"/>
      <c r="N1037" s="47"/>
    </row>
    <row r="1038" spans="11:14" x14ac:dyDescent="0.25">
      <c r="K1038" s="47"/>
      <c r="L1038" s="48"/>
      <c r="M1038" s="48"/>
      <c r="N1038" s="47"/>
    </row>
    <row r="1039" spans="11:14" x14ac:dyDescent="0.25">
      <c r="K1039" s="47"/>
      <c r="L1039" s="48"/>
      <c r="M1039" s="48"/>
      <c r="N1039" s="47"/>
    </row>
    <row r="1040" spans="11:14" x14ac:dyDescent="0.25">
      <c r="K1040" s="47"/>
      <c r="L1040" s="48"/>
      <c r="M1040" s="48"/>
      <c r="N1040" s="47"/>
    </row>
    <row r="1041" spans="11:14" x14ac:dyDescent="0.25">
      <c r="K1041" s="47"/>
      <c r="L1041" s="48"/>
      <c r="M1041" s="48"/>
      <c r="N1041" s="47"/>
    </row>
    <row r="1042" spans="11:14" x14ac:dyDescent="0.25">
      <c r="K1042" s="47"/>
      <c r="L1042" s="48"/>
      <c r="M1042" s="48"/>
      <c r="N1042" s="47"/>
    </row>
    <row r="1043" spans="11:14" x14ac:dyDescent="0.25">
      <c r="K1043" s="47"/>
      <c r="L1043" s="48"/>
      <c r="M1043" s="48"/>
      <c r="N1043" s="47"/>
    </row>
    <row r="1044" spans="11:14" x14ac:dyDescent="0.25">
      <c r="K1044" s="47"/>
      <c r="L1044" s="48"/>
      <c r="M1044" s="48"/>
      <c r="N1044" s="47"/>
    </row>
    <row r="1045" spans="11:14" x14ac:dyDescent="0.25">
      <c r="K1045" s="47"/>
      <c r="L1045" s="48"/>
      <c r="M1045" s="48"/>
      <c r="N1045" s="47"/>
    </row>
    <row r="1046" spans="11:14" x14ac:dyDescent="0.25">
      <c r="K1046" s="47"/>
      <c r="L1046" s="48"/>
      <c r="M1046" s="48"/>
      <c r="N1046" s="47"/>
    </row>
    <row r="1047" spans="11:14" x14ac:dyDescent="0.25">
      <c r="K1047" s="47"/>
      <c r="L1047" s="48"/>
      <c r="M1047" s="48"/>
      <c r="N1047" s="47"/>
    </row>
    <row r="1048" spans="11:14" x14ac:dyDescent="0.25">
      <c r="K1048" s="47"/>
      <c r="L1048" s="48"/>
      <c r="M1048" s="48"/>
      <c r="N1048" s="47"/>
    </row>
    <row r="1049" spans="11:14" x14ac:dyDescent="0.25">
      <c r="K1049" s="47"/>
      <c r="L1049" s="48"/>
      <c r="M1049" s="48"/>
      <c r="N1049" s="47"/>
    </row>
    <row r="1050" spans="11:14" x14ac:dyDescent="0.25">
      <c r="K1050" s="47"/>
      <c r="L1050" s="48"/>
      <c r="M1050" s="48"/>
      <c r="N1050" s="47"/>
    </row>
    <row r="1051" spans="11:14" x14ac:dyDescent="0.25">
      <c r="K1051" s="47"/>
      <c r="L1051" s="48"/>
      <c r="M1051" s="48"/>
      <c r="N1051" s="47"/>
    </row>
    <row r="1052" spans="11:14" x14ac:dyDescent="0.25">
      <c r="K1052" s="47"/>
      <c r="L1052" s="48"/>
      <c r="M1052" s="48"/>
      <c r="N1052" s="47"/>
    </row>
    <row r="1053" spans="11:14" x14ac:dyDescent="0.25">
      <c r="K1053" s="47"/>
      <c r="L1053" s="48"/>
      <c r="M1053" s="48"/>
      <c r="N1053" s="47"/>
    </row>
    <row r="1054" spans="11:14" x14ac:dyDescent="0.25">
      <c r="K1054" s="47"/>
      <c r="L1054" s="48"/>
      <c r="M1054" s="48"/>
      <c r="N1054" s="47"/>
    </row>
    <row r="1055" spans="11:14" x14ac:dyDescent="0.25">
      <c r="K1055" s="47"/>
      <c r="L1055" s="48"/>
      <c r="M1055" s="48"/>
      <c r="N1055" s="47"/>
    </row>
    <row r="1056" spans="11:14" x14ac:dyDescent="0.25">
      <c r="K1056" s="47"/>
      <c r="L1056" s="48"/>
      <c r="M1056" s="48"/>
      <c r="N1056" s="47"/>
    </row>
    <row r="1057" spans="11:14" x14ac:dyDescent="0.25">
      <c r="K1057" s="47"/>
      <c r="L1057" s="48"/>
      <c r="M1057" s="48"/>
      <c r="N1057" s="47"/>
    </row>
    <row r="1058" spans="11:14" x14ac:dyDescent="0.25">
      <c r="K1058" s="47"/>
      <c r="L1058" s="48"/>
      <c r="M1058" s="48"/>
      <c r="N1058" s="47"/>
    </row>
    <row r="1059" spans="11:14" x14ac:dyDescent="0.25">
      <c r="K1059" s="47"/>
      <c r="L1059" s="48"/>
      <c r="M1059" s="48"/>
      <c r="N1059" s="47"/>
    </row>
    <row r="1060" spans="11:14" x14ac:dyDescent="0.25">
      <c r="K1060" s="47"/>
      <c r="L1060" s="48"/>
      <c r="M1060" s="48"/>
      <c r="N1060" s="47"/>
    </row>
    <row r="1061" spans="11:14" x14ac:dyDescent="0.25">
      <c r="K1061" s="47"/>
      <c r="L1061" s="48"/>
      <c r="M1061" s="48"/>
      <c r="N1061" s="47"/>
    </row>
    <row r="1062" spans="11:14" x14ac:dyDescent="0.25">
      <c r="K1062" s="47"/>
      <c r="L1062" s="48"/>
      <c r="M1062" s="48"/>
      <c r="N1062" s="47"/>
    </row>
    <row r="1063" spans="11:14" x14ac:dyDescent="0.25">
      <c r="K1063" s="47"/>
      <c r="L1063" s="48"/>
      <c r="M1063" s="48"/>
      <c r="N1063" s="47"/>
    </row>
    <row r="1064" spans="11:14" x14ac:dyDescent="0.25">
      <c r="K1064" s="47"/>
      <c r="L1064" s="48"/>
      <c r="M1064" s="48"/>
      <c r="N1064" s="47"/>
    </row>
    <row r="1065" spans="11:14" x14ac:dyDescent="0.25">
      <c r="K1065" s="47"/>
      <c r="L1065" s="48"/>
      <c r="M1065" s="48"/>
      <c r="N1065" s="47"/>
    </row>
    <row r="1066" spans="11:14" x14ac:dyDescent="0.25">
      <c r="K1066" s="47"/>
      <c r="L1066" s="48"/>
      <c r="M1066" s="48"/>
      <c r="N1066" s="47"/>
    </row>
    <row r="1067" spans="11:14" x14ac:dyDescent="0.25">
      <c r="K1067" s="47"/>
      <c r="L1067" s="48"/>
      <c r="M1067" s="48"/>
      <c r="N1067" s="47"/>
    </row>
    <row r="1068" spans="11:14" x14ac:dyDescent="0.25">
      <c r="K1068" s="47"/>
      <c r="L1068" s="48"/>
      <c r="M1068" s="48"/>
      <c r="N1068" s="47"/>
    </row>
    <row r="1069" spans="11:14" x14ac:dyDescent="0.25">
      <c r="K1069" s="47"/>
      <c r="L1069" s="48"/>
      <c r="M1069" s="48"/>
      <c r="N1069" s="47"/>
    </row>
    <row r="1070" spans="11:14" x14ac:dyDescent="0.25">
      <c r="K1070" s="47"/>
      <c r="L1070" s="48"/>
      <c r="M1070" s="48"/>
      <c r="N1070" s="47"/>
    </row>
    <row r="1071" spans="11:14" x14ac:dyDescent="0.25">
      <c r="K1071" s="47"/>
      <c r="L1071" s="48"/>
      <c r="M1071" s="48"/>
      <c r="N1071" s="47"/>
    </row>
    <row r="1072" spans="11:14" x14ac:dyDescent="0.25">
      <c r="K1072" s="47"/>
      <c r="L1072" s="48"/>
      <c r="M1072" s="48"/>
      <c r="N1072" s="47"/>
    </row>
    <row r="1073" spans="11:14" x14ac:dyDescent="0.25">
      <c r="K1073" s="47"/>
      <c r="L1073" s="48"/>
      <c r="M1073" s="48"/>
      <c r="N1073" s="47"/>
    </row>
    <row r="1074" spans="11:14" x14ac:dyDescent="0.25">
      <c r="K1074" s="47"/>
      <c r="L1074" s="48"/>
      <c r="M1074" s="48"/>
      <c r="N1074" s="47"/>
    </row>
    <row r="1075" spans="11:14" x14ac:dyDescent="0.25">
      <c r="K1075" s="47"/>
      <c r="L1075" s="48"/>
      <c r="M1075" s="48"/>
      <c r="N1075" s="47"/>
    </row>
    <row r="1076" spans="11:14" x14ac:dyDescent="0.25">
      <c r="K1076" s="47"/>
      <c r="L1076" s="48"/>
      <c r="M1076" s="48"/>
      <c r="N1076" s="47"/>
    </row>
    <row r="1077" spans="11:14" x14ac:dyDescent="0.25">
      <c r="K1077" s="47"/>
      <c r="L1077" s="48"/>
      <c r="M1077" s="48"/>
      <c r="N1077" s="47"/>
    </row>
    <row r="1078" spans="11:14" x14ac:dyDescent="0.25">
      <c r="K1078" s="47"/>
      <c r="L1078" s="48"/>
      <c r="M1078" s="48"/>
      <c r="N1078" s="47"/>
    </row>
    <row r="1079" spans="11:14" x14ac:dyDescent="0.25">
      <c r="K1079" s="47"/>
      <c r="L1079" s="48"/>
      <c r="M1079" s="48"/>
      <c r="N1079" s="47"/>
    </row>
    <row r="1080" spans="11:14" x14ac:dyDescent="0.25">
      <c r="K1080" s="47"/>
      <c r="L1080" s="48"/>
      <c r="M1080" s="48"/>
      <c r="N1080" s="47"/>
    </row>
    <row r="1081" spans="11:14" x14ac:dyDescent="0.25">
      <c r="K1081" s="47"/>
      <c r="L1081" s="48"/>
      <c r="M1081" s="48"/>
      <c r="N1081" s="47"/>
    </row>
    <row r="1082" spans="11:14" x14ac:dyDescent="0.25">
      <c r="K1082" s="47"/>
      <c r="L1082" s="48"/>
      <c r="M1082" s="48"/>
      <c r="N1082" s="47"/>
    </row>
    <row r="1083" spans="11:14" x14ac:dyDescent="0.25">
      <c r="K1083" s="47"/>
      <c r="L1083" s="48"/>
      <c r="M1083" s="48"/>
      <c r="N1083" s="47"/>
    </row>
    <row r="1084" spans="11:14" x14ac:dyDescent="0.25">
      <c r="K1084" s="47"/>
      <c r="L1084" s="48"/>
      <c r="M1084" s="48"/>
      <c r="N1084" s="47"/>
    </row>
    <row r="1085" spans="11:14" x14ac:dyDescent="0.25">
      <c r="K1085" s="47"/>
      <c r="L1085" s="48"/>
      <c r="M1085" s="48"/>
      <c r="N1085" s="47"/>
    </row>
    <row r="1086" spans="11:14" x14ac:dyDescent="0.25">
      <c r="K1086" s="47"/>
      <c r="L1086" s="48"/>
      <c r="M1086" s="48"/>
      <c r="N1086" s="47"/>
    </row>
    <row r="1087" spans="11:14" x14ac:dyDescent="0.25">
      <c r="K1087" s="47"/>
      <c r="L1087" s="48"/>
      <c r="M1087" s="48"/>
      <c r="N1087" s="47"/>
    </row>
    <row r="1088" spans="11:14" x14ac:dyDescent="0.25">
      <c r="K1088" s="47"/>
      <c r="L1088" s="48"/>
      <c r="M1088" s="48"/>
      <c r="N1088" s="47"/>
    </row>
    <row r="1089" spans="11:14" x14ac:dyDescent="0.25">
      <c r="K1089" s="47"/>
      <c r="L1089" s="48"/>
      <c r="M1089" s="48"/>
      <c r="N1089" s="47"/>
    </row>
    <row r="1090" spans="11:14" x14ac:dyDescent="0.25">
      <c r="K1090" s="47"/>
      <c r="L1090" s="48"/>
      <c r="M1090" s="48"/>
      <c r="N1090" s="47"/>
    </row>
    <row r="1091" spans="11:14" x14ac:dyDescent="0.25">
      <c r="K1091" s="47"/>
      <c r="L1091" s="48"/>
      <c r="M1091" s="48"/>
      <c r="N1091" s="47"/>
    </row>
    <row r="1092" spans="11:14" x14ac:dyDescent="0.25">
      <c r="K1092" s="47"/>
      <c r="L1092" s="48"/>
      <c r="M1092" s="48"/>
      <c r="N1092" s="47"/>
    </row>
    <row r="1093" spans="11:14" x14ac:dyDescent="0.25">
      <c r="K1093" s="47"/>
      <c r="L1093" s="48"/>
      <c r="M1093" s="48"/>
      <c r="N1093" s="47"/>
    </row>
    <row r="1094" spans="11:14" x14ac:dyDescent="0.25">
      <c r="K1094" s="47"/>
      <c r="L1094" s="48"/>
      <c r="M1094" s="48"/>
      <c r="N1094" s="47"/>
    </row>
    <row r="1095" spans="11:14" x14ac:dyDescent="0.25">
      <c r="K1095" s="47"/>
      <c r="L1095" s="48"/>
      <c r="M1095" s="48"/>
      <c r="N1095" s="47"/>
    </row>
    <row r="1096" spans="11:14" x14ac:dyDescent="0.25">
      <c r="K1096" s="47"/>
      <c r="L1096" s="48"/>
      <c r="M1096" s="48"/>
      <c r="N1096" s="47"/>
    </row>
    <row r="1097" spans="11:14" x14ac:dyDescent="0.25">
      <c r="K1097" s="47"/>
      <c r="L1097" s="48"/>
      <c r="M1097" s="48"/>
      <c r="N1097" s="47"/>
    </row>
    <row r="1098" spans="11:14" x14ac:dyDescent="0.25">
      <c r="K1098" s="47"/>
      <c r="L1098" s="48"/>
      <c r="M1098" s="48"/>
      <c r="N1098" s="47"/>
    </row>
    <row r="1099" spans="11:14" x14ac:dyDescent="0.25">
      <c r="K1099" s="47"/>
      <c r="L1099" s="48"/>
      <c r="M1099" s="48"/>
      <c r="N1099" s="47"/>
    </row>
    <row r="1100" spans="11:14" x14ac:dyDescent="0.25">
      <c r="K1100" s="47"/>
      <c r="L1100" s="48"/>
      <c r="M1100" s="48"/>
      <c r="N1100" s="47"/>
    </row>
    <row r="1101" spans="11:14" x14ac:dyDescent="0.25">
      <c r="K1101" s="47"/>
      <c r="L1101" s="48"/>
      <c r="M1101" s="48"/>
      <c r="N1101" s="47"/>
    </row>
    <row r="1102" spans="11:14" x14ac:dyDescent="0.25">
      <c r="K1102" s="47"/>
      <c r="L1102" s="48"/>
      <c r="M1102" s="48"/>
      <c r="N1102" s="47"/>
    </row>
    <row r="1103" spans="11:14" x14ac:dyDescent="0.25">
      <c r="K1103" s="47"/>
      <c r="L1103" s="48"/>
      <c r="M1103" s="48"/>
      <c r="N1103" s="47"/>
    </row>
    <row r="1104" spans="11:14" x14ac:dyDescent="0.25">
      <c r="K1104" s="47"/>
      <c r="L1104" s="48"/>
      <c r="M1104" s="48"/>
      <c r="N1104" s="47"/>
    </row>
    <row r="1105" spans="11:14" x14ac:dyDescent="0.25">
      <c r="K1105" s="47"/>
      <c r="L1105" s="48"/>
      <c r="M1105" s="48"/>
      <c r="N1105" s="47"/>
    </row>
    <row r="1106" spans="11:14" x14ac:dyDescent="0.25">
      <c r="K1106" s="47"/>
      <c r="L1106" s="48"/>
      <c r="M1106" s="48"/>
      <c r="N1106" s="47"/>
    </row>
    <row r="1107" spans="11:14" x14ac:dyDescent="0.25">
      <c r="K1107" s="47"/>
      <c r="L1107" s="48"/>
      <c r="M1107" s="48"/>
      <c r="N1107" s="47"/>
    </row>
    <row r="1108" spans="11:14" x14ac:dyDescent="0.25">
      <c r="K1108" s="47"/>
      <c r="L1108" s="48"/>
      <c r="M1108" s="48"/>
      <c r="N1108" s="47"/>
    </row>
    <row r="1109" spans="11:14" x14ac:dyDescent="0.25">
      <c r="K1109" s="47"/>
      <c r="L1109" s="48"/>
      <c r="M1109" s="48"/>
      <c r="N1109" s="47"/>
    </row>
    <row r="1110" spans="11:14" x14ac:dyDescent="0.25">
      <c r="K1110" s="47"/>
      <c r="L1110" s="48"/>
      <c r="M1110" s="48"/>
      <c r="N1110" s="47"/>
    </row>
    <row r="1111" spans="11:14" x14ac:dyDescent="0.25">
      <c r="K1111" s="47"/>
      <c r="L1111" s="48"/>
      <c r="M1111" s="48"/>
      <c r="N1111" s="47"/>
    </row>
    <row r="1112" spans="11:14" x14ac:dyDescent="0.25">
      <c r="K1112" s="47"/>
      <c r="L1112" s="48"/>
      <c r="M1112" s="48"/>
      <c r="N1112" s="47"/>
    </row>
    <row r="1113" spans="11:14" x14ac:dyDescent="0.25">
      <c r="K1113" s="47"/>
      <c r="L1113" s="48"/>
      <c r="M1113" s="48"/>
      <c r="N1113" s="47"/>
    </row>
    <row r="1114" spans="11:14" x14ac:dyDescent="0.25">
      <c r="K1114" s="47"/>
      <c r="L1114" s="48"/>
      <c r="M1114" s="48"/>
      <c r="N1114" s="47"/>
    </row>
    <row r="1115" spans="11:14" x14ac:dyDescent="0.25">
      <c r="K1115" s="47"/>
      <c r="L1115" s="48"/>
      <c r="M1115" s="48"/>
      <c r="N1115" s="47"/>
    </row>
    <row r="1116" spans="11:14" x14ac:dyDescent="0.25">
      <c r="K1116" s="47"/>
      <c r="L1116" s="48"/>
      <c r="M1116" s="48"/>
      <c r="N1116" s="47"/>
    </row>
    <row r="1117" spans="11:14" x14ac:dyDescent="0.25">
      <c r="K1117" s="47"/>
      <c r="L1117" s="48"/>
      <c r="M1117" s="48"/>
      <c r="N1117" s="47"/>
    </row>
    <row r="1118" spans="11:14" x14ac:dyDescent="0.25">
      <c r="K1118" s="47"/>
      <c r="L1118" s="48"/>
      <c r="M1118" s="48"/>
      <c r="N1118" s="47"/>
    </row>
    <row r="1119" spans="11:14" x14ac:dyDescent="0.25">
      <c r="K1119" s="47"/>
      <c r="L1119" s="48"/>
      <c r="M1119" s="48"/>
      <c r="N1119" s="47"/>
    </row>
    <row r="1120" spans="11:14" x14ac:dyDescent="0.25">
      <c r="K1120" s="47"/>
      <c r="L1120" s="48"/>
      <c r="M1120" s="48"/>
      <c r="N1120" s="47"/>
    </row>
    <row r="1121" spans="11:14" x14ac:dyDescent="0.25">
      <c r="K1121" s="47"/>
      <c r="L1121" s="48"/>
      <c r="M1121" s="48"/>
      <c r="N1121" s="47"/>
    </row>
    <row r="1122" spans="11:14" x14ac:dyDescent="0.25">
      <c r="K1122" s="47"/>
      <c r="L1122" s="48"/>
      <c r="M1122" s="48"/>
      <c r="N1122" s="47"/>
    </row>
    <row r="1123" spans="11:14" x14ac:dyDescent="0.25">
      <c r="K1123" s="47"/>
      <c r="L1123" s="48"/>
      <c r="M1123" s="48"/>
      <c r="N1123" s="47"/>
    </row>
    <row r="1124" spans="11:14" x14ac:dyDescent="0.25">
      <c r="K1124" s="47"/>
      <c r="L1124" s="48"/>
      <c r="M1124" s="48"/>
      <c r="N1124" s="47"/>
    </row>
    <row r="1125" spans="11:14" x14ac:dyDescent="0.25">
      <c r="K1125" s="47"/>
      <c r="L1125" s="48"/>
      <c r="M1125" s="48"/>
      <c r="N1125" s="47"/>
    </row>
    <row r="1126" spans="11:14" x14ac:dyDescent="0.25">
      <c r="K1126" s="47"/>
      <c r="L1126" s="48"/>
      <c r="M1126" s="48"/>
      <c r="N1126" s="47"/>
    </row>
    <row r="1127" spans="11:14" x14ac:dyDescent="0.25">
      <c r="K1127" s="47"/>
      <c r="L1127" s="48"/>
      <c r="M1127" s="48"/>
      <c r="N1127" s="47"/>
    </row>
    <row r="1128" spans="11:14" x14ac:dyDescent="0.25">
      <c r="K1128" s="47"/>
      <c r="L1128" s="48"/>
      <c r="M1128" s="48"/>
      <c r="N1128" s="47"/>
    </row>
    <row r="1129" spans="11:14" x14ac:dyDescent="0.25">
      <c r="K1129" s="47"/>
      <c r="L1129" s="48"/>
      <c r="M1129" s="48"/>
      <c r="N1129" s="47"/>
    </row>
    <row r="1130" spans="11:14" x14ac:dyDescent="0.25">
      <c r="K1130" s="47"/>
      <c r="L1130" s="48"/>
      <c r="M1130" s="48"/>
      <c r="N1130" s="47"/>
    </row>
    <row r="1131" spans="11:14" x14ac:dyDescent="0.25">
      <c r="K1131" s="47"/>
      <c r="L1131" s="48"/>
      <c r="M1131" s="48"/>
      <c r="N1131" s="47"/>
    </row>
    <row r="1132" spans="11:14" x14ac:dyDescent="0.25">
      <c r="K1132" s="47"/>
      <c r="L1132" s="48"/>
      <c r="M1132" s="48"/>
      <c r="N1132" s="47"/>
    </row>
    <row r="1133" spans="11:14" x14ac:dyDescent="0.25">
      <c r="K1133" s="47"/>
      <c r="L1133" s="48"/>
      <c r="M1133" s="48"/>
      <c r="N1133" s="47"/>
    </row>
    <row r="1134" spans="11:14" x14ac:dyDescent="0.25">
      <c r="K1134" s="47"/>
      <c r="L1134" s="48"/>
      <c r="M1134" s="48"/>
      <c r="N1134" s="47"/>
    </row>
    <row r="1135" spans="11:14" x14ac:dyDescent="0.25">
      <c r="K1135" s="47"/>
      <c r="L1135" s="48"/>
      <c r="M1135" s="48"/>
      <c r="N1135" s="47"/>
    </row>
    <row r="1136" spans="11:14" x14ac:dyDescent="0.25">
      <c r="K1136" s="47"/>
      <c r="L1136" s="48"/>
      <c r="M1136" s="48"/>
      <c r="N1136" s="47"/>
    </row>
    <row r="1137" spans="11:14" x14ac:dyDescent="0.25">
      <c r="K1137" s="47"/>
      <c r="L1137" s="48"/>
      <c r="M1137" s="48"/>
      <c r="N1137" s="47"/>
    </row>
    <row r="1138" spans="11:14" x14ac:dyDescent="0.25">
      <c r="K1138" s="47"/>
      <c r="L1138" s="48"/>
      <c r="M1138" s="48"/>
      <c r="N1138" s="47"/>
    </row>
    <row r="1139" spans="11:14" x14ac:dyDescent="0.25">
      <c r="K1139" s="47"/>
      <c r="L1139" s="48"/>
      <c r="M1139" s="48"/>
      <c r="N1139" s="47"/>
    </row>
    <row r="1140" spans="11:14" x14ac:dyDescent="0.25">
      <c r="K1140" s="47"/>
      <c r="L1140" s="48"/>
      <c r="M1140" s="48"/>
      <c r="N1140" s="47"/>
    </row>
    <row r="1141" spans="11:14" x14ac:dyDescent="0.25">
      <c r="K1141" s="47"/>
      <c r="L1141" s="48"/>
      <c r="M1141" s="48"/>
      <c r="N1141" s="47"/>
    </row>
    <row r="1142" spans="11:14" x14ac:dyDescent="0.25">
      <c r="K1142" s="47"/>
      <c r="L1142" s="48"/>
      <c r="M1142" s="48"/>
      <c r="N1142" s="47"/>
    </row>
    <row r="1143" spans="11:14" x14ac:dyDescent="0.25">
      <c r="K1143" s="47"/>
      <c r="L1143" s="48"/>
      <c r="M1143" s="48"/>
      <c r="N1143" s="47"/>
    </row>
    <row r="1144" spans="11:14" x14ac:dyDescent="0.25">
      <c r="K1144" s="47"/>
      <c r="L1144" s="48"/>
      <c r="M1144" s="48"/>
      <c r="N1144" s="47"/>
    </row>
    <row r="1145" spans="11:14" x14ac:dyDescent="0.25">
      <c r="K1145" s="47"/>
      <c r="L1145" s="48"/>
      <c r="M1145" s="48"/>
      <c r="N1145" s="47"/>
    </row>
    <row r="1146" spans="11:14" x14ac:dyDescent="0.25">
      <c r="K1146" s="47"/>
      <c r="L1146" s="48"/>
      <c r="M1146" s="48"/>
      <c r="N1146" s="47"/>
    </row>
    <row r="1147" spans="11:14" x14ac:dyDescent="0.25">
      <c r="K1147" s="47"/>
      <c r="L1147" s="48"/>
      <c r="M1147" s="48"/>
      <c r="N1147" s="47"/>
    </row>
    <row r="1148" spans="11:14" x14ac:dyDescent="0.25">
      <c r="K1148" s="47"/>
      <c r="L1148" s="48"/>
      <c r="M1148" s="48"/>
      <c r="N1148" s="47"/>
    </row>
    <row r="1149" spans="11:14" x14ac:dyDescent="0.25">
      <c r="K1149" s="47"/>
      <c r="L1149" s="48"/>
      <c r="M1149" s="48"/>
      <c r="N1149" s="47"/>
    </row>
    <row r="1150" spans="11:14" x14ac:dyDescent="0.25">
      <c r="K1150" s="47"/>
      <c r="L1150" s="48"/>
      <c r="M1150" s="48"/>
      <c r="N1150" s="47"/>
    </row>
    <row r="1151" spans="11:14" x14ac:dyDescent="0.25">
      <c r="K1151" s="47"/>
      <c r="L1151" s="48"/>
      <c r="M1151" s="48"/>
      <c r="N1151" s="47"/>
    </row>
    <row r="1152" spans="11:14" x14ac:dyDescent="0.25">
      <c r="K1152" s="47"/>
      <c r="L1152" s="48"/>
      <c r="M1152" s="48"/>
      <c r="N1152" s="47"/>
    </row>
    <row r="1153" spans="11:14" x14ac:dyDescent="0.25">
      <c r="K1153" s="47"/>
      <c r="L1153" s="48"/>
      <c r="M1153" s="48"/>
      <c r="N1153" s="47"/>
    </row>
    <row r="1154" spans="11:14" x14ac:dyDescent="0.25">
      <c r="K1154" s="47"/>
      <c r="L1154" s="48"/>
      <c r="M1154" s="48"/>
      <c r="N1154" s="47"/>
    </row>
    <row r="1155" spans="11:14" x14ac:dyDescent="0.25">
      <c r="K1155" s="47"/>
      <c r="L1155" s="48"/>
      <c r="M1155" s="48"/>
      <c r="N1155" s="47"/>
    </row>
    <row r="1156" spans="11:14" x14ac:dyDescent="0.25">
      <c r="K1156" s="47"/>
      <c r="L1156" s="48"/>
      <c r="M1156" s="48"/>
      <c r="N1156" s="47"/>
    </row>
    <row r="1157" spans="11:14" x14ac:dyDescent="0.25">
      <c r="K1157" s="47"/>
      <c r="L1157" s="48"/>
      <c r="M1157" s="48"/>
      <c r="N1157" s="47"/>
    </row>
    <row r="1158" spans="11:14" x14ac:dyDescent="0.25">
      <c r="K1158" s="47"/>
      <c r="L1158" s="48"/>
      <c r="M1158" s="48"/>
      <c r="N1158" s="47"/>
    </row>
    <row r="1159" spans="11:14" x14ac:dyDescent="0.25">
      <c r="K1159" s="47"/>
      <c r="L1159" s="48"/>
      <c r="M1159" s="48"/>
      <c r="N1159" s="47"/>
    </row>
    <row r="1160" spans="11:14" x14ac:dyDescent="0.25">
      <c r="K1160" s="47"/>
      <c r="L1160" s="48"/>
      <c r="M1160" s="48"/>
      <c r="N1160" s="47"/>
    </row>
    <row r="1161" spans="11:14" x14ac:dyDescent="0.25">
      <c r="K1161" s="47"/>
      <c r="L1161" s="48"/>
      <c r="M1161" s="48"/>
      <c r="N1161" s="47"/>
    </row>
    <row r="1162" spans="11:14" x14ac:dyDescent="0.25">
      <c r="K1162" s="47"/>
      <c r="L1162" s="48"/>
      <c r="M1162" s="48"/>
      <c r="N1162" s="47"/>
    </row>
    <row r="1163" spans="11:14" x14ac:dyDescent="0.25">
      <c r="K1163" s="47"/>
      <c r="L1163" s="48"/>
      <c r="M1163" s="48"/>
      <c r="N1163" s="47"/>
    </row>
    <row r="1164" spans="11:14" x14ac:dyDescent="0.25">
      <c r="K1164" s="47"/>
      <c r="L1164" s="48"/>
      <c r="M1164" s="48"/>
      <c r="N1164" s="47"/>
    </row>
    <row r="1165" spans="11:14" x14ac:dyDescent="0.25">
      <c r="K1165" s="47"/>
      <c r="L1165" s="48"/>
      <c r="M1165" s="48"/>
      <c r="N1165" s="47"/>
    </row>
    <row r="1166" spans="11:14" x14ac:dyDescent="0.25">
      <c r="K1166" s="47"/>
      <c r="L1166" s="48"/>
      <c r="M1166" s="48"/>
      <c r="N1166" s="47"/>
    </row>
    <row r="1167" spans="11:14" x14ac:dyDescent="0.25">
      <c r="K1167" s="47"/>
      <c r="L1167" s="48"/>
      <c r="M1167" s="48"/>
      <c r="N1167" s="47"/>
    </row>
    <row r="1168" spans="11:14" x14ac:dyDescent="0.25">
      <c r="K1168" s="47"/>
      <c r="L1168" s="48"/>
      <c r="M1168" s="48"/>
      <c r="N1168" s="47"/>
    </row>
    <row r="1169" spans="11:14" x14ac:dyDescent="0.25">
      <c r="K1169" s="47"/>
      <c r="L1169" s="48"/>
      <c r="M1169" s="48"/>
      <c r="N1169" s="47"/>
    </row>
    <row r="1170" spans="11:14" x14ac:dyDescent="0.25">
      <c r="K1170" s="47"/>
      <c r="L1170" s="48"/>
      <c r="M1170" s="48"/>
      <c r="N1170" s="47"/>
    </row>
    <row r="1171" spans="11:14" x14ac:dyDescent="0.25">
      <c r="K1171" s="47"/>
      <c r="L1171" s="48"/>
      <c r="M1171" s="48"/>
      <c r="N1171" s="47"/>
    </row>
    <row r="1172" spans="11:14" x14ac:dyDescent="0.25">
      <c r="K1172" s="47"/>
      <c r="L1172" s="48"/>
      <c r="M1172" s="48"/>
      <c r="N1172" s="47"/>
    </row>
    <row r="1173" spans="11:14" x14ac:dyDescent="0.25">
      <c r="K1173" s="47"/>
      <c r="L1173" s="48"/>
      <c r="M1173" s="48"/>
      <c r="N1173" s="47"/>
    </row>
    <row r="1174" spans="11:14" x14ac:dyDescent="0.25">
      <c r="K1174" s="47"/>
      <c r="L1174" s="48"/>
      <c r="M1174" s="48"/>
      <c r="N1174" s="47"/>
    </row>
    <row r="1175" spans="11:14" x14ac:dyDescent="0.25">
      <c r="K1175" s="47"/>
      <c r="L1175" s="48"/>
      <c r="M1175" s="48"/>
      <c r="N1175" s="47"/>
    </row>
    <row r="1176" spans="11:14" x14ac:dyDescent="0.25">
      <c r="K1176" s="47"/>
      <c r="L1176" s="48"/>
      <c r="M1176" s="48"/>
      <c r="N1176" s="47"/>
    </row>
    <row r="1177" spans="11:14" x14ac:dyDescent="0.25">
      <c r="K1177" s="47"/>
      <c r="L1177" s="48"/>
      <c r="M1177" s="48"/>
      <c r="N1177" s="47"/>
    </row>
    <row r="1178" spans="11:14" x14ac:dyDescent="0.25">
      <c r="K1178" s="47"/>
      <c r="L1178" s="48"/>
      <c r="M1178" s="48"/>
      <c r="N1178" s="47"/>
    </row>
    <row r="1179" spans="11:14" x14ac:dyDescent="0.25">
      <c r="K1179" s="47"/>
      <c r="L1179" s="48"/>
      <c r="M1179" s="48"/>
      <c r="N1179" s="47"/>
    </row>
    <row r="1180" spans="11:14" x14ac:dyDescent="0.25">
      <c r="K1180" s="47"/>
      <c r="L1180" s="48"/>
      <c r="M1180" s="48"/>
      <c r="N1180" s="47"/>
    </row>
    <row r="1181" spans="11:14" x14ac:dyDescent="0.25">
      <c r="K1181" s="47"/>
      <c r="L1181" s="48"/>
      <c r="M1181" s="48"/>
      <c r="N1181" s="47"/>
    </row>
    <row r="1182" spans="11:14" x14ac:dyDescent="0.25">
      <c r="K1182" s="47"/>
      <c r="L1182" s="48"/>
      <c r="M1182" s="48"/>
      <c r="N1182" s="47"/>
    </row>
    <row r="1183" spans="11:14" x14ac:dyDescent="0.25">
      <c r="K1183" s="47"/>
      <c r="L1183" s="48"/>
      <c r="M1183" s="48"/>
      <c r="N1183" s="47"/>
    </row>
    <row r="1184" spans="11:14" x14ac:dyDescent="0.25">
      <c r="K1184" s="47"/>
      <c r="L1184" s="48"/>
      <c r="M1184" s="48"/>
      <c r="N1184" s="47"/>
    </row>
    <row r="1185" spans="11:14" x14ac:dyDescent="0.25">
      <c r="K1185" s="47"/>
      <c r="L1185" s="48"/>
      <c r="M1185" s="48"/>
      <c r="N1185" s="47"/>
    </row>
    <row r="1186" spans="11:14" x14ac:dyDescent="0.25">
      <c r="K1186" s="47"/>
      <c r="L1186" s="48"/>
      <c r="M1186" s="48"/>
      <c r="N1186" s="47"/>
    </row>
    <row r="1187" spans="11:14" x14ac:dyDescent="0.25">
      <c r="K1187" s="47"/>
      <c r="L1187" s="48"/>
      <c r="M1187" s="48"/>
      <c r="N1187" s="47"/>
    </row>
    <row r="1188" spans="11:14" x14ac:dyDescent="0.25">
      <c r="K1188" s="47"/>
      <c r="L1188" s="48"/>
      <c r="M1188" s="48"/>
      <c r="N1188" s="47"/>
    </row>
    <row r="1189" spans="11:14" x14ac:dyDescent="0.25">
      <c r="K1189" s="47"/>
      <c r="L1189" s="48"/>
      <c r="M1189" s="48"/>
      <c r="N1189" s="47"/>
    </row>
    <row r="1190" spans="11:14" x14ac:dyDescent="0.25">
      <c r="K1190" s="47"/>
      <c r="L1190" s="48"/>
      <c r="M1190" s="48"/>
      <c r="N1190" s="47"/>
    </row>
    <row r="1191" spans="11:14" x14ac:dyDescent="0.25">
      <c r="K1191" s="47"/>
      <c r="L1191" s="48"/>
      <c r="M1191" s="48"/>
      <c r="N1191" s="47"/>
    </row>
    <row r="1192" spans="11:14" x14ac:dyDescent="0.25">
      <c r="K1192" s="47"/>
      <c r="L1192" s="48"/>
      <c r="M1192" s="48"/>
      <c r="N1192" s="47"/>
    </row>
    <row r="1193" spans="11:14" x14ac:dyDescent="0.25">
      <c r="K1193" s="47"/>
      <c r="L1193" s="48"/>
      <c r="M1193" s="48"/>
      <c r="N1193" s="47"/>
    </row>
    <row r="1194" spans="11:14" x14ac:dyDescent="0.25">
      <c r="K1194" s="47"/>
      <c r="L1194" s="48"/>
      <c r="M1194" s="48"/>
      <c r="N1194" s="47"/>
    </row>
    <row r="1195" spans="11:14" x14ac:dyDescent="0.25">
      <c r="K1195" s="47"/>
      <c r="L1195" s="48"/>
      <c r="M1195" s="48"/>
      <c r="N1195" s="47"/>
    </row>
    <row r="1196" spans="11:14" x14ac:dyDescent="0.25">
      <c r="K1196" s="47"/>
      <c r="L1196" s="48"/>
      <c r="M1196" s="48"/>
      <c r="N1196" s="47"/>
    </row>
    <row r="1197" spans="11:14" x14ac:dyDescent="0.25">
      <c r="K1197" s="47"/>
      <c r="L1197" s="48"/>
      <c r="M1197" s="48"/>
      <c r="N1197" s="47"/>
    </row>
    <row r="1198" spans="11:14" x14ac:dyDescent="0.25">
      <c r="K1198" s="47"/>
      <c r="L1198" s="48"/>
      <c r="M1198" s="48"/>
      <c r="N1198" s="47"/>
    </row>
    <row r="1199" spans="11:14" x14ac:dyDescent="0.25">
      <c r="K1199" s="47"/>
      <c r="L1199" s="48"/>
      <c r="M1199" s="48"/>
      <c r="N1199" s="47"/>
    </row>
    <row r="1200" spans="11:14" x14ac:dyDescent="0.25">
      <c r="K1200" s="47"/>
      <c r="L1200" s="48"/>
      <c r="M1200" s="48"/>
      <c r="N1200" s="47"/>
    </row>
    <row r="1201" spans="11:14" x14ac:dyDescent="0.25">
      <c r="K1201" s="47"/>
      <c r="L1201" s="48"/>
      <c r="M1201" s="48"/>
      <c r="N1201" s="47"/>
    </row>
    <row r="1202" spans="11:14" x14ac:dyDescent="0.25">
      <c r="K1202" s="47"/>
      <c r="L1202" s="48"/>
      <c r="M1202" s="48"/>
      <c r="N1202" s="47"/>
    </row>
    <row r="1203" spans="11:14" x14ac:dyDescent="0.25">
      <c r="K1203" s="47"/>
      <c r="L1203" s="48"/>
      <c r="M1203" s="48"/>
      <c r="N1203" s="47"/>
    </row>
    <row r="1204" spans="11:14" x14ac:dyDescent="0.25">
      <c r="K1204" s="47"/>
      <c r="L1204" s="48"/>
      <c r="M1204" s="48"/>
      <c r="N1204" s="47"/>
    </row>
    <row r="1205" spans="11:14" x14ac:dyDescent="0.25">
      <c r="K1205" s="47"/>
      <c r="L1205" s="48"/>
      <c r="M1205" s="48"/>
      <c r="N1205" s="47"/>
    </row>
    <row r="1206" spans="11:14" x14ac:dyDescent="0.25">
      <c r="K1206" s="47"/>
      <c r="L1206" s="48"/>
      <c r="M1206" s="48"/>
      <c r="N1206" s="47"/>
    </row>
    <row r="1207" spans="11:14" x14ac:dyDescent="0.25">
      <c r="K1207" s="47"/>
      <c r="L1207" s="48"/>
      <c r="M1207" s="48"/>
      <c r="N1207" s="47"/>
    </row>
    <row r="1208" spans="11:14" x14ac:dyDescent="0.25">
      <c r="K1208" s="47"/>
      <c r="L1208" s="48"/>
      <c r="M1208" s="48"/>
      <c r="N1208" s="47"/>
    </row>
    <row r="1209" spans="11:14" x14ac:dyDescent="0.25">
      <c r="K1209" s="47"/>
      <c r="L1209" s="48"/>
      <c r="M1209" s="48"/>
      <c r="N1209" s="47"/>
    </row>
    <row r="1210" spans="11:14" x14ac:dyDescent="0.25">
      <c r="K1210" s="47"/>
      <c r="L1210" s="48"/>
      <c r="M1210" s="48"/>
      <c r="N1210" s="47"/>
    </row>
    <row r="1211" spans="11:14" x14ac:dyDescent="0.25">
      <c r="K1211" s="47"/>
      <c r="L1211" s="48"/>
      <c r="M1211" s="48"/>
      <c r="N1211" s="47"/>
    </row>
    <row r="1212" spans="11:14" x14ac:dyDescent="0.25">
      <c r="K1212" s="47"/>
      <c r="L1212" s="48"/>
      <c r="M1212" s="48"/>
      <c r="N1212" s="47"/>
    </row>
    <row r="1213" spans="11:14" x14ac:dyDescent="0.25">
      <c r="K1213" s="47"/>
      <c r="L1213" s="48"/>
      <c r="M1213" s="48"/>
      <c r="N1213" s="47"/>
    </row>
    <row r="1214" spans="11:14" x14ac:dyDescent="0.25">
      <c r="K1214" s="47"/>
      <c r="L1214" s="48"/>
      <c r="M1214" s="48"/>
      <c r="N1214" s="47"/>
    </row>
    <row r="1215" spans="11:14" x14ac:dyDescent="0.25">
      <c r="K1215" s="47"/>
      <c r="L1215" s="48"/>
      <c r="M1215" s="48"/>
      <c r="N1215" s="47"/>
    </row>
    <row r="1216" spans="11:14" x14ac:dyDescent="0.25">
      <c r="K1216" s="47"/>
      <c r="L1216" s="48"/>
      <c r="M1216" s="48"/>
      <c r="N1216" s="47"/>
    </row>
    <row r="1217" spans="11:14" x14ac:dyDescent="0.25">
      <c r="K1217" s="47"/>
      <c r="L1217" s="48"/>
      <c r="M1217" s="48"/>
      <c r="N1217" s="47"/>
    </row>
    <row r="1218" spans="11:14" x14ac:dyDescent="0.25">
      <c r="K1218" s="47"/>
      <c r="L1218" s="48"/>
      <c r="M1218" s="48"/>
      <c r="N1218" s="47"/>
    </row>
    <row r="1219" spans="11:14" x14ac:dyDescent="0.25">
      <c r="K1219" s="47"/>
      <c r="L1219" s="48"/>
      <c r="M1219" s="48"/>
      <c r="N1219" s="47"/>
    </row>
    <row r="1220" spans="11:14" x14ac:dyDescent="0.25">
      <c r="K1220" s="47"/>
      <c r="L1220" s="48"/>
      <c r="M1220" s="48"/>
      <c r="N1220" s="47"/>
    </row>
    <row r="1221" spans="11:14" x14ac:dyDescent="0.25">
      <c r="K1221" s="47"/>
      <c r="L1221" s="48"/>
      <c r="M1221" s="48"/>
      <c r="N1221" s="47"/>
    </row>
    <row r="1222" spans="11:14" x14ac:dyDescent="0.25">
      <c r="K1222" s="47"/>
      <c r="L1222" s="48"/>
      <c r="M1222" s="48"/>
      <c r="N1222" s="47"/>
    </row>
    <row r="1223" spans="11:14" x14ac:dyDescent="0.25">
      <c r="K1223" s="47"/>
      <c r="L1223" s="48"/>
      <c r="M1223" s="48"/>
      <c r="N1223" s="47"/>
    </row>
    <row r="1224" spans="11:14" x14ac:dyDescent="0.25">
      <c r="K1224" s="47"/>
      <c r="L1224" s="48"/>
      <c r="M1224" s="48"/>
      <c r="N1224" s="47"/>
    </row>
    <row r="1225" spans="11:14" x14ac:dyDescent="0.25">
      <c r="K1225" s="47"/>
      <c r="L1225" s="48"/>
      <c r="M1225" s="48"/>
      <c r="N1225" s="47"/>
    </row>
    <row r="1226" spans="11:14" x14ac:dyDescent="0.25">
      <c r="K1226" s="47"/>
      <c r="L1226" s="48"/>
      <c r="M1226" s="48"/>
      <c r="N1226" s="47"/>
    </row>
    <row r="1227" spans="11:14" x14ac:dyDescent="0.25">
      <c r="K1227" s="47"/>
      <c r="L1227" s="48"/>
      <c r="M1227" s="48"/>
      <c r="N1227" s="47"/>
    </row>
    <row r="1228" spans="11:14" x14ac:dyDescent="0.25">
      <c r="K1228" s="47"/>
      <c r="L1228" s="48"/>
      <c r="M1228" s="48"/>
      <c r="N1228" s="47"/>
    </row>
    <row r="1229" spans="11:14" x14ac:dyDescent="0.25">
      <c r="K1229" s="47"/>
      <c r="L1229" s="48"/>
      <c r="M1229" s="48"/>
      <c r="N1229" s="47"/>
    </row>
    <row r="1230" spans="11:14" x14ac:dyDescent="0.25">
      <c r="K1230" s="47"/>
      <c r="L1230" s="48"/>
      <c r="M1230" s="48"/>
      <c r="N1230" s="47"/>
    </row>
    <row r="1231" spans="11:14" x14ac:dyDescent="0.25">
      <c r="K1231" s="47"/>
      <c r="L1231" s="48"/>
      <c r="M1231" s="48"/>
      <c r="N1231" s="47"/>
    </row>
    <row r="1232" spans="11:14" x14ac:dyDescent="0.25">
      <c r="K1232" s="47"/>
      <c r="L1232" s="48"/>
      <c r="M1232" s="48"/>
      <c r="N1232" s="47"/>
    </row>
    <row r="1233" spans="11:14" x14ac:dyDescent="0.25">
      <c r="K1233" s="47"/>
      <c r="L1233" s="48"/>
      <c r="M1233" s="48"/>
      <c r="N1233" s="47"/>
    </row>
    <row r="1234" spans="11:14" x14ac:dyDescent="0.25">
      <c r="K1234" s="47"/>
      <c r="L1234" s="48"/>
      <c r="M1234" s="48"/>
      <c r="N1234" s="47"/>
    </row>
    <row r="1235" spans="11:14" x14ac:dyDescent="0.25">
      <c r="K1235" s="47"/>
      <c r="L1235" s="48"/>
      <c r="M1235" s="48"/>
      <c r="N1235" s="47"/>
    </row>
    <row r="1236" spans="11:14" x14ac:dyDescent="0.25">
      <c r="K1236" s="47"/>
      <c r="L1236" s="48"/>
      <c r="M1236" s="48"/>
      <c r="N1236" s="47"/>
    </row>
    <row r="1237" spans="11:14" x14ac:dyDescent="0.25">
      <c r="K1237" s="47"/>
      <c r="L1237" s="48"/>
      <c r="M1237" s="48"/>
      <c r="N1237" s="47"/>
    </row>
    <row r="1238" spans="11:14" x14ac:dyDescent="0.25">
      <c r="K1238" s="47"/>
      <c r="L1238" s="48"/>
      <c r="M1238" s="48"/>
      <c r="N1238" s="47"/>
    </row>
    <row r="1239" spans="11:14" x14ac:dyDescent="0.25">
      <c r="K1239" s="47"/>
      <c r="L1239" s="48"/>
      <c r="M1239" s="48"/>
      <c r="N1239" s="47"/>
    </row>
    <row r="1240" spans="11:14" x14ac:dyDescent="0.25">
      <c r="K1240" s="47"/>
      <c r="L1240" s="48"/>
      <c r="M1240" s="48"/>
      <c r="N1240" s="47"/>
    </row>
    <row r="1241" spans="11:14" x14ac:dyDescent="0.25">
      <c r="K1241" s="47"/>
      <c r="L1241" s="48"/>
      <c r="M1241" s="48"/>
      <c r="N1241" s="47"/>
    </row>
    <row r="1242" spans="11:14" x14ac:dyDescent="0.25">
      <c r="K1242" s="47"/>
      <c r="L1242" s="48"/>
      <c r="M1242" s="48"/>
      <c r="N1242" s="47"/>
    </row>
    <row r="1243" spans="11:14" x14ac:dyDescent="0.25">
      <c r="K1243" s="47"/>
      <c r="L1243" s="48"/>
      <c r="M1243" s="48"/>
      <c r="N1243" s="47"/>
    </row>
    <row r="1244" spans="11:14" x14ac:dyDescent="0.25">
      <c r="K1244" s="47"/>
      <c r="L1244" s="48"/>
      <c r="M1244" s="48"/>
      <c r="N1244" s="47"/>
    </row>
    <row r="1245" spans="11:14" x14ac:dyDescent="0.25">
      <c r="K1245" s="47"/>
      <c r="L1245" s="48"/>
      <c r="M1245" s="48"/>
      <c r="N1245" s="47"/>
    </row>
    <row r="1246" spans="11:14" x14ac:dyDescent="0.25">
      <c r="K1246" s="47"/>
      <c r="L1246" s="48"/>
      <c r="M1246" s="48"/>
      <c r="N1246" s="47"/>
    </row>
    <row r="1247" spans="11:14" x14ac:dyDescent="0.25">
      <c r="K1247" s="47"/>
      <c r="L1247" s="48"/>
      <c r="M1247" s="48"/>
      <c r="N1247" s="47"/>
    </row>
    <row r="1248" spans="11:14" x14ac:dyDescent="0.25">
      <c r="K1248" s="47"/>
      <c r="L1248" s="48"/>
      <c r="M1248" s="48"/>
      <c r="N1248" s="47"/>
    </row>
    <row r="1249" spans="11:14" x14ac:dyDescent="0.25">
      <c r="K1249" s="47"/>
      <c r="L1249" s="48"/>
      <c r="M1249" s="48"/>
      <c r="N1249" s="47"/>
    </row>
    <row r="1250" spans="11:14" x14ac:dyDescent="0.25">
      <c r="K1250" s="47"/>
      <c r="L1250" s="48"/>
      <c r="M1250" s="48"/>
      <c r="N1250" s="47"/>
    </row>
    <row r="1251" spans="11:14" x14ac:dyDescent="0.25">
      <c r="K1251" s="47"/>
      <c r="L1251" s="48"/>
      <c r="M1251" s="48"/>
      <c r="N1251" s="47"/>
    </row>
    <row r="1252" spans="11:14" x14ac:dyDescent="0.25">
      <c r="K1252" s="47"/>
      <c r="L1252" s="48"/>
      <c r="M1252" s="48"/>
      <c r="N1252" s="47"/>
    </row>
    <row r="1253" spans="11:14" x14ac:dyDescent="0.25">
      <c r="K1253" s="47"/>
      <c r="L1253" s="48"/>
      <c r="M1253" s="48"/>
      <c r="N1253" s="47"/>
    </row>
    <row r="1254" spans="11:14" x14ac:dyDescent="0.25">
      <c r="K1254" s="47"/>
      <c r="L1254" s="48"/>
      <c r="M1254" s="48"/>
      <c r="N1254" s="47"/>
    </row>
    <row r="1255" spans="11:14" x14ac:dyDescent="0.25">
      <c r="K1255" s="47"/>
      <c r="L1255" s="48"/>
      <c r="M1255" s="48"/>
      <c r="N1255" s="47"/>
    </row>
    <row r="1256" spans="11:14" x14ac:dyDescent="0.25">
      <c r="K1256" s="47"/>
      <c r="L1256" s="48"/>
      <c r="M1256" s="48"/>
      <c r="N1256" s="47"/>
    </row>
    <row r="1257" spans="11:14" x14ac:dyDescent="0.25">
      <c r="K1257" s="47"/>
      <c r="L1257" s="48"/>
      <c r="M1257" s="48"/>
      <c r="N1257" s="47"/>
    </row>
    <row r="1258" spans="11:14" x14ac:dyDescent="0.25">
      <c r="K1258" s="47"/>
      <c r="L1258" s="48"/>
      <c r="M1258" s="48"/>
      <c r="N1258" s="47"/>
    </row>
    <row r="1259" spans="11:14" x14ac:dyDescent="0.25">
      <c r="K1259" s="47"/>
      <c r="L1259" s="48"/>
      <c r="M1259" s="48"/>
      <c r="N1259" s="47"/>
    </row>
    <row r="1260" spans="11:14" x14ac:dyDescent="0.25">
      <c r="K1260" s="47"/>
      <c r="L1260" s="48"/>
      <c r="M1260" s="48"/>
      <c r="N1260" s="47"/>
    </row>
    <row r="1261" spans="11:14" x14ac:dyDescent="0.25">
      <c r="K1261" s="47"/>
      <c r="L1261" s="48"/>
      <c r="M1261" s="48"/>
      <c r="N1261" s="47"/>
    </row>
    <row r="1262" spans="11:14" x14ac:dyDescent="0.25">
      <c r="K1262" s="47"/>
      <c r="L1262" s="48"/>
      <c r="M1262" s="48"/>
      <c r="N1262" s="47"/>
    </row>
    <row r="1263" spans="11:14" x14ac:dyDescent="0.25">
      <c r="K1263" s="47"/>
      <c r="L1263" s="48"/>
      <c r="M1263" s="48"/>
      <c r="N1263" s="47"/>
    </row>
    <row r="1264" spans="11:14" x14ac:dyDescent="0.25">
      <c r="K1264" s="47"/>
      <c r="L1264" s="48"/>
      <c r="M1264" s="48"/>
      <c r="N1264" s="47"/>
    </row>
    <row r="1265" spans="11:14" x14ac:dyDescent="0.25">
      <c r="K1265" s="47"/>
      <c r="L1265" s="48"/>
      <c r="M1265" s="48"/>
      <c r="N1265" s="47"/>
    </row>
    <row r="1266" spans="11:14" x14ac:dyDescent="0.25">
      <c r="K1266" s="47"/>
      <c r="L1266" s="48"/>
      <c r="M1266" s="48"/>
      <c r="N1266" s="47"/>
    </row>
    <row r="1267" spans="11:14" x14ac:dyDescent="0.25">
      <c r="K1267" s="47"/>
      <c r="L1267" s="48"/>
      <c r="M1267" s="48"/>
      <c r="N1267" s="47"/>
    </row>
    <row r="1268" spans="11:14" x14ac:dyDescent="0.25">
      <c r="K1268" s="47"/>
      <c r="L1268" s="48"/>
      <c r="M1268" s="48"/>
      <c r="N1268" s="47"/>
    </row>
    <row r="1269" spans="11:14" x14ac:dyDescent="0.25">
      <c r="K1269" s="47"/>
      <c r="L1269" s="48"/>
      <c r="M1269" s="48"/>
      <c r="N1269" s="47"/>
    </row>
    <row r="1270" spans="11:14" x14ac:dyDescent="0.25">
      <c r="K1270" s="47"/>
      <c r="L1270" s="48"/>
      <c r="M1270" s="48"/>
      <c r="N1270" s="47"/>
    </row>
    <row r="1271" spans="11:14" x14ac:dyDescent="0.25">
      <c r="K1271" s="47"/>
      <c r="L1271" s="48"/>
      <c r="M1271" s="48"/>
      <c r="N1271" s="47"/>
    </row>
    <row r="1272" spans="11:14" x14ac:dyDescent="0.25">
      <c r="K1272" s="47"/>
      <c r="L1272" s="48"/>
      <c r="M1272" s="48"/>
      <c r="N1272" s="47"/>
    </row>
    <row r="1273" spans="11:14" x14ac:dyDescent="0.25">
      <c r="K1273" s="47"/>
      <c r="L1273" s="48"/>
      <c r="M1273" s="48"/>
      <c r="N1273" s="47"/>
    </row>
    <row r="1274" spans="11:14" x14ac:dyDescent="0.25">
      <c r="K1274" s="47"/>
      <c r="L1274" s="48"/>
      <c r="M1274" s="48"/>
      <c r="N1274" s="47"/>
    </row>
    <row r="1275" spans="11:14" x14ac:dyDescent="0.25">
      <c r="K1275" s="47"/>
      <c r="L1275" s="48"/>
      <c r="M1275" s="48"/>
      <c r="N1275" s="47"/>
    </row>
    <row r="1276" spans="11:14" x14ac:dyDescent="0.25">
      <c r="K1276" s="47"/>
      <c r="L1276" s="48"/>
      <c r="M1276" s="48"/>
      <c r="N1276" s="47"/>
    </row>
    <row r="1277" spans="11:14" x14ac:dyDescent="0.25">
      <c r="K1277" s="47"/>
      <c r="L1277" s="48"/>
      <c r="M1277" s="48"/>
      <c r="N1277" s="47"/>
    </row>
    <row r="1278" spans="11:14" x14ac:dyDescent="0.25">
      <c r="K1278" s="47"/>
      <c r="L1278" s="48"/>
      <c r="M1278" s="48"/>
      <c r="N1278" s="47"/>
    </row>
    <row r="1279" spans="11:14" x14ac:dyDescent="0.25">
      <c r="K1279" s="47"/>
      <c r="L1279" s="48"/>
      <c r="M1279" s="48"/>
      <c r="N1279" s="47"/>
    </row>
    <row r="1280" spans="11:14" x14ac:dyDescent="0.25">
      <c r="K1280" s="47"/>
      <c r="L1280" s="48"/>
      <c r="M1280" s="48"/>
      <c r="N1280" s="47"/>
    </row>
    <row r="1281" spans="11:14" x14ac:dyDescent="0.25">
      <c r="K1281" s="47"/>
      <c r="L1281" s="48"/>
      <c r="M1281" s="48"/>
      <c r="N1281" s="47"/>
    </row>
    <row r="1282" spans="11:14" x14ac:dyDescent="0.25">
      <c r="K1282" s="47"/>
      <c r="L1282" s="48"/>
      <c r="M1282" s="48"/>
      <c r="N1282" s="47"/>
    </row>
    <row r="1283" spans="11:14" x14ac:dyDescent="0.25">
      <c r="K1283" s="47"/>
      <c r="L1283" s="48"/>
      <c r="M1283" s="48"/>
      <c r="N1283" s="47"/>
    </row>
    <row r="1284" spans="11:14" x14ac:dyDescent="0.25">
      <c r="K1284" s="47"/>
      <c r="L1284" s="48"/>
      <c r="M1284" s="48"/>
      <c r="N1284" s="47"/>
    </row>
    <row r="1285" spans="11:14" x14ac:dyDescent="0.25">
      <c r="K1285" s="47"/>
      <c r="L1285" s="48"/>
      <c r="M1285" s="48"/>
      <c r="N1285" s="47"/>
    </row>
    <row r="1286" spans="11:14" x14ac:dyDescent="0.25">
      <c r="K1286" s="47"/>
      <c r="L1286" s="48"/>
      <c r="M1286" s="48"/>
      <c r="N1286" s="47"/>
    </row>
    <row r="1287" spans="11:14" x14ac:dyDescent="0.25">
      <c r="K1287" s="47"/>
      <c r="L1287" s="48"/>
      <c r="M1287" s="48"/>
      <c r="N1287" s="47"/>
    </row>
    <row r="1288" spans="11:14" x14ac:dyDescent="0.25">
      <c r="K1288" s="47"/>
      <c r="L1288" s="48"/>
      <c r="M1288" s="48"/>
      <c r="N1288" s="47"/>
    </row>
    <row r="1289" spans="11:14" x14ac:dyDescent="0.25">
      <c r="K1289" s="47"/>
      <c r="L1289" s="48"/>
      <c r="M1289" s="48"/>
      <c r="N1289" s="47"/>
    </row>
    <row r="1290" spans="11:14" x14ac:dyDescent="0.25">
      <c r="K1290" s="47"/>
      <c r="L1290" s="48"/>
      <c r="M1290" s="48"/>
      <c r="N1290" s="47"/>
    </row>
    <row r="1291" spans="11:14" x14ac:dyDescent="0.25">
      <c r="K1291" s="47"/>
      <c r="L1291" s="48"/>
      <c r="M1291" s="48"/>
      <c r="N1291" s="47"/>
    </row>
    <row r="1292" spans="11:14" x14ac:dyDescent="0.25">
      <c r="K1292" s="47"/>
      <c r="L1292" s="48"/>
      <c r="M1292" s="48"/>
      <c r="N1292" s="47"/>
    </row>
    <row r="1293" spans="11:14" x14ac:dyDescent="0.25">
      <c r="K1293" s="47"/>
      <c r="L1293" s="48"/>
      <c r="M1293" s="48"/>
      <c r="N1293" s="47"/>
    </row>
    <row r="1294" spans="11:14" x14ac:dyDescent="0.25">
      <c r="K1294" s="47"/>
      <c r="L1294" s="48"/>
      <c r="M1294" s="48"/>
      <c r="N1294" s="47"/>
    </row>
    <row r="1295" spans="11:14" x14ac:dyDescent="0.25">
      <c r="K1295" s="47"/>
      <c r="L1295" s="48"/>
      <c r="M1295" s="48"/>
      <c r="N1295" s="47"/>
    </row>
    <row r="1296" spans="11:14" x14ac:dyDescent="0.25">
      <c r="K1296" s="47"/>
      <c r="L1296" s="48"/>
      <c r="M1296" s="48"/>
      <c r="N1296" s="47"/>
    </row>
    <row r="1297" spans="11:14" x14ac:dyDescent="0.25">
      <c r="K1297" s="47"/>
      <c r="L1297" s="48"/>
      <c r="M1297" s="48"/>
      <c r="N1297" s="47"/>
    </row>
    <row r="1298" spans="11:14" x14ac:dyDescent="0.25">
      <c r="K1298" s="47"/>
      <c r="L1298" s="48"/>
      <c r="M1298" s="48"/>
      <c r="N1298" s="47"/>
    </row>
    <row r="1299" spans="11:14" x14ac:dyDescent="0.25">
      <c r="K1299" s="47"/>
      <c r="L1299" s="48"/>
      <c r="M1299" s="48"/>
      <c r="N1299" s="47"/>
    </row>
    <row r="1300" spans="11:14" x14ac:dyDescent="0.25">
      <c r="K1300" s="47"/>
      <c r="L1300" s="48"/>
      <c r="M1300" s="48"/>
      <c r="N1300" s="47"/>
    </row>
    <row r="1301" spans="11:14" x14ac:dyDescent="0.25">
      <c r="K1301" s="47"/>
      <c r="L1301" s="48"/>
      <c r="M1301" s="48"/>
      <c r="N1301" s="47"/>
    </row>
    <row r="1302" spans="11:14" x14ac:dyDescent="0.25">
      <c r="K1302" s="47"/>
      <c r="L1302" s="48"/>
      <c r="M1302" s="48"/>
      <c r="N1302" s="47"/>
    </row>
    <row r="1303" spans="11:14" x14ac:dyDescent="0.25">
      <c r="K1303" s="47"/>
      <c r="L1303" s="48"/>
      <c r="M1303" s="48"/>
      <c r="N1303" s="47"/>
    </row>
    <row r="1304" spans="11:14" x14ac:dyDescent="0.25">
      <c r="K1304" s="47"/>
      <c r="L1304" s="48"/>
      <c r="M1304" s="48"/>
      <c r="N1304" s="47"/>
    </row>
    <row r="1305" spans="11:14" x14ac:dyDescent="0.25">
      <c r="K1305" s="47"/>
      <c r="L1305" s="48"/>
      <c r="M1305" s="48"/>
      <c r="N1305" s="47"/>
    </row>
    <row r="1306" spans="11:14" x14ac:dyDescent="0.25">
      <c r="K1306" s="47"/>
      <c r="L1306" s="48"/>
      <c r="M1306" s="48"/>
      <c r="N1306" s="47"/>
    </row>
    <row r="1307" spans="11:14" x14ac:dyDescent="0.25">
      <c r="K1307" s="47"/>
      <c r="L1307" s="48"/>
      <c r="M1307" s="48"/>
      <c r="N1307" s="47"/>
    </row>
    <row r="1308" spans="11:14" x14ac:dyDescent="0.25">
      <c r="K1308" s="47"/>
      <c r="L1308" s="48"/>
      <c r="M1308" s="48"/>
      <c r="N1308" s="47"/>
    </row>
    <row r="1309" spans="11:14" x14ac:dyDescent="0.25">
      <c r="K1309" s="47"/>
      <c r="L1309" s="48"/>
      <c r="M1309" s="48"/>
      <c r="N1309" s="47"/>
    </row>
    <row r="1310" spans="11:14" x14ac:dyDescent="0.25">
      <c r="K1310" s="47"/>
      <c r="L1310" s="48"/>
      <c r="M1310" s="48"/>
      <c r="N1310" s="47"/>
    </row>
    <row r="1311" spans="11:14" x14ac:dyDescent="0.25">
      <c r="K1311" s="47"/>
      <c r="L1311" s="48"/>
      <c r="M1311" s="48"/>
      <c r="N1311" s="47"/>
    </row>
    <row r="1312" spans="11:14" x14ac:dyDescent="0.25">
      <c r="K1312" s="47"/>
      <c r="L1312" s="48"/>
      <c r="M1312" s="48"/>
      <c r="N1312" s="47"/>
    </row>
    <row r="1313" spans="11:14" x14ac:dyDescent="0.25">
      <c r="K1313" s="47"/>
      <c r="L1313" s="48"/>
      <c r="M1313" s="48"/>
      <c r="N1313" s="47"/>
    </row>
    <row r="1314" spans="11:14" x14ac:dyDescent="0.25">
      <c r="K1314" s="47"/>
      <c r="L1314" s="48"/>
      <c r="M1314" s="48"/>
      <c r="N1314" s="47"/>
    </row>
    <row r="1315" spans="11:14" x14ac:dyDescent="0.25">
      <c r="K1315" s="47"/>
      <c r="L1315" s="48"/>
      <c r="M1315" s="48"/>
      <c r="N1315" s="47"/>
    </row>
    <row r="1316" spans="11:14" x14ac:dyDescent="0.25">
      <c r="K1316" s="47"/>
      <c r="L1316" s="48"/>
      <c r="M1316" s="48"/>
      <c r="N1316" s="47"/>
    </row>
    <row r="1317" spans="11:14" x14ac:dyDescent="0.25">
      <c r="K1317" s="47"/>
      <c r="L1317" s="48"/>
      <c r="M1317" s="48"/>
      <c r="N1317" s="47"/>
    </row>
    <row r="1318" spans="11:14" x14ac:dyDescent="0.25">
      <c r="K1318" s="47"/>
      <c r="L1318" s="48"/>
      <c r="M1318" s="48"/>
      <c r="N1318" s="47"/>
    </row>
    <row r="1319" spans="11:14" x14ac:dyDescent="0.25">
      <c r="K1319" s="47"/>
      <c r="L1319" s="48"/>
      <c r="M1319" s="48"/>
      <c r="N1319" s="47"/>
    </row>
    <row r="1320" spans="11:14" x14ac:dyDescent="0.25">
      <c r="K1320" s="47"/>
      <c r="L1320" s="48"/>
      <c r="M1320" s="48"/>
      <c r="N1320" s="47"/>
    </row>
    <row r="1321" spans="11:14" x14ac:dyDescent="0.25">
      <c r="K1321" s="47"/>
      <c r="L1321" s="48"/>
      <c r="M1321" s="48"/>
      <c r="N1321" s="47"/>
    </row>
    <row r="1322" spans="11:14" x14ac:dyDescent="0.25">
      <c r="K1322" s="47"/>
      <c r="L1322" s="48"/>
      <c r="M1322" s="48"/>
      <c r="N1322" s="47"/>
    </row>
    <row r="1323" spans="11:14" x14ac:dyDescent="0.25">
      <c r="K1323" s="47"/>
      <c r="L1323" s="48"/>
      <c r="M1323" s="48"/>
      <c r="N1323" s="47"/>
    </row>
    <row r="1324" spans="11:14" x14ac:dyDescent="0.25">
      <c r="K1324" s="47"/>
      <c r="L1324" s="48"/>
      <c r="M1324" s="48"/>
      <c r="N1324" s="47"/>
    </row>
    <row r="1325" spans="11:14" x14ac:dyDescent="0.25">
      <c r="K1325" s="47"/>
      <c r="L1325" s="48"/>
      <c r="M1325" s="48"/>
      <c r="N1325" s="47"/>
    </row>
    <row r="1326" spans="11:14" x14ac:dyDescent="0.25">
      <c r="K1326" s="47"/>
      <c r="L1326" s="48"/>
      <c r="M1326" s="48"/>
      <c r="N1326" s="47"/>
    </row>
    <row r="1327" spans="11:14" x14ac:dyDescent="0.25">
      <c r="K1327" s="47"/>
      <c r="L1327" s="48"/>
      <c r="M1327" s="48"/>
      <c r="N1327" s="47"/>
    </row>
    <row r="1328" spans="11:14" x14ac:dyDescent="0.25">
      <c r="K1328" s="47"/>
      <c r="L1328" s="48"/>
      <c r="M1328" s="48"/>
      <c r="N1328" s="47"/>
    </row>
    <row r="1329" spans="11:14" x14ac:dyDescent="0.25">
      <c r="K1329" s="47"/>
      <c r="L1329" s="48"/>
      <c r="M1329" s="48"/>
      <c r="N1329" s="47"/>
    </row>
    <row r="1330" spans="11:14" x14ac:dyDescent="0.25">
      <c r="K1330" s="47"/>
      <c r="L1330" s="48"/>
      <c r="M1330" s="48"/>
      <c r="N1330" s="47"/>
    </row>
    <row r="1331" spans="11:14" x14ac:dyDescent="0.25">
      <c r="K1331" s="47"/>
      <c r="L1331" s="48"/>
      <c r="M1331" s="48"/>
      <c r="N1331" s="47"/>
    </row>
    <row r="1332" spans="11:14" x14ac:dyDescent="0.25">
      <c r="K1332" s="47"/>
      <c r="L1332" s="48"/>
      <c r="M1332" s="48"/>
      <c r="N1332" s="47"/>
    </row>
    <row r="1333" spans="11:14" x14ac:dyDescent="0.25">
      <c r="K1333" s="47"/>
      <c r="L1333" s="48"/>
      <c r="M1333" s="48"/>
      <c r="N1333" s="47"/>
    </row>
    <row r="1334" spans="11:14" x14ac:dyDescent="0.25">
      <c r="K1334" s="47"/>
      <c r="L1334" s="48"/>
      <c r="M1334" s="48"/>
      <c r="N1334" s="47"/>
    </row>
    <row r="1335" spans="11:14" x14ac:dyDescent="0.25">
      <c r="K1335" s="47"/>
      <c r="L1335" s="48"/>
      <c r="M1335" s="48"/>
      <c r="N1335" s="47"/>
    </row>
    <row r="1336" spans="11:14" x14ac:dyDescent="0.25">
      <c r="K1336" s="47"/>
      <c r="L1336" s="48"/>
      <c r="M1336" s="48"/>
      <c r="N1336" s="47"/>
    </row>
    <row r="1337" spans="11:14" x14ac:dyDescent="0.25">
      <c r="K1337" s="47"/>
      <c r="L1337" s="48"/>
      <c r="M1337" s="48"/>
      <c r="N1337" s="47"/>
    </row>
    <row r="1338" spans="11:14" x14ac:dyDescent="0.25">
      <c r="K1338" s="47"/>
      <c r="L1338" s="48"/>
      <c r="M1338" s="48"/>
      <c r="N1338" s="47"/>
    </row>
    <row r="1339" spans="11:14" x14ac:dyDescent="0.25">
      <c r="K1339" s="47"/>
      <c r="L1339" s="48"/>
      <c r="M1339" s="48"/>
      <c r="N1339" s="47"/>
    </row>
    <row r="1340" spans="11:14" x14ac:dyDescent="0.25">
      <c r="K1340" s="47"/>
      <c r="L1340" s="48"/>
      <c r="M1340" s="48"/>
      <c r="N1340" s="47"/>
    </row>
    <row r="1341" spans="11:14" x14ac:dyDescent="0.25">
      <c r="K1341" s="47"/>
      <c r="L1341" s="48"/>
      <c r="M1341" s="48"/>
      <c r="N1341" s="47"/>
    </row>
    <row r="1342" spans="11:14" x14ac:dyDescent="0.25">
      <c r="K1342" s="47"/>
      <c r="L1342" s="48"/>
      <c r="M1342" s="48"/>
      <c r="N1342" s="47"/>
    </row>
    <row r="1343" spans="11:14" x14ac:dyDescent="0.25">
      <c r="K1343" s="47"/>
      <c r="L1343" s="48"/>
      <c r="M1343" s="48"/>
      <c r="N1343" s="47"/>
    </row>
    <row r="1344" spans="11:14" x14ac:dyDescent="0.25">
      <c r="K1344" s="47"/>
      <c r="L1344" s="48"/>
      <c r="M1344" s="48"/>
      <c r="N1344" s="47"/>
    </row>
    <row r="1345" spans="11:14" x14ac:dyDescent="0.25">
      <c r="K1345" s="47"/>
      <c r="L1345" s="48"/>
      <c r="M1345" s="48"/>
      <c r="N1345" s="47"/>
    </row>
    <row r="1346" spans="11:14" x14ac:dyDescent="0.25">
      <c r="K1346" s="47"/>
      <c r="L1346" s="48"/>
      <c r="M1346" s="48"/>
      <c r="N1346" s="47"/>
    </row>
    <row r="1347" spans="11:14" x14ac:dyDescent="0.25">
      <c r="K1347" s="47"/>
      <c r="L1347" s="48"/>
      <c r="M1347" s="48"/>
      <c r="N1347" s="47"/>
    </row>
    <row r="1348" spans="11:14" x14ac:dyDescent="0.25">
      <c r="K1348" s="47"/>
      <c r="L1348" s="48"/>
      <c r="M1348" s="48"/>
      <c r="N1348" s="47"/>
    </row>
    <row r="1349" spans="11:14" x14ac:dyDescent="0.25">
      <c r="K1349" s="47"/>
      <c r="L1349" s="48"/>
      <c r="M1349" s="48"/>
      <c r="N1349" s="47"/>
    </row>
    <row r="1350" spans="11:14" x14ac:dyDescent="0.25">
      <c r="K1350" s="47"/>
      <c r="L1350" s="48"/>
      <c r="M1350" s="48"/>
      <c r="N1350" s="47"/>
    </row>
    <row r="1351" spans="11:14" x14ac:dyDescent="0.25">
      <c r="K1351" s="47"/>
      <c r="L1351" s="48"/>
      <c r="M1351" s="48"/>
      <c r="N1351" s="47"/>
    </row>
    <row r="1352" spans="11:14" x14ac:dyDescent="0.25">
      <c r="K1352" s="47"/>
      <c r="L1352" s="48"/>
      <c r="M1352" s="48"/>
      <c r="N1352" s="47"/>
    </row>
    <row r="1353" spans="11:14" x14ac:dyDescent="0.25">
      <c r="K1353" s="47"/>
      <c r="L1353" s="48"/>
      <c r="M1353" s="48"/>
      <c r="N1353" s="47"/>
    </row>
    <row r="1354" spans="11:14" x14ac:dyDescent="0.25">
      <c r="K1354" s="47"/>
      <c r="L1354" s="48"/>
      <c r="M1354" s="48"/>
      <c r="N1354" s="47"/>
    </row>
    <row r="1355" spans="11:14" x14ac:dyDescent="0.25">
      <c r="K1355" s="47"/>
      <c r="L1355" s="48"/>
      <c r="M1355" s="48"/>
      <c r="N1355" s="47"/>
    </row>
    <row r="1356" spans="11:14" x14ac:dyDescent="0.25">
      <c r="K1356" s="47"/>
      <c r="L1356" s="48"/>
      <c r="M1356" s="48"/>
      <c r="N1356" s="47"/>
    </row>
    <row r="1357" spans="11:14" x14ac:dyDescent="0.25">
      <c r="K1357" s="47"/>
      <c r="L1357" s="48"/>
      <c r="M1357" s="48"/>
      <c r="N1357" s="47"/>
    </row>
    <row r="1358" spans="11:14" x14ac:dyDescent="0.25">
      <c r="K1358" s="47"/>
      <c r="L1358" s="48"/>
      <c r="M1358" s="48"/>
      <c r="N1358" s="47"/>
    </row>
    <row r="1359" spans="11:14" x14ac:dyDescent="0.25">
      <c r="K1359" s="47"/>
      <c r="L1359" s="48"/>
      <c r="M1359" s="48"/>
      <c r="N1359" s="47"/>
    </row>
    <row r="1360" spans="11:14" x14ac:dyDescent="0.25">
      <c r="K1360" s="47"/>
      <c r="L1360" s="48"/>
      <c r="M1360" s="48"/>
      <c r="N1360" s="47"/>
    </row>
    <row r="1361" spans="11:14" x14ac:dyDescent="0.25">
      <c r="K1361" s="47"/>
      <c r="L1361" s="48"/>
      <c r="M1361" s="48"/>
      <c r="N1361" s="47"/>
    </row>
    <row r="1362" spans="11:14" x14ac:dyDescent="0.25">
      <c r="K1362" s="47"/>
      <c r="L1362" s="48"/>
      <c r="M1362" s="48"/>
      <c r="N1362" s="47"/>
    </row>
    <row r="1363" spans="11:14" x14ac:dyDescent="0.25">
      <c r="K1363" s="47"/>
      <c r="L1363" s="48"/>
      <c r="M1363" s="48"/>
      <c r="N1363" s="47"/>
    </row>
    <row r="1364" spans="11:14" x14ac:dyDescent="0.25">
      <c r="K1364" s="47"/>
      <c r="L1364" s="48"/>
      <c r="M1364" s="48"/>
      <c r="N1364" s="47"/>
    </row>
    <row r="1365" spans="11:14" x14ac:dyDescent="0.25">
      <c r="K1365" s="47"/>
      <c r="L1365" s="48"/>
      <c r="M1365" s="48"/>
      <c r="N1365" s="47"/>
    </row>
    <row r="1366" spans="11:14" x14ac:dyDescent="0.25">
      <c r="K1366" s="47"/>
      <c r="L1366" s="48"/>
      <c r="M1366" s="48"/>
      <c r="N1366" s="47"/>
    </row>
    <row r="1367" spans="11:14" x14ac:dyDescent="0.25">
      <c r="K1367" s="47"/>
      <c r="L1367" s="48"/>
      <c r="M1367" s="48"/>
      <c r="N1367" s="47"/>
    </row>
    <row r="1368" spans="11:14" x14ac:dyDescent="0.25">
      <c r="K1368" s="47"/>
      <c r="L1368" s="48"/>
      <c r="M1368" s="48"/>
      <c r="N1368" s="47"/>
    </row>
    <row r="1369" spans="11:14" x14ac:dyDescent="0.25">
      <c r="K1369" s="47"/>
      <c r="L1369" s="48"/>
      <c r="M1369" s="48"/>
      <c r="N1369" s="47"/>
    </row>
    <row r="1370" spans="11:14" x14ac:dyDescent="0.25">
      <c r="K1370" s="47"/>
      <c r="L1370" s="48"/>
      <c r="M1370" s="48"/>
      <c r="N1370" s="47"/>
    </row>
    <row r="1371" spans="11:14" x14ac:dyDescent="0.25">
      <c r="K1371" s="47"/>
      <c r="L1371" s="48"/>
      <c r="M1371" s="48"/>
      <c r="N1371" s="47"/>
    </row>
    <row r="1372" spans="11:14" x14ac:dyDescent="0.25">
      <c r="K1372" s="47"/>
      <c r="L1372" s="48"/>
      <c r="M1372" s="48"/>
      <c r="N1372" s="47"/>
    </row>
    <row r="1373" spans="11:14" x14ac:dyDescent="0.25">
      <c r="K1373" s="47"/>
      <c r="L1373" s="48"/>
      <c r="M1373" s="48"/>
      <c r="N1373" s="47"/>
    </row>
    <row r="1374" spans="11:14" x14ac:dyDescent="0.25">
      <c r="K1374" s="47"/>
      <c r="L1374" s="48"/>
      <c r="M1374" s="48"/>
      <c r="N1374" s="47"/>
    </row>
    <row r="1375" spans="11:14" x14ac:dyDescent="0.25">
      <c r="K1375" s="47"/>
      <c r="L1375" s="48"/>
      <c r="M1375" s="48"/>
      <c r="N1375" s="47"/>
    </row>
    <row r="1376" spans="11:14" x14ac:dyDescent="0.25">
      <c r="K1376" s="47"/>
      <c r="L1376" s="48"/>
      <c r="M1376" s="48"/>
      <c r="N1376" s="47"/>
    </row>
    <row r="1377" spans="11:14" x14ac:dyDescent="0.25">
      <c r="K1377" s="47"/>
      <c r="L1377" s="48"/>
      <c r="M1377" s="48"/>
      <c r="N1377" s="47"/>
    </row>
    <row r="1378" spans="11:14" x14ac:dyDescent="0.25">
      <c r="K1378" s="47"/>
      <c r="L1378" s="48"/>
      <c r="M1378" s="48"/>
      <c r="N1378" s="47"/>
    </row>
    <row r="1379" spans="11:14" x14ac:dyDescent="0.25">
      <c r="K1379" s="47"/>
      <c r="L1379" s="48"/>
      <c r="M1379" s="48"/>
      <c r="N1379" s="47"/>
    </row>
    <row r="1380" spans="11:14" x14ac:dyDescent="0.25">
      <c r="K1380" s="47"/>
      <c r="L1380" s="48"/>
      <c r="M1380" s="48"/>
      <c r="N1380" s="47"/>
    </row>
    <row r="1381" spans="11:14" x14ac:dyDescent="0.25">
      <c r="K1381" s="47"/>
      <c r="L1381" s="48"/>
      <c r="M1381" s="48"/>
      <c r="N1381" s="47"/>
    </row>
    <row r="1382" spans="11:14" x14ac:dyDescent="0.25">
      <c r="K1382" s="47"/>
      <c r="L1382" s="48"/>
      <c r="M1382" s="48"/>
      <c r="N1382" s="47"/>
    </row>
    <row r="1383" spans="11:14" x14ac:dyDescent="0.25">
      <c r="K1383" s="47"/>
      <c r="L1383" s="48"/>
      <c r="M1383" s="48"/>
      <c r="N1383" s="47"/>
    </row>
    <row r="1384" spans="11:14" x14ac:dyDescent="0.25">
      <c r="K1384" s="47"/>
      <c r="L1384" s="48"/>
      <c r="M1384" s="48"/>
      <c r="N1384" s="47"/>
    </row>
    <row r="1385" spans="11:14" x14ac:dyDescent="0.25">
      <c r="K1385" s="47"/>
      <c r="L1385" s="48"/>
      <c r="M1385" s="48"/>
      <c r="N1385" s="47"/>
    </row>
    <row r="1386" spans="11:14" x14ac:dyDescent="0.25">
      <c r="K1386" s="47"/>
      <c r="L1386" s="48"/>
      <c r="M1386" s="48"/>
      <c r="N1386" s="47"/>
    </row>
    <row r="1387" spans="11:14" x14ac:dyDescent="0.25">
      <c r="K1387" s="47"/>
      <c r="L1387" s="48"/>
      <c r="M1387" s="48"/>
      <c r="N1387" s="47"/>
    </row>
    <row r="1388" spans="11:14" x14ac:dyDescent="0.25">
      <c r="K1388" s="47"/>
      <c r="L1388" s="48"/>
      <c r="M1388" s="48"/>
      <c r="N1388" s="47"/>
    </row>
    <row r="1389" spans="11:14" x14ac:dyDescent="0.25">
      <c r="K1389" s="47"/>
      <c r="L1389" s="48"/>
      <c r="M1389" s="48"/>
      <c r="N1389" s="47"/>
    </row>
    <row r="1390" spans="11:14" x14ac:dyDescent="0.25">
      <c r="K1390" s="47"/>
      <c r="L1390" s="48"/>
      <c r="M1390" s="48"/>
      <c r="N1390" s="47"/>
    </row>
    <row r="1391" spans="11:14" x14ac:dyDescent="0.25">
      <c r="K1391" s="47"/>
      <c r="L1391" s="48"/>
      <c r="M1391" s="48"/>
      <c r="N1391" s="47"/>
    </row>
    <row r="1392" spans="11:14" x14ac:dyDescent="0.25">
      <c r="K1392" s="47"/>
      <c r="L1392" s="48"/>
      <c r="M1392" s="48"/>
      <c r="N1392" s="47"/>
    </row>
    <row r="1393" spans="11:14" x14ac:dyDescent="0.25">
      <c r="K1393" s="47"/>
      <c r="L1393" s="48"/>
      <c r="M1393" s="48"/>
      <c r="N1393" s="47"/>
    </row>
    <row r="1394" spans="11:14" x14ac:dyDescent="0.25">
      <c r="K1394" s="47"/>
      <c r="L1394" s="48"/>
      <c r="M1394" s="48"/>
      <c r="N1394" s="47"/>
    </row>
    <row r="1395" spans="11:14" x14ac:dyDescent="0.25">
      <c r="K1395" s="47"/>
      <c r="L1395" s="48"/>
      <c r="M1395" s="48"/>
      <c r="N1395" s="47"/>
    </row>
    <row r="1396" spans="11:14" x14ac:dyDescent="0.25">
      <c r="K1396" s="47"/>
      <c r="L1396" s="48"/>
      <c r="M1396" s="48"/>
      <c r="N1396" s="47"/>
    </row>
    <row r="1397" spans="11:14" x14ac:dyDescent="0.25">
      <c r="K1397" s="47"/>
      <c r="L1397" s="48"/>
      <c r="M1397" s="48"/>
      <c r="N1397" s="47"/>
    </row>
    <row r="1398" spans="11:14" x14ac:dyDescent="0.25">
      <c r="K1398" s="47"/>
      <c r="L1398" s="48"/>
      <c r="M1398" s="48"/>
      <c r="N1398" s="47"/>
    </row>
    <row r="1399" spans="11:14" x14ac:dyDescent="0.25">
      <c r="K1399" s="47"/>
      <c r="L1399" s="48"/>
      <c r="M1399" s="48"/>
      <c r="N1399" s="47"/>
    </row>
    <row r="1400" spans="11:14" x14ac:dyDescent="0.25">
      <c r="K1400" s="47"/>
      <c r="L1400" s="48"/>
      <c r="M1400" s="48"/>
      <c r="N1400" s="47"/>
    </row>
    <row r="1401" spans="11:14" x14ac:dyDescent="0.25">
      <c r="K1401" s="47"/>
      <c r="L1401" s="48"/>
      <c r="M1401" s="48"/>
      <c r="N1401" s="47"/>
    </row>
    <row r="1402" spans="11:14" x14ac:dyDescent="0.25">
      <c r="K1402" s="47"/>
      <c r="L1402" s="48"/>
      <c r="M1402" s="48"/>
      <c r="N1402" s="47"/>
    </row>
    <row r="1403" spans="11:14" x14ac:dyDescent="0.25">
      <c r="K1403" s="47"/>
      <c r="L1403" s="48"/>
      <c r="M1403" s="48"/>
      <c r="N1403" s="47"/>
    </row>
    <row r="1404" spans="11:14" x14ac:dyDescent="0.25">
      <c r="K1404" s="47"/>
      <c r="L1404" s="48"/>
      <c r="M1404" s="48"/>
      <c r="N1404" s="47"/>
    </row>
    <row r="1405" spans="11:14" x14ac:dyDescent="0.25">
      <c r="K1405" s="47"/>
      <c r="L1405" s="48"/>
      <c r="M1405" s="48"/>
      <c r="N1405" s="47"/>
    </row>
    <row r="1406" spans="11:14" x14ac:dyDescent="0.25">
      <c r="K1406" s="47"/>
      <c r="L1406" s="48"/>
      <c r="M1406" s="48"/>
      <c r="N1406" s="47"/>
    </row>
    <row r="1407" spans="11:14" x14ac:dyDescent="0.25">
      <c r="K1407" s="47"/>
      <c r="L1407" s="48"/>
      <c r="M1407" s="48"/>
      <c r="N1407" s="47"/>
    </row>
    <row r="1408" spans="11:14" x14ac:dyDescent="0.25">
      <c r="K1408" s="47"/>
      <c r="L1408" s="48"/>
      <c r="M1408" s="48"/>
      <c r="N1408" s="47"/>
    </row>
    <row r="1409" spans="11:14" x14ac:dyDescent="0.25">
      <c r="K1409" s="47"/>
      <c r="L1409" s="48"/>
      <c r="M1409" s="48"/>
      <c r="N1409" s="47"/>
    </row>
    <row r="1410" spans="11:14" x14ac:dyDescent="0.25">
      <c r="K1410" s="47"/>
      <c r="L1410" s="48"/>
      <c r="M1410" s="48"/>
      <c r="N1410" s="47"/>
    </row>
    <row r="1411" spans="11:14" x14ac:dyDescent="0.25">
      <c r="K1411" s="47"/>
      <c r="L1411" s="48"/>
      <c r="M1411" s="48"/>
      <c r="N1411" s="47"/>
    </row>
    <row r="1412" spans="11:14" x14ac:dyDescent="0.25">
      <c r="K1412" s="47"/>
      <c r="L1412" s="48"/>
      <c r="M1412" s="48"/>
      <c r="N1412" s="47"/>
    </row>
    <row r="1413" spans="11:14" x14ac:dyDescent="0.25">
      <c r="K1413" s="47"/>
      <c r="L1413" s="48"/>
      <c r="M1413" s="48"/>
      <c r="N1413" s="47"/>
    </row>
    <row r="1414" spans="11:14" x14ac:dyDescent="0.25">
      <c r="K1414" s="47"/>
      <c r="L1414" s="48"/>
      <c r="M1414" s="48"/>
      <c r="N1414" s="47"/>
    </row>
    <row r="1415" spans="11:14" x14ac:dyDescent="0.25">
      <c r="K1415" s="47"/>
      <c r="L1415" s="48"/>
      <c r="M1415" s="48"/>
      <c r="N1415" s="47"/>
    </row>
    <row r="1416" spans="11:14" x14ac:dyDescent="0.25">
      <c r="K1416" s="47"/>
      <c r="L1416" s="48"/>
      <c r="M1416" s="48"/>
      <c r="N1416" s="47"/>
    </row>
    <row r="1417" spans="11:14" x14ac:dyDescent="0.25">
      <c r="K1417" s="47"/>
      <c r="L1417" s="48"/>
      <c r="M1417" s="48"/>
      <c r="N1417" s="47"/>
    </row>
    <row r="1418" spans="11:14" x14ac:dyDescent="0.25">
      <c r="K1418" s="47"/>
      <c r="L1418" s="48"/>
      <c r="M1418" s="48"/>
      <c r="N1418" s="47"/>
    </row>
    <row r="1419" spans="11:14" x14ac:dyDescent="0.25">
      <c r="K1419" s="47"/>
      <c r="L1419" s="48"/>
      <c r="M1419" s="48"/>
      <c r="N1419" s="47"/>
    </row>
    <row r="1420" spans="11:14" x14ac:dyDescent="0.25">
      <c r="K1420" s="47"/>
      <c r="L1420" s="48"/>
      <c r="M1420" s="48"/>
      <c r="N1420" s="47"/>
    </row>
    <row r="1421" spans="11:14" x14ac:dyDescent="0.25">
      <c r="K1421" s="47"/>
      <c r="L1421" s="48"/>
      <c r="M1421" s="48"/>
      <c r="N1421" s="47"/>
    </row>
    <row r="1422" spans="11:14" x14ac:dyDescent="0.25">
      <c r="K1422" s="47"/>
      <c r="L1422" s="48"/>
      <c r="M1422" s="48"/>
      <c r="N1422" s="47"/>
    </row>
    <row r="1423" spans="11:14" x14ac:dyDescent="0.25">
      <c r="K1423" s="47"/>
      <c r="L1423" s="48"/>
      <c r="M1423" s="48"/>
      <c r="N1423" s="47"/>
    </row>
    <row r="1424" spans="11:14" x14ac:dyDescent="0.25">
      <c r="K1424" s="47"/>
      <c r="L1424" s="48"/>
      <c r="M1424" s="48"/>
      <c r="N1424" s="47"/>
    </row>
    <row r="1425" spans="11:14" x14ac:dyDescent="0.25">
      <c r="K1425" s="47"/>
      <c r="L1425" s="48"/>
      <c r="M1425" s="48"/>
      <c r="N1425" s="47"/>
    </row>
    <row r="1426" spans="11:14" x14ac:dyDescent="0.25">
      <c r="K1426" s="47"/>
      <c r="L1426" s="48"/>
      <c r="M1426" s="48"/>
      <c r="N1426" s="47"/>
    </row>
    <row r="1427" spans="11:14" x14ac:dyDescent="0.25">
      <c r="K1427" s="47"/>
      <c r="L1427" s="48"/>
      <c r="M1427" s="48"/>
      <c r="N1427" s="47"/>
    </row>
    <row r="1428" spans="11:14" x14ac:dyDescent="0.25">
      <c r="K1428" s="47"/>
      <c r="L1428" s="48"/>
      <c r="M1428" s="48"/>
      <c r="N1428" s="47"/>
    </row>
    <row r="1429" spans="11:14" x14ac:dyDescent="0.25">
      <c r="K1429" s="47"/>
      <c r="L1429" s="48"/>
      <c r="M1429" s="48"/>
      <c r="N1429" s="47"/>
    </row>
    <row r="1430" spans="11:14" x14ac:dyDescent="0.25">
      <c r="K1430" s="47"/>
      <c r="L1430" s="48"/>
      <c r="M1430" s="48"/>
      <c r="N1430" s="47"/>
    </row>
    <row r="1431" spans="11:14" x14ac:dyDescent="0.25">
      <c r="K1431" s="47"/>
      <c r="L1431" s="48"/>
      <c r="M1431" s="48"/>
      <c r="N1431" s="47"/>
    </row>
    <row r="1432" spans="11:14" x14ac:dyDescent="0.25">
      <c r="K1432" s="47"/>
      <c r="L1432" s="48"/>
      <c r="M1432" s="48"/>
      <c r="N1432" s="47"/>
    </row>
    <row r="1433" spans="11:14" x14ac:dyDescent="0.25">
      <c r="K1433" s="47"/>
      <c r="L1433" s="48"/>
      <c r="M1433" s="48"/>
      <c r="N1433" s="47"/>
    </row>
    <row r="1434" spans="11:14" x14ac:dyDescent="0.25">
      <c r="K1434" s="47"/>
      <c r="L1434" s="48"/>
      <c r="M1434" s="48"/>
      <c r="N1434" s="47"/>
    </row>
    <row r="1435" spans="11:14" x14ac:dyDescent="0.25">
      <c r="K1435" s="47"/>
      <c r="L1435" s="48"/>
      <c r="M1435" s="48"/>
      <c r="N1435" s="47"/>
    </row>
    <row r="1436" spans="11:14" x14ac:dyDescent="0.25">
      <c r="K1436" s="47"/>
      <c r="L1436" s="48"/>
      <c r="M1436" s="48"/>
      <c r="N1436" s="47"/>
    </row>
    <row r="1437" spans="11:14" x14ac:dyDescent="0.25">
      <c r="K1437" s="47"/>
      <c r="L1437" s="48"/>
      <c r="M1437" s="48"/>
      <c r="N1437" s="47"/>
    </row>
    <row r="1438" spans="11:14" x14ac:dyDescent="0.25">
      <c r="K1438" s="47"/>
      <c r="L1438" s="48"/>
      <c r="M1438" s="48"/>
      <c r="N1438" s="47"/>
    </row>
    <row r="1439" spans="11:14" x14ac:dyDescent="0.25">
      <c r="K1439" s="47"/>
      <c r="L1439" s="48"/>
      <c r="M1439" s="48"/>
      <c r="N1439" s="47"/>
    </row>
    <row r="1440" spans="11:14" x14ac:dyDescent="0.25">
      <c r="K1440" s="47"/>
      <c r="L1440" s="48"/>
      <c r="M1440" s="48"/>
      <c r="N1440" s="47"/>
    </row>
    <row r="1441" spans="11:14" x14ac:dyDescent="0.25">
      <c r="K1441" s="47"/>
      <c r="L1441" s="48"/>
      <c r="M1441" s="48"/>
      <c r="N1441" s="47"/>
    </row>
    <row r="1442" spans="11:14" x14ac:dyDescent="0.25">
      <c r="K1442" s="47"/>
      <c r="L1442" s="48"/>
      <c r="M1442" s="48"/>
      <c r="N1442" s="47"/>
    </row>
    <row r="1443" spans="11:14" x14ac:dyDescent="0.25">
      <c r="K1443" s="47"/>
      <c r="L1443" s="48"/>
      <c r="M1443" s="48"/>
      <c r="N1443" s="47"/>
    </row>
    <row r="1444" spans="11:14" x14ac:dyDescent="0.25">
      <c r="K1444" s="47"/>
      <c r="L1444" s="48"/>
      <c r="M1444" s="48"/>
      <c r="N1444" s="47"/>
    </row>
    <row r="1445" spans="11:14" x14ac:dyDescent="0.25">
      <c r="K1445" s="47"/>
      <c r="L1445" s="48"/>
      <c r="M1445" s="48"/>
      <c r="N1445" s="47"/>
    </row>
    <row r="1446" spans="11:14" x14ac:dyDescent="0.25">
      <c r="K1446" s="47"/>
      <c r="L1446" s="48"/>
      <c r="M1446" s="48"/>
      <c r="N1446" s="47"/>
    </row>
    <row r="1447" spans="11:14" x14ac:dyDescent="0.25">
      <c r="K1447" s="47"/>
      <c r="L1447" s="48"/>
      <c r="M1447" s="48"/>
      <c r="N1447" s="47"/>
    </row>
    <row r="1448" spans="11:14" x14ac:dyDescent="0.25">
      <c r="K1448" s="47"/>
      <c r="L1448" s="48"/>
      <c r="M1448" s="48"/>
      <c r="N1448" s="47"/>
    </row>
    <row r="1449" spans="11:14" x14ac:dyDescent="0.25">
      <c r="K1449" s="47"/>
      <c r="L1449" s="48"/>
      <c r="M1449" s="48"/>
      <c r="N1449" s="47"/>
    </row>
    <row r="1450" spans="11:14" x14ac:dyDescent="0.25">
      <c r="K1450" s="47"/>
      <c r="L1450" s="48"/>
      <c r="M1450" s="48"/>
      <c r="N1450" s="47"/>
    </row>
    <row r="1451" spans="11:14" x14ac:dyDescent="0.25">
      <c r="K1451" s="47"/>
      <c r="L1451" s="48"/>
      <c r="M1451" s="48"/>
      <c r="N1451" s="47"/>
    </row>
    <row r="1452" spans="11:14" x14ac:dyDescent="0.25">
      <c r="K1452" s="47"/>
      <c r="L1452" s="48"/>
      <c r="M1452" s="48"/>
      <c r="N1452" s="47"/>
    </row>
    <row r="1453" spans="11:14" x14ac:dyDescent="0.25">
      <c r="K1453" s="47"/>
      <c r="L1453" s="48"/>
      <c r="M1453" s="48"/>
      <c r="N1453" s="47"/>
    </row>
    <row r="1454" spans="11:14" x14ac:dyDescent="0.25">
      <c r="K1454" s="47"/>
      <c r="L1454" s="48"/>
      <c r="M1454" s="48"/>
      <c r="N1454" s="47"/>
    </row>
    <row r="1455" spans="11:14" x14ac:dyDescent="0.25">
      <c r="K1455" s="47"/>
      <c r="L1455" s="48"/>
      <c r="M1455" s="48"/>
      <c r="N1455" s="47"/>
    </row>
    <row r="1456" spans="11:14" x14ac:dyDescent="0.25">
      <c r="K1456" s="47"/>
      <c r="L1456" s="48"/>
      <c r="M1456" s="48"/>
      <c r="N1456" s="47"/>
    </row>
    <row r="1457" spans="11:14" x14ac:dyDescent="0.25">
      <c r="K1457" s="47"/>
      <c r="L1457" s="48"/>
      <c r="M1457" s="48"/>
      <c r="N1457" s="47"/>
    </row>
    <row r="1458" spans="11:14" x14ac:dyDescent="0.25">
      <c r="K1458" s="47"/>
      <c r="L1458" s="48"/>
      <c r="M1458" s="48"/>
      <c r="N1458" s="47"/>
    </row>
    <row r="1459" spans="11:14" x14ac:dyDescent="0.25">
      <c r="K1459" s="47"/>
      <c r="L1459" s="48"/>
      <c r="M1459" s="48"/>
      <c r="N1459" s="47"/>
    </row>
    <row r="1460" spans="11:14" x14ac:dyDescent="0.25">
      <c r="K1460" s="47"/>
      <c r="L1460" s="48"/>
      <c r="M1460" s="48"/>
      <c r="N1460" s="47"/>
    </row>
    <row r="1461" spans="11:14" x14ac:dyDescent="0.25">
      <c r="K1461" s="47"/>
      <c r="L1461" s="48"/>
      <c r="M1461" s="48"/>
      <c r="N1461" s="47"/>
    </row>
    <row r="1462" spans="11:14" x14ac:dyDescent="0.25">
      <c r="K1462" s="47"/>
      <c r="L1462" s="48"/>
      <c r="M1462" s="48"/>
      <c r="N1462" s="47"/>
    </row>
    <row r="1463" spans="11:14" x14ac:dyDescent="0.25">
      <c r="K1463" s="47"/>
      <c r="L1463" s="48"/>
      <c r="M1463" s="48"/>
      <c r="N1463" s="47"/>
    </row>
    <row r="1464" spans="11:14" x14ac:dyDescent="0.25">
      <c r="K1464" s="47"/>
      <c r="L1464" s="48"/>
      <c r="M1464" s="48"/>
      <c r="N1464" s="47"/>
    </row>
    <row r="1465" spans="11:14" x14ac:dyDescent="0.25">
      <c r="K1465" s="47"/>
      <c r="L1465" s="48"/>
      <c r="M1465" s="48"/>
      <c r="N1465" s="47"/>
    </row>
    <row r="1466" spans="11:14" x14ac:dyDescent="0.25">
      <c r="K1466" s="47"/>
      <c r="L1466" s="48"/>
      <c r="M1466" s="48"/>
      <c r="N1466" s="47"/>
    </row>
    <row r="1467" spans="11:14" x14ac:dyDescent="0.25">
      <c r="K1467" s="47"/>
      <c r="L1467" s="48"/>
      <c r="M1467" s="48"/>
      <c r="N1467" s="47"/>
    </row>
    <row r="1468" spans="11:14" x14ac:dyDescent="0.25">
      <c r="K1468" s="47"/>
      <c r="L1468" s="48"/>
      <c r="M1468" s="48"/>
      <c r="N1468" s="47"/>
    </row>
    <row r="1469" spans="11:14" x14ac:dyDescent="0.25">
      <c r="K1469" s="47"/>
      <c r="L1469" s="48"/>
      <c r="M1469" s="48"/>
      <c r="N1469" s="47"/>
    </row>
    <row r="1470" spans="11:14" x14ac:dyDescent="0.25">
      <c r="K1470" s="47"/>
      <c r="L1470" s="48"/>
      <c r="M1470" s="48"/>
      <c r="N1470" s="47"/>
    </row>
    <row r="1471" spans="11:14" x14ac:dyDescent="0.25">
      <c r="K1471" s="47"/>
      <c r="L1471" s="48"/>
      <c r="M1471" s="48"/>
      <c r="N1471" s="47"/>
    </row>
    <row r="1472" spans="11:14" x14ac:dyDescent="0.25">
      <c r="K1472" s="47"/>
      <c r="L1472" s="48"/>
      <c r="M1472" s="48"/>
      <c r="N1472" s="47"/>
    </row>
    <row r="1473" spans="11:14" x14ac:dyDescent="0.25">
      <c r="K1473" s="47"/>
      <c r="L1473" s="48"/>
      <c r="M1473" s="48"/>
      <c r="N1473" s="47"/>
    </row>
    <row r="1474" spans="11:14" x14ac:dyDescent="0.25">
      <c r="K1474" s="47"/>
      <c r="L1474" s="48"/>
      <c r="M1474" s="48"/>
      <c r="N1474" s="47"/>
    </row>
    <row r="1475" spans="11:14" x14ac:dyDescent="0.25">
      <c r="K1475" s="47"/>
      <c r="L1475" s="48"/>
      <c r="M1475" s="48"/>
      <c r="N1475" s="47"/>
    </row>
    <row r="1476" spans="11:14" x14ac:dyDescent="0.25">
      <c r="K1476" s="47"/>
      <c r="L1476" s="48"/>
      <c r="M1476" s="48"/>
      <c r="N1476" s="47"/>
    </row>
    <row r="1477" spans="11:14" x14ac:dyDescent="0.25">
      <c r="K1477" s="47"/>
      <c r="L1477" s="48"/>
      <c r="M1477" s="48"/>
      <c r="N1477" s="47"/>
    </row>
    <row r="1478" spans="11:14" x14ac:dyDescent="0.25">
      <c r="K1478" s="47"/>
      <c r="L1478" s="48"/>
      <c r="M1478" s="48"/>
      <c r="N1478" s="47"/>
    </row>
    <row r="1479" spans="11:14" x14ac:dyDescent="0.25">
      <c r="K1479" s="47"/>
      <c r="L1479" s="48"/>
      <c r="M1479" s="48"/>
      <c r="N1479" s="47"/>
    </row>
    <row r="1480" spans="11:14" x14ac:dyDescent="0.25">
      <c r="K1480" s="47"/>
      <c r="L1480" s="48"/>
      <c r="M1480" s="48"/>
      <c r="N1480" s="47"/>
    </row>
    <row r="1481" spans="11:14" x14ac:dyDescent="0.25">
      <c r="K1481" s="47"/>
      <c r="L1481" s="48"/>
      <c r="M1481" s="48"/>
      <c r="N1481" s="47"/>
    </row>
    <row r="1482" spans="11:14" x14ac:dyDescent="0.25">
      <c r="K1482" s="47"/>
      <c r="L1482" s="48"/>
      <c r="M1482" s="48"/>
      <c r="N1482" s="47"/>
    </row>
    <row r="1483" spans="11:14" x14ac:dyDescent="0.25">
      <c r="K1483" s="47"/>
      <c r="L1483" s="48"/>
      <c r="M1483" s="48"/>
      <c r="N1483" s="47"/>
    </row>
    <row r="1484" spans="11:14" x14ac:dyDescent="0.25">
      <c r="K1484" s="47"/>
      <c r="L1484" s="48"/>
      <c r="M1484" s="48"/>
      <c r="N1484" s="47"/>
    </row>
    <row r="1485" spans="11:14" x14ac:dyDescent="0.25">
      <c r="K1485" s="47"/>
      <c r="L1485" s="48"/>
      <c r="M1485" s="48"/>
      <c r="N1485" s="47"/>
    </row>
    <row r="1486" spans="11:14" x14ac:dyDescent="0.25">
      <c r="K1486" s="47"/>
      <c r="L1486" s="48"/>
      <c r="M1486" s="48"/>
      <c r="N1486" s="47"/>
    </row>
    <row r="1487" spans="11:14" x14ac:dyDescent="0.25">
      <c r="K1487" s="47"/>
      <c r="L1487" s="48"/>
      <c r="M1487" s="48"/>
      <c r="N1487" s="47"/>
    </row>
    <row r="1488" spans="11:14" x14ac:dyDescent="0.25">
      <c r="K1488" s="47"/>
      <c r="L1488" s="48"/>
      <c r="M1488" s="48"/>
      <c r="N1488" s="47"/>
    </row>
    <row r="1489" spans="11:14" x14ac:dyDescent="0.25">
      <c r="K1489" s="47"/>
      <c r="L1489" s="48"/>
      <c r="M1489" s="48"/>
      <c r="N1489" s="47"/>
    </row>
    <row r="1490" spans="11:14" x14ac:dyDescent="0.25">
      <c r="K1490" s="47"/>
      <c r="L1490" s="48"/>
      <c r="M1490" s="48"/>
      <c r="N1490" s="47"/>
    </row>
    <row r="1491" spans="11:14" x14ac:dyDescent="0.25">
      <c r="K1491" s="47"/>
      <c r="L1491" s="48"/>
      <c r="M1491" s="48"/>
      <c r="N1491" s="47"/>
    </row>
    <row r="1492" spans="11:14" x14ac:dyDescent="0.25">
      <c r="K1492" s="47"/>
      <c r="L1492" s="48"/>
      <c r="M1492" s="48"/>
      <c r="N1492" s="47"/>
    </row>
    <row r="1493" spans="11:14" x14ac:dyDescent="0.25">
      <c r="K1493" s="47"/>
      <c r="L1493" s="48"/>
      <c r="M1493" s="48"/>
      <c r="N1493" s="47"/>
    </row>
    <row r="1494" spans="11:14" x14ac:dyDescent="0.25">
      <c r="K1494" s="47"/>
      <c r="L1494" s="48"/>
      <c r="M1494" s="48"/>
      <c r="N1494" s="47"/>
    </row>
    <row r="1495" spans="11:14" x14ac:dyDescent="0.25">
      <c r="K1495" s="47"/>
      <c r="L1495" s="48"/>
      <c r="M1495" s="48"/>
      <c r="N1495" s="47"/>
    </row>
    <row r="1496" spans="11:14" x14ac:dyDescent="0.25">
      <c r="K1496" s="47"/>
      <c r="L1496" s="48"/>
      <c r="M1496" s="48"/>
      <c r="N1496" s="47"/>
    </row>
    <row r="1497" spans="11:14" x14ac:dyDescent="0.25">
      <c r="K1497" s="47"/>
      <c r="L1497" s="48"/>
      <c r="M1497" s="48"/>
      <c r="N1497" s="47"/>
    </row>
    <row r="1498" spans="11:14" x14ac:dyDescent="0.25">
      <c r="K1498" s="47"/>
      <c r="L1498" s="48"/>
      <c r="M1498" s="48"/>
      <c r="N1498" s="47"/>
    </row>
    <row r="1499" spans="11:14" x14ac:dyDescent="0.25">
      <c r="K1499" s="47"/>
      <c r="L1499" s="48"/>
      <c r="M1499" s="48"/>
      <c r="N1499" s="47"/>
    </row>
    <row r="1500" spans="11:14" x14ac:dyDescent="0.25">
      <c r="K1500" s="47"/>
      <c r="L1500" s="48"/>
      <c r="M1500" s="48"/>
      <c r="N1500" s="47"/>
    </row>
    <row r="1501" spans="11:14" x14ac:dyDescent="0.25">
      <c r="K1501" s="47"/>
      <c r="L1501" s="48"/>
      <c r="M1501" s="48"/>
      <c r="N1501" s="47"/>
    </row>
    <row r="1502" spans="11:14" x14ac:dyDescent="0.25">
      <c r="K1502" s="47"/>
      <c r="L1502" s="48"/>
      <c r="M1502" s="48"/>
      <c r="N1502" s="47"/>
    </row>
    <row r="1503" spans="11:14" x14ac:dyDescent="0.25">
      <c r="K1503" s="47"/>
      <c r="L1503" s="48"/>
      <c r="M1503" s="48"/>
      <c r="N1503" s="47"/>
    </row>
    <row r="1504" spans="11:14" x14ac:dyDescent="0.25">
      <c r="K1504" s="47"/>
      <c r="L1504" s="48"/>
      <c r="M1504" s="48"/>
      <c r="N1504" s="47"/>
    </row>
    <row r="1505" spans="11:14" x14ac:dyDescent="0.25">
      <c r="K1505" s="47"/>
      <c r="L1505" s="48"/>
      <c r="M1505" s="48"/>
      <c r="N1505" s="47"/>
    </row>
    <row r="1506" spans="11:14" x14ac:dyDescent="0.25">
      <c r="K1506" s="47"/>
      <c r="L1506" s="48"/>
      <c r="M1506" s="48"/>
      <c r="N1506" s="47"/>
    </row>
    <row r="1507" spans="11:14" x14ac:dyDescent="0.25">
      <c r="K1507" s="47"/>
      <c r="L1507" s="48"/>
      <c r="M1507" s="48"/>
      <c r="N1507" s="47"/>
    </row>
    <row r="1508" spans="11:14" x14ac:dyDescent="0.25">
      <c r="K1508" s="47"/>
      <c r="L1508" s="48"/>
      <c r="M1508" s="48"/>
      <c r="N1508" s="47"/>
    </row>
    <row r="1509" spans="11:14" x14ac:dyDescent="0.25">
      <c r="K1509" s="47"/>
      <c r="L1509" s="48"/>
      <c r="M1509" s="48"/>
      <c r="N1509" s="47"/>
    </row>
    <row r="1510" spans="11:14" x14ac:dyDescent="0.25">
      <c r="K1510" s="47"/>
      <c r="L1510" s="48"/>
      <c r="M1510" s="48"/>
      <c r="N1510" s="47"/>
    </row>
    <row r="1511" spans="11:14" x14ac:dyDescent="0.25">
      <c r="K1511" s="47"/>
      <c r="L1511" s="48"/>
      <c r="M1511" s="48"/>
      <c r="N1511" s="47"/>
    </row>
    <row r="1512" spans="11:14" x14ac:dyDescent="0.25">
      <c r="K1512" s="47"/>
      <c r="L1512" s="48"/>
      <c r="M1512" s="48"/>
      <c r="N1512" s="47"/>
    </row>
    <row r="1513" spans="11:14" x14ac:dyDescent="0.25">
      <c r="K1513" s="47"/>
      <c r="L1513" s="48"/>
      <c r="M1513" s="48"/>
      <c r="N1513" s="47"/>
    </row>
    <row r="1514" spans="11:14" x14ac:dyDescent="0.25">
      <c r="K1514" s="47"/>
      <c r="L1514" s="48"/>
      <c r="M1514" s="48"/>
      <c r="N1514" s="47"/>
    </row>
    <row r="1515" spans="11:14" x14ac:dyDescent="0.25">
      <c r="K1515" s="47"/>
      <c r="L1515" s="48"/>
      <c r="M1515" s="48"/>
      <c r="N1515" s="47"/>
    </row>
    <row r="1516" spans="11:14" x14ac:dyDescent="0.25">
      <c r="K1516" s="47"/>
      <c r="L1516" s="48"/>
      <c r="M1516" s="48"/>
      <c r="N1516" s="47"/>
    </row>
    <row r="1517" spans="11:14" x14ac:dyDescent="0.25">
      <c r="K1517" s="47"/>
      <c r="L1517" s="48"/>
      <c r="M1517" s="48"/>
      <c r="N1517" s="47"/>
    </row>
    <row r="1518" spans="11:14" x14ac:dyDescent="0.25">
      <c r="K1518" s="47"/>
      <c r="L1518" s="48"/>
      <c r="M1518" s="48"/>
      <c r="N1518" s="47"/>
    </row>
    <row r="1519" spans="11:14" x14ac:dyDescent="0.25">
      <c r="K1519" s="47"/>
      <c r="L1519" s="48"/>
      <c r="M1519" s="48"/>
      <c r="N1519" s="47"/>
    </row>
    <row r="1520" spans="11:14" x14ac:dyDescent="0.25">
      <c r="K1520" s="47"/>
      <c r="L1520" s="48"/>
      <c r="M1520" s="48"/>
      <c r="N1520" s="47"/>
    </row>
    <row r="1521" spans="11:14" x14ac:dyDescent="0.25">
      <c r="K1521" s="47"/>
      <c r="L1521" s="48"/>
      <c r="M1521" s="48"/>
      <c r="N1521" s="47"/>
    </row>
    <row r="1522" spans="11:14" x14ac:dyDescent="0.25">
      <c r="K1522" s="47"/>
      <c r="L1522" s="48"/>
      <c r="M1522" s="48"/>
      <c r="N1522" s="47"/>
    </row>
    <row r="1523" spans="11:14" x14ac:dyDescent="0.25">
      <c r="K1523" s="47"/>
      <c r="L1523" s="48"/>
      <c r="M1523" s="48"/>
      <c r="N1523" s="47"/>
    </row>
    <row r="1524" spans="11:14" x14ac:dyDescent="0.25">
      <c r="K1524" s="47"/>
      <c r="L1524" s="48"/>
      <c r="M1524" s="48"/>
      <c r="N1524" s="47"/>
    </row>
    <row r="1525" spans="11:14" x14ac:dyDescent="0.25">
      <c r="K1525" s="47"/>
      <c r="L1525" s="48"/>
      <c r="M1525" s="48"/>
      <c r="N1525" s="47"/>
    </row>
    <row r="1526" spans="11:14" x14ac:dyDescent="0.25">
      <c r="K1526" s="47"/>
      <c r="L1526" s="48"/>
      <c r="M1526" s="48"/>
      <c r="N1526" s="47"/>
    </row>
    <row r="1527" spans="11:14" x14ac:dyDescent="0.25">
      <c r="K1527" s="47"/>
      <c r="L1527" s="48"/>
      <c r="M1527" s="48"/>
      <c r="N1527" s="47"/>
    </row>
    <row r="1528" spans="11:14" x14ac:dyDescent="0.25">
      <c r="K1528" s="47"/>
      <c r="L1528" s="48"/>
      <c r="M1528" s="48"/>
      <c r="N1528" s="47"/>
    </row>
    <row r="1529" spans="11:14" x14ac:dyDescent="0.25">
      <c r="K1529" s="47"/>
      <c r="L1529" s="48"/>
      <c r="M1529" s="48"/>
      <c r="N1529" s="47"/>
    </row>
    <row r="1530" spans="11:14" x14ac:dyDescent="0.25">
      <c r="K1530" s="47"/>
      <c r="L1530" s="48"/>
      <c r="M1530" s="48"/>
      <c r="N1530" s="47"/>
    </row>
    <row r="1531" spans="11:14" x14ac:dyDescent="0.25">
      <c r="K1531" s="47"/>
      <c r="L1531" s="48"/>
      <c r="M1531" s="48"/>
      <c r="N1531" s="47"/>
    </row>
    <row r="1532" spans="11:14" x14ac:dyDescent="0.25">
      <c r="K1532" s="47"/>
      <c r="L1532" s="48"/>
      <c r="M1532" s="48"/>
      <c r="N1532" s="47"/>
    </row>
    <row r="1533" spans="11:14" x14ac:dyDescent="0.25">
      <c r="K1533" s="47"/>
      <c r="L1533" s="48"/>
      <c r="M1533" s="48"/>
      <c r="N1533" s="47"/>
    </row>
    <row r="1534" spans="11:14" x14ac:dyDescent="0.25">
      <c r="K1534" s="47"/>
      <c r="L1534" s="48"/>
      <c r="M1534" s="48"/>
      <c r="N1534" s="47"/>
    </row>
    <row r="1535" spans="11:14" x14ac:dyDescent="0.25">
      <c r="K1535" s="47"/>
      <c r="L1535" s="48"/>
      <c r="M1535" s="48"/>
      <c r="N1535" s="47"/>
    </row>
    <row r="1536" spans="11:14" x14ac:dyDescent="0.25">
      <c r="K1536" s="47"/>
      <c r="L1536" s="48"/>
      <c r="M1536" s="48"/>
      <c r="N1536" s="47"/>
    </row>
    <row r="1537" spans="11:14" x14ac:dyDescent="0.25">
      <c r="K1537" s="47"/>
      <c r="L1537" s="48"/>
      <c r="M1537" s="48"/>
      <c r="N1537" s="47"/>
    </row>
    <row r="1538" spans="11:14" x14ac:dyDescent="0.25">
      <c r="K1538" s="47"/>
      <c r="L1538" s="48"/>
      <c r="M1538" s="48"/>
      <c r="N1538" s="47"/>
    </row>
    <row r="1539" spans="11:14" x14ac:dyDescent="0.25">
      <c r="K1539" s="47"/>
      <c r="L1539" s="48"/>
      <c r="M1539" s="48"/>
      <c r="N1539" s="47"/>
    </row>
    <row r="1540" spans="11:14" x14ac:dyDescent="0.25">
      <c r="K1540" s="47"/>
      <c r="L1540" s="48"/>
      <c r="M1540" s="48"/>
      <c r="N1540" s="47"/>
    </row>
    <row r="1541" spans="11:14" x14ac:dyDescent="0.25">
      <c r="K1541" s="47"/>
      <c r="L1541" s="48"/>
      <c r="M1541" s="48"/>
      <c r="N1541" s="47"/>
    </row>
    <row r="1542" spans="11:14" x14ac:dyDescent="0.25">
      <c r="K1542" s="47"/>
      <c r="L1542" s="48"/>
      <c r="M1542" s="48"/>
      <c r="N1542" s="47"/>
    </row>
    <row r="1543" spans="11:14" x14ac:dyDescent="0.25">
      <c r="K1543" s="47"/>
      <c r="L1543" s="48"/>
      <c r="M1543" s="48"/>
      <c r="N1543" s="47"/>
    </row>
    <row r="1544" spans="11:14" x14ac:dyDescent="0.25">
      <c r="K1544" s="47"/>
      <c r="L1544" s="48"/>
      <c r="M1544" s="48"/>
      <c r="N1544" s="47"/>
    </row>
    <row r="1545" spans="11:14" x14ac:dyDescent="0.25">
      <c r="K1545" s="47"/>
      <c r="L1545" s="48"/>
      <c r="M1545" s="48"/>
      <c r="N1545" s="47"/>
    </row>
    <row r="1546" spans="11:14" x14ac:dyDescent="0.25">
      <c r="K1546" s="47"/>
      <c r="L1546" s="48"/>
      <c r="M1546" s="48"/>
      <c r="N1546" s="47"/>
    </row>
    <row r="1547" spans="11:14" x14ac:dyDescent="0.25">
      <c r="K1547" s="47"/>
      <c r="L1547" s="48"/>
      <c r="M1547" s="48"/>
      <c r="N1547" s="47"/>
    </row>
    <row r="1548" spans="11:14" x14ac:dyDescent="0.25">
      <c r="K1548" s="47"/>
      <c r="L1548" s="48"/>
      <c r="M1548" s="48"/>
      <c r="N1548" s="47"/>
    </row>
    <row r="1549" spans="11:14" x14ac:dyDescent="0.25">
      <c r="K1549" s="47"/>
      <c r="L1549" s="48"/>
      <c r="M1549" s="48"/>
      <c r="N1549" s="47"/>
    </row>
    <row r="1550" spans="11:14" x14ac:dyDescent="0.25">
      <c r="K1550" s="47"/>
      <c r="L1550" s="48"/>
      <c r="M1550" s="48"/>
      <c r="N1550" s="47"/>
    </row>
    <row r="1551" spans="11:14" x14ac:dyDescent="0.25">
      <c r="K1551" s="47"/>
      <c r="L1551" s="48"/>
      <c r="M1551" s="48"/>
      <c r="N1551" s="47"/>
    </row>
    <row r="1552" spans="11:14" x14ac:dyDescent="0.25">
      <c r="K1552" s="47"/>
      <c r="L1552" s="48"/>
      <c r="M1552" s="48"/>
      <c r="N1552" s="47"/>
    </row>
    <row r="1553" spans="11:14" x14ac:dyDescent="0.25">
      <c r="K1553" s="47"/>
      <c r="L1553" s="48"/>
      <c r="M1553" s="48"/>
      <c r="N1553" s="47"/>
    </row>
    <row r="1554" spans="11:14" x14ac:dyDescent="0.25">
      <c r="K1554" s="47"/>
      <c r="L1554" s="48"/>
      <c r="M1554" s="48"/>
      <c r="N1554" s="47"/>
    </row>
    <row r="1555" spans="11:14" x14ac:dyDescent="0.25">
      <c r="K1555" s="47"/>
      <c r="L1555" s="48"/>
      <c r="M1555" s="48"/>
      <c r="N1555" s="47"/>
    </row>
    <row r="1556" spans="11:14" x14ac:dyDescent="0.25">
      <c r="K1556" s="47"/>
      <c r="L1556" s="48"/>
      <c r="M1556" s="48"/>
      <c r="N1556" s="47"/>
    </row>
    <row r="1557" spans="11:14" x14ac:dyDescent="0.25">
      <c r="K1557" s="47"/>
      <c r="L1557" s="48"/>
      <c r="M1557" s="48"/>
      <c r="N1557" s="47"/>
    </row>
    <row r="1558" spans="11:14" x14ac:dyDescent="0.25">
      <c r="K1558" s="47"/>
      <c r="L1558" s="48"/>
      <c r="M1558" s="48"/>
      <c r="N1558" s="47"/>
    </row>
    <row r="1559" spans="11:14" x14ac:dyDescent="0.25">
      <c r="K1559" s="47"/>
      <c r="L1559" s="48"/>
      <c r="M1559" s="48"/>
      <c r="N1559" s="47"/>
    </row>
    <row r="1560" spans="11:14" x14ac:dyDescent="0.25">
      <c r="K1560" s="47"/>
      <c r="L1560" s="48"/>
      <c r="M1560" s="48"/>
      <c r="N1560" s="47"/>
    </row>
    <row r="1561" spans="11:14" x14ac:dyDescent="0.25">
      <c r="K1561" s="47"/>
      <c r="L1561" s="48"/>
      <c r="M1561" s="48"/>
      <c r="N1561" s="47"/>
    </row>
    <row r="1562" spans="11:14" x14ac:dyDescent="0.25">
      <c r="K1562" s="47"/>
      <c r="L1562" s="48"/>
      <c r="M1562" s="48"/>
      <c r="N1562" s="47"/>
    </row>
    <row r="1563" spans="11:14" x14ac:dyDescent="0.25">
      <c r="K1563" s="47"/>
      <c r="L1563" s="48"/>
      <c r="M1563" s="48"/>
      <c r="N1563" s="47"/>
    </row>
    <row r="1564" spans="11:14" x14ac:dyDescent="0.25">
      <c r="K1564" s="47"/>
      <c r="L1564" s="48"/>
      <c r="M1564" s="48"/>
      <c r="N1564" s="47"/>
    </row>
    <row r="1565" spans="11:14" x14ac:dyDescent="0.25">
      <c r="K1565" s="47"/>
      <c r="L1565" s="48"/>
      <c r="M1565" s="48"/>
      <c r="N1565" s="47"/>
    </row>
    <row r="1566" spans="11:14" x14ac:dyDescent="0.25">
      <c r="K1566" s="47"/>
      <c r="L1566" s="48"/>
      <c r="M1566" s="48"/>
      <c r="N1566" s="47"/>
    </row>
    <row r="1567" spans="11:14" x14ac:dyDescent="0.25">
      <c r="K1567" s="47"/>
      <c r="L1567" s="48"/>
      <c r="M1567" s="48"/>
      <c r="N1567" s="47"/>
    </row>
    <row r="1568" spans="11:14" x14ac:dyDescent="0.25">
      <c r="K1568" s="47"/>
      <c r="L1568" s="48"/>
      <c r="M1568" s="48"/>
      <c r="N1568" s="47"/>
    </row>
    <row r="1569" spans="11:14" x14ac:dyDescent="0.25">
      <c r="K1569" s="47"/>
      <c r="L1569" s="48"/>
      <c r="M1569" s="48"/>
      <c r="N1569" s="47"/>
    </row>
    <row r="1570" spans="11:14" x14ac:dyDescent="0.25">
      <c r="K1570" s="47"/>
      <c r="L1570" s="48"/>
      <c r="M1570" s="48"/>
      <c r="N1570" s="47"/>
    </row>
    <row r="1571" spans="11:14" x14ac:dyDescent="0.25">
      <c r="K1571" s="47"/>
      <c r="L1571" s="48"/>
      <c r="M1571" s="48"/>
      <c r="N1571" s="47"/>
    </row>
    <row r="1572" spans="11:14" x14ac:dyDescent="0.25">
      <c r="K1572" s="47"/>
      <c r="L1572" s="48"/>
      <c r="M1572" s="48"/>
      <c r="N1572" s="47"/>
    </row>
    <row r="1573" spans="11:14" x14ac:dyDescent="0.25">
      <c r="K1573" s="47"/>
      <c r="L1573" s="48"/>
      <c r="M1573" s="48"/>
      <c r="N1573" s="47"/>
    </row>
    <row r="1574" spans="11:14" x14ac:dyDescent="0.25">
      <c r="K1574" s="47"/>
      <c r="L1574" s="48"/>
      <c r="M1574" s="48"/>
      <c r="N1574" s="47"/>
    </row>
    <row r="1575" spans="11:14" x14ac:dyDescent="0.25">
      <c r="K1575" s="47"/>
      <c r="L1575" s="48"/>
      <c r="M1575" s="48"/>
      <c r="N1575" s="47"/>
    </row>
    <row r="1576" spans="11:14" x14ac:dyDescent="0.25">
      <c r="K1576" s="47"/>
      <c r="L1576" s="48"/>
      <c r="M1576" s="48"/>
      <c r="N1576" s="47"/>
    </row>
    <row r="1577" spans="11:14" x14ac:dyDescent="0.25">
      <c r="K1577" s="47"/>
      <c r="L1577" s="48"/>
      <c r="M1577" s="48"/>
      <c r="N1577" s="47"/>
    </row>
    <row r="1578" spans="11:14" x14ac:dyDescent="0.25">
      <c r="K1578" s="47"/>
      <c r="L1578" s="48"/>
      <c r="M1578" s="48"/>
      <c r="N1578" s="47"/>
    </row>
    <row r="1579" spans="11:14" x14ac:dyDescent="0.25">
      <c r="K1579" s="47"/>
      <c r="L1579" s="48"/>
      <c r="M1579" s="48"/>
      <c r="N1579" s="47"/>
    </row>
    <row r="1580" spans="11:14" x14ac:dyDescent="0.25">
      <c r="K1580" s="47"/>
      <c r="L1580" s="48"/>
      <c r="M1580" s="48"/>
      <c r="N1580" s="47"/>
    </row>
    <row r="1581" spans="11:14" x14ac:dyDescent="0.25">
      <c r="K1581" s="47"/>
      <c r="L1581" s="48"/>
      <c r="M1581" s="48"/>
      <c r="N1581" s="47"/>
    </row>
    <row r="1582" spans="11:14" x14ac:dyDescent="0.25">
      <c r="K1582" s="47"/>
      <c r="L1582" s="48"/>
      <c r="M1582" s="48"/>
      <c r="N1582" s="47"/>
    </row>
    <row r="1583" spans="11:14" x14ac:dyDescent="0.25">
      <c r="K1583" s="47"/>
      <c r="L1583" s="48"/>
      <c r="M1583" s="48"/>
      <c r="N1583" s="47"/>
    </row>
    <row r="1584" spans="11:14" x14ac:dyDescent="0.25">
      <c r="K1584" s="47"/>
      <c r="L1584" s="48"/>
      <c r="M1584" s="48"/>
      <c r="N1584" s="47"/>
    </row>
    <row r="1585" spans="11:14" x14ac:dyDescent="0.25">
      <c r="K1585" s="47"/>
      <c r="L1585" s="48"/>
      <c r="M1585" s="48"/>
      <c r="N1585" s="47"/>
    </row>
    <row r="1586" spans="11:14" x14ac:dyDescent="0.25">
      <c r="K1586" s="47"/>
      <c r="L1586" s="48"/>
      <c r="M1586" s="48"/>
      <c r="N1586" s="47"/>
    </row>
    <row r="1587" spans="11:14" x14ac:dyDescent="0.25">
      <c r="K1587" s="47"/>
      <c r="L1587" s="48"/>
      <c r="M1587" s="48"/>
      <c r="N1587" s="47"/>
    </row>
    <row r="1588" spans="11:14" x14ac:dyDescent="0.25">
      <c r="K1588" s="47"/>
      <c r="L1588" s="48"/>
      <c r="M1588" s="48"/>
      <c r="N1588" s="47"/>
    </row>
    <row r="1589" spans="11:14" x14ac:dyDescent="0.25">
      <c r="K1589" s="47"/>
      <c r="L1589" s="48"/>
      <c r="M1589" s="48"/>
      <c r="N1589" s="47"/>
    </row>
    <row r="1590" spans="11:14" x14ac:dyDescent="0.25">
      <c r="K1590" s="47"/>
      <c r="L1590" s="48"/>
      <c r="M1590" s="48"/>
      <c r="N1590" s="47"/>
    </row>
    <row r="1591" spans="11:14" x14ac:dyDescent="0.25">
      <c r="K1591" s="47"/>
      <c r="L1591" s="48"/>
      <c r="M1591" s="48"/>
      <c r="N1591" s="47"/>
    </row>
    <row r="1592" spans="11:14" x14ac:dyDescent="0.25">
      <c r="K1592" s="47"/>
      <c r="L1592" s="48"/>
      <c r="M1592" s="48"/>
      <c r="N1592" s="47"/>
    </row>
    <row r="1593" spans="11:14" x14ac:dyDescent="0.25">
      <c r="K1593" s="47"/>
      <c r="L1593" s="48"/>
      <c r="M1593" s="48"/>
      <c r="N1593" s="47"/>
    </row>
    <row r="1594" spans="11:14" x14ac:dyDescent="0.25">
      <c r="K1594" s="47"/>
      <c r="L1594" s="48"/>
      <c r="M1594" s="48"/>
      <c r="N1594" s="47"/>
    </row>
    <row r="1595" spans="11:14" x14ac:dyDescent="0.25">
      <c r="K1595" s="47"/>
      <c r="L1595" s="48"/>
      <c r="M1595" s="48"/>
      <c r="N1595" s="47"/>
    </row>
    <row r="1596" spans="11:14" x14ac:dyDescent="0.25">
      <c r="K1596" s="47"/>
      <c r="L1596" s="48"/>
      <c r="M1596" s="48"/>
      <c r="N1596" s="47"/>
    </row>
    <row r="1597" spans="11:14" x14ac:dyDescent="0.25">
      <c r="K1597" s="47"/>
      <c r="L1597" s="48"/>
      <c r="M1597" s="48"/>
      <c r="N1597" s="47"/>
    </row>
    <row r="1598" spans="11:14" x14ac:dyDescent="0.25">
      <c r="K1598" s="47"/>
      <c r="L1598" s="48"/>
      <c r="M1598" s="48"/>
      <c r="N1598" s="47"/>
    </row>
    <row r="1599" spans="11:14" x14ac:dyDescent="0.25">
      <c r="K1599" s="47"/>
      <c r="L1599" s="48"/>
      <c r="M1599" s="48"/>
      <c r="N1599" s="47"/>
    </row>
    <row r="1600" spans="11:14" x14ac:dyDescent="0.25">
      <c r="K1600" s="47"/>
      <c r="L1600" s="48"/>
      <c r="M1600" s="48"/>
      <c r="N1600" s="47"/>
    </row>
    <row r="1601" spans="11:14" x14ac:dyDescent="0.25">
      <c r="K1601" s="47"/>
      <c r="L1601" s="48"/>
      <c r="M1601" s="48"/>
      <c r="N1601" s="47"/>
    </row>
    <row r="1602" spans="11:14" x14ac:dyDescent="0.25">
      <c r="K1602" s="47"/>
      <c r="L1602" s="48"/>
      <c r="M1602" s="48"/>
      <c r="N1602" s="47"/>
    </row>
    <row r="1603" spans="11:14" x14ac:dyDescent="0.25">
      <c r="K1603" s="47"/>
      <c r="L1603" s="48"/>
      <c r="M1603" s="48"/>
      <c r="N1603" s="47"/>
    </row>
    <row r="1604" spans="11:14" x14ac:dyDescent="0.25">
      <c r="K1604" s="47"/>
      <c r="L1604" s="48"/>
      <c r="M1604" s="48"/>
      <c r="N1604" s="47"/>
    </row>
    <row r="1605" spans="11:14" x14ac:dyDescent="0.25">
      <c r="K1605" s="47"/>
      <c r="L1605" s="48"/>
      <c r="M1605" s="48"/>
      <c r="N1605" s="47"/>
    </row>
    <row r="1606" spans="11:14" x14ac:dyDescent="0.25">
      <c r="K1606" s="47"/>
      <c r="L1606" s="48"/>
      <c r="M1606" s="48"/>
      <c r="N1606" s="47"/>
    </row>
    <row r="1607" spans="11:14" x14ac:dyDescent="0.25">
      <c r="K1607" s="47"/>
      <c r="L1607" s="48"/>
      <c r="M1607" s="48"/>
      <c r="N1607" s="47"/>
    </row>
    <row r="1608" spans="11:14" x14ac:dyDescent="0.25">
      <c r="K1608" s="47"/>
      <c r="L1608" s="48"/>
      <c r="M1608" s="48"/>
      <c r="N1608" s="47"/>
    </row>
    <row r="1609" spans="11:14" x14ac:dyDescent="0.25">
      <c r="K1609" s="47"/>
      <c r="L1609" s="48"/>
      <c r="M1609" s="48"/>
      <c r="N1609" s="47"/>
    </row>
    <row r="1610" spans="11:14" x14ac:dyDescent="0.25">
      <c r="K1610" s="47"/>
      <c r="L1610" s="48"/>
      <c r="M1610" s="48"/>
      <c r="N1610" s="47"/>
    </row>
    <row r="1611" spans="11:14" x14ac:dyDescent="0.25">
      <c r="K1611" s="47"/>
      <c r="L1611" s="48"/>
      <c r="M1611" s="48"/>
      <c r="N1611" s="47"/>
    </row>
    <row r="1612" spans="11:14" x14ac:dyDescent="0.25">
      <c r="K1612" s="47"/>
      <c r="L1612" s="48"/>
      <c r="M1612" s="48"/>
      <c r="N1612" s="47"/>
    </row>
    <row r="1613" spans="11:14" x14ac:dyDescent="0.25">
      <c r="K1613" s="47"/>
      <c r="L1613" s="48"/>
      <c r="M1613" s="48"/>
      <c r="N1613" s="47"/>
    </row>
    <row r="1614" spans="11:14" x14ac:dyDescent="0.25">
      <c r="K1614" s="47"/>
      <c r="L1614" s="48"/>
      <c r="M1614" s="48"/>
      <c r="N1614" s="47"/>
    </row>
    <row r="1615" spans="11:14" x14ac:dyDescent="0.25">
      <c r="K1615" s="47"/>
      <c r="L1615" s="48"/>
      <c r="M1615" s="48"/>
      <c r="N1615" s="47"/>
    </row>
    <row r="1616" spans="11:14" x14ac:dyDescent="0.25">
      <c r="K1616" s="47"/>
      <c r="L1616" s="48"/>
      <c r="M1616" s="48"/>
      <c r="N1616" s="47"/>
    </row>
    <row r="1617" spans="11:14" x14ac:dyDescent="0.25">
      <c r="K1617" s="47"/>
      <c r="L1617" s="48"/>
      <c r="M1617" s="48"/>
      <c r="N1617" s="47"/>
    </row>
    <row r="1618" spans="11:14" x14ac:dyDescent="0.25">
      <c r="K1618" s="47"/>
      <c r="L1618" s="48"/>
      <c r="M1618" s="48"/>
      <c r="N1618" s="47"/>
    </row>
    <row r="1619" spans="11:14" x14ac:dyDescent="0.25">
      <c r="K1619" s="47"/>
      <c r="L1619" s="48"/>
      <c r="M1619" s="48"/>
      <c r="N1619" s="47"/>
    </row>
    <row r="1620" spans="11:14" x14ac:dyDescent="0.25">
      <c r="K1620" s="47"/>
      <c r="L1620" s="48"/>
      <c r="M1620" s="48"/>
      <c r="N1620" s="47"/>
    </row>
    <row r="1621" spans="11:14" x14ac:dyDescent="0.25">
      <c r="K1621" s="47"/>
      <c r="L1621" s="48"/>
      <c r="M1621" s="48"/>
      <c r="N1621" s="47"/>
    </row>
    <row r="1622" spans="11:14" x14ac:dyDescent="0.25">
      <c r="K1622" s="47"/>
      <c r="L1622" s="48"/>
      <c r="M1622" s="48"/>
      <c r="N1622" s="47"/>
    </row>
    <row r="1623" spans="11:14" x14ac:dyDescent="0.25">
      <c r="K1623" s="47"/>
      <c r="L1623" s="48"/>
      <c r="M1623" s="48"/>
      <c r="N1623" s="47"/>
    </row>
    <row r="1624" spans="11:14" x14ac:dyDescent="0.25">
      <c r="K1624" s="47"/>
      <c r="L1624" s="48"/>
      <c r="M1624" s="48"/>
      <c r="N1624" s="47"/>
    </row>
    <row r="1625" spans="11:14" x14ac:dyDescent="0.25">
      <c r="K1625" s="47"/>
      <c r="L1625" s="48"/>
      <c r="M1625" s="48"/>
      <c r="N1625" s="47"/>
    </row>
    <row r="1626" spans="11:14" x14ac:dyDescent="0.25">
      <c r="K1626" s="47"/>
      <c r="L1626" s="48"/>
      <c r="M1626" s="48"/>
      <c r="N1626" s="47"/>
    </row>
    <row r="1627" spans="11:14" x14ac:dyDescent="0.25">
      <c r="K1627" s="47"/>
      <c r="L1627" s="48"/>
      <c r="M1627" s="48"/>
      <c r="N1627" s="47"/>
    </row>
    <row r="1628" spans="11:14" x14ac:dyDescent="0.25">
      <c r="K1628" s="47"/>
      <c r="L1628" s="48"/>
      <c r="M1628" s="48"/>
      <c r="N1628" s="47"/>
    </row>
    <row r="1629" spans="11:14" x14ac:dyDescent="0.25">
      <c r="K1629" s="47"/>
      <c r="L1629" s="48"/>
      <c r="M1629" s="48"/>
      <c r="N1629" s="47"/>
    </row>
    <row r="1630" spans="11:14" x14ac:dyDescent="0.25">
      <c r="K1630" s="47"/>
      <c r="L1630" s="48"/>
      <c r="M1630" s="48"/>
      <c r="N1630" s="47"/>
    </row>
    <row r="1631" spans="11:14" x14ac:dyDescent="0.25">
      <c r="K1631" s="47"/>
      <c r="L1631" s="48"/>
      <c r="M1631" s="48"/>
      <c r="N1631" s="47"/>
    </row>
    <row r="1632" spans="11:14" x14ac:dyDescent="0.25">
      <c r="K1632" s="47"/>
      <c r="L1632" s="48"/>
      <c r="M1632" s="48"/>
      <c r="N1632" s="47"/>
    </row>
    <row r="1633" spans="11:14" x14ac:dyDescent="0.25">
      <c r="K1633" s="47"/>
      <c r="L1633" s="48"/>
      <c r="M1633" s="48"/>
      <c r="N1633" s="47"/>
    </row>
    <row r="1634" spans="11:14" x14ac:dyDescent="0.25">
      <c r="K1634" s="47"/>
      <c r="L1634" s="48"/>
      <c r="M1634" s="48"/>
      <c r="N1634" s="47"/>
    </row>
    <row r="1635" spans="11:14" x14ac:dyDescent="0.25">
      <c r="K1635" s="47"/>
      <c r="L1635" s="48"/>
      <c r="M1635" s="48"/>
      <c r="N1635" s="47"/>
    </row>
    <row r="1636" spans="11:14" x14ac:dyDescent="0.25">
      <c r="K1636" s="47"/>
      <c r="L1636" s="48"/>
      <c r="M1636" s="48"/>
      <c r="N1636" s="47"/>
    </row>
    <row r="1637" spans="11:14" x14ac:dyDescent="0.25">
      <c r="K1637" s="47"/>
      <c r="L1637" s="48"/>
      <c r="M1637" s="48"/>
      <c r="N1637" s="47"/>
    </row>
    <row r="1638" spans="11:14" x14ac:dyDescent="0.25">
      <c r="K1638" s="47"/>
      <c r="L1638" s="48"/>
      <c r="M1638" s="48"/>
      <c r="N1638" s="47"/>
    </row>
    <row r="1639" spans="11:14" x14ac:dyDescent="0.25">
      <c r="K1639" s="47"/>
      <c r="L1639" s="48"/>
      <c r="M1639" s="48"/>
      <c r="N1639" s="47"/>
    </row>
    <row r="1640" spans="11:14" x14ac:dyDescent="0.25">
      <c r="K1640" s="47"/>
      <c r="L1640" s="48"/>
      <c r="M1640" s="48"/>
      <c r="N1640" s="47"/>
    </row>
    <row r="1641" spans="11:14" x14ac:dyDescent="0.25">
      <c r="K1641" s="47"/>
      <c r="L1641" s="48"/>
      <c r="M1641" s="48"/>
      <c r="N1641" s="47"/>
    </row>
    <row r="1642" spans="11:14" x14ac:dyDescent="0.25">
      <c r="K1642" s="47"/>
      <c r="L1642" s="48"/>
      <c r="M1642" s="48"/>
      <c r="N1642" s="47"/>
    </row>
    <row r="1643" spans="11:14" x14ac:dyDescent="0.25">
      <c r="K1643" s="47"/>
      <c r="L1643" s="48"/>
      <c r="M1643" s="48"/>
      <c r="N1643" s="47"/>
    </row>
    <row r="1644" spans="11:14" x14ac:dyDescent="0.25">
      <c r="K1644" s="47"/>
      <c r="L1644" s="48"/>
      <c r="M1644" s="48"/>
      <c r="N1644" s="47"/>
    </row>
    <row r="1645" spans="11:14" x14ac:dyDescent="0.25">
      <c r="K1645" s="47"/>
      <c r="L1645" s="48"/>
      <c r="M1645" s="48"/>
      <c r="N1645" s="47"/>
    </row>
    <row r="1646" spans="11:14" x14ac:dyDescent="0.25">
      <c r="K1646" s="47"/>
      <c r="L1646" s="48"/>
      <c r="M1646" s="48"/>
      <c r="N1646" s="47"/>
    </row>
    <row r="1647" spans="11:14" x14ac:dyDescent="0.25">
      <c r="K1647" s="47"/>
      <c r="L1647" s="48"/>
      <c r="M1647" s="48"/>
      <c r="N1647" s="47"/>
    </row>
    <row r="1648" spans="11:14" x14ac:dyDescent="0.25">
      <c r="K1648" s="47"/>
      <c r="L1648" s="48"/>
      <c r="M1648" s="48"/>
      <c r="N1648" s="47"/>
    </row>
    <row r="1649" spans="11:14" x14ac:dyDescent="0.25">
      <c r="K1649" s="47"/>
      <c r="L1649" s="48"/>
      <c r="M1649" s="48"/>
      <c r="N1649" s="47"/>
    </row>
    <row r="1650" spans="11:14" x14ac:dyDescent="0.25">
      <c r="K1650" s="47"/>
      <c r="L1650" s="48"/>
      <c r="M1650" s="48"/>
      <c r="N1650" s="47"/>
    </row>
    <row r="1651" spans="11:14" x14ac:dyDescent="0.25">
      <c r="K1651" s="47"/>
      <c r="L1651" s="48"/>
      <c r="M1651" s="48"/>
      <c r="N1651" s="47"/>
    </row>
    <row r="1652" spans="11:14" x14ac:dyDescent="0.25">
      <c r="K1652" s="47"/>
      <c r="L1652" s="48"/>
      <c r="M1652" s="48"/>
      <c r="N1652" s="47"/>
    </row>
    <row r="1653" spans="11:14" x14ac:dyDescent="0.25">
      <c r="K1653" s="47"/>
      <c r="L1653" s="48"/>
      <c r="M1653" s="48"/>
      <c r="N1653" s="47"/>
    </row>
    <row r="1654" spans="11:14" x14ac:dyDescent="0.25">
      <c r="K1654" s="47"/>
      <c r="L1654" s="48"/>
      <c r="M1654" s="48"/>
      <c r="N1654" s="47"/>
    </row>
    <row r="1655" spans="11:14" x14ac:dyDescent="0.25">
      <c r="K1655" s="47"/>
      <c r="L1655" s="48"/>
      <c r="M1655" s="48"/>
      <c r="N1655" s="47"/>
    </row>
    <row r="1656" spans="11:14" x14ac:dyDescent="0.25">
      <c r="K1656" s="47"/>
      <c r="L1656" s="48"/>
      <c r="M1656" s="48"/>
      <c r="N1656" s="47"/>
    </row>
    <row r="1657" spans="11:14" x14ac:dyDescent="0.25">
      <c r="K1657" s="47"/>
      <c r="L1657" s="48"/>
      <c r="M1657" s="48"/>
      <c r="N1657" s="47"/>
    </row>
    <row r="1658" spans="11:14" x14ac:dyDescent="0.25">
      <c r="K1658" s="47"/>
      <c r="L1658" s="48"/>
      <c r="M1658" s="48"/>
      <c r="N1658" s="47"/>
    </row>
    <row r="1659" spans="11:14" x14ac:dyDescent="0.25">
      <c r="K1659" s="47"/>
      <c r="L1659" s="48"/>
      <c r="M1659" s="48"/>
      <c r="N1659" s="47"/>
    </row>
    <row r="1660" spans="11:14" x14ac:dyDescent="0.25">
      <c r="K1660" s="47"/>
      <c r="L1660" s="48"/>
      <c r="M1660" s="48"/>
      <c r="N1660" s="47"/>
    </row>
    <row r="1661" spans="11:14" x14ac:dyDescent="0.25">
      <c r="K1661" s="47"/>
      <c r="L1661" s="48"/>
      <c r="M1661" s="48"/>
      <c r="N1661" s="47"/>
    </row>
    <row r="1662" spans="11:14" x14ac:dyDescent="0.25">
      <c r="K1662" s="47"/>
      <c r="L1662" s="48"/>
      <c r="M1662" s="48"/>
      <c r="N1662" s="47"/>
    </row>
    <row r="1663" spans="11:14" x14ac:dyDescent="0.25">
      <c r="K1663" s="47"/>
      <c r="L1663" s="48"/>
      <c r="M1663" s="48"/>
      <c r="N1663" s="47"/>
    </row>
    <row r="1664" spans="11:14" x14ac:dyDescent="0.25">
      <c r="K1664" s="47"/>
      <c r="L1664" s="48"/>
      <c r="M1664" s="48"/>
      <c r="N1664" s="47"/>
    </row>
    <row r="1665" spans="11:14" x14ac:dyDescent="0.25">
      <c r="K1665" s="47"/>
      <c r="L1665" s="48"/>
      <c r="M1665" s="48"/>
      <c r="N1665" s="47"/>
    </row>
    <row r="1666" spans="11:14" x14ac:dyDescent="0.25">
      <c r="K1666" s="47"/>
      <c r="L1666" s="48"/>
      <c r="M1666" s="48"/>
      <c r="N1666" s="47"/>
    </row>
    <row r="1667" spans="11:14" x14ac:dyDescent="0.25">
      <c r="K1667" s="47"/>
      <c r="L1667" s="48"/>
      <c r="M1667" s="48"/>
      <c r="N1667" s="47"/>
    </row>
    <row r="1668" spans="11:14" x14ac:dyDescent="0.25">
      <c r="K1668" s="47"/>
      <c r="L1668" s="48"/>
      <c r="M1668" s="48"/>
      <c r="N1668" s="47"/>
    </row>
    <row r="1669" spans="11:14" x14ac:dyDescent="0.25">
      <c r="K1669" s="47"/>
      <c r="L1669" s="48"/>
      <c r="M1669" s="48"/>
      <c r="N1669" s="47"/>
    </row>
    <row r="1670" spans="11:14" x14ac:dyDescent="0.25">
      <c r="K1670" s="47"/>
      <c r="L1670" s="48"/>
      <c r="M1670" s="48"/>
      <c r="N1670" s="47"/>
    </row>
    <row r="1671" spans="11:14" x14ac:dyDescent="0.25">
      <c r="K1671" s="47"/>
      <c r="L1671" s="48"/>
      <c r="M1671" s="48"/>
      <c r="N1671" s="47"/>
    </row>
    <row r="1672" spans="11:14" x14ac:dyDescent="0.25">
      <c r="K1672" s="47"/>
      <c r="L1672" s="48"/>
      <c r="M1672" s="48"/>
      <c r="N1672" s="47"/>
    </row>
    <row r="1673" spans="11:14" x14ac:dyDescent="0.25">
      <c r="K1673" s="47"/>
      <c r="L1673" s="48"/>
      <c r="M1673" s="48"/>
      <c r="N1673" s="47"/>
    </row>
    <row r="1674" spans="11:14" x14ac:dyDescent="0.25">
      <c r="K1674" s="47"/>
      <c r="L1674" s="48"/>
      <c r="M1674" s="48"/>
      <c r="N1674" s="47"/>
    </row>
    <row r="1675" spans="11:14" x14ac:dyDescent="0.25">
      <c r="K1675" s="47"/>
      <c r="L1675" s="48"/>
      <c r="M1675" s="48"/>
      <c r="N1675" s="47"/>
    </row>
    <row r="1676" spans="11:14" x14ac:dyDescent="0.25">
      <c r="K1676" s="47"/>
      <c r="L1676" s="48"/>
      <c r="M1676" s="48"/>
      <c r="N1676" s="47"/>
    </row>
    <row r="1677" spans="11:14" x14ac:dyDescent="0.25">
      <c r="K1677" s="47"/>
      <c r="L1677" s="48"/>
      <c r="M1677" s="48"/>
      <c r="N1677" s="47"/>
    </row>
    <row r="1678" spans="11:14" x14ac:dyDescent="0.25">
      <c r="K1678" s="47"/>
      <c r="L1678" s="48"/>
      <c r="M1678" s="48"/>
      <c r="N1678" s="47"/>
    </row>
    <row r="1679" spans="11:14" x14ac:dyDescent="0.25">
      <c r="K1679" s="47"/>
      <c r="L1679" s="48"/>
      <c r="M1679" s="48"/>
      <c r="N1679" s="47"/>
    </row>
    <row r="1680" spans="11:14" x14ac:dyDescent="0.25">
      <c r="K1680" s="47"/>
      <c r="L1680" s="48"/>
      <c r="M1680" s="48"/>
      <c r="N1680" s="47"/>
    </row>
    <row r="1681" spans="11:14" x14ac:dyDescent="0.25">
      <c r="K1681" s="47"/>
      <c r="L1681" s="48"/>
      <c r="M1681" s="48"/>
      <c r="N1681" s="47"/>
    </row>
    <row r="1682" spans="11:14" x14ac:dyDescent="0.25">
      <c r="K1682" s="47"/>
      <c r="L1682" s="48"/>
      <c r="M1682" s="48"/>
      <c r="N1682" s="47"/>
    </row>
    <row r="1683" spans="11:14" x14ac:dyDescent="0.25">
      <c r="K1683" s="47"/>
      <c r="L1683" s="48"/>
      <c r="M1683" s="48"/>
      <c r="N1683" s="47"/>
    </row>
    <row r="1684" spans="11:14" x14ac:dyDescent="0.25">
      <c r="K1684" s="47"/>
      <c r="L1684" s="48"/>
      <c r="M1684" s="48"/>
      <c r="N1684" s="47"/>
    </row>
    <row r="1685" spans="11:14" x14ac:dyDescent="0.25">
      <c r="K1685" s="47"/>
      <c r="L1685" s="48"/>
      <c r="M1685" s="48"/>
      <c r="N1685" s="47"/>
    </row>
    <row r="1686" spans="11:14" x14ac:dyDescent="0.25">
      <c r="K1686" s="47"/>
      <c r="L1686" s="48"/>
      <c r="M1686" s="48"/>
      <c r="N1686" s="47"/>
    </row>
    <row r="1687" spans="11:14" x14ac:dyDescent="0.25">
      <c r="K1687" s="47"/>
      <c r="L1687" s="48"/>
      <c r="M1687" s="48"/>
      <c r="N1687" s="47"/>
    </row>
    <row r="1688" spans="11:14" x14ac:dyDescent="0.25">
      <c r="K1688" s="47"/>
      <c r="L1688" s="48"/>
      <c r="M1688" s="48"/>
      <c r="N1688" s="47"/>
    </row>
    <row r="1689" spans="11:14" x14ac:dyDescent="0.25">
      <c r="K1689" s="47"/>
      <c r="L1689" s="48"/>
      <c r="M1689" s="48"/>
      <c r="N1689" s="47"/>
    </row>
    <row r="1690" spans="11:14" x14ac:dyDescent="0.25">
      <c r="K1690" s="47"/>
      <c r="L1690" s="48"/>
      <c r="M1690" s="48"/>
      <c r="N1690" s="47"/>
    </row>
  </sheetData>
  <sheetProtection algorithmName="SHA-512" hashValue="fEaeoqLvf4YXZw5R10jBC+ZsLM8HPKMftd3IbOg2xVABhmG/WAskIvgaOtgoiXSWU0efAgCS94xllRpel2J0yw==" saltValue="0DrzAkbQjozutiSAdxfNWw==" spinCount="100000" sheet="1" selectLockedCells="1" selectUnlockedCell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48D13-1FFC-4F05-A9F4-17266F299300}">
  <dimension ref="A1:DJ174"/>
  <sheetViews>
    <sheetView workbookViewId="0">
      <selection activeCell="C27" sqref="C27"/>
    </sheetView>
  </sheetViews>
  <sheetFormatPr defaultRowHeight="15.75" x14ac:dyDescent="0.25"/>
  <cols>
    <col min="1" max="1" width="16.75" bestFit="1" customWidth="1"/>
    <col min="2" max="2" width="10.75" bestFit="1" customWidth="1"/>
    <col min="3" max="3" width="19.625" bestFit="1" customWidth="1"/>
    <col min="4" max="4" width="32.125" bestFit="1" customWidth="1"/>
    <col min="5" max="5" width="7.5" bestFit="1" customWidth="1"/>
    <col min="6" max="6" width="9.75" bestFit="1" customWidth="1"/>
    <col min="7" max="7" width="10.125" bestFit="1" customWidth="1"/>
    <col min="8" max="8" width="6.125" bestFit="1" customWidth="1"/>
    <col min="9" max="9" width="9.125" bestFit="1" customWidth="1"/>
    <col min="10" max="10" width="8.5" bestFit="1" customWidth="1"/>
    <col min="11" max="11" width="10.25" bestFit="1" customWidth="1"/>
    <col min="12" max="12" width="8.75" bestFit="1" customWidth="1"/>
    <col min="13" max="13" width="12.5" bestFit="1" customWidth="1"/>
    <col min="14" max="14" width="16.125" bestFit="1" customWidth="1"/>
    <col min="15" max="15" width="18.25" bestFit="1" customWidth="1"/>
    <col min="16" max="16" width="10.25" bestFit="1" customWidth="1"/>
    <col min="17" max="17" width="12.625" bestFit="1" customWidth="1"/>
    <col min="18" max="18" width="13.875" bestFit="1" customWidth="1"/>
    <col min="19" max="19" width="13.625" bestFit="1" customWidth="1"/>
    <col min="20" max="20" width="22.375" bestFit="1" customWidth="1"/>
    <col min="21" max="21" width="17.125" bestFit="1" customWidth="1"/>
    <col min="22" max="22" width="11.875" bestFit="1" customWidth="1"/>
    <col min="23" max="23" width="15.25" bestFit="1" customWidth="1"/>
    <col min="24" max="32" width="9.125" bestFit="1" customWidth="1"/>
    <col min="33" max="33" width="10.125" bestFit="1" customWidth="1"/>
    <col min="34" max="34" width="24.625" bestFit="1" customWidth="1"/>
    <col min="35" max="35" width="17" bestFit="1" customWidth="1"/>
    <col min="36" max="36" width="11.25" bestFit="1" customWidth="1"/>
    <col min="37" max="37" width="12.5" bestFit="1" customWidth="1"/>
    <col min="38" max="38" width="8.125" bestFit="1" customWidth="1"/>
    <col min="39" max="39" width="11" bestFit="1" customWidth="1"/>
    <col min="40" max="40" width="17" bestFit="1" customWidth="1"/>
    <col min="41" max="41" width="18.75" bestFit="1" customWidth="1"/>
    <col min="42" max="43" width="8" bestFit="1" customWidth="1"/>
    <col min="44" max="52" width="9.25" bestFit="1" customWidth="1"/>
    <col min="53" max="53" width="10.25" bestFit="1" customWidth="1"/>
    <col min="54" max="54" width="5" bestFit="1" customWidth="1"/>
    <col min="55" max="55" width="5.375" bestFit="1" customWidth="1"/>
    <col min="56" max="56" width="5.25" bestFit="1" customWidth="1"/>
    <col min="57" max="57" width="4.875" bestFit="1" customWidth="1"/>
    <col min="58" max="58" width="5.375" bestFit="1" customWidth="1"/>
    <col min="59" max="59" width="5.125" bestFit="1" customWidth="1"/>
    <col min="60" max="60" width="4.875" bestFit="1" customWidth="1"/>
    <col min="61" max="61" width="5.125" bestFit="1" customWidth="1"/>
    <col min="62" max="62" width="5" bestFit="1" customWidth="1"/>
    <col min="63" max="63" width="5.25" bestFit="1" customWidth="1"/>
    <col min="64" max="66" width="5" bestFit="1" customWidth="1"/>
    <col min="67" max="67" width="5.375" bestFit="1" customWidth="1"/>
    <col min="68" max="68" width="6" bestFit="1" customWidth="1"/>
    <col min="69" max="69" width="9" bestFit="1" customWidth="1"/>
    <col min="70" max="70" width="8.25" bestFit="1" customWidth="1"/>
    <col min="71" max="71" width="12.375" bestFit="1" customWidth="1"/>
    <col min="72" max="72" width="7.75" bestFit="1" customWidth="1"/>
    <col min="73" max="73" width="6.75" bestFit="1" customWidth="1"/>
    <col min="74" max="74" width="9.125" bestFit="1" customWidth="1"/>
    <col min="75" max="75" width="12.875" bestFit="1" customWidth="1"/>
    <col min="76" max="76" width="8.375" bestFit="1" customWidth="1"/>
    <col min="77" max="77" width="8.125" bestFit="1" customWidth="1"/>
    <col min="78" max="78" width="16" bestFit="1" customWidth="1"/>
    <col min="79" max="79" width="9.125" bestFit="1" customWidth="1"/>
    <col min="80" max="80" width="7.125" bestFit="1" customWidth="1"/>
    <col min="81" max="81" width="22.625" bestFit="1" customWidth="1"/>
    <col min="82" max="82" width="22.5" bestFit="1" customWidth="1"/>
    <col min="83" max="83" width="15.875" bestFit="1" customWidth="1"/>
    <col min="84" max="84" width="17.875" bestFit="1" customWidth="1"/>
    <col min="85" max="85" width="18.5" bestFit="1" customWidth="1"/>
    <col min="86" max="88" width="11.625" bestFit="1" customWidth="1"/>
    <col min="89" max="89" width="20.125" bestFit="1" customWidth="1"/>
    <col min="90" max="90" width="21.125" bestFit="1" customWidth="1"/>
    <col min="91" max="91" width="18.75" bestFit="1" customWidth="1"/>
    <col min="92" max="92" width="9.5" bestFit="1" customWidth="1"/>
    <col min="93" max="93" width="13.625" bestFit="1" customWidth="1"/>
    <col min="94" max="94" width="9" bestFit="1" customWidth="1"/>
    <col min="95" max="95" width="8" bestFit="1" customWidth="1"/>
    <col min="96" max="96" width="10.375" bestFit="1" customWidth="1"/>
    <col min="97" max="97" width="14.125" bestFit="1" customWidth="1"/>
    <col min="98" max="98" width="9.625" bestFit="1" customWidth="1"/>
    <col min="99" max="99" width="9.375" bestFit="1" customWidth="1"/>
    <col min="100" max="100" width="17.25" bestFit="1" customWidth="1"/>
    <col min="101" max="101" width="10.375" bestFit="1" customWidth="1"/>
    <col min="102" max="102" width="8.375" bestFit="1" customWidth="1"/>
    <col min="103" max="103" width="24" bestFit="1" customWidth="1"/>
    <col min="104" max="104" width="23.875" bestFit="1" customWidth="1"/>
    <col min="105" max="105" width="17.125" bestFit="1" customWidth="1"/>
    <col min="106" max="106" width="19.25" bestFit="1" customWidth="1"/>
    <col min="107" max="107" width="19.875" bestFit="1" customWidth="1"/>
    <col min="108" max="110" width="12.875" bestFit="1" customWidth="1"/>
    <col min="111" max="111" width="21.375" bestFit="1" customWidth="1"/>
    <col min="112" max="112" width="22.375" bestFit="1" customWidth="1"/>
    <col min="113" max="113" width="20.125" bestFit="1" customWidth="1"/>
    <col min="114" max="114" width="9.375" bestFit="1" customWidth="1"/>
  </cols>
  <sheetData>
    <row r="1" spans="1:114" x14ac:dyDescent="0.25">
      <c r="A1" t="s">
        <v>1286</v>
      </c>
      <c r="B1" t="s">
        <v>1287</v>
      </c>
      <c r="C1" t="s">
        <v>1288</v>
      </c>
      <c r="D1" t="s">
        <v>1289</v>
      </c>
      <c r="E1" t="s">
        <v>1290</v>
      </c>
      <c r="F1" t="s">
        <v>1291</v>
      </c>
      <c r="G1" t="s">
        <v>1292</v>
      </c>
      <c r="H1" t="s">
        <v>1</v>
      </c>
      <c r="I1" t="s">
        <v>1293</v>
      </c>
      <c r="J1" t="s">
        <v>1294</v>
      </c>
      <c r="K1" t="s">
        <v>1299</v>
      </c>
      <c r="L1" t="s">
        <v>1300</v>
      </c>
      <c r="M1" t="s">
        <v>1301</v>
      </c>
      <c r="N1" t="s">
        <v>1302</v>
      </c>
      <c r="O1" t="s">
        <v>1303</v>
      </c>
      <c r="P1" t="s">
        <v>1304</v>
      </c>
      <c r="Q1" t="s">
        <v>1305</v>
      </c>
      <c r="R1" t="s">
        <v>1306</v>
      </c>
      <c r="S1" t="s">
        <v>1307</v>
      </c>
      <c r="T1" t="s">
        <v>1308</v>
      </c>
      <c r="U1" t="s">
        <v>1309</v>
      </c>
      <c r="V1" t="s">
        <v>1310</v>
      </c>
      <c r="W1" t="s">
        <v>1311</v>
      </c>
      <c r="X1" t="s">
        <v>1312</v>
      </c>
      <c r="Y1" t="s">
        <v>1313</v>
      </c>
      <c r="Z1" t="s">
        <v>1314</v>
      </c>
      <c r="AA1" t="s">
        <v>1315</v>
      </c>
      <c r="AB1" t="s">
        <v>1316</v>
      </c>
      <c r="AC1" t="s">
        <v>1317</v>
      </c>
      <c r="AD1" t="s">
        <v>1318</v>
      </c>
      <c r="AE1" t="s">
        <v>1319</v>
      </c>
      <c r="AF1" t="s">
        <v>1320</v>
      </c>
      <c r="AG1" t="s">
        <v>1321</v>
      </c>
      <c r="AH1" t="s">
        <v>1322</v>
      </c>
      <c r="AI1" t="s">
        <v>1323</v>
      </c>
      <c r="AJ1" t="s">
        <v>1324</v>
      </c>
      <c r="AK1" t="s">
        <v>1325</v>
      </c>
      <c r="AL1" t="s">
        <v>1326</v>
      </c>
      <c r="AM1" t="s">
        <v>1327</v>
      </c>
      <c r="AN1" t="s">
        <v>1328</v>
      </c>
      <c r="AO1" t="s">
        <v>1329</v>
      </c>
      <c r="AP1" t="s">
        <v>1330</v>
      </c>
      <c r="AQ1" t="s">
        <v>1331</v>
      </c>
      <c r="AR1" t="s">
        <v>1332</v>
      </c>
      <c r="AS1" t="s">
        <v>1333</v>
      </c>
      <c r="AT1" t="s">
        <v>1334</v>
      </c>
      <c r="AU1" t="s">
        <v>1335</v>
      </c>
      <c r="AV1" t="s">
        <v>1336</v>
      </c>
      <c r="AW1" t="s">
        <v>1337</v>
      </c>
      <c r="AX1" t="s">
        <v>1338</v>
      </c>
      <c r="AY1" t="s">
        <v>1339</v>
      </c>
      <c r="AZ1" t="s">
        <v>1340</v>
      </c>
      <c r="BA1" t="s">
        <v>1341</v>
      </c>
      <c r="BB1" t="s">
        <v>1345</v>
      </c>
      <c r="BC1" t="s">
        <v>1348</v>
      </c>
      <c r="BD1" t="s">
        <v>1347</v>
      </c>
      <c r="BE1" t="s">
        <v>1525</v>
      </c>
      <c r="BF1" t="s">
        <v>1526</v>
      </c>
      <c r="BG1" t="s">
        <v>1527</v>
      </c>
      <c r="BH1" t="s">
        <v>1352</v>
      </c>
      <c r="BI1" t="s">
        <v>1528</v>
      </c>
      <c r="BJ1" t="s">
        <v>1529</v>
      </c>
      <c r="BK1" t="s">
        <v>1349</v>
      </c>
      <c r="BL1" t="s">
        <v>1354</v>
      </c>
      <c r="BM1" t="s">
        <v>1355</v>
      </c>
      <c r="BN1" t="s">
        <v>1356</v>
      </c>
      <c r="BO1" t="s">
        <v>1357</v>
      </c>
      <c r="BP1" t="s">
        <v>1358</v>
      </c>
      <c r="BQ1" t="s">
        <v>1359</v>
      </c>
      <c r="BR1" t="s">
        <v>1360</v>
      </c>
      <c r="BS1" t="s">
        <v>1530</v>
      </c>
      <c r="BT1" t="s">
        <v>1531</v>
      </c>
      <c r="BU1" t="s">
        <v>1532</v>
      </c>
      <c r="BV1" t="s">
        <v>1533</v>
      </c>
      <c r="BW1" t="s">
        <v>1534</v>
      </c>
      <c r="BX1" t="s">
        <v>1535</v>
      </c>
      <c r="BY1" t="s">
        <v>1536</v>
      </c>
      <c r="BZ1" t="s">
        <v>1537</v>
      </c>
      <c r="CA1" t="s">
        <v>1366</v>
      </c>
      <c r="CB1" t="s">
        <v>1363</v>
      </c>
      <c r="CC1" t="s">
        <v>1538</v>
      </c>
      <c r="CD1" t="s">
        <v>1539</v>
      </c>
      <c r="CE1" t="s">
        <v>1540</v>
      </c>
      <c r="CF1" t="s">
        <v>1541</v>
      </c>
      <c r="CG1" t="s">
        <v>1379</v>
      </c>
      <c r="CH1" t="s">
        <v>1396</v>
      </c>
      <c r="CI1" t="s">
        <v>1397</v>
      </c>
      <c r="CJ1" t="s">
        <v>1398</v>
      </c>
      <c r="CK1" t="s">
        <v>1399</v>
      </c>
      <c r="CL1" t="s">
        <v>1400</v>
      </c>
      <c r="CM1" t="s">
        <v>1401</v>
      </c>
      <c r="CN1" t="s">
        <v>1542</v>
      </c>
      <c r="CO1" t="s">
        <v>1543</v>
      </c>
      <c r="CP1" t="s">
        <v>1544</v>
      </c>
      <c r="CQ1" t="s">
        <v>1545</v>
      </c>
      <c r="CR1" t="s">
        <v>1546</v>
      </c>
      <c r="CS1" t="s">
        <v>1547</v>
      </c>
      <c r="CT1" t="s">
        <v>1548</v>
      </c>
      <c r="CU1" t="s">
        <v>1549</v>
      </c>
      <c r="CV1" t="s">
        <v>1550</v>
      </c>
      <c r="CW1" t="s">
        <v>1408</v>
      </c>
      <c r="CX1" t="s">
        <v>1405</v>
      </c>
      <c r="CY1" t="s">
        <v>1551</v>
      </c>
      <c r="CZ1" t="s">
        <v>1552</v>
      </c>
      <c r="DA1" t="s">
        <v>1553</v>
      </c>
      <c r="DB1" t="s">
        <v>1554</v>
      </c>
      <c r="DC1" t="s">
        <v>1421</v>
      </c>
      <c r="DD1" t="s">
        <v>1438</v>
      </c>
      <c r="DE1" t="s">
        <v>1439</v>
      </c>
      <c r="DF1" t="s">
        <v>1440</v>
      </c>
      <c r="DG1" t="s">
        <v>1445</v>
      </c>
      <c r="DH1" t="s">
        <v>1446</v>
      </c>
      <c r="DI1" t="s">
        <v>1447</v>
      </c>
      <c r="DJ1" t="s">
        <v>1448</v>
      </c>
    </row>
    <row r="2" spans="1:114" x14ac:dyDescent="0.25">
      <c r="A2">
        <v>1</v>
      </c>
      <c r="B2">
        <v>1</v>
      </c>
      <c r="C2" t="s">
        <v>35</v>
      </c>
      <c r="D2" t="s">
        <v>3793</v>
      </c>
      <c r="E2">
        <v>24</v>
      </c>
      <c r="F2" t="s">
        <v>1456</v>
      </c>
      <c r="G2" s="65">
        <v>32632</v>
      </c>
      <c r="H2">
        <v>33</v>
      </c>
      <c r="I2">
        <v>213</v>
      </c>
      <c r="J2">
        <v>72</v>
      </c>
      <c r="K2">
        <v>1</v>
      </c>
      <c r="L2" t="b">
        <v>0</v>
      </c>
      <c r="M2" t="b">
        <v>0</v>
      </c>
      <c r="N2" t="b">
        <v>0</v>
      </c>
      <c r="O2" t="b">
        <v>0</v>
      </c>
      <c r="P2" t="b">
        <v>0</v>
      </c>
      <c r="Q2" t="b">
        <v>1</v>
      </c>
      <c r="R2" t="b">
        <v>1</v>
      </c>
      <c r="S2" t="b">
        <v>0</v>
      </c>
      <c r="T2" t="b">
        <v>0</v>
      </c>
      <c r="U2" t="b">
        <v>0</v>
      </c>
      <c r="V2">
        <v>0</v>
      </c>
      <c r="W2">
        <v>775000</v>
      </c>
      <c r="X2">
        <v>775000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 t="s">
        <v>1571</v>
      </c>
      <c r="AI2">
        <v>0</v>
      </c>
      <c r="AJ2">
        <v>100</v>
      </c>
      <c r="AK2">
        <v>0</v>
      </c>
      <c r="AL2" t="s">
        <v>2059</v>
      </c>
      <c r="AM2">
        <v>0</v>
      </c>
      <c r="AN2">
        <v>0</v>
      </c>
      <c r="AO2">
        <v>0</v>
      </c>
      <c r="AP2" t="b">
        <v>0</v>
      </c>
      <c r="AQ2">
        <v>0</v>
      </c>
      <c r="AR2">
        <v>1</v>
      </c>
      <c r="AS2">
        <v>2</v>
      </c>
      <c r="AT2">
        <v>2</v>
      </c>
      <c r="AU2">
        <v>2</v>
      </c>
      <c r="AV2">
        <v>2</v>
      </c>
      <c r="AW2">
        <v>2</v>
      </c>
      <c r="AX2">
        <v>2</v>
      </c>
      <c r="AY2">
        <v>2</v>
      </c>
      <c r="AZ2">
        <v>2</v>
      </c>
      <c r="BA2">
        <v>2</v>
      </c>
      <c r="BB2">
        <v>71</v>
      </c>
      <c r="BC2">
        <v>62</v>
      </c>
      <c r="BD2">
        <v>55</v>
      </c>
      <c r="BE2">
        <v>76</v>
      </c>
      <c r="BF2">
        <v>72</v>
      </c>
      <c r="BG2">
        <v>65</v>
      </c>
      <c r="BH2">
        <v>64</v>
      </c>
      <c r="BI2">
        <v>86</v>
      </c>
      <c r="BJ2">
        <v>65</v>
      </c>
      <c r="BK2">
        <v>55</v>
      </c>
      <c r="BL2">
        <v>72</v>
      </c>
      <c r="BM2">
        <v>40</v>
      </c>
      <c r="BN2">
        <v>70</v>
      </c>
      <c r="BO2">
        <v>0</v>
      </c>
      <c r="BP2">
        <v>50</v>
      </c>
      <c r="BQ2">
        <v>72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16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 t="s">
        <v>1571</v>
      </c>
    </row>
    <row r="3" spans="1:114" x14ac:dyDescent="0.25">
      <c r="A3">
        <v>2</v>
      </c>
      <c r="B3">
        <v>2</v>
      </c>
      <c r="C3" t="s">
        <v>48</v>
      </c>
      <c r="D3" t="s">
        <v>3794</v>
      </c>
      <c r="E3">
        <v>1</v>
      </c>
      <c r="F3" t="s">
        <v>1460</v>
      </c>
      <c r="G3" s="65">
        <v>35562</v>
      </c>
      <c r="H3">
        <v>25</v>
      </c>
      <c r="I3">
        <v>214</v>
      </c>
      <c r="J3">
        <v>76</v>
      </c>
      <c r="K3">
        <v>2</v>
      </c>
      <c r="L3" t="b">
        <v>0</v>
      </c>
      <c r="M3" t="b">
        <v>0</v>
      </c>
      <c r="N3" t="b">
        <v>0</v>
      </c>
      <c r="O3" t="b">
        <v>0</v>
      </c>
      <c r="P3" t="b">
        <v>0</v>
      </c>
      <c r="Q3" t="b">
        <v>1</v>
      </c>
      <c r="R3" t="b">
        <v>1</v>
      </c>
      <c r="S3" t="b">
        <v>0</v>
      </c>
      <c r="T3" t="b">
        <v>0</v>
      </c>
      <c r="U3" t="b">
        <v>0</v>
      </c>
      <c r="V3">
        <v>0</v>
      </c>
      <c r="W3">
        <v>780000</v>
      </c>
      <c r="X3">
        <v>780000</v>
      </c>
      <c r="Y3">
        <v>780000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 t="s">
        <v>1571</v>
      </c>
      <c r="AI3">
        <v>0</v>
      </c>
      <c r="AJ3">
        <v>100</v>
      </c>
      <c r="AK3">
        <v>0</v>
      </c>
      <c r="AL3" t="s">
        <v>2060</v>
      </c>
      <c r="AM3">
        <v>0</v>
      </c>
      <c r="AN3">
        <v>0</v>
      </c>
      <c r="AO3">
        <v>0</v>
      </c>
      <c r="AP3" t="b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78</v>
      </c>
      <c r="BC3">
        <v>54</v>
      </c>
      <c r="BD3">
        <v>81</v>
      </c>
      <c r="BE3">
        <v>73</v>
      </c>
      <c r="BF3">
        <v>80</v>
      </c>
      <c r="BG3">
        <v>54</v>
      </c>
      <c r="BH3">
        <v>72</v>
      </c>
      <c r="BI3">
        <v>89</v>
      </c>
      <c r="BJ3">
        <v>78</v>
      </c>
      <c r="BK3">
        <v>73</v>
      </c>
      <c r="BL3">
        <v>80</v>
      </c>
      <c r="BM3">
        <v>25</v>
      </c>
      <c r="BN3">
        <v>55</v>
      </c>
      <c r="BO3">
        <v>0</v>
      </c>
      <c r="BP3">
        <v>50</v>
      </c>
      <c r="BQ3">
        <v>77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 t="s">
        <v>1571</v>
      </c>
    </row>
    <row r="4" spans="1:114" x14ac:dyDescent="0.25">
      <c r="A4">
        <v>3</v>
      </c>
      <c r="B4">
        <v>3</v>
      </c>
      <c r="C4" t="s">
        <v>54</v>
      </c>
      <c r="D4" t="s">
        <v>3795</v>
      </c>
      <c r="E4">
        <v>18</v>
      </c>
      <c r="F4" t="s">
        <v>1450</v>
      </c>
      <c r="G4" s="65">
        <v>35552</v>
      </c>
      <c r="H4">
        <v>25</v>
      </c>
      <c r="I4">
        <v>205</v>
      </c>
      <c r="J4">
        <v>77</v>
      </c>
      <c r="K4">
        <v>1</v>
      </c>
      <c r="L4" t="b">
        <v>0</v>
      </c>
      <c r="M4" t="b">
        <v>0</v>
      </c>
      <c r="N4" t="b">
        <v>0</v>
      </c>
      <c r="O4" t="b">
        <v>0</v>
      </c>
      <c r="P4" t="b">
        <v>0</v>
      </c>
      <c r="Q4" t="b">
        <v>1</v>
      </c>
      <c r="R4" t="b">
        <v>1</v>
      </c>
      <c r="S4" t="b">
        <v>0</v>
      </c>
      <c r="T4" t="b">
        <v>0</v>
      </c>
      <c r="U4" t="b">
        <v>0</v>
      </c>
      <c r="V4">
        <v>0</v>
      </c>
      <c r="W4">
        <v>750000</v>
      </c>
      <c r="X4">
        <v>750000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 t="s">
        <v>1571</v>
      </c>
      <c r="AI4">
        <v>0</v>
      </c>
      <c r="AJ4">
        <v>100</v>
      </c>
      <c r="AK4">
        <v>0</v>
      </c>
      <c r="AL4" t="s">
        <v>2061</v>
      </c>
      <c r="AM4">
        <v>0</v>
      </c>
      <c r="AN4">
        <v>0</v>
      </c>
      <c r="AO4">
        <v>0</v>
      </c>
      <c r="AP4" t="b">
        <v>0</v>
      </c>
      <c r="AQ4">
        <v>33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70</v>
      </c>
      <c r="BC4">
        <v>52</v>
      </c>
      <c r="BD4">
        <v>51</v>
      </c>
      <c r="BE4">
        <v>67</v>
      </c>
      <c r="BF4">
        <v>71</v>
      </c>
      <c r="BG4">
        <v>48</v>
      </c>
      <c r="BH4">
        <v>66</v>
      </c>
      <c r="BI4">
        <v>88</v>
      </c>
      <c r="BJ4">
        <v>68</v>
      </c>
      <c r="BK4">
        <v>66</v>
      </c>
      <c r="BL4">
        <v>74</v>
      </c>
      <c r="BM4">
        <v>25</v>
      </c>
      <c r="BN4">
        <v>55</v>
      </c>
      <c r="BO4">
        <v>0</v>
      </c>
      <c r="BP4">
        <v>50</v>
      </c>
      <c r="BQ4">
        <v>68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 t="s">
        <v>1571</v>
      </c>
    </row>
    <row r="5" spans="1:114" x14ac:dyDescent="0.25">
      <c r="A5">
        <v>4</v>
      </c>
      <c r="B5">
        <v>105</v>
      </c>
      <c r="C5" t="s">
        <v>851</v>
      </c>
      <c r="D5" t="s">
        <v>3796</v>
      </c>
      <c r="E5">
        <v>1</v>
      </c>
      <c r="F5" t="s">
        <v>1456</v>
      </c>
      <c r="G5" s="65">
        <v>33981</v>
      </c>
      <c r="H5">
        <v>29</v>
      </c>
      <c r="I5">
        <v>190</v>
      </c>
      <c r="J5">
        <v>74</v>
      </c>
      <c r="K5">
        <v>1</v>
      </c>
      <c r="L5" t="b">
        <v>1</v>
      </c>
      <c r="M5" t="b">
        <v>0</v>
      </c>
      <c r="N5" t="b">
        <v>0</v>
      </c>
      <c r="O5" t="b">
        <v>0</v>
      </c>
      <c r="P5" t="b">
        <v>0</v>
      </c>
      <c r="Q5" t="b">
        <v>1</v>
      </c>
      <c r="R5" t="b">
        <v>1</v>
      </c>
      <c r="S5" t="b">
        <v>0</v>
      </c>
      <c r="T5" t="b">
        <v>0</v>
      </c>
      <c r="U5" t="b">
        <v>0</v>
      </c>
      <c r="V5">
        <v>0</v>
      </c>
      <c r="W5">
        <v>750000</v>
      </c>
      <c r="X5">
        <v>750000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 t="s">
        <v>1571</v>
      </c>
      <c r="AI5">
        <v>0</v>
      </c>
      <c r="AJ5">
        <v>100</v>
      </c>
      <c r="AK5">
        <v>0</v>
      </c>
      <c r="AL5" t="s">
        <v>2062</v>
      </c>
      <c r="AM5">
        <v>0</v>
      </c>
      <c r="AN5">
        <v>0</v>
      </c>
      <c r="AO5">
        <v>0</v>
      </c>
      <c r="AP5" t="b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78</v>
      </c>
      <c r="BC5">
        <v>63</v>
      </c>
      <c r="BD5">
        <v>46</v>
      </c>
      <c r="BE5">
        <v>81</v>
      </c>
      <c r="BF5">
        <v>82</v>
      </c>
      <c r="BG5">
        <v>69</v>
      </c>
      <c r="BH5">
        <v>75</v>
      </c>
      <c r="BI5">
        <v>90</v>
      </c>
      <c r="BJ5">
        <v>79</v>
      </c>
      <c r="BK5">
        <v>73</v>
      </c>
      <c r="BL5">
        <v>81</v>
      </c>
      <c r="BM5">
        <v>25</v>
      </c>
      <c r="BN5">
        <v>55</v>
      </c>
      <c r="BO5">
        <v>0</v>
      </c>
      <c r="BP5">
        <v>50</v>
      </c>
      <c r="BQ5">
        <v>78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 t="s">
        <v>1571</v>
      </c>
    </row>
    <row r="6" spans="1:114" x14ac:dyDescent="0.25">
      <c r="A6">
        <v>5</v>
      </c>
      <c r="B6">
        <v>5</v>
      </c>
      <c r="C6" t="s">
        <v>55</v>
      </c>
      <c r="D6" t="s">
        <v>3797</v>
      </c>
      <c r="E6">
        <v>16</v>
      </c>
      <c r="F6" t="s">
        <v>1456</v>
      </c>
      <c r="G6" s="65">
        <v>35196</v>
      </c>
      <c r="H6">
        <v>26</v>
      </c>
      <c r="I6">
        <v>214</v>
      </c>
      <c r="J6">
        <v>78</v>
      </c>
      <c r="K6">
        <v>4</v>
      </c>
      <c r="L6" t="b">
        <v>0</v>
      </c>
      <c r="M6" t="b">
        <v>0</v>
      </c>
      <c r="N6" t="b">
        <v>0</v>
      </c>
      <c r="O6" t="b">
        <v>0</v>
      </c>
      <c r="P6" t="b">
        <v>0</v>
      </c>
      <c r="Q6" t="b">
        <v>1</v>
      </c>
      <c r="R6" t="b">
        <v>1</v>
      </c>
      <c r="S6" t="b">
        <v>0</v>
      </c>
      <c r="T6" t="b">
        <v>0</v>
      </c>
      <c r="U6" t="b">
        <v>0</v>
      </c>
      <c r="V6">
        <v>0</v>
      </c>
      <c r="W6">
        <v>904000</v>
      </c>
      <c r="X6">
        <v>904000</v>
      </c>
      <c r="Y6">
        <v>904000</v>
      </c>
      <c r="Z6">
        <v>904000</v>
      </c>
      <c r="AA6">
        <v>904000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 t="s">
        <v>1571</v>
      </c>
      <c r="AI6">
        <v>0</v>
      </c>
      <c r="AJ6">
        <v>100</v>
      </c>
      <c r="AK6">
        <v>0</v>
      </c>
      <c r="AL6" t="s">
        <v>2063</v>
      </c>
      <c r="AM6">
        <v>0</v>
      </c>
      <c r="AN6">
        <v>0</v>
      </c>
      <c r="AO6">
        <v>0</v>
      </c>
      <c r="AP6" t="b">
        <v>0</v>
      </c>
      <c r="AQ6">
        <v>0</v>
      </c>
      <c r="AR6">
        <v>1</v>
      </c>
      <c r="AS6">
        <v>1</v>
      </c>
      <c r="AT6">
        <v>1</v>
      </c>
      <c r="AU6">
        <v>1</v>
      </c>
      <c r="AV6">
        <v>1</v>
      </c>
      <c r="AW6">
        <v>1</v>
      </c>
      <c r="AX6">
        <v>1</v>
      </c>
      <c r="AY6">
        <v>1</v>
      </c>
      <c r="AZ6">
        <v>1</v>
      </c>
      <c r="BA6">
        <v>1</v>
      </c>
      <c r="BB6">
        <v>71</v>
      </c>
      <c r="BC6">
        <v>62</v>
      </c>
      <c r="BD6">
        <v>58</v>
      </c>
      <c r="BE6">
        <v>82</v>
      </c>
      <c r="BF6">
        <v>85</v>
      </c>
      <c r="BG6">
        <v>74</v>
      </c>
      <c r="BH6">
        <v>80</v>
      </c>
      <c r="BI6">
        <v>91</v>
      </c>
      <c r="BJ6">
        <v>78</v>
      </c>
      <c r="BK6">
        <v>73</v>
      </c>
      <c r="BL6">
        <v>84</v>
      </c>
      <c r="BM6">
        <v>31</v>
      </c>
      <c r="BN6">
        <v>61</v>
      </c>
      <c r="BO6">
        <v>0</v>
      </c>
      <c r="BP6">
        <v>50</v>
      </c>
      <c r="BQ6">
        <v>80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82</v>
      </c>
      <c r="CO6">
        <v>296597</v>
      </c>
      <c r="CP6">
        <v>44</v>
      </c>
      <c r="CQ6">
        <v>33</v>
      </c>
      <c r="CR6">
        <v>5</v>
      </c>
      <c r="CS6">
        <v>2</v>
      </c>
      <c r="CT6">
        <v>234</v>
      </c>
      <c r="CU6">
        <v>2845</v>
      </c>
      <c r="CV6">
        <v>1631</v>
      </c>
      <c r="CW6">
        <v>6</v>
      </c>
      <c r="CX6">
        <v>5</v>
      </c>
      <c r="CY6">
        <v>8</v>
      </c>
      <c r="CZ6">
        <v>2</v>
      </c>
      <c r="DA6">
        <v>82</v>
      </c>
      <c r="DB6">
        <v>0</v>
      </c>
      <c r="DC6">
        <v>3</v>
      </c>
      <c r="DD6">
        <v>11</v>
      </c>
      <c r="DE6">
        <v>5</v>
      </c>
      <c r="DF6">
        <v>2</v>
      </c>
      <c r="DG6">
        <v>440</v>
      </c>
      <c r="DH6">
        <v>500</v>
      </c>
      <c r="DI6">
        <v>16005</v>
      </c>
      <c r="DJ6" t="s">
        <v>1571</v>
      </c>
    </row>
    <row r="7" spans="1:114" x14ac:dyDescent="0.25">
      <c r="A7">
        <v>6</v>
      </c>
      <c r="B7">
        <v>6</v>
      </c>
      <c r="C7" t="s">
        <v>74</v>
      </c>
      <c r="D7" t="s">
        <v>3798</v>
      </c>
      <c r="E7">
        <v>13</v>
      </c>
      <c r="F7" t="s">
        <v>1449</v>
      </c>
      <c r="G7" s="65">
        <v>33947</v>
      </c>
      <c r="H7">
        <v>29</v>
      </c>
      <c r="I7">
        <v>201</v>
      </c>
      <c r="J7">
        <v>73</v>
      </c>
      <c r="K7">
        <v>3</v>
      </c>
      <c r="L7" t="b">
        <v>0</v>
      </c>
      <c r="M7" t="b">
        <v>0</v>
      </c>
      <c r="N7" t="b">
        <v>0</v>
      </c>
      <c r="O7" t="b">
        <v>0</v>
      </c>
      <c r="P7" t="b">
        <v>0</v>
      </c>
      <c r="Q7" t="b">
        <v>1</v>
      </c>
      <c r="R7" t="b">
        <v>1</v>
      </c>
      <c r="S7" t="b">
        <v>0</v>
      </c>
      <c r="T7" t="b">
        <v>0</v>
      </c>
      <c r="U7" t="b">
        <v>0</v>
      </c>
      <c r="V7">
        <v>0</v>
      </c>
      <c r="W7">
        <v>862500</v>
      </c>
      <c r="X7">
        <v>862500</v>
      </c>
      <c r="Y7">
        <v>862500</v>
      </c>
      <c r="Z7">
        <v>862500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 t="s">
        <v>1571</v>
      </c>
      <c r="AI7">
        <v>0</v>
      </c>
      <c r="AJ7">
        <v>100</v>
      </c>
      <c r="AK7">
        <v>0</v>
      </c>
      <c r="AL7" t="s">
        <v>2064</v>
      </c>
      <c r="AM7">
        <v>0</v>
      </c>
      <c r="AN7">
        <v>0</v>
      </c>
      <c r="AO7">
        <v>0</v>
      </c>
      <c r="AP7" t="b">
        <v>0</v>
      </c>
      <c r="AQ7">
        <v>0</v>
      </c>
      <c r="AR7">
        <v>1</v>
      </c>
      <c r="AS7">
        <v>1</v>
      </c>
      <c r="AT7">
        <v>1</v>
      </c>
      <c r="AU7">
        <v>1</v>
      </c>
      <c r="AV7">
        <v>1</v>
      </c>
      <c r="AW7">
        <v>1</v>
      </c>
      <c r="AX7">
        <v>1</v>
      </c>
      <c r="AY7">
        <v>1</v>
      </c>
      <c r="AZ7">
        <v>1</v>
      </c>
      <c r="BA7">
        <v>1</v>
      </c>
      <c r="BB7">
        <v>78</v>
      </c>
      <c r="BC7">
        <v>53</v>
      </c>
      <c r="BD7">
        <v>45</v>
      </c>
      <c r="BE7">
        <v>80</v>
      </c>
      <c r="BF7">
        <v>82</v>
      </c>
      <c r="BG7">
        <v>66</v>
      </c>
      <c r="BH7">
        <v>72</v>
      </c>
      <c r="BI7">
        <v>91</v>
      </c>
      <c r="BJ7">
        <v>79</v>
      </c>
      <c r="BK7">
        <v>74</v>
      </c>
      <c r="BL7">
        <v>81</v>
      </c>
      <c r="BM7">
        <v>25</v>
      </c>
      <c r="BN7">
        <v>55</v>
      </c>
      <c r="BO7">
        <v>0</v>
      </c>
      <c r="BP7">
        <v>50</v>
      </c>
      <c r="BQ7">
        <v>76</v>
      </c>
      <c r="BR7">
        <v>4</v>
      </c>
      <c r="BS7">
        <v>13648</v>
      </c>
      <c r="BT7">
        <v>0</v>
      </c>
      <c r="BU7">
        <v>4</v>
      </c>
      <c r="BV7">
        <v>0</v>
      </c>
      <c r="BW7">
        <v>0</v>
      </c>
      <c r="BX7">
        <v>21</v>
      </c>
      <c r="BY7">
        <v>130</v>
      </c>
      <c r="BZ7">
        <v>62</v>
      </c>
      <c r="CA7">
        <v>0</v>
      </c>
      <c r="CB7">
        <v>0</v>
      </c>
      <c r="CC7">
        <v>0</v>
      </c>
      <c r="CD7">
        <v>0</v>
      </c>
      <c r="CE7">
        <v>3</v>
      </c>
      <c r="CF7">
        <v>14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29</v>
      </c>
      <c r="CO7">
        <v>104903</v>
      </c>
      <c r="CP7">
        <v>16</v>
      </c>
      <c r="CQ7">
        <v>11</v>
      </c>
      <c r="CR7">
        <v>2</v>
      </c>
      <c r="CS7">
        <v>0</v>
      </c>
      <c r="CT7">
        <v>94</v>
      </c>
      <c r="CU7">
        <v>965</v>
      </c>
      <c r="CV7">
        <v>572</v>
      </c>
      <c r="CW7">
        <v>0</v>
      </c>
      <c r="CX7">
        <v>4</v>
      </c>
      <c r="CY7">
        <v>0</v>
      </c>
      <c r="CZ7">
        <v>1</v>
      </c>
      <c r="DA7">
        <v>29</v>
      </c>
      <c r="DB7">
        <v>37</v>
      </c>
      <c r="DC7">
        <v>0</v>
      </c>
      <c r="DD7">
        <v>2</v>
      </c>
      <c r="DE7">
        <v>1</v>
      </c>
      <c r="DF7">
        <v>1</v>
      </c>
      <c r="DG7">
        <v>60</v>
      </c>
      <c r="DH7">
        <v>60</v>
      </c>
      <c r="DI7">
        <v>4060</v>
      </c>
      <c r="DJ7" t="s">
        <v>1571</v>
      </c>
    </row>
    <row r="8" spans="1:114" x14ac:dyDescent="0.25">
      <c r="A8">
        <v>7</v>
      </c>
      <c r="B8">
        <v>7</v>
      </c>
      <c r="C8" t="s">
        <v>75</v>
      </c>
      <c r="D8" t="s">
        <v>3799</v>
      </c>
      <c r="E8">
        <v>1</v>
      </c>
      <c r="F8" t="s">
        <v>1449</v>
      </c>
      <c r="G8" s="65">
        <v>35071</v>
      </c>
      <c r="H8">
        <v>26</v>
      </c>
      <c r="I8">
        <v>203</v>
      </c>
      <c r="J8">
        <v>72</v>
      </c>
      <c r="K8">
        <v>5</v>
      </c>
      <c r="L8" t="b">
        <v>0</v>
      </c>
      <c r="M8" t="b">
        <v>0</v>
      </c>
      <c r="N8" t="b">
        <v>0</v>
      </c>
      <c r="O8" t="b">
        <v>0</v>
      </c>
      <c r="P8" t="b">
        <v>0</v>
      </c>
      <c r="Q8" t="b">
        <v>1</v>
      </c>
      <c r="R8" t="b">
        <v>1</v>
      </c>
      <c r="S8" t="b">
        <v>0</v>
      </c>
      <c r="T8" t="b">
        <v>0</v>
      </c>
      <c r="U8" t="b">
        <v>1</v>
      </c>
      <c r="V8">
        <v>0</v>
      </c>
      <c r="W8">
        <v>3120000</v>
      </c>
      <c r="X8">
        <v>3120000</v>
      </c>
      <c r="Y8">
        <v>3120000</v>
      </c>
      <c r="Z8">
        <v>3120000</v>
      </c>
      <c r="AA8">
        <v>3120000</v>
      </c>
      <c r="AB8">
        <v>3120000</v>
      </c>
      <c r="AC8">
        <v>0</v>
      </c>
      <c r="AD8">
        <v>0</v>
      </c>
      <c r="AE8">
        <v>0</v>
      </c>
      <c r="AF8">
        <v>0</v>
      </c>
      <c r="AG8">
        <v>0</v>
      </c>
      <c r="AH8" t="s">
        <v>1571</v>
      </c>
      <c r="AI8">
        <v>0</v>
      </c>
      <c r="AJ8">
        <v>100</v>
      </c>
      <c r="AK8">
        <v>0</v>
      </c>
      <c r="AL8" t="s">
        <v>2065</v>
      </c>
      <c r="AM8">
        <v>0</v>
      </c>
      <c r="AN8">
        <v>0</v>
      </c>
      <c r="AO8">
        <v>0</v>
      </c>
      <c r="AP8" t="b">
        <v>0</v>
      </c>
      <c r="AQ8">
        <v>0</v>
      </c>
      <c r="AR8">
        <v>3</v>
      </c>
      <c r="AS8">
        <v>3</v>
      </c>
      <c r="AT8">
        <v>3</v>
      </c>
      <c r="AU8">
        <v>3</v>
      </c>
      <c r="AV8">
        <v>3</v>
      </c>
      <c r="AW8">
        <v>3</v>
      </c>
      <c r="AX8">
        <v>3</v>
      </c>
      <c r="AY8">
        <v>3</v>
      </c>
      <c r="AZ8">
        <v>3</v>
      </c>
      <c r="BA8">
        <v>3</v>
      </c>
      <c r="BB8">
        <v>88</v>
      </c>
      <c r="BC8">
        <v>94</v>
      </c>
      <c r="BD8">
        <v>80</v>
      </c>
      <c r="BE8">
        <v>90</v>
      </c>
      <c r="BF8">
        <v>94</v>
      </c>
      <c r="BG8">
        <v>91</v>
      </c>
      <c r="BH8">
        <v>94</v>
      </c>
      <c r="BI8">
        <v>91</v>
      </c>
      <c r="BJ8">
        <v>92</v>
      </c>
      <c r="BK8">
        <v>79</v>
      </c>
      <c r="BL8">
        <v>93</v>
      </c>
      <c r="BM8">
        <v>29</v>
      </c>
      <c r="BN8">
        <v>59</v>
      </c>
      <c r="BO8">
        <v>0</v>
      </c>
      <c r="BP8">
        <v>50</v>
      </c>
      <c r="BQ8">
        <v>95</v>
      </c>
      <c r="BR8">
        <v>66</v>
      </c>
      <c r="BS8">
        <v>238838</v>
      </c>
      <c r="BT8">
        <v>39</v>
      </c>
      <c r="BU8">
        <v>20</v>
      </c>
      <c r="BV8">
        <v>7</v>
      </c>
      <c r="BW8">
        <v>3</v>
      </c>
      <c r="BX8">
        <v>151</v>
      </c>
      <c r="BY8">
        <v>2154</v>
      </c>
      <c r="BZ8">
        <v>1161</v>
      </c>
      <c r="CA8">
        <v>4</v>
      </c>
      <c r="CB8">
        <v>3</v>
      </c>
      <c r="CC8">
        <v>13</v>
      </c>
      <c r="CD8">
        <v>3</v>
      </c>
      <c r="CE8">
        <v>65</v>
      </c>
      <c r="CF8">
        <v>17</v>
      </c>
      <c r="CG8">
        <v>1</v>
      </c>
      <c r="CH8">
        <v>14</v>
      </c>
      <c r="CI8">
        <v>8</v>
      </c>
      <c r="CJ8">
        <v>5</v>
      </c>
      <c r="CK8">
        <v>1550</v>
      </c>
      <c r="CL8">
        <v>1870</v>
      </c>
      <c r="CM8">
        <v>17995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 t="s">
        <v>1571</v>
      </c>
    </row>
    <row r="9" spans="1:114" x14ac:dyDescent="0.25">
      <c r="A9">
        <v>8</v>
      </c>
      <c r="B9">
        <v>213</v>
      </c>
      <c r="C9" t="s">
        <v>3800</v>
      </c>
      <c r="D9" t="s">
        <v>3801</v>
      </c>
      <c r="E9">
        <v>31</v>
      </c>
      <c r="F9" t="s">
        <v>3802</v>
      </c>
      <c r="G9" s="65">
        <v>36882</v>
      </c>
      <c r="H9">
        <v>21</v>
      </c>
      <c r="I9">
        <v>205</v>
      </c>
      <c r="J9">
        <v>76</v>
      </c>
      <c r="K9">
        <v>3</v>
      </c>
      <c r="L9" t="b">
        <v>1</v>
      </c>
      <c r="M9" t="b">
        <v>0</v>
      </c>
      <c r="N9" t="b">
        <v>0</v>
      </c>
      <c r="O9" t="b">
        <v>0</v>
      </c>
      <c r="P9" t="b">
        <v>0</v>
      </c>
      <c r="Q9" t="b">
        <v>1</v>
      </c>
      <c r="R9" t="b">
        <v>1</v>
      </c>
      <c r="S9" t="b">
        <v>0</v>
      </c>
      <c r="T9" t="b">
        <v>0</v>
      </c>
      <c r="U9" t="b">
        <v>0</v>
      </c>
      <c r="V9">
        <v>0</v>
      </c>
      <c r="W9">
        <v>850833</v>
      </c>
      <c r="X9">
        <v>850833</v>
      </c>
      <c r="Y9">
        <v>850833</v>
      </c>
      <c r="Z9">
        <v>850833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 t="s">
        <v>1571</v>
      </c>
      <c r="AI9">
        <v>0</v>
      </c>
      <c r="AJ9">
        <v>100</v>
      </c>
      <c r="AK9">
        <v>0</v>
      </c>
      <c r="AL9" t="s">
        <v>3803</v>
      </c>
      <c r="AM9">
        <v>0</v>
      </c>
      <c r="AN9">
        <v>0</v>
      </c>
      <c r="AO9">
        <v>0</v>
      </c>
      <c r="AP9" t="b">
        <v>0</v>
      </c>
      <c r="AQ9">
        <v>0</v>
      </c>
      <c r="AR9">
        <v>1</v>
      </c>
      <c r="AS9">
        <v>1</v>
      </c>
      <c r="AT9">
        <v>1</v>
      </c>
      <c r="AU9">
        <v>1</v>
      </c>
      <c r="AV9">
        <v>1</v>
      </c>
      <c r="AW9">
        <v>1</v>
      </c>
      <c r="AX9">
        <v>1</v>
      </c>
      <c r="AY9">
        <v>1</v>
      </c>
      <c r="AZ9">
        <v>1</v>
      </c>
      <c r="BA9">
        <v>1</v>
      </c>
      <c r="BB9">
        <v>71</v>
      </c>
      <c r="BC9">
        <v>62</v>
      </c>
      <c r="BD9">
        <v>54</v>
      </c>
      <c r="BE9">
        <v>79</v>
      </c>
      <c r="BF9">
        <v>85</v>
      </c>
      <c r="BG9">
        <v>74</v>
      </c>
      <c r="BH9">
        <v>78</v>
      </c>
      <c r="BI9">
        <v>89</v>
      </c>
      <c r="BJ9">
        <v>75</v>
      </c>
      <c r="BK9">
        <v>76</v>
      </c>
      <c r="BL9">
        <v>82</v>
      </c>
      <c r="BM9">
        <v>25</v>
      </c>
      <c r="BN9">
        <v>55</v>
      </c>
      <c r="BO9">
        <v>0</v>
      </c>
      <c r="BP9">
        <v>50</v>
      </c>
      <c r="BQ9">
        <v>79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82</v>
      </c>
      <c r="CO9">
        <v>297094</v>
      </c>
      <c r="CP9">
        <v>40</v>
      </c>
      <c r="CQ9">
        <v>37</v>
      </c>
      <c r="CR9">
        <v>5</v>
      </c>
      <c r="CS9">
        <v>2</v>
      </c>
      <c r="CT9">
        <v>276</v>
      </c>
      <c r="CU9">
        <v>2870</v>
      </c>
      <c r="CV9">
        <v>1655</v>
      </c>
      <c r="CW9">
        <v>8</v>
      </c>
      <c r="CX9">
        <v>4</v>
      </c>
      <c r="CY9">
        <v>34</v>
      </c>
      <c r="CZ9">
        <v>10</v>
      </c>
      <c r="DA9">
        <v>82</v>
      </c>
      <c r="DB9">
        <v>0</v>
      </c>
      <c r="DC9">
        <v>1</v>
      </c>
      <c r="DD9">
        <v>10</v>
      </c>
      <c r="DE9">
        <v>2</v>
      </c>
      <c r="DF9">
        <v>4</v>
      </c>
      <c r="DG9">
        <v>180</v>
      </c>
      <c r="DH9">
        <v>860</v>
      </c>
      <c r="DI9">
        <v>12105</v>
      </c>
      <c r="DJ9" t="s">
        <v>1571</v>
      </c>
    </row>
    <row r="10" spans="1:114" x14ac:dyDescent="0.25">
      <c r="A10">
        <v>9</v>
      </c>
      <c r="B10">
        <v>9</v>
      </c>
      <c r="C10" t="s">
        <v>81</v>
      </c>
      <c r="D10" t="s">
        <v>3804</v>
      </c>
      <c r="E10">
        <v>17</v>
      </c>
      <c r="F10" t="s">
        <v>1453</v>
      </c>
      <c r="G10" s="65">
        <v>35105</v>
      </c>
      <c r="H10">
        <v>26</v>
      </c>
      <c r="I10">
        <v>178</v>
      </c>
      <c r="J10">
        <v>73</v>
      </c>
      <c r="K10">
        <v>1</v>
      </c>
      <c r="L10" t="b">
        <v>0</v>
      </c>
      <c r="M10" t="b">
        <v>0</v>
      </c>
      <c r="N10" t="b">
        <v>0</v>
      </c>
      <c r="O10" t="b">
        <v>0</v>
      </c>
      <c r="P10" t="b">
        <v>0</v>
      </c>
      <c r="Q10" t="b">
        <v>1</v>
      </c>
      <c r="R10" t="b">
        <v>1</v>
      </c>
      <c r="S10" t="b">
        <v>0</v>
      </c>
      <c r="T10" t="b">
        <v>0</v>
      </c>
      <c r="U10" t="b">
        <v>1</v>
      </c>
      <c r="V10">
        <v>0</v>
      </c>
      <c r="W10">
        <v>2322000</v>
      </c>
      <c r="X10">
        <v>2322000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 t="s">
        <v>1571</v>
      </c>
      <c r="AI10">
        <v>0</v>
      </c>
      <c r="AJ10">
        <v>100</v>
      </c>
      <c r="AK10">
        <v>0</v>
      </c>
      <c r="AL10" t="s">
        <v>2066</v>
      </c>
      <c r="AM10">
        <v>0</v>
      </c>
      <c r="AN10">
        <v>0</v>
      </c>
      <c r="AO10">
        <v>0</v>
      </c>
      <c r="AP10" t="b">
        <v>0</v>
      </c>
      <c r="AQ10">
        <v>0</v>
      </c>
      <c r="AR10">
        <v>3</v>
      </c>
      <c r="AS10">
        <v>3</v>
      </c>
      <c r="AT10">
        <v>3</v>
      </c>
      <c r="AU10">
        <v>3</v>
      </c>
      <c r="AV10">
        <v>3</v>
      </c>
      <c r="AW10">
        <v>3</v>
      </c>
      <c r="AX10">
        <v>3</v>
      </c>
      <c r="AY10">
        <v>3</v>
      </c>
      <c r="AZ10">
        <v>3</v>
      </c>
      <c r="BA10">
        <v>3</v>
      </c>
      <c r="BB10">
        <v>71</v>
      </c>
      <c r="BC10">
        <v>62</v>
      </c>
      <c r="BD10">
        <v>55</v>
      </c>
      <c r="BE10">
        <v>82</v>
      </c>
      <c r="BF10">
        <v>85</v>
      </c>
      <c r="BG10">
        <v>73</v>
      </c>
      <c r="BH10">
        <v>79</v>
      </c>
      <c r="BI10">
        <v>91</v>
      </c>
      <c r="BJ10">
        <v>77</v>
      </c>
      <c r="BK10">
        <v>68</v>
      </c>
      <c r="BL10">
        <v>83</v>
      </c>
      <c r="BM10">
        <v>38</v>
      </c>
      <c r="BN10">
        <v>68</v>
      </c>
      <c r="BO10">
        <v>0</v>
      </c>
      <c r="BP10">
        <v>50</v>
      </c>
      <c r="BQ10">
        <v>79</v>
      </c>
      <c r="BR10">
        <v>45</v>
      </c>
      <c r="BS10">
        <v>151444</v>
      </c>
      <c r="BT10">
        <v>11</v>
      </c>
      <c r="BU10">
        <v>29</v>
      </c>
      <c r="BV10">
        <v>2</v>
      </c>
      <c r="BW10">
        <v>0</v>
      </c>
      <c r="BX10">
        <v>199</v>
      </c>
      <c r="BY10">
        <v>1339</v>
      </c>
      <c r="BZ10">
        <v>739</v>
      </c>
      <c r="CA10">
        <v>0</v>
      </c>
      <c r="CB10">
        <v>2</v>
      </c>
      <c r="CC10">
        <v>0</v>
      </c>
      <c r="CD10">
        <v>0</v>
      </c>
      <c r="CE10">
        <v>43</v>
      </c>
      <c r="CF10">
        <v>39</v>
      </c>
      <c r="CG10">
        <v>1</v>
      </c>
      <c r="CH10">
        <v>1</v>
      </c>
      <c r="CI10">
        <v>0</v>
      </c>
      <c r="CJ10">
        <v>1</v>
      </c>
      <c r="CK10">
        <v>0</v>
      </c>
      <c r="CL10">
        <v>0</v>
      </c>
      <c r="CM10">
        <v>640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 t="s">
        <v>1571</v>
      </c>
    </row>
    <row r="11" spans="1:114" x14ac:dyDescent="0.25">
      <c r="A11">
        <v>10</v>
      </c>
      <c r="B11">
        <v>214</v>
      </c>
      <c r="C11" t="s">
        <v>1253</v>
      </c>
      <c r="D11" t="s">
        <v>3805</v>
      </c>
      <c r="E11">
        <v>1</v>
      </c>
      <c r="F11" t="s">
        <v>1456</v>
      </c>
      <c r="G11" s="65">
        <v>36697</v>
      </c>
      <c r="H11">
        <v>22</v>
      </c>
      <c r="I11">
        <v>165</v>
      </c>
      <c r="J11">
        <v>75</v>
      </c>
      <c r="K11">
        <v>2</v>
      </c>
      <c r="L11" t="b">
        <v>1</v>
      </c>
      <c r="M11" t="b">
        <v>0</v>
      </c>
      <c r="N11" t="b">
        <v>0</v>
      </c>
      <c r="O11" t="b">
        <v>0</v>
      </c>
      <c r="P11" t="b">
        <v>0</v>
      </c>
      <c r="Q11" t="b">
        <v>1</v>
      </c>
      <c r="R11" t="b">
        <v>1</v>
      </c>
      <c r="S11" t="b">
        <v>0</v>
      </c>
      <c r="T11" t="b">
        <v>0</v>
      </c>
      <c r="U11" t="b">
        <v>0</v>
      </c>
      <c r="V11">
        <v>0</v>
      </c>
      <c r="W11">
        <v>786667</v>
      </c>
      <c r="X11">
        <v>786667</v>
      </c>
      <c r="Y11">
        <v>786667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 t="s">
        <v>1571</v>
      </c>
      <c r="AI11">
        <v>0</v>
      </c>
      <c r="AJ11">
        <v>100</v>
      </c>
      <c r="AK11">
        <v>0</v>
      </c>
      <c r="AL11" t="s">
        <v>3806</v>
      </c>
      <c r="AM11">
        <v>0</v>
      </c>
      <c r="AN11">
        <v>0</v>
      </c>
      <c r="AO11">
        <v>0</v>
      </c>
      <c r="AP11" t="b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75</v>
      </c>
      <c r="BC11">
        <v>52</v>
      </c>
      <c r="BD11">
        <v>49</v>
      </c>
      <c r="BE11">
        <v>68</v>
      </c>
      <c r="BF11">
        <v>77</v>
      </c>
      <c r="BG11">
        <v>32</v>
      </c>
      <c r="BH11">
        <v>62</v>
      </c>
      <c r="BI11">
        <v>89</v>
      </c>
      <c r="BJ11">
        <v>75</v>
      </c>
      <c r="BK11">
        <v>71</v>
      </c>
      <c r="BL11">
        <v>76</v>
      </c>
      <c r="BM11">
        <v>25</v>
      </c>
      <c r="BN11">
        <v>55</v>
      </c>
      <c r="BO11">
        <v>0</v>
      </c>
      <c r="BP11">
        <v>50</v>
      </c>
      <c r="BQ11">
        <v>68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 t="s">
        <v>1571</v>
      </c>
    </row>
    <row r="12" spans="1:114" x14ac:dyDescent="0.25">
      <c r="A12">
        <v>11</v>
      </c>
      <c r="B12">
        <v>11</v>
      </c>
      <c r="C12" t="s">
        <v>104</v>
      </c>
      <c r="D12" t="s">
        <v>3807</v>
      </c>
      <c r="E12">
        <v>21</v>
      </c>
      <c r="F12" t="s">
        <v>1453</v>
      </c>
      <c r="G12" s="65">
        <v>34540</v>
      </c>
      <c r="H12">
        <v>27</v>
      </c>
      <c r="I12">
        <v>225</v>
      </c>
      <c r="J12">
        <v>75</v>
      </c>
      <c r="K12">
        <v>4</v>
      </c>
      <c r="L12" t="b">
        <v>0</v>
      </c>
      <c r="M12" t="b">
        <v>0</v>
      </c>
      <c r="N12" t="b">
        <v>0</v>
      </c>
      <c r="O12" t="b">
        <v>0</v>
      </c>
      <c r="P12" t="b">
        <v>0</v>
      </c>
      <c r="Q12" t="b">
        <v>1</v>
      </c>
      <c r="R12" t="b">
        <v>1</v>
      </c>
      <c r="S12" t="b">
        <v>0</v>
      </c>
      <c r="T12" t="b">
        <v>0</v>
      </c>
      <c r="U12" t="b">
        <v>1</v>
      </c>
      <c r="V12">
        <v>0</v>
      </c>
      <c r="W12">
        <v>9880000</v>
      </c>
      <c r="X12">
        <v>9880000</v>
      </c>
      <c r="Y12">
        <v>9880000</v>
      </c>
      <c r="Z12">
        <v>9880000</v>
      </c>
      <c r="AA12">
        <v>9880000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 t="s">
        <v>1571</v>
      </c>
      <c r="AI12">
        <v>2</v>
      </c>
      <c r="AJ12">
        <v>100</v>
      </c>
      <c r="AK12">
        <v>0</v>
      </c>
      <c r="AL12" t="s">
        <v>2067</v>
      </c>
      <c r="AM12">
        <v>0</v>
      </c>
      <c r="AN12">
        <v>0</v>
      </c>
      <c r="AO12">
        <v>0</v>
      </c>
      <c r="AP12" t="b">
        <v>0</v>
      </c>
      <c r="AQ12">
        <v>0</v>
      </c>
      <c r="AR12">
        <v>3</v>
      </c>
      <c r="AS12">
        <v>3</v>
      </c>
      <c r="AT12">
        <v>3</v>
      </c>
      <c r="AU12">
        <v>3</v>
      </c>
      <c r="AV12">
        <v>3</v>
      </c>
      <c r="AW12">
        <v>3</v>
      </c>
      <c r="AX12">
        <v>3</v>
      </c>
      <c r="AY12">
        <v>3</v>
      </c>
      <c r="AZ12">
        <v>3</v>
      </c>
      <c r="BA12">
        <v>3</v>
      </c>
      <c r="BB12">
        <v>90</v>
      </c>
      <c r="BC12">
        <v>99</v>
      </c>
      <c r="BD12">
        <v>79</v>
      </c>
      <c r="BE12">
        <v>94</v>
      </c>
      <c r="BF12">
        <v>96</v>
      </c>
      <c r="BG12">
        <v>92</v>
      </c>
      <c r="BH12">
        <v>95</v>
      </c>
      <c r="BI12">
        <v>93</v>
      </c>
      <c r="BJ12">
        <v>94</v>
      </c>
      <c r="BK12">
        <v>76</v>
      </c>
      <c r="BL12">
        <v>94</v>
      </c>
      <c r="BM12">
        <v>69</v>
      </c>
      <c r="BN12">
        <v>99</v>
      </c>
      <c r="BO12">
        <v>0</v>
      </c>
      <c r="BP12">
        <v>50</v>
      </c>
      <c r="BQ12">
        <v>97</v>
      </c>
      <c r="BR12">
        <v>63</v>
      </c>
      <c r="BS12">
        <v>228712</v>
      </c>
      <c r="BT12">
        <v>48</v>
      </c>
      <c r="BU12">
        <v>11</v>
      </c>
      <c r="BV12">
        <v>4</v>
      </c>
      <c r="BW12">
        <v>3</v>
      </c>
      <c r="BX12">
        <v>158</v>
      </c>
      <c r="BY12">
        <v>2060</v>
      </c>
      <c r="BZ12">
        <v>1112</v>
      </c>
      <c r="CA12">
        <v>8</v>
      </c>
      <c r="CB12">
        <v>0</v>
      </c>
      <c r="CC12">
        <v>30</v>
      </c>
      <c r="CD12">
        <v>6</v>
      </c>
      <c r="CE12">
        <v>63</v>
      </c>
      <c r="CF12">
        <v>19</v>
      </c>
      <c r="CG12">
        <v>0</v>
      </c>
      <c r="CH12">
        <v>9</v>
      </c>
      <c r="CI12">
        <v>4</v>
      </c>
      <c r="CJ12">
        <v>7</v>
      </c>
      <c r="CK12">
        <v>0</v>
      </c>
      <c r="CL12">
        <v>0</v>
      </c>
      <c r="CM12">
        <v>17310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 t="s">
        <v>1571</v>
      </c>
    </row>
    <row r="13" spans="1:114" x14ac:dyDescent="0.25">
      <c r="A13">
        <v>12</v>
      </c>
      <c r="B13">
        <v>215</v>
      </c>
      <c r="C13" t="s">
        <v>2022</v>
      </c>
      <c r="D13" t="s">
        <v>1571</v>
      </c>
      <c r="E13">
        <v>4</v>
      </c>
      <c r="F13" t="s">
        <v>1473</v>
      </c>
      <c r="G13" s="65">
        <v>35210</v>
      </c>
      <c r="H13">
        <v>26</v>
      </c>
      <c r="I13">
        <v>224</v>
      </c>
      <c r="J13">
        <v>76</v>
      </c>
      <c r="K13">
        <v>1</v>
      </c>
      <c r="L13" t="b">
        <v>1</v>
      </c>
      <c r="M13" t="b">
        <v>0</v>
      </c>
      <c r="N13" t="b">
        <v>0</v>
      </c>
      <c r="O13" t="b">
        <v>0</v>
      </c>
      <c r="P13" t="b">
        <v>0</v>
      </c>
      <c r="Q13" t="b">
        <v>1</v>
      </c>
      <c r="R13" t="b">
        <v>1</v>
      </c>
      <c r="S13" t="b">
        <v>0</v>
      </c>
      <c r="T13" t="b">
        <v>0</v>
      </c>
      <c r="U13" t="b">
        <v>0</v>
      </c>
      <c r="V13">
        <v>0</v>
      </c>
      <c r="W13">
        <v>925000</v>
      </c>
      <c r="X13">
        <v>925000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 t="s">
        <v>1571</v>
      </c>
      <c r="AI13">
        <v>0</v>
      </c>
      <c r="AJ13">
        <v>100</v>
      </c>
      <c r="AK13">
        <v>0</v>
      </c>
      <c r="AL13" t="s">
        <v>3808</v>
      </c>
      <c r="AM13">
        <v>2022</v>
      </c>
      <c r="AN13">
        <v>66</v>
      </c>
      <c r="AO13">
        <v>0</v>
      </c>
      <c r="AP13" t="b">
        <v>0</v>
      </c>
      <c r="AQ13">
        <v>0</v>
      </c>
      <c r="AR13">
        <v>3</v>
      </c>
      <c r="AS13">
        <v>3</v>
      </c>
      <c r="AT13">
        <v>3</v>
      </c>
      <c r="AU13">
        <v>3</v>
      </c>
      <c r="AV13">
        <v>3</v>
      </c>
      <c r="AW13">
        <v>3</v>
      </c>
      <c r="AX13">
        <v>3</v>
      </c>
      <c r="AY13">
        <v>3</v>
      </c>
      <c r="AZ13">
        <v>3</v>
      </c>
      <c r="BA13">
        <v>3</v>
      </c>
      <c r="BB13">
        <v>84</v>
      </c>
      <c r="BC13">
        <v>84</v>
      </c>
      <c r="BD13">
        <v>85</v>
      </c>
      <c r="BE13">
        <v>87</v>
      </c>
      <c r="BF13">
        <v>92</v>
      </c>
      <c r="BG13">
        <v>86</v>
      </c>
      <c r="BH13">
        <v>93</v>
      </c>
      <c r="BI13">
        <v>88</v>
      </c>
      <c r="BJ13">
        <v>88</v>
      </c>
      <c r="BK13">
        <v>89</v>
      </c>
      <c r="BL13">
        <v>90</v>
      </c>
      <c r="BM13">
        <v>25</v>
      </c>
      <c r="BN13">
        <v>55</v>
      </c>
      <c r="BO13">
        <v>0</v>
      </c>
      <c r="BP13">
        <v>50</v>
      </c>
      <c r="BQ13">
        <v>92</v>
      </c>
      <c r="BR13">
        <v>18</v>
      </c>
      <c r="BS13">
        <v>65387</v>
      </c>
      <c r="BT13">
        <v>11</v>
      </c>
      <c r="BU13">
        <v>4</v>
      </c>
      <c r="BV13">
        <v>3</v>
      </c>
      <c r="BW13">
        <v>0</v>
      </c>
      <c r="BX13">
        <v>52</v>
      </c>
      <c r="BY13">
        <v>602</v>
      </c>
      <c r="BZ13">
        <v>325</v>
      </c>
      <c r="CA13">
        <v>0</v>
      </c>
      <c r="CB13">
        <v>0</v>
      </c>
      <c r="CC13">
        <v>2</v>
      </c>
      <c r="CD13">
        <v>2</v>
      </c>
      <c r="CE13">
        <v>18</v>
      </c>
      <c r="CF13">
        <v>64</v>
      </c>
      <c r="CG13">
        <v>0</v>
      </c>
      <c r="CH13">
        <v>1</v>
      </c>
      <c r="CI13">
        <v>1</v>
      </c>
      <c r="CJ13">
        <v>0</v>
      </c>
      <c r="CK13">
        <v>0</v>
      </c>
      <c r="CL13">
        <v>0</v>
      </c>
      <c r="CM13">
        <v>3200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 t="s">
        <v>1571</v>
      </c>
    </row>
    <row r="14" spans="1:114" x14ac:dyDescent="0.25">
      <c r="A14">
        <v>13</v>
      </c>
      <c r="B14">
        <v>245</v>
      </c>
      <c r="C14" t="s">
        <v>3476</v>
      </c>
      <c r="D14" t="s">
        <v>3809</v>
      </c>
      <c r="E14">
        <v>22</v>
      </c>
      <c r="F14" t="s">
        <v>1451</v>
      </c>
      <c r="G14" s="65">
        <v>32871</v>
      </c>
      <c r="H14">
        <v>32</v>
      </c>
      <c r="I14">
        <v>205</v>
      </c>
      <c r="J14">
        <v>73</v>
      </c>
      <c r="K14">
        <v>1</v>
      </c>
      <c r="L14" t="b">
        <v>0</v>
      </c>
      <c r="M14" t="b">
        <v>0</v>
      </c>
      <c r="N14" t="b">
        <v>0</v>
      </c>
      <c r="O14" t="b">
        <v>0</v>
      </c>
      <c r="P14" t="b">
        <v>0</v>
      </c>
      <c r="Q14" t="b">
        <v>1</v>
      </c>
      <c r="R14" t="b">
        <v>1</v>
      </c>
      <c r="S14" t="b">
        <v>0</v>
      </c>
      <c r="T14" t="b">
        <v>0</v>
      </c>
      <c r="U14" t="b">
        <v>0</v>
      </c>
      <c r="V14">
        <v>0</v>
      </c>
      <c r="W14">
        <v>750000</v>
      </c>
      <c r="X14">
        <v>750000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 t="s">
        <v>1571</v>
      </c>
      <c r="AI14">
        <v>2</v>
      </c>
      <c r="AJ14">
        <v>100</v>
      </c>
      <c r="AK14">
        <v>0</v>
      </c>
      <c r="AL14" t="s">
        <v>6159</v>
      </c>
      <c r="AM14">
        <v>0</v>
      </c>
      <c r="AN14">
        <v>0</v>
      </c>
      <c r="AO14">
        <v>0</v>
      </c>
      <c r="AP14" t="b">
        <v>0</v>
      </c>
      <c r="AQ14">
        <v>0</v>
      </c>
      <c r="AR14">
        <v>2</v>
      </c>
      <c r="AS14">
        <v>2</v>
      </c>
      <c r="AT14">
        <v>2</v>
      </c>
      <c r="AU14">
        <v>2</v>
      </c>
      <c r="AV14">
        <v>2</v>
      </c>
      <c r="AW14">
        <v>2</v>
      </c>
      <c r="AX14">
        <v>2</v>
      </c>
      <c r="AY14">
        <v>2</v>
      </c>
      <c r="AZ14">
        <v>2</v>
      </c>
      <c r="BA14">
        <v>2</v>
      </c>
      <c r="BB14">
        <v>71</v>
      </c>
      <c r="BC14">
        <v>62</v>
      </c>
      <c r="BD14">
        <v>54</v>
      </c>
      <c r="BE14">
        <v>72</v>
      </c>
      <c r="BF14">
        <v>73</v>
      </c>
      <c r="BG14">
        <v>64</v>
      </c>
      <c r="BH14">
        <v>62</v>
      </c>
      <c r="BI14">
        <v>85</v>
      </c>
      <c r="BJ14">
        <v>62</v>
      </c>
      <c r="BK14">
        <v>66</v>
      </c>
      <c r="BL14">
        <v>71</v>
      </c>
      <c r="BM14">
        <v>25</v>
      </c>
      <c r="BN14">
        <v>55</v>
      </c>
      <c r="BO14">
        <v>0</v>
      </c>
      <c r="BP14">
        <v>50</v>
      </c>
      <c r="BQ14">
        <v>71</v>
      </c>
      <c r="BR14">
        <v>7</v>
      </c>
      <c r="BS14">
        <v>22272</v>
      </c>
      <c r="BT14">
        <v>1</v>
      </c>
      <c r="BU14">
        <v>4</v>
      </c>
      <c r="BV14">
        <v>1</v>
      </c>
      <c r="BW14">
        <v>0</v>
      </c>
      <c r="BX14">
        <v>40</v>
      </c>
      <c r="BY14">
        <v>211</v>
      </c>
      <c r="BZ14">
        <v>125</v>
      </c>
      <c r="CA14">
        <v>0</v>
      </c>
      <c r="CB14">
        <v>0</v>
      </c>
      <c r="CC14">
        <v>0</v>
      </c>
      <c r="CD14">
        <v>1</v>
      </c>
      <c r="CE14">
        <v>6</v>
      </c>
      <c r="CF14">
        <v>13</v>
      </c>
      <c r="CG14">
        <v>1</v>
      </c>
      <c r="CH14">
        <v>0</v>
      </c>
      <c r="CI14">
        <v>1</v>
      </c>
      <c r="CJ14">
        <v>0</v>
      </c>
      <c r="CK14">
        <v>0</v>
      </c>
      <c r="CL14">
        <v>0</v>
      </c>
      <c r="CM14">
        <v>380</v>
      </c>
      <c r="CN14">
        <v>55</v>
      </c>
      <c r="CO14">
        <v>199024</v>
      </c>
      <c r="CP14">
        <v>10</v>
      </c>
      <c r="CQ14">
        <v>40</v>
      </c>
      <c r="CR14">
        <v>5</v>
      </c>
      <c r="CS14">
        <v>0</v>
      </c>
      <c r="CT14">
        <v>332</v>
      </c>
      <c r="CU14">
        <v>1887</v>
      </c>
      <c r="CV14">
        <v>1060</v>
      </c>
      <c r="CW14">
        <v>12</v>
      </c>
      <c r="CX14">
        <v>2</v>
      </c>
      <c r="CY14">
        <v>8</v>
      </c>
      <c r="CZ14">
        <v>0</v>
      </c>
      <c r="DA14">
        <v>55</v>
      </c>
      <c r="DB14">
        <v>0</v>
      </c>
      <c r="DC14">
        <v>0</v>
      </c>
      <c r="DD14">
        <v>1</v>
      </c>
      <c r="DE14">
        <v>0</v>
      </c>
      <c r="DF14">
        <v>0</v>
      </c>
      <c r="DG14">
        <v>0</v>
      </c>
      <c r="DH14">
        <v>0</v>
      </c>
      <c r="DI14">
        <v>20</v>
      </c>
      <c r="DJ14" t="s">
        <v>1571</v>
      </c>
    </row>
    <row r="15" spans="1:114" x14ac:dyDescent="0.25">
      <c r="A15">
        <v>14</v>
      </c>
      <c r="B15">
        <v>14</v>
      </c>
      <c r="C15" t="s">
        <v>125</v>
      </c>
      <c r="D15" t="s">
        <v>3810</v>
      </c>
      <c r="E15">
        <v>2</v>
      </c>
      <c r="F15" t="s">
        <v>1449</v>
      </c>
      <c r="G15" s="65">
        <v>34354</v>
      </c>
      <c r="H15">
        <v>28</v>
      </c>
      <c r="I15">
        <v>243</v>
      </c>
      <c r="J15">
        <v>78</v>
      </c>
      <c r="K15">
        <v>5</v>
      </c>
      <c r="L15" t="b">
        <v>0</v>
      </c>
      <c r="M15" t="b">
        <v>0</v>
      </c>
      <c r="N15" t="b">
        <v>0</v>
      </c>
      <c r="O15" t="b">
        <v>0</v>
      </c>
      <c r="P15" t="b">
        <v>0</v>
      </c>
      <c r="Q15" t="b">
        <v>1</v>
      </c>
      <c r="R15" t="b">
        <v>1</v>
      </c>
      <c r="S15" t="b">
        <v>0</v>
      </c>
      <c r="T15" t="b">
        <v>0</v>
      </c>
      <c r="U15" t="b">
        <v>0</v>
      </c>
      <c r="V15">
        <v>0</v>
      </c>
      <c r="W15">
        <v>1007000</v>
      </c>
      <c r="X15">
        <v>1007000</v>
      </c>
      <c r="Y15">
        <v>1007000</v>
      </c>
      <c r="Z15">
        <v>1007000</v>
      </c>
      <c r="AA15">
        <v>1007000</v>
      </c>
      <c r="AB15">
        <v>1007000</v>
      </c>
      <c r="AC15">
        <v>0</v>
      </c>
      <c r="AD15">
        <v>0</v>
      </c>
      <c r="AE15">
        <v>0</v>
      </c>
      <c r="AF15">
        <v>0</v>
      </c>
      <c r="AG15">
        <v>0</v>
      </c>
      <c r="AH15" t="s">
        <v>1571</v>
      </c>
      <c r="AI15">
        <v>6</v>
      </c>
      <c r="AJ15">
        <v>100</v>
      </c>
      <c r="AK15">
        <v>0</v>
      </c>
      <c r="AL15" t="s">
        <v>2068</v>
      </c>
      <c r="AM15">
        <v>0</v>
      </c>
      <c r="AN15">
        <v>0</v>
      </c>
      <c r="AO15">
        <v>0</v>
      </c>
      <c r="AP15" t="b">
        <v>0</v>
      </c>
      <c r="AQ15">
        <v>0</v>
      </c>
      <c r="AR15">
        <v>3</v>
      </c>
      <c r="AS15">
        <v>2</v>
      </c>
      <c r="AT15">
        <v>2</v>
      </c>
      <c r="AU15">
        <v>2</v>
      </c>
      <c r="AV15">
        <v>2</v>
      </c>
      <c r="AW15">
        <v>2</v>
      </c>
      <c r="AX15">
        <v>2</v>
      </c>
      <c r="AY15">
        <v>2</v>
      </c>
      <c r="AZ15">
        <v>2</v>
      </c>
      <c r="BA15">
        <v>2</v>
      </c>
      <c r="BB15">
        <v>71</v>
      </c>
      <c r="BC15">
        <v>62</v>
      </c>
      <c r="BD15">
        <v>62</v>
      </c>
      <c r="BE15">
        <v>83</v>
      </c>
      <c r="BF15">
        <v>86</v>
      </c>
      <c r="BG15">
        <v>74</v>
      </c>
      <c r="BH15">
        <v>81</v>
      </c>
      <c r="BI15">
        <v>91</v>
      </c>
      <c r="BJ15">
        <v>78</v>
      </c>
      <c r="BK15">
        <v>75</v>
      </c>
      <c r="BL15">
        <v>84</v>
      </c>
      <c r="BM15">
        <v>30</v>
      </c>
      <c r="BN15">
        <v>60</v>
      </c>
      <c r="BO15">
        <v>0</v>
      </c>
      <c r="BP15">
        <v>50</v>
      </c>
      <c r="BQ15">
        <v>81</v>
      </c>
      <c r="BR15">
        <v>6</v>
      </c>
      <c r="BS15">
        <v>21428</v>
      </c>
      <c r="BT15">
        <v>2</v>
      </c>
      <c r="BU15">
        <v>4</v>
      </c>
      <c r="BV15">
        <v>0</v>
      </c>
      <c r="BW15">
        <v>0</v>
      </c>
      <c r="BX15">
        <v>33</v>
      </c>
      <c r="BY15">
        <v>205</v>
      </c>
      <c r="BZ15">
        <v>117</v>
      </c>
      <c r="CA15">
        <v>0</v>
      </c>
      <c r="CB15">
        <v>0</v>
      </c>
      <c r="CC15">
        <v>0</v>
      </c>
      <c r="CD15">
        <v>0</v>
      </c>
      <c r="CE15">
        <v>6</v>
      </c>
      <c r="CF15">
        <v>21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43</v>
      </c>
      <c r="CO15">
        <v>155097</v>
      </c>
      <c r="CP15">
        <v>24</v>
      </c>
      <c r="CQ15">
        <v>16</v>
      </c>
      <c r="CR15">
        <v>3</v>
      </c>
      <c r="CS15">
        <v>0</v>
      </c>
      <c r="CT15">
        <v>129</v>
      </c>
      <c r="CU15">
        <v>1506</v>
      </c>
      <c r="CV15">
        <v>896</v>
      </c>
      <c r="CW15">
        <v>0</v>
      </c>
      <c r="CX15">
        <v>4</v>
      </c>
      <c r="CY15">
        <v>3</v>
      </c>
      <c r="CZ15">
        <v>2</v>
      </c>
      <c r="DA15">
        <v>43</v>
      </c>
      <c r="DB15">
        <v>0</v>
      </c>
      <c r="DC15">
        <v>1</v>
      </c>
      <c r="DD15">
        <v>5</v>
      </c>
      <c r="DE15">
        <v>1</v>
      </c>
      <c r="DF15">
        <v>2</v>
      </c>
      <c r="DG15">
        <v>0</v>
      </c>
      <c r="DH15">
        <v>0</v>
      </c>
      <c r="DI15">
        <v>8320</v>
      </c>
      <c r="DJ15" t="s">
        <v>1571</v>
      </c>
    </row>
    <row r="16" spans="1:114" x14ac:dyDescent="0.25">
      <c r="A16">
        <v>15</v>
      </c>
      <c r="B16">
        <v>15</v>
      </c>
      <c r="C16" t="s">
        <v>126</v>
      </c>
      <c r="D16" t="s">
        <v>3811</v>
      </c>
      <c r="E16">
        <v>22</v>
      </c>
      <c r="F16" t="s">
        <v>1456</v>
      </c>
      <c r="G16" s="65">
        <v>34455</v>
      </c>
      <c r="H16">
        <v>28</v>
      </c>
      <c r="I16">
        <v>205</v>
      </c>
      <c r="J16">
        <v>75</v>
      </c>
      <c r="K16">
        <v>1</v>
      </c>
      <c r="L16" t="b">
        <v>0</v>
      </c>
      <c r="M16" t="b">
        <v>0</v>
      </c>
      <c r="N16" t="b">
        <v>0</v>
      </c>
      <c r="O16" t="b">
        <v>0</v>
      </c>
      <c r="P16" t="b">
        <v>0</v>
      </c>
      <c r="Q16" t="b">
        <v>1</v>
      </c>
      <c r="R16" t="b">
        <v>1</v>
      </c>
      <c r="S16" t="b">
        <v>0</v>
      </c>
      <c r="T16" t="b">
        <v>0</v>
      </c>
      <c r="U16" t="b">
        <v>0</v>
      </c>
      <c r="V16">
        <v>0</v>
      </c>
      <c r="W16">
        <v>750000</v>
      </c>
      <c r="X16">
        <v>750000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 t="s">
        <v>1571</v>
      </c>
      <c r="AI16">
        <v>0</v>
      </c>
      <c r="AJ16">
        <v>100</v>
      </c>
      <c r="AK16">
        <v>0</v>
      </c>
      <c r="AL16" t="s">
        <v>2069</v>
      </c>
      <c r="AM16">
        <v>0</v>
      </c>
      <c r="AN16">
        <v>0</v>
      </c>
      <c r="AO16">
        <v>0</v>
      </c>
      <c r="AP16" t="b">
        <v>0</v>
      </c>
      <c r="AQ16">
        <v>0</v>
      </c>
      <c r="AR16">
        <v>1</v>
      </c>
      <c r="AS16">
        <v>1</v>
      </c>
      <c r="AT16">
        <v>1</v>
      </c>
      <c r="AU16">
        <v>1</v>
      </c>
      <c r="AV16">
        <v>1</v>
      </c>
      <c r="AW16">
        <v>1</v>
      </c>
      <c r="AX16">
        <v>1</v>
      </c>
      <c r="AY16">
        <v>1</v>
      </c>
      <c r="AZ16">
        <v>1</v>
      </c>
      <c r="BA16">
        <v>1</v>
      </c>
      <c r="BB16">
        <v>72</v>
      </c>
      <c r="BC16">
        <v>52</v>
      </c>
      <c r="BD16">
        <v>44</v>
      </c>
      <c r="BE16">
        <v>66</v>
      </c>
      <c r="BF16">
        <v>74</v>
      </c>
      <c r="BG16">
        <v>29</v>
      </c>
      <c r="BH16">
        <v>61</v>
      </c>
      <c r="BI16">
        <v>89</v>
      </c>
      <c r="BJ16">
        <v>71</v>
      </c>
      <c r="BK16">
        <v>68</v>
      </c>
      <c r="BL16">
        <v>74</v>
      </c>
      <c r="BM16">
        <v>25</v>
      </c>
      <c r="BN16">
        <v>55</v>
      </c>
      <c r="BO16">
        <v>0</v>
      </c>
      <c r="BP16">
        <v>50</v>
      </c>
      <c r="BQ16">
        <v>65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27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 t="s">
        <v>1571</v>
      </c>
    </row>
    <row r="17" spans="1:114" x14ac:dyDescent="0.25">
      <c r="A17">
        <v>16</v>
      </c>
      <c r="B17">
        <v>16</v>
      </c>
      <c r="C17" t="s">
        <v>130</v>
      </c>
      <c r="D17" t="s">
        <v>3812</v>
      </c>
      <c r="E17">
        <v>16</v>
      </c>
      <c r="F17" t="s">
        <v>1450</v>
      </c>
      <c r="G17" s="65">
        <v>33935</v>
      </c>
      <c r="H17">
        <v>29</v>
      </c>
      <c r="I17">
        <v>192</v>
      </c>
      <c r="J17">
        <v>75</v>
      </c>
      <c r="K17">
        <v>3</v>
      </c>
      <c r="L17" t="b">
        <v>0</v>
      </c>
      <c r="M17" t="b">
        <v>0</v>
      </c>
      <c r="N17" t="b">
        <v>0</v>
      </c>
      <c r="O17" t="b">
        <v>0</v>
      </c>
      <c r="P17" t="b">
        <v>1</v>
      </c>
      <c r="Q17" t="b">
        <v>1</v>
      </c>
      <c r="R17" t="b">
        <v>1</v>
      </c>
      <c r="S17" t="b">
        <v>0</v>
      </c>
      <c r="T17" t="b">
        <v>0</v>
      </c>
      <c r="U17" t="b">
        <v>1</v>
      </c>
      <c r="V17">
        <v>0</v>
      </c>
      <c r="W17">
        <v>2750000</v>
      </c>
      <c r="X17">
        <v>2750000</v>
      </c>
      <c r="Y17">
        <v>2750000</v>
      </c>
      <c r="Z17">
        <v>2750000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 t="s">
        <v>1571</v>
      </c>
      <c r="AI17">
        <v>0</v>
      </c>
      <c r="AJ17">
        <v>100</v>
      </c>
      <c r="AK17">
        <v>0</v>
      </c>
      <c r="AL17" t="s">
        <v>2070</v>
      </c>
      <c r="AM17">
        <v>0</v>
      </c>
      <c r="AN17">
        <v>0</v>
      </c>
      <c r="AO17">
        <v>0</v>
      </c>
      <c r="AP17" t="b">
        <v>0</v>
      </c>
      <c r="AQ17">
        <v>0</v>
      </c>
      <c r="AR17">
        <v>3</v>
      </c>
      <c r="AS17">
        <v>3</v>
      </c>
      <c r="AT17">
        <v>3</v>
      </c>
      <c r="AU17">
        <v>3</v>
      </c>
      <c r="AV17">
        <v>3</v>
      </c>
      <c r="AW17">
        <v>3</v>
      </c>
      <c r="AX17">
        <v>3</v>
      </c>
      <c r="AY17">
        <v>3</v>
      </c>
      <c r="AZ17">
        <v>3</v>
      </c>
      <c r="BA17">
        <v>3</v>
      </c>
      <c r="BB17">
        <v>91</v>
      </c>
      <c r="BC17">
        <v>75</v>
      </c>
      <c r="BD17">
        <v>85</v>
      </c>
      <c r="BE17">
        <v>88</v>
      </c>
      <c r="BF17">
        <v>94</v>
      </c>
      <c r="BG17">
        <v>91</v>
      </c>
      <c r="BH17">
        <v>94</v>
      </c>
      <c r="BI17">
        <v>90</v>
      </c>
      <c r="BJ17">
        <v>92</v>
      </c>
      <c r="BK17">
        <v>79</v>
      </c>
      <c r="BL17">
        <v>92</v>
      </c>
      <c r="BM17">
        <v>32</v>
      </c>
      <c r="BN17">
        <v>62</v>
      </c>
      <c r="BO17">
        <v>0</v>
      </c>
      <c r="BP17">
        <v>50</v>
      </c>
      <c r="BQ17">
        <v>94</v>
      </c>
      <c r="BR17">
        <v>16</v>
      </c>
      <c r="BS17">
        <v>58674</v>
      </c>
      <c r="BT17">
        <v>10</v>
      </c>
      <c r="BU17">
        <v>4</v>
      </c>
      <c r="BV17">
        <v>2</v>
      </c>
      <c r="BW17">
        <v>0</v>
      </c>
      <c r="BX17">
        <v>41</v>
      </c>
      <c r="BY17">
        <v>511</v>
      </c>
      <c r="BZ17">
        <v>272</v>
      </c>
      <c r="CA17">
        <v>0</v>
      </c>
      <c r="CB17">
        <v>0</v>
      </c>
      <c r="CC17">
        <v>10</v>
      </c>
      <c r="CD17">
        <v>1</v>
      </c>
      <c r="CE17">
        <v>16</v>
      </c>
      <c r="CF17">
        <v>66</v>
      </c>
      <c r="CG17">
        <v>1</v>
      </c>
      <c r="CH17">
        <v>1</v>
      </c>
      <c r="CI17">
        <v>2</v>
      </c>
      <c r="CJ17">
        <v>0</v>
      </c>
      <c r="CK17">
        <v>20</v>
      </c>
      <c r="CL17">
        <v>20</v>
      </c>
      <c r="CM17">
        <v>3240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 t="s">
        <v>1571</v>
      </c>
    </row>
    <row r="18" spans="1:114" x14ac:dyDescent="0.25">
      <c r="A18">
        <v>17</v>
      </c>
      <c r="B18">
        <v>17</v>
      </c>
      <c r="C18" t="s">
        <v>131</v>
      </c>
      <c r="D18" t="s">
        <v>3813</v>
      </c>
      <c r="E18">
        <v>3</v>
      </c>
      <c r="F18" t="s">
        <v>1453</v>
      </c>
      <c r="G18" s="65">
        <v>31539</v>
      </c>
      <c r="H18">
        <v>36</v>
      </c>
      <c r="I18">
        <v>195</v>
      </c>
      <c r="J18">
        <v>71</v>
      </c>
      <c r="K18">
        <v>1</v>
      </c>
      <c r="L18" t="b">
        <v>0</v>
      </c>
      <c r="M18" t="b">
        <v>0</v>
      </c>
      <c r="N18" t="b">
        <v>0</v>
      </c>
      <c r="O18" t="b">
        <v>0</v>
      </c>
      <c r="P18" t="b">
        <v>0</v>
      </c>
      <c r="Q18" t="b">
        <v>1</v>
      </c>
      <c r="R18" t="b">
        <v>1</v>
      </c>
      <c r="S18" t="b">
        <v>0</v>
      </c>
      <c r="T18" t="b">
        <v>0</v>
      </c>
      <c r="U18" t="b">
        <v>1</v>
      </c>
      <c r="V18">
        <v>0</v>
      </c>
      <c r="W18">
        <v>3333333</v>
      </c>
      <c r="X18">
        <v>3333333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 t="s">
        <v>1571</v>
      </c>
      <c r="AI18">
        <v>0</v>
      </c>
      <c r="AJ18">
        <v>100</v>
      </c>
      <c r="AK18">
        <v>0</v>
      </c>
      <c r="AL18" t="s">
        <v>2071</v>
      </c>
      <c r="AM18">
        <v>0</v>
      </c>
      <c r="AN18">
        <v>0</v>
      </c>
      <c r="AO18">
        <v>0</v>
      </c>
      <c r="AP18" t="b">
        <v>0</v>
      </c>
      <c r="AQ18">
        <v>35</v>
      </c>
      <c r="AR18">
        <v>3</v>
      </c>
      <c r="AS18">
        <v>2</v>
      </c>
      <c r="AT18">
        <v>2</v>
      </c>
      <c r="AU18">
        <v>2</v>
      </c>
      <c r="AV18">
        <v>2</v>
      </c>
      <c r="AW18">
        <v>2</v>
      </c>
      <c r="AX18">
        <v>2</v>
      </c>
      <c r="AY18">
        <v>2</v>
      </c>
      <c r="AZ18">
        <v>2</v>
      </c>
      <c r="BA18">
        <v>2</v>
      </c>
      <c r="BB18">
        <v>71</v>
      </c>
      <c r="BC18">
        <v>62</v>
      </c>
      <c r="BD18">
        <v>52</v>
      </c>
      <c r="BE18">
        <v>76</v>
      </c>
      <c r="BF18">
        <v>74</v>
      </c>
      <c r="BG18">
        <v>71</v>
      </c>
      <c r="BH18">
        <v>64</v>
      </c>
      <c r="BI18">
        <v>88</v>
      </c>
      <c r="BJ18">
        <v>67</v>
      </c>
      <c r="BK18">
        <v>38</v>
      </c>
      <c r="BL18">
        <v>73</v>
      </c>
      <c r="BM18">
        <v>59</v>
      </c>
      <c r="BN18">
        <v>89</v>
      </c>
      <c r="BO18">
        <v>0</v>
      </c>
      <c r="BP18">
        <v>50</v>
      </c>
      <c r="BQ18">
        <v>73</v>
      </c>
      <c r="BR18">
        <v>14</v>
      </c>
      <c r="BS18">
        <v>21669</v>
      </c>
      <c r="BT18">
        <v>0</v>
      </c>
      <c r="BU18">
        <v>3</v>
      </c>
      <c r="BV18">
        <v>0</v>
      </c>
      <c r="BW18">
        <v>0</v>
      </c>
      <c r="BX18">
        <v>52</v>
      </c>
      <c r="BY18">
        <v>184</v>
      </c>
      <c r="BZ18">
        <v>91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35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 t="s">
        <v>1571</v>
      </c>
    </row>
    <row r="19" spans="1:114" x14ac:dyDescent="0.25">
      <c r="A19">
        <v>18</v>
      </c>
      <c r="B19">
        <v>18</v>
      </c>
      <c r="C19" t="s">
        <v>133</v>
      </c>
      <c r="D19" t="s">
        <v>3814</v>
      </c>
      <c r="E19">
        <v>14</v>
      </c>
      <c r="F19" t="s">
        <v>1451</v>
      </c>
      <c r="G19" s="65">
        <v>32640</v>
      </c>
      <c r="H19">
        <v>33</v>
      </c>
      <c r="I19">
        <v>195</v>
      </c>
      <c r="J19">
        <v>72</v>
      </c>
      <c r="K19">
        <v>3</v>
      </c>
      <c r="L19" t="b">
        <v>0</v>
      </c>
      <c r="M19" t="b">
        <v>0</v>
      </c>
      <c r="N19" t="b">
        <v>0</v>
      </c>
      <c r="O19" t="b">
        <v>0</v>
      </c>
      <c r="P19" t="b">
        <v>0</v>
      </c>
      <c r="Q19" t="b">
        <v>1</v>
      </c>
      <c r="R19" t="b">
        <v>1</v>
      </c>
      <c r="S19" t="b">
        <v>0</v>
      </c>
      <c r="T19" t="b">
        <v>0</v>
      </c>
      <c r="U19" t="b">
        <v>1</v>
      </c>
      <c r="V19">
        <v>0</v>
      </c>
      <c r="W19">
        <v>1860000</v>
      </c>
      <c r="X19">
        <v>1860000</v>
      </c>
      <c r="Y19">
        <v>1860000</v>
      </c>
      <c r="Z19">
        <v>1860000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 t="s">
        <v>1571</v>
      </c>
      <c r="AI19">
        <v>18</v>
      </c>
      <c r="AJ19">
        <v>100</v>
      </c>
      <c r="AK19">
        <v>0</v>
      </c>
      <c r="AL19" t="s">
        <v>2072</v>
      </c>
      <c r="AM19">
        <v>0</v>
      </c>
      <c r="AN19">
        <v>0</v>
      </c>
      <c r="AO19">
        <v>0</v>
      </c>
      <c r="AP19" t="b">
        <v>0</v>
      </c>
      <c r="AQ19">
        <v>0</v>
      </c>
      <c r="AR19">
        <v>3</v>
      </c>
      <c r="AS19">
        <v>3</v>
      </c>
      <c r="AT19">
        <v>3</v>
      </c>
      <c r="AU19">
        <v>3</v>
      </c>
      <c r="AV19">
        <v>3</v>
      </c>
      <c r="AW19">
        <v>3</v>
      </c>
      <c r="AX19">
        <v>3</v>
      </c>
      <c r="AY19">
        <v>3</v>
      </c>
      <c r="AZ19">
        <v>3</v>
      </c>
      <c r="BA19">
        <v>3</v>
      </c>
      <c r="BB19">
        <v>71</v>
      </c>
      <c r="BC19">
        <v>62</v>
      </c>
      <c r="BD19">
        <v>61</v>
      </c>
      <c r="BE19">
        <v>83</v>
      </c>
      <c r="BF19">
        <v>85</v>
      </c>
      <c r="BG19">
        <v>69</v>
      </c>
      <c r="BH19">
        <v>80</v>
      </c>
      <c r="BI19">
        <v>91</v>
      </c>
      <c r="BJ19">
        <v>78</v>
      </c>
      <c r="BK19">
        <v>66</v>
      </c>
      <c r="BL19">
        <v>83</v>
      </c>
      <c r="BM19">
        <v>51</v>
      </c>
      <c r="BN19">
        <v>81</v>
      </c>
      <c r="BO19">
        <v>0</v>
      </c>
      <c r="BP19">
        <v>50</v>
      </c>
      <c r="BQ19">
        <v>80</v>
      </c>
      <c r="BR19">
        <v>29</v>
      </c>
      <c r="BS19">
        <v>93601</v>
      </c>
      <c r="BT19">
        <v>7</v>
      </c>
      <c r="BU19">
        <v>17</v>
      </c>
      <c r="BV19">
        <v>2</v>
      </c>
      <c r="BW19">
        <v>0</v>
      </c>
      <c r="BX19">
        <v>116</v>
      </c>
      <c r="BY19">
        <v>824</v>
      </c>
      <c r="BZ19">
        <v>455</v>
      </c>
      <c r="CA19">
        <v>0</v>
      </c>
      <c r="CB19">
        <v>2</v>
      </c>
      <c r="CC19">
        <v>9</v>
      </c>
      <c r="CD19">
        <v>1</v>
      </c>
      <c r="CE19">
        <v>26</v>
      </c>
      <c r="CF19">
        <v>51</v>
      </c>
      <c r="CG19">
        <v>0</v>
      </c>
      <c r="CH19">
        <v>0</v>
      </c>
      <c r="CI19">
        <v>0</v>
      </c>
      <c r="CJ19">
        <v>0</v>
      </c>
      <c r="CK19">
        <v>120</v>
      </c>
      <c r="CL19">
        <v>120</v>
      </c>
      <c r="CM19">
        <v>440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 t="s">
        <v>1571</v>
      </c>
    </row>
    <row r="20" spans="1:114" x14ac:dyDescent="0.25">
      <c r="A20">
        <v>20</v>
      </c>
      <c r="B20">
        <v>114</v>
      </c>
      <c r="C20" t="s">
        <v>990</v>
      </c>
      <c r="D20" t="s">
        <v>3815</v>
      </c>
      <c r="E20">
        <v>10</v>
      </c>
      <c r="F20" t="s">
        <v>1473</v>
      </c>
      <c r="G20" s="65">
        <v>33027</v>
      </c>
      <c r="H20">
        <v>32</v>
      </c>
      <c r="I20">
        <v>179</v>
      </c>
      <c r="J20">
        <v>72</v>
      </c>
      <c r="K20">
        <v>1</v>
      </c>
      <c r="L20" t="b">
        <v>1</v>
      </c>
      <c r="M20" t="b">
        <v>0</v>
      </c>
      <c r="N20" t="b">
        <v>0</v>
      </c>
      <c r="O20" t="b">
        <v>0</v>
      </c>
      <c r="P20" t="b">
        <v>0</v>
      </c>
      <c r="Q20" t="b">
        <v>1</v>
      </c>
      <c r="R20" t="b">
        <v>1</v>
      </c>
      <c r="S20" t="b">
        <v>0</v>
      </c>
      <c r="T20" t="b">
        <v>0</v>
      </c>
      <c r="U20" t="b">
        <v>1</v>
      </c>
      <c r="V20">
        <v>0</v>
      </c>
      <c r="W20">
        <v>2000000</v>
      </c>
      <c r="X20">
        <v>2000000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 t="s">
        <v>6112</v>
      </c>
      <c r="AI20">
        <v>13</v>
      </c>
      <c r="AJ20">
        <v>89</v>
      </c>
      <c r="AK20">
        <v>0</v>
      </c>
      <c r="AL20" t="s">
        <v>3816</v>
      </c>
      <c r="AM20">
        <v>0</v>
      </c>
      <c r="AN20">
        <v>0</v>
      </c>
      <c r="AO20">
        <v>0</v>
      </c>
      <c r="AP20" t="b">
        <v>0</v>
      </c>
      <c r="AQ20">
        <v>0</v>
      </c>
      <c r="AR20">
        <v>2</v>
      </c>
      <c r="AS20">
        <v>2</v>
      </c>
      <c r="AT20">
        <v>2</v>
      </c>
      <c r="AU20">
        <v>2</v>
      </c>
      <c r="AV20">
        <v>2</v>
      </c>
      <c r="AW20">
        <v>2</v>
      </c>
      <c r="AX20">
        <v>2</v>
      </c>
      <c r="AY20">
        <v>2</v>
      </c>
      <c r="AZ20">
        <v>2</v>
      </c>
      <c r="BA20">
        <v>2</v>
      </c>
      <c r="BB20">
        <v>71</v>
      </c>
      <c r="BC20">
        <v>62</v>
      </c>
      <c r="BD20">
        <v>62</v>
      </c>
      <c r="BE20">
        <v>80</v>
      </c>
      <c r="BF20">
        <v>86</v>
      </c>
      <c r="BG20">
        <v>73</v>
      </c>
      <c r="BH20">
        <v>80</v>
      </c>
      <c r="BI20">
        <v>91</v>
      </c>
      <c r="BJ20">
        <v>79</v>
      </c>
      <c r="BK20">
        <v>71</v>
      </c>
      <c r="BL20">
        <v>84</v>
      </c>
      <c r="BM20">
        <v>30</v>
      </c>
      <c r="BN20">
        <v>60</v>
      </c>
      <c r="BO20">
        <v>0</v>
      </c>
      <c r="BP20">
        <v>50</v>
      </c>
      <c r="BQ20">
        <v>80</v>
      </c>
      <c r="BR20">
        <v>16</v>
      </c>
      <c r="BS20">
        <v>56844</v>
      </c>
      <c r="BT20">
        <v>5</v>
      </c>
      <c r="BU20">
        <v>11</v>
      </c>
      <c r="BV20">
        <v>0</v>
      </c>
      <c r="BW20">
        <v>0</v>
      </c>
      <c r="BX20">
        <v>72</v>
      </c>
      <c r="BY20">
        <v>485</v>
      </c>
      <c r="BZ20">
        <v>275</v>
      </c>
      <c r="CA20">
        <v>0</v>
      </c>
      <c r="CB20">
        <v>2</v>
      </c>
      <c r="CC20">
        <v>0</v>
      </c>
      <c r="CD20">
        <v>0</v>
      </c>
      <c r="CE20">
        <v>16</v>
      </c>
      <c r="CF20">
        <v>66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380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 t="s">
        <v>1571</v>
      </c>
    </row>
    <row r="21" spans="1:114" x14ac:dyDescent="0.25">
      <c r="A21">
        <v>22</v>
      </c>
      <c r="B21">
        <v>22</v>
      </c>
      <c r="C21" t="s">
        <v>176</v>
      </c>
      <c r="D21" t="s">
        <v>3817</v>
      </c>
      <c r="E21">
        <v>30</v>
      </c>
      <c r="F21" t="s">
        <v>1456</v>
      </c>
      <c r="G21" s="65">
        <v>32767</v>
      </c>
      <c r="H21">
        <v>32</v>
      </c>
      <c r="I21">
        <v>215</v>
      </c>
      <c r="J21">
        <v>73</v>
      </c>
      <c r="K21">
        <v>1</v>
      </c>
      <c r="L21" t="b">
        <v>0</v>
      </c>
      <c r="M21" t="b">
        <v>0</v>
      </c>
      <c r="N21" t="b">
        <v>0</v>
      </c>
      <c r="O21" t="b">
        <v>0</v>
      </c>
      <c r="P21" t="b">
        <v>0</v>
      </c>
      <c r="Q21" t="b">
        <v>1</v>
      </c>
      <c r="R21" t="b">
        <v>1</v>
      </c>
      <c r="S21" t="b">
        <v>0</v>
      </c>
      <c r="T21" t="b">
        <v>0</v>
      </c>
      <c r="U21" t="b">
        <v>1</v>
      </c>
      <c r="V21">
        <v>0</v>
      </c>
      <c r="W21">
        <v>4300000</v>
      </c>
      <c r="X21">
        <v>4300000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 t="s">
        <v>1571</v>
      </c>
      <c r="AI21">
        <v>25</v>
      </c>
      <c r="AJ21">
        <v>100</v>
      </c>
      <c r="AK21">
        <v>0</v>
      </c>
      <c r="AL21" t="s">
        <v>2073</v>
      </c>
      <c r="AM21">
        <v>0</v>
      </c>
      <c r="AN21">
        <v>0</v>
      </c>
      <c r="AO21">
        <v>0</v>
      </c>
      <c r="AP21" t="b">
        <v>0</v>
      </c>
      <c r="AQ21">
        <v>0</v>
      </c>
      <c r="AR21">
        <v>3</v>
      </c>
      <c r="AS21">
        <v>3</v>
      </c>
      <c r="AT21">
        <v>3</v>
      </c>
      <c r="AU21">
        <v>3</v>
      </c>
      <c r="AV21">
        <v>3</v>
      </c>
      <c r="AW21">
        <v>3</v>
      </c>
      <c r="AX21">
        <v>3</v>
      </c>
      <c r="AY21">
        <v>3</v>
      </c>
      <c r="AZ21">
        <v>3</v>
      </c>
      <c r="BA21">
        <v>3</v>
      </c>
      <c r="BB21">
        <v>71</v>
      </c>
      <c r="BC21">
        <v>62</v>
      </c>
      <c r="BD21">
        <v>65</v>
      </c>
      <c r="BE21">
        <v>80</v>
      </c>
      <c r="BF21">
        <v>84</v>
      </c>
      <c r="BG21">
        <v>72</v>
      </c>
      <c r="BH21">
        <v>79</v>
      </c>
      <c r="BI21">
        <v>89</v>
      </c>
      <c r="BJ21">
        <v>77</v>
      </c>
      <c r="BK21">
        <v>66</v>
      </c>
      <c r="BL21">
        <v>82</v>
      </c>
      <c r="BM21">
        <v>95</v>
      </c>
      <c r="BN21">
        <v>99</v>
      </c>
      <c r="BO21">
        <v>0</v>
      </c>
      <c r="BP21">
        <v>50</v>
      </c>
      <c r="BQ21">
        <v>80</v>
      </c>
      <c r="BR21">
        <v>37</v>
      </c>
      <c r="BS21">
        <v>74868</v>
      </c>
      <c r="BT21">
        <v>4</v>
      </c>
      <c r="BU21">
        <v>16</v>
      </c>
      <c r="BV21">
        <v>1</v>
      </c>
      <c r="BW21">
        <v>0</v>
      </c>
      <c r="BX21">
        <v>120</v>
      </c>
      <c r="BY21">
        <v>671</v>
      </c>
      <c r="BZ21">
        <v>349</v>
      </c>
      <c r="CA21">
        <v>0</v>
      </c>
      <c r="CB21">
        <v>0</v>
      </c>
      <c r="CC21">
        <v>0</v>
      </c>
      <c r="CD21">
        <v>0</v>
      </c>
      <c r="CE21">
        <v>14</v>
      </c>
      <c r="CF21">
        <v>58</v>
      </c>
      <c r="CG21">
        <v>0</v>
      </c>
      <c r="CH21">
        <v>0</v>
      </c>
      <c r="CI21">
        <v>1</v>
      </c>
      <c r="CJ21">
        <v>0</v>
      </c>
      <c r="CK21">
        <v>0</v>
      </c>
      <c r="CL21">
        <v>0</v>
      </c>
      <c r="CM21">
        <v>660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 t="s">
        <v>1571</v>
      </c>
    </row>
    <row r="22" spans="1:114" x14ac:dyDescent="0.25">
      <c r="A22">
        <v>23</v>
      </c>
      <c r="B22">
        <v>23</v>
      </c>
      <c r="C22" t="s">
        <v>214</v>
      </c>
      <c r="D22" t="s">
        <v>3818</v>
      </c>
      <c r="E22">
        <v>1</v>
      </c>
      <c r="F22" t="s">
        <v>1456</v>
      </c>
      <c r="G22" s="65">
        <v>31146</v>
      </c>
      <c r="H22">
        <v>37</v>
      </c>
      <c r="I22">
        <v>209</v>
      </c>
      <c r="J22">
        <v>74</v>
      </c>
      <c r="K22">
        <v>1</v>
      </c>
      <c r="L22" t="b">
        <v>0</v>
      </c>
      <c r="M22" t="b">
        <v>0</v>
      </c>
      <c r="N22" t="b">
        <v>0</v>
      </c>
      <c r="O22" t="b">
        <v>0</v>
      </c>
      <c r="P22" t="b">
        <v>0</v>
      </c>
      <c r="Q22" t="b">
        <v>1</v>
      </c>
      <c r="R22" t="b">
        <v>1</v>
      </c>
      <c r="S22" t="b">
        <v>0</v>
      </c>
      <c r="T22" t="b">
        <v>0</v>
      </c>
      <c r="U22" t="b">
        <v>0</v>
      </c>
      <c r="V22">
        <v>0</v>
      </c>
      <c r="W22">
        <v>900000</v>
      </c>
      <c r="X22">
        <v>900000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 t="s">
        <v>1571</v>
      </c>
      <c r="AI22">
        <v>0</v>
      </c>
      <c r="AJ22">
        <v>100</v>
      </c>
      <c r="AK22">
        <v>0</v>
      </c>
      <c r="AL22" t="s">
        <v>2074</v>
      </c>
      <c r="AM22">
        <v>0</v>
      </c>
      <c r="AN22">
        <v>0</v>
      </c>
      <c r="AO22">
        <v>0</v>
      </c>
      <c r="AP22" t="b">
        <v>0</v>
      </c>
      <c r="AQ22">
        <v>0</v>
      </c>
      <c r="AR22">
        <v>1</v>
      </c>
      <c r="AS22">
        <v>1</v>
      </c>
      <c r="AT22">
        <v>1</v>
      </c>
      <c r="AU22">
        <v>1</v>
      </c>
      <c r="AV22">
        <v>1</v>
      </c>
      <c r="AW22">
        <v>1</v>
      </c>
      <c r="AX22">
        <v>1</v>
      </c>
      <c r="AY22">
        <v>1</v>
      </c>
      <c r="AZ22">
        <v>1</v>
      </c>
      <c r="BA22">
        <v>1</v>
      </c>
      <c r="BB22">
        <v>71</v>
      </c>
      <c r="BC22">
        <v>62</v>
      </c>
      <c r="BD22">
        <v>56</v>
      </c>
      <c r="BE22">
        <v>79</v>
      </c>
      <c r="BF22">
        <v>86</v>
      </c>
      <c r="BG22">
        <v>75</v>
      </c>
      <c r="BH22">
        <v>79</v>
      </c>
      <c r="BI22">
        <v>91</v>
      </c>
      <c r="BJ22">
        <v>79</v>
      </c>
      <c r="BK22">
        <v>64</v>
      </c>
      <c r="BL22">
        <v>84</v>
      </c>
      <c r="BM22">
        <v>94</v>
      </c>
      <c r="BN22">
        <v>99</v>
      </c>
      <c r="BO22">
        <v>0</v>
      </c>
      <c r="BP22">
        <v>50</v>
      </c>
      <c r="BQ22">
        <v>80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81</v>
      </c>
      <c r="CO22">
        <v>293292</v>
      </c>
      <c r="CP22">
        <v>57</v>
      </c>
      <c r="CQ22">
        <v>19</v>
      </c>
      <c r="CR22">
        <v>5</v>
      </c>
      <c r="CS22">
        <v>2</v>
      </c>
      <c r="CT22">
        <v>226</v>
      </c>
      <c r="CU22">
        <v>2815</v>
      </c>
      <c r="CV22">
        <v>1595</v>
      </c>
      <c r="CW22">
        <v>8</v>
      </c>
      <c r="CX22">
        <v>7</v>
      </c>
      <c r="CY22">
        <v>13</v>
      </c>
      <c r="CZ22">
        <v>4</v>
      </c>
      <c r="DA22">
        <v>81</v>
      </c>
      <c r="DB22">
        <v>1</v>
      </c>
      <c r="DC22">
        <v>2</v>
      </c>
      <c r="DD22">
        <v>11</v>
      </c>
      <c r="DE22">
        <v>5</v>
      </c>
      <c r="DF22">
        <v>6</v>
      </c>
      <c r="DG22">
        <v>900</v>
      </c>
      <c r="DH22">
        <v>900</v>
      </c>
      <c r="DI22">
        <v>18505</v>
      </c>
      <c r="DJ22" t="s">
        <v>1571</v>
      </c>
    </row>
    <row r="23" spans="1:114" x14ac:dyDescent="0.25">
      <c r="A23">
        <v>24</v>
      </c>
      <c r="B23">
        <v>24</v>
      </c>
      <c r="C23" t="s">
        <v>227</v>
      </c>
      <c r="D23" t="s">
        <v>3819</v>
      </c>
      <c r="E23">
        <v>18</v>
      </c>
      <c r="F23" t="s">
        <v>1449</v>
      </c>
      <c r="G23" s="65">
        <v>34626</v>
      </c>
      <c r="H23">
        <v>27</v>
      </c>
      <c r="I23">
        <v>185</v>
      </c>
      <c r="J23">
        <v>74</v>
      </c>
      <c r="K23">
        <v>1</v>
      </c>
      <c r="L23" t="b">
        <v>0</v>
      </c>
      <c r="M23" t="b">
        <v>0</v>
      </c>
      <c r="N23" t="b">
        <v>0</v>
      </c>
      <c r="O23" t="b">
        <v>0</v>
      </c>
      <c r="P23" t="b">
        <v>0</v>
      </c>
      <c r="Q23" t="b">
        <v>1</v>
      </c>
      <c r="R23" t="b">
        <v>1</v>
      </c>
      <c r="S23" t="b">
        <v>0</v>
      </c>
      <c r="T23" t="b">
        <v>0</v>
      </c>
      <c r="U23" t="b">
        <v>0</v>
      </c>
      <c r="V23">
        <v>0</v>
      </c>
      <c r="W23">
        <v>858333</v>
      </c>
      <c r="X23">
        <v>858333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 t="s">
        <v>1571</v>
      </c>
      <c r="AI23">
        <v>0</v>
      </c>
      <c r="AJ23">
        <v>100</v>
      </c>
      <c r="AK23">
        <v>0</v>
      </c>
      <c r="AL23" t="s">
        <v>2075</v>
      </c>
      <c r="AM23">
        <v>0</v>
      </c>
      <c r="AN23">
        <v>0</v>
      </c>
      <c r="AO23">
        <v>0</v>
      </c>
      <c r="AP23" t="b">
        <v>0</v>
      </c>
      <c r="AQ23">
        <v>40</v>
      </c>
      <c r="AR23">
        <v>3</v>
      </c>
      <c r="AS23">
        <v>3</v>
      </c>
      <c r="AT23">
        <v>3</v>
      </c>
      <c r="AU23">
        <v>3</v>
      </c>
      <c r="AV23">
        <v>3</v>
      </c>
      <c r="AW23">
        <v>3</v>
      </c>
      <c r="AX23">
        <v>3</v>
      </c>
      <c r="AY23">
        <v>3</v>
      </c>
      <c r="AZ23">
        <v>3</v>
      </c>
      <c r="BA23">
        <v>3</v>
      </c>
      <c r="BB23">
        <v>89</v>
      </c>
      <c r="BC23">
        <v>62</v>
      </c>
      <c r="BD23">
        <v>77</v>
      </c>
      <c r="BE23">
        <v>86</v>
      </c>
      <c r="BF23">
        <v>94</v>
      </c>
      <c r="BG23">
        <v>88</v>
      </c>
      <c r="BH23">
        <v>93</v>
      </c>
      <c r="BI23">
        <v>91</v>
      </c>
      <c r="BJ23">
        <v>91</v>
      </c>
      <c r="BK23">
        <v>84</v>
      </c>
      <c r="BL23">
        <v>92</v>
      </c>
      <c r="BM23">
        <v>32</v>
      </c>
      <c r="BN23">
        <v>62</v>
      </c>
      <c r="BO23">
        <v>0</v>
      </c>
      <c r="BP23">
        <v>50</v>
      </c>
      <c r="BQ23">
        <v>91</v>
      </c>
      <c r="BR23">
        <v>57</v>
      </c>
      <c r="BS23">
        <v>197175</v>
      </c>
      <c r="BT23">
        <v>33</v>
      </c>
      <c r="BU23">
        <v>18</v>
      </c>
      <c r="BV23">
        <v>4</v>
      </c>
      <c r="BW23">
        <v>1</v>
      </c>
      <c r="BX23">
        <v>152</v>
      </c>
      <c r="BY23">
        <v>1716</v>
      </c>
      <c r="BZ23">
        <v>931</v>
      </c>
      <c r="CA23">
        <v>0</v>
      </c>
      <c r="CB23">
        <v>2</v>
      </c>
      <c r="CC23">
        <v>4</v>
      </c>
      <c r="CD23">
        <v>2</v>
      </c>
      <c r="CE23">
        <v>55</v>
      </c>
      <c r="CF23">
        <v>27</v>
      </c>
      <c r="CG23">
        <v>0</v>
      </c>
      <c r="CH23">
        <v>6</v>
      </c>
      <c r="CI23">
        <v>2</v>
      </c>
      <c r="CJ23">
        <v>2</v>
      </c>
      <c r="CK23">
        <v>795</v>
      </c>
      <c r="CL23">
        <v>1315</v>
      </c>
      <c r="CM23">
        <v>10915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 t="s">
        <v>1571</v>
      </c>
    </row>
    <row r="24" spans="1:114" x14ac:dyDescent="0.25">
      <c r="A24">
        <v>25</v>
      </c>
      <c r="B24">
        <v>25</v>
      </c>
      <c r="C24" t="s">
        <v>235</v>
      </c>
      <c r="D24" t="s">
        <v>3820</v>
      </c>
      <c r="E24">
        <v>15</v>
      </c>
      <c r="F24" t="s">
        <v>1456</v>
      </c>
      <c r="G24" s="65">
        <v>33709</v>
      </c>
      <c r="H24">
        <v>30</v>
      </c>
      <c r="I24">
        <v>210</v>
      </c>
      <c r="J24">
        <v>73</v>
      </c>
      <c r="K24">
        <v>1</v>
      </c>
      <c r="L24" t="b">
        <v>0</v>
      </c>
      <c r="M24" t="b">
        <v>0</v>
      </c>
      <c r="N24" t="b">
        <v>0</v>
      </c>
      <c r="O24" t="b">
        <v>0</v>
      </c>
      <c r="P24" t="b">
        <v>0</v>
      </c>
      <c r="Q24" t="b">
        <v>1</v>
      </c>
      <c r="R24" t="b">
        <v>1</v>
      </c>
      <c r="S24" t="b">
        <v>0</v>
      </c>
      <c r="T24" t="b">
        <v>0</v>
      </c>
      <c r="U24" t="b">
        <v>0</v>
      </c>
      <c r="V24">
        <v>0</v>
      </c>
      <c r="W24">
        <v>800000</v>
      </c>
      <c r="X24">
        <v>800000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 t="s">
        <v>1571</v>
      </c>
      <c r="AI24">
        <v>0</v>
      </c>
      <c r="AJ24">
        <v>100</v>
      </c>
      <c r="AK24">
        <v>0</v>
      </c>
      <c r="AL24" t="s">
        <v>2076</v>
      </c>
      <c r="AM24">
        <v>0</v>
      </c>
      <c r="AN24">
        <v>0</v>
      </c>
      <c r="AO24">
        <v>0</v>
      </c>
      <c r="AP24" t="b">
        <v>0</v>
      </c>
      <c r="AQ24">
        <v>0</v>
      </c>
      <c r="AR24">
        <v>3</v>
      </c>
      <c r="AS24">
        <v>3</v>
      </c>
      <c r="AT24">
        <v>3</v>
      </c>
      <c r="AU24">
        <v>3</v>
      </c>
      <c r="AV24">
        <v>3</v>
      </c>
      <c r="AW24">
        <v>3</v>
      </c>
      <c r="AX24">
        <v>3</v>
      </c>
      <c r="AY24">
        <v>3</v>
      </c>
      <c r="AZ24">
        <v>3</v>
      </c>
      <c r="BA24">
        <v>3</v>
      </c>
      <c r="BB24">
        <v>79</v>
      </c>
      <c r="BC24">
        <v>73</v>
      </c>
      <c r="BD24">
        <v>73</v>
      </c>
      <c r="BE24">
        <v>83</v>
      </c>
      <c r="BF24">
        <v>83</v>
      </c>
      <c r="BG24">
        <v>83</v>
      </c>
      <c r="BH24">
        <v>80</v>
      </c>
      <c r="BI24">
        <v>90</v>
      </c>
      <c r="BJ24">
        <v>80</v>
      </c>
      <c r="BK24">
        <v>75</v>
      </c>
      <c r="BL24">
        <v>83</v>
      </c>
      <c r="BM24">
        <v>25</v>
      </c>
      <c r="BN24">
        <v>55</v>
      </c>
      <c r="BO24">
        <v>0</v>
      </c>
      <c r="BP24">
        <v>50</v>
      </c>
      <c r="BQ24">
        <v>85</v>
      </c>
      <c r="BR24">
        <v>20</v>
      </c>
      <c r="BS24">
        <v>72141</v>
      </c>
      <c r="BT24">
        <v>7</v>
      </c>
      <c r="BU24">
        <v>11</v>
      </c>
      <c r="BV24">
        <v>2</v>
      </c>
      <c r="BW24">
        <v>0</v>
      </c>
      <c r="BX24">
        <v>76</v>
      </c>
      <c r="BY24">
        <v>610</v>
      </c>
      <c r="BZ24">
        <v>322</v>
      </c>
      <c r="CA24">
        <v>2</v>
      </c>
      <c r="CB24">
        <v>2</v>
      </c>
      <c r="CC24">
        <v>0</v>
      </c>
      <c r="CD24">
        <v>0</v>
      </c>
      <c r="CE24">
        <v>20</v>
      </c>
      <c r="CF24">
        <v>62</v>
      </c>
      <c r="CG24">
        <v>0</v>
      </c>
      <c r="CH24">
        <v>1</v>
      </c>
      <c r="CI24">
        <v>0</v>
      </c>
      <c r="CJ24">
        <v>2</v>
      </c>
      <c r="CK24">
        <v>600</v>
      </c>
      <c r="CL24">
        <v>600</v>
      </c>
      <c r="CM24">
        <v>1080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 t="s">
        <v>1571</v>
      </c>
    </row>
    <row r="25" spans="1:114" x14ac:dyDescent="0.25">
      <c r="A25">
        <v>26</v>
      </c>
      <c r="B25">
        <v>26</v>
      </c>
      <c r="C25" t="s">
        <v>240</v>
      </c>
      <c r="D25" t="s">
        <v>3821</v>
      </c>
      <c r="E25">
        <v>15</v>
      </c>
      <c r="F25" t="s">
        <v>1456</v>
      </c>
      <c r="G25" s="65">
        <v>31963</v>
      </c>
      <c r="H25">
        <v>34</v>
      </c>
      <c r="I25">
        <v>196</v>
      </c>
      <c r="J25">
        <v>76</v>
      </c>
      <c r="K25">
        <v>1</v>
      </c>
      <c r="L25" t="b">
        <v>0</v>
      </c>
      <c r="M25" t="b">
        <v>0</v>
      </c>
      <c r="N25" t="b">
        <v>0</v>
      </c>
      <c r="O25" t="b">
        <v>0</v>
      </c>
      <c r="P25" t="b">
        <v>0</v>
      </c>
      <c r="Q25" t="b">
        <v>1</v>
      </c>
      <c r="R25" t="b">
        <v>1</v>
      </c>
      <c r="S25" t="b">
        <v>0</v>
      </c>
      <c r="T25" t="b">
        <v>0</v>
      </c>
      <c r="U25" t="b">
        <v>1</v>
      </c>
      <c r="V25">
        <v>0</v>
      </c>
      <c r="W25">
        <v>3850000</v>
      </c>
      <c r="X25">
        <v>3850000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 t="s">
        <v>1571</v>
      </c>
      <c r="AI25">
        <v>0</v>
      </c>
      <c r="AJ25">
        <v>100</v>
      </c>
      <c r="AK25">
        <v>0</v>
      </c>
      <c r="AL25" t="s">
        <v>2077</v>
      </c>
      <c r="AM25">
        <v>0</v>
      </c>
      <c r="AN25">
        <v>0</v>
      </c>
      <c r="AO25">
        <v>0</v>
      </c>
      <c r="AP25" t="b">
        <v>0</v>
      </c>
      <c r="AQ25">
        <v>0</v>
      </c>
      <c r="AR25">
        <v>3</v>
      </c>
      <c r="AS25">
        <v>3</v>
      </c>
      <c r="AT25">
        <v>3</v>
      </c>
      <c r="AU25">
        <v>3</v>
      </c>
      <c r="AV25">
        <v>3</v>
      </c>
      <c r="AW25">
        <v>3</v>
      </c>
      <c r="AX25">
        <v>3</v>
      </c>
      <c r="AY25">
        <v>3</v>
      </c>
      <c r="AZ25">
        <v>3</v>
      </c>
      <c r="BA25">
        <v>3</v>
      </c>
      <c r="BB25">
        <v>85</v>
      </c>
      <c r="BC25">
        <v>79</v>
      </c>
      <c r="BD25">
        <v>81</v>
      </c>
      <c r="BE25">
        <v>89</v>
      </c>
      <c r="BF25">
        <v>95</v>
      </c>
      <c r="BG25">
        <v>92</v>
      </c>
      <c r="BH25">
        <v>94</v>
      </c>
      <c r="BI25">
        <v>91</v>
      </c>
      <c r="BJ25">
        <v>92</v>
      </c>
      <c r="BK25">
        <v>90</v>
      </c>
      <c r="BL25">
        <v>93</v>
      </c>
      <c r="BM25">
        <v>73</v>
      </c>
      <c r="BN25">
        <v>99</v>
      </c>
      <c r="BO25">
        <v>0</v>
      </c>
      <c r="BP25">
        <v>50</v>
      </c>
      <c r="BQ25">
        <v>94</v>
      </c>
      <c r="BR25">
        <v>62</v>
      </c>
      <c r="BS25">
        <v>225112</v>
      </c>
      <c r="BT25">
        <v>43</v>
      </c>
      <c r="BU25">
        <v>13</v>
      </c>
      <c r="BV25">
        <v>6</v>
      </c>
      <c r="BW25">
        <v>1</v>
      </c>
      <c r="BX25">
        <v>130</v>
      </c>
      <c r="BY25">
        <v>1837</v>
      </c>
      <c r="BZ25">
        <v>939</v>
      </c>
      <c r="CA25">
        <v>8</v>
      </c>
      <c r="CB25">
        <v>9</v>
      </c>
      <c r="CC25">
        <v>7</v>
      </c>
      <c r="CD25">
        <v>2</v>
      </c>
      <c r="CE25">
        <v>62</v>
      </c>
      <c r="CF25">
        <v>20</v>
      </c>
      <c r="CG25">
        <v>2</v>
      </c>
      <c r="CH25">
        <v>7</v>
      </c>
      <c r="CI25">
        <v>5</v>
      </c>
      <c r="CJ25">
        <v>6</v>
      </c>
      <c r="CK25">
        <v>320</v>
      </c>
      <c r="CL25">
        <v>600</v>
      </c>
      <c r="CM25">
        <v>13550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 t="s">
        <v>1571</v>
      </c>
    </row>
    <row r="26" spans="1:114" x14ac:dyDescent="0.25">
      <c r="A26">
        <v>27</v>
      </c>
      <c r="B26">
        <v>27</v>
      </c>
      <c r="C26" t="s">
        <v>247</v>
      </c>
      <c r="D26" t="s">
        <v>3822</v>
      </c>
      <c r="E26">
        <v>20</v>
      </c>
      <c r="F26" t="s">
        <v>1456</v>
      </c>
      <c r="G26" s="65">
        <v>32005</v>
      </c>
      <c r="H26">
        <v>34</v>
      </c>
      <c r="I26">
        <v>217</v>
      </c>
      <c r="J26">
        <v>75</v>
      </c>
      <c r="K26">
        <v>3</v>
      </c>
      <c r="L26" t="b">
        <v>0</v>
      </c>
      <c r="M26" t="b">
        <v>0</v>
      </c>
      <c r="N26" t="b">
        <v>0</v>
      </c>
      <c r="O26" t="b">
        <v>0</v>
      </c>
      <c r="P26" t="b">
        <v>0</v>
      </c>
      <c r="Q26" t="b">
        <v>1</v>
      </c>
      <c r="R26" t="b">
        <v>1</v>
      </c>
      <c r="S26" t="b">
        <v>0</v>
      </c>
      <c r="T26" t="b">
        <v>0</v>
      </c>
      <c r="U26" t="b">
        <v>1</v>
      </c>
      <c r="V26">
        <v>0</v>
      </c>
      <c r="W26">
        <v>10500000</v>
      </c>
      <c r="X26">
        <v>10500000</v>
      </c>
      <c r="Y26">
        <v>10500000</v>
      </c>
      <c r="Z26">
        <v>10500000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 t="s">
        <v>1571</v>
      </c>
      <c r="AI26">
        <v>0</v>
      </c>
      <c r="AJ26">
        <v>100</v>
      </c>
      <c r="AK26">
        <v>0</v>
      </c>
      <c r="AL26" t="s">
        <v>2078</v>
      </c>
      <c r="AM26">
        <v>0</v>
      </c>
      <c r="AN26">
        <v>0</v>
      </c>
      <c r="AO26">
        <v>0</v>
      </c>
      <c r="AP26" t="b">
        <v>0</v>
      </c>
      <c r="AQ26">
        <v>0</v>
      </c>
      <c r="AR26">
        <v>2</v>
      </c>
      <c r="AS26">
        <v>2</v>
      </c>
      <c r="AT26">
        <v>2</v>
      </c>
      <c r="AU26">
        <v>2</v>
      </c>
      <c r="AV26">
        <v>2</v>
      </c>
      <c r="AW26">
        <v>2</v>
      </c>
      <c r="AX26">
        <v>2</v>
      </c>
      <c r="AY26">
        <v>2</v>
      </c>
      <c r="AZ26">
        <v>2</v>
      </c>
      <c r="BA26">
        <v>2</v>
      </c>
      <c r="BB26">
        <v>71</v>
      </c>
      <c r="BC26">
        <v>62</v>
      </c>
      <c r="BD26">
        <v>58</v>
      </c>
      <c r="BE26">
        <v>74</v>
      </c>
      <c r="BF26">
        <v>75</v>
      </c>
      <c r="BG26">
        <v>65</v>
      </c>
      <c r="BH26">
        <v>64</v>
      </c>
      <c r="BI26">
        <v>89</v>
      </c>
      <c r="BJ26">
        <v>67</v>
      </c>
      <c r="BK26">
        <v>49</v>
      </c>
      <c r="BL26">
        <v>73</v>
      </c>
      <c r="BM26">
        <v>99</v>
      </c>
      <c r="BN26">
        <v>99</v>
      </c>
      <c r="BO26">
        <v>0</v>
      </c>
      <c r="BP26">
        <v>50</v>
      </c>
      <c r="BQ26">
        <v>73</v>
      </c>
      <c r="BR26">
        <v>8</v>
      </c>
      <c r="BS26">
        <v>21308</v>
      </c>
      <c r="BT26">
        <v>1</v>
      </c>
      <c r="BU26">
        <v>3</v>
      </c>
      <c r="BV26">
        <v>1</v>
      </c>
      <c r="BW26">
        <v>0</v>
      </c>
      <c r="BX26">
        <v>28</v>
      </c>
      <c r="BY26">
        <v>167</v>
      </c>
      <c r="BZ26">
        <v>102</v>
      </c>
      <c r="CA26">
        <v>0</v>
      </c>
      <c r="CB26">
        <v>1</v>
      </c>
      <c r="CC26">
        <v>0</v>
      </c>
      <c r="CD26">
        <v>0</v>
      </c>
      <c r="CE26">
        <v>5</v>
      </c>
      <c r="CF26">
        <v>25</v>
      </c>
      <c r="CG26">
        <v>0</v>
      </c>
      <c r="CH26">
        <v>0</v>
      </c>
      <c r="CI26">
        <v>1</v>
      </c>
      <c r="CJ26">
        <v>0</v>
      </c>
      <c r="CK26">
        <v>0</v>
      </c>
      <c r="CL26">
        <v>0</v>
      </c>
      <c r="CM26">
        <v>380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 t="s">
        <v>1571</v>
      </c>
    </row>
    <row r="27" spans="1:114" x14ac:dyDescent="0.25">
      <c r="A27">
        <v>28</v>
      </c>
      <c r="B27">
        <v>28</v>
      </c>
      <c r="C27" t="s">
        <v>253</v>
      </c>
      <c r="D27" t="s">
        <v>3823</v>
      </c>
      <c r="E27">
        <v>22</v>
      </c>
      <c r="F27" t="s">
        <v>1456</v>
      </c>
      <c r="G27" s="65">
        <v>36020</v>
      </c>
      <c r="H27">
        <v>23</v>
      </c>
      <c r="I27">
        <v>181</v>
      </c>
      <c r="J27">
        <v>74</v>
      </c>
      <c r="K27">
        <v>5</v>
      </c>
      <c r="L27" t="b">
        <v>0</v>
      </c>
      <c r="M27" t="b">
        <v>0</v>
      </c>
      <c r="N27" t="b">
        <v>0</v>
      </c>
      <c r="O27" t="b">
        <v>0</v>
      </c>
      <c r="P27" t="b">
        <v>0</v>
      </c>
      <c r="Q27" t="b">
        <v>1</v>
      </c>
      <c r="R27" t="b">
        <v>1</v>
      </c>
      <c r="S27" t="b">
        <v>0</v>
      </c>
      <c r="T27" t="b">
        <v>0</v>
      </c>
      <c r="U27" t="b">
        <v>1</v>
      </c>
      <c r="V27">
        <v>0</v>
      </c>
      <c r="W27">
        <v>4177950</v>
      </c>
      <c r="X27">
        <v>4177950</v>
      </c>
      <c r="Y27">
        <v>4177950</v>
      </c>
      <c r="Z27">
        <v>4177950</v>
      </c>
      <c r="AA27">
        <v>4177950</v>
      </c>
      <c r="AB27">
        <v>4177950</v>
      </c>
      <c r="AC27">
        <v>0</v>
      </c>
      <c r="AD27">
        <v>0</v>
      </c>
      <c r="AE27">
        <v>0</v>
      </c>
      <c r="AF27">
        <v>0</v>
      </c>
      <c r="AG27">
        <v>0</v>
      </c>
      <c r="AH27" t="s">
        <v>1571</v>
      </c>
      <c r="AI27">
        <v>0</v>
      </c>
      <c r="AJ27">
        <v>100</v>
      </c>
      <c r="AK27">
        <v>0</v>
      </c>
      <c r="AL27" t="s">
        <v>2079</v>
      </c>
      <c r="AM27">
        <v>0</v>
      </c>
      <c r="AN27">
        <v>0</v>
      </c>
      <c r="AO27">
        <v>0</v>
      </c>
      <c r="AP27" t="b">
        <v>0</v>
      </c>
      <c r="AQ27">
        <v>0</v>
      </c>
      <c r="AR27">
        <v>3</v>
      </c>
      <c r="AS27">
        <v>2</v>
      </c>
      <c r="AT27">
        <v>2</v>
      </c>
      <c r="AU27">
        <v>2</v>
      </c>
      <c r="AV27">
        <v>2</v>
      </c>
      <c r="AW27">
        <v>2</v>
      </c>
      <c r="AX27">
        <v>2</v>
      </c>
      <c r="AY27">
        <v>2</v>
      </c>
      <c r="AZ27">
        <v>2</v>
      </c>
      <c r="BA27">
        <v>2</v>
      </c>
      <c r="BB27">
        <v>83</v>
      </c>
      <c r="BC27">
        <v>73</v>
      </c>
      <c r="BD27">
        <v>81</v>
      </c>
      <c r="BE27">
        <v>86</v>
      </c>
      <c r="BF27">
        <v>93</v>
      </c>
      <c r="BG27">
        <v>88</v>
      </c>
      <c r="BH27">
        <v>92</v>
      </c>
      <c r="BI27">
        <v>89</v>
      </c>
      <c r="BJ27">
        <v>91</v>
      </c>
      <c r="BK27">
        <v>77</v>
      </c>
      <c r="BL27">
        <v>91</v>
      </c>
      <c r="BM27">
        <v>39</v>
      </c>
      <c r="BN27">
        <v>69</v>
      </c>
      <c r="BO27">
        <v>0</v>
      </c>
      <c r="BP27">
        <v>50</v>
      </c>
      <c r="BQ27">
        <v>91</v>
      </c>
      <c r="BR27">
        <v>59</v>
      </c>
      <c r="BS27">
        <v>210344</v>
      </c>
      <c r="BT27">
        <v>25</v>
      </c>
      <c r="BU27">
        <v>26</v>
      </c>
      <c r="BV27">
        <v>7</v>
      </c>
      <c r="BW27">
        <v>1</v>
      </c>
      <c r="BX27">
        <v>160</v>
      </c>
      <c r="BY27">
        <v>1772</v>
      </c>
      <c r="BZ27">
        <v>980</v>
      </c>
      <c r="CA27">
        <v>0</v>
      </c>
      <c r="CB27">
        <v>1</v>
      </c>
      <c r="CC27">
        <v>22</v>
      </c>
      <c r="CD27">
        <v>9</v>
      </c>
      <c r="CE27">
        <v>58</v>
      </c>
      <c r="CF27">
        <v>19</v>
      </c>
      <c r="CG27">
        <v>1</v>
      </c>
      <c r="CH27">
        <v>7</v>
      </c>
      <c r="CI27">
        <v>2</v>
      </c>
      <c r="CJ27">
        <v>3</v>
      </c>
      <c r="CK27">
        <v>460</v>
      </c>
      <c r="CL27">
        <v>460</v>
      </c>
      <c r="CM27">
        <v>8990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 t="s">
        <v>1571</v>
      </c>
    </row>
    <row r="28" spans="1:114" x14ac:dyDescent="0.25">
      <c r="A28">
        <v>30</v>
      </c>
      <c r="B28">
        <v>30</v>
      </c>
      <c r="C28" t="s">
        <v>257</v>
      </c>
      <c r="D28" t="s">
        <v>3824</v>
      </c>
      <c r="E28">
        <v>13</v>
      </c>
      <c r="F28" t="s">
        <v>1449</v>
      </c>
      <c r="G28" s="65">
        <v>33463</v>
      </c>
      <c r="H28">
        <v>30</v>
      </c>
      <c r="I28">
        <v>181</v>
      </c>
      <c r="J28">
        <v>72</v>
      </c>
      <c r="K28">
        <v>1</v>
      </c>
      <c r="L28" t="b">
        <v>0</v>
      </c>
      <c r="M28" t="b">
        <v>0</v>
      </c>
      <c r="N28" t="b">
        <v>0</v>
      </c>
      <c r="O28" t="b">
        <v>0</v>
      </c>
      <c r="P28" t="b">
        <v>0</v>
      </c>
      <c r="Q28" t="b">
        <v>1</v>
      </c>
      <c r="R28" t="b">
        <v>1</v>
      </c>
      <c r="S28" t="b">
        <v>0</v>
      </c>
      <c r="T28" t="b">
        <v>0</v>
      </c>
      <c r="U28" t="b">
        <v>0</v>
      </c>
      <c r="V28">
        <v>0</v>
      </c>
      <c r="W28">
        <v>1250000</v>
      </c>
      <c r="X28">
        <v>1250000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 t="s">
        <v>6160</v>
      </c>
      <c r="AI28">
        <v>30</v>
      </c>
      <c r="AJ28">
        <v>93</v>
      </c>
      <c r="AK28">
        <v>0</v>
      </c>
      <c r="AL28" t="s">
        <v>2080</v>
      </c>
      <c r="AM28">
        <v>0</v>
      </c>
      <c r="AN28">
        <v>0</v>
      </c>
      <c r="AO28">
        <v>0</v>
      </c>
      <c r="AP28" t="b">
        <v>0</v>
      </c>
      <c r="AQ28">
        <v>0</v>
      </c>
      <c r="AR28">
        <v>2</v>
      </c>
      <c r="AS28">
        <v>2</v>
      </c>
      <c r="AT28">
        <v>2</v>
      </c>
      <c r="AU28">
        <v>2</v>
      </c>
      <c r="AV28">
        <v>2</v>
      </c>
      <c r="AW28">
        <v>2</v>
      </c>
      <c r="AX28">
        <v>2</v>
      </c>
      <c r="AY28">
        <v>2</v>
      </c>
      <c r="AZ28">
        <v>2</v>
      </c>
      <c r="BA28">
        <v>2</v>
      </c>
      <c r="BB28">
        <v>71</v>
      </c>
      <c r="BC28">
        <v>62</v>
      </c>
      <c r="BD28">
        <v>62</v>
      </c>
      <c r="BE28">
        <v>80</v>
      </c>
      <c r="BF28">
        <v>86</v>
      </c>
      <c r="BG28">
        <v>71</v>
      </c>
      <c r="BH28">
        <v>80</v>
      </c>
      <c r="BI28">
        <v>91</v>
      </c>
      <c r="BJ28">
        <v>79</v>
      </c>
      <c r="BK28">
        <v>71</v>
      </c>
      <c r="BL28">
        <v>84</v>
      </c>
      <c r="BM28">
        <v>34</v>
      </c>
      <c r="BN28">
        <v>64</v>
      </c>
      <c r="BO28">
        <v>0</v>
      </c>
      <c r="BP28">
        <v>50</v>
      </c>
      <c r="BQ28">
        <v>80</v>
      </c>
      <c r="BR28">
        <v>33</v>
      </c>
      <c r="BS28">
        <v>114702</v>
      </c>
      <c r="BT28">
        <v>12</v>
      </c>
      <c r="BU28">
        <v>19</v>
      </c>
      <c r="BV28">
        <v>2</v>
      </c>
      <c r="BW28">
        <v>0</v>
      </c>
      <c r="BX28">
        <v>139</v>
      </c>
      <c r="BY28">
        <v>1056</v>
      </c>
      <c r="BZ28">
        <v>580</v>
      </c>
      <c r="CA28">
        <v>0</v>
      </c>
      <c r="CB28">
        <v>1</v>
      </c>
      <c r="CC28">
        <v>4</v>
      </c>
      <c r="CD28">
        <v>0</v>
      </c>
      <c r="CE28">
        <v>31</v>
      </c>
      <c r="CF28">
        <v>41</v>
      </c>
      <c r="CG28">
        <v>0</v>
      </c>
      <c r="CH28">
        <v>0</v>
      </c>
      <c r="CI28">
        <v>0</v>
      </c>
      <c r="CJ28">
        <v>1</v>
      </c>
      <c r="CK28">
        <v>100</v>
      </c>
      <c r="CL28">
        <v>260</v>
      </c>
      <c r="CM28">
        <v>2000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 t="s">
        <v>1571</v>
      </c>
    </row>
    <row r="29" spans="1:114" x14ac:dyDescent="0.25">
      <c r="A29">
        <v>31</v>
      </c>
      <c r="B29">
        <v>31</v>
      </c>
      <c r="C29" t="s">
        <v>260</v>
      </c>
      <c r="D29" t="s">
        <v>3825</v>
      </c>
      <c r="E29">
        <v>26</v>
      </c>
      <c r="F29" t="s">
        <v>1449</v>
      </c>
      <c r="G29" s="65">
        <v>36383</v>
      </c>
      <c r="H29">
        <v>22</v>
      </c>
      <c r="I29">
        <v>203</v>
      </c>
      <c r="J29">
        <v>75</v>
      </c>
      <c r="K29">
        <v>1</v>
      </c>
      <c r="L29" t="b">
        <v>1</v>
      </c>
      <c r="M29" t="b">
        <v>0</v>
      </c>
      <c r="N29" t="b">
        <v>0</v>
      </c>
      <c r="O29" t="b">
        <v>0</v>
      </c>
      <c r="P29" t="b">
        <v>0</v>
      </c>
      <c r="Q29" t="b">
        <v>1</v>
      </c>
      <c r="R29" t="b">
        <v>1</v>
      </c>
      <c r="S29" t="b">
        <v>0</v>
      </c>
      <c r="T29" t="b">
        <v>0</v>
      </c>
      <c r="U29" t="b">
        <v>0</v>
      </c>
      <c r="V29">
        <v>0</v>
      </c>
      <c r="W29">
        <v>925000</v>
      </c>
      <c r="X29">
        <v>925000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 t="s">
        <v>1571</v>
      </c>
      <c r="AI29">
        <v>0</v>
      </c>
      <c r="AJ29">
        <v>100</v>
      </c>
      <c r="AK29">
        <v>0</v>
      </c>
      <c r="AL29" t="s">
        <v>2081</v>
      </c>
      <c r="AM29">
        <v>0</v>
      </c>
      <c r="AN29">
        <v>0</v>
      </c>
      <c r="AO29">
        <v>0</v>
      </c>
      <c r="AP29" t="b">
        <v>0</v>
      </c>
      <c r="AQ29">
        <v>0</v>
      </c>
      <c r="AR29">
        <v>1</v>
      </c>
      <c r="AS29">
        <v>1</v>
      </c>
      <c r="AT29">
        <v>1</v>
      </c>
      <c r="AU29">
        <v>1</v>
      </c>
      <c r="AV29">
        <v>1</v>
      </c>
      <c r="AW29">
        <v>1</v>
      </c>
      <c r="AX29">
        <v>1</v>
      </c>
      <c r="AY29">
        <v>1</v>
      </c>
      <c r="AZ29">
        <v>1</v>
      </c>
      <c r="BA29">
        <v>1</v>
      </c>
      <c r="BB29">
        <v>71</v>
      </c>
      <c r="BC29">
        <v>62</v>
      </c>
      <c r="BD29">
        <v>52</v>
      </c>
      <c r="BE29">
        <v>74</v>
      </c>
      <c r="BF29">
        <v>70</v>
      </c>
      <c r="BG29">
        <v>64</v>
      </c>
      <c r="BH29">
        <v>63</v>
      </c>
      <c r="BI29">
        <v>84</v>
      </c>
      <c r="BJ29">
        <v>64</v>
      </c>
      <c r="BK29">
        <v>56</v>
      </c>
      <c r="BL29">
        <v>70</v>
      </c>
      <c r="BM29">
        <v>26</v>
      </c>
      <c r="BN29">
        <v>56</v>
      </c>
      <c r="BO29">
        <v>0</v>
      </c>
      <c r="BP29">
        <v>50</v>
      </c>
      <c r="BQ29">
        <v>71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82</v>
      </c>
      <c r="CO29">
        <v>296644</v>
      </c>
      <c r="CP29">
        <v>19</v>
      </c>
      <c r="CQ29">
        <v>56</v>
      </c>
      <c r="CR29">
        <v>7</v>
      </c>
      <c r="CS29">
        <v>0</v>
      </c>
      <c r="CT29">
        <v>450</v>
      </c>
      <c r="CU29">
        <v>2757</v>
      </c>
      <c r="CV29">
        <v>1609</v>
      </c>
      <c r="CW29">
        <v>4</v>
      </c>
      <c r="CX29">
        <v>3</v>
      </c>
      <c r="CY29">
        <v>5</v>
      </c>
      <c r="CZ29">
        <v>3</v>
      </c>
      <c r="DA29">
        <v>82</v>
      </c>
      <c r="DB29">
        <v>0</v>
      </c>
      <c r="DC29">
        <v>0</v>
      </c>
      <c r="DD29">
        <v>3</v>
      </c>
      <c r="DE29">
        <v>1</v>
      </c>
      <c r="DF29">
        <v>0</v>
      </c>
      <c r="DG29">
        <v>0</v>
      </c>
      <c r="DH29">
        <v>0</v>
      </c>
      <c r="DI29">
        <v>720</v>
      </c>
      <c r="DJ29" t="s">
        <v>1571</v>
      </c>
    </row>
    <row r="30" spans="1:114" x14ac:dyDescent="0.25">
      <c r="A30">
        <v>32</v>
      </c>
      <c r="B30">
        <v>32</v>
      </c>
      <c r="C30" t="s">
        <v>267</v>
      </c>
      <c r="D30" t="s">
        <v>3826</v>
      </c>
      <c r="E30">
        <v>20</v>
      </c>
      <c r="F30" t="s">
        <v>1449</v>
      </c>
      <c r="G30" s="65">
        <v>34321</v>
      </c>
      <c r="H30">
        <v>28</v>
      </c>
      <c r="I30">
        <v>179</v>
      </c>
      <c r="J30">
        <v>74</v>
      </c>
      <c r="K30">
        <v>1</v>
      </c>
      <c r="L30" t="b">
        <v>0</v>
      </c>
      <c r="M30" t="b">
        <v>0</v>
      </c>
      <c r="N30" t="b">
        <v>0</v>
      </c>
      <c r="O30" t="b">
        <v>0</v>
      </c>
      <c r="P30" t="b">
        <v>0</v>
      </c>
      <c r="Q30" t="b">
        <v>1</v>
      </c>
      <c r="R30" t="b">
        <v>1</v>
      </c>
      <c r="S30" t="b">
        <v>0</v>
      </c>
      <c r="T30" t="b">
        <v>0</v>
      </c>
      <c r="U30" t="b">
        <v>0</v>
      </c>
      <c r="V30">
        <v>0</v>
      </c>
      <c r="W30">
        <v>1100000</v>
      </c>
      <c r="X30">
        <v>1100000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 t="s">
        <v>1571</v>
      </c>
      <c r="AI30">
        <v>3</v>
      </c>
      <c r="AJ30">
        <v>100</v>
      </c>
      <c r="AK30">
        <v>0</v>
      </c>
      <c r="AL30" t="s">
        <v>2082</v>
      </c>
      <c r="AM30">
        <v>0</v>
      </c>
      <c r="AN30">
        <v>0</v>
      </c>
      <c r="AO30">
        <v>0</v>
      </c>
      <c r="AP30" t="b">
        <v>0</v>
      </c>
      <c r="AQ30">
        <v>0</v>
      </c>
      <c r="AR30">
        <v>3</v>
      </c>
      <c r="AS30">
        <v>2</v>
      </c>
      <c r="AT30">
        <v>2</v>
      </c>
      <c r="AU30">
        <v>2</v>
      </c>
      <c r="AV30">
        <v>2</v>
      </c>
      <c r="AW30">
        <v>2</v>
      </c>
      <c r="AX30">
        <v>2</v>
      </c>
      <c r="AY30">
        <v>2</v>
      </c>
      <c r="AZ30">
        <v>2</v>
      </c>
      <c r="BA30">
        <v>2</v>
      </c>
      <c r="BB30">
        <v>71</v>
      </c>
      <c r="BC30">
        <v>62</v>
      </c>
      <c r="BD30">
        <v>49</v>
      </c>
      <c r="BE30">
        <v>80</v>
      </c>
      <c r="BF30">
        <v>80</v>
      </c>
      <c r="BG30">
        <v>76</v>
      </c>
      <c r="BH30">
        <v>69</v>
      </c>
      <c r="BI30">
        <v>96</v>
      </c>
      <c r="BJ30">
        <v>71</v>
      </c>
      <c r="BK30">
        <v>69</v>
      </c>
      <c r="BL30">
        <v>79</v>
      </c>
      <c r="BM30">
        <v>28</v>
      </c>
      <c r="BN30">
        <v>58</v>
      </c>
      <c r="BO30">
        <v>0</v>
      </c>
      <c r="BP30">
        <v>50</v>
      </c>
      <c r="BQ30">
        <v>77</v>
      </c>
      <c r="BR30">
        <v>14</v>
      </c>
      <c r="BS30">
        <v>44904</v>
      </c>
      <c r="BT30">
        <v>1</v>
      </c>
      <c r="BU30">
        <v>11</v>
      </c>
      <c r="BV30">
        <v>0</v>
      </c>
      <c r="BW30">
        <v>0</v>
      </c>
      <c r="BX30">
        <v>72</v>
      </c>
      <c r="BY30">
        <v>402</v>
      </c>
      <c r="BZ30">
        <v>218</v>
      </c>
      <c r="CA30">
        <v>0</v>
      </c>
      <c r="CB30">
        <v>0</v>
      </c>
      <c r="CC30">
        <v>0</v>
      </c>
      <c r="CD30">
        <v>0</v>
      </c>
      <c r="CE30">
        <v>12</v>
      </c>
      <c r="CF30">
        <v>23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2</v>
      </c>
      <c r="CO30">
        <v>7267</v>
      </c>
      <c r="CP30">
        <v>1</v>
      </c>
      <c r="CQ30">
        <v>0</v>
      </c>
      <c r="CR30">
        <v>1</v>
      </c>
      <c r="CS30">
        <v>0</v>
      </c>
      <c r="CT30">
        <v>8</v>
      </c>
      <c r="CU30">
        <v>60</v>
      </c>
      <c r="CV30">
        <v>33</v>
      </c>
      <c r="CW30">
        <v>0</v>
      </c>
      <c r="CX30">
        <v>0</v>
      </c>
      <c r="CY30">
        <v>0</v>
      </c>
      <c r="CZ30">
        <v>0</v>
      </c>
      <c r="DA30">
        <v>2</v>
      </c>
      <c r="DB30">
        <v>1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240</v>
      </c>
      <c r="DJ30" t="s">
        <v>1571</v>
      </c>
    </row>
    <row r="31" spans="1:114" x14ac:dyDescent="0.25">
      <c r="A31">
        <v>33</v>
      </c>
      <c r="B31">
        <v>33</v>
      </c>
      <c r="C31" t="s">
        <v>274</v>
      </c>
      <c r="D31" t="s">
        <v>3827</v>
      </c>
      <c r="E31">
        <v>30</v>
      </c>
      <c r="F31" t="s">
        <v>1456</v>
      </c>
      <c r="G31" s="65">
        <v>34472</v>
      </c>
      <c r="H31">
        <v>28</v>
      </c>
      <c r="I31">
        <v>208</v>
      </c>
      <c r="J31">
        <v>76</v>
      </c>
      <c r="K31">
        <v>3</v>
      </c>
      <c r="L31" t="b">
        <v>0</v>
      </c>
      <c r="M31" t="b">
        <v>0</v>
      </c>
      <c r="N31" t="b">
        <v>0</v>
      </c>
      <c r="O31" t="b">
        <v>0</v>
      </c>
      <c r="P31" t="b">
        <v>0</v>
      </c>
      <c r="Q31" t="b">
        <v>1</v>
      </c>
      <c r="R31" t="b">
        <v>1</v>
      </c>
      <c r="S31" t="b">
        <v>0</v>
      </c>
      <c r="T31" t="b">
        <v>0</v>
      </c>
      <c r="U31" t="b">
        <v>0</v>
      </c>
      <c r="V31">
        <v>0</v>
      </c>
      <c r="W31">
        <v>3955000</v>
      </c>
      <c r="X31">
        <v>3955000</v>
      </c>
      <c r="Y31">
        <v>3955000</v>
      </c>
      <c r="Z31">
        <v>3955000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 t="s">
        <v>1571</v>
      </c>
      <c r="AI31">
        <v>29</v>
      </c>
      <c r="AJ31">
        <v>100</v>
      </c>
      <c r="AK31">
        <v>0</v>
      </c>
      <c r="AL31" t="s">
        <v>2083</v>
      </c>
      <c r="AM31">
        <v>0</v>
      </c>
      <c r="AN31">
        <v>0</v>
      </c>
      <c r="AO31">
        <v>0</v>
      </c>
      <c r="AP31" t="b">
        <v>0</v>
      </c>
      <c r="AQ31">
        <v>0</v>
      </c>
      <c r="AR31">
        <v>3</v>
      </c>
      <c r="AS31">
        <v>2</v>
      </c>
      <c r="AT31">
        <v>2</v>
      </c>
      <c r="AU31">
        <v>2</v>
      </c>
      <c r="AV31">
        <v>2</v>
      </c>
      <c r="AW31">
        <v>2</v>
      </c>
      <c r="AX31">
        <v>2</v>
      </c>
      <c r="AY31">
        <v>2</v>
      </c>
      <c r="AZ31">
        <v>2</v>
      </c>
      <c r="BA31">
        <v>2</v>
      </c>
      <c r="BB31">
        <v>71</v>
      </c>
      <c r="BC31">
        <v>62</v>
      </c>
      <c r="BD31">
        <v>59</v>
      </c>
      <c r="BE31">
        <v>81</v>
      </c>
      <c r="BF31">
        <v>85</v>
      </c>
      <c r="BG31">
        <v>72</v>
      </c>
      <c r="BH31">
        <v>80</v>
      </c>
      <c r="BI31">
        <v>91</v>
      </c>
      <c r="BJ31">
        <v>79</v>
      </c>
      <c r="BK31">
        <v>70</v>
      </c>
      <c r="BL31">
        <v>84</v>
      </c>
      <c r="BM31">
        <v>30</v>
      </c>
      <c r="BN31">
        <v>60</v>
      </c>
      <c r="BO31">
        <v>0</v>
      </c>
      <c r="BP31">
        <v>50</v>
      </c>
      <c r="BQ31">
        <v>80</v>
      </c>
      <c r="BR31">
        <v>64</v>
      </c>
      <c r="BS31">
        <v>191041</v>
      </c>
      <c r="BT31">
        <v>11</v>
      </c>
      <c r="BU31">
        <v>44</v>
      </c>
      <c r="BV31">
        <v>2</v>
      </c>
      <c r="BW31">
        <v>0</v>
      </c>
      <c r="BX31">
        <v>273</v>
      </c>
      <c r="BY31">
        <v>1781</v>
      </c>
      <c r="BZ31">
        <v>979</v>
      </c>
      <c r="CA31">
        <v>6</v>
      </c>
      <c r="CB31">
        <v>1</v>
      </c>
      <c r="CC31">
        <v>6</v>
      </c>
      <c r="CD31">
        <v>1</v>
      </c>
      <c r="CE31">
        <v>64</v>
      </c>
      <c r="CF31">
        <v>0</v>
      </c>
      <c r="CG31">
        <v>0</v>
      </c>
      <c r="CH31">
        <v>1</v>
      </c>
      <c r="CI31">
        <v>2</v>
      </c>
      <c r="CJ31">
        <v>1</v>
      </c>
      <c r="CK31">
        <v>0</v>
      </c>
      <c r="CL31">
        <v>0</v>
      </c>
      <c r="CM31">
        <v>1140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 t="s">
        <v>1571</v>
      </c>
    </row>
    <row r="32" spans="1:114" x14ac:dyDescent="0.25">
      <c r="A32">
        <v>34</v>
      </c>
      <c r="B32">
        <v>34</v>
      </c>
      <c r="C32" t="s">
        <v>283</v>
      </c>
      <c r="D32" t="s">
        <v>3828</v>
      </c>
      <c r="E32">
        <v>28</v>
      </c>
      <c r="F32" t="s">
        <v>1451</v>
      </c>
      <c r="G32" s="65">
        <v>33965</v>
      </c>
      <c r="H32">
        <v>29</v>
      </c>
      <c r="I32">
        <v>217</v>
      </c>
      <c r="J32">
        <v>74</v>
      </c>
      <c r="K32">
        <v>1</v>
      </c>
      <c r="L32" t="b">
        <v>0</v>
      </c>
      <c r="M32" t="b">
        <v>0</v>
      </c>
      <c r="N32" t="b">
        <v>0</v>
      </c>
      <c r="O32" t="b">
        <v>0</v>
      </c>
      <c r="P32" t="b">
        <v>0</v>
      </c>
      <c r="Q32" t="b">
        <v>1</v>
      </c>
      <c r="R32" t="b">
        <v>1</v>
      </c>
      <c r="S32" t="b">
        <v>0</v>
      </c>
      <c r="T32" t="b">
        <v>0</v>
      </c>
      <c r="U32" t="b">
        <v>0</v>
      </c>
      <c r="V32">
        <v>0</v>
      </c>
      <c r="W32">
        <v>750000</v>
      </c>
      <c r="X32">
        <v>750000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 t="s">
        <v>1571</v>
      </c>
      <c r="AI32">
        <v>0</v>
      </c>
      <c r="AJ32">
        <v>100</v>
      </c>
      <c r="AK32">
        <v>0</v>
      </c>
      <c r="AL32" t="s">
        <v>2084</v>
      </c>
      <c r="AM32">
        <v>0</v>
      </c>
      <c r="AN32">
        <v>0</v>
      </c>
      <c r="AO32">
        <v>0</v>
      </c>
      <c r="AP32" t="b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78</v>
      </c>
      <c r="BC32">
        <v>52</v>
      </c>
      <c r="BD32">
        <v>53</v>
      </c>
      <c r="BE32">
        <v>74</v>
      </c>
      <c r="BF32">
        <v>82</v>
      </c>
      <c r="BG32">
        <v>36</v>
      </c>
      <c r="BH32">
        <v>64</v>
      </c>
      <c r="BI32">
        <v>90</v>
      </c>
      <c r="BJ32">
        <v>79</v>
      </c>
      <c r="BK32">
        <v>74</v>
      </c>
      <c r="BL32">
        <v>79</v>
      </c>
      <c r="BM32">
        <v>25</v>
      </c>
      <c r="BN32">
        <v>55</v>
      </c>
      <c r="BO32">
        <v>0</v>
      </c>
      <c r="BP32">
        <v>50</v>
      </c>
      <c r="BQ32">
        <v>71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 t="s">
        <v>1571</v>
      </c>
    </row>
    <row r="33" spans="1:114" x14ac:dyDescent="0.25">
      <c r="A33">
        <v>35</v>
      </c>
      <c r="B33">
        <v>35</v>
      </c>
      <c r="C33" t="s">
        <v>301</v>
      </c>
      <c r="D33" t="s">
        <v>3829</v>
      </c>
      <c r="E33">
        <v>12</v>
      </c>
      <c r="F33" t="s">
        <v>1449</v>
      </c>
      <c r="G33" s="65">
        <v>34505</v>
      </c>
      <c r="H33">
        <v>28</v>
      </c>
      <c r="I33">
        <v>208</v>
      </c>
      <c r="J33">
        <v>74</v>
      </c>
      <c r="K33">
        <v>1</v>
      </c>
      <c r="L33" t="b">
        <v>0</v>
      </c>
      <c r="M33" t="b">
        <v>0</v>
      </c>
      <c r="N33" t="b">
        <v>0</v>
      </c>
      <c r="O33" t="b">
        <v>0</v>
      </c>
      <c r="P33" t="b">
        <v>0</v>
      </c>
      <c r="Q33" t="b">
        <v>1</v>
      </c>
      <c r="R33" t="b">
        <v>1</v>
      </c>
      <c r="S33" t="b">
        <v>0</v>
      </c>
      <c r="T33" t="b">
        <v>0</v>
      </c>
      <c r="U33" t="b">
        <v>0</v>
      </c>
      <c r="V33">
        <v>0</v>
      </c>
      <c r="W33">
        <v>1000000</v>
      </c>
      <c r="X33">
        <v>1000000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 t="s">
        <v>1571</v>
      </c>
      <c r="AI33">
        <v>0</v>
      </c>
      <c r="AJ33">
        <v>100</v>
      </c>
      <c r="AK33">
        <v>0</v>
      </c>
      <c r="AL33" t="s">
        <v>2085</v>
      </c>
      <c r="AM33">
        <v>0</v>
      </c>
      <c r="AN33">
        <v>0</v>
      </c>
      <c r="AO33">
        <v>0</v>
      </c>
      <c r="AP33" t="b">
        <v>0</v>
      </c>
      <c r="AQ33">
        <v>0</v>
      </c>
      <c r="AR33">
        <v>1</v>
      </c>
      <c r="AS33">
        <v>1</v>
      </c>
      <c r="AT33">
        <v>1</v>
      </c>
      <c r="AU33">
        <v>1</v>
      </c>
      <c r="AV33">
        <v>1</v>
      </c>
      <c r="AW33">
        <v>1</v>
      </c>
      <c r="AX33">
        <v>1</v>
      </c>
      <c r="AY33">
        <v>1</v>
      </c>
      <c r="AZ33">
        <v>1</v>
      </c>
      <c r="BA33">
        <v>1</v>
      </c>
      <c r="BB33">
        <v>71</v>
      </c>
      <c r="BC33">
        <v>62</v>
      </c>
      <c r="BD33">
        <v>59</v>
      </c>
      <c r="BE33">
        <v>74</v>
      </c>
      <c r="BF33">
        <v>72</v>
      </c>
      <c r="BG33">
        <v>66</v>
      </c>
      <c r="BH33">
        <v>65</v>
      </c>
      <c r="BI33">
        <v>86</v>
      </c>
      <c r="BJ33">
        <v>64</v>
      </c>
      <c r="BK33">
        <v>51</v>
      </c>
      <c r="BL33">
        <v>72</v>
      </c>
      <c r="BM33">
        <v>28</v>
      </c>
      <c r="BN33">
        <v>58</v>
      </c>
      <c r="BO33">
        <v>0</v>
      </c>
      <c r="BP33">
        <v>50</v>
      </c>
      <c r="BQ33">
        <v>72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67</v>
      </c>
      <c r="CO33">
        <v>242487</v>
      </c>
      <c r="CP33">
        <v>19</v>
      </c>
      <c r="CQ33">
        <v>43</v>
      </c>
      <c r="CR33">
        <v>5</v>
      </c>
      <c r="CS33">
        <v>0</v>
      </c>
      <c r="CT33">
        <v>348</v>
      </c>
      <c r="CU33">
        <v>2251</v>
      </c>
      <c r="CV33">
        <v>1273</v>
      </c>
      <c r="CW33">
        <v>0</v>
      </c>
      <c r="CX33">
        <v>1</v>
      </c>
      <c r="CY33">
        <v>11</v>
      </c>
      <c r="CZ33">
        <v>3</v>
      </c>
      <c r="DA33">
        <v>67</v>
      </c>
      <c r="DB33">
        <v>15</v>
      </c>
      <c r="DC33">
        <v>2</v>
      </c>
      <c r="DD33">
        <v>0</v>
      </c>
      <c r="DE33">
        <v>0</v>
      </c>
      <c r="DF33">
        <v>1</v>
      </c>
      <c r="DG33">
        <v>0</v>
      </c>
      <c r="DH33">
        <v>0</v>
      </c>
      <c r="DI33">
        <v>160</v>
      </c>
      <c r="DJ33" t="s">
        <v>1571</v>
      </c>
    </row>
    <row r="34" spans="1:114" x14ac:dyDescent="0.25">
      <c r="A34">
        <v>36</v>
      </c>
      <c r="B34">
        <v>36</v>
      </c>
      <c r="C34" t="s">
        <v>314</v>
      </c>
      <c r="D34" t="s">
        <v>3830</v>
      </c>
      <c r="E34">
        <v>4</v>
      </c>
      <c r="F34" t="s">
        <v>1449</v>
      </c>
      <c r="G34" s="65">
        <v>34108</v>
      </c>
      <c r="H34">
        <v>29</v>
      </c>
      <c r="I34">
        <v>207</v>
      </c>
      <c r="J34">
        <v>76</v>
      </c>
      <c r="K34">
        <v>3</v>
      </c>
      <c r="L34" t="b">
        <v>0</v>
      </c>
      <c r="M34" t="b">
        <v>0</v>
      </c>
      <c r="N34" t="b">
        <v>0</v>
      </c>
      <c r="O34" t="b">
        <v>0</v>
      </c>
      <c r="P34" t="b">
        <v>0</v>
      </c>
      <c r="Q34" t="b">
        <v>1</v>
      </c>
      <c r="R34" t="b">
        <v>1</v>
      </c>
      <c r="S34" t="b">
        <v>0</v>
      </c>
      <c r="T34" t="b">
        <v>0</v>
      </c>
      <c r="U34" t="b">
        <v>1</v>
      </c>
      <c r="V34">
        <v>0</v>
      </c>
      <c r="W34">
        <v>6166666</v>
      </c>
      <c r="X34">
        <v>6166666</v>
      </c>
      <c r="Y34">
        <v>6166666</v>
      </c>
      <c r="Z34">
        <v>6166666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 t="s">
        <v>1571</v>
      </c>
      <c r="AI34">
        <v>0</v>
      </c>
      <c r="AJ34">
        <v>100</v>
      </c>
      <c r="AK34">
        <v>0</v>
      </c>
      <c r="AL34" t="s">
        <v>2086</v>
      </c>
      <c r="AM34">
        <v>0</v>
      </c>
      <c r="AN34">
        <v>0</v>
      </c>
      <c r="AO34">
        <v>0</v>
      </c>
      <c r="AP34" t="b">
        <v>0</v>
      </c>
      <c r="AQ34">
        <v>0</v>
      </c>
      <c r="AR34">
        <v>3</v>
      </c>
      <c r="AS34">
        <v>3</v>
      </c>
      <c r="AT34">
        <v>3</v>
      </c>
      <c r="AU34">
        <v>3</v>
      </c>
      <c r="AV34">
        <v>3</v>
      </c>
      <c r="AW34">
        <v>3</v>
      </c>
      <c r="AX34">
        <v>3</v>
      </c>
      <c r="AY34">
        <v>3</v>
      </c>
      <c r="AZ34">
        <v>3</v>
      </c>
      <c r="BA34">
        <v>3</v>
      </c>
      <c r="BB34">
        <v>89</v>
      </c>
      <c r="BC34">
        <v>99</v>
      </c>
      <c r="BD34">
        <v>84</v>
      </c>
      <c r="BE34">
        <v>93</v>
      </c>
      <c r="BF34">
        <v>94</v>
      </c>
      <c r="BG34">
        <v>88</v>
      </c>
      <c r="BH34">
        <v>94</v>
      </c>
      <c r="BI34">
        <v>91</v>
      </c>
      <c r="BJ34">
        <v>94</v>
      </c>
      <c r="BK34">
        <v>87</v>
      </c>
      <c r="BL34">
        <v>93</v>
      </c>
      <c r="BM34">
        <v>68</v>
      </c>
      <c r="BN34">
        <v>98</v>
      </c>
      <c r="BO34">
        <v>0</v>
      </c>
      <c r="BP34">
        <v>50</v>
      </c>
      <c r="BQ34">
        <v>96</v>
      </c>
      <c r="BR34">
        <v>64</v>
      </c>
      <c r="BS34">
        <v>232367</v>
      </c>
      <c r="BT34">
        <v>45</v>
      </c>
      <c r="BU34">
        <v>14</v>
      </c>
      <c r="BV34">
        <v>5</v>
      </c>
      <c r="BW34">
        <v>0</v>
      </c>
      <c r="BX34">
        <v>145</v>
      </c>
      <c r="BY34">
        <v>1965</v>
      </c>
      <c r="BZ34">
        <v>1012</v>
      </c>
      <c r="CA34">
        <v>4</v>
      </c>
      <c r="CB34">
        <v>3</v>
      </c>
      <c r="CC34">
        <v>12</v>
      </c>
      <c r="CD34">
        <v>4</v>
      </c>
      <c r="CE34">
        <v>64</v>
      </c>
      <c r="CF34">
        <v>18</v>
      </c>
      <c r="CG34">
        <v>1</v>
      </c>
      <c r="CH34">
        <v>8</v>
      </c>
      <c r="CI34">
        <v>3</v>
      </c>
      <c r="CJ34">
        <v>6</v>
      </c>
      <c r="CK34">
        <v>480</v>
      </c>
      <c r="CL34">
        <v>620</v>
      </c>
      <c r="CM34">
        <v>14520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 t="s">
        <v>1571</v>
      </c>
    </row>
    <row r="35" spans="1:114" x14ac:dyDescent="0.25">
      <c r="A35">
        <v>37</v>
      </c>
      <c r="B35">
        <v>37</v>
      </c>
      <c r="C35" t="s">
        <v>315</v>
      </c>
      <c r="D35" t="s">
        <v>3831</v>
      </c>
      <c r="E35">
        <v>18</v>
      </c>
      <c r="F35" t="s">
        <v>1456</v>
      </c>
      <c r="G35" s="65">
        <v>35520</v>
      </c>
      <c r="H35">
        <v>25</v>
      </c>
      <c r="I35">
        <v>196</v>
      </c>
      <c r="J35">
        <v>74</v>
      </c>
      <c r="K35">
        <v>3</v>
      </c>
      <c r="L35" t="b">
        <v>0</v>
      </c>
      <c r="M35" t="b">
        <v>0</v>
      </c>
      <c r="N35" t="b">
        <v>0</v>
      </c>
      <c r="O35" t="b">
        <v>0</v>
      </c>
      <c r="P35" t="b">
        <v>0</v>
      </c>
      <c r="Q35" t="b">
        <v>1</v>
      </c>
      <c r="R35" t="b">
        <v>1</v>
      </c>
      <c r="S35" t="b">
        <v>0</v>
      </c>
      <c r="T35" t="b">
        <v>0</v>
      </c>
      <c r="U35" t="b">
        <v>0</v>
      </c>
      <c r="V35">
        <v>0</v>
      </c>
      <c r="W35">
        <v>971250</v>
      </c>
      <c r="X35">
        <v>971250</v>
      </c>
      <c r="Y35">
        <v>971250</v>
      </c>
      <c r="Z35">
        <v>971250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 t="s">
        <v>1571</v>
      </c>
      <c r="AI35">
        <v>0</v>
      </c>
      <c r="AJ35">
        <v>100</v>
      </c>
      <c r="AK35">
        <v>0</v>
      </c>
      <c r="AL35" t="s">
        <v>2087</v>
      </c>
      <c r="AM35">
        <v>0</v>
      </c>
      <c r="AN35">
        <v>0</v>
      </c>
      <c r="AO35">
        <v>0</v>
      </c>
      <c r="AP35" t="b">
        <v>0</v>
      </c>
      <c r="AQ35">
        <v>31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57</v>
      </c>
      <c r="BC35">
        <v>90</v>
      </c>
      <c r="BD35">
        <v>77</v>
      </c>
      <c r="BE35">
        <v>58</v>
      </c>
      <c r="BF35">
        <v>53</v>
      </c>
      <c r="BG35">
        <v>47</v>
      </c>
      <c r="BH35">
        <v>78</v>
      </c>
      <c r="BI35">
        <v>85</v>
      </c>
      <c r="BJ35">
        <v>51</v>
      </c>
      <c r="BK35">
        <v>53</v>
      </c>
      <c r="BL35">
        <v>67</v>
      </c>
      <c r="BM35">
        <v>25</v>
      </c>
      <c r="BN35">
        <v>55</v>
      </c>
      <c r="BO35">
        <v>0</v>
      </c>
      <c r="BP35">
        <v>50</v>
      </c>
      <c r="BQ35">
        <v>69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47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 t="s">
        <v>1571</v>
      </c>
    </row>
    <row r="36" spans="1:114" x14ac:dyDescent="0.25">
      <c r="A36">
        <v>38</v>
      </c>
      <c r="B36">
        <v>217</v>
      </c>
      <c r="C36" t="s">
        <v>2016</v>
      </c>
      <c r="D36" t="s">
        <v>3832</v>
      </c>
      <c r="E36">
        <v>32</v>
      </c>
      <c r="F36" t="s">
        <v>3833</v>
      </c>
      <c r="G36" s="65">
        <v>36658</v>
      </c>
      <c r="H36">
        <v>22</v>
      </c>
      <c r="I36">
        <v>205</v>
      </c>
      <c r="J36">
        <v>77</v>
      </c>
      <c r="K36">
        <v>3</v>
      </c>
      <c r="L36" t="b">
        <v>1</v>
      </c>
      <c r="M36" t="b">
        <v>0</v>
      </c>
      <c r="N36" t="b">
        <v>0</v>
      </c>
      <c r="O36" t="b">
        <v>0</v>
      </c>
      <c r="P36" t="b">
        <v>0</v>
      </c>
      <c r="Q36" t="b">
        <v>1</v>
      </c>
      <c r="R36" t="b">
        <v>1</v>
      </c>
      <c r="S36" t="b">
        <v>0</v>
      </c>
      <c r="T36" t="b">
        <v>0</v>
      </c>
      <c r="U36" t="b">
        <v>0</v>
      </c>
      <c r="V36">
        <v>0</v>
      </c>
      <c r="W36">
        <v>850833</v>
      </c>
      <c r="X36">
        <v>850833</v>
      </c>
      <c r="Y36">
        <v>850833</v>
      </c>
      <c r="Z36">
        <v>850833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 t="s">
        <v>1571</v>
      </c>
      <c r="AI36">
        <v>9</v>
      </c>
      <c r="AJ36">
        <v>100</v>
      </c>
      <c r="AK36">
        <v>0</v>
      </c>
      <c r="AL36" t="s">
        <v>3834</v>
      </c>
      <c r="AM36">
        <v>0</v>
      </c>
      <c r="AN36">
        <v>0</v>
      </c>
      <c r="AO36">
        <v>0</v>
      </c>
      <c r="AP36" t="b">
        <v>0</v>
      </c>
      <c r="AQ36">
        <v>0</v>
      </c>
      <c r="AR36">
        <v>2</v>
      </c>
      <c r="AS36">
        <v>2</v>
      </c>
      <c r="AT36">
        <v>2</v>
      </c>
      <c r="AU36">
        <v>2</v>
      </c>
      <c r="AV36">
        <v>2</v>
      </c>
      <c r="AW36">
        <v>2</v>
      </c>
      <c r="AX36">
        <v>2</v>
      </c>
      <c r="AY36">
        <v>2</v>
      </c>
      <c r="AZ36">
        <v>2</v>
      </c>
      <c r="BA36">
        <v>2</v>
      </c>
      <c r="BB36">
        <v>71</v>
      </c>
      <c r="BC36">
        <v>62</v>
      </c>
      <c r="BD36">
        <v>41</v>
      </c>
      <c r="BE36">
        <v>81</v>
      </c>
      <c r="BF36">
        <v>67</v>
      </c>
      <c r="BG36">
        <v>65</v>
      </c>
      <c r="BH36">
        <v>60</v>
      </c>
      <c r="BI36">
        <v>83</v>
      </c>
      <c r="BJ36">
        <v>64</v>
      </c>
      <c r="BK36">
        <v>52</v>
      </c>
      <c r="BL36">
        <v>69</v>
      </c>
      <c r="BM36">
        <v>25</v>
      </c>
      <c r="BN36">
        <v>55</v>
      </c>
      <c r="BO36">
        <v>0</v>
      </c>
      <c r="BP36">
        <v>50</v>
      </c>
      <c r="BQ36">
        <v>70</v>
      </c>
      <c r="BR36">
        <v>11</v>
      </c>
      <c r="BS36">
        <v>36433</v>
      </c>
      <c r="BT36">
        <v>0</v>
      </c>
      <c r="BU36">
        <v>9</v>
      </c>
      <c r="BV36">
        <v>1</v>
      </c>
      <c r="BW36">
        <v>0</v>
      </c>
      <c r="BX36">
        <v>67</v>
      </c>
      <c r="BY36">
        <v>367</v>
      </c>
      <c r="BZ36">
        <v>227</v>
      </c>
      <c r="CA36">
        <v>0</v>
      </c>
      <c r="CB36">
        <v>0</v>
      </c>
      <c r="CC36">
        <v>0</v>
      </c>
      <c r="CD36">
        <v>0</v>
      </c>
      <c r="CE36">
        <v>10</v>
      </c>
      <c r="CF36">
        <v>17</v>
      </c>
      <c r="CG36">
        <v>0</v>
      </c>
      <c r="CH36">
        <v>0</v>
      </c>
      <c r="CI36">
        <v>1</v>
      </c>
      <c r="CJ36">
        <v>0</v>
      </c>
      <c r="CK36">
        <v>0</v>
      </c>
      <c r="CL36">
        <v>0</v>
      </c>
      <c r="CM36">
        <v>240</v>
      </c>
      <c r="CN36">
        <v>15</v>
      </c>
      <c r="CO36">
        <v>54250</v>
      </c>
      <c r="CP36">
        <v>2</v>
      </c>
      <c r="CQ36">
        <v>11</v>
      </c>
      <c r="CR36">
        <v>2</v>
      </c>
      <c r="CS36">
        <v>0</v>
      </c>
      <c r="CT36">
        <v>87</v>
      </c>
      <c r="CU36">
        <v>464</v>
      </c>
      <c r="CV36">
        <v>277</v>
      </c>
      <c r="CW36">
        <v>0</v>
      </c>
      <c r="CX36">
        <v>0</v>
      </c>
      <c r="CY36">
        <v>0</v>
      </c>
      <c r="CZ36">
        <v>0</v>
      </c>
      <c r="DA36">
        <v>15</v>
      </c>
      <c r="DB36">
        <v>18</v>
      </c>
      <c r="DC36">
        <v>1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 t="s">
        <v>1571</v>
      </c>
    </row>
    <row r="37" spans="1:114" x14ac:dyDescent="0.25">
      <c r="A37">
        <v>39</v>
      </c>
      <c r="B37">
        <v>39</v>
      </c>
      <c r="C37" t="s">
        <v>324</v>
      </c>
      <c r="D37" t="s">
        <v>3835</v>
      </c>
      <c r="E37">
        <v>22</v>
      </c>
      <c r="F37" t="s">
        <v>1449</v>
      </c>
      <c r="G37" s="65">
        <v>31489</v>
      </c>
      <c r="H37">
        <v>36</v>
      </c>
      <c r="I37">
        <v>210</v>
      </c>
      <c r="J37">
        <v>74</v>
      </c>
      <c r="K37">
        <v>1</v>
      </c>
      <c r="L37" t="b">
        <v>0</v>
      </c>
      <c r="M37" t="b">
        <v>0</v>
      </c>
      <c r="N37" t="b">
        <v>0</v>
      </c>
      <c r="O37" t="b">
        <v>0</v>
      </c>
      <c r="P37" t="b">
        <v>0</v>
      </c>
      <c r="Q37" t="b">
        <v>1</v>
      </c>
      <c r="R37" t="b">
        <v>1</v>
      </c>
      <c r="S37" t="b">
        <v>0</v>
      </c>
      <c r="T37" t="b">
        <v>0</v>
      </c>
      <c r="U37" t="b">
        <v>0</v>
      </c>
      <c r="V37">
        <v>0</v>
      </c>
      <c r="W37">
        <v>750000</v>
      </c>
      <c r="X37">
        <v>750000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 t="s">
        <v>1571</v>
      </c>
      <c r="AI37">
        <v>17</v>
      </c>
      <c r="AJ37">
        <v>100</v>
      </c>
      <c r="AK37">
        <v>0</v>
      </c>
      <c r="AL37" t="s">
        <v>2088</v>
      </c>
      <c r="AM37">
        <v>0</v>
      </c>
      <c r="AN37">
        <v>0</v>
      </c>
      <c r="AO37">
        <v>0</v>
      </c>
      <c r="AP37" t="b">
        <v>0</v>
      </c>
      <c r="AQ37">
        <v>0</v>
      </c>
      <c r="AR37">
        <v>3</v>
      </c>
      <c r="AS37">
        <v>3</v>
      </c>
      <c r="AT37">
        <v>3</v>
      </c>
      <c r="AU37">
        <v>3</v>
      </c>
      <c r="AV37">
        <v>3</v>
      </c>
      <c r="AW37">
        <v>3</v>
      </c>
      <c r="AX37">
        <v>3</v>
      </c>
      <c r="AY37">
        <v>3</v>
      </c>
      <c r="AZ37">
        <v>3</v>
      </c>
      <c r="BA37">
        <v>3</v>
      </c>
      <c r="BB37">
        <v>79</v>
      </c>
      <c r="BC37">
        <v>56</v>
      </c>
      <c r="BD37">
        <v>62</v>
      </c>
      <c r="BE37">
        <v>79</v>
      </c>
      <c r="BF37">
        <v>83</v>
      </c>
      <c r="BG37">
        <v>67</v>
      </c>
      <c r="BH37">
        <v>73</v>
      </c>
      <c r="BI37">
        <v>90</v>
      </c>
      <c r="BJ37">
        <v>80</v>
      </c>
      <c r="BK37">
        <v>75</v>
      </c>
      <c r="BL37">
        <v>82</v>
      </c>
      <c r="BM37">
        <v>25</v>
      </c>
      <c r="BN37">
        <v>55</v>
      </c>
      <c r="BO37">
        <v>0</v>
      </c>
      <c r="BP37">
        <v>50</v>
      </c>
      <c r="BQ37">
        <v>79</v>
      </c>
      <c r="BR37">
        <v>18</v>
      </c>
      <c r="BS37">
        <v>64702</v>
      </c>
      <c r="BT37">
        <v>5</v>
      </c>
      <c r="BU37">
        <v>12</v>
      </c>
      <c r="BV37">
        <v>1</v>
      </c>
      <c r="BW37">
        <v>0</v>
      </c>
      <c r="BX37">
        <v>81</v>
      </c>
      <c r="BY37">
        <v>558</v>
      </c>
      <c r="BZ37">
        <v>339</v>
      </c>
      <c r="CA37">
        <v>4</v>
      </c>
      <c r="CB37">
        <v>0</v>
      </c>
      <c r="CC37">
        <v>5</v>
      </c>
      <c r="CD37">
        <v>2</v>
      </c>
      <c r="CE37">
        <v>18</v>
      </c>
      <c r="CF37">
        <v>50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300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 t="s">
        <v>1571</v>
      </c>
    </row>
    <row r="38" spans="1:114" x14ac:dyDescent="0.25">
      <c r="A38">
        <v>40</v>
      </c>
      <c r="B38">
        <v>40</v>
      </c>
      <c r="C38" t="s">
        <v>325</v>
      </c>
      <c r="D38" t="s">
        <v>3836</v>
      </c>
      <c r="E38">
        <v>7</v>
      </c>
      <c r="F38" t="s">
        <v>1449</v>
      </c>
      <c r="G38" s="65">
        <v>29727</v>
      </c>
      <c r="H38">
        <v>41</v>
      </c>
      <c r="I38">
        <v>185</v>
      </c>
      <c r="J38">
        <v>74</v>
      </c>
      <c r="K38">
        <v>1</v>
      </c>
      <c r="L38" t="b">
        <v>0</v>
      </c>
      <c r="M38" t="b">
        <v>0</v>
      </c>
      <c r="N38" t="b">
        <v>0</v>
      </c>
      <c r="O38" t="b">
        <v>0</v>
      </c>
      <c r="P38" t="b">
        <v>0</v>
      </c>
      <c r="Q38" t="b">
        <v>1</v>
      </c>
      <c r="R38" t="b">
        <v>1</v>
      </c>
      <c r="S38" t="b">
        <v>0</v>
      </c>
      <c r="T38" t="b">
        <v>0</v>
      </c>
      <c r="U38" t="b">
        <v>0</v>
      </c>
      <c r="V38">
        <v>0</v>
      </c>
      <c r="W38">
        <v>750000</v>
      </c>
      <c r="X38">
        <v>750000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 t="s">
        <v>1571</v>
      </c>
      <c r="AI38">
        <v>0</v>
      </c>
      <c r="AJ38">
        <v>100</v>
      </c>
      <c r="AK38">
        <v>0</v>
      </c>
      <c r="AL38" t="s">
        <v>2089</v>
      </c>
      <c r="AM38">
        <v>0</v>
      </c>
      <c r="AN38">
        <v>0</v>
      </c>
      <c r="AO38">
        <v>0</v>
      </c>
      <c r="AP38" t="b">
        <v>0</v>
      </c>
      <c r="AQ38">
        <v>0</v>
      </c>
      <c r="AR38">
        <v>3</v>
      </c>
      <c r="AS38">
        <v>3</v>
      </c>
      <c r="AT38">
        <v>3</v>
      </c>
      <c r="AU38">
        <v>3</v>
      </c>
      <c r="AV38">
        <v>3</v>
      </c>
      <c r="AW38">
        <v>3</v>
      </c>
      <c r="AX38">
        <v>3</v>
      </c>
      <c r="AY38">
        <v>3</v>
      </c>
      <c r="AZ38">
        <v>3</v>
      </c>
      <c r="BA38">
        <v>3</v>
      </c>
      <c r="BB38">
        <v>71</v>
      </c>
      <c r="BC38">
        <v>62</v>
      </c>
      <c r="BD38">
        <v>65</v>
      </c>
      <c r="BE38">
        <v>83</v>
      </c>
      <c r="BF38">
        <v>84</v>
      </c>
      <c r="BG38">
        <v>70</v>
      </c>
      <c r="BH38">
        <v>79</v>
      </c>
      <c r="BI38">
        <v>90</v>
      </c>
      <c r="BJ38">
        <v>76</v>
      </c>
      <c r="BK38">
        <v>67</v>
      </c>
      <c r="BL38">
        <v>82</v>
      </c>
      <c r="BM38">
        <v>99</v>
      </c>
      <c r="BN38">
        <v>99</v>
      </c>
      <c r="BO38">
        <v>0</v>
      </c>
      <c r="BP38">
        <v>50</v>
      </c>
      <c r="BQ38">
        <v>80</v>
      </c>
      <c r="BR38">
        <v>2</v>
      </c>
      <c r="BS38">
        <v>5063</v>
      </c>
      <c r="BT38">
        <v>1</v>
      </c>
      <c r="BU38">
        <v>0</v>
      </c>
      <c r="BV38">
        <v>1</v>
      </c>
      <c r="BW38">
        <v>0</v>
      </c>
      <c r="BX38">
        <v>7</v>
      </c>
      <c r="BY38">
        <v>38</v>
      </c>
      <c r="BZ38">
        <v>19</v>
      </c>
      <c r="CA38">
        <v>0</v>
      </c>
      <c r="CB38">
        <v>0</v>
      </c>
      <c r="CC38">
        <v>8</v>
      </c>
      <c r="CD38">
        <v>3</v>
      </c>
      <c r="CE38">
        <v>1</v>
      </c>
      <c r="CF38">
        <v>14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50</v>
      </c>
      <c r="CO38">
        <v>180736</v>
      </c>
      <c r="CP38">
        <v>31</v>
      </c>
      <c r="CQ38">
        <v>15</v>
      </c>
      <c r="CR38">
        <v>4</v>
      </c>
      <c r="CS38">
        <v>0</v>
      </c>
      <c r="CT38">
        <v>150</v>
      </c>
      <c r="CU38">
        <v>1673</v>
      </c>
      <c r="CV38">
        <v>983</v>
      </c>
      <c r="CW38">
        <v>4</v>
      </c>
      <c r="CX38">
        <v>4</v>
      </c>
      <c r="CY38">
        <v>5</v>
      </c>
      <c r="CZ38">
        <v>2</v>
      </c>
      <c r="DA38">
        <v>50</v>
      </c>
      <c r="DB38">
        <v>16</v>
      </c>
      <c r="DC38">
        <v>1</v>
      </c>
      <c r="DD38">
        <v>2</v>
      </c>
      <c r="DE38">
        <v>1</v>
      </c>
      <c r="DF38">
        <v>3</v>
      </c>
      <c r="DG38">
        <v>0</v>
      </c>
      <c r="DH38">
        <v>0</v>
      </c>
      <c r="DI38">
        <v>7280</v>
      </c>
      <c r="DJ38" t="s">
        <v>1571</v>
      </c>
    </row>
    <row r="39" spans="1:114" x14ac:dyDescent="0.25">
      <c r="A39">
        <v>42</v>
      </c>
      <c r="B39">
        <v>42</v>
      </c>
      <c r="C39" t="s">
        <v>335</v>
      </c>
      <c r="D39" t="s">
        <v>3837</v>
      </c>
      <c r="E39">
        <v>21</v>
      </c>
      <c r="F39" t="s">
        <v>1473</v>
      </c>
      <c r="G39" s="65">
        <v>35662</v>
      </c>
      <c r="H39">
        <v>24</v>
      </c>
      <c r="I39">
        <v>185</v>
      </c>
      <c r="J39">
        <v>77</v>
      </c>
      <c r="K39">
        <v>3</v>
      </c>
      <c r="L39" t="b">
        <v>0</v>
      </c>
      <c r="M39" t="b">
        <v>0</v>
      </c>
      <c r="N39" t="b">
        <v>0</v>
      </c>
      <c r="O39" t="b">
        <v>0</v>
      </c>
      <c r="P39" t="b">
        <v>0</v>
      </c>
      <c r="Q39" t="b">
        <v>1</v>
      </c>
      <c r="R39" t="b">
        <v>1</v>
      </c>
      <c r="S39" t="b">
        <v>0</v>
      </c>
      <c r="T39" t="b">
        <v>0</v>
      </c>
      <c r="U39" t="b">
        <v>0</v>
      </c>
      <c r="V39">
        <v>0</v>
      </c>
      <c r="W39">
        <v>780000</v>
      </c>
      <c r="X39">
        <v>780000</v>
      </c>
      <c r="Y39">
        <v>780000</v>
      </c>
      <c r="Z39">
        <v>780000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 t="s">
        <v>1571</v>
      </c>
      <c r="AI39">
        <v>0</v>
      </c>
      <c r="AJ39">
        <v>100</v>
      </c>
      <c r="AK39">
        <v>0</v>
      </c>
      <c r="AL39" t="s">
        <v>2090</v>
      </c>
      <c r="AM39">
        <v>0</v>
      </c>
      <c r="AN39">
        <v>0</v>
      </c>
      <c r="AO39">
        <v>0</v>
      </c>
      <c r="AP39" t="b">
        <v>0</v>
      </c>
      <c r="AQ39">
        <v>0</v>
      </c>
      <c r="AR39">
        <v>1</v>
      </c>
      <c r="AS39">
        <v>1</v>
      </c>
      <c r="AT39">
        <v>1</v>
      </c>
      <c r="AU39">
        <v>1</v>
      </c>
      <c r="AV39">
        <v>1</v>
      </c>
      <c r="AW39">
        <v>1</v>
      </c>
      <c r="AX39">
        <v>1</v>
      </c>
      <c r="AY39">
        <v>1</v>
      </c>
      <c r="AZ39">
        <v>1</v>
      </c>
      <c r="BA39">
        <v>1</v>
      </c>
      <c r="BB39">
        <v>71</v>
      </c>
      <c r="BC39">
        <v>62</v>
      </c>
      <c r="BD39">
        <v>60</v>
      </c>
      <c r="BE39">
        <v>78</v>
      </c>
      <c r="BF39">
        <v>84</v>
      </c>
      <c r="BG39">
        <v>74</v>
      </c>
      <c r="BH39">
        <v>79</v>
      </c>
      <c r="BI39">
        <v>90</v>
      </c>
      <c r="BJ39">
        <v>80</v>
      </c>
      <c r="BK39">
        <v>59</v>
      </c>
      <c r="BL39">
        <v>83</v>
      </c>
      <c r="BM39">
        <v>26</v>
      </c>
      <c r="BN39">
        <v>56</v>
      </c>
      <c r="BO39">
        <v>0</v>
      </c>
      <c r="BP39">
        <v>50</v>
      </c>
      <c r="BQ39">
        <v>80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82</v>
      </c>
      <c r="CO39">
        <v>295996</v>
      </c>
      <c r="CP39">
        <v>54</v>
      </c>
      <c r="CQ39">
        <v>26</v>
      </c>
      <c r="CR39">
        <v>2</v>
      </c>
      <c r="CS39">
        <v>0</v>
      </c>
      <c r="CT39">
        <v>228</v>
      </c>
      <c r="CU39">
        <v>2692</v>
      </c>
      <c r="CV39">
        <v>1543</v>
      </c>
      <c r="CW39">
        <v>8</v>
      </c>
      <c r="CX39">
        <v>1</v>
      </c>
      <c r="CY39">
        <v>8</v>
      </c>
      <c r="CZ39">
        <v>2</v>
      </c>
      <c r="DA39">
        <v>82</v>
      </c>
      <c r="DB39">
        <v>0</v>
      </c>
      <c r="DC39">
        <v>0</v>
      </c>
      <c r="DD39">
        <v>9</v>
      </c>
      <c r="DE39">
        <v>5</v>
      </c>
      <c r="DF39">
        <v>4</v>
      </c>
      <c r="DG39">
        <v>560</v>
      </c>
      <c r="DH39">
        <v>1160</v>
      </c>
      <c r="DI39">
        <v>16300</v>
      </c>
      <c r="DJ39" t="s">
        <v>1571</v>
      </c>
    </row>
    <row r="40" spans="1:114" x14ac:dyDescent="0.25">
      <c r="A40">
        <v>43</v>
      </c>
      <c r="B40">
        <v>43</v>
      </c>
      <c r="C40" t="s">
        <v>344</v>
      </c>
      <c r="D40" t="s">
        <v>3838</v>
      </c>
      <c r="E40">
        <v>31</v>
      </c>
      <c r="F40" t="s">
        <v>1456</v>
      </c>
      <c r="G40" s="65">
        <v>32998</v>
      </c>
      <c r="H40">
        <v>32</v>
      </c>
      <c r="I40">
        <v>215</v>
      </c>
      <c r="J40">
        <v>77</v>
      </c>
      <c r="K40">
        <v>2</v>
      </c>
      <c r="L40" t="b">
        <v>0</v>
      </c>
      <c r="M40" t="b">
        <v>0</v>
      </c>
      <c r="N40" t="b">
        <v>0</v>
      </c>
      <c r="O40" t="b">
        <v>0</v>
      </c>
      <c r="P40" t="b">
        <v>0</v>
      </c>
      <c r="Q40" t="b">
        <v>1</v>
      </c>
      <c r="R40" t="b">
        <v>1</v>
      </c>
      <c r="S40" t="b">
        <v>0</v>
      </c>
      <c r="T40" t="b">
        <v>0</v>
      </c>
      <c r="U40" t="b">
        <v>1</v>
      </c>
      <c r="V40">
        <v>0</v>
      </c>
      <c r="W40">
        <v>4410000</v>
      </c>
      <c r="X40">
        <v>4410000</v>
      </c>
      <c r="Y40">
        <v>4410000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 t="s">
        <v>1571</v>
      </c>
      <c r="AI40">
        <v>2</v>
      </c>
      <c r="AJ40">
        <v>100</v>
      </c>
      <c r="AK40">
        <v>0</v>
      </c>
      <c r="AL40" t="s">
        <v>2091</v>
      </c>
      <c r="AM40">
        <v>0</v>
      </c>
      <c r="AN40">
        <v>0</v>
      </c>
      <c r="AO40">
        <v>0</v>
      </c>
      <c r="AP40" t="b">
        <v>0</v>
      </c>
      <c r="AQ40">
        <v>35</v>
      </c>
      <c r="AR40">
        <v>3</v>
      </c>
      <c r="AS40">
        <v>3</v>
      </c>
      <c r="AT40">
        <v>3</v>
      </c>
      <c r="AU40">
        <v>3</v>
      </c>
      <c r="AV40">
        <v>3</v>
      </c>
      <c r="AW40">
        <v>3</v>
      </c>
      <c r="AX40">
        <v>3</v>
      </c>
      <c r="AY40">
        <v>3</v>
      </c>
      <c r="AZ40">
        <v>3</v>
      </c>
      <c r="BA40">
        <v>3</v>
      </c>
      <c r="BB40">
        <v>89</v>
      </c>
      <c r="BC40">
        <v>91</v>
      </c>
      <c r="BD40">
        <v>79</v>
      </c>
      <c r="BE40">
        <v>90</v>
      </c>
      <c r="BF40">
        <v>96</v>
      </c>
      <c r="BG40">
        <v>89</v>
      </c>
      <c r="BH40">
        <v>94</v>
      </c>
      <c r="BI40">
        <v>92</v>
      </c>
      <c r="BJ40">
        <v>93</v>
      </c>
      <c r="BK40">
        <v>82</v>
      </c>
      <c r="BL40">
        <v>94</v>
      </c>
      <c r="BM40">
        <v>58</v>
      </c>
      <c r="BN40">
        <v>88</v>
      </c>
      <c r="BO40">
        <v>0</v>
      </c>
      <c r="BP40">
        <v>50</v>
      </c>
      <c r="BQ40">
        <v>95</v>
      </c>
      <c r="BR40">
        <v>23</v>
      </c>
      <c r="BS40">
        <v>84357</v>
      </c>
      <c r="BT40">
        <v>13</v>
      </c>
      <c r="BU40">
        <v>5</v>
      </c>
      <c r="BV40">
        <v>5</v>
      </c>
      <c r="BW40">
        <v>0</v>
      </c>
      <c r="BX40">
        <v>69</v>
      </c>
      <c r="BY40">
        <v>759</v>
      </c>
      <c r="BZ40">
        <v>412</v>
      </c>
      <c r="CA40">
        <v>4</v>
      </c>
      <c r="CB40">
        <v>1</v>
      </c>
      <c r="CC40">
        <v>9</v>
      </c>
      <c r="CD40">
        <v>2</v>
      </c>
      <c r="CE40">
        <v>23</v>
      </c>
      <c r="CF40">
        <v>59</v>
      </c>
      <c r="CG40">
        <v>0</v>
      </c>
      <c r="CH40">
        <v>3</v>
      </c>
      <c r="CI40">
        <v>3</v>
      </c>
      <c r="CJ40">
        <v>3</v>
      </c>
      <c r="CK40">
        <v>0</v>
      </c>
      <c r="CL40">
        <v>0</v>
      </c>
      <c r="CM40">
        <v>4580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 t="s">
        <v>1571</v>
      </c>
    </row>
    <row r="41" spans="1:114" x14ac:dyDescent="0.25">
      <c r="A41">
        <v>44</v>
      </c>
      <c r="B41">
        <v>8</v>
      </c>
      <c r="C41" t="s">
        <v>78</v>
      </c>
      <c r="D41" t="s">
        <v>3839</v>
      </c>
      <c r="E41">
        <v>8</v>
      </c>
      <c r="F41" t="s">
        <v>1449</v>
      </c>
      <c r="G41" s="65">
        <v>31986</v>
      </c>
      <c r="H41">
        <v>34</v>
      </c>
      <c r="I41">
        <v>170</v>
      </c>
      <c r="J41">
        <v>71</v>
      </c>
      <c r="K41">
        <v>1</v>
      </c>
      <c r="L41" t="b">
        <v>1</v>
      </c>
      <c r="M41" t="b">
        <v>0</v>
      </c>
      <c r="N41" t="b">
        <v>0</v>
      </c>
      <c r="O41" t="b">
        <v>0</v>
      </c>
      <c r="P41" t="b">
        <v>0</v>
      </c>
      <c r="Q41" t="b">
        <v>1</v>
      </c>
      <c r="R41" t="b">
        <v>1</v>
      </c>
      <c r="S41" t="b">
        <v>0</v>
      </c>
      <c r="T41" t="b">
        <v>0</v>
      </c>
      <c r="U41" t="b">
        <v>0</v>
      </c>
      <c r="V41">
        <v>0</v>
      </c>
      <c r="W41">
        <v>785000</v>
      </c>
      <c r="X41">
        <v>785000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 t="s">
        <v>1571</v>
      </c>
      <c r="AI41">
        <v>0</v>
      </c>
      <c r="AJ41">
        <v>100</v>
      </c>
      <c r="AK41">
        <v>0</v>
      </c>
      <c r="AL41" t="s">
        <v>3840</v>
      </c>
      <c r="AM41">
        <v>0</v>
      </c>
      <c r="AN41">
        <v>0</v>
      </c>
      <c r="AO41">
        <v>0</v>
      </c>
      <c r="AP41" t="b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75</v>
      </c>
      <c r="BC41">
        <v>52</v>
      </c>
      <c r="BD41">
        <v>52</v>
      </c>
      <c r="BE41">
        <v>71</v>
      </c>
      <c r="BF41">
        <v>78</v>
      </c>
      <c r="BG41">
        <v>36</v>
      </c>
      <c r="BH41">
        <v>65</v>
      </c>
      <c r="BI41">
        <v>89</v>
      </c>
      <c r="BJ41">
        <v>75</v>
      </c>
      <c r="BK41">
        <v>71</v>
      </c>
      <c r="BL41">
        <v>77</v>
      </c>
      <c r="BM41">
        <v>25</v>
      </c>
      <c r="BN41">
        <v>55</v>
      </c>
      <c r="BO41">
        <v>0</v>
      </c>
      <c r="BP41">
        <v>50</v>
      </c>
      <c r="BQ41">
        <v>69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 t="s">
        <v>1571</v>
      </c>
    </row>
    <row r="42" spans="1:114" x14ac:dyDescent="0.25">
      <c r="A42">
        <v>45</v>
      </c>
      <c r="B42">
        <v>45</v>
      </c>
      <c r="C42" t="s">
        <v>354</v>
      </c>
      <c r="D42" t="s">
        <v>3841</v>
      </c>
      <c r="E42">
        <v>4</v>
      </c>
      <c r="F42" t="s">
        <v>1473</v>
      </c>
      <c r="G42" s="65">
        <v>33835</v>
      </c>
      <c r="H42">
        <v>29</v>
      </c>
      <c r="I42">
        <v>206</v>
      </c>
      <c r="J42">
        <v>75</v>
      </c>
      <c r="K42">
        <v>1</v>
      </c>
      <c r="L42" t="b">
        <v>0</v>
      </c>
      <c r="M42" t="b">
        <v>0</v>
      </c>
      <c r="N42" t="b">
        <v>0</v>
      </c>
      <c r="O42" t="b">
        <v>0</v>
      </c>
      <c r="P42" t="b">
        <v>0</v>
      </c>
      <c r="Q42" t="b">
        <v>1</v>
      </c>
      <c r="R42" t="b">
        <v>1</v>
      </c>
      <c r="S42" t="b">
        <v>0</v>
      </c>
      <c r="T42" t="b">
        <v>0</v>
      </c>
      <c r="U42" t="b">
        <v>0</v>
      </c>
      <c r="V42">
        <v>0</v>
      </c>
      <c r="W42">
        <v>900000</v>
      </c>
      <c r="X42">
        <v>900000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 t="s">
        <v>1571</v>
      </c>
      <c r="AI42">
        <v>0</v>
      </c>
      <c r="AJ42">
        <v>100</v>
      </c>
      <c r="AK42">
        <v>0</v>
      </c>
      <c r="AL42" t="s">
        <v>2092</v>
      </c>
      <c r="AM42">
        <v>0</v>
      </c>
      <c r="AN42">
        <v>0</v>
      </c>
      <c r="AO42">
        <v>0</v>
      </c>
      <c r="AP42" t="b">
        <v>0</v>
      </c>
      <c r="AQ42">
        <v>0</v>
      </c>
      <c r="AR42">
        <v>1</v>
      </c>
      <c r="AS42">
        <v>1</v>
      </c>
      <c r="AT42">
        <v>1</v>
      </c>
      <c r="AU42">
        <v>1</v>
      </c>
      <c r="AV42">
        <v>1</v>
      </c>
      <c r="AW42">
        <v>1</v>
      </c>
      <c r="AX42">
        <v>1</v>
      </c>
      <c r="AY42">
        <v>1</v>
      </c>
      <c r="AZ42">
        <v>1</v>
      </c>
      <c r="BA42">
        <v>1</v>
      </c>
      <c r="BB42">
        <v>71</v>
      </c>
      <c r="BC42">
        <v>62</v>
      </c>
      <c r="BD42">
        <v>55</v>
      </c>
      <c r="BE42">
        <v>78</v>
      </c>
      <c r="BF42">
        <v>83</v>
      </c>
      <c r="BG42">
        <v>72</v>
      </c>
      <c r="BH42">
        <v>78</v>
      </c>
      <c r="BI42">
        <v>88</v>
      </c>
      <c r="BJ42">
        <v>76</v>
      </c>
      <c r="BK42">
        <v>73</v>
      </c>
      <c r="BL42">
        <v>81</v>
      </c>
      <c r="BM42">
        <v>43</v>
      </c>
      <c r="BN42">
        <v>73</v>
      </c>
      <c r="BO42">
        <v>0</v>
      </c>
      <c r="BP42">
        <v>50</v>
      </c>
      <c r="BQ42">
        <v>78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56</v>
      </c>
      <c r="CO42">
        <v>202242</v>
      </c>
      <c r="CP42">
        <v>35</v>
      </c>
      <c r="CQ42">
        <v>17</v>
      </c>
      <c r="CR42">
        <v>4</v>
      </c>
      <c r="CS42">
        <v>2</v>
      </c>
      <c r="CT42">
        <v>154</v>
      </c>
      <c r="CU42">
        <v>1862</v>
      </c>
      <c r="CV42">
        <v>1122</v>
      </c>
      <c r="CW42">
        <v>6</v>
      </c>
      <c r="CX42">
        <v>2</v>
      </c>
      <c r="CY42">
        <v>10</v>
      </c>
      <c r="CZ42">
        <v>2</v>
      </c>
      <c r="DA42">
        <v>56</v>
      </c>
      <c r="DB42">
        <v>26</v>
      </c>
      <c r="DC42">
        <v>0</v>
      </c>
      <c r="DD42">
        <v>5</v>
      </c>
      <c r="DE42">
        <v>4</v>
      </c>
      <c r="DF42">
        <v>2</v>
      </c>
      <c r="DG42">
        <v>360</v>
      </c>
      <c r="DH42">
        <v>540</v>
      </c>
      <c r="DI42">
        <v>11265</v>
      </c>
      <c r="DJ42" t="s">
        <v>1571</v>
      </c>
    </row>
    <row r="43" spans="1:114" x14ac:dyDescent="0.25">
      <c r="A43">
        <v>47</v>
      </c>
      <c r="B43">
        <v>47</v>
      </c>
      <c r="C43" t="s">
        <v>1555</v>
      </c>
      <c r="D43" t="s">
        <v>3842</v>
      </c>
      <c r="E43">
        <v>7</v>
      </c>
      <c r="F43" t="s">
        <v>1456</v>
      </c>
      <c r="G43" s="65">
        <v>32767</v>
      </c>
      <c r="H43">
        <v>32</v>
      </c>
      <c r="I43">
        <v>198</v>
      </c>
      <c r="J43">
        <v>72</v>
      </c>
      <c r="K43">
        <v>1</v>
      </c>
      <c r="L43" t="b">
        <v>0</v>
      </c>
      <c r="M43" t="b">
        <v>0</v>
      </c>
      <c r="N43" t="b">
        <v>0</v>
      </c>
      <c r="O43" t="b">
        <v>0</v>
      </c>
      <c r="P43" t="b">
        <v>0</v>
      </c>
      <c r="Q43" t="b">
        <v>1</v>
      </c>
      <c r="R43" t="b">
        <v>1</v>
      </c>
      <c r="S43" t="b">
        <v>0</v>
      </c>
      <c r="T43" t="b">
        <v>0</v>
      </c>
      <c r="U43" t="b">
        <v>0</v>
      </c>
      <c r="V43">
        <v>0</v>
      </c>
      <c r="W43">
        <v>754000</v>
      </c>
      <c r="X43">
        <v>754000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 t="s">
        <v>1571</v>
      </c>
      <c r="AI43">
        <v>19</v>
      </c>
      <c r="AJ43">
        <v>100</v>
      </c>
      <c r="AK43">
        <v>0</v>
      </c>
      <c r="AL43" t="s">
        <v>2093</v>
      </c>
      <c r="AM43">
        <v>0</v>
      </c>
      <c r="AN43">
        <v>0</v>
      </c>
      <c r="AO43">
        <v>0</v>
      </c>
      <c r="AP43" t="b">
        <v>0</v>
      </c>
      <c r="AQ43">
        <v>1</v>
      </c>
      <c r="AR43">
        <v>2</v>
      </c>
      <c r="AS43">
        <v>2</v>
      </c>
      <c r="AT43">
        <v>2</v>
      </c>
      <c r="AU43">
        <v>2</v>
      </c>
      <c r="AV43">
        <v>2</v>
      </c>
      <c r="AW43">
        <v>2</v>
      </c>
      <c r="AX43">
        <v>2</v>
      </c>
      <c r="AY43">
        <v>2</v>
      </c>
      <c r="AZ43">
        <v>2</v>
      </c>
      <c r="BA43">
        <v>2</v>
      </c>
      <c r="BB43">
        <v>71</v>
      </c>
      <c r="BC43">
        <v>62</v>
      </c>
      <c r="BD43">
        <v>68</v>
      </c>
      <c r="BE43">
        <v>82</v>
      </c>
      <c r="BF43">
        <v>84</v>
      </c>
      <c r="BG43">
        <v>70</v>
      </c>
      <c r="BH43">
        <v>79</v>
      </c>
      <c r="BI43">
        <v>89</v>
      </c>
      <c r="BJ43">
        <v>75</v>
      </c>
      <c r="BK43">
        <v>71</v>
      </c>
      <c r="BL43">
        <v>82</v>
      </c>
      <c r="BM43">
        <v>31</v>
      </c>
      <c r="BN43">
        <v>61</v>
      </c>
      <c r="BO43">
        <v>0</v>
      </c>
      <c r="BP43">
        <v>50</v>
      </c>
      <c r="BQ43">
        <v>80</v>
      </c>
      <c r="BR43">
        <v>12</v>
      </c>
      <c r="BS43">
        <v>40615</v>
      </c>
      <c r="BT43">
        <v>2</v>
      </c>
      <c r="BU43">
        <v>7</v>
      </c>
      <c r="BV43">
        <v>1</v>
      </c>
      <c r="BW43">
        <v>0</v>
      </c>
      <c r="BX43">
        <v>56</v>
      </c>
      <c r="BY43">
        <v>362</v>
      </c>
      <c r="BZ43">
        <v>206</v>
      </c>
      <c r="CA43">
        <v>0</v>
      </c>
      <c r="CB43">
        <v>0</v>
      </c>
      <c r="CC43">
        <v>0</v>
      </c>
      <c r="CD43">
        <v>0</v>
      </c>
      <c r="CE43">
        <v>11</v>
      </c>
      <c r="CF43">
        <v>43</v>
      </c>
      <c r="CG43">
        <v>1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6</v>
      </c>
      <c r="CO43">
        <v>22344</v>
      </c>
      <c r="CP43">
        <v>4</v>
      </c>
      <c r="CQ43">
        <v>1</v>
      </c>
      <c r="CR43">
        <v>1</v>
      </c>
      <c r="CS43">
        <v>0</v>
      </c>
      <c r="CT43">
        <v>22</v>
      </c>
      <c r="CU43">
        <v>232</v>
      </c>
      <c r="CV43">
        <v>136</v>
      </c>
      <c r="CW43">
        <v>0</v>
      </c>
      <c r="CX43">
        <v>0</v>
      </c>
      <c r="CY43">
        <v>5</v>
      </c>
      <c r="CZ43">
        <v>0</v>
      </c>
      <c r="DA43">
        <v>6</v>
      </c>
      <c r="DB43">
        <v>0</v>
      </c>
      <c r="DC43">
        <v>0</v>
      </c>
      <c r="DD43">
        <v>1</v>
      </c>
      <c r="DE43">
        <v>0</v>
      </c>
      <c r="DF43">
        <v>0</v>
      </c>
      <c r="DG43">
        <v>0</v>
      </c>
      <c r="DH43">
        <v>0</v>
      </c>
      <c r="DI43">
        <v>940</v>
      </c>
      <c r="DJ43" t="s">
        <v>1571</v>
      </c>
    </row>
    <row r="44" spans="1:114" x14ac:dyDescent="0.25">
      <c r="A44">
        <v>48</v>
      </c>
      <c r="B44">
        <v>219</v>
      </c>
      <c r="C44" t="s">
        <v>2036</v>
      </c>
      <c r="D44" t="s">
        <v>3843</v>
      </c>
      <c r="E44">
        <v>10</v>
      </c>
      <c r="F44" t="s">
        <v>1453</v>
      </c>
      <c r="G44" s="65">
        <v>36642</v>
      </c>
      <c r="H44">
        <v>22</v>
      </c>
      <c r="I44">
        <v>172</v>
      </c>
      <c r="J44">
        <v>72</v>
      </c>
      <c r="K44">
        <v>3</v>
      </c>
      <c r="L44" t="b">
        <v>1</v>
      </c>
      <c r="M44" t="b">
        <v>0</v>
      </c>
      <c r="N44" t="b">
        <v>0</v>
      </c>
      <c r="O44" t="b">
        <v>0</v>
      </c>
      <c r="P44" t="b">
        <v>0</v>
      </c>
      <c r="Q44" t="b">
        <v>1</v>
      </c>
      <c r="R44" t="b">
        <v>1</v>
      </c>
      <c r="S44" t="b">
        <v>0</v>
      </c>
      <c r="T44" t="b">
        <v>0</v>
      </c>
      <c r="U44" t="b">
        <v>0</v>
      </c>
      <c r="V44">
        <v>0</v>
      </c>
      <c r="W44">
        <v>838333</v>
      </c>
      <c r="X44">
        <v>838333</v>
      </c>
      <c r="Y44">
        <v>838333</v>
      </c>
      <c r="Z44">
        <v>838333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 t="s">
        <v>1571</v>
      </c>
      <c r="AI44">
        <v>0</v>
      </c>
      <c r="AJ44">
        <v>100</v>
      </c>
      <c r="AK44">
        <v>0</v>
      </c>
      <c r="AL44" t="s">
        <v>3844</v>
      </c>
      <c r="AM44">
        <v>2021</v>
      </c>
      <c r="AN44">
        <v>208</v>
      </c>
      <c r="AO44">
        <v>0</v>
      </c>
      <c r="AP44" t="b">
        <v>0</v>
      </c>
      <c r="AQ44">
        <v>0</v>
      </c>
      <c r="AR44">
        <v>3</v>
      </c>
      <c r="AS44">
        <v>1</v>
      </c>
      <c r="AT44">
        <v>1</v>
      </c>
      <c r="AU44">
        <v>1</v>
      </c>
      <c r="AV44">
        <v>1</v>
      </c>
      <c r="AW44">
        <v>1</v>
      </c>
      <c r="AX44">
        <v>1</v>
      </c>
      <c r="AY44">
        <v>1</v>
      </c>
      <c r="AZ44">
        <v>1</v>
      </c>
      <c r="BA44">
        <v>1</v>
      </c>
      <c r="BB44">
        <v>77</v>
      </c>
      <c r="BC44">
        <v>52</v>
      </c>
      <c r="BD44">
        <v>47</v>
      </c>
      <c r="BE44">
        <v>75</v>
      </c>
      <c r="BF44">
        <v>80</v>
      </c>
      <c r="BG44">
        <v>62</v>
      </c>
      <c r="BH44">
        <v>67</v>
      </c>
      <c r="BI44">
        <v>90</v>
      </c>
      <c r="BJ44">
        <v>77</v>
      </c>
      <c r="BK44">
        <v>72</v>
      </c>
      <c r="BL44">
        <v>79</v>
      </c>
      <c r="BM44">
        <v>25</v>
      </c>
      <c r="BN44">
        <v>55</v>
      </c>
      <c r="BO44">
        <v>0</v>
      </c>
      <c r="BP44">
        <v>50</v>
      </c>
      <c r="BQ44">
        <v>74</v>
      </c>
      <c r="BR44">
        <v>1</v>
      </c>
      <c r="BS44">
        <v>606</v>
      </c>
      <c r="BT44">
        <v>0</v>
      </c>
      <c r="BU44">
        <v>0</v>
      </c>
      <c r="BV44">
        <v>0</v>
      </c>
      <c r="BW44">
        <v>0</v>
      </c>
      <c r="BX44">
        <v>2</v>
      </c>
      <c r="BY44">
        <v>3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10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10</v>
      </c>
      <c r="CO44">
        <v>36016</v>
      </c>
      <c r="CP44">
        <v>4</v>
      </c>
      <c r="CQ44">
        <v>5</v>
      </c>
      <c r="CR44">
        <v>1</v>
      </c>
      <c r="CS44">
        <v>0</v>
      </c>
      <c r="CT44">
        <v>43</v>
      </c>
      <c r="CU44">
        <v>382</v>
      </c>
      <c r="CV44">
        <v>233</v>
      </c>
      <c r="CW44">
        <v>0</v>
      </c>
      <c r="CX44">
        <v>1</v>
      </c>
      <c r="CY44">
        <v>0</v>
      </c>
      <c r="CZ44">
        <v>1</v>
      </c>
      <c r="DA44">
        <v>10</v>
      </c>
      <c r="DB44">
        <v>52</v>
      </c>
      <c r="DC44">
        <v>0</v>
      </c>
      <c r="DD44">
        <v>0</v>
      </c>
      <c r="DE44">
        <v>0</v>
      </c>
      <c r="DF44">
        <v>1</v>
      </c>
      <c r="DG44">
        <v>0</v>
      </c>
      <c r="DH44">
        <v>0</v>
      </c>
      <c r="DI44">
        <v>540</v>
      </c>
      <c r="DJ44" t="s">
        <v>1571</v>
      </c>
    </row>
    <row r="45" spans="1:114" x14ac:dyDescent="0.25">
      <c r="A45">
        <v>49</v>
      </c>
      <c r="B45">
        <v>49</v>
      </c>
      <c r="C45" t="s">
        <v>414</v>
      </c>
      <c r="D45" t="s">
        <v>3845</v>
      </c>
      <c r="E45">
        <v>24</v>
      </c>
      <c r="F45" t="s">
        <v>3846</v>
      </c>
      <c r="G45" s="65">
        <v>34437</v>
      </c>
      <c r="H45">
        <v>28</v>
      </c>
      <c r="I45">
        <v>183</v>
      </c>
      <c r="J45">
        <v>75</v>
      </c>
      <c r="K45">
        <v>4</v>
      </c>
      <c r="L45" t="b">
        <v>0</v>
      </c>
      <c r="M45" t="b">
        <v>0</v>
      </c>
      <c r="N45" t="b">
        <v>0</v>
      </c>
      <c r="O45" t="b">
        <v>0</v>
      </c>
      <c r="P45" t="b">
        <v>0</v>
      </c>
      <c r="Q45" t="b">
        <v>1</v>
      </c>
      <c r="R45" t="b">
        <v>1</v>
      </c>
      <c r="S45" t="b">
        <v>0</v>
      </c>
      <c r="T45" t="b">
        <v>0</v>
      </c>
      <c r="U45" t="b">
        <v>1</v>
      </c>
      <c r="V45">
        <v>0</v>
      </c>
      <c r="W45">
        <v>4200000</v>
      </c>
      <c r="X45">
        <v>4200000</v>
      </c>
      <c r="Y45">
        <v>4200000</v>
      </c>
      <c r="Z45">
        <v>4200000</v>
      </c>
      <c r="AA45">
        <v>4200000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 t="s">
        <v>1571</v>
      </c>
      <c r="AI45">
        <v>0</v>
      </c>
      <c r="AJ45">
        <v>99</v>
      </c>
      <c r="AK45">
        <v>0</v>
      </c>
      <c r="AL45" t="s">
        <v>2094</v>
      </c>
      <c r="AM45">
        <v>0</v>
      </c>
      <c r="AN45">
        <v>0</v>
      </c>
      <c r="AO45">
        <v>0</v>
      </c>
      <c r="AP45" t="b">
        <v>0</v>
      </c>
      <c r="AQ45">
        <v>0</v>
      </c>
      <c r="AR45">
        <v>2</v>
      </c>
      <c r="AS45">
        <v>2</v>
      </c>
      <c r="AT45">
        <v>2</v>
      </c>
      <c r="AU45">
        <v>2</v>
      </c>
      <c r="AV45">
        <v>2</v>
      </c>
      <c r="AW45">
        <v>2</v>
      </c>
      <c r="AX45">
        <v>2</v>
      </c>
      <c r="AY45">
        <v>2</v>
      </c>
      <c r="AZ45">
        <v>2</v>
      </c>
      <c r="BA45">
        <v>2</v>
      </c>
      <c r="BB45">
        <v>87</v>
      </c>
      <c r="BC45">
        <v>94</v>
      </c>
      <c r="BD45">
        <v>84</v>
      </c>
      <c r="BE45">
        <v>91</v>
      </c>
      <c r="BF45">
        <v>94</v>
      </c>
      <c r="BG45">
        <v>90</v>
      </c>
      <c r="BH45">
        <v>94</v>
      </c>
      <c r="BI45">
        <v>90</v>
      </c>
      <c r="BJ45">
        <v>91</v>
      </c>
      <c r="BK45">
        <v>83</v>
      </c>
      <c r="BL45">
        <v>92</v>
      </c>
      <c r="BM45">
        <v>33</v>
      </c>
      <c r="BN45">
        <v>63</v>
      </c>
      <c r="BO45">
        <v>0</v>
      </c>
      <c r="BP45">
        <v>50</v>
      </c>
      <c r="BQ45">
        <v>95</v>
      </c>
      <c r="BR45">
        <v>66</v>
      </c>
      <c r="BS45">
        <v>236901</v>
      </c>
      <c r="BT45">
        <v>38</v>
      </c>
      <c r="BU45">
        <v>22</v>
      </c>
      <c r="BV45">
        <v>6</v>
      </c>
      <c r="BW45">
        <v>4</v>
      </c>
      <c r="BX45">
        <v>152</v>
      </c>
      <c r="BY45">
        <v>2050</v>
      </c>
      <c r="BZ45">
        <v>1100</v>
      </c>
      <c r="CA45">
        <v>2</v>
      </c>
      <c r="CB45">
        <v>3</v>
      </c>
      <c r="CC45">
        <v>20</v>
      </c>
      <c r="CD45">
        <v>5</v>
      </c>
      <c r="CE45">
        <v>66</v>
      </c>
      <c r="CF45">
        <v>0</v>
      </c>
      <c r="CG45">
        <v>0</v>
      </c>
      <c r="CH45">
        <v>8</v>
      </c>
      <c r="CI45">
        <v>8</v>
      </c>
      <c r="CJ45">
        <v>4</v>
      </c>
      <c r="CK45">
        <v>0</v>
      </c>
      <c r="CL45">
        <v>0</v>
      </c>
      <c r="CM45">
        <v>15940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 t="s">
        <v>1571</v>
      </c>
    </row>
    <row r="46" spans="1:114" x14ac:dyDescent="0.25">
      <c r="A46">
        <v>51</v>
      </c>
      <c r="B46">
        <v>51</v>
      </c>
      <c r="C46" t="s">
        <v>416</v>
      </c>
      <c r="D46" t="s">
        <v>3847</v>
      </c>
      <c r="E46">
        <v>11</v>
      </c>
      <c r="F46" t="s">
        <v>1456</v>
      </c>
      <c r="G46" s="65">
        <v>34886</v>
      </c>
      <c r="H46">
        <v>26</v>
      </c>
      <c r="I46">
        <v>175</v>
      </c>
      <c r="J46">
        <v>73</v>
      </c>
      <c r="K46">
        <v>3</v>
      </c>
      <c r="L46" t="b">
        <v>0</v>
      </c>
      <c r="M46" t="b">
        <v>0</v>
      </c>
      <c r="N46" t="b">
        <v>0</v>
      </c>
      <c r="O46" t="b">
        <v>0</v>
      </c>
      <c r="P46" t="b">
        <v>0</v>
      </c>
      <c r="Q46" t="b">
        <v>1</v>
      </c>
      <c r="R46" t="b">
        <v>1</v>
      </c>
      <c r="S46" t="b">
        <v>0</v>
      </c>
      <c r="T46" t="b">
        <v>0</v>
      </c>
      <c r="U46" t="b">
        <v>0</v>
      </c>
      <c r="V46">
        <v>0</v>
      </c>
      <c r="W46">
        <v>840000</v>
      </c>
      <c r="X46">
        <v>840000</v>
      </c>
      <c r="Y46">
        <v>840000</v>
      </c>
      <c r="Z46">
        <v>840000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 t="s">
        <v>1571</v>
      </c>
      <c r="AI46">
        <v>42</v>
      </c>
      <c r="AJ46">
        <v>100</v>
      </c>
      <c r="AK46">
        <v>0</v>
      </c>
      <c r="AL46" t="s">
        <v>2095</v>
      </c>
      <c r="AM46">
        <v>0</v>
      </c>
      <c r="AN46">
        <v>0</v>
      </c>
      <c r="AO46">
        <v>0</v>
      </c>
      <c r="AP46" t="b">
        <v>0</v>
      </c>
      <c r="AQ46">
        <v>1</v>
      </c>
      <c r="AR46">
        <v>3</v>
      </c>
      <c r="AS46">
        <v>2</v>
      </c>
      <c r="AT46">
        <v>2</v>
      </c>
      <c r="AU46">
        <v>2</v>
      </c>
      <c r="AV46">
        <v>2</v>
      </c>
      <c r="AW46">
        <v>2</v>
      </c>
      <c r="AX46">
        <v>2</v>
      </c>
      <c r="AY46">
        <v>2</v>
      </c>
      <c r="AZ46">
        <v>2</v>
      </c>
      <c r="BA46">
        <v>2</v>
      </c>
      <c r="BB46">
        <v>72</v>
      </c>
      <c r="BC46">
        <v>62</v>
      </c>
      <c r="BD46">
        <v>62</v>
      </c>
      <c r="BE46">
        <v>79</v>
      </c>
      <c r="BF46">
        <v>85</v>
      </c>
      <c r="BG46">
        <v>72</v>
      </c>
      <c r="BH46">
        <v>81</v>
      </c>
      <c r="BI46">
        <v>91</v>
      </c>
      <c r="BJ46">
        <v>81</v>
      </c>
      <c r="BK46">
        <v>84</v>
      </c>
      <c r="BL46">
        <v>85</v>
      </c>
      <c r="BM46">
        <v>26</v>
      </c>
      <c r="BN46">
        <v>56</v>
      </c>
      <c r="BO46">
        <v>0</v>
      </c>
      <c r="BP46">
        <v>50</v>
      </c>
      <c r="BQ46">
        <v>81</v>
      </c>
      <c r="BR46">
        <v>48</v>
      </c>
      <c r="BS46">
        <v>149176</v>
      </c>
      <c r="BT46">
        <v>8</v>
      </c>
      <c r="BU46">
        <v>28</v>
      </c>
      <c r="BV46">
        <v>4</v>
      </c>
      <c r="BW46">
        <v>0</v>
      </c>
      <c r="BX46">
        <v>211</v>
      </c>
      <c r="BY46">
        <v>1294</v>
      </c>
      <c r="BZ46">
        <v>721</v>
      </c>
      <c r="CA46">
        <v>2</v>
      </c>
      <c r="CB46">
        <v>1</v>
      </c>
      <c r="CC46">
        <v>7</v>
      </c>
      <c r="CD46">
        <v>0</v>
      </c>
      <c r="CE46">
        <v>41</v>
      </c>
      <c r="CF46">
        <v>28</v>
      </c>
      <c r="CG46">
        <v>1</v>
      </c>
      <c r="CH46">
        <v>0</v>
      </c>
      <c r="CI46">
        <v>1</v>
      </c>
      <c r="CJ46">
        <v>1</v>
      </c>
      <c r="CK46">
        <v>0</v>
      </c>
      <c r="CL46">
        <v>0</v>
      </c>
      <c r="CM46">
        <v>160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 t="s">
        <v>1571</v>
      </c>
    </row>
    <row r="47" spans="1:114" x14ac:dyDescent="0.25">
      <c r="A47">
        <v>52</v>
      </c>
      <c r="B47">
        <v>52</v>
      </c>
      <c r="C47" t="s">
        <v>431</v>
      </c>
      <c r="D47" t="s">
        <v>3848</v>
      </c>
      <c r="E47">
        <v>16</v>
      </c>
      <c r="F47" t="s">
        <v>1456</v>
      </c>
      <c r="G47" s="65">
        <v>35740</v>
      </c>
      <c r="H47">
        <v>24</v>
      </c>
      <c r="I47">
        <v>201</v>
      </c>
      <c r="J47">
        <v>75</v>
      </c>
      <c r="K47">
        <v>1</v>
      </c>
      <c r="L47" t="b">
        <v>0</v>
      </c>
      <c r="M47" t="b">
        <v>0</v>
      </c>
      <c r="N47" t="b">
        <v>0</v>
      </c>
      <c r="O47" t="b">
        <v>0</v>
      </c>
      <c r="P47" t="b">
        <v>0</v>
      </c>
      <c r="Q47" t="b">
        <v>1</v>
      </c>
      <c r="R47" t="b">
        <v>1</v>
      </c>
      <c r="S47" t="b">
        <v>0</v>
      </c>
      <c r="T47" t="b">
        <v>0</v>
      </c>
      <c r="U47" t="b">
        <v>0</v>
      </c>
      <c r="V47">
        <v>0</v>
      </c>
      <c r="W47">
        <v>750000</v>
      </c>
      <c r="X47">
        <v>750000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 t="s">
        <v>1571</v>
      </c>
      <c r="AI47">
        <v>0</v>
      </c>
      <c r="AJ47">
        <v>100</v>
      </c>
      <c r="AK47">
        <v>0</v>
      </c>
      <c r="AL47" t="s">
        <v>2096</v>
      </c>
      <c r="AM47">
        <v>0</v>
      </c>
      <c r="AN47">
        <v>0</v>
      </c>
      <c r="AO47">
        <v>0</v>
      </c>
      <c r="AP47" t="b">
        <v>0</v>
      </c>
      <c r="AQ47">
        <v>0</v>
      </c>
      <c r="AR47">
        <v>1</v>
      </c>
      <c r="AS47">
        <v>1</v>
      </c>
      <c r="AT47">
        <v>1</v>
      </c>
      <c r="AU47">
        <v>1</v>
      </c>
      <c r="AV47">
        <v>1</v>
      </c>
      <c r="AW47">
        <v>1</v>
      </c>
      <c r="AX47">
        <v>1</v>
      </c>
      <c r="AY47">
        <v>1</v>
      </c>
      <c r="AZ47">
        <v>1</v>
      </c>
      <c r="BA47">
        <v>1</v>
      </c>
      <c r="BB47">
        <v>62</v>
      </c>
      <c r="BC47">
        <v>52</v>
      </c>
      <c r="BD47">
        <v>58</v>
      </c>
      <c r="BE47">
        <v>54</v>
      </c>
      <c r="BF47">
        <v>61</v>
      </c>
      <c r="BG47">
        <v>24</v>
      </c>
      <c r="BH47">
        <v>63</v>
      </c>
      <c r="BI47">
        <v>86</v>
      </c>
      <c r="BJ47">
        <v>58</v>
      </c>
      <c r="BK47">
        <v>59</v>
      </c>
      <c r="BL47">
        <v>67</v>
      </c>
      <c r="BM47">
        <v>25</v>
      </c>
      <c r="BN47">
        <v>55</v>
      </c>
      <c r="BO47">
        <v>0</v>
      </c>
      <c r="BP47">
        <v>50</v>
      </c>
      <c r="BQ47">
        <v>60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82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 t="s">
        <v>1571</v>
      </c>
    </row>
    <row r="48" spans="1:114" x14ac:dyDescent="0.25">
      <c r="A48">
        <v>53</v>
      </c>
      <c r="B48">
        <v>53</v>
      </c>
      <c r="C48" t="s">
        <v>444</v>
      </c>
      <c r="D48" t="s">
        <v>3849</v>
      </c>
      <c r="E48">
        <v>9</v>
      </c>
      <c r="F48" t="s">
        <v>1450</v>
      </c>
      <c r="G48" s="65">
        <v>35953</v>
      </c>
      <c r="H48">
        <v>24</v>
      </c>
      <c r="I48">
        <v>184</v>
      </c>
      <c r="J48">
        <v>74</v>
      </c>
      <c r="K48">
        <v>4</v>
      </c>
      <c r="L48" t="b">
        <v>1</v>
      </c>
      <c r="M48" t="b">
        <v>0</v>
      </c>
      <c r="N48" t="b">
        <v>0</v>
      </c>
      <c r="O48" t="b">
        <v>0</v>
      </c>
      <c r="P48" t="b">
        <v>0</v>
      </c>
      <c r="Q48" t="b">
        <v>1</v>
      </c>
      <c r="R48" t="b">
        <v>1</v>
      </c>
      <c r="S48" t="b">
        <v>0</v>
      </c>
      <c r="T48" t="b">
        <v>0</v>
      </c>
      <c r="U48" t="b">
        <v>0</v>
      </c>
      <c r="V48">
        <v>0</v>
      </c>
      <c r="W48">
        <v>826875</v>
      </c>
      <c r="X48">
        <v>826875</v>
      </c>
      <c r="Y48">
        <v>826875</v>
      </c>
      <c r="Z48">
        <v>826875</v>
      </c>
      <c r="AA48">
        <v>826875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 t="s">
        <v>1571</v>
      </c>
      <c r="AI48">
        <v>0</v>
      </c>
      <c r="AJ48">
        <v>100</v>
      </c>
      <c r="AK48">
        <v>0</v>
      </c>
      <c r="AL48" t="s">
        <v>2097</v>
      </c>
      <c r="AM48">
        <v>0</v>
      </c>
      <c r="AN48">
        <v>0</v>
      </c>
      <c r="AO48">
        <v>0</v>
      </c>
      <c r="AP48" t="b">
        <v>0</v>
      </c>
      <c r="AQ48">
        <v>0</v>
      </c>
      <c r="AR48">
        <v>3</v>
      </c>
      <c r="AS48">
        <v>3</v>
      </c>
      <c r="AT48">
        <v>3</v>
      </c>
      <c r="AU48">
        <v>3</v>
      </c>
      <c r="AV48">
        <v>3</v>
      </c>
      <c r="AW48">
        <v>3</v>
      </c>
      <c r="AX48">
        <v>3</v>
      </c>
      <c r="AY48">
        <v>3</v>
      </c>
      <c r="AZ48">
        <v>3</v>
      </c>
      <c r="BA48">
        <v>3</v>
      </c>
      <c r="BB48">
        <v>71</v>
      </c>
      <c r="BC48">
        <v>62</v>
      </c>
      <c r="BD48">
        <v>65</v>
      </c>
      <c r="BE48">
        <v>79</v>
      </c>
      <c r="BF48">
        <v>83</v>
      </c>
      <c r="BG48">
        <v>72</v>
      </c>
      <c r="BH48">
        <v>79</v>
      </c>
      <c r="BI48">
        <v>90</v>
      </c>
      <c r="BJ48">
        <v>81</v>
      </c>
      <c r="BK48">
        <v>80</v>
      </c>
      <c r="BL48">
        <v>83</v>
      </c>
      <c r="BM48">
        <v>26</v>
      </c>
      <c r="BN48">
        <v>56</v>
      </c>
      <c r="BO48">
        <v>0</v>
      </c>
      <c r="BP48">
        <v>50</v>
      </c>
      <c r="BQ48">
        <v>80</v>
      </c>
      <c r="BR48">
        <v>26</v>
      </c>
      <c r="BS48">
        <v>79535</v>
      </c>
      <c r="BT48">
        <v>12</v>
      </c>
      <c r="BU48">
        <v>9</v>
      </c>
      <c r="BV48">
        <v>0</v>
      </c>
      <c r="BW48">
        <v>0</v>
      </c>
      <c r="BX48">
        <v>82</v>
      </c>
      <c r="BY48">
        <v>675</v>
      </c>
      <c r="BZ48">
        <v>390</v>
      </c>
      <c r="CA48">
        <v>0</v>
      </c>
      <c r="CB48">
        <v>0</v>
      </c>
      <c r="CC48">
        <v>0</v>
      </c>
      <c r="CD48">
        <v>0</v>
      </c>
      <c r="CE48">
        <v>22</v>
      </c>
      <c r="CF48">
        <v>60</v>
      </c>
      <c r="CG48">
        <v>1</v>
      </c>
      <c r="CH48">
        <v>0</v>
      </c>
      <c r="CI48">
        <v>1</v>
      </c>
      <c r="CJ48">
        <v>0</v>
      </c>
      <c r="CK48">
        <v>0</v>
      </c>
      <c r="CL48">
        <v>0</v>
      </c>
      <c r="CM48">
        <v>3440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 t="s">
        <v>1571</v>
      </c>
    </row>
    <row r="49" spans="1:114" x14ac:dyDescent="0.25">
      <c r="A49">
        <v>54</v>
      </c>
      <c r="B49">
        <v>12</v>
      </c>
      <c r="C49" t="s">
        <v>109</v>
      </c>
      <c r="D49" t="s">
        <v>3850</v>
      </c>
      <c r="E49">
        <v>25</v>
      </c>
      <c r="F49" t="s">
        <v>1456</v>
      </c>
      <c r="G49" s="65">
        <v>32184</v>
      </c>
      <c r="H49">
        <v>34</v>
      </c>
      <c r="I49">
        <v>215</v>
      </c>
      <c r="J49">
        <v>74</v>
      </c>
      <c r="K49">
        <v>1</v>
      </c>
      <c r="L49" t="b">
        <v>0</v>
      </c>
      <c r="M49" t="b">
        <v>0</v>
      </c>
      <c r="N49" t="b">
        <v>0</v>
      </c>
      <c r="O49" t="b">
        <v>0</v>
      </c>
      <c r="P49" t="b">
        <v>0</v>
      </c>
      <c r="Q49" t="b">
        <v>1</v>
      </c>
      <c r="R49" t="b">
        <v>1</v>
      </c>
      <c r="S49" t="b">
        <v>0</v>
      </c>
      <c r="T49" t="b">
        <v>0</v>
      </c>
      <c r="U49" t="b">
        <v>0</v>
      </c>
      <c r="V49">
        <v>0</v>
      </c>
      <c r="W49">
        <v>750000</v>
      </c>
      <c r="X49">
        <v>750000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 t="s">
        <v>1571</v>
      </c>
      <c r="AI49">
        <v>0</v>
      </c>
      <c r="AJ49">
        <v>100</v>
      </c>
      <c r="AK49">
        <v>0</v>
      </c>
      <c r="AL49" t="s">
        <v>3851</v>
      </c>
      <c r="AM49">
        <v>0</v>
      </c>
      <c r="AN49">
        <v>0</v>
      </c>
      <c r="AO49">
        <v>0</v>
      </c>
      <c r="AP49" t="b">
        <v>0</v>
      </c>
      <c r="AQ49">
        <v>0</v>
      </c>
      <c r="AR49">
        <v>1</v>
      </c>
      <c r="AS49">
        <v>1</v>
      </c>
      <c r="AT49">
        <v>1</v>
      </c>
      <c r="AU49">
        <v>1</v>
      </c>
      <c r="AV49">
        <v>1</v>
      </c>
      <c r="AW49">
        <v>1</v>
      </c>
      <c r="AX49">
        <v>1</v>
      </c>
      <c r="AY49">
        <v>1</v>
      </c>
      <c r="AZ49">
        <v>1</v>
      </c>
      <c r="BA49">
        <v>1</v>
      </c>
      <c r="BB49">
        <v>71</v>
      </c>
      <c r="BC49">
        <v>62</v>
      </c>
      <c r="BD49">
        <v>58</v>
      </c>
      <c r="BE49">
        <v>77</v>
      </c>
      <c r="BF49">
        <v>72</v>
      </c>
      <c r="BG49">
        <v>63</v>
      </c>
      <c r="BH49">
        <v>63</v>
      </c>
      <c r="BI49">
        <v>87</v>
      </c>
      <c r="BJ49">
        <v>65</v>
      </c>
      <c r="BK49">
        <v>47</v>
      </c>
      <c r="BL49">
        <v>72</v>
      </c>
      <c r="BM49">
        <v>33</v>
      </c>
      <c r="BN49">
        <v>63</v>
      </c>
      <c r="BO49">
        <v>0</v>
      </c>
      <c r="BP49">
        <v>50</v>
      </c>
      <c r="BQ49">
        <v>72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16</v>
      </c>
      <c r="CO49">
        <v>57937</v>
      </c>
      <c r="CP49">
        <v>4</v>
      </c>
      <c r="CQ49">
        <v>11</v>
      </c>
      <c r="CR49">
        <v>1</v>
      </c>
      <c r="CS49">
        <v>0</v>
      </c>
      <c r="CT49">
        <v>88</v>
      </c>
      <c r="CU49">
        <v>565</v>
      </c>
      <c r="CV49">
        <v>339</v>
      </c>
      <c r="CW49">
        <v>0</v>
      </c>
      <c r="CX49">
        <v>0</v>
      </c>
      <c r="CY49">
        <v>0</v>
      </c>
      <c r="CZ49">
        <v>0</v>
      </c>
      <c r="DA49">
        <v>16</v>
      </c>
      <c r="DB49">
        <v>66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 t="s">
        <v>1571</v>
      </c>
    </row>
    <row r="50" spans="1:114" x14ac:dyDescent="0.25">
      <c r="A50">
        <v>55</v>
      </c>
      <c r="B50">
        <v>55</v>
      </c>
      <c r="C50" t="s">
        <v>452</v>
      </c>
      <c r="D50" t="s">
        <v>3852</v>
      </c>
      <c r="E50">
        <v>7</v>
      </c>
      <c r="F50" t="s">
        <v>3853</v>
      </c>
      <c r="G50" s="65">
        <v>32783</v>
      </c>
      <c r="H50">
        <v>32</v>
      </c>
      <c r="I50">
        <v>238</v>
      </c>
      <c r="J50">
        <v>76</v>
      </c>
      <c r="K50">
        <v>3</v>
      </c>
      <c r="L50" t="b">
        <v>0</v>
      </c>
      <c r="M50" t="b">
        <v>0</v>
      </c>
      <c r="N50" t="b">
        <v>0</v>
      </c>
      <c r="O50" t="b">
        <v>0</v>
      </c>
      <c r="P50" t="b">
        <v>0</v>
      </c>
      <c r="Q50" t="b">
        <v>1</v>
      </c>
      <c r="R50" t="b">
        <v>1</v>
      </c>
      <c r="S50" t="b">
        <v>0</v>
      </c>
      <c r="T50" t="b">
        <v>0</v>
      </c>
      <c r="U50" t="b">
        <v>1</v>
      </c>
      <c r="V50">
        <v>0</v>
      </c>
      <c r="W50">
        <v>4500000</v>
      </c>
      <c r="X50">
        <v>4500000</v>
      </c>
      <c r="Y50">
        <v>4500000</v>
      </c>
      <c r="Z50">
        <v>4500000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 t="s">
        <v>1571</v>
      </c>
      <c r="AI50">
        <v>9</v>
      </c>
      <c r="AJ50">
        <v>100</v>
      </c>
      <c r="AK50">
        <v>0</v>
      </c>
      <c r="AL50" t="s">
        <v>2098</v>
      </c>
      <c r="AM50">
        <v>0</v>
      </c>
      <c r="AN50">
        <v>0</v>
      </c>
      <c r="AO50">
        <v>0</v>
      </c>
      <c r="AP50" t="b">
        <v>0</v>
      </c>
      <c r="AQ50">
        <v>31</v>
      </c>
      <c r="AR50">
        <v>3</v>
      </c>
      <c r="AS50">
        <v>3</v>
      </c>
      <c r="AT50">
        <v>3</v>
      </c>
      <c r="AU50">
        <v>3</v>
      </c>
      <c r="AV50">
        <v>3</v>
      </c>
      <c r="AW50">
        <v>3</v>
      </c>
      <c r="AX50">
        <v>3</v>
      </c>
      <c r="AY50">
        <v>3</v>
      </c>
      <c r="AZ50">
        <v>3</v>
      </c>
      <c r="BA50">
        <v>3</v>
      </c>
      <c r="BB50">
        <v>90</v>
      </c>
      <c r="BC50">
        <v>84</v>
      </c>
      <c r="BD50">
        <v>75</v>
      </c>
      <c r="BE50">
        <v>90</v>
      </c>
      <c r="BF50">
        <v>95</v>
      </c>
      <c r="BG50">
        <v>91</v>
      </c>
      <c r="BH50">
        <v>94</v>
      </c>
      <c r="BI50">
        <v>92</v>
      </c>
      <c r="BJ50">
        <v>95</v>
      </c>
      <c r="BK50">
        <v>78</v>
      </c>
      <c r="BL50">
        <v>94</v>
      </c>
      <c r="BM50">
        <v>80</v>
      </c>
      <c r="BN50">
        <v>99</v>
      </c>
      <c r="BO50">
        <v>0</v>
      </c>
      <c r="BP50">
        <v>50</v>
      </c>
      <c r="BQ50">
        <v>95</v>
      </c>
      <c r="BR50">
        <v>62</v>
      </c>
      <c r="BS50">
        <v>222973</v>
      </c>
      <c r="BT50">
        <v>41</v>
      </c>
      <c r="BU50">
        <v>18</v>
      </c>
      <c r="BV50">
        <v>2</v>
      </c>
      <c r="BW50">
        <v>1</v>
      </c>
      <c r="BX50">
        <v>120</v>
      </c>
      <c r="BY50">
        <v>1902</v>
      </c>
      <c r="BZ50">
        <v>1006</v>
      </c>
      <c r="CA50">
        <v>4</v>
      </c>
      <c r="CB50">
        <v>3</v>
      </c>
      <c r="CC50">
        <v>22</v>
      </c>
      <c r="CD50">
        <v>5</v>
      </c>
      <c r="CE50">
        <v>62</v>
      </c>
      <c r="CF50">
        <v>7</v>
      </c>
      <c r="CG50">
        <v>0</v>
      </c>
      <c r="CH50">
        <v>6</v>
      </c>
      <c r="CI50">
        <v>10</v>
      </c>
      <c r="CJ50">
        <v>9</v>
      </c>
      <c r="CK50">
        <v>380</v>
      </c>
      <c r="CL50">
        <v>380</v>
      </c>
      <c r="CM50">
        <v>17350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 t="s">
        <v>1571</v>
      </c>
    </row>
    <row r="51" spans="1:114" x14ac:dyDescent="0.25">
      <c r="A51">
        <v>56</v>
      </c>
      <c r="B51">
        <v>56</v>
      </c>
      <c r="C51" t="s">
        <v>463</v>
      </c>
      <c r="D51" t="s">
        <v>3854</v>
      </c>
      <c r="E51">
        <v>26</v>
      </c>
      <c r="F51" t="s">
        <v>1449</v>
      </c>
      <c r="G51" s="65">
        <v>34148</v>
      </c>
      <c r="H51">
        <v>29</v>
      </c>
      <c r="I51">
        <v>220</v>
      </c>
      <c r="J51">
        <v>75</v>
      </c>
      <c r="K51">
        <v>1</v>
      </c>
      <c r="L51" t="b">
        <v>0</v>
      </c>
      <c r="M51" t="b">
        <v>0</v>
      </c>
      <c r="N51" t="b">
        <v>0</v>
      </c>
      <c r="O51" t="b">
        <v>0</v>
      </c>
      <c r="P51" t="b">
        <v>0</v>
      </c>
      <c r="Q51" t="b">
        <v>1</v>
      </c>
      <c r="R51" t="b">
        <v>1</v>
      </c>
      <c r="S51" t="b">
        <v>0</v>
      </c>
      <c r="T51" t="b">
        <v>0</v>
      </c>
      <c r="U51" t="b">
        <v>0</v>
      </c>
      <c r="V51">
        <v>0</v>
      </c>
      <c r="W51">
        <v>750000</v>
      </c>
      <c r="X51">
        <v>750000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 t="s">
        <v>1571</v>
      </c>
      <c r="AI51">
        <v>0</v>
      </c>
      <c r="AJ51">
        <v>100</v>
      </c>
      <c r="AK51">
        <v>0</v>
      </c>
      <c r="AL51" t="s">
        <v>2099</v>
      </c>
      <c r="AM51">
        <v>0</v>
      </c>
      <c r="AN51">
        <v>0</v>
      </c>
      <c r="AO51">
        <v>0</v>
      </c>
      <c r="AP51" t="b">
        <v>0</v>
      </c>
      <c r="AQ51">
        <v>0</v>
      </c>
      <c r="AR51">
        <v>1</v>
      </c>
      <c r="AS51">
        <v>1</v>
      </c>
      <c r="AT51">
        <v>1</v>
      </c>
      <c r="AU51">
        <v>1</v>
      </c>
      <c r="AV51">
        <v>1</v>
      </c>
      <c r="AW51">
        <v>1</v>
      </c>
      <c r="AX51">
        <v>1</v>
      </c>
      <c r="AY51">
        <v>1</v>
      </c>
      <c r="AZ51">
        <v>1</v>
      </c>
      <c r="BA51">
        <v>1</v>
      </c>
      <c r="BB51">
        <v>68</v>
      </c>
      <c r="BC51">
        <v>52</v>
      </c>
      <c r="BD51">
        <v>57</v>
      </c>
      <c r="BE51">
        <v>57</v>
      </c>
      <c r="BF51">
        <v>67</v>
      </c>
      <c r="BG51">
        <v>26</v>
      </c>
      <c r="BH51">
        <v>62</v>
      </c>
      <c r="BI51">
        <v>87</v>
      </c>
      <c r="BJ51">
        <v>65</v>
      </c>
      <c r="BK51">
        <v>64</v>
      </c>
      <c r="BL51">
        <v>70</v>
      </c>
      <c r="BM51">
        <v>25</v>
      </c>
      <c r="BN51">
        <v>55</v>
      </c>
      <c r="BO51">
        <v>0</v>
      </c>
      <c r="BP51">
        <v>50</v>
      </c>
      <c r="BQ51">
        <v>63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82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 t="s">
        <v>1571</v>
      </c>
    </row>
    <row r="52" spans="1:114" x14ac:dyDescent="0.25">
      <c r="A52">
        <v>58</v>
      </c>
      <c r="B52">
        <v>221</v>
      </c>
      <c r="C52" t="s">
        <v>143</v>
      </c>
      <c r="D52" t="s">
        <v>3855</v>
      </c>
      <c r="E52">
        <v>19</v>
      </c>
      <c r="F52" t="s">
        <v>1450</v>
      </c>
      <c r="G52" s="65">
        <v>36102</v>
      </c>
      <c r="H52">
        <v>23</v>
      </c>
      <c r="I52">
        <v>213</v>
      </c>
      <c r="J52">
        <v>76</v>
      </c>
      <c r="K52">
        <v>2</v>
      </c>
      <c r="L52" t="b">
        <v>1</v>
      </c>
      <c r="M52" t="b">
        <v>0</v>
      </c>
      <c r="N52" t="b">
        <v>0</v>
      </c>
      <c r="O52" t="b">
        <v>0</v>
      </c>
      <c r="P52" t="b">
        <v>0</v>
      </c>
      <c r="Q52" t="b">
        <v>1</v>
      </c>
      <c r="R52" t="b">
        <v>1</v>
      </c>
      <c r="S52" t="b">
        <v>0</v>
      </c>
      <c r="T52" t="b">
        <v>0</v>
      </c>
      <c r="U52" t="b">
        <v>0</v>
      </c>
      <c r="V52">
        <v>0</v>
      </c>
      <c r="W52">
        <v>845833</v>
      </c>
      <c r="X52">
        <v>845833</v>
      </c>
      <c r="Y52">
        <v>845833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 t="s">
        <v>1571</v>
      </c>
      <c r="AI52">
        <v>0</v>
      </c>
      <c r="AJ52">
        <v>100</v>
      </c>
      <c r="AK52">
        <v>0</v>
      </c>
      <c r="AL52" t="s">
        <v>3856</v>
      </c>
      <c r="AM52">
        <v>0</v>
      </c>
      <c r="AN52">
        <v>0</v>
      </c>
      <c r="AO52">
        <v>0</v>
      </c>
      <c r="AP52" t="b">
        <v>0</v>
      </c>
      <c r="AQ52">
        <v>0</v>
      </c>
      <c r="AR52">
        <v>1</v>
      </c>
      <c r="AS52">
        <v>1</v>
      </c>
      <c r="AT52">
        <v>1</v>
      </c>
      <c r="AU52">
        <v>1</v>
      </c>
      <c r="AV52">
        <v>1</v>
      </c>
      <c r="AW52">
        <v>1</v>
      </c>
      <c r="AX52">
        <v>1</v>
      </c>
      <c r="AY52">
        <v>1</v>
      </c>
      <c r="AZ52">
        <v>1</v>
      </c>
      <c r="BA52">
        <v>1</v>
      </c>
      <c r="BB52">
        <v>75</v>
      </c>
      <c r="BC52">
        <v>52</v>
      </c>
      <c r="BD52">
        <v>47</v>
      </c>
      <c r="BE52">
        <v>77</v>
      </c>
      <c r="BF52">
        <v>79</v>
      </c>
      <c r="BG52">
        <v>63</v>
      </c>
      <c r="BH52">
        <v>70</v>
      </c>
      <c r="BI52">
        <v>90</v>
      </c>
      <c r="BJ52">
        <v>76</v>
      </c>
      <c r="BK52">
        <v>71</v>
      </c>
      <c r="BL52">
        <v>79</v>
      </c>
      <c r="BM52">
        <v>25</v>
      </c>
      <c r="BN52">
        <v>55</v>
      </c>
      <c r="BO52">
        <v>0</v>
      </c>
      <c r="BP52">
        <v>50</v>
      </c>
      <c r="BQ52">
        <v>74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11</v>
      </c>
      <c r="CO52">
        <v>40084</v>
      </c>
      <c r="CP52">
        <v>5</v>
      </c>
      <c r="CQ52">
        <v>4</v>
      </c>
      <c r="CR52">
        <v>2</v>
      </c>
      <c r="CS52">
        <v>0</v>
      </c>
      <c r="CT52">
        <v>36</v>
      </c>
      <c r="CU52">
        <v>364</v>
      </c>
      <c r="CV52">
        <v>222</v>
      </c>
      <c r="CW52">
        <v>2</v>
      </c>
      <c r="CX52">
        <v>0</v>
      </c>
      <c r="CY52">
        <v>7</v>
      </c>
      <c r="CZ52">
        <v>1</v>
      </c>
      <c r="DA52">
        <v>11</v>
      </c>
      <c r="DB52">
        <v>71</v>
      </c>
      <c r="DC52">
        <v>1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940</v>
      </c>
      <c r="DJ52" t="s">
        <v>1571</v>
      </c>
    </row>
    <row r="53" spans="1:114" x14ac:dyDescent="0.25">
      <c r="A53">
        <v>59</v>
      </c>
      <c r="B53">
        <v>59</v>
      </c>
      <c r="C53" t="s">
        <v>489</v>
      </c>
      <c r="D53" t="s">
        <v>3857</v>
      </c>
      <c r="E53">
        <v>23</v>
      </c>
      <c r="F53" t="s">
        <v>1449</v>
      </c>
      <c r="G53" s="65">
        <v>34887</v>
      </c>
      <c r="H53">
        <v>26</v>
      </c>
      <c r="I53">
        <v>175</v>
      </c>
      <c r="J53">
        <v>73</v>
      </c>
      <c r="K53">
        <v>2</v>
      </c>
      <c r="L53" t="b">
        <v>1</v>
      </c>
      <c r="M53" t="b">
        <v>0</v>
      </c>
      <c r="N53" t="b">
        <v>0</v>
      </c>
      <c r="O53" t="b">
        <v>0</v>
      </c>
      <c r="P53" t="b">
        <v>0</v>
      </c>
      <c r="Q53" t="b">
        <v>1</v>
      </c>
      <c r="R53" t="b">
        <v>1</v>
      </c>
      <c r="S53" t="b">
        <v>0</v>
      </c>
      <c r="T53" t="b">
        <v>0</v>
      </c>
      <c r="U53" t="b">
        <v>0</v>
      </c>
      <c r="V53">
        <v>0</v>
      </c>
      <c r="W53">
        <v>761250</v>
      </c>
      <c r="X53">
        <v>761250</v>
      </c>
      <c r="Y53">
        <v>761250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 t="s">
        <v>1571</v>
      </c>
      <c r="AI53">
        <v>0</v>
      </c>
      <c r="AJ53">
        <v>100</v>
      </c>
      <c r="AK53">
        <v>0</v>
      </c>
      <c r="AL53" t="s">
        <v>2100</v>
      </c>
      <c r="AM53">
        <v>0</v>
      </c>
      <c r="AN53">
        <v>0</v>
      </c>
      <c r="AO53">
        <v>0</v>
      </c>
      <c r="AP53" t="b">
        <v>0</v>
      </c>
      <c r="AQ53">
        <v>0</v>
      </c>
      <c r="AR53">
        <v>1</v>
      </c>
      <c r="AS53">
        <v>1</v>
      </c>
      <c r="AT53">
        <v>1</v>
      </c>
      <c r="AU53">
        <v>1</v>
      </c>
      <c r="AV53">
        <v>1</v>
      </c>
      <c r="AW53">
        <v>1</v>
      </c>
      <c r="AX53">
        <v>1</v>
      </c>
      <c r="AY53">
        <v>1</v>
      </c>
      <c r="AZ53">
        <v>1</v>
      </c>
      <c r="BA53">
        <v>1</v>
      </c>
      <c r="BB53">
        <v>68</v>
      </c>
      <c r="BC53">
        <v>52</v>
      </c>
      <c r="BD53">
        <v>44</v>
      </c>
      <c r="BE53">
        <v>63</v>
      </c>
      <c r="BF53">
        <v>69</v>
      </c>
      <c r="BG53">
        <v>28</v>
      </c>
      <c r="BH53">
        <v>64</v>
      </c>
      <c r="BI53">
        <v>88</v>
      </c>
      <c r="BJ53">
        <v>66</v>
      </c>
      <c r="BK53">
        <v>64</v>
      </c>
      <c r="BL53">
        <v>72</v>
      </c>
      <c r="BM53">
        <v>25</v>
      </c>
      <c r="BN53">
        <v>55</v>
      </c>
      <c r="BO53">
        <v>0</v>
      </c>
      <c r="BP53">
        <v>50</v>
      </c>
      <c r="BQ53">
        <v>64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32</v>
      </c>
      <c r="CO53">
        <v>45093</v>
      </c>
      <c r="CP53">
        <v>1</v>
      </c>
      <c r="CQ53">
        <v>10</v>
      </c>
      <c r="CR53">
        <v>0</v>
      </c>
      <c r="CS53">
        <v>0</v>
      </c>
      <c r="CT53">
        <v>94</v>
      </c>
      <c r="CU53">
        <v>397</v>
      </c>
      <c r="CV53">
        <v>249</v>
      </c>
      <c r="CW53">
        <v>0</v>
      </c>
      <c r="CX53">
        <v>1</v>
      </c>
      <c r="CY53">
        <v>0</v>
      </c>
      <c r="CZ53">
        <v>0</v>
      </c>
      <c r="DA53">
        <v>0</v>
      </c>
      <c r="DB53">
        <v>82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 t="s">
        <v>1571</v>
      </c>
    </row>
    <row r="54" spans="1:114" x14ac:dyDescent="0.25">
      <c r="A54">
        <v>60</v>
      </c>
      <c r="B54">
        <v>60</v>
      </c>
      <c r="C54" t="s">
        <v>493</v>
      </c>
      <c r="D54" t="s">
        <v>3858</v>
      </c>
      <c r="E54">
        <v>6</v>
      </c>
      <c r="F54" t="s">
        <v>1453</v>
      </c>
      <c r="G54" s="65">
        <v>35063</v>
      </c>
      <c r="H54">
        <v>26</v>
      </c>
      <c r="I54">
        <v>189</v>
      </c>
      <c r="J54">
        <v>73</v>
      </c>
      <c r="K54">
        <v>5</v>
      </c>
      <c r="L54" t="b">
        <v>0</v>
      </c>
      <c r="M54" t="b">
        <v>0</v>
      </c>
      <c r="N54" t="b">
        <v>0</v>
      </c>
      <c r="O54" t="b">
        <v>0</v>
      </c>
      <c r="P54" t="b">
        <v>0</v>
      </c>
      <c r="Q54" t="b">
        <v>1</v>
      </c>
      <c r="R54" t="b">
        <v>1</v>
      </c>
      <c r="S54" t="b">
        <v>0</v>
      </c>
      <c r="T54" t="b">
        <v>0</v>
      </c>
      <c r="U54" t="b">
        <v>1</v>
      </c>
      <c r="V54">
        <v>0</v>
      </c>
      <c r="W54">
        <v>5893334</v>
      </c>
      <c r="X54">
        <v>5893334</v>
      </c>
      <c r="Y54">
        <v>5893334</v>
      </c>
      <c r="Z54">
        <v>5893334</v>
      </c>
      <c r="AA54">
        <v>5893334</v>
      </c>
      <c r="AB54">
        <v>5893334</v>
      </c>
      <c r="AC54">
        <v>0</v>
      </c>
      <c r="AD54">
        <v>0</v>
      </c>
      <c r="AE54">
        <v>0</v>
      </c>
      <c r="AF54">
        <v>0</v>
      </c>
      <c r="AG54">
        <v>0</v>
      </c>
      <c r="AH54" t="s">
        <v>1571</v>
      </c>
      <c r="AI54">
        <v>0</v>
      </c>
      <c r="AJ54">
        <v>100</v>
      </c>
      <c r="AK54">
        <v>0</v>
      </c>
      <c r="AL54" t="s">
        <v>2101</v>
      </c>
      <c r="AM54">
        <v>0</v>
      </c>
      <c r="AN54">
        <v>0</v>
      </c>
      <c r="AO54">
        <v>0</v>
      </c>
      <c r="AP54" t="b">
        <v>0</v>
      </c>
      <c r="AQ54">
        <v>0</v>
      </c>
      <c r="AR54">
        <v>3</v>
      </c>
      <c r="AS54">
        <v>3</v>
      </c>
      <c r="AT54">
        <v>3</v>
      </c>
      <c r="AU54">
        <v>3</v>
      </c>
      <c r="AV54">
        <v>3</v>
      </c>
      <c r="AW54">
        <v>3</v>
      </c>
      <c r="AX54">
        <v>3</v>
      </c>
      <c r="AY54">
        <v>3</v>
      </c>
      <c r="AZ54">
        <v>3</v>
      </c>
      <c r="BA54">
        <v>3</v>
      </c>
      <c r="BB54">
        <v>92</v>
      </c>
      <c r="BC54">
        <v>85</v>
      </c>
      <c r="BD54">
        <v>80</v>
      </c>
      <c r="BE54">
        <v>91</v>
      </c>
      <c r="BF54">
        <v>97</v>
      </c>
      <c r="BG54">
        <v>92</v>
      </c>
      <c r="BH54">
        <v>96</v>
      </c>
      <c r="BI54">
        <v>93</v>
      </c>
      <c r="BJ54">
        <v>94</v>
      </c>
      <c r="BK54">
        <v>82</v>
      </c>
      <c r="BL54">
        <v>95</v>
      </c>
      <c r="BM54">
        <v>31</v>
      </c>
      <c r="BN54">
        <v>61</v>
      </c>
      <c r="BO54">
        <v>0</v>
      </c>
      <c r="BP54">
        <v>50</v>
      </c>
      <c r="BQ54">
        <v>96</v>
      </c>
      <c r="BR54">
        <v>64</v>
      </c>
      <c r="BS54">
        <v>229789</v>
      </c>
      <c r="BT54">
        <v>47</v>
      </c>
      <c r="BU54">
        <v>15</v>
      </c>
      <c r="BV54">
        <v>2</v>
      </c>
      <c r="BW54">
        <v>2</v>
      </c>
      <c r="BX54">
        <v>145</v>
      </c>
      <c r="BY54">
        <v>1973</v>
      </c>
      <c r="BZ54">
        <v>1039</v>
      </c>
      <c r="CA54">
        <v>6</v>
      </c>
      <c r="CB54">
        <v>4</v>
      </c>
      <c r="CC54">
        <v>5</v>
      </c>
      <c r="CD54">
        <v>1</v>
      </c>
      <c r="CE54">
        <v>64</v>
      </c>
      <c r="CF54">
        <v>18</v>
      </c>
      <c r="CG54">
        <v>4</v>
      </c>
      <c r="CH54">
        <v>12</v>
      </c>
      <c r="CI54">
        <v>4</v>
      </c>
      <c r="CJ54">
        <v>4</v>
      </c>
      <c r="CK54">
        <v>320</v>
      </c>
      <c r="CL54">
        <v>640</v>
      </c>
      <c r="CM54">
        <v>16615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 t="s">
        <v>1571</v>
      </c>
    </row>
    <row r="55" spans="1:114" x14ac:dyDescent="0.25">
      <c r="A55">
        <v>61</v>
      </c>
      <c r="B55">
        <v>61</v>
      </c>
      <c r="C55" t="s">
        <v>496</v>
      </c>
      <c r="D55" t="s">
        <v>3859</v>
      </c>
      <c r="E55">
        <v>20</v>
      </c>
      <c r="F55" t="s">
        <v>1453</v>
      </c>
      <c r="G55" s="65">
        <v>35483</v>
      </c>
      <c r="H55">
        <v>25</v>
      </c>
      <c r="I55">
        <v>200</v>
      </c>
      <c r="J55">
        <v>75</v>
      </c>
      <c r="K55">
        <v>5</v>
      </c>
      <c r="L55" t="b">
        <v>0</v>
      </c>
      <c r="M55" t="b">
        <v>0</v>
      </c>
      <c r="N55" t="b">
        <v>0</v>
      </c>
      <c r="O55" t="b">
        <v>0</v>
      </c>
      <c r="P55" t="b">
        <v>0</v>
      </c>
      <c r="Q55" t="b">
        <v>1</v>
      </c>
      <c r="R55" t="b">
        <v>1</v>
      </c>
      <c r="S55" t="b">
        <v>0</v>
      </c>
      <c r="T55" t="b">
        <v>0</v>
      </c>
      <c r="U55" t="b">
        <v>1</v>
      </c>
      <c r="V55">
        <v>0</v>
      </c>
      <c r="W55">
        <v>2060000</v>
      </c>
      <c r="X55">
        <v>2060000</v>
      </c>
      <c r="Y55">
        <v>2060000</v>
      </c>
      <c r="Z55">
        <v>2060000</v>
      </c>
      <c r="AA55">
        <v>2060000</v>
      </c>
      <c r="AB55">
        <v>2060000</v>
      </c>
      <c r="AC55">
        <v>0</v>
      </c>
      <c r="AD55">
        <v>0</v>
      </c>
      <c r="AE55">
        <v>0</v>
      </c>
      <c r="AF55">
        <v>0</v>
      </c>
      <c r="AG55">
        <v>0</v>
      </c>
      <c r="AH55" t="s">
        <v>1571</v>
      </c>
      <c r="AI55">
        <v>97</v>
      </c>
      <c r="AJ55">
        <v>98</v>
      </c>
      <c r="AK55">
        <v>0</v>
      </c>
      <c r="AL55" t="s">
        <v>2102</v>
      </c>
      <c r="AM55">
        <v>0</v>
      </c>
      <c r="AN55">
        <v>0</v>
      </c>
      <c r="AO55">
        <v>0</v>
      </c>
      <c r="AP55" t="b">
        <v>0</v>
      </c>
      <c r="AQ55">
        <v>0</v>
      </c>
      <c r="AR55">
        <v>3</v>
      </c>
      <c r="AS55">
        <v>2</v>
      </c>
      <c r="AT55">
        <v>2</v>
      </c>
      <c r="AU55">
        <v>2</v>
      </c>
      <c r="AV55">
        <v>2</v>
      </c>
      <c r="AW55">
        <v>2</v>
      </c>
      <c r="AX55">
        <v>2</v>
      </c>
      <c r="AY55">
        <v>2</v>
      </c>
      <c r="AZ55">
        <v>2</v>
      </c>
      <c r="BA55">
        <v>2</v>
      </c>
      <c r="BB55">
        <v>85</v>
      </c>
      <c r="BC55">
        <v>72</v>
      </c>
      <c r="BD55">
        <v>71</v>
      </c>
      <c r="BE55">
        <v>85</v>
      </c>
      <c r="BF55">
        <v>94</v>
      </c>
      <c r="BG55">
        <v>88</v>
      </c>
      <c r="BH55">
        <v>92</v>
      </c>
      <c r="BI55">
        <v>90</v>
      </c>
      <c r="BJ55">
        <v>91</v>
      </c>
      <c r="BK55">
        <v>85</v>
      </c>
      <c r="BL55">
        <v>92</v>
      </c>
      <c r="BM55">
        <v>31</v>
      </c>
      <c r="BN55">
        <v>61</v>
      </c>
      <c r="BO55">
        <v>0</v>
      </c>
      <c r="BP55">
        <v>50</v>
      </c>
      <c r="BQ55">
        <v>90</v>
      </c>
      <c r="BR55">
        <v>34</v>
      </c>
      <c r="BS55">
        <v>114927</v>
      </c>
      <c r="BT55">
        <v>13</v>
      </c>
      <c r="BU55">
        <v>17</v>
      </c>
      <c r="BV55">
        <v>2</v>
      </c>
      <c r="BW55">
        <v>0</v>
      </c>
      <c r="BX55">
        <v>115</v>
      </c>
      <c r="BY55">
        <v>1004</v>
      </c>
      <c r="BZ55">
        <v>514</v>
      </c>
      <c r="CA55">
        <v>0</v>
      </c>
      <c r="CB55">
        <v>4</v>
      </c>
      <c r="CC55">
        <v>0</v>
      </c>
      <c r="CD55">
        <v>0</v>
      </c>
      <c r="CE55">
        <v>34</v>
      </c>
      <c r="CF55">
        <v>7</v>
      </c>
      <c r="CG55">
        <v>0</v>
      </c>
      <c r="CH55">
        <v>0</v>
      </c>
      <c r="CI55">
        <v>2</v>
      </c>
      <c r="CJ55">
        <v>3</v>
      </c>
      <c r="CK55">
        <v>40</v>
      </c>
      <c r="CL55">
        <v>40</v>
      </c>
      <c r="CM55">
        <v>4040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 t="s">
        <v>1571</v>
      </c>
    </row>
    <row r="56" spans="1:114" x14ac:dyDescent="0.25">
      <c r="A56">
        <v>62</v>
      </c>
      <c r="B56">
        <v>62</v>
      </c>
      <c r="C56" t="s">
        <v>502</v>
      </c>
      <c r="D56" t="s">
        <v>3860</v>
      </c>
      <c r="E56">
        <v>28</v>
      </c>
      <c r="F56" t="s">
        <v>1453</v>
      </c>
      <c r="G56" s="65">
        <v>36224</v>
      </c>
      <c r="H56">
        <v>23</v>
      </c>
      <c r="I56">
        <v>195</v>
      </c>
      <c r="J56">
        <v>77</v>
      </c>
      <c r="K56">
        <v>1</v>
      </c>
      <c r="L56" t="b">
        <v>1</v>
      </c>
      <c r="M56" t="b">
        <v>0</v>
      </c>
      <c r="N56" t="b">
        <v>0</v>
      </c>
      <c r="O56" t="b">
        <v>0</v>
      </c>
      <c r="P56" t="b">
        <v>0</v>
      </c>
      <c r="Q56" t="b">
        <v>1</v>
      </c>
      <c r="R56" t="b">
        <v>1</v>
      </c>
      <c r="S56" t="b">
        <v>0</v>
      </c>
      <c r="T56" t="b">
        <v>0</v>
      </c>
      <c r="U56" t="b">
        <v>0</v>
      </c>
      <c r="V56">
        <v>0</v>
      </c>
      <c r="W56">
        <v>925000</v>
      </c>
      <c r="X56">
        <v>925000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 t="s">
        <v>1571</v>
      </c>
      <c r="AI56">
        <v>0</v>
      </c>
      <c r="AJ56">
        <v>100</v>
      </c>
      <c r="AK56">
        <v>0</v>
      </c>
      <c r="AL56" t="s">
        <v>2103</v>
      </c>
      <c r="AM56">
        <v>0</v>
      </c>
      <c r="AN56">
        <v>0</v>
      </c>
      <c r="AO56">
        <v>0</v>
      </c>
      <c r="AP56" t="b">
        <v>0</v>
      </c>
      <c r="AQ56">
        <v>0</v>
      </c>
      <c r="AR56">
        <v>1</v>
      </c>
      <c r="AS56">
        <v>1</v>
      </c>
      <c r="AT56">
        <v>1</v>
      </c>
      <c r="AU56">
        <v>1</v>
      </c>
      <c r="AV56">
        <v>1</v>
      </c>
      <c r="AW56">
        <v>1</v>
      </c>
      <c r="AX56">
        <v>1</v>
      </c>
      <c r="AY56">
        <v>1</v>
      </c>
      <c r="AZ56">
        <v>1</v>
      </c>
      <c r="BA56">
        <v>1</v>
      </c>
      <c r="BB56">
        <v>66</v>
      </c>
      <c r="BC56">
        <v>85</v>
      </c>
      <c r="BD56">
        <v>69</v>
      </c>
      <c r="BE56">
        <v>67</v>
      </c>
      <c r="BF56">
        <v>66</v>
      </c>
      <c r="BG56">
        <v>54</v>
      </c>
      <c r="BH56">
        <v>76</v>
      </c>
      <c r="BI56">
        <v>87</v>
      </c>
      <c r="BJ56">
        <v>63</v>
      </c>
      <c r="BK56">
        <v>62</v>
      </c>
      <c r="BL56">
        <v>73</v>
      </c>
      <c r="BM56">
        <v>25</v>
      </c>
      <c r="BN56">
        <v>55</v>
      </c>
      <c r="BO56">
        <v>0</v>
      </c>
      <c r="BP56">
        <v>50</v>
      </c>
      <c r="BQ56">
        <v>74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82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 t="s">
        <v>1571</v>
      </c>
    </row>
    <row r="57" spans="1:114" x14ac:dyDescent="0.25">
      <c r="A57">
        <v>63</v>
      </c>
      <c r="B57">
        <v>63</v>
      </c>
      <c r="C57" t="s">
        <v>510</v>
      </c>
      <c r="D57" t="s">
        <v>3861</v>
      </c>
      <c r="E57">
        <v>12</v>
      </c>
      <c r="F57" t="s">
        <v>1449</v>
      </c>
      <c r="G57" s="65">
        <v>33612</v>
      </c>
      <c r="H57">
        <v>30</v>
      </c>
      <c r="I57">
        <v>207</v>
      </c>
      <c r="J57">
        <v>75</v>
      </c>
      <c r="K57">
        <v>3</v>
      </c>
      <c r="L57" t="b">
        <v>0</v>
      </c>
      <c r="M57" t="b">
        <v>0</v>
      </c>
      <c r="N57" t="b">
        <v>0</v>
      </c>
      <c r="O57" t="b">
        <v>0</v>
      </c>
      <c r="P57" t="b">
        <v>0</v>
      </c>
      <c r="Q57" t="b">
        <v>1</v>
      </c>
      <c r="R57" t="b">
        <v>1</v>
      </c>
      <c r="S57" t="b">
        <v>0</v>
      </c>
      <c r="T57" t="b">
        <v>0</v>
      </c>
      <c r="U57" t="b">
        <v>1</v>
      </c>
      <c r="V57">
        <v>0</v>
      </c>
      <c r="W57">
        <v>1650000</v>
      </c>
      <c r="X57">
        <v>1650000</v>
      </c>
      <c r="Y57">
        <v>1650000</v>
      </c>
      <c r="Z57">
        <v>1650000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 t="s">
        <v>1571</v>
      </c>
      <c r="AI57">
        <v>0</v>
      </c>
      <c r="AJ57">
        <v>100</v>
      </c>
      <c r="AK57">
        <v>0</v>
      </c>
      <c r="AL57" t="s">
        <v>2104</v>
      </c>
      <c r="AM57">
        <v>0</v>
      </c>
      <c r="AN57">
        <v>0</v>
      </c>
      <c r="AO57">
        <v>0</v>
      </c>
      <c r="AP57" t="b">
        <v>0</v>
      </c>
      <c r="AQ57">
        <v>0</v>
      </c>
      <c r="AR57">
        <v>3</v>
      </c>
      <c r="AS57">
        <v>3</v>
      </c>
      <c r="AT57">
        <v>3</v>
      </c>
      <c r="AU57">
        <v>3</v>
      </c>
      <c r="AV57">
        <v>3</v>
      </c>
      <c r="AW57">
        <v>3</v>
      </c>
      <c r="AX57">
        <v>3</v>
      </c>
      <c r="AY57">
        <v>3</v>
      </c>
      <c r="AZ57">
        <v>3</v>
      </c>
      <c r="BA57">
        <v>3</v>
      </c>
      <c r="BB57">
        <v>88</v>
      </c>
      <c r="BC57">
        <v>79</v>
      </c>
      <c r="BD57">
        <v>76</v>
      </c>
      <c r="BE57">
        <v>90</v>
      </c>
      <c r="BF57">
        <v>95</v>
      </c>
      <c r="BG57">
        <v>94</v>
      </c>
      <c r="BH57">
        <v>94</v>
      </c>
      <c r="BI57">
        <v>92</v>
      </c>
      <c r="BJ57">
        <v>94</v>
      </c>
      <c r="BK57">
        <v>83</v>
      </c>
      <c r="BL57">
        <v>94</v>
      </c>
      <c r="BM57">
        <v>37</v>
      </c>
      <c r="BN57">
        <v>67</v>
      </c>
      <c r="BO57">
        <v>0</v>
      </c>
      <c r="BP57">
        <v>50</v>
      </c>
      <c r="BQ57">
        <v>94</v>
      </c>
      <c r="BR57">
        <v>28</v>
      </c>
      <c r="BS57">
        <v>99418</v>
      </c>
      <c r="BT57">
        <v>19</v>
      </c>
      <c r="BU57">
        <v>6</v>
      </c>
      <c r="BV57">
        <v>2</v>
      </c>
      <c r="BW57">
        <v>1</v>
      </c>
      <c r="BX57">
        <v>65</v>
      </c>
      <c r="BY57">
        <v>833</v>
      </c>
      <c r="BZ57">
        <v>429</v>
      </c>
      <c r="CA57">
        <v>6</v>
      </c>
      <c r="CB57">
        <v>1</v>
      </c>
      <c r="CC57">
        <v>2</v>
      </c>
      <c r="CD57">
        <v>0</v>
      </c>
      <c r="CE57">
        <v>27</v>
      </c>
      <c r="CF57">
        <v>55</v>
      </c>
      <c r="CG57">
        <v>1</v>
      </c>
      <c r="CH57">
        <v>1</v>
      </c>
      <c r="CI57">
        <v>4</v>
      </c>
      <c r="CJ57">
        <v>2</v>
      </c>
      <c r="CK57">
        <v>0</v>
      </c>
      <c r="CL57">
        <v>0</v>
      </c>
      <c r="CM57">
        <v>6045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 t="s">
        <v>1571</v>
      </c>
    </row>
    <row r="58" spans="1:114" x14ac:dyDescent="0.25">
      <c r="A58">
        <v>64</v>
      </c>
      <c r="B58">
        <v>64</v>
      </c>
      <c r="C58" t="s">
        <v>522</v>
      </c>
      <c r="D58" t="s">
        <v>3862</v>
      </c>
      <c r="E58">
        <v>19</v>
      </c>
      <c r="F58" t="s">
        <v>1450</v>
      </c>
      <c r="G58" s="65">
        <v>32904</v>
      </c>
      <c r="H58">
        <v>32</v>
      </c>
      <c r="I58">
        <v>206</v>
      </c>
      <c r="J58">
        <v>78</v>
      </c>
      <c r="K58">
        <v>4</v>
      </c>
      <c r="L58" t="b">
        <v>0</v>
      </c>
      <c r="M58" t="b">
        <v>0</v>
      </c>
      <c r="N58" t="b">
        <v>0</v>
      </c>
      <c r="O58" t="b">
        <v>0</v>
      </c>
      <c r="P58" t="b">
        <v>0</v>
      </c>
      <c r="Q58" t="b">
        <v>1</v>
      </c>
      <c r="R58" t="b">
        <v>1</v>
      </c>
      <c r="S58" t="b">
        <v>0</v>
      </c>
      <c r="T58" t="b">
        <v>0</v>
      </c>
      <c r="U58" t="b">
        <v>1</v>
      </c>
      <c r="V58">
        <v>0</v>
      </c>
      <c r="W58">
        <v>6000000</v>
      </c>
      <c r="X58">
        <v>6000000</v>
      </c>
      <c r="Y58">
        <v>6000000</v>
      </c>
      <c r="Z58">
        <v>6000000</v>
      </c>
      <c r="AA58">
        <v>6000000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 t="s">
        <v>1571</v>
      </c>
      <c r="AI58">
        <v>0</v>
      </c>
      <c r="AJ58">
        <v>100</v>
      </c>
      <c r="AK58">
        <v>0</v>
      </c>
      <c r="AL58" t="s">
        <v>2105</v>
      </c>
      <c r="AM58">
        <v>0</v>
      </c>
      <c r="AN58">
        <v>0</v>
      </c>
      <c r="AO58">
        <v>0</v>
      </c>
      <c r="AP58" t="b">
        <v>0</v>
      </c>
      <c r="AQ58">
        <v>0</v>
      </c>
      <c r="AR58">
        <v>3</v>
      </c>
      <c r="AS58">
        <v>3</v>
      </c>
      <c r="AT58">
        <v>3</v>
      </c>
      <c r="AU58">
        <v>3</v>
      </c>
      <c r="AV58">
        <v>3</v>
      </c>
      <c r="AW58">
        <v>3</v>
      </c>
      <c r="AX58">
        <v>3</v>
      </c>
      <c r="AY58">
        <v>3</v>
      </c>
      <c r="AZ58">
        <v>3</v>
      </c>
      <c r="BA58">
        <v>3</v>
      </c>
      <c r="BB58">
        <v>87</v>
      </c>
      <c r="BC58">
        <v>99</v>
      </c>
      <c r="BD58">
        <v>75</v>
      </c>
      <c r="BE58">
        <v>93</v>
      </c>
      <c r="BF58">
        <v>96</v>
      </c>
      <c r="BG58">
        <v>94</v>
      </c>
      <c r="BH58">
        <v>94</v>
      </c>
      <c r="BI58">
        <v>93</v>
      </c>
      <c r="BJ58">
        <v>94</v>
      </c>
      <c r="BK58">
        <v>73</v>
      </c>
      <c r="BL58">
        <v>94</v>
      </c>
      <c r="BM58">
        <v>67</v>
      </c>
      <c r="BN58">
        <v>97</v>
      </c>
      <c r="BO58">
        <v>0</v>
      </c>
      <c r="BP58">
        <v>50</v>
      </c>
      <c r="BQ58">
        <v>97</v>
      </c>
      <c r="BR58">
        <v>63</v>
      </c>
      <c r="BS58">
        <v>228587</v>
      </c>
      <c r="BT58">
        <v>43</v>
      </c>
      <c r="BU58">
        <v>15</v>
      </c>
      <c r="BV58">
        <v>5</v>
      </c>
      <c r="BW58">
        <v>3</v>
      </c>
      <c r="BX58">
        <v>112</v>
      </c>
      <c r="BY58">
        <v>1877</v>
      </c>
      <c r="BZ58">
        <v>952</v>
      </c>
      <c r="CA58">
        <v>2</v>
      </c>
      <c r="CB58">
        <v>1</v>
      </c>
      <c r="CC58">
        <v>23</v>
      </c>
      <c r="CD58">
        <v>5</v>
      </c>
      <c r="CE58">
        <v>63</v>
      </c>
      <c r="CF58">
        <v>19</v>
      </c>
      <c r="CG58">
        <v>0</v>
      </c>
      <c r="CH58">
        <v>7</v>
      </c>
      <c r="CI58">
        <v>10</v>
      </c>
      <c r="CJ58">
        <v>4</v>
      </c>
      <c r="CK58">
        <v>700</v>
      </c>
      <c r="CL58">
        <v>1040</v>
      </c>
      <c r="CM58">
        <v>18450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 t="s">
        <v>1571</v>
      </c>
    </row>
    <row r="59" spans="1:114" x14ac:dyDescent="0.25">
      <c r="A59">
        <v>65</v>
      </c>
      <c r="B59">
        <v>65</v>
      </c>
      <c r="C59" t="s">
        <v>528</v>
      </c>
      <c r="D59" t="s">
        <v>3863</v>
      </c>
      <c r="E59">
        <v>21</v>
      </c>
      <c r="F59" t="s">
        <v>1456</v>
      </c>
      <c r="G59" s="65">
        <v>33092</v>
      </c>
      <c r="H59">
        <v>31</v>
      </c>
      <c r="I59">
        <v>190</v>
      </c>
      <c r="J59">
        <v>74</v>
      </c>
      <c r="K59">
        <v>1</v>
      </c>
      <c r="L59" t="b">
        <v>0</v>
      </c>
      <c r="M59" t="b">
        <v>0</v>
      </c>
      <c r="N59" t="b">
        <v>0</v>
      </c>
      <c r="O59" t="b">
        <v>0</v>
      </c>
      <c r="P59" t="b">
        <v>0</v>
      </c>
      <c r="Q59" t="b">
        <v>1</v>
      </c>
      <c r="R59" t="b">
        <v>1</v>
      </c>
      <c r="S59" t="b">
        <v>0</v>
      </c>
      <c r="T59" t="b">
        <v>0</v>
      </c>
      <c r="U59" t="b">
        <v>1</v>
      </c>
      <c r="V59">
        <v>0</v>
      </c>
      <c r="W59">
        <v>2961250</v>
      </c>
      <c r="X59">
        <v>2961250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 t="s">
        <v>1571</v>
      </c>
      <c r="AI59">
        <v>0</v>
      </c>
      <c r="AJ59">
        <v>100</v>
      </c>
      <c r="AK59">
        <v>0</v>
      </c>
      <c r="AL59" t="s">
        <v>2106</v>
      </c>
      <c r="AM59">
        <v>0</v>
      </c>
      <c r="AN59">
        <v>0</v>
      </c>
      <c r="AO59">
        <v>0</v>
      </c>
      <c r="AP59" t="b">
        <v>0</v>
      </c>
      <c r="AQ59">
        <v>0</v>
      </c>
      <c r="AR59">
        <v>3</v>
      </c>
      <c r="AS59">
        <v>3</v>
      </c>
      <c r="AT59">
        <v>3</v>
      </c>
      <c r="AU59">
        <v>3</v>
      </c>
      <c r="AV59">
        <v>3</v>
      </c>
      <c r="AW59">
        <v>3</v>
      </c>
      <c r="AX59">
        <v>3</v>
      </c>
      <c r="AY59">
        <v>3</v>
      </c>
      <c r="AZ59">
        <v>3</v>
      </c>
      <c r="BA59">
        <v>3</v>
      </c>
      <c r="BB59">
        <v>71</v>
      </c>
      <c r="BC59">
        <v>62</v>
      </c>
      <c r="BD59">
        <v>66</v>
      </c>
      <c r="BE59">
        <v>83</v>
      </c>
      <c r="BF59">
        <v>84</v>
      </c>
      <c r="BG59">
        <v>71</v>
      </c>
      <c r="BH59">
        <v>79</v>
      </c>
      <c r="BI59">
        <v>90</v>
      </c>
      <c r="BJ59">
        <v>78</v>
      </c>
      <c r="BK59">
        <v>81</v>
      </c>
      <c r="BL59">
        <v>83</v>
      </c>
      <c r="BM59">
        <v>69</v>
      </c>
      <c r="BN59">
        <v>99</v>
      </c>
      <c r="BO59">
        <v>0</v>
      </c>
      <c r="BP59">
        <v>50</v>
      </c>
      <c r="BQ59">
        <v>80</v>
      </c>
      <c r="BR59">
        <v>19</v>
      </c>
      <c r="BS59">
        <v>68690</v>
      </c>
      <c r="BT59">
        <v>14</v>
      </c>
      <c r="BU59">
        <v>4</v>
      </c>
      <c r="BV59">
        <v>1</v>
      </c>
      <c r="BW59">
        <v>2</v>
      </c>
      <c r="BX59">
        <v>69</v>
      </c>
      <c r="BY59">
        <v>584</v>
      </c>
      <c r="BZ59">
        <v>326</v>
      </c>
      <c r="CA59">
        <v>2</v>
      </c>
      <c r="CB59">
        <v>3</v>
      </c>
      <c r="CC59">
        <v>3</v>
      </c>
      <c r="CD59">
        <v>0</v>
      </c>
      <c r="CE59">
        <v>19</v>
      </c>
      <c r="CF59">
        <v>63</v>
      </c>
      <c r="CG59">
        <v>0</v>
      </c>
      <c r="CH59">
        <v>1</v>
      </c>
      <c r="CI59">
        <v>0</v>
      </c>
      <c r="CJ59">
        <v>3</v>
      </c>
      <c r="CK59">
        <v>840</v>
      </c>
      <c r="CL59">
        <v>900</v>
      </c>
      <c r="CM59">
        <v>3625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 t="s">
        <v>1571</v>
      </c>
    </row>
    <row r="60" spans="1:114" x14ac:dyDescent="0.25">
      <c r="A60">
        <v>66</v>
      </c>
      <c r="B60">
        <v>66</v>
      </c>
      <c r="C60" t="s">
        <v>538</v>
      </c>
      <c r="D60" t="s">
        <v>3864</v>
      </c>
      <c r="E60">
        <v>28</v>
      </c>
      <c r="F60" t="s">
        <v>1449</v>
      </c>
      <c r="G60" s="65">
        <v>36147</v>
      </c>
      <c r="H60">
        <v>23</v>
      </c>
      <c r="I60">
        <v>220</v>
      </c>
      <c r="J60">
        <v>77</v>
      </c>
      <c r="K60">
        <v>1</v>
      </c>
      <c r="L60" t="b">
        <v>0</v>
      </c>
      <c r="M60" t="b">
        <v>0</v>
      </c>
      <c r="N60" t="b">
        <v>0</v>
      </c>
      <c r="O60" t="b">
        <v>0</v>
      </c>
      <c r="P60" t="b">
        <v>0</v>
      </c>
      <c r="Q60" t="b">
        <v>1</v>
      </c>
      <c r="R60" t="b">
        <v>1</v>
      </c>
      <c r="S60" t="b">
        <v>0</v>
      </c>
      <c r="T60" t="b">
        <v>0</v>
      </c>
      <c r="U60" t="b">
        <v>0</v>
      </c>
      <c r="V60">
        <v>0</v>
      </c>
      <c r="W60">
        <v>925000</v>
      </c>
      <c r="X60">
        <v>925000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 t="s">
        <v>1571</v>
      </c>
      <c r="AI60">
        <v>0</v>
      </c>
      <c r="AJ60">
        <v>100</v>
      </c>
      <c r="AK60">
        <v>0</v>
      </c>
      <c r="AL60" t="s">
        <v>2107</v>
      </c>
      <c r="AM60">
        <v>0</v>
      </c>
      <c r="AN60">
        <v>0</v>
      </c>
      <c r="AO60">
        <v>0</v>
      </c>
      <c r="AP60" t="b">
        <v>0</v>
      </c>
      <c r="AQ60">
        <v>29</v>
      </c>
      <c r="AR60">
        <v>3</v>
      </c>
      <c r="AS60">
        <v>3</v>
      </c>
      <c r="AT60">
        <v>3</v>
      </c>
      <c r="AU60">
        <v>3</v>
      </c>
      <c r="AV60">
        <v>3</v>
      </c>
      <c r="AW60">
        <v>3</v>
      </c>
      <c r="AX60">
        <v>3</v>
      </c>
      <c r="AY60">
        <v>3</v>
      </c>
      <c r="AZ60">
        <v>3</v>
      </c>
      <c r="BA60">
        <v>3</v>
      </c>
      <c r="BB60">
        <v>88</v>
      </c>
      <c r="BC60">
        <v>78</v>
      </c>
      <c r="BD60">
        <v>72</v>
      </c>
      <c r="BE60">
        <v>89</v>
      </c>
      <c r="BF60">
        <v>96</v>
      </c>
      <c r="BG60">
        <v>93</v>
      </c>
      <c r="BH60">
        <v>94</v>
      </c>
      <c r="BI60">
        <v>92</v>
      </c>
      <c r="BJ60">
        <v>91</v>
      </c>
      <c r="BK60">
        <v>84</v>
      </c>
      <c r="BL60">
        <v>93</v>
      </c>
      <c r="BM60">
        <v>29</v>
      </c>
      <c r="BN60">
        <v>59</v>
      </c>
      <c r="BO60">
        <v>0</v>
      </c>
      <c r="BP60">
        <v>50</v>
      </c>
      <c r="BQ60">
        <v>93</v>
      </c>
      <c r="BR60">
        <v>65</v>
      </c>
      <c r="BS60">
        <v>232774</v>
      </c>
      <c r="BT60">
        <v>44</v>
      </c>
      <c r="BU60">
        <v>13</v>
      </c>
      <c r="BV60">
        <v>7</v>
      </c>
      <c r="BW60">
        <v>4</v>
      </c>
      <c r="BX60">
        <v>133</v>
      </c>
      <c r="BY60">
        <v>1975</v>
      </c>
      <c r="BZ60">
        <v>1032</v>
      </c>
      <c r="CA60">
        <v>0</v>
      </c>
      <c r="CB60">
        <v>1</v>
      </c>
      <c r="CC60">
        <v>26</v>
      </c>
      <c r="CD60">
        <v>7</v>
      </c>
      <c r="CE60">
        <v>64</v>
      </c>
      <c r="CF60">
        <v>18</v>
      </c>
      <c r="CG60">
        <v>1</v>
      </c>
      <c r="CH60">
        <v>9</v>
      </c>
      <c r="CI60">
        <v>5</v>
      </c>
      <c r="CJ60">
        <v>4</v>
      </c>
      <c r="CK60">
        <v>220</v>
      </c>
      <c r="CL60">
        <v>220</v>
      </c>
      <c r="CM60">
        <v>17145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 t="s">
        <v>1571</v>
      </c>
    </row>
    <row r="61" spans="1:114" x14ac:dyDescent="0.25">
      <c r="A61">
        <v>67</v>
      </c>
      <c r="B61">
        <v>67</v>
      </c>
      <c r="C61" t="s">
        <v>544</v>
      </c>
      <c r="D61" t="s">
        <v>3865</v>
      </c>
      <c r="E61">
        <v>19</v>
      </c>
      <c r="F61" t="s">
        <v>1473</v>
      </c>
      <c r="G61" s="65">
        <v>36474</v>
      </c>
      <c r="H61">
        <v>22</v>
      </c>
      <c r="I61">
        <v>205</v>
      </c>
      <c r="J61">
        <v>76</v>
      </c>
      <c r="K61">
        <v>2</v>
      </c>
      <c r="L61" t="b">
        <v>1</v>
      </c>
      <c r="M61" t="b">
        <v>0</v>
      </c>
      <c r="N61" t="b">
        <v>0</v>
      </c>
      <c r="O61" t="b">
        <v>0</v>
      </c>
      <c r="P61" t="b">
        <v>0</v>
      </c>
      <c r="Q61" t="b">
        <v>0</v>
      </c>
      <c r="R61" t="b">
        <v>1</v>
      </c>
      <c r="S61" t="b">
        <v>0</v>
      </c>
      <c r="T61" t="b">
        <v>0</v>
      </c>
      <c r="U61" t="b">
        <v>0</v>
      </c>
      <c r="V61">
        <v>0</v>
      </c>
      <c r="W61">
        <v>925000</v>
      </c>
      <c r="X61">
        <v>925000</v>
      </c>
      <c r="Y61">
        <v>925000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 t="s">
        <v>1571</v>
      </c>
      <c r="AI61">
        <v>0</v>
      </c>
      <c r="AJ61">
        <v>100</v>
      </c>
      <c r="AK61">
        <v>0</v>
      </c>
      <c r="AL61" t="s">
        <v>2108</v>
      </c>
      <c r="AM61">
        <v>0</v>
      </c>
      <c r="AN61">
        <v>0</v>
      </c>
      <c r="AO61">
        <v>0</v>
      </c>
      <c r="AP61" t="b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59</v>
      </c>
      <c r="BC61">
        <v>67</v>
      </c>
      <c r="BD61">
        <v>60</v>
      </c>
      <c r="BE61">
        <v>55</v>
      </c>
      <c r="BF61">
        <v>56</v>
      </c>
      <c r="BG61">
        <v>37</v>
      </c>
      <c r="BH61">
        <v>71</v>
      </c>
      <c r="BI61">
        <v>85</v>
      </c>
      <c r="BJ61">
        <v>54</v>
      </c>
      <c r="BK61">
        <v>55</v>
      </c>
      <c r="BL61">
        <v>66</v>
      </c>
      <c r="BM61">
        <v>25</v>
      </c>
      <c r="BN61">
        <v>55</v>
      </c>
      <c r="BO61">
        <v>0</v>
      </c>
      <c r="BP61">
        <v>50</v>
      </c>
      <c r="BQ61">
        <v>64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 t="s">
        <v>1571</v>
      </c>
    </row>
    <row r="62" spans="1:114" x14ac:dyDescent="0.25">
      <c r="A62">
        <v>68</v>
      </c>
      <c r="B62">
        <v>68</v>
      </c>
      <c r="C62" t="s">
        <v>550</v>
      </c>
      <c r="D62" t="s">
        <v>3866</v>
      </c>
      <c r="E62">
        <v>26</v>
      </c>
      <c r="F62" t="s">
        <v>1456</v>
      </c>
      <c r="G62" s="65">
        <v>32217</v>
      </c>
      <c r="H62">
        <v>34</v>
      </c>
      <c r="I62">
        <v>205</v>
      </c>
      <c r="J62">
        <v>75</v>
      </c>
      <c r="K62">
        <v>3</v>
      </c>
      <c r="L62" t="b">
        <v>0</v>
      </c>
      <c r="M62" t="b">
        <v>0</v>
      </c>
      <c r="N62" t="b">
        <v>0</v>
      </c>
      <c r="O62" t="b">
        <v>0</v>
      </c>
      <c r="P62" t="b">
        <v>0</v>
      </c>
      <c r="Q62" t="b">
        <v>1</v>
      </c>
      <c r="R62" t="b">
        <v>1</v>
      </c>
      <c r="S62" t="b">
        <v>0</v>
      </c>
      <c r="T62" t="b">
        <v>0</v>
      </c>
      <c r="U62" t="b">
        <v>1</v>
      </c>
      <c r="V62">
        <v>0</v>
      </c>
      <c r="W62">
        <v>2250000</v>
      </c>
      <c r="X62">
        <v>2250000</v>
      </c>
      <c r="Y62">
        <v>2250000</v>
      </c>
      <c r="Z62">
        <v>2250000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 t="s">
        <v>1571</v>
      </c>
      <c r="AI62">
        <v>0</v>
      </c>
      <c r="AJ62">
        <v>100</v>
      </c>
      <c r="AK62">
        <v>0</v>
      </c>
      <c r="AL62" t="s">
        <v>2109</v>
      </c>
      <c r="AM62">
        <v>0</v>
      </c>
      <c r="AN62">
        <v>0</v>
      </c>
      <c r="AO62">
        <v>0</v>
      </c>
      <c r="AP62" t="b">
        <v>0</v>
      </c>
      <c r="AQ62">
        <v>0</v>
      </c>
      <c r="AR62">
        <v>3</v>
      </c>
      <c r="AS62">
        <v>3</v>
      </c>
      <c r="AT62">
        <v>3</v>
      </c>
      <c r="AU62">
        <v>3</v>
      </c>
      <c r="AV62">
        <v>3</v>
      </c>
      <c r="AW62">
        <v>3</v>
      </c>
      <c r="AX62">
        <v>3</v>
      </c>
      <c r="AY62">
        <v>3</v>
      </c>
      <c r="AZ62">
        <v>3</v>
      </c>
      <c r="BA62">
        <v>3</v>
      </c>
      <c r="BB62">
        <v>88</v>
      </c>
      <c r="BC62">
        <v>78</v>
      </c>
      <c r="BD62">
        <v>79</v>
      </c>
      <c r="BE62">
        <v>89</v>
      </c>
      <c r="BF62">
        <v>93</v>
      </c>
      <c r="BG62">
        <v>91</v>
      </c>
      <c r="BH62">
        <v>94</v>
      </c>
      <c r="BI62">
        <v>91</v>
      </c>
      <c r="BJ62">
        <v>92</v>
      </c>
      <c r="BK62">
        <v>88</v>
      </c>
      <c r="BL62">
        <v>93</v>
      </c>
      <c r="BM62">
        <v>77</v>
      </c>
      <c r="BN62">
        <v>99</v>
      </c>
      <c r="BO62">
        <v>0</v>
      </c>
      <c r="BP62">
        <v>50</v>
      </c>
      <c r="BQ62">
        <v>93</v>
      </c>
      <c r="BR62">
        <v>38</v>
      </c>
      <c r="BS62">
        <v>128884</v>
      </c>
      <c r="BT62">
        <v>16</v>
      </c>
      <c r="BU62">
        <v>16</v>
      </c>
      <c r="BV62">
        <v>4</v>
      </c>
      <c r="BW62">
        <v>1</v>
      </c>
      <c r="BX62">
        <v>107</v>
      </c>
      <c r="BY62">
        <v>1152</v>
      </c>
      <c r="BZ62">
        <v>614</v>
      </c>
      <c r="CA62">
        <v>0</v>
      </c>
      <c r="CB62">
        <v>4</v>
      </c>
      <c r="CC62">
        <v>5</v>
      </c>
      <c r="CD62">
        <v>2</v>
      </c>
      <c r="CE62">
        <v>36</v>
      </c>
      <c r="CF62">
        <v>46</v>
      </c>
      <c r="CG62">
        <v>3</v>
      </c>
      <c r="CH62">
        <v>5</v>
      </c>
      <c r="CI62">
        <v>2</v>
      </c>
      <c r="CJ62">
        <v>0</v>
      </c>
      <c r="CK62">
        <v>580</v>
      </c>
      <c r="CL62">
        <v>580</v>
      </c>
      <c r="CM62">
        <v>6445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 t="s">
        <v>1571</v>
      </c>
    </row>
    <row r="63" spans="1:114" x14ac:dyDescent="0.25">
      <c r="A63">
        <v>69</v>
      </c>
      <c r="B63">
        <v>222</v>
      </c>
      <c r="C63" t="s">
        <v>2003</v>
      </c>
      <c r="D63" t="s">
        <v>3867</v>
      </c>
      <c r="E63">
        <v>18</v>
      </c>
      <c r="F63" t="s">
        <v>1450</v>
      </c>
      <c r="G63" s="65">
        <v>36391</v>
      </c>
      <c r="H63">
        <v>22</v>
      </c>
      <c r="I63">
        <v>180</v>
      </c>
      <c r="J63">
        <v>75</v>
      </c>
      <c r="K63">
        <v>2</v>
      </c>
      <c r="L63" t="b">
        <v>1</v>
      </c>
      <c r="M63" t="b">
        <v>0</v>
      </c>
      <c r="N63" t="b">
        <v>0</v>
      </c>
      <c r="O63" t="b">
        <v>0</v>
      </c>
      <c r="P63" t="b">
        <v>0</v>
      </c>
      <c r="Q63" t="b">
        <v>1</v>
      </c>
      <c r="R63" t="b">
        <v>1</v>
      </c>
      <c r="S63" t="b">
        <v>0</v>
      </c>
      <c r="T63" t="b">
        <v>0</v>
      </c>
      <c r="U63" t="b">
        <v>0</v>
      </c>
      <c r="V63">
        <v>0</v>
      </c>
      <c r="W63">
        <v>925000</v>
      </c>
      <c r="X63">
        <v>925000</v>
      </c>
      <c r="Y63">
        <v>925000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 t="s">
        <v>1571</v>
      </c>
      <c r="AI63">
        <v>0</v>
      </c>
      <c r="AJ63">
        <v>100</v>
      </c>
      <c r="AK63">
        <v>0</v>
      </c>
      <c r="AL63" t="s">
        <v>3868</v>
      </c>
      <c r="AM63">
        <v>2022</v>
      </c>
      <c r="AN63">
        <v>72</v>
      </c>
      <c r="AO63">
        <v>0</v>
      </c>
      <c r="AP63" t="b">
        <v>0</v>
      </c>
      <c r="AQ63">
        <v>35</v>
      </c>
      <c r="AR63">
        <v>1</v>
      </c>
      <c r="AS63">
        <v>1</v>
      </c>
      <c r="AT63">
        <v>1</v>
      </c>
      <c r="AU63">
        <v>1</v>
      </c>
      <c r="AV63">
        <v>1</v>
      </c>
      <c r="AW63">
        <v>1</v>
      </c>
      <c r="AX63">
        <v>1</v>
      </c>
      <c r="AY63">
        <v>1</v>
      </c>
      <c r="AZ63">
        <v>1</v>
      </c>
      <c r="BA63">
        <v>1</v>
      </c>
      <c r="BB63">
        <v>79</v>
      </c>
      <c r="BC63">
        <v>69</v>
      </c>
      <c r="BD63">
        <v>64</v>
      </c>
      <c r="BE63">
        <v>81</v>
      </c>
      <c r="BF63">
        <v>83</v>
      </c>
      <c r="BG63">
        <v>71</v>
      </c>
      <c r="BH63">
        <v>78</v>
      </c>
      <c r="BI63">
        <v>90</v>
      </c>
      <c r="BJ63">
        <v>80</v>
      </c>
      <c r="BK63">
        <v>75</v>
      </c>
      <c r="BL63">
        <v>83</v>
      </c>
      <c r="BM63">
        <v>25</v>
      </c>
      <c r="BN63">
        <v>55</v>
      </c>
      <c r="BO63">
        <v>0</v>
      </c>
      <c r="BP63">
        <v>50</v>
      </c>
      <c r="BQ63">
        <v>82</v>
      </c>
      <c r="BR63">
        <v>10</v>
      </c>
      <c r="BS63">
        <v>36000</v>
      </c>
      <c r="BT63">
        <v>9</v>
      </c>
      <c r="BU63">
        <v>1</v>
      </c>
      <c r="BV63">
        <v>0</v>
      </c>
      <c r="BW63">
        <v>0</v>
      </c>
      <c r="BX63">
        <v>30</v>
      </c>
      <c r="BY63">
        <v>294</v>
      </c>
      <c r="BZ63">
        <v>169</v>
      </c>
      <c r="CA63">
        <v>2</v>
      </c>
      <c r="CB63">
        <v>1</v>
      </c>
      <c r="CC63">
        <v>0</v>
      </c>
      <c r="CD63">
        <v>0</v>
      </c>
      <c r="CE63">
        <v>10</v>
      </c>
      <c r="CF63">
        <v>37</v>
      </c>
      <c r="CG63">
        <v>0</v>
      </c>
      <c r="CH63">
        <v>1</v>
      </c>
      <c r="CI63">
        <v>0</v>
      </c>
      <c r="CJ63">
        <v>0</v>
      </c>
      <c r="CK63">
        <v>0</v>
      </c>
      <c r="CL63">
        <v>0</v>
      </c>
      <c r="CM63">
        <v>1480</v>
      </c>
      <c r="CN63">
        <v>35</v>
      </c>
      <c r="CO63">
        <v>126857</v>
      </c>
      <c r="CP63">
        <v>26</v>
      </c>
      <c r="CQ63">
        <v>5</v>
      </c>
      <c r="CR63">
        <v>4</v>
      </c>
      <c r="CS63">
        <v>0</v>
      </c>
      <c r="CT63">
        <v>91</v>
      </c>
      <c r="CU63">
        <v>1167</v>
      </c>
      <c r="CV63">
        <v>706</v>
      </c>
      <c r="CW63">
        <v>0</v>
      </c>
      <c r="CX63">
        <v>2</v>
      </c>
      <c r="CY63">
        <v>10</v>
      </c>
      <c r="CZ63">
        <v>2</v>
      </c>
      <c r="DA63">
        <v>35</v>
      </c>
      <c r="DB63">
        <v>0</v>
      </c>
      <c r="DC63">
        <v>0</v>
      </c>
      <c r="DD63">
        <v>4</v>
      </c>
      <c r="DE63">
        <v>2</v>
      </c>
      <c r="DF63">
        <v>2</v>
      </c>
      <c r="DG63">
        <v>860</v>
      </c>
      <c r="DH63">
        <v>860</v>
      </c>
      <c r="DI63">
        <v>8000</v>
      </c>
      <c r="DJ63" t="s">
        <v>1571</v>
      </c>
    </row>
    <row r="64" spans="1:114" x14ac:dyDescent="0.25">
      <c r="A64">
        <v>70</v>
      </c>
      <c r="B64">
        <v>70</v>
      </c>
      <c r="C64" t="s">
        <v>564</v>
      </c>
      <c r="D64" t="s">
        <v>3869</v>
      </c>
      <c r="E64">
        <v>3</v>
      </c>
      <c r="F64" t="s">
        <v>1460</v>
      </c>
      <c r="G64" s="65">
        <v>31180</v>
      </c>
      <c r="H64">
        <v>37</v>
      </c>
      <c r="I64">
        <v>185</v>
      </c>
      <c r="J64">
        <v>71</v>
      </c>
      <c r="K64">
        <v>1</v>
      </c>
      <c r="L64" t="b">
        <v>0</v>
      </c>
      <c r="M64" t="b">
        <v>0</v>
      </c>
      <c r="N64" t="b">
        <v>0</v>
      </c>
      <c r="O64" t="b">
        <v>0</v>
      </c>
      <c r="P64" t="b">
        <v>0</v>
      </c>
      <c r="Q64" t="b">
        <v>1</v>
      </c>
      <c r="R64" t="b">
        <v>1</v>
      </c>
      <c r="S64" t="b">
        <v>0</v>
      </c>
      <c r="T64" t="b">
        <v>0</v>
      </c>
      <c r="U64" t="b">
        <v>1</v>
      </c>
      <c r="V64">
        <v>0</v>
      </c>
      <c r="W64">
        <v>1500000</v>
      </c>
      <c r="X64">
        <v>1500000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 t="s">
        <v>1571</v>
      </c>
      <c r="AI64">
        <v>0</v>
      </c>
      <c r="AJ64">
        <v>99</v>
      </c>
      <c r="AK64">
        <v>0</v>
      </c>
      <c r="AL64" t="s">
        <v>2110</v>
      </c>
      <c r="AM64">
        <v>0</v>
      </c>
      <c r="AN64">
        <v>0</v>
      </c>
      <c r="AO64">
        <v>0</v>
      </c>
      <c r="AP64" t="b">
        <v>0</v>
      </c>
      <c r="AQ64">
        <v>0</v>
      </c>
      <c r="AR64">
        <v>3</v>
      </c>
      <c r="AS64">
        <v>3</v>
      </c>
      <c r="AT64">
        <v>3</v>
      </c>
      <c r="AU64">
        <v>3</v>
      </c>
      <c r="AV64">
        <v>3</v>
      </c>
      <c r="AW64">
        <v>3</v>
      </c>
      <c r="AX64">
        <v>3</v>
      </c>
      <c r="AY64">
        <v>3</v>
      </c>
      <c r="AZ64">
        <v>3</v>
      </c>
      <c r="BA64">
        <v>3</v>
      </c>
      <c r="BB64">
        <v>71</v>
      </c>
      <c r="BC64">
        <v>62</v>
      </c>
      <c r="BD64">
        <v>53</v>
      </c>
      <c r="BE64">
        <v>79</v>
      </c>
      <c r="BF64">
        <v>84</v>
      </c>
      <c r="BG64">
        <v>75</v>
      </c>
      <c r="BH64">
        <v>79</v>
      </c>
      <c r="BI64">
        <v>90</v>
      </c>
      <c r="BJ64">
        <v>78</v>
      </c>
      <c r="BK64">
        <v>67</v>
      </c>
      <c r="BL64">
        <v>83</v>
      </c>
      <c r="BM64">
        <v>98</v>
      </c>
      <c r="BN64">
        <v>99</v>
      </c>
      <c r="BO64">
        <v>0</v>
      </c>
      <c r="BP64">
        <v>50</v>
      </c>
      <c r="BQ64">
        <v>79</v>
      </c>
      <c r="BR64">
        <v>44</v>
      </c>
      <c r="BS64">
        <v>123531</v>
      </c>
      <c r="BT64">
        <v>8</v>
      </c>
      <c r="BU64">
        <v>29</v>
      </c>
      <c r="BV64">
        <v>0</v>
      </c>
      <c r="BW64">
        <v>0</v>
      </c>
      <c r="BX64">
        <v>184</v>
      </c>
      <c r="BY64">
        <v>1161</v>
      </c>
      <c r="BZ64">
        <v>657</v>
      </c>
      <c r="CA64">
        <v>0</v>
      </c>
      <c r="CB64">
        <v>0</v>
      </c>
      <c r="CC64">
        <v>0</v>
      </c>
      <c r="CD64">
        <v>0</v>
      </c>
      <c r="CE64">
        <v>40</v>
      </c>
      <c r="CF64">
        <v>41</v>
      </c>
      <c r="CG64">
        <v>0</v>
      </c>
      <c r="CH64">
        <v>2</v>
      </c>
      <c r="CI64">
        <v>0</v>
      </c>
      <c r="CJ64">
        <v>0</v>
      </c>
      <c r="CK64">
        <v>960</v>
      </c>
      <c r="CL64">
        <v>960</v>
      </c>
      <c r="CM64">
        <v>1200</v>
      </c>
      <c r="CN64">
        <v>1</v>
      </c>
      <c r="CO64">
        <v>3600</v>
      </c>
      <c r="CP64">
        <v>0</v>
      </c>
      <c r="CQ64">
        <v>1</v>
      </c>
      <c r="CR64">
        <v>0</v>
      </c>
      <c r="CS64">
        <v>0</v>
      </c>
      <c r="CT64">
        <v>6</v>
      </c>
      <c r="CU64">
        <v>33</v>
      </c>
      <c r="CV64">
        <v>17</v>
      </c>
      <c r="CW64">
        <v>0</v>
      </c>
      <c r="CX64">
        <v>0</v>
      </c>
      <c r="CY64">
        <v>0</v>
      </c>
      <c r="CZ64">
        <v>0</v>
      </c>
      <c r="DA64">
        <v>1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 t="s">
        <v>1571</v>
      </c>
    </row>
    <row r="65" spans="1:114" x14ac:dyDescent="0.25">
      <c r="A65">
        <v>71</v>
      </c>
      <c r="B65">
        <v>71</v>
      </c>
      <c r="C65" t="s">
        <v>2055</v>
      </c>
      <c r="D65" t="s">
        <v>3870</v>
      </c>
      <c r="E65">
        <v>24</v>
      </c>
      <c r="F65" t="s">
        <v>1456</v>
      </c>
      <c r="G65" s="65">
        <v>33432</v>
      </c>
      <c r="H65">
        <v>30</v>
      </c>
      <c r="I65">
        <v>177</v>
      </c>
      <c r="J65">
        <v>73</v>
      </c>
      <c r="K65">
        <v>1</v>
      </c>
      <c r="L65" t="b">
        <v>0</v>
      </c>
      <c r="M65" t="b">
        <v>0</v>
      </c>
      <c r="N65" t="b">
        <v>0</v>
      </c>
      <c r="O65" t="b">
        <v>0</v>
      </c>
      <c r="P65" t="b">
        <v>0</v>
      </c>
      <c r="Q65" t="b">
        <v>1</v>
      </c>
      <c r="R65" t="b">
        <v>1</v>
      </c>
      <c r="S65" t="b">
        <v>0</v>
      </c>
      <c r="T65" t="b">
        <v>0</v>
      </c>
      <c r="U65" t="b">
        <v>0</v>
      </c>
      <c r="V65">
        <v>0</v>
      </c>
      <c r="W65">
        <v>750000</v>
      </c>
      <c r="X65">
        <v>750000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 t="s">
        <v>1571</v>
      </c>
      <c r="AI65">
        <v>0</v>
      </c>
      <c r="AJ65">
        <v>100</v>
      </c>
      <c r="AK65">
        <v>0</v>
      </c>
      <c r="AL65" t="s">
        <v>2111</v>
      </c>
      <c r="AM65">
        <v>0</v>
      </c>
      <c r="AN65">
        <v>0</v>
      </c>
      <c r="AO65">
        <v>0</v>
      </c>
      <c r="AP65" t="b">
        <v>0</v>
      </c>
      <c r="AQ65">
        <v>0</v>
      </c>
      <c r="AR65">
        <v>3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71</v>
      </c>
      <c r="BC65">
        <v>62</v>
      </c>
      <c r="BD65">
        <v>69</v>
      </c>
      <c r="BE65">
        <v>75</v>
      </c>
      <c r="BF65">
        <v>73</v>
      </c>
      <c r="BG65">
        <v>62</v>
      </c>
      <c r="BH65">
        <v>65</v>
      </c>
      <c r="BI65">
        <v>86</v>
      </c>
      <c r="BJ65">
        <v>62</v>
      </c>
      <c r="BK65">
        <v>42</v>
      </c>
      <c r="BL65">
        <v>71</v>
      </c>
      <c r="BM65">
        <v>25</v>
      </c>
      <c r="BN65">
        <v>55</v>
      </c>
      <c r="BO65">
        <v>0</v>
      </c>
      <c r="BP65">
        <v>50</v>
      </c>
      <c r="BQ65">
        <v>73</v>
      </c>
      <c r="BR65">
        <v>11</v>
      </c>
      <c r="BS65">
        <v>21954</v>
      </c>
      <c r="BT65">
        <v>1</v>
      </c>
      <c r="BU65">
        <v>6</v>
      </c>
      <c r="BV65">
        <v>0</v>
      </c>
      <c r="BW65">
        <v>0</v>
      </c>
      <c r="BX65">
        <v>56</v>
      </c>
      <c r="BY65">
        <v>223</v>
      </c>
      <c r="BZ65">
        <v>117</v>
      </c>
      <c r="CA65">
        <v>0</v>
      </c>
      <c r="CB65">
        <v>0</v>
      </c>
      <c r="CC65">
        <v>0</v>
      </c>
      <c r="CD65">
        <v>0</v>
      </c>
      <c r="CE65">
        <v>8</v>
      </c>
      <c r="CF65">
        <v>8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20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66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 t="s">
        <v>1571</v>
      </c>
    </row>
    <row r="66" spans="1:114" x14ac:dyDescent="0.25">
      <c r="A66">
        <v>72</v>
      </c>
      <c r="B66">
        <v>223</v>
      </c>
      <c r="C66" t="s">
        <v>2008</v>
      </c>
      <c r="D66" t="s">
        <v>3871</v>
      </c>
      <c r="E66">
        <v>11</v>
      </c>
      <c r="F66" t="s">
        <v>1451</v>
      </c>
      <c r="G66" s="65">
        <v>36269</v>
      </c>
      <c r="H66">
        <v>23</v>
      </c>
      <c r="I66">
        <v>184</v>
      </c>
      <c r="J66">
        <v>74</v>
      </c>
      <c r="K66">
        <v>2</v>
      </c>
      <c r="L66" t="b">
        <v>1</v>
      </c>
      <c r="M66" t="b">
        <v>0</v>
      </c>
      <c r="N66" t="b">
        <v>0</v>
      </c>
      <c r="O66" t="b">
        <v>0</v>
      </c>
      <c r="P66" t="b">
        <v>0</v>
      </c>
      <c r="Q66" t="b">
        <v>1</v>
      </c>
      <c r="R66" t="b">
        <v>1</v>
      </c>
      <c r="S66" t="b">
        <v>0</v>
      </c>
      <c r="T66" t="b">
        <v>0</v>
      </c>
      <c r="U66" t="b">
        <v>0</v>
      </c>
      <c r="V66">
        <v>0</v>
      </c>
      <c r="W66">
        <v>867500</v>
      </c>
      <c r="X66">
        <v>867500</v>
      </c>
      <c r="Y66">
        <v>867500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 t="s">
        <v>1571</v>
      </c>
      <c r="AI66">
        <v>0</v>
      </c>
      <c r="AJ66">
        <v>100</v>
      </c>
      <c r="AK66">
        <v>0</v>
      </c>
      <c r="AL66" t="s">
        <v>3872</v>
      </c>
      <c r="AM66">
        <v>0</v>
      </c>
      <c r="AN66">
        <v>0</v>
      </c>
      <c r="AO66">
        <v>0</v>
      </c>
      <c r="AP66" t="b">
        <v>0</v>
      </c>
      <c r="AQ66">
        <v>0</v>
      </c>
      <c r="AR66">
        <v>1</v>
      </c>
      <c r="AS66">
        <v>1</v>
      </c>
      <c r="AT66">
        <v>1</v>
      </c>
      <c r="AU66">
        <v>1</v>
      </c>
      <c r="AV66">
        <v>1</v>
      </c>
      <c r="AW66">
        <v>1</v>
      </c>
      <c r="AX66">
        <v>1</v>
      </c>
      <c r="AY66">
        <v>1</v>
      </c>
      <c r="AZ66">
        <v>1</v>
      </c>
      <c r="BA66">
        <v>1</v>
      </c>
      <c r="BB66">
        <v>79</v>
      </c>
      <c r="BC66">
        <v>52</v>
      </c>
      <c r="BD66">
        <v>48</v>
      </c>
      <c r="BE66">
        <v>76</v>
      </c>
      <c r="BF66">
        <v>83</v>
      </c>
      <c r="BG66">
        <v>36</v>
      </c>
      <c r="BH66">
        <v>65</v>
      </c>
      <c r="BI66">
        <v>90</v>
      </c>
      <c r="BJ66">
        <v>80</v>
      </c>
      <c r="BK66">
        <v>74</v>
      </c>
      <c r="BL66">
        <v>79</v>
      </c>
      <c r="BM66">
        <v>25</v>
      </c>
      <c r="BN66">
        <v>55</v>
      </c>
      <c r="BO66">
        <v>0</v>
      </c>
      <c r="BP66">
        <v>50</v>
      </c>
      <c r="BQ66">
        <v>71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20</v>
      </c>
      <c r="CO66">
        <v>72542</v>
      </c>
      <c r="CP66">
        <v>9</v>
      </c>
      <c r="CQ66">
        <v>9</v>
      </c>
      <c r="CR66">
        <v>2</v>
      </c>
      <c r="CS66">
        <v>0</v>
      </c>
      <c r="CT66">
        <v>82</v>
      </c>
      <c r="CU66">
        <v>751</v>
      </c>
      <c r="CV66">
        <v>516</v>
      </c>
      <c r="CW66">
        <v>0</v>
      </c>
      <c r="CX66">
        <v>4</v>
      </c>
      <c r="CY66">
        <v>3</v>
      </c>
      <c r="CZ66">
        <v>0</v>
      </c>
      <c r="DA66">
        <v>20</v>
      </c>
      <c r="DB66">
        <v>62</v>
      </c>
      <c r="DC66">
        <v>1</v>
      </c>
      <c r="DD66">
        <v>1</v>
      </c>
      <c r="DE66">
        <v>0</v>
      </c>
      <c r="DF66">
        <v>1</v>
      </c>
      <c r="DG66">
        <v>0</v>
      </c>
      <c r="DH66">
        <v>0</v>
      </c>
      <c r="DI66">
        <v>2480</v>
      </c>
      <c r="DJ66" t="s">
        <v>1571</v>
      </c>
    </row>
    <row r="67" spans="1:114" x14ac:dyDescent="0.25">
      <c r="A67">
        <v>73</v>
      </c>
      <c r="B67">
        <v>73</v>
      </c>
      <c r="C67" t="s">
        <v>612</v>
      </c>
      <c r="D67" t="s">
        <v>3873</v>
      </c>
      <c r="E67">
        <v>9</v>
      </c>
      <c r="F67" t="s">
        <v>1449</v>
      </c>
      <c r="G67" s="65">
        <v>35296</v>
      </c>
      <c r="H67">
        <v>25</v>
      </c>
      <c r="I67">
        <v>197</v>
      </c>
      <c r="J67">
        <v>74</v>
      </c>
      <c r="K67">
        <v>3</v>
      </c>
      <c r="L67" t="b">
        <v>1</v>
      </c>
      <c r="M67" t="b">
        <v>0</v>
      </c>
      <c r="N67" t="b">
        <v>0</v>
      </c>
      <c r="O67" t="b">
        <v>0</v>
      </c>
      <c r="P67" t="b">
        <v>0</v>
      </c>
      <c r="Q67" t="b">
        <v>1</v>
      </c>
      <c r="R67" t="b">
        <v>1</v>
      </c>
      <c r="S67" t="b">
        <v>0</v>
      </c>
      <c r="T67" t="b">
        <v>0</v>
      </c>
      <c r="U67" t="b">
        <v>0</v>
      </c>
      <c r="V67">
        <v>0</v>
      </c>
      <c r="W67">
        <v>925000</v>
      </c>
      <c r="X67">
        <v>925000</v>
      </c>
      <c r="Y67">
        <v>925000</v>
      </c>
      <c r="Z67">
        <v>925000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 t="s">
        <v>1571</v>
      </c>
      <c r="AI67">
        <v>0</v>
      </c>
      <c r="AJ67">
        <v>100</v>
      </c>
      <c r="AK67">
        <v>0</v>
      </c>
      <c r="AL67" t="s">
        <v>2112</v>
      </c>
      <c r="AM67">
        <v>0</v>
      </c>
      <c r="AN67">
        <v>0</v>
      </c>
      <c r="AO67">
        <v>0</v>
      </c>
      <c r="AP67" t="b">
        <v>0</v>
      </c>
      <c r="AQ67">
        <v>0</v>
      </c>
      <c r="AR67">
        <v>1</v>
      </c>
      <c r="AS67">
        <v>1</v>
      </c>
      <c r="AT67">
        <v>1</v>
      </c>
      <c r="AU67">
        <v>1</v>
      </c>
      <c r="AV67">
        <v>1</v>
      </c>
      <c r="AW67">
        <v>1</v>
      </c>
      <c r="AX67">
        <v>1</v>
      </c>
      <c r="AY67">
        <v>1</v>
      </c>
      <c r="AZ67">
        <v>1</v>
      </c>
      <c r="BA67">
        <v>1</v>
      </c>
      <c r="BB67">
        <v>71</v>
      </c>
      <c r="BC67">
        <v>62</v>
      </c>
      <c r="BD67">
        <v>56</v>
      </c>
      <c r="BE67">
        <v>74</v>
      </c>
      <c r="BF67">
        <v>72</v>
      </c>
      <c r="BG67">
        <v>66</v>
      </c>
      <c r="BH67">
        <v>62</v>
      </c>
      <c r="BI67">
        <v>87</v>
      </c>
      <c r="BJ67">
        <v>67</v>
      </c>
      <c r="BK67">
        <v>49</v>
      </c>
      <c r="BL67">
        <v>72</v>
      </c>
      <c r="BM67">
        <v>26</v>
      </c>
      <c r="BN67">
        <v>56</v>
      </c>
      <c r="BO67">
        <v>0</v>
      </c>
      <c r="BP67">
        <v>50</v>
      </c>
      <c r="BQ67">
        <v>72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19</v>
      </c>
      <c r="CO67">
        <v>58728</v>
      </c>
      <c r="CP67">
        <v>4</v>
      </c>
      <c r="CQ67">
        <v>12</v>
      </c>
      <c r="CR67">
        <v>2</v>
      </c>
      <c r="CS67">
        <v>0</v>
      </c>
      <c r="CT67">
        <v>80</v>
      </c>
      <c r="CU67">
        <v>505</v>
      </c>
      <c r="CV67">
        <v>295</v>
      </c>
      <c r="CW67">
        <v>2</v>
      </c>
      <c r="CX67">
        <v>2</v>
      </c>
      <c r="CY67">
        <v>0</v>
      </c>
      <c r="CZ67">
        <v>0</v>
      </c>
      <c r="DA67">
        <v>16</v>
      </c>
      <c r="DB67">
        <v>66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60</v>
      </c>
      <c r="DJ67" t="s">
        <v>1571</v>
      </c>
    </row>
    <row r="68" spans="1:114" x14ac:dyDescent="0.25">
      <c r="A68">
        <v>74</v>
      </c>
      <c r="B68">
        <v>74</v>
      </c>
      <c r="C68" t="s">
        <v>617</v>
      </c>
      <c r="D68" t="s">
        <v>3874</v>
      </c>
      <c r="E68">
        <v>29</v>
      </c>
      <c r="F68" t="s">
        <v>1449</v>
      </c>
      <c r="G68" s="65">
        <v>34164</v>
      </c>
      <c r="H68">
        <v>28</v>
      </c>
      <c r="I68">
        <v>210</v>
      </c>
      <c r="J68">
        <v>74</v>
      </c>
      <c r="K68">
        <v>3</v>
      </c>
      <c r="L68" t="b">
        <v>0</v>
      </c>
      <c r="M68" t="b">
        <v>0</v>
      </c>
      <c r="N68" t="b">
        <v>0</v>
      </c>
      <c r="O68" t="b">
        <v>0</v>
      </c>
      <c r="P68" t="b">
        <v>0</v>
      </c>
      <c r="Q68" t="b">
        <v>1</v>
      </c>
      <c r="R68" t="b">
        <v>1</v>
      </c>
      <c r="S68" t="b">
        <v>0</v>
      </c>
      <c r="T68" t="b">
        <v>0</v>
      </c>
      <c r="U68" t="b">
        <v>1</v>
      </c>
      <c r="V68">
        <v>0</v>
      </c>
      <c r="W68">
        <v>6400000</v>
      </c>
      <c r="X68">
        <v>6400000</v>
      </c>
      <c r="Y68">
        <v>6400000</v>
      </c>
      <c r="Z68">
        <v>6400000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 t="s">
        <v>1571</v>
      </c>
      <c r="AI68">
        <v>0</v>
      </c>
      <c r="AJ68">
        <v>100</v>
      </c>
      <c r="AK68">
        <v>0</v>
      </c>
      <c r="AL68" t="s">
        <v>2113</v>
      </c>
      <c r="AM68">
        <v>0</v>
      </c>
      <c r="AN68">
        <v>0</v>
      </c>
      <c r="AO68">
        <v>0</v>
      </c>
      <c r="AP68" t="b">
        <v>0</v>
      </c>
      <c r="AQ68">
        <v>0</v>
      </c>
      <c r="AR68">
        <v>3</v>
      </c>
      <c r="AS68">
        <v>3</v>
      </c>
      <c r="AT68">
        <v>3</v>
      </c>
      <c r="AU68">
        <v>3</v>
      </c>
      <c r="AV68">
        <v>3</v>
      </c>
      <c r="AW68">
        <v>3</v>
      </c>
      <c r="AX68">
        <v>3</v>
      </c>
      <c r="AY68">
        <v>3</v>
      </c>
      <c r="AZ68">
        <v>3</v>
      </c>
      <c r="BA68">
        <v>3</v>
      </c>
      <c r="BB68">
        <v>88</v>
      </c>
      <c r="BC68">
        <v>90</v>
      </c>
      <c r="BD68">
        <v>83</v>
      </c>
      <c r="BE68">
        <v>91</v>
      </c>
      <c r="BF68">
        <v>93</v>
      </c>
      <c r="BG68">
        <v>87</v>
      </c>
      <c r="BH68">
        <v>93</v>
      </c>
      <c r="BI68">
        <v>90</v>
      </c>
      <c r="BJ68">
        <v>90</v>
      </c>
      <c r="BK68">
        <v>89</v>
      </c>
      <c r="BL68">
        <v>92</v>
      </c>
      <c r="BM68">
        <v>69</v>
      </c>
      <c r="BN68">
        <v>99</v>
      </c>
      <c r="BO68">
        <v>0</v>
      </c>
      <c r="BP68">
        <v>50</v>
      </c>
      <c r="BQ68">
        <v>94</v>
      </c>
      <c r="BR68">
        <v>65</v>
      </c>
      <c r="BS68">
        <v>227526</v>
      </c>
      <c r="BT68">
        <v>42</v>
      </c>
      <c r="BU68">
        <v>15</v>
      </c>
      <c r="BV68">
        <v>5</v>
      </c>
      <c r="BW68">
        <v>4</v>
      </c>
      <c r="BX68">
        <v>145</v>
      </c>
      <c r="BY68">
        <v>1957</v>
      </c>
      <c r="BZ68">
        <v>1079</v>
      </c>
      <c r="CA68">
        <v>0</v>
      </c>
      <c r="CB68">
        <v>4</v>
      </c>
      <c r="CC68">
        <v>14</v>
      </c>
      <c r="CD68">
        <v>4</v>
      </c>
      <c r="CE68">
        <v>62</v>
      </c>
      <c r="CF68">
        <v>20</v>
      </c>
      <c r="CG68">
        <v>0</v>
      </c>
      <c r="CH68">
        <v>11</v>
      </c>
      <c r="CI68">
        <v>3</v>
      </c>
      <c r="CJ68">
        <v>3</v>
      </c>
      <c r="CK68">
        <v>460</v>
      </c>
      <c r="CL68">
        <v>460</v>
      </c>
      <c r="CM68">
        <v>15855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 t="s">
        <v>1571</v>
      </c>
    </row>
    <row r="69" spans="1:114" x14ac:dyDescent="0.25">
      <c r="A69">
        <v>75</v>
      </c>
      <c r="B69">
        <v>75</v>
      </c>
      <c r="C69" t="s">
        <v>626</v>
      </c>
      <c r="D69" t="s">
        <v>3875</v>
      </c>
      <c r="E69">
        <v>13</v>
      </c>
      <c r="F69" t="s">
        <v>1449</v>
      </c>
      <c r="G69" s="65">
        <v>34356</v>
      </c>
      <c r="H69">
        <v>28</v>
      </c>
      <c r="I69">
        <v>223</v>
      </c>
      <c r="J69">
        <v>78</v>
      </c>
      <c r="K69">
        <v>1</v>
      </c>
      <c r="L69" t="b">
        <v>0</v>
      </c>
      <c r="M69" t="b">
        <v>0</v>
      </c>
      <c r="N69" t="b">
        <v>0</v>
      </c>
      <c r="O69" t="b">
        <v>0</v>
      </c>
      <c r="P69" t="b">
        <v>0</v>
      </c>
      <c r="Q69" t="b">
        <v>1</v>
      </c>
      <c r="R69" t="b">
        <v>1</v>
      </c>
      <c r="S69" t="b">
        <v>0</v>
      </c>
      <c r="T69" t="b">
        <v>0</v>
      </c>
      <c r="U69" t="b">
        <v>0</v>
      </c>
      <c r="V69">
        <v>0</v>
      </c>
      <c r="W69">
        <v>750000</v>
      </c>
      <c r="X69">
        <v>750000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 t="s">
        <v>1571</v>
      </c>
      <c r="AI69">
        <v>6</v>
      </c>
      <c r="AJ69">
        <v>100</v>
      </c>
      <c r="AK69">
        <v>0</v>
      </c>
      <c r="AL69" t="s">
        <v>2114</v>
      </c>
      <c r="AM69">
        <v>0</v>
      </c>
      <c r="AN69">
        <v>0</v>
      </c>
      <c r="AO69">
        <v>0</v>
      </c>
      <c r="AP69" t="b">
        <v>0</v>
      </c>
      <c r="AQ69">
        <v>0</v>
      </c>
      <c r="AR69">
        <v>3</v>
      </c>
      <c r="AS69">
        <v>2</v>
      </c>
      <c r="AT69">
        <v>2</v>
      </c>
      <c r="AU69">
        <v>2</v>
      </c>
      <c r="AV69">
        <v>2</v>
      </c>
      <c r="AW69">
        <v>2</v>
      </c>
      <c r="AX69">
        <v>2</v>
      </c>
      <c r="AY69">
        <v>2</v>
      </c>
      <c r="AZ69">
        <v>2</v>
      </c>
      <c r="BA69">
        <v>2</v>
      </c>
      <c r="BB69">
        <v>71</v>
      </c>
      <c r="BC69">
        <v>62</v>
      </c>
      <c r="BD69">
        <v>60</v>
      </c>
      <c r="BE69">
        <v>77</v>
      </c>
      <c r="BF69">
        <v>83</v>
      </c>
      <c r="BG69">
        <v>73</v>
      </c>
      <c r="BH69">
        <v>78</v>
      </c>
      <c r="BI69">
        <v>87</v>
      </c>
      <c r="BJ69">
        <v>72</v>
      </c>
      <c r="BK69">
        <v>74</v>
      </c>
      <c r="BL69">
        <v>80</v>
      </c>
      <c r="BM69">
        <v>27</v>
      </c>
      <c r="BN69">
        <v>57</v>
      </c>
      <c r="BO69">
        <v>0</v>
      </c>
      <c r="BP69">
        <v>50</v>
      </c>
      <c r="BQ69">
        <v>78</v>
      </c>
      <c r="BR69">
        <v>8</v>
      </c>
      <c r="BS69">
        <v>24806</v>
      </c>
      <c r="BT69">
        <v>1</v>
      </c>
      <c r="BU69">
        <v>5</v>
      </c>
      <c r="BV69">
        <v>0</v>
      </c>
      <c r="BW69">
        <v>0</v>
      </c>
      <c r="BX69">
        <v>44</v>
      </c>
      <c r="BY69">
        <v>254</v>
      </c>
      <c r="BZ69">
        <v>130</v>
      </c>
      <c r="CA69">
        <v>0</v>
      </c>
      <c r="CB69">
        <v>0</v>
      </c>
      <c r="CC69">
        <v>0</v>
      </c>
      <c r="CD69">
        <v>0</v>
      </c>
      <c r="CE69">
        <v>7</v>
      </c>
      <c r="CF69">
        <v>8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36</v>
      </c>
      <c r="CO69">
        <v>130665</v>
      </c>
      <c r="CP69">
        <v>15</v>
      </c>
      <c r="CQ69">
        <v>17</v>
      </c>
      <c r="CR69">
        <v>4</v>
      </c>
      <c r="CS69">
        <v>0</v>
      </c>
      <c r="CT69">
        <v>136</v>
      </c>
      <c r="CU69">
        <v>1197</v>
      </c>
      <c r="CV69">
        <v>670</v>
      </c>
      <c r="CW69">
        <v>0</v>
      </c>
      <c r="CX69">
        <v>3</v>
      </c>
      <c r="CY69">
        <v>9</v>
      </c>
      <c r="CZ69">
        <v>2</v>
      </c>
      <c r="DA69">
        <v>36</v>
      </c>
      <c r="DB69">
        <v>3</v>
      </c>
      <c r="DC69">
        <v>1</v>
      </c>
      <c r="DD69">
        <v>1</v>
      </c>
      <c r="DE69">
        <v>2</v>
      </c>
      <c r="DF69">
        <v>1</v>
      </c>
      <c r="DG69">
        <v>0</v>
      </c>
      <c r="DH69">
        <v>0</v>
      </c>
      <c r="DI69">
        <v>3380</v>
      </c>
      <c r="DJ69" t="s">
        <v>1571</v>
      </c>
    </row>
    <row r="70" spans="1:114" x14ac:dyDescent="0.25">
      <c r="A70">
        <v>76</v>
      </c>
      <c r="B70">
        <v>76</v>
      </c>
      <c r="C70" t="s">
        <v>630</v>
      </c>
      <c r="D70" t="s">
        <v>3876</v>
      </c>
      <c r="E70">
        <v>7</v>
      </c>
      <c r="F70" t="s">
        <v>1450</v>
      </c>
      <c r="G70" s="65">
        <v>34961</v>
      </c>
      <c r="H70">
        <v>26</v>
      </c>
      <c r="I70">
        <v>220</v>
      </c>
      <c r="J70">
        <v>77</v>
      </c>
      <c r="K70">
        <v>4</v>
      </c>
      <c r="L70" t="b">
        <v>0</v>
      </c>
      <c r="M70" t="b">
        <v>0</v>
      </c>
      <c r="N70" t="b">
        <v>0</v>
      </c>
      <c r="O70" t="b">
        <v>0</v>
      </c>
      <c r="P70" t="b">
        <v>0</v>
      </c>
      <c r="Q70" t="b">
        <v>1</v>
      </c>
      <c r="R70" t="b">
        <v>1</v>
      </c>
      <c r="S70" t="b">
        <v>0</v>
      </c>
      <c r="T70" t="b">
        <v>0</v>
      </c>
      <c r="U70" t="b">
        <v>0</v>
      </c>
      <c r="V70">
        <v>0</v>
      </c>
      <c r="W70">
        <v>952750</v>
      </c>
      <c r="X70">
        <v>952750</v>
      </c>
      <c r="Y70">
        <v>952750</v>
      </c>
      <c r="Z70">
        <v>952750</v>
      </c>
      <c r="AA70">
        <v>952750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 t="s">
        <v>1571</v>
      </c>
      <c r="AI70">
        <v>0</v>
      </c>
      <c r="AJ70">
        <v>100</v>
      </c>
      <c r="AK70">
        <v>0</v>
      </c>
      <c r="AL70" t="s">
        <v>2115</v>
      </c>
      <c r="AM70">
        <v>0</v>
      </c>
      <c r="AN70">
        <v>0</v>
      </c>
      <c r="AO70">
        <v>0</v>
      </c>
      <c r="AP70" t="b">
        <v>0</v>
      </c>
      <c r="AQ70">
        <v>0</v>
      </c>
      <c r="AR70">
        <v>1</v>
      </c>
      <c r="AS70">
        <v>1</v>
      </c>
      <c r="AT70">
        <v>1</v>
      </c>
      <c r="AU70">
        <v>1</v>
      </c>
      <c r="AV70">
        <v>1</v>
      </c>
      <c r="AW70">
        <v>1</v>
      </c>
      <c r="AX70">
        <v>1</v>
      </c>
      <c r="AY70">
        <v>1</v>
      </c>
      <c r="AZ70">
        <v>1</v>
      </c>
      <c r="BA70">
        <v>1</v>
      </c>
      <c r="BB70">
        <v>71</v>
      </c>
      <c r="BC70">
        <v>62</v>
      </c>
      <c r="BD70">
        <v>51</v>
      </c>
      <c r="BE70">
        <v>75</v>
      </c>
      <c r="BF70">
        <v>71</v>
      </c>
      <c r="BG70">
        <v>66</v>
      </c>
      <c r="BH70">
        <v>63</v>
      </c>
      <c r="BI70">
        <v>85</v>
      </c>
      <c r="BJ70">
        <v>63</v>
      </c>
      <c r="BK70">
        <v>61</v>
      </c>
      <c r="BL70">
        <v>70</v>
      </c>
      <c r="BM70">
        <v>28</v>
      </c>
      <c r="BN70">
        <v>58</v>
      </c>
      <c r="BO70">
        <v>0</v>
      </c>
      <c r="BP70">
        <v>50</v>
      </c>
      <c r="BQ70">
        <v>71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5</v>
      </c>
      <c r="CO70">
        <v>17965</v>
      </c>
      <c r="CP70">
        <v>0</v>
      </c>
      <c r="CQ70">
        <v>5</v>
      </c>
      <c r="CR70">
        <v>0</v>
      </c>
      <c r="CS70">
        <v>0</v>
      </c>
      <c r="CT70">
        <v>33</v>
      </c>
      <c r="CU70">
        <v>189</v>
      </c>
      <c r="CV70">
        <v>107</v>
      </c>
      <c r="CW70">
        <v>0</v>
      </c>
      <c r="CX70">
        <v>0</v>
      </c>
      <c r="CY70">
        <v>0</v>
      </c>
      <c r="CZ70">
        <v>0</v>
      </c>
      <c r="DA70">
        <v>5</v>
      </c>
      <c r="DB70">
        <v>66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 t="s">
        <v>1571</v>
      </c>
    </row>
    <row r="71" spans="1:114" x14ac:dyDescent="0.25">
      <c r="A71">
        <v>77</v>
      </c>
      <c r="B71">
        <v>77</v>
      </c>
      <c r="C71" t="s">
        <v>634</v>
      </c>
      <c r="D71" t="s">
        <v>3877</v>
      </c>
      <c r="E71">
        <v>23</v>
      </c>
      <c r="F71" t="s">
        <v>1456</v>
      </c>
      <c r="G71" s="65">
        <v>32362</v>
      </c>
      <c r="H71">
        <v>33</v>
      </c>
      <c r="I71">
        <v>185</v>
      </c>
      <c r="J71">
        <v>72</v>
      </c>
      <c r="K71">
        <v>1</v>
      </c>
      <c r="L71" t="b">
        <v>0</v>
      </c>
      <c r="M71" t="b">
        <v>0</v>
      </c>
      <c r="N71" t="b">
        <v>0</v>
      </c>
      <c r="O71" t="b">
        <v>0</v>
      </c>
      <c r="P71" t="b">
        <v>0</v>
      </c>
      <c r="Q71" t="b">
        <v>1</v>
      </c>
      <c r="R71" t="b">
        <v>1</v>
      </c>
      <c r="S71" t="b">
        <v>0</v>
      </c>
      <c r="T71" t="b">
        <v>0</v>
      </c>
      <c r="U71" t="b">
        <v>1</v>
      </c>
      <c r="V71">
        <v>0</v>
      </c>
      <c r="W71">
        <v>4125000</v>
      </c>
      <c r="X71">
        <v>4125000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 t="s">
        <v>1571</v>
      </c>
      <c r="AI71">
        <v>0</v>
      </c>
      <c r="AJ71">
        <v>100</v>
      </c>
      <c r="AK71">
        <v>0</v>
      </c>
      <c r="AL71" t="s">
        <v>2116</v>
      </c>
      <c r="AM71">
        <v>0</v>
      </c>
      <c r="AN71">
        <v>0</v>
      </c>
      <c r="AO71">
        <v>0</v>
      </c>
      <c r="AP71" t="b">
        <v>0</v>
      </c>
      <c r="AQ71">
        <v>0</v>
      </c>
      <c r="AR71">
        <v>3</v>
      </c>
      <c r="AS71">
        <v>2</v>
      </c>
      <c r="AT71">
        <v>2</v>
      </c>
      <c r="AU71">
        <v>2</v>
      </c>
      <c r="AV71">
        <v>2</v>
      </c>
      <c r="AW71">
        <v>2</v>
      </c>
      <c r="AX71">
        <v>2</v>
      </c>
      <c r="AY71">
        <v>2</v>
      </c>
      <c r="AZ71">
        <v>2</v>
      </c>
      <c r="BA71">
        <v>2</v>
      </c>
      <c r="BB71">
        <v>71</v>
      </c>
      <c r="BC71">
        <v>62</v>
      </c>
      <c r="BD71">
        <v>57</v>
      </c>
      <c r="BE71">
        <v>74</v>
      </c>
      <c r="BF71">
        <v>75</v>
      </c>
      <c r="BG71">
        <v>69</v>
      </c>
      <c r="BH71">
        <v>65</v>
      </c>
      <c r="BI71">
        <v>89</v>
      </c>
      <c r="BJ71">
        <v>69</v>
      </c>
      <c r="BK71">
        <v>51</v>
      </c>
      <c r="BL71">
        <v>75</v>
      </c>
      <c r="BM71">
        <v>78</v>
      </c>
      <c r="BN71">
        <v>99</v>
      </c>
      <c r="BO71">
        <v>0</v>
      </c>
      <c r="BP71">
        <v>50</v>
      </c>
      <c r="BQ71">
        <v>74</v>
      </c>
      <c r="BR71">
        <v>7</v>
      </c>
      <c r="BS71">
        <v>8470</v>
      </c>
      <c r="BT71">
        <v>0</v>
      </c>
      <c r="BU71">
        <v>1</v>
      </c>
      <c r="BV71">
        <v>0</v>
      </c>
      <c r="BW71">
        <v>0</v>
      </c>
      <c r="BX71">
        <v>26</v>
      </c>
      <c r="BY71">
        <v>87</v>
      </c>
      <c r="BZ71">
        <v>41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16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 t="s">
        <v>1571</v>
      </c>
    </row>
    <row r="72" spans="1:114" x14ac:dyDescent="0.25">
      <c r="A72">
        <v>78</v>
      </c>
      <c r="B72">
        <v>78</v>
      </c>
      <c r="C72" t="s">
        <v>640</v>
      </c>
      <c r="D72" t="s">
        <v>3878</v>
      </c>
      <c r="E72">
        <v>18</v>
      </c>
      <c r="F72" t="s">
        <v>1449</v>
      </c>
      <c r="G72" s="65">
        <v>31433</v>
      </c>
      <c r="H72">
        <v>36</v>
      </c>
      <c r="I72">
        <v>220</v>
      </c>
      <c r="J72">
        <v>73</v>
      </c>
      <c r="K72">
        <v>2</v>
      </c>
      <c r="L72" t="b">
        <v>0</v>
      </c>
      <c r="M72" t="b">
        <v>0</v>
      </c>
      <c r="N72" t="b">
        <v>0</v>
      </c>
      <c r="O72" t="b">
        <v>0</v>
      </c>
      <c r="P72" t="b">
        <v>0</v>
      </c>
      <c r="Q72" t="b">
        <v>1</v>
      </c>
      <c r="R72" t="b">
        <v>1</v>
      </c>
      <c r="S72" t="b">
        <v>0</v>
      </c>
      <c r="T72" t="b">
        <v>0</v>
      </c>
      <c r="U72" t="b">
        <v>1</v>
      </c>
      <c r="V72">
        <v>0</v>
      </c>
      <c r="W72">
        <v>5800000</v>
      </c>
      <c r="X72">
        <v>5800000</v>
      </c>
      <c r="Y72">
        <v>5800000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 t="s">
        <v>1571</v>
      </c>
      <c r="AI72">
        <v>0</v>
      </c>
      <c r="AJ72">
        <v>100</v>
      </c>
      <c r="AK72">
        <v>0</v>
      </c>
      <c r="AL72" t="s">
        <v>2117</v>
      </c>
      <c r="AM72">
        <v>0</v>
      </c>
      <c r="AN72">
        <v>0</v>
      </c>
      <c r="AO72">
        <v>0</v>
      </c>
      <c r="AP72" t="b">
        <v>0</v>
      </c>
      <c r="AQ72">
        <v>32</v>
      </c>
      <c r="AR72">
        <v>3</v>
      </c>
      <c r="AS72">
        <v>3</v>
      </c>
      <c r="AT72">
        <v>3</v>
      </c>
      <c r="AU72">
        <v>3</v>
      </c>
      <c r="AV72">
        <v>3</v>
      </c>
      <c r="AW72">
        <v>3</v>
      </c>
      <c r="AX72">
        <v>3</v>
      </c>
      <c r="AY72">
        <v>3</v>
      </c>
      <c r="AZ72">
        <v>3</v>
      </c>
      <c r="BA72">
        <v>3</v>
      </c>
      <c r="BB72">
        <v>92</v>
      </c>
      <c r="BC72">
        <v>75</v>
      </c>
      <c r="BD72">
        <v>74</v>
      </c>
      <c r="BE72">
        <v>88</v>
      </c>
      <c r="BF72">
        <v>95</v>
      </c>
      <c r="BG72">
        <v>87</v>
      </c>
      <c r="BH72">
        <v>93</v>
      </c>
      <c r="BI72">
        <v>92</v>
      </c>
      <c r="BJ72">
        <v>93</v>
      </c>
      <c r="BK72">
        <v>79</v>
      </c>
      <c r="BL72">
        <v>93</v>
      </c>
      <c r="BM72">
        <v>99</v>
      </c>
      <c r="BN72">
        <v>99</v>
      </c>
      <c r="BO72">
        <v>0</v>
      </c>
      <c r="BP72">
        <v>50</v>
      </c>
      <c r="BQ72">
        <v>93</v>
      </c>
      <c r="BR72">
        <v>59</v>
      </c>
      <c r="BS72">
        <v>213625</v>
      </c>
      <c r="BT72">
        <v>42</v>
      </c>
      <c r="BU72">
        <v>12</v>
      </c>
      <c r="BV72">
        <v>5</v>
      </c>
      <c r="BW72">
        <v>2</v>
      </c>
      <c r="BX72">
        <v>121</v>
      </c>
      <c r="BY72">
        <v>1861</v>
      </c>
      <c r="BZ72">
        <v>1025</v>
      </c>
      <c r="CA72">
        <v>4</v>
      </c>
      <c r="CB72">
        <v>0</v>
      </c>
      <c r="CC72">
        <v>14</v>
      </c>
      <c r="CD72">
        <v>4</v>
      </c>
      <c r="CE72">
        <v>59</v>
      </c>
      <c r="CF72">
        <v>23</v>
      </c>
      <c r="CG72">
        <v>1</v>
      </c>
      <c r="CH72">
        <v>11</v>
      </c>
      <c r="CI72">
        <v>9</v>
      </c>
      <c r="CJ72">
        <v>3</v>
      </c>
      <c r="CK72">
        <v>300</v>
      </c>
      <c r="CL72">
        <v>300</v>
      </c>
      <c r="CM72">
        <v>16895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 t="s">
        <v>1571</v>
      </c>
    </row>
    <row r="73" spans="1:114" x14ac:dyDescent="0.25">
      <c r="A73">
        <v>79</v>
      </c>
      <c r="B73">
        <v>79</v>
      </c>
      <c r="C73" t="s">
        <v>645</v>
      </c>
      <c r="D73" t="s">
        <v>3879</v>
      </c>
      <c r="E73">
        <v>24</v>
      </c>
      <c r="F73" t="s">
        <v>1451</v>
      </c>
      <c r="G73" s="65">
        <v>34452</v>
      </c>
      <c r="H73">
        <v>28</v>
      </c>
      <c r="I73">
        <v>193</v>
      </c>
      <c r="J73">
        <v>75</v>
      </c>
      <c r="K73">
        <v>1</v>
      </c>
      <c r="L73" t="b">
        <v>0</v>
      </c>
      <c r="M73" t="b">
        <v>0</v>
      </c>
      <c r="N73" t="b">
        <v>0</v>
      </c>
      <c r="O73" t="b">
        <v>0</v>
      </c>
      <c r="P73" t="b">
        <v>0</v>
      </c>
      <c r="Q73" t="b">
        <v>1</v>
      </c>
      <c r="R73" t="b">
        <v>1</v>
      </c>
      <c r="S73" t="b">
        <v>0</v>
      </c>
      <c r="T73" t="b">
        <v>0</v>
      </c>
      <c r="U73" t="b">
        <v>1</v>
      </c>
      <c r="V73">
        <v>0</v>
      </c>
      <c r="W73">
        <v>2660000</v>
      </c>
      <c r="X73">
        <v>2660000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 t="s">
        <v>1571</v>
      </c>
      <c r="AI73">
        <v>5</v>
      </c>
      <c r="AJ73">
        <v>100</v>
      </c>
      <c r="AK73">
        <v>0</v>
      </c>
      <c r="AL73" t="s">
        <v>2118</v>
      </c>
      <c r="AM73">
        <v>0</v>
      </c>
      <c r="AN73">
        <v>0</v>
      </c>
      <c r="AO73">
        <v>0</v>
      </c>
      <c r="AP73" t="b">
        <v>0</v>
      </c>
      <c r="AQ73">
        <v>0</v>
      </c>
      <c r="AR73">
        <v>3</v>
      </c>
      <c r="AS73">
        <v>2</v>
      </c>
      <c r="AT73">
        <v>2</v>
      </c>
      <c r="AU73">
        <v>2</v>
      </c>
      <c r="AV73">
        <v>2</v>
      </c>
      <c r="AW73">
        <v>2</v>
      </c>
      <c r="AX73">
        <v>2</v>
      </c>
      <c r="AY73">
        <v>2</v>
      </c>
      <c r="AZ73">
        <v>2</v>
      </c>
      <c r="BA73">
        <v>2</v>
      </c>
      <c r="BB73">
        <v>71</v>
      </c>
      <c r="BC73">
        <v>62</v>
      </c>
      <c r="BD73">
        <v>61</v>
      </c>
      <c r="BE73">
        <v>78</v>
      </c>
      <c r="BF73">
        <v>82</v>
      </c>
      <c r="BG73">
        <v>70</v>
      </c>
      <c r="BH73">
        <v>77</v>
      </c>
      <c r="BI73">
        <v>87</v>
      </c>
      <c r="BJ73">
        <v>75</v>
      </c>
      <c r="BK73">
        <v>73</v>
      </c>
      <c r="BL73">
        <v>80</v>
      </c>
      <c r="BM73">
        <v>47</v>
      </c>
      <c r="BN73">
        <v>77</v>
      </c>
      <c r="BO73">
        <v>0</v>
      </c>
      <c r="BP73">
        <v>50</v>
      </c>
      <c r="BQ73">
        <v>78</v>
      </c>
      <c r="BR73">
        <v>16</v>
      </c>
      <c r="BS73">
        <v>38496</v>
      </c>
      <c r="BT73">
        <v>5</v>
      </c>
      <c r="BU73">
        <v>4</v>
      </c>
      <c r="BV73">
        <v>0</v>
      </c>
      <c r="BW73">
        <v>0</v>
      </c>
      <c r="BX73">
        <v>52</v>
      </c>
      <c r="BY73">
        <v>259</v>
      </c>
      <c r="BZ73">
        <v>137</v>
      </c>
      <c r="CA73">
        <v>0</v>
      </c>
      <c r="CB73">
        <v>2</v>
      </c>
      <c r="CC73">
        <v>4</v>
      </c>
      <c r="CD73">
        <v>1</v>
      </c>
      <c r="CE73">
        <v>8</v>
      </c>
      <c r="CF73">
        <v>74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480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 t="s">
        <v>1571</v>
      </c>
    </row>
    <row r="74" spans="1:114" x14ac:dyDescent="0.25">
      <c r="A74">
        <v>80</v>
      </c>
      <c r="B74">
        <v>80</v>
      </c>
      <c r="C74" t="s">
        <v>646</v>
      </c>
      <c r="D74" t="s">
        <v>3880</v>
      </c>
      <c r="E74">
        <v>14</v>
      </c>
      <c r="F74" t="s">
        <v>1456</v>
      </c>
      <c r="G74" s="65">
        <v>34161</v>
      </c>
      <c r="H74">
        <v>28</v>
      </c>
      <c r="I74">
        <v>172</v>
      </c>
      <c r="J74">
        <v>74</v>
      </c>
      <c r="K74">
        <v>5</v>
      </c>
      <c r="L74" t="b">
        <v>0</v>
      </c>
      <c r="M74" t="b">
        <v>0</v>
      </c>
      <c r="N74" t="b">
        <v>0</v>
      </c>
      <c r="O74" t="b">
        <v>0</v>
      </c>
      <c r="P74" t="b">
        <v>0</v>
      </c>
      <c r="Q74" t="b">
        <v>1</v>
      </c>
      <c r="R74" t="b">
        <v>1</v>
      </c>
      <c r="S74" t="b">
        <v>0</v>
      </c>
      <c r="T74" t="b">
        <v>1</v>
      </c>
      <c r="U74" t="b">
        <v>1</v>
      </c>
      <c r="V74">
        <v>0</v>
      </c>
      <c r="W74">
        <v>6360000</v>
      </c>
      <c r="X74">
        <v>6360000</v>
      </c>
      <c r="Y74">
        <v>6360000</v>
      </c>
      <c r="Z74">
        <v>6360000</v>
      </c>
      <c r="AA74">
        <v>6360000</v>
      </c>
      <c r="AB74">
        <v>6360000</v>
      </c>
      <c r="AC74">
        <v>0</v>
      </c>
      <c r="AD74">
        <v>0</v>
      </c>
      <c r="AE74">
        <v>0</v>
      </c>
      <c r="AF74">
        <v>0</v>
      </c>
      <c r="AG74">
        <v>0</v>
      </c>
      <c r="AH74" t="s">
        <v>6161</v>
      </c>
      <c r="AI74">
        <v>100</v>
      </c>
      <c r="AJ74">
        <v>42</v>
      </c>
      <c r="AK74">
        <v>0</v>
      </c>
      <c r="AL74" t="s">
        <v>2119</v>
      </c>
      <c r="AM74">
        <v>2011</v>
      </c>
      <c r="AN74">
        <v>88</v>
      </c>
      <c r="AO74">
        <v>0</v>
      </c>
      <c r="AP74" t="b">
        <v>0</v>
      </c>
      <c r="AQ74">
        <v>0</v>
      </c>
      <c r="AR74">
        <v>2</v>
      </c>
      <c r="AS74">
        <v>2</v>
      </c>
      <c r="AT74">
        <v>2</v>
      </c>
      <c r="AU74">
        <v>2</v>
      </c>
      <c r="AV74">
        <v>2</v>
      </c>
      <c r="AW74">
        <v>2</v>
      </c>
      <c r="AX74">
        <v>2</v>
      </c>
      <c r="AY74">
        <v>2</v>
      </c>
      <c r="AZ74">
        <v>2</v>
      </c>
      <c r="BA74">
        <v>2</v>
      </c>
      <c r="BB74">
        <v>87</v>
      </c>
      <c r="BC74">
        <v>62</v>
      </c>
      <c r="BD74">
        <v>80</v>
      </c>
      <c r="BE74">
        <v>85</v>
      </c>
      <c r="BF74">
        <v>94</v>
      </c>
      <c r="BG74">
        <v>87</v>
      </c>
      <c r="BH74">
        <v>93</v>
      </c>
      <c r="BI74">
        <v>90</v>
      </c>
      <c r="BJ74">
        <v>91</v>
      </c>
      <c r="BK74">
        <v>88</v>
      </c>
      <c r="BL74">
        <v>92</v>
      </c>
      <c r="BM74">
        <v>43</v>
      </c>
      <c r="BN74">
        <v>73</v>
      </c>
      <c r="BO74">
        <v>0</v>
      </c>
      <c r="BP74">
        <v>50</v>
      </c>
      <c r="BQ74">
        <v>90</v>
      </c>
      <c r="BR74">
        <v>52</v>
      </c>
      <c r="BS74">
        <v>179158</v>
      </c>
      <c r="BT74">
        <v>24</v>
      </c>
      <c r="BU74">
        <v>21</v>
      </c>
      <c r="BV74">
        <v>5</v>
      </c>
      <c r="BW74">
        <v>0</v>
      </c>
      <c r="BX74">
        <v>166</v>
      </c>
      <c r="BY74">
        <v>1724</v>
      </c>
      <c r="BZ74">
        <v>950</v>
      </c>
      <c r="CA74">
        <v>2</v>
      </c>
      <c r="CB74">
        <v>6</v>
      </c>
      <c r="CC74">
        <v>16</v>
      </c>
      <c r="CD74">
        <v>5</v>
      </c>
      <c r="CE74">
        <v>51</v>
      </c>
      <c r="CF74">
        <v>13</v>
      </c>
      <c r="CG74">
        <v>1</v>
      </c>
      <c r="CH74">
        <v>8</v>
      </c>
      <c r="CI74">
        <v>4</v>
      </c>
      <c r="CJ74">
        <v>3</v>
      </c>
      <c r="CK74">
        <v>0</v>
      </c>
      <c r="CL74">
        <v>0</v>
      </c>
      <c r="CM74">
        <v>9160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 t="s">
        <v>1571</v>
      </c>
    </row>
    <row r="75" spans="1:114" x14ac:dyDescent="0.25">
      <c r="A75">
        <v>81</v>
      </c>
      <c r="B75">
        <v>81</v>
      </c>
      <c r="C75" t="s">
        <v>656</v>
      </c>
      <c r="D75" t="s">
        <v>3881</v>
      </c>
      <c r="E75">
        <v>12</v>
      </c>
      <c r="F75" t="s">
        <v>1473</v>
      </c>
      <c r="G75" s="65">
        <v>35826</v>
      </c>
      <c r="H75">
        <v>24</v>
      </c>
      <c r="I75">
        <v>185</v>
      </c>
      <c r="J75">
        <v>73</v>
      </c>
      <c r="K75">
        <v>1</v>
      </c>
      <c r="L75" t="b">
        <v>0</v>
      </c>
      <c r="M75" t="b">
        <v>0</v>
      </c>
      <c r="N75" t="b">
        <v>0</v>
      </c>
      <c r="O75" t="b">
        <v>0</v>
      </c>
      <c r="P75" t="b">
        <v>0</v>
      </c>
      <c r="Q75" t="b">
        <v>1</v>
      </c>
      <c r="R75" t="b">
        <v>1</v>
      </c>
      <c r="S75" t="b">
        <v>0</v>
      </c>
      <c r="T75" t="b">
        <v>0</v>
      </c>
      <c r="U75" t="b">
        <v>0</v>
      </c>
      <c r="V75">
        <v>0</v>
      </c>
      <c r="W75">
        <v>765000</v>
      </c>
      <c r="X75">
        <v>765000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 t="s">
        <v>1571</v>
      </c>
      <c r="AI75">
        <v>0</v>
      </c>
      <c r="AJ75">
        <v>100</v>
      </c>
      <c r="AK75">
        <v>0</v>
      </c>
      <c r="AL75" t="s">
        <v>2120</v>
      </c>
      <c r="AM75">
        <v>0</v>
      </c>
      <c r="AN75">
        <v>0</v>
      </c>
      <c r="AO75">
        <v>0</v>
      </c>
      <c r="AP75" t="b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66</v>
      </c>
      <c r="BC75">
        <v>52</v>
      </c>
      <c r="BD75">
        <v>50</v>
      </c>
      <c r="BE75">
        <v>59</v>
      </c>
      <c r="BF75">
        <v>65</v>
      </c>
      <c r="BG75">
        <v>43</v>
      </c>
      <c r="BH75">
        <v>65</v>
      </c>
      <c r="BI75">
        <v>87</v>
      </c>
      <c r="BJ75">
        <v>63</v>
      </c>
      <c r="BK75">
        <v>62</v>
      </c>
      <c r="BL75">
        <v>70</v>
      </c>
      <c r="BM75">
        <v>25</v>
      </c>
      <c r="BN75">
        <v>55</v>
      </c>
      <c r="BO75">
        <v>0</v>
      </c>
      <c r="BP75">
        <v>50</v>
      </c>
      <c r="BQ75">
        <v>65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 t="s">
        <v>1571</v>
      </c>
    </row>
    <row r="76" spans="1:114" x14ac:dyDescent="0.25">
      <c r="A76">
        <v>82</v>
      </c>
      <c r="B76">
        <v>82</v>
      </c>
      <c r="C76" t="s">
        <v>662</v>
      </c>
      <c r="D76" t="s">
        <v>3882</v>
      </c>
      <c r="E76">
        <v>11</v>
      </c>
      <c r="F76" t="s">
        <v>1449</v>
      </c>
      <c r="G76" s="65">
        <v>35988</v>
      </c>
      <c r="H76">
        <v>23</v>
      </c>
      <c r="I76">
        <v>203</v>
      </c>
      <c r="J76">
        <v>76</v>
      </c>
      <c r="K76">
        <v>4</v>
      </c>
      <c r="L76" t="b">
        <v>1</v>
      </c>
      <c r="M76" t="b">
        <v>0</v>
      </c>
      <c r="N76" t="b">
        <v>0</v>
      </c>
      <c r="O76" t="b">
        <v>0</v>
      </c>
      <c r="P76" t="b">
        <v>0</v>
      </c>
      <c r="Q76" t="b">
        <v>1</v>
      </c>
      <c r="R76" t="b">
        <v>1</v>
      </c>
      <c r="S76" t="b">
        <v>0</v>
      </c>
      <c r="T76" t="b">
        <v>0</v>
      </c>
      <c r="U76" t="b">
        <v>0</v>
      </c>
      <c r="V76">
        <v>0</v>
      </c>
      <c r="W76">
        <v>797333</v>
      </c>
      <c r="X76">
        <v>797333</v>
      </c>
      <c r="Y76">
        <v>797333</v>
      </c>
      <c r="Z76">
        <v>797333</v>
      </c>
      <c r="AA76">
        <v>797333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 t="s">
        <v>1571</v>
      </c>
      <c r="AI76">
        <v>0</v>
      </c>
      <c r="AJ76">
        <v>100</v>
      </c>
      <c r="AK76">
        <v>0</v>
      </c>
      <c r="AL76" t="s">
        <v>2121</v>
      </c>
      <c r="AM76">
        <v>0</v>
      </c>
      <c r="AN76">
        <v>0</v>
      </c>
      <c r="AO76">
        <v>0</v>
      </c>
      <c r="AP76" t="b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70</v>
      </c>
      <c r="BC76">
        <v>52</v>
      </c>
      <c r="BD76">
        <v>58</v>
      </c>
      <c r="BE76">
        <v>59</v>
      </c>
      <c r="BF76">
        <v>70</v>
      </c>
      <c r="BG76">
        <v>28</v>
      </c>
      <c r="BH76">
        <v>63</v>
      </c>
      <c r="BI76">
        <v>87</v>
      </c>
      <c r="BJ76">
        <v>68</v>
      </c>
      <c r="BK76">
        <v>66</v>
      </c>
      <c r="BL76">
        <v>72</v>
      </c>
      <c r="BM76">
        <v>25</v>
      </c>
      <c r="BN76">
        <v>55</v>
      </c>
      <c r="BO76">
        <v>0</v>
      </c>
      <c r="BP76">
        <v>50</v>
      </c>
      <c r="BQ76">
        <v>65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9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 t="s">
        <v>1571</v>
      </c>
    </row>
    <row r="77" spans="1:114" x14ac:dyDescent="0.25">
      <c r="A77">
        <v>83</v>
      </c>
      <c r="B77">
        <v>83</v>
      </c>
      <c r="C77" t="s">
        <v>686</v>
      </c>
      <c r="D77" t="s">
        <v>3883</v>
      </c>
      <c r="E77">
        <v>26</v>
      </c>
      <c r="F77" t="s">
        <v>1451</v>
      </c>
      <c r="G77" s="65">
        <v>34808</v>
      </c>
      <c r="H77">
        <v>27</v>
      </c>
      <c r="I77">
        <v>180</v>
      </c>
      <c r="J77">
        <v>71</v>
      </c>
      <c r="K77">
        <v>5</v>
      </c>
      <c r="L77" t="b">
        <v>0</v>
      </c>
      <c r="M77" t="b">
        <v>0</v>
      </c>
      <c r="N77" t="b">
        <v>0</v>
      </c>
      <c r="O77" t="b">
        <v>0</v>
      </c>
      <c r="P77" t="b">
        <v>0</v>
      </c>
      <c r="Q77" t="b">
        <v>1</v>
      </c>
      <c r="R77" t="b">
        <v>1</v>
      </c>
      <c r="S77" t="b">
        <v>0</v>
      </c>
      <c r="T77" t="b">
        <v>0</v>
      </c>
      <c r="U77" t="b">
        <v>1</v>
      </c>
      <c r="V77">
        <v>0</v>
      </c>
      <c r="W77">
        <v>5750000</v>
      </c>
      <c r="X77">
        <v>5750000</v>
      </c>
      <c r="Y77">
        <v>5750000</v>
      </c>
      <c r="Z77">
        <v>5750000</v>
      </c>
      <c r="AA77">
        <v>5750000</v>
      </c>
      <c r="AB77">
        <v>5750000</v>
      </c>
      <c r="AC77">
        <v>0</v>
      </c>
      <c r="AD77">
        <v>0</v>
      </c>
      <c r="AE77">
        <v>0</v>
      </c>
      <c r="AF77">
        <v>0</v>
      </c>
      <c r="AG77">
        <v>0</v>
      </c>
      <c r="AH77" t="s">
        <v>1571</v>
      </c>
      <c r="AI77">
        <v>0</v>
      </c>
      <c r="AJ77">
        <v>100</v>
      </c>
      <c r="AK77">
        <v>0</v>
      </c>
      <c r="AL77" t="s">
        <v>2122</v>
      </c>
      <c r="AM77">
        <v>0</v>
      </c>
      <c r="AN77">
        <v>0</v>
      </c>
      <c r="AO77">
        <v>0</v>
      </c>
      <c r="AP77" t="b">
        <v>0</v>
      </c>
      <c r="AQ77">
        <v>0</v>
      </c>
      <c r="AR77">
        <v>3</v>
      </c>
      <c r="AS77">
        <v>3</v>
      </c>
      <c r="AT77">
        <v>3</v>
      </c>
      <c r="AU77">
        <v>3</v>
      </c>
      <c r="AV77">
        <v>3</v>
      </c>
      <c r="AW77">
        <v>3</v>
      </c>
      <c r="AX77">
        <v>3</v>
      </c>
      <c r="AY77">
        <v>3</v>
      </c>
      <c r="AZ77">
        <v>3</v>
      </c>
      <c r="BA77">
        <v>3</v>
      </c>
      <c r="BB77">
        <v>88</v>
      </c>
      <c r="BC77">
        <v>99</v>
      </c>
      <c r="BD77">
        <v>82</v>
      </c>
      <c r="BE77">
        <v>94</v>
      </c>
      <c r="BF77">
        <v>95</v>
      </c>
      <c r="BG77">
        <v>93</v>
      </c>
      <c r="BH77">
        <v>95</v>
      </c>
      <c r="BI77">
        <v>92</v>
      </c>
      <c r="BJ77">
        <v>94</v>
      </c>
      <c r="BK77">
        <v>83</v>
      </c>
      <c r="BL77">
        <v>94</v>
      </c>
      <c r="BM77">
        <v>46</v>
      </c>
      <c r="BN77">
        <v>76</v>
      </c>
      <c r="BO77">
        <v>0</v>
      </c>
      <c r="BP77">
        <v>50</v>
      </c>
      <c r="BQ77">
        <v>97</v>
      </c>
      <c r="BR77">
        <v>49</v>
      </c>
      <c r="BS77">
        <v>167832</v>
      </c>
      <c r="BT77">
        <v>31</v>
      </c>
      <c r="BU77">
        <v>13</v>
      </c>
      <c r="BV77">
        <v>2</v>
      </c>
      <c r="BW77">
        <v>1</v>
      </c>
      <c r="BX77">
        <v>114</v>
      </c>
      <c r="BY77">
        <v>1499</v>
      </c>
      <c r="BZ77">
        <v>762</v>
      </c>
      <c r="CA77">
        <v>0</v>
      </c>
      <c r="CB77">
        <v>5</v>
      </c>
      <c r="CC77">
        <v>12</v>
      </c>
      <c r="CD77">
        <v>3</v>
      </c>
      <c r="CE77">
        <v>46</v>
      </c>
      <c r="CF77">
        <v>36</v>
      </c>
      <c r="CG77">
        <v>0</v>
      </c>
      <c r="CH77">
        <v>7</v>
      </c>
      <c r="CI77">
        <v>2</v>
      </c>
      <c r="CJ77">
        <v>3</v>
      </c>
      <c r="CK77">
        <v>360</v>
      </c>
      <c r="CL77">
        <v>360</v>
      </c>
      <c r="CM77">
        <v>12030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 t="s">
        <v>1571</v>
      </c>
    </row>
    <row r="78" spans="1:114" x14ac:dyDescent="0.25">
      <c r="A78">
        <v>84</v>
      </c>
      <c r="B78">
        <v>84</v>
      </c>
      <c r="C78" t="s">
        <v>689</v>
      </c>
      <c r="D78" t="s">
        <v>3884</v>
      </c>
      <c r="E78">
        <v>32</v>
      </c>
      <c r="F78" t="s">
        <v>1451</v>
      </c>
      <c r="G78" s="65">
        <v>35293</v>
      </c>
      <c r="H78">
        <v>25</v>
      </c>
      <c r="I78">
        <v>217</v>
      </c>
      <c r="J78">
        <v>74</v>
      </c>
      <c r="K78">
        <v>3</v>
      </c>
      <c r="L78" t="b">
        <v>0</v>
      </c>
      <c r="M78" t="b">
        <v>0</v>
      </c>
      <c r="N78" t="b">
        <v>0</v>
      </c>
      <c r="O78" t="b">
        <v>0</v>
      </c>
      <c r="P78" t="b">
        <v>0</v>
      </c>
      <c r="Q78" t="b">
        <v>1</v>
      </c>
      <c r="R78" t="b">
        <v>1</v>
      </c>
      <c r="S78" t="b">
        <v>0</v>
      </c>
      <c r="T78" t="b">
        <v>0</v>
      </c>
      <c r="U78" t="b">
        <v>1</v>
      </c>
      <c r="V78">
        <v>0</v>
      </c>
      <c r="W78">
        <v>2181545</v>
      </c>
      <c r="X78">
        <v>2181545</v>
      </c>
      <c r="Y78">
        <v>2181545</v>
      </c>
      <c r="Z78">
        <v>2181545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 t="s">
        <v>1571</v>
      </c>
      <c r="AI78">
        <v>19</v>
      </c>
      <c r="AJ78">
        <v>100</v>
      </c>
      <c r="AK78">
        <v>0</v>
      </c>
      <c r="AL78" t="s">
        <v>2123</v>
      </c>
      <c r="AM78">
        <v>0</v>
      </c>
      <c r="AN78">
        <v>0</v>
      </c>
      <c r="AO78">
        <v>0</v>
      </c>
      <c r="AP78" t="b">
        <v>0</v>
      </c>
      <c r="AQ78">
        <v>0</v>
      </c>
      <c r="AR78">
        <v>3</v>
      </c>
      <c r="AS78">
        <v>2</v>
      </c>
      <c r="AT78">
        <v>2</v>
      </c>
      <c r="AU78">
        <v>2</v>
      </c>
      <c r="AV78">
        <v>2</v>
      </c>
      <c r="AW78">
        <v>2</v>
      </c>
      <c r="AX78">
        <v>2</v>
      </c>
      <c r="AY78">
        <v>2</v>
      </c>
      <c r="AZ78">
        <v>2</v>
      </c>
      <c r="BA78">
        <v>2</v>
      </c>
      <c r="BB78">
        <v>71</v>
      </c>
      <c r="BC78">
        <v>62</v>
      </c>
      <c r="BD78">
        <v>63</v>
      </c>
      <c r="BE78">
        <v>83</v>
      </c>
      <c r="BF78">
        <v>85</v>
      </c>
      <c r="BG78">
        <v>72</v>
      </c>
      <c r="BH78">
        <v>80</v>
      </c>
      <c r="BI78">
        <v>90</v>
      </c>
      <c r="BJ78">
        <v>78</v>
      </c>
      <c r="BK78">
        <v>64</v>
      </c>
      <c r="BL78">
        <v>83</v>
      </c>
      <c r="BM78">
        <v>29</v>
      </c>
      <c r="BN78">
        <v>59</v>
      </c>
      <c r="BO78">
        <v>0</v>
      </c>
      <c r="BP78">
        <v>50</v>
      </c>
      <c r="BQ78">
        <v>80</v>
      </c>
      <c r="BR78">
        <v>38</v>
      </c>
      <c r="BS78">
        <v>136504</v>
      </c>
      <c r="BT78">
        <v>6</v>
      </c>
      <c r="BU78">
        <v>30</v>
      </c>
      <c r="BV78">
        <v>2</v>
      </c>
      <c r="BW78">
        <v>0</v>
      </c>
      <c r="BX78">
        <v>189</v>
      </c>
      <c r="BY78">
        <v>1251</v>
      </c>
      <c r="BZ78">
        <v>718</v>
      </c>
      <c r="CA78">
        <v>0</v>
      </c>
      <c r="CB78">
        <v>1</v>
      </c>
      <c r="CC78">
        <v>3</v>
      </c>
      <c r="CD78">
        <v>0</v>
      </c>
      <c r="CE78">
        <v>38</v>
      </c>
      <c r="CF78">
        <v>3</v>
      </c>
      <c r="CG78">
        <v>1</v>
      </c>
      <c r="CH78">
        <v>0</v>
      </c>
      <c r="CI78">
        <v>2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 t="s">
        <v>1571</v>
      </c>
    </row>
    <row r="79" spans="1:114" x14ac:dyDescent="0.25">
      <c r="A79">
        <v>86</v>
      </c>
      <c r="B79">
        <v>86</v>
      </c>
      <c r="C79" t="s">
        <v>699</v>
      </c>
      <c r="D79" t="s">
        <v>3885</v>
      </c>
      <c r="E79">
        <v>19</v>
      </c>
      <c r="F79" t="s">
        <v>1449</v>
      </c>
      <c r="G79" s="65">
        <v>32693</v>
      </c>
      <c r="H79">
        <v>32</v>
      </c>
      <c r="I79">
        <v>191</v>
      </c>
      <c r="J79">
        <v>74</v>
      </c>
      <c r="K79">
        <v>1</v>
      </c>
      <c r="L79" t="b">
        <v>0</v>
      </c>
      <c r="M79" t="b">
        <v>0</v>
      </c>
      <c r="N79" t="b">
        <v>0</v>
      </c>
      <c r="O79" t="b">
        <v>0</v>
      </c>
      <c r="P79" t="b">
        <v>0</v>
      </c>
      <c r="Q79" t="b">
        <v>1</v>
      </c>
      <c r="R79" t="b">
        <v>1</v>
      </c>
      <c r="S79" t="b">
        <v>0</v>
      </c>
      <c r="T79" t="b">
        <v>0</v>
      </c>
      <c r="U79" t="b">
        <v>0</v>
      </c>
      <c r="V79">
        <v>0</v>
      </c>
      <c r="W79">
        <v>858000</v>
      </c>
      <c r="X79">
        <v>858000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 t="s">
        <v>1571</v>
      </c>
      <c r="AI79">
        <v>0</v>
      </c>
      <c r="AJ79">
        <v>100</v>
      </c>
      <c r="AK79">
        <v>0</v>
      </c>
      <c r="AL79" t="s">
        <v>2124</v>
      </c>
      <c r="AM79">
        <v>0</v>
      </c>
      <c r="AN79">
        <v>0</v>
      </c>
      <c r="AO79">
        <v>0</v>
      </c>
      <c r="AP79" t="b">
        <v>0</v>
      </c>
      <c r="AQ79">
        <v>0</v>
      </c>
      <c r="AR79">
        <v>3</v>
      </c>
      <c r="AS79">
        <v>3</v>
      </c>
      <c r="AT79">
        <v>3</v>
      </c>
      <c r="AU79">
        <v>3</v>
      </c>
      <c r="AV79">
        <v>3</v>
      </c>
      <c r="AW79">
        <v>3</v>
      </c>
      <c r="AX79">
        <v>3</v>
      </c>
      <c r="AY79">
        <v>3</v>
      </c>
      <c r="AZ79">
        <v>3</v>
      </c>
      <c r="BA79">
        <v>3</v>
      </c>
      <c r="BB79">
        <v>78</v>
      </c>
      <c r="BC79">
        <v>67</v>
      </c>
      <c r="BD79">
        <v>57</v>
      </c>
      <c r="BE79">
        <v>80</v>
      </c>
      <c r="BF79">
        <v>81</v>
      </c>
      <c r="BG79">
        <v>68</v>
      </c>
      <c r="BH79">
        <v>76</v>
      </c>
      <c r="BI79">
        <v>90</v>
      </c>
      <c r="BJ79">
        <v>78</v>
      </c>
      <c r="BK79">
        <v>73</v>
      </c>
      <c r="BL79">
        <v>81</v>
      </c>
      <c r="BM79">
        <v>25</v>
      </c>
      <c r="BN79">
        <v>55</v>
      </c>
      <c r="BO79">
        <v>0</v>
      </c>
      <c r="BP79">
        <v>50</v>
      </c>
      <c r="BQ79">
        <v>79</v>
      </c>
      <c r="BR79">
        <v>19</v>
      </c>
      <c r="BS79">
        <v>68626</v>
      </c>
      <c r="BT79">
        <v>14</v>
      </c>
      <c r="BU79">
        <v>4</v>
      </c>
      <c r="BV79">
        <v>1</v>
      </c>
      <c r="BW79">
        <v>0</v>
      </c>
      <c r="BX79">
        <v>68</v>
      </c>
      <c r="BY79">
        <v>561</v>
      </c>
      <c r="BZ79">
        <v>320</v>
      </c>
      <c r="CA79">
        <v>2</v>
      </c>
      <c r="CB79">
        <v>0</v>
      </c>
      <c r="CC79">
        <v>0</v>
      </c>
      <c r="CD79">
        <v>0</v>
      </c>
      <c r="CE79">
        <v>19</v>
      </c>
      <c r="CF79">
        <v>63</v>
      </c>
      <c r="CG79">
        <v>0</v>
      </c>
      <c r="CH79">
        <v>2</v>
      </c>
      <c r="CI79">
        <v>0</v>
      </c>
      <c r="CJ79">
        <v>0</v>
      </c>
      <c r="CK79">
        <v>0</v>
      </c>
      <c r="CL79">
        <v>0</v>
      </c>
      <c r="CM79">
        <v>1540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 t="s">
        <v>1571</v>
      </c>
    </row>
    <row r="80" spans="1:114" x14ac:dyDescent="0.25">
      <c r="A80">
        <v>88</v>
      </c>
      <c r="B80">
        <v>88</v>
      </c>
      <c r="C80" t="s">
        <v>708</v>
      </c>
      <c r="D80" t="s">
        <v>3886</v>
      </c>
      <c r="E80">
        <v>8</v>
      </c>
      <c r="F80" t="s">
        <v>1451</v>
      </c>
      <c r="G80" s="65">
        <v>34817</v>
      </c>
      <c r="H80">
        <v>27</v>
      </c>
      <c r="I80">
        <v>185</v>
      </c>
      <c r="J80">
        <v>74</v>
      </c>
      <c r="K80">
        <v>1</v>
      </c>
      <c r="L80" t="b">
        <v>0</v>
      </c>
      <c r="M80" t="b">
        <v>0</v>
      </c>
      <c r="N80" t="b">
        <v>0</v>
      </c>
      <c r="O80" t="b">
        <v>0</v>
      </c>
      <c r="P80" t="b">
        <v>0</v>
      </c>
      <c r="Q80" t="b">
        <v>1</v>
      </c>
      <c r="R80" t="b">
        <v>1</v>
      </c>
      <c r="S80" t="b">
        <v>0</v>
      </c>
      <c r="T80" t="b">
        <v>0</v>
      </c>
      <c r="U80" t="b">
        <v>0</v>
      </c>
      <c r="V80">
        <v>0</v>
      </c>
      <c r="W80">
        <v>878750</v>
      </c>
      <c r="X80">
        <v>878750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 t="s">
        <v>1571</v>
      </c>
      <c r="AI80">
        <v>0</v>
      </c>
      <c r="AJ80">
        <v>100</v>
      </c>
      <c r="AK80">
        <v>0</v>
      </c>
      <c r="AL80" t="s">
        <v>2125</v>
      </c>
      <c r="AM80">
        <v>0</v>
      </c>
      <c r="AN80">
        <v>0</v>
      </c>
      <c r="AO80">
        <v>0</v>
      </c>
      <c r="AP80" t="b">
        <v>0</v>
      </c>
      <c r="AQ80">
        <v>0</v>
      </c>
      <c r="AR80">
        <v>1</v>
      </c>
      <c r="AS80">
        <v>1</v>
      </c>
      <c r="AT80">
        <v>1</v>
      </c>
      <c r="AU80">
        <v>1</v>
      </c>
      <c r="AV80">
        <v>1</v>
      </c>
      <c r="AW80">
        <v>1</v>
      </c>
      <c r="AX80">
        <v>1</v>
      </c>
      <c r="AY80">
        <v>1</v>
      </c>
      <c r="AZ80">
        <v>1</v>
      </c>
      <c r="BA80">
        <v>1</v>
      </c>
      <c r="BB80">
        <v>71</v>
      </c>
      <c r="BC80">
        <v>62</v>
      </c>
      <c r="BD80">
        <v>66</v>
      </c>
      <c r="BE80">
        <v>83</v>
      </c>
      <c r="BF80">
        <v>83</v>
      </c>
      <c r="BG80">
        <v>72</v>
      </c>
      <c r="BH80">
        <v>79</v>
      </c>
      <c r="BI80">
        <v>89</v>
      </c>
      <c r="BJ80">
        <v>76</v>
      </c>
      <c r="BK80">
        <v>75</v>
      </c>
      <c r="BL80">
        <v>82</v>
      </c>
      <c r="BM80">
        <v>30</v>
      </c>
      <c r="BN80">
        <v>60</v>
      </c>
      <c r="BO80">
        <v>0</v>
      </c>
      <c r="BP80">
        <v>50</v>
      </c>
      <c r="BQ80">
        <v>80</v>
      </c>
      <c r="BR80">
        <v>3</v>
      </c>
      <c r="BS80">
        <v>10782</v>
      </c>
      <c r="BT80">
        <v>1</v>
      </c>
      <c r="BU80">
        <v>2</v>
      </c>
      <c r="BV80">
        <v>0</v>
      </c>
      <c r="BW80">
        <v>0</v>
      </c>
      <c r="BX80">
        <v>17</v>
      </c>
      <c r="BY80">
        <v>96</v>
      </c>
      <c r="BZ80">
        <v>59</v>
      </c>
      <c r="CA80">
        <v>0</v>
      </c>
      <c r="CB80">
        <v>0</v>
      </c>
      <c r="CC80">
        <v>0</v>
      </c>
      <c r="CD80">
        <v>0</v>
      </c>
      <c r="CE80">
        <v>3</v>
      </c>
      <c r="CF80">
        <v>8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69</v>
      </c>
      <c r="CO80">
        <v>249312</v>
      </c>
      <c r="CP80">
        <v>47</v>
      </c>
      <c r="CQ80">
        <v>21</v>
      </c>
      <c r="CR80">
        <v>1</v>
      </c>
      <c r="CS80">
        <v>0</v>
      </c>
      <c r="CT80">
        <v>206</v>
      </c>
      <c r="CU80">
        <v>2228</v>
      </c>
      <c r="CV80">
        <v>1341</v>
      </c>
      <c r="CW80">
        <v>2</v>
      </c>
      <c r="CX80">
        <v>6</v>
      </c>
      <c r="CY80">
        <v>7</v>
      </c>
      <c r="CZ80">
        <v>2</v>
      </c>
      <c r="DA80">
        <v>69</v>
      </c>
      <c r="DB80">
        <v>3</v>
      </c>
      <c r="DC80">
        <v>1</v>
      </c>
      <c r="DD80">
        <v>6</v>
      </c>
      <c r="DE80">
        <v>2</v>
      </c>
      <c r="DF80">
        <v>4</v>
      </c>
      <c r="DG80">
        <v>700</v>
      </c>
      <c r="DH80">
        <v>1240</v>
      </c>
      <c r="DI80">
        <v>11480</v>
      </c>
      <c r="DJ80" t="s">
        <v>1571</v>
      </c>
    </row>
    <row r="81" spans="1:114" x14ac:dyDescent="0.25">
      <c r="A81">
        <v>89</v>
      </c>
      <c r="B81">
        <v>224</v>
      </c>
      <c r="C81" t="s">
        <v>424</v>
      </c>
      <c r="D81" t="s">
        <v>3887</v>
      </c>
      <c r="E81">
        <v>32</v>
      </c>
      <c r="F81" t="s">
        <v>1450</v>
      </c>
      <c r="G81" s="65">
        <v>35352</v>
      </c>
      <c r="H81">
        <v>25</v>
      </c>
      <c r="I81">
        <v>193</v>
      </c>
      <c r="J81">
        <v>75</v>
      </c>
      <c r="K81">
        <v>1</v>
      </c>
      <c r="L81" t="b">
        <v>1</v>
      </c>
      <c r="M81" t="b">
        <v>0</v>
      </c>
      <c r="N81" t="b">
        <v>0</v>
      </c>
      <c r="O81" t="b">
        <v>0</v>
      </c>
      <c r="P81" t="b">
        <v>0</v>
      </c>
      <c r="Q81" t="b">
        <v>1</v>
      </c>
      <c r="R81" t="b">
        <v>1</v>
      </c>
      <c r="S81" t="b">
        <v>0</v>
      </c>
      <c r="T81" t="b">
        <v>0</v>
      </c>
      <c r="U81" t="b">
        <v>0</v>
      </c>
      <c r="V81">
        <v>0</v>
      </c>
      <c r="W81">
        <v>750000</v>
      </c>
      <c r="X81">
        <v>750000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 t="s">
        <v>1571</v>
      </c>
      <c r="AI81">
        <v>2</v>
      </c>
      <c r="AJ81">
        <v>100</v>
      </c>
      <c r="AK81">
        <v>0</v>
      </c>
      <c r="AL81" t="s">
        <v>3888</v>
      </c>
      <c r="AM81">
        <v>0</v>
      </c>
      <c r="AN81">
        <v>0</v>
      </c>
      <c r="AO81">
        <v>0</v>
      </c>
      <c r="AP81" t="b">
        <v>0</v>
      </c>
      <c r="AQ81">
        <v>0</v>
      </c>
      <c r="AR81">
        <v>1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71</v>
      </c>
      <c r="BC81">
        <v>62</v>
      </c>
      <c r="BD81">
        <v>56</v>
      </c>
      <c r="BE81">
        <v>76</v>
      </c>
      <c r="BF81">
        <v>74</v>
      </c>
      <c r="BG81">
        <v>71</v>
      </c>
      <c r="BH81">
        <v>64</v>
      </c>
      <c r="BI81">
        <v>89</v>
      </c>
      <c r="BJ81">
        <v>67</v>
      </c>
      <c r="BK81">
        <v>49</v>
      </c>
      <c r="BL81">
        <v>74</v>
      </c>
      <c r="BM81">
        <v>25</v>
      </c>
      <c r="BN81">
        <v>55</v>
      </c>
      <c r="BO81">
        <v>0</v>
      </c>
      <c r="BP81">
        <v>50</v>
      </c>
      <c r="BQ81">
        <v>74</v>
      </c>
      <c r="BR81">
        <v>9</v>
      </c>
      <c r="BS81">
        <v>27811</v>
      </c>
      <c r="BT81">
        <v>0</v>
      </c>
      <c r="BU81">
        <v>8</v>
      </c>
      <c r="BV81">
        <v>0</v>
      </c>
      <c r="BW81">
        <v>0</v>
      </c>
      <c r="BX81">
        <v>52</v>
      </c>
      <c r="BY81">
        <v>247</v>
      </c>
      <c r="BZ81">
        <v>134</v>
      </c>
      <c r="CA81">
        <v>2</v>
      </c>
      <c r="CB81">
        <v>0</v>
      </c>
      <c r="CC81">
        <v>0</v>
      </c>
      <c r="CD81">
        <v>0</v>
      </c>
      <c r="CE81">
        <v>7</v>
      </c>
      <c r="CF81">
        <v>21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41</v>
      </c>
      <c r="CO81">
        <v>148113</v>
      </c>
      <c r="CP81">
        <v>13</v>
      </c>
      <c r="CQ81">
        <v>25</v>
      </c>
      <c r="CR81">
        <v>3</v>
      </c>
      <c r="CS81">
        <v>0</v>
      </c>
      <c r="CT81">
        <v>186</v>
      </c>
      <c r="CU81">
        <v>1313</v>
      </c>
      <c r="CV81">
        <v>750</v>
      </c>
      <c r="CW81">
        <v>2</v>
      </c>
      <c r="CX81">
        <v>2</v>
      </c>
      <c r="CY81">
        <v>9</v>
      </c>
      <c r="CZ81">
        <v>3</v>
      </c>
      <c r="DA81">
        <v>41</v>
      </c>
      <c r="DB81">
        <v>0</v>
      </c>
      <c r="DC81">
        <v>1</v>
      </c>
      <c r="DD81">
        <v>1</v>
      </c>
      <c r="DE81">
        <v>1</v>
      </c>
      <c r="DF81">
        <v>0</v>
      </c>
      <c r="DG81">
        <v>20</v>
      </c>
      <c r="DH81">
        <v>20</v>
      </c>
      <c r="DI81">
        <v>860</v>
      </c>
      <c r="DJ81" t="s">
        <v>1571</v>
      </c>
    </row>
    <row r="82" spans="1:114" x14ac:dyDescent="0.25">
      <c r="A82">
        <v>90</v>
      </c>
      <c r="B82">
        <v>90</v>
      </c>
      <c r="C82" t="s">
        <v>736</v>
      </c>
      <c r="D82" t="s">
        <v>3889</v>
      </c>
      <c r="E82">
        <v>18</v>
      </c>
      <c r="F82" t="s">
        <v>1449</v>
      </c>
      <c r="G82" s="65">
        <v>36227</v>
      </c>
      <c r="H82">
        <v>23</v>
      </c>
      <c r="I82">
        <v>185</v>
      </c>
      <c r="J82">
        <v>74</v>
      </c>
      <c r="K82">
        <v>1</v>
      </c>
      <c r="L82" t="b">
        <v>1</v>
      </c>
      <c r="M82" t="b">
        <v>0</v>
      </c>
      <c r="N82" t="b">
        <v>0</v>
      </c>
      <c r="O82" t="b">
        <v>0</v>
      </c>
      <c r="P82" t="b">
        <v>0</v>
      </c>
      <c r="Q82" t="b">
        <v>1</v>
      </c>
      <c r="R82" t="b">
        <v>1</v>
      </c>
      <c r="S82" t="b">
        <v>0</v>
      </c>
      <c r="T82" t="b">
        <v>0</v>
      </c>
      <c r="U82" t="b">
        <v>0</v>
      </c>
      <c r="V82">
        <v>0</v>
      </c>
      <c r="W82">
        <v>925000</v>
      </c>
      <c r="X82">
        <v>925000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 t="s">
        <v>1571</v>
      </c>
      <c r="AI82">
        <v>0</v>
      </c>
      <c r="AJ82">
        <v>100</v>
      </c>
      <c r="AK82">
        <v>0</v>
      </c>
      <c r="AL82" t="s">
        <v>2126</v>
      </c>
      <c r="AM82">
        <v>0</v>
      </c>
      <c r="AN82">
        <v>0</v>
      </c>
      <c r="AO82">
        <v>0</v>
      </c>
      <c r="AP82" t="b">
        <v>0</v>
      </c>
      <c r="AQ82">
        <v>38</v>
      </c>
      <c r="AR82">
        <v>1</v>
      </c>
      <c r="AS82">
        <v>1</v>
      </c>
      <c r="AT82">
        <v>1</v>
      </c>
      <c r="AU82">
        <v>1</v>
      </c>
      <c r="AV82">
        <v>1</v>
      </c>
      <c r="AW82">
        <v>1</v>
      </c>
      <c r="AX82">
        <v>1</v>
      </c>
      <c r="AY82">
        <v>1</v>
      </c>
      <c r="AZ82">
        <v>1</v>
      </c>
      <c r="BA82">
        <v>1</v>
      </c>
      <c r="BB82">
        <v>72</v>
      </c>
      <c r="BC82">
        <v>61</v>
      </c>
      <c r="BD82">
        <v>55</v>
      </c>
      <c r="BE82">
        <v>72</v>
      </c>
      <c r="BF82">
        <v>74</v>
      </c>
      <c r="BG82">
        <v>51</v>
      </c>
      <c r="BH82">
        <v>72</v>
      </c>
      <c r="BI82">
        <v>89</v>
      </c>
      <c r="BJ82">
        <v>72</v>
      </c>
      <c r="BK82">
        <v>68</v>
      </c>
      <c r="BL82">
        <v>77</v>
      </c>
      <c r="BM82">
        <v>25</v>
      </c>
      <c r="BN82">
        <v>55</v>
      </c>
      <c r="BO82">
        <v>0</v>
      </c>
      <c r="BP82">
        <v>50</v>
      </c>
      <c r="BQ82">
        <v>72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47</v>
      </c>
      <c r="CO82">
        <v>170746</v>
      </c>
      <c r="CP82">
        <v>23</v>
      </c>
      <c r="CQ82">
        <v>20</v>
      </c>
      <c r="CR82">
        <v>4</v>
      </c>
      <c r="CS82">
        <v>0</v>
      </c>
      <c r="CT82">
        <v>203</v>
      </c>
      <c r="CU82">
        <v>1566</v>
      </c>
      <c r="CV82">
        <v>994</v>
      </c>
      <c r="CW82">
        <v>0</v>
      </c>
      <c r="CX82">
        <v>0</v>
      </c>
      <c r="CY82">
        <v>10</v>
      </c>
      <c r="CZ82">
        <v>2</v>
      </c>
      <c r="DA82">
        <v>47</v>
      </c>
      <c r="DB82">
        <v>35</v>
      </c>
      <c r="DC82">
        <v>1</v>
      </c>
      <c r="DD82">
        <v>2</v>
      </c>
      <c r="DE82">
        <v>1</v>
      </c>
      <c r="DF82">
        <v>0</v>
      </c>
      <c r="DG82">
        <v>0</v>
      </c>
      <c r="DH82">
        <v>0</v>
      </c>
      <c r="DI82">
        <v>2080</v>
      </c>
      <c r="DJ82" t="s">
        <v>1571</v>
      </c>
    </row>
    <row r="83" spans="1:114" x14ac:dyDescent="0.25">
      <c r="A83">
        <v>92</v>
      </c>
      <c r="B83">
        <v>92</v>
      </c>
      <c r="C83" t="s">
        <v>744</v>
      </c>
      <c r="D83" t="s">
        <v>3890</v>
      </c>
      <c r="E83">
        <v>7</v>
      </c>
      <c r="F83" t="s">
        <v>1456</v>
      </c>
      <c r="G83" s="65">
        <v>34051</v>
      </c>
      <c r="H83">
        <v>29</v>
      </c>
      <c r="I83">
        <v>215</v>
      </c>
      <c r="J83">
        <v>75</v>
      </c>
      <c r="K83">
        <v>1</v>
      </c>
      <c r="L83" t="b">
        <v>0</v>
      </c>
      <c r="M83" t="b">
        <v>0</v>
      </c>
      <c r="N83" t="b">
        <v>0</v>
      </c>
      <c r="O83" t="b">
        <v>0</v>
      </c>
      <c r="P83" t="b">
        <v>0</v>
      </c>
      <c r="Q83" t="b">
        <v>1</v>
      </c>
      <c r="R83" t="b">
        <v>1</v>
      </c>
      <c r="S83" t="b">
        <v>0</v>
      </c>
      <c r="T83" t="b">
        <v>0</v>
      </c>
      <c r="U83" t="b">
        <v>1</v>
      </c>
      <c r="V83">
        <v>0</v>
      </c>
      <c r="W83">
        <v>2348250</v>
      </c>
      <c r="X83">
        <v>2348250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 t="s">
        <v>1571</v>
      </c>
      <c r="AI83">
        <v>0</v>
      </c>
      <c r="AJ83">
        <v>100</v>
      </c>
      <c r="AK83">
        <v>0</v>
      </c>
      <c r="AL83" t="s">
        <v>2127</v>
      </c>
      <c r="AM83">
        <v>0</v>
      </c>
      <c r="AN83">
        <v>0</v>
      </c>
      <c r="AO83">
        <v>0</v>
      </c>
      <c r="AP83" t="b">
        <v>0</v>
      </c>
      <c r="AQ83">
        <v>93</v>
      </c>
      <c r="AR83">
        <v>1</v>
      </c>
      <c r="AS83">
        <v>1</v>
      </c>
      <c r="AT83">
        <v>1</v>
      </c>
      <c r="AU83">
        <v>1</v>
      </c>
      <c r="AV83">
        <v>1</v>
      </c>
      <c r="AW83">
        <v>1</v>
      </c>
      <c r="AX83">
        <v>1</v>
      </c>
      <c r="AY83">
        <v>1</v>
      </c>
      <c r="AZ83">
        <v>1</v>
      </c>
      <c r="BA83">
        <v>1</v>
      </c>
      <c r="BB83">
        <v>73</v>
      </c>
      <c r="BC83">
        <v>62</v>
      </c>
      <c r="BD83">
        <v>55</v>
      </c>
      <c r="BE83">
        <v>82</v>
      </c>
      <c r="BF83">
        <v>85</v>
      </c>
      <c r="BG83">
        <v>73</v>
      </c>
      <c r="BH83">
        <v>79</v>
      </c>
      <c r="BI83">
        <v>91</v>
      </c>
      <c r="BJ83">
        <v>77</v>
      </c>
      <c r="BK83">
        <v>68</v>
      </c>
      <c r="BL83">
        <v>83</v>
      </c>
      <c r="BM83">
        <v>36</v>
      </c>
      <c r="BN83">
        <v>66</v>
      </c>
      <c r="BO83">
        <v>0</v>
      </c>
      <c r="BP83">
        <v>50</v>
      </c>
      <c r="BQ83">
        <v>80</v>
      </c>
      <c r="BR83">
        <v>10</v>
      </c>
      <c r="BS83">
        <v>29206</v>
      </c>
      <c r="BT83">
        <v>2</v>
      </c>
      <c r="BU83">
        <v>7</v>
      </c>
      <c r="BV83">
        <v>0</v>
      </c>
      <c r="BW83">
        <v>0</v>
      </c>
      <c r="BX83">
        <v>47</v>
      </c>
      <c r="BY83">
        <v>255</v>
      </c>
      <c r="BZ83">
        <v>133</v>
      </c>
      <c r="CA83">
        <v>0</v>
      </c>
      <c r="CB83">
        <v>0</v>
      </c>
      <c r="CC83">
        <v>0</v>
      </c>
      <c r="CD83">
        <v>0</v>
      </c>
      <c r="CE83">
        <v>8</v>
      </c>
      <c r="CF83">
        <v>18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21</v>
      </c>
      <c r="CO83">
        <v>76061</v>
      </c>
      <c r="CP83">
        <v>14</v>
      </c>
      <c r="CQ83">
        <v>5</v>
      </c>
      <c r="CR83">
        <v>2</v>
      </c>
      <c r="CS83">
        <v>0</v>
      </c>
      <c r="CT83">
        <v>63</v>
      </c>
      <c r="CU83">
        <v>671</v>
      </c>
      <c r="CV83">
        <v>383</v>
      </c>
      <c r="CW83">
        <v>0</v>
      </c>
      <c r="CX83">
        <v>3</v>
      </c>
      <c r="CY83">
        <v>2</v>
      </c>
      <c r="CZ83">
        <v>2</v>
      </c>
      <c r="DA83">
        <v>21</v>
      </c>
      <c r="DB83">
        <v>0</v>
      </c>
      <c r="DC83">
        <v>0</v>
      </c>
      <c r="DD83">
        <v>0</v>
      </c>
      <c r="DE83">
        <v>1</v>
      </c>
      <c r="DF83">
        <v>1</v>
      </c>
      <c r="DG83">
        <v>1220</v>
      </c>
      <c r="DH83">
        <v>1260</v>
      </c>
      <c r="DI83">
        <v>3040</v>
      </c>
      <c r="DJ83" t="s">
        <v>1571</v>
      </c>
    </row>
    <row r="84" spans="1:114" x14ac:dyDescent="0.25">
      <c r="A84">
        <v>93</v>
      </c>
      <c r="B84">
        <v>93</v>
      </c>
      <c r="C84" t="s">
        <v>755</v>
      </c>
      <c r="D84" t="s">
        <v>3891</v>
      </c>
      <c r="E84">
        <v>6</v>
      </c>
      <c r="F84" t="s">
        <v>1450</v>
      </c>
      <c r="G84" s="65">
        <v>34181</v>
      </c>
      <c r="H84">
        <v>28</v>
      </c>
      <c r="I84">
        <v>212</v>
      </c>
      <c r="J84">
        <v>76</v>
      </c>
      <c r="K84">
        <v>2</v>
      </c>
      <c r="L84" t="b">
        <v>0</v>
      </c>
      <c r="M84" t="b">
        <v>0</v>
      </c>
      <c r="N84" t="b">
        <v>0</v>
      </c>
      <c r="O84" t="b">
        <v>0</v>
      </c>
      <c r="P84" t="b">
        <v>0</v>
      </c>
      <c r="Q84" t="b">
        <v>1</v>
      </c>
      <c r="R84" t="b">
        <v>1</v>
      </c>
      <c r="S84" t="b">
        <v>0</v>
      </c>
      <c r="T84" t="b">
        <v>0</v>
      </c>
      <c r="U84" t="b">
        <v>1</v>
      </c>
      <c r="V84">
        <v>0</v>
      </c>
      <c r="W84">
        <v>2738000</v>
      </c>
      <c r="X84">
        <v>2738000</v>
      </c>
      <c r="Y84">
        <v>2738000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 t="s">
        <v>1571</v>
      </c>
      <c r="AI84">
        <v>0</v>
      </c>
      <c r="AJ84">
        <v>100</v>
      </c>
      <c r="AK84">
        <v>0</v>
      </c>
      <c r="AL84" t="s">
        <v>2128</v>
      </c>
      <c r="AM84">
        <v>0</v>
      </c>
      <c r="AN84">
        <v>0</v>
      </c>
      <c r="AO84">
        <v>0</v>
      </c>
      <c r="AP84" t="b">
        <v>0</v>
      </c>
      <c r="AQ84">
        <v>0</v>
      </c>
      <c r="AR84">
        <v>3</v>
      </c>
      <c r="AS84">
        <v>3</v>
      </c>
      <c r="AT84">
        <v>3</v>
      </c>
      <c r="AU84">
        <v>3</v>
      </c>
      <c r="AV84">
        <v>3</v>
      </c>
      <c r="AW84">
        <v>3</v>
      </c>
      <c r="AX84">
        <v>3</v>
      </c>
      <c r="AY84">
        <v>3</v>
      </c>
      <c r="AZ84">
        <v>3</v>
      </c>
      <c r="BA84">
        <v>3</v>
      </c>
      <c r="BB84">
        <v>85</v>
      </c>
      <c r="BC84">
        <v>68</v>
      </c>
      <c r="BD84">
        <v>77</v>
      </c>
      <c r="BE84">
        <v>86</v>
      </c>
      <c r="BF84">
        <v>96</v>
      </c>
      <c r="BG84">
        <v>92</v>
      </c>
      <c r="BH84">
        <v>94</v>
      </c>
      <c r="BI84">
        <v>92</v>
      </c>
      <c r="BJ84">
        <v>93</v>
      </c>
      <c r="BK84">
        <v>80</v>
      </c>
      <c r="BL84">
        <v>94</v>
      </c>
      <c r="BM84">
        <v>41</v>
      </c>
      <c r="BN84">
        <v>71</v>
      </c>
      <c r="BO84">
        <v>0</v>
      </c>
      <c r="BP84">
        <v>50</v>
      </c>
      <c r="BQ84">
        <v>92</v>
      </c>
      <c r="BR84">
        <v>19</v>
      </c>
      <c r="BS84">
        <v>65496</v>
      </c>
      <c r="BT84">
        <v>7</v>
      </c>
      <c r="BU84">
        <v>10</v>
      </c>
      <c r="BV84">
        <v>1</v>
      </c>
      <c r="BW84">
        <v>0</v>
      </c>
      <c r="BX84">
        <v>55</v>
      </c>
      <c r="BY84">
        <v>588</v>
      </c>
      <c r="BZ84">
        <v>319</v>
      </c>
      <c r="CA84">
        <v>0</v>
      </c>
      <c r="CB84">
        <v>0</v>
      </c>
      <c r="CC84">
        <v>0</v>
      </c>
      <c r="CD84">
        <v>0</v>
      </c>
      <c r="CE84">
        <v>18</v>
      </c>
      <c r="CF84">
        <v>64</v>
      </c>
      <c r="CG84">
        <v>1</v>
      </c>
      <c r="CH84">
        <v>2</v>
      </c>
      <c r="CI84">
        <v>1</v>
      </c>
      <c r="CJ84">
        <v>2</v>
      </c>
      <c r="CK84">
        <v>0</v>
      </c>
      <c r="CL84">
        <v>0</v>
      </c>
      <c r="CM84">
        <v>3200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 t="s">
        <v>1571</v>
      </c>
    </row>
    <row r="85" spans="1:114" x14ac:dyDescent="0.25">
      <c r="A85">
        <v>94</v>
      </c>
      <c r="B85">
        <v>94</v>
      </c>
      <c r="C85" t="s">
        <v>765</v>
      </c>
      <c r="D85" t="s">
        <v>3892</v>
      </c>
      <c r="E85">
        <v>21</v>
      </c>
      <c r="F85" t="s">
        <v>1456</v>
      </c>
      <c r="G85" s="65">
        <v>33669</v>
      </c>
      <c r="H85">
        <v>30</v>
      </c>
      <c r="I85">
        <v>208</v>
      </c>
      <c r="J85">
        <v>75</v>
      </c>
      <c r="K85">
        <v>1</v>
      </c>
      <c r="L85" t="b">
        <v>0</v>
      </c>
      <c r="M85" t="b">
        <v>0</v>
      </c>
      <c r="N85" t="b">
        <v>0</v>
      </c>
      <c r="O85" t="b">
        <v>0</v>
      </c>
      <c r="P85" t="b">
        <v>0</v>
      </c>
      <c r="Q85" t="b">
        <v>1</v>
      </c>
      <c r="R85" t="b">
        <v>1</v>
      </c>
      <c r="S85" t="b">
        <v>0</v>
      </c>
      <c r="T85" t="b">
        <v>0</v>
      </c>
      <c r="U85" t="b">
        <v>0</v>
      </c>
      <c r="V85">
        <v>0</v>
      </c>
      <c r="W85">
        <v>750000</v>
      </c>
      <c r="X85">
        <v>750000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 t="s">
        <v>1571</v>
      </c>
      <c r="AI85">
        <v>0</v>
      </c>
      <c r="AJ85">
        <v>100</v>
      </c>
      <c r="AK85">
        <v>0</v>
      </c>
      <c r="AL85" t="s">
        <v>2129</v>
      </c>
      <c r="AM85">
        <v>0</v>
      </c>
      <c r="AN85">
        <v>0</v>
      </c>
      <c r="AO85">
        <v>0</v>
      </c>
      <c r="AP85" t="b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80</v>
      </c>
      <c r="BC85">
        <v>52</v>
      </c>
      <c r="BD85">
        <v>59</v>
      </c>
      <c r="BE85">
        <v>78</v>
      </c>
      <c r="BF85">
        <v>84</v>
      </c>
      <c r="BG85">
        <v>64</v>
      </c>
      <c r="BH85">
        <v>69</v>
      </c>
      <c r="BI85">
        <v>90</v>
      </c>
      <c r="BJ85">
        <v>81</v>
      </c>
      <c r="BK85">
        <v>75</v>
      </c>
      <c r="BL85">
        <v>81</v>
      </c>
      <c r="BM85">
        <v>25</v>
      </c>
      <c r="BN85">
        <v>55</v>
      </c>
      <c r="BO85">
        <v>0</v>
      </c>
      <c r="BP85">
        <v>50</v>
      </c>
      <c r="BQ85">
        <v>77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 t="s">
        <v>1571</v>
      </c>
    </row>
    <row r="86" spans="1:114" x14ac:dyDescent="0.25">
      <c r="A86">
        <v>95</v>
      </c>
      <c r="B86">
        <v>95</v>
      </c>
      <c r="C86" t="s">
        <v>779</v>
      </c>
      <c r="D86" t="s">
        <v>3893</v>
      </c>
      <c r="E86">
        <v>25</v>
      </c>
      <c r="F86" t="s">
        <v>1456</v>
      </c>
      <c r="G86" s="65">
        <v>35408</v>
      </c>
      <c r="H86">
        <v>25</v>
      </c>
      <c r="I86">
        <v>225</v>
      </c>
      <c r="J86">
        <v>76</v>
      </c>
      <c r="K86">
        <v>4</v>
      </c>
      <c r="L86" t="b">
        <v>0</v>
      </c>
      <c r="M86" t="b">
        <v>0</v>
      </c>
      <c r="N86" t="b">
        <v>0</v>
      </c>
      <c r="O86" t="b">
        <v>0</v>
      </c>
      <c r="P86" t="b">
        <v>0</v>
      </c>
      <c r="Q86" t="b">
        <v>1</v>
      </c>
      <c r="R86" t="b">
        <v>1</v>
      </c>
      <c r="S86" t="b">
        <v>0</v>
      </c>
      <c r="T86" t="b">
        <v>0</v>
      </c>
      <c r="U86" t="b">
        <v>1</v>
      </c>
      <c r="V86">
        <v>0</v>
      </c>
      <c r="W86">
        <v>3060000</v>
      </c>
      <c r="X86">
        <v>3060000</v>
      </c>
      <c r="Y86">
        <v>3060000</v>
      </c>
      <c r="Z86">
        <v>3060000</v>
      </c>
      <c r="AA86">
        <v>3060000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 t="s">
        <v>6162</v>
      </c>
      <c r="AI86">
        <v>48</v>
      </c>
      <c r="AJ86">
        <v>70</v>
      </c>
      <c r="AK86">
        <v>0</v>
      </c>
      <c r="AL86" t="s">
        <v>2130</v>
      </c>
      <c r="AM86">
        <v>0</v>
      </c>
      <c r="AN86">
        <v>0</v>
      </c>
      <c r="AO86">
        <v>0</v>
      </c>
      <c r="AP86" t="b">
        <v>0</v>
      </c>
      <c r="AQ86">
        <v>0</v>
      </c>
      <c r="AR86">
        <v>2</v>
      </c>
      <c r="AS86">
        <v>2</v>
      </c>
      <c r="AT86">
        <v>2</v>
      </c>
      <c r="AU86">
        <v>2</v>
      </c>
      <c r="AV86">
        <v>2</v>
      </c>
      <c r="AW86">
        <v>2</v>
      </c>
      <c r="AX86">
        <v>2</v>
      </c>
      <c r="AY86">
        <v>2</v>
      </c>
      <c r="AZ86">
        <v>2</v>
      </c>
      <c r="BA86">
        <v>2</v>
      </c>
      <c r="BB86">
        <v>71</v>
      </c>
      <c r="BC86">
        <v>62</v>
      </c>
      <c r="BD86">
        <v>64</v>
      </c>
      <c r="BE86">
        <v>80</v>
      </c>
      <c r="BF86">
        <v>83</v>
      </c>
      <c r="BG86">
        <v>73</v>
      </c>
      <c r="BH86">
        <v>78</v>
      </c>
      <c r="BI86">
        <v>89</v>
      </c>
      <c r="BJ86">
        <v>77</v>
      </c>
      <c r="BK86">
        <v>64</v>
      </c>
      <c r="BL86">
        <v>82</v>
      </c>
      <c r="BM86">
        <v>39</v>
      </c>
      <c r="BN86">
        <v>69</v>
      </c>
      <c r="BO86">
        <v>0</v>
      </c>
      <c r="BP86">
        <v>50</v>
      </c>
      <c r="BQ86">
        <v>80</v>
      </c>
      <c r="BR86">
        <v>44</v>
      </c>
      <c r="BS86">
        <v>135652</v>
      </c>
      <c r="BT86">
        <v>12</v>
      </c>
      <c r="BU86">
        <v>25</v>
      </c>
      <c r="BV86">
        <v>2</v>
      </c>
      <c r="BW86">
        <v>0</v>
      </c>
      <c r="BX86">
        <v>184</v>
      </c>
      <c r="BY86">
        <v>1151</v>
      </c>
      <c r="BZ86">
        <v>607</v>
      </c>
      <c r="CA86">
        <v>0</v>
      </c>
      <c r="CB86">
        <v>1</v>
      </c>
      <c r="CC86">
        <v>5</v>
      </c>
      <c r="CD86">
        <v>1</v>
      </c>
      <c r="CE86">
        <v>39</v>
      </c>
      <c r="CF86">
        <v>35</v>
      </c>
      <c r="CG86">
        <v>1</v>
      </c>
      <c r="CH86">
        <v>0</v>
      </c>
      <c r="CI86">
        <v>1</v>
      </c>
      <c r="CJ86">
        <v>0</v>
      </c>
      <c r="CK86">
        <v>0</v>
      </c>
      <c r="CL86">
        <v>0</v>
      </c>
      <c r="CM86">
        <v>520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 t="s">
        <v>1571</v>
      </c>
    </row>
    <row r="87" spans="1:114" x14ac:dyDescent="0.25">
      <c r="A87">
        <v>96</v>
      </c>
      <c r="B87">
        <v>96</v>
      </c>
      <c r="C87" t="s">
        <v>783</v>
      </c>
      <c r="D87" t="s">
        <v>3894</v>
      </c>
      <c r="E87">
        <v>13</v>
      </c>
      <c r="F87" t="s">
        <v>1456</v>
      </c>
      <c r="G87" s="65">
        <v>34324</v>
      </c>
      <c r="H87">
        <v>28</v>
      </c>
      <c r="I87">
        <v>215</v>
      </c>
      <c r="J87">
        <v>74</v>
      </c>
      <c r="K87">
        <v>1</v>
      </c>
      <c r="L87" t="b">
        <v>0</v>
      </c>
      <c r="M87" t="b">
        <v>0</v>
      </c>
      <c r="N87" t="b">
        <v>0</v>
      </c>
      <c r="O87" t="b">
        <v>0</v>
      </c>
      <c r="P87" t="b">
        <v>0</v>
      </c>
      <c r="Q87" t="b">
        <v>1</v>
      </c>
      <c r="R87" t="b">
        <v>1</v>
      </c>
      <c r="S87" t="b">
        <v>0</v>
      </c>
      <c r="T87" t="b">
        <v>0</v>
      </c>
      <c r="U87" t="b">
        <v>0</v>
      </c>
      <c r="V87">
        <v>0</v>
      </c>
      <c r="W87">
        <v>850000</v>
      </c>
      <c r="X87">
        <v>850000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 t="s">
        <v>1571</v>
      </c>
      <c r="AI87">
        <v>0</v>
      </c>
      <c r="AJ87">
        <v>100</v>
      </c>
      <c r="AK87">
        <v>0</v>
      </c>
      <c r="AL87" t="s">
        <v>2131</v>
      </c>
      <c r="AM87">
        <v>0</v>
      </c>
      <c r="AN87">
        <v>0</v>
      </c>
      <c r="AO87">
        <v>0</v>
      </c>
      <c r="AP87" t="b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77</v>
      </c>
      <c r="BC87">
        <v>52</v>
      </c>
      <c r="BD87">
        <v>56</v>
      </c>
      <c r="BE87">
        <v>70</v>
      </c>
      <c r="BF87">
        <v>80</v>
      </c>
      <c r="BG87">
        <v>33</v>
      </c>
      <c r="BH87">
        <v>60</v>
      </c>
      <c r="BI87">
        <v>90</v>
      </c>
      <c r="BJ87">
        <v>77</v>
      </c>
      <c r="BK87">
        <v>73</v>
      </c>
      <c r="BL87">
        <v>77</v>
      </c>
      <c r="BM87">
        <v>25</v>
      </c>
      <c r="BN87">
        <v>55</v>
      </c>
      <c r="BO87">
        <v>0</v>
      </c>
      <c r="BP87">
        <v>50</v>
      </c>
      <c r="BQ87">
        <v>70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16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 t="s">
        <v>1571</v>
      </c>
    </row>
    <row r="88" spans="1:114" x14ac:dyDescent="0.25">
      <c r="A88">
        <v>97</v>
      </c>
      <c r="B88">
        <v>97</v>
      </c>
      <c r="C88" t="s">
        <v>786</v>
      </c>
      <c r="D88" t="s">
        <v>3895</v>
      </c>
      <c r="E88">
        <v>16</v>
      </c>
      <c r="F88" t="s">
        <v>1456</v>
      </c>
      <c r="G88" s="65">
        <v>31014</v>
      </c>
      <c r="H88">
        <v>37</v>
      </c>
      <c r="I88">
        <v>185</v>
      </c>
      <c r="J88">
        <v>74</v>
      </c>
      <c r="K88">
        <v>1</v>
      </c>
      <c r="L88" t="b">
        <v>0</v>
      </c>
      <c r="M88" t="b">
        <v>0</v>
      </c>
      <c r="N88" t="b">
        <v>0</v>
      </c>
      <c r="O88" t="b">
        <v>0</v>
      </c>
      <c r="P88" t="b">
        <v>0</v>
      </c>
      <c r="Q88" t="b">
        <v>1</v>
      </c>
      <c r="R88" t="b">
        <v>1</v>
      </c>
      <c r="S88" t="b">
        <v>0</v>
      </c>
      <c r="T88" t="b">
        <v>0</v>
      </c>
      <c r="U88" t="b">
        <v>1</v>
      </c>
      <c r="V88">
        <v>0</v>
      </c>
      <c r="W88">
        <v>5600000</v>
      </c>
      <c r="X88">
        <v>5600000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 t="s">
        <v>1571</v>
      </c>
      <c r="AI88">
        <v>0</v>
      </c>
      <c r="AJ88">
        <v>100</v>
      </c>
      <c r="AK88">
        <v>0</v>
      </c>
      <c r="AL88" t="s">
        <v>2132</v>
      </c>
      <c r="AM88">
        <v>0</v>
      </c>
      <c r="AN88">
        <v>0</v>
      </c>
      <c r="AO88">
        <v>0</v>
      </c>
      <c r="AP88" t="b">
        <v>0</v>
      </c>
      <c r="AQ88">
        <v>0</v>
      </c>
      <c r="AR88">
        <v>3</v>
      </c>
      <c r="AS88">
        <v>3</v>
      </c>
      <c r="AT88">
        <v>3</v>
      </c>
      <c r="AU88">
        <v>3</v>
      </c>
      <c r="AV88">
        <v>3</v>
      </c>
      <c r="AW88">
        <v>3</v>
      </c>
      <c r="AX88">
        <v>3</v>
      </c>
      <c r="AY88">
        <v>3</v>
      </c>
      <c r="AZ88">
        <v>3</v>
      </c>
      <c r="BA88">
        <v>3</v>
      </c>
      <c r="BB88">
        <v>88</v>
      </c>
      <c r="BC88">
        <v>90</v>
      </c>
      <c r="BD88">
        <v>80</v>
      </c>
      <c r="BE88">
        <v>91</v>
      </c>
      <c r="BF88">
        <v>96</v>
      </c>
      <c r="BG88">
        <v>89</v>
      </c>
      <c r="BH88">
        <v>94</v>
      </c>
      <c r="BI88">
        <v>92</v>
      </c>
      <c r="BJ88">
        <v>91</v>
      </c>
      <c r="BK88">
        <v>87</v>
      </c>
      <c r="BL88">
        <v>93</v>
      </c>
      <c r="BM88">
        <v>99</v>
      </c>
      <c r="BN88">
        <v>99</v>
      </c>
      <c r="BO88">
        <v>0</v>
      </c>
      <c r="BP88">
        <v>50</v>
      </c>
      <c r="BQ88">
        <v>95</v>
      </c>
      <c r="BR88">
        <v>66</v>
      </c>
      <c r="BS88">
        <v>239090</v>
      </c>
      <c r="BT88">
        <v>45</v>
      </c>
      <c r="BU88">
        <v>15</v>
      </c>
      <c r="BV88">
        <v>6</v>
      </c>
      <c r="BW88">
        <v>2</v>
      </c>
      <c r="BX88">
        <v>139</v>
      </c>
      <c r="BY88">
        <v>1964</v>
      </c>
      <c r="BZ88">
        <v>1026</v>
      </c>
      <c r="CA88">
        <v>0</v>
      </c>
      <c r="CB88">
        <v>3</v>
      </c>
      <c r="CC88">
        <v>3</v>
      </c>
      <c r="CD88">
        <v>0</v>
      </c>
      <c r="CE88">
        <v>66</v>
      </c>
      <c r="CF88">
        <v>16</v>
      </c>
      <c r="CG88">
        <v>0</v>
      </c>
      <c r="CH88">
        <v>9</v>
      </c>
      <c r="CI88">
        <v>5</v>
      </c>
      <c r="CJ88">
        <v>4</v>
      </c>
      <c r="CK88">
        <v>60</v>
      </c>
      <c r="CL88">
        <v>460</v>
      </c>
      <c r="CM88">
        <v>15425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 t="s">
        <v>1571</v>
      </c>
    </row>
    <row r="89" spans="1:114" x14ac:dyDescent="0.25">
      <c r="A89">
        <v>99</v>
      </c>
      <c r="B89">
        <v>99</v>
      </c>
      <c r="C89" t="s">
        <v>807</v>
      </c>
      <c r="D89" t="s">
        <v>3896</v>
      </c>
      <c r="E89">
        <v>1</v>
      </c>
      <c r="F89" t="s">
        <v>1456</v>
      </c>
      <c r="G89" s="65">
        <v>32883</v>
      </c>
      <c r="H89">
        <v>32</v>
      </c>
      <c r="I89">
        <v>190</v>
      </c>
      <c r="J89">
        <v>76</v>
      </c>
      <c r="K89">
        <v>1</v>
      </c>
      <c r="L89" t="b">
        <v>0</v>
      </c>
      <c r="M89" t="b">
        <v>0</v>
      </c>
      <c r="N89" t="b">
        <v>0</v>
      </c>
      <c r="O89" t="b">
        <v>0</v>
      </c>
      <c r="P89" t="b">
        <v>0</v>
      </c>
      <c r="Q89" t="b">
        <v>1</v>
      </c>
      <c r="R89" t="b">
        <v>1</v>
      </c>
      <c r="S89" t="b">
        <v>0</v>
      </c>
      <c r="T89" t="b">
        <v>0</v>
      </c>
      <c r="U89" t="b">
        <v>1</v>
      </c>
      <c r="V89">
        <v>0</v>
      </c>
      <c r="W89">
        <v>6037500</v>
      </c>
      <c r="X89">
        <v>6037500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 t="s">
        <v>1571</v>
      </c>
      <c r="AI89">
        <v>3</v>
      </c>
      <c r="AJ89">
        <v>100</v>
      </c>
      <c r="AK89">
        <v>0</v>
      </c>
      <c r="AL89" t="s">
        <v>2133</v>
      </c>
      <c r="AM89">
        <v>0</v>
      </c>
      <c r="AN89">
        <v>0</v>
      </c>
      <c r="AO89">
        <v>0</v>
      </c>
      <c r="AP89" t="b">
        <v>0</v>
      </c>
      <c r="AQ89">
        <v>0</v>
      </c>
      <c r="AR89">
        <v>3</v>
      </c>
      <c r="AS89">
        <v>3</v>
      </c>
      <c r="AT89">
        <v>3</v>
      </c>
      <c r="AU89">
        <v>3</v>
      </c>
      <c r="AV89">
        <v>3</v>
      </c>
      <c r="AW89">
        <v>3</v>
      </c>
      <c r="AX89">
        <v>3</v>
      </c>
      <c r="AY89">
        <v>3</v>
      </c>
      <c r="AZ89">
        <v>3</v>
      </c>
      <c r="BA89">
        <v>3</v>
      </c>
      <c r="BB89">
        <v>71</v>
      </c>
      <c r="BC89">
        <v>62</v>
      </c>
      <c r="BD89">
        <v>67</v>
      </c>
      <c r="BE89">
        <v>84</v>
      </c>
      <c r="BF89">
        <v>83</v>
      </c>
      <c r="BG89">
        <v>70</v>
      </c>
      <c r="BH89">
        <v>79</v>
      </c>
      <c r="BI89">
        <v>89</v>
      </c>
      <c r="BJ89">
        <v>77</v>
      </c>
      <c r="BK89">
        <v>73</v>
      </c>
      <c r="BL89">
        <v>82</v>
      </c>
      <c r="BM89">
        <v>76</v>
      </c>
      <c r="BN89">
        <v>99</v>
      </c>
      <c r="BO89">
        <v>0</v>
      </c>
      <c r="BP89">
        <v>50</v>
      </c>
      <c r="BQ89">
        <v>80</v>
      </c>
      <c r="BR89">
        <v>17</v>
      </c>
      <c r="BS89">
        <v>58221</v>
      </c>
      <c r="BT89">
        <v>4</v>
      </c>
      <c r="BU89">
        <v>11</v>
      </c>
      <c r="BV89">
        <v>1</v>
      </c>
      <c r="BW89">
        <v>0</v>
      </c>
      <c r="BX89">
        <v>66</v>
      </c>
      <c r="BY89">
        <v>526</v>
      </c>
      <c r="BZ89">
        <v>290</v>
      </c>
      <c r="CA89">
        <v>2</v>
      </c>
      <c r="CB89">
        <v>0</v>
      </c>
      <c r="CC89">
        <v>3</v>
      </c>
      <c r="CD89">
        <v>0</v>
      </c>
      <c r="CE89">
        <v>17</v>
      </c>
      <c r="CF89">
        <v>65</v>
      </c>
      <c r="CG89">
        <v>0</v>
      </c>
      <c r="CH89">
        <v>1</v>
      </c>
      <c r="CI89">
        <v>0</v>
      </c>
      <c r="CJ89">
        <v>1</v>
      </c>
      <c r="CK89">
        <v>0</v>
      </c>
      <c r="CL89">
        <v>0</v>
      </c>
      <c r="CM89">
        <v>600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 t="s">
        <v>1571</v>
      </c>
    </row>
    <row r="90" spans="1:114" x14ac:dyDescent="0.25">
      <c r="A90">
        <v>100</v>
      </c>
      <c r="B90">
        <v>225</v>
      </c>
      <c r="C90" t="s">
        <v>2017</v>
      </c>
      <c r="D90" t="s">
        <v>3897</v>
      </c>
      <c r="E90">
        <v>10</v>
      </c>
      <c r="F90" t="s">
        <v>1450</v>
      </c>
      <c r="G90" s="65">
        <v>37046</v>
      </c>
      <c r="H90">
        <v>21</v>
      </c>
      <c r="I90">
        <v>177</v>
      </c>
      <c r="J90">
        <v>74</v>
      </c>
      <c r="K90">
        <v>3</v>
      </c>
      <c r="L90" t="b">
        <v>1</v>
      </c>
      <c r="M90" t="b">
        <v>0</v>
      </c>
      <c r="N90" t="b">
        <v>0</v>
      </c>
      <c r="O90" t="b">
        <v>0</v>
      </c>
      <c r="P90" t="b">
        <v>0</v>
      </c>
      <c r="Q90" t="b">
        <v>1</v>
      </c>
      <c r="R90" t="b">
        <v>1</v>
      </c>
      <c r="S90" t="b">
        <v>0</v>
      </c>
      <c r="T90" t="b">
        <v>0</v>
      </c>
      <c r="U90" t="b">
        <v>0</v>
      </c>
      <c r="V90">
        <v>0</v>
      </c>
      <c r="W90">
        <v>850833</v>
      </c>
      <c r="X90">
        <v>850833</v>
      </c>
      <c r="Y90">
        <v>850833</v>
      </c>
      <c r="Z90">
        <v>850833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 t="s">
        <v>1571</v>
      </c>
      <c r="AI90">
        <v>0</v>
      </c>
      <c r="AJ90">
        <v>100</v>
      </c>
      <c r="AK90">
        <v>0</v>
      </c>
      <c r="AL90" t="s">
        <v>3898</v>
      </c>
      <c r="AM90">
        <v>0</v>
      </c>
      <c r="AN90">
        <v>0</v>
      </c>
      <c r="AO90">
        <v>0</v>
      </c>
      <c r="AP90" t="b">
        <v>0</v>
      </c>
      <c r="AQ90">
        <v>0</v>
      </c>
      <c r="AR90">
        <v>1</v>
      </c>
      <c r="AS90">
        <v>1</v>
      </c>
      <c r="AT90">
        <v>1</v>
      </c>
      <c r="AU90">
        <v>1</v>
      </c>
      <c r="AV90">
        <v>1</v>
      </c>
      <c r="AW90">
        <v>1</v>
      </c>
      <c r="AX90">
        <v>1</v>
      </c>
      <c r="AY90">
        <v>1</v>
      </c>
      <c r="AZ90">
        <v>1</v>
      </c>
      <c r="BA90">
        <v>1</v>
      </c>
      <c r="BB90">
        <v>76</v>
      </c>
      <c r="BC90">
        <v>52</v>
      </c>
      <c r="BD90">
        <v>48</v>
      </c>
      <c r="BE90">
        <v>75</v>
      </c>
      <c r="BF90">
        <v>79</v>
      </c>
      <c r="BG90">
        <v>59</v>
      </c>
      <c r="BH90">
        <v>68</v>
      </c>
      <c r="BI90">
        <v>90</v>
      </c>
      <c r="BJ90">
        <v>76</v>
      </c>
      <c r="BK90">
        <v>71</v>
      </c>
      <c r="BL90">
        <v>78</v>
      </c>
      <c r="BM90">
        <v>25</v>
      </c>
      <c r="BN90">
        <v>55</v>
      </c>
      <c r="BO90">
        <v>0</v>
      </c>
      <c r="BP90">
        <v>50</v>
      </c>
      <c r="BQ90">
        <v>73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72</v>
      </c>
      <c r="CO90">
        <v>259844</v>
      </c>
      <c r="CP90">
        <v>28</v>
      </c>
      <c r="CQ90">
        <v>42</v>
      </c>
      <c r="CR90">
        <v>2</v>
      </c>
      <c r="CS90">
        <v>2</v>
      </c>
      <c r="CT90">
        <v>296</v>
      </c>
      <c r="CU90">
        <v>2500</v>
      </c>
      <c r="CV90">
        <v>1556</v>
      </c>
      <c r="CW90">
        <v>2</v>
      </c>
      <c r="CX90">
        <v>4</v>
      </c>
      <c r="CY90">
        <v>4</v>
      </c>
      <c r="CZ90">
        <v>0</v>
      </c>
      <c r="DA90">
        <v>72</v>
      </c>
      <c r="DB90">
        <v>10</v>
      </c>
      <c r="DC90">
        <v>2</v>
      </c>
      <c r="DD90">
        <v>5</v>
      </c>
      <c r="DE90">
        <v>1</v>
      </c>
      <c r="DF90">
        <v>2</v>
      </c>
      <c r="DG90">
        <v>540</v>
      </c>
      <c r="DH90">
        <v>540</v>
      </c>
      <c r="DI90">
        <v>5500</v>
      </c>
      <c r="DJ90" t="s">
        <v>1571</v>
      </c>
    </row>
    <row r="91" spans="1:114" x14ac:dyDescent="0.25">
      <c r="A91">
        <v>102</v>
      </c>
      <c r="B91">
        <v>102</v>
      </c>
      <c r="C91" t="s">
        <v>832</v>
      </c>
      <c r="D91" t="s">
        <v>3899</v>
      </c>
      <c r="E91">
        <v>2</v>
      </c>
      <c r="F91" t="s">
        <v>1456</v>
      </c>
      <c r="G91" s="65">
        <v>34479</v>
      </c>
      <c r="H91">
        <v>28</v>
      </c>
      <c r="I91">
        <v>202</v>
      </c>
      <c r="J91">
        <v>76</v>
      </c>
      <c r="K91">
        <v>1</v>
      </c>
      <c r="L91" t="b">
        <v>0</v>
      </c>
      <c r="M91" t="b">
        <v>0</v>
      </c>
      <c r="N91" t="b">
        <v>0</v>
      </c>
      <c r="O91" t="b">
        <v>0</v>
      </c>
      <c r="P91" t="b">
        <v>0</v>
      </c>
      <c r="Q91" t="b">
        <v>1</v>
      </c>
      <c r="R91" t="b">
        <v>1</v>
      </c>
      <c r="S91" t="b">
        <v>0</v>
      </c>
      <c r="T91" t="b">
        <v>0</v>
      </c>
      <c r="U91" t="b">
        <v>1</v>
      </c>
      <c r="V91">
        <v>0</v>
      </c>
      <c r="W91">
        <v>2700000</v>
      </c>
      <c r="X91">
        <v>2700000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 t="s">
        <v>1571</v>
      </c>
      <c r="AI91">
        <v>0</v>
      </c>
      <c r="AJ91">
        <v>100</v>
      </c>
      <c r="AK91">
        <v>0</v>
      </c>
      <c r="AL91" t="s">
        <v>2134</v>
      </c>
      <c r="AM91">
        <v>0</v>
      </c>
      <c r="AN91">
        <v>0</v>
      </c>
      <c r="AO91">
        <v>0</v>
      </c>
      <c r="AP91" t="b">
        <v>0</v>
      </c>
      <c r="AQ91">
        <v>0</v>
      </c>
      <c r="AR91">
        <v>2</v>
      </c>
      <c r="AS91">
        <v>3</v>
      </c>
      <c r="AT91">
        <v>3</v>
      </c>
      <c r="AU91">
        <v>3</v>
      </c>
      <c r="AV91">
        <v>3</v>
      </c>
      <c r="AW91">
        <v>3</v>
      </c>
      <c r="AX91">
        <v>3</v>
      </c>
      <c r="AY91">
        <v>3</v>
      </c>
      <c r="AZ91">
        <v>3</v>
      </c>
      <c r="BA91">
        <v>3</v>
      </c>
      <c r="BB91">
        <v>71</v>
      </c>
      <c r="BC91">
        <v>62</v>
      </c>
      <c r="BD91">
        <v>65</v>
      </c>
      <c r="BE91">
        <v>80</v>
      </c>
      <c r="BF91">
        <v>84</v>
      </c>
      <c r="BG91">
        <v>70</v>
      </c>
      <c r="BH91">
        <v>79</v>
      </c>
      <c r="BI91">
        <v>90</v>
      </c>
      <c r="BJ91">
        <v>79</v>
      </c>
      <c r="BK91">
        <v>66</v>
      </c>
      <c r="BL91">
        <v>83</v>
      </c>
      <c r="BM91">
        <v>57</v>
      </c>
      <c r="BN91">
        <v>87</v>
      </c>
      <c r="BO91">
        <v>0</v>
      </c>
      <c r="BP91">
        <v>50</v>
      </c>
      <c r="BQ91">
        <v>80</v>
      </c>
      <c r="BR91">
        <v>12</v>
      </c>
      <c r="BS91">
        <v>40074</v>
      </c>
      <c r="BT91">
        <v>3</v>
      </c>
      <c r="BU91">
        <v>6</v>
      </c>
      <c r="BV91">
        <v>2</v>
      </c>
      <c r="BW91">
        <v>0</v>
      </c>
      <c r="BX91">
        <v>56</v>
      </c>
      <c r="BY91">
        <v>374</v>
      </c>
      <c r="BZ91">
        <v>213</v>
      </c>
      <c r="CA91">
        <v>0</v>
      </c>
      <c r="CB91">
        <v>0</v>
      </c>
      <c r="CC91">
        <v>0</v>
      </c>
      <c r="CD91">
        <v>0</v>
      </c>
      <c r="CE91">
        <v>11</v>
      </c>
      <c r="CF91">
        <v>51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 t="s">
        <v>1571</v>
      </c>
    </row>
    <row r="92" spans="1:114" x14ac:dyDescent="0.25">
      <c r="A92">
        <v>104</v>
      </c>
      <c r="B92">
        <v>104</v>
      </c>
      <c r="C92" t="s">
        <v>2135</v>
      </c>
      <c r="D92" t="s">
        <v>3900</v>
      </c>
      <c r="E92">
        <v>8</v>
      </c>
      <c r="F92" t="s">
        <v>1456</v>
      </c>
      <c r="G92" s="65">
        <v>36314</v>
      </c>
      <c r="H92">
        <v>23</v>
      </c>
      <c r="I92">
        <v>190</v>
      </c>
      <c r="J92">
        <v>75</v>
      </c>
      <c r="K92">
        <v>1</v>
      </c>
      <c r="L92" t="b">
        <v>1</v>
      </c>
      <c r="M92" t="b">
        <v>0</v>
      </c>
      <c r="N92" t="b">
        <v>0</v>
      </c>
      <c r="O92" t="b">
        <v>0</v>
      </c>
      <c r="P92" t="b">
        <v>0</v>
      </c>
      <c r="Q92" t="b">
        <v>1</v>
      </c>
      <c r="R92" t="b">
        <v>1</v>
      </c>
      <c r="S92" t="b">
        <v>0</v>
      </c>
      <c r="T92" t="b">
        <v>0</v>
      </c>
      <c r="U92" t="b">
        <v>0</v>
      </c>
      <c r="V92">
        <v>0</v>
      </c>
      <c r="W92">
        <v>925000</v>
      </c>
      <c r="X92">
        <v>925000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 t="s">
        <v>1571</v>
      </c>
      <c r="AI92">
        <v>0</v>
      </c>
      <c r="AJ92">
        <v>100</v>
      </c>
      <c r="AK92">
        <v>0</v>
      </c>
      <c r="AL92" t="s">
        <v>2136</v>
      </c>
      <c r="AM92">
        <v>0</v>
      </c>
      <c r="AN92">
        <v>0</v>
      </c>
      <c r="AO92">
        <v>0</v>
      </c>
      <c r="AP92" t="b">
        <v>0</v>
      </c>
      <c r="AQ92">
        <v>0</v>
      </c>
      <c r="AR92">
        <v>1</v>
      </c>
      <c r="AS92">
        <v>1</v>
      </c>
      <c r="AT92">
        <v>1</v>
      </c>
      <c r="AU92">
        <v>1</v>
      </c>
      <c r="AV92">
        <v>1</v>
      </c>
      <c r="AW92">
        <v>1</v>
      </c>
      <c r="AX92">
        <v>1</v>
      </c>
      <c r="AY92">
        <v>1</v>
      </c>
      <c r="AZ92">
        <v>1</v>
      </c>
      <c r="BA92">
        <v>1</v>
      </c>
      <c r="BB92">
        <v>68</v>
      </c>
      <c r="BC92">
        <v>86</v>
      </c>
      <c r="BD92">
        <v>72</v>
      </c>
      <c r="BE92">
        <v>71</v>
      </c>
      <c r="BF92">
        <v>68</v>
      </c>
      <c r="BG92">
        <v>54</v>
      </c>
      <c r="BH92">
        <v>78</v>
      </c>
      <c r="BI92">
        <v>88</v>
      </c>
      <c r="BJ92">
        <v>66</v>
      </c>
      <c r="BK92">
        <v>64</v>
      </c>
      <c r="BL92">
        <v>75</v>
      </c>
      <c r="BM92">
        <v>25</v>
      </c>
      <c r="BN92">
        <v>55</v>
      </c>
      <c r="BO92">
        <v>0</v>
      </c>
      <c r="BP92">
        <v>50</v>
      </c>
      <c r="BQ92">
        <v>76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13</v>
      </c>
      <c r="CO92">
        <v>47308</v>
      </c>
      <c r="CP92">
        <v>3</v>
      </c>
      <c r="CQ92">
        <v>6</v>
      </c>
      <c r="CR92">
        <v>4</v>
      </c>
      <c r="CS92">
        <v>0</v>
      </c>
      <c r="CT92">
        <v>61</v>
      </c>
      <c r="CU92">
        <v>430</v>
      </c>
      <c r="CV92">
        <v>261</v>
      </c>
      <c r="CW92">
        <v>2</v>
      </c>
      <c r="CX92">
        <v>1</v>
      </c>
      <c r="CY92">
        <v>0</v>
      </c>
      <c r="CZ92">
        <v>0</v>
      </c>
      <c r="DA92">
        <v>13</v>
      </c>
      <c r="DB92">
        <v>69</v>
      </c>
      <c r="DC92">
        <v>0</v>
      </c>
      <c r="DD92">
        <v>0</v>
      </c>
      <c r="DE92">
        <v>1</v>
      </c>
      <c r="DF92">
        <v>0</v>
      </c>
      <c r="DG92">
        <v>0</v>
      </c>
      <c r="DH92">
        <v>0</v>
      </c>
      <c r="DI92">
        <v>540</v>
      </c>
      <c r="DJ92" t="s">
        <v>1571</v>
      </c>
    </row>
    <row r="93" spans="1:114" x14ac:dyDescent="0.25">
      <c r="A93">
        <v>105</v>
      </c>
      <c r="B93">
        <v>226</v>
      </c>
      <c r="C93" t="s">
        <v>2030</v>
      </c>
      <c r="D93" t="s">
        <v>3901</v>
      </c>
      <c r="E93">
        <v>17</v>
      </c>
      <c r="F93" t="s">
        <v>1453</v>
      </c>
      <c r="G93" s="65">
        <v>35989</v>
      </c>
      <c r="H93">
        <v>23</v>
      </c>
      <c r="I93">
        <v>194</v>
      </c>
      <c r="J93">
        <v>72</v>
      </c>
      <c r="K93">
        <v>2</v>
      </c>
      <c r="L93" t="b">
        <v>1</v>
      </c>
      <c r="M93" t="b">
        <v>0</v>
      </c>
      <c r="N93" t="b">
        <v>0</v>
      </c>
      <c r="O93" t="b">
        <v>0</v>
      </c>
      <c r="P93" t="b">
        <v>0</v>
      </c>
      <c r="Q93" t="b">
        <v>1</v>
      </c>
      <c r="R93" t="b">
        <v>1</v>
      </c>
      <c r="S93" t="b">
        <v>0</v>
      </c>
      <c r="T93" t="b">
        <v>0</v>
      </c>
      <c r="U93" t="b">
        <v>0</v>
      </c>
      <c r="V93">
        <v>0</v>
      </c>
      <c r="W93">
        <v>842500</v>
      </c>
      <c r="X93">
        <v>842500</v>
      </c>
      <c r="Y93">
        <v>842500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 t="s">
        <v>1571</v>
      </c>
      <c r="AI93">
        <v>0</v>
      </c>
      <c r="AJ93">
        <v>100</v>
      </c>
      <c r="AK93">
        <v>0</v>
      </c>
      <c r="AL93" t="s">
        <v>3902</v>
      </c>
      <c r="AM93">
        <v>0</v>
      </c>
      <c r="AN93">
        <v>0</v>
      </c>
      <c r="AO93">
        <v>0</v>
      </c>
      <c r="AP93" t="b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77</v>
      </c>
      <c r="BC93">
        <v>52</v>
      </c>
      <c r="BD93">
        <v>44</v>
      </c>
      <c r="BE93">
        <v>75</v>
      </c>
      <c r="BF93">
        <v>81</v>
      </c>
      <c r="BG93">
        <v>36</v>
      </c>
      <c r="BH93">
        <v>65</v>
      </c>
      <c r="BI93">
        <v>90</v>
      </c>
      <c r="BJ93">
        <v>78</v>
      </c>
      <c r="BK93">
        <v>73</v>
      </c>
      <c r="BL93">
        <v>79</v>
      </c>
      <c r="BM93">
        <v>25</v>
      </c>
      <c r="BN93">
        <v>55</v>
      </c>
      <c r="BO93">
        <v>0</v>
      </c>
      <c r="BP93">
        <v>50</v>
      </c>
      <c r="BQ93">
        <v>70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 t="s">
        <v>1571</v>
      </c>
    </row>
    <row r="94" spans="1:114" x14ac:dyDescent="0.25">
      <c r="A94">
        <v>106</v>
      </c>
      <c r="B94">
        <v>106</v>
      </c>
      <c r="C94" t="s">
        <v>1869</v>
      </c>
      <c r="D94" t="s">
        <v>3903</v>
      </c>
      <c r="E94">
        <v>5</v>
      </c>
      <c r="F94" t="s">
        <v>1456</v>
      </c>
      <c r="G94" s="65">
        <v>36320</v>
      </c>
      <c r="H94">
        <v>23</v>
      </c>
      <c r="I94">
        <v>200</v>
      </c>
      <c r="J94">
        <v>72</v>
      </c>
      <c r="K94">
        <v>1</v>
      </c>
      <c r="L94" t="b">
        <v>1</v>
      </c>
      <c r="M94" t="b">
        <v>0</v>
      </c>
      <c r="N94" t="b">
        <v>0</v>
      </c>
      <c r="O94" t="b">
        <v>0</v>
      </c>
      <c r="P94" t="b">
        <v>0</v>
      </c>
      <c r="Q94" t="b">
        <v>1</v>
      </c>
      <c r="R94" t="b">
        <v>1</v>
      </c>
      <c r="S94" t="b">
        <v>0</v>
      </c>
      <c r="T94" t="b">
        <v>0</v>
      </c>
      <c r="U94" t="b">
        <v>0</v>
      </c>
      <c r="V94">
        <v>0</v>
      </c>
      <c r="W94">
        <v>925000</v>
      </c>
      <c r="X94">
        <v>925000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 t="s">
        <v>1571</v>
      </c>
      <c r="AI94">
        <v>4</v>
      </c>
      <c r="AJ94">
        <v>100</v>
      </c>
      <c r="AK94">
        <v>0</v>
      </c>
      <c r="AL94" t="s">
        <v>2137</v>
      </c>
      <c r="AM94">
        <v>0</v>
      </c>
      <c r="AN94">
        <v>0</v>
      </c>
      <c r="AO94">
        <v>0</v>
      </c>
      <c r="AP94" t="b">
        <v>0</v>
      </c>
      <c r="AQ94">
        <v>0</v>
      </c>
      <c r="AR94">
        <v>3</v>
      </c>
      <c r="AS94">
        <v>2</v>
      </c>
      <c r="AT94">
        <v>2</v>
      </c>
      <c r="AU94">
        <v>2</v>
      </c>
      <c r="AV94">
        <v>2</v>
      </c>
      <c r="AW94">
        <v>2</v>
      </c>
      <c r="AX94">
        <v>2</v>
      </c>
      <c r="AY94">
        <v>2</v>
      </c>
      <c r="AZ94">
        <v>2</v>
      </c>
      <c r="BA94">
        <v>2</v>
      </c>
      <c r="BB94">
        <v>78</v>
      </c>
      <c r="BC94">
        <v>66</v>
      </c>
      <c r="BD94">
        <v>54</v>
      </c>
      <c r="BE94">
        <v>79</v>
      </c>
      <c r="BF94">
        <v>81</v>
      </c>
      <c r="BG94">
        <v>65</v>
      </c>
      <c r="BH94">
        <v>74</v>
      </c>
      <c r="BI94">
        <v>90</v>
      </c>
      <c r="BJ94">
        <v>78</v>
      </c>
      <c r="BK94">
        <v>73</v>
      </c>
      <c r="BL94">
        <v>81</v>
      </c>
      <c r="BM94">
        <v>25</v>
      </c>
      <c r="BN94">
        <v>55</v>
      </c>
      <c r="BO94">
        <v>0</v>
      </c>
      <c r="BP94">
        <v>50</v>
      </c>
      <c r="BQ94">
        <v>78</v>
      </c>
      <c r="BR94">
        <v>16</v>
      </c>
      <c r="BS94">
        <v>57611</v>
      </c>
      <c r="BT94">
        <v>6</v>
      </c>
      <c r="BU94">
        <v>9</v>
      </c>
      <c r="BV94">
        <v>1</v>
      </c>
      <c r="BW94">
        <v>0</v>
      </c>
      <c r="BX94">
        <v>78</v>
      </c>
      <c r="BY94">
        <v>497</v>
      </c>
      <c r="BZ94">
        <v>276</v>
      </c>
      <c r="CA94">
        <v>2</v>
      </c>
      <c r="CB94">
        <v>2</v>
      </c>
      <c r="CC94">
        <v>0</v>
      </c>
      <c r="CD94">
        <v>0</v>
      </c>
      <c r="CE94">
        <v>16</v>
      </c>
      <c r="CF94">
        <v>59</v>
      </c>
      <c r="CG94">
        <v>0</v>
      </c>
      <c r="CH94">
        <v>1</v>
      </c>
      <c r="CI94">
        <v>0</v>
      </c>
      <c r="CJ94">
        <v>0</v>
      </c>
      <c r="CK94">
        <v>560</v>
      </c>
      <c r="CL94">
        <v>560</v>
      </c>
      <c r="CM94">
        <v>560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 t="s">
        <v>1571</v>
      </c>
    </row>
    <row r="95" spans="1:114" x14ac:dyDescent="0.25">
      <c r="A95">
        <v>107</v>
      </c>
      <c r="B95">
        <v>107</v>
      </c>
      <c r="C95" t="s">
        <v>860</v>
      </c>
      <c r="D95" t="s">
        <v>3904</v>
      </c>
      <c r="E95">
        <v>6</v>
      </c>
      <c r="F95" t="s">
        <v>1456</v>
      </c>
      <c r="G95" s="65">
        <v>32934</v>
      </c>
      <c r="H95">
        <v>32</v>
      </c>
      <c r="I95">
        <v>201</v>
      </c>
      <c r="J95">
        <v>75</v>
      </c>
      <c r="K95">
        <v>1</v>
      </c>
      <c r="L95" t="b">
        <v>0</v>
      </c>
      <c r="M95" t="b">
        <v>0</v>
      </c>
      <c r="N95" t="b">
        <v>0</v>
      </c>
      <c r="O95" t="b">
        <v>0</v>
      </c>
      <c r="P95" t="b">
        <v>0</v>
      </c>
      <c r="Q95" t="b">
        <v>1</v>
      </c>
      <c r="R95" t="b">
        <v>1</v>
      </c>
      <c r="S95" t="b">
        <v>0</v>
      </c>
      <c r="T95" t="b">
        <v>0</v>
      </c>
      <c r="U95" t="b">
        <v>0</v>
      </c>
      <c r="V95">
        <v>0</v>
      </c>
      <c r="W95">
        <v>750000</v>
      </c>
      <c r="X95">
        <v>750000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 t="s">
        <v>1571</v>
      </c>
      <c r="AI95">
        <v>0</v>
      </c>
      <c r="AJ95">
        <v>100</v>
      </c>
      <c r="AK95">
        <v>0</v>
      </c>
      <c r="AL95" t="s">
        <v>2138</v>
      </c>
      <c r="AM95">
        <v>0</v>
      </c>
      <c r="AN95">
        <v>0</v>
      </c>
      <c r="AO95">
        <v>0</v>
      </c>
      <c r="AP95" t="b">
        <v>0</v>
      </c>
      <c r="AQ95">
        <v>0</v>
      </c>
      <c r="AR95">
        <v>1</v>
      </c>
      <c r="AS95">
        <v>1</v>
      </c>
      <c r="AT95">
        <v>1</v>
      </c>
      <c r="AU95">
        <v>1</v>
      </c>
      <c r="AV95">
        <v>1</v>
      </c>
      <c r="AW95">
        <v>1</v>
      </c>
      <c r="AX95">
        <v>1</v>
      </c>
      <c r="AY95">
        <v>1</v>
      </c>
      <c r="AZ95">
        <v>1</v>
      </c>
      <c r="BA95">
        <v>1</v>
      </c>
      <c r="BB95">
        <v>78</v>
      </c>
      <c r="BC95">
        <v>53</v>
      </c>
      <c r="BD95">
        <v>58</v>
      </c>
      <c r="BE95">
        <v>77</v>
      </c>
      <c r="BF95">
        <v>81</v>
      </c>
      <c r="BG95">
        <v>63</v>
      </c>
      <c r="BH95">
        <v>71</v>
      </c>
      <c r="BI95">
        <v>90</v>
      </c>
      <c r="BJ95">
        <v>78</v>
      </c>
      <c r="BK95">
        <v>73</v>
      </c>
      <c r="BL95">
        <v>80</v>
      </c>
      <c r="BM95">
        <v>25</v>
      </c>
      <c r="BN95">
        <v>55</v>
      </c>
      <c r="BO95">
        <v>0</v>
      </c>
      <c r="BP95">
        <v>50</v>
      </c>
      <c r="BQ95">
        <v>76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1</v>
      </c>
      <c r="CO95">
        <v>1113</v>
      </c>
      <c r="CP95">
        <v>1</v>
      </c>
      <c r="CQ95">
        <v>0</v>
      </c>
      <c r="CR95">
        <v>0</v>
      </c>
      <c r="CS95">
        <v>0</v>
      </c>
      <c r="CT95">
        <v>2</v>
      </c>
      <c r="CU95">
        <v>12</v>
      </c>
      <c r="CV95">
        <v>9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82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 t="s">
        <v>1571</v>
      </c>
    </row>
    <row r="96" spans="1:114" x14ac:dyDescent="0.25">
      <c r="A96">
        <v>108</v>
      </c>
      <c r="B96">
        <v>227</v>
      </c>
      <c r="C96" t="s">
        <v>3905</v>
      </c>
      <c r="D96" t="s">
        <v>3906</v>
      </c>
      <c r="E96">
        <v>1</v>
      </c>
      <c r="F96" t="s">
        <v>1456</v>
      </c>
      <c r="G96" s="65">
        <v>35801</v>
      </c>
      <c r="H96">
        <v>24</v>
      </c>
      <c r="I96">
        <v>204</v>
      </c>
      <c r="J96">
        <v>74</v>
      </c>
      <c r="K96">
        <v>1</v>
      </c>
      <c r="L96" t="b">
        <v>1</v>
      </c>
      <c r="M96" t="b">
        <v>0</v>
      </c>
      <c r="N96" t="b">
        <v>0</v>
      </c>
      <c r="O96" t="b">
        <v>0</v>
      </c>
      <c r="P96" t="b">
        <v>0</v>
      </c>
      <c r="Q96" t="b">
        <v>1</v>
      </c>
      <c r="R96" t="b">
        <v>1</v>
      </c>
      <c r="S96" t="b">
        <v>0</v>
      </c>
      <c r="T96" t="b">
        <v>0</v>
      </c>
      <c r="U96" t="b">
        <v>0</v>
      </c>
      <c r="V96">
        <v>0</v>
      </c>
      <c r="W96">
        <v>910909</v>
      </c>
      <c r="X96">
        <v>910909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 t="s">
        <v>1571</v>
      </c>
      <c r="AI96">
        <v>0</v>
      </c>
      <c r="AJ96">
        <v>100</v>
      </c>
      <c r="AK96">
        <v>0</v>
      </c>
      <c r="AL96" t="s">
        <v>3907</v>
      </c>
      <c r="AM96">
        <v>0</v>
      </c>
      <c r="AN96">
        <v>0</v>
      </c>
      <c r="AO96">
        <v>0</v>
      </c>
      <c r="AP96" t="b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76</v>
      </c>
      <c r="BC96">
        <v>52</v>
      </c>
      <c r="BD96">
        <v>43</v>
      </c>
      <c r="BE96">
        <v>73</v>
      </c>
      <c r="BF96">
        <v>80</v>
      </c>
      <c r="BG96">
        <v>34</v>
      </c>
      <c r="BH96">
        <v>63</v>
      </c>
      <c r="BI96">
        <v>90</v>
      </c>
      <c r="BJ96">
        <v>77</v>
      </c>
      <c r="BK96">
        <v>72</v>
      </c>
      <c r="BL96">
        <v>77</v>
      </c>
      <c r="BM96">
        <v>25</v>
      </c>
      <c r="BN96">
        <v>55</v>
      </c>
      <c r="BO96">
        <v>0</v>
      </c>
      <c r="BP96">
        <v>50</v>
      </c>
      <c r="BQ96">
        <v>69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 t="s">
        <v>1571</v>
      </c>
    </row>
    <row r="97" spans="1:114" x14ac:dyDescent="0.25">
      <c r="A97">
        <v>109</v>
      </c>
      <c r="B97">
        <v>109</v>
      </c>
      <c r="C97" t="s">
        <v>877</v>
      </c>
      <c r="D97" t="s">
        <v>3908</v>
      </c>
      <c r="E97">
        <v>17</v>
      </c>
      <c r="F97" t="s">
        <v>1456</v>
      </c>
      <c r="G97" s="65">
        <v>30032</v>
      </c>
      <c r="H97">
        <v>40</v>
      </c>
      <c r="I97">
        <v>220</v>
      </c>
      <c r="J97">
        <v>77</v>
      </c>
      <c r="K97">
        <v>1</v>
      </c>
      <c r="L97" t="b">
        <v>0</v>
      </c>
      <c r="M97" t="b">
        <v>0</v>
      </c>
      <c r="N97" t="b">
        <v>0</v>
      </c>
      <c r="O97" t="b">
        <v>0</v>
      </c>
      <c r="P97" t="b">
        <v>0</v>
      </c>
      <c r="Q97" t="b">
        <v>1</v>
      </c>
      <c r="R97" t="b">
        <v>1</v>
      </c>
      <c r="S97" t="b">
        <v>0</v>
      </c>
      <c r="T97" t="b">
        <v>0</v>
      </c>
      <c r="U97" t="b">
        <v>1</v>
      </c>
      <c r="V97">
        <v>0</v>
      </c>
      <c r="W97">
        <v>2200000</v>
      </c>
      <c r="X97">
        <v>2200000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 t="s">
        <v>1571</v>
      </c>
      <c r="AI97">
        <v>0</v>
      </c>
      <c r="AJ97">
        <v>100</v>
      </c>
      <c r="AK97">
        <v>0</v>
      </c>
      <c r="AL97" t="s">
        <v>2139</v>
      </c>
      <c r="AM97">
        <v>0</v>
      </c>
      <c r="AN97">
        <v>0</v>
      </c>
      <c r="AO97">
        <v>0</v>
      </c>
      <c r="AP97" t="b">
        <v>0</v>
      </c>
      <c r="AQ97">
        <v>0</v>
      </c>
      <c r="AR97">
        <v>3</v>
      </c>
      <c r="AS97">
        <v>3</v>
      </c>
      <c r="AT97">
        <v>3</v>
      </c>
      <c r="AU97">
        <v>3</v>
      </c>
      <c r="AV97">
        <v>3</v>
      </c>
      <c r="AW97">
        <v>3</v>
      </c>
      <c r="AX97">
        <v>3</v>
      </c>
      <c r="AY97">
        <v>3</v>
      </c>
      <c r="AZ97">
        <v>3</v>
      </c>
      <c r="BA97">
        <v>3</v>
      </c>
      <c r="BB97">
        <v>73</v>
      </c>
      <c r="BC97">
        <v>62</v>
      </c>
      <c r="BD97">
        <v>65</v>
      </c>
      <c r="BE97">
        <v>83</v>
      </c>
      <c r="BF97">
        <v>85</v>
      </c>
      <c r="BG97">
        <v>73</v>
      </c>
      <c r="BH97">
        <v>80</v>
      </c>
      <c r="BI97">
        <v>91</v>
      </c>
      <c r="BJ97">
        <v>79</v>
      </c>
      <c r="BK97">
        <v>67</v>
      </c>
      <c r="BL97">
        <v>84</v>
      </c>
      <c r="BM97">
        <v>99</v>
      </c>
      <c r="BN97">
        <v>99</v>
      </c>
      <c r="BO97">
        <v>0</v>
      </c>
      <c r="BP97">
        <v>50</v>
      </c>
      <c r="BQ97">
        <v>81</v>
      </c>
      <c r="BR97">
        <v>42</v>
      </c>
      <c r="BS97">
        <v>144626</v>
      </c>
      <c r="BT97">
        <v>16</v>
      </c>
      <c r="BU97">
        <v>18</v>
      </c>
      <c r="BV97">
        <v>6</v>
      </c>
      <c r="BW97">
        <v>1</v>
      </c>
      <c r="BX97">
        <v>168</v>
      </c>
      <c r="BY97">
        <v>1241</v>
      </c>
      <c r="BZ97">
        <v>715</v>
      </c>
      <c r="CA97">
        <v>0</v>
      </c>
      <c r="CB97">
        <v>3</v>
      </c>
      <c r="CC97">
        <v>4</v>
      </c>
      <c r="CD97">
        <v>1</v>
      </c>
      <c r="CE97">
        <v>39</v>
      </c>
      <c r="CF97">
        <v>43</v>
      </c>
      <c r="CG97">
        <v>1</v>
      </c>
      <c r="CH97">
        <v>2</v>
      </c>
      <c r="CI97">
        <v>1</v>
      </c>
      <c r="CJ97">
        <v>0</v>
      </c>
      <c r="CK97">
        <v>0</v>
      </c>
      <c r="CL97">
        <v>0</v>
      </c>
      <c r="CM97">
        <v>2665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 t="s">
        <v>1571</v>
      </c>
    </row>
    <row r="98" spans="1:114" x14ac:dyDescent="0.25">
      <c r="A98">
        <v>110</v>
      </c>
      <c r="B98">
        <v>110</v>
      </c>
      <c r="C98" t="s">
        <v>881</v>
      </c>
      <c r="D98" t="s">
        <v>3909</v>
      </c>
      <c r="E98">
        <v>15</v>
      </c>
      <c r="F98" t="s">
        <v>1453</v>
      </c>
      <c r="G98" s="65">
        <v>35855</v>
      </c>
      <c r="H98">
        <v>24</v>
      </c>
      <c r="I98">
        <v>163</v>
      </c>
      <c r="J98">
        <v>74</v>
      </c>
      <c r="K98">
        <v>5</v>
      </c>
      <c r="L98" t="b">
        <v>1</v>
      </c>
      <c r="M98" t="b">
        <v>0</v>
      </c>
      <c r="N98" t="b">
        <v>0</v>
      </c>
      <c r="O98" t="b">
        <v>0</v>
      </c>
      <c r="P98" t="b">
        <v>0</v>
      </c>
      <c r="Q98" t="b">
        <v>1</v>
      </c>
      <c r="R98" t="b">
        <v>1</v>
      </c>
      <c r="S98" t="b">
        <v>0</v>
      </c>
      <c r="T98" t="b">
        <v>0</v>
      </c>
      <c r="U98" t="b">
        <v>0</v>
      </c>
      <c r="V98">
        <v>0</v>
      </c>
      <c r="W98">
        <v>830750</v>
      </c>
      <c r="X98">
        <v>830750</v>
      </c>
      <c r="Y98">
        <v>830750</v>
      </c>
      <c r="Z98">
        <v>830750</v>
      </c>
      <c r="AA98">
        <v>830750</v>
      </c>
      <c r="AB98">
        <v>830750</v>
      </c>
      <c r="AC98">
        <v>0</v>
      </c>
      <c r="AD98">
        <v>0</v>
      </c>
      <c r="AE98">
        <v>0</v>
      </c>
      <c r="AF98">
        <v>0</v>
      </c>
      <c r="AG98">
        <v>0</v>
      </c>
      <c r="AH98" t="s">
        <v>1571</v>
      </c>
      <c r="AI98">
        <v>0</v>
      </c>
      <c r="AJ98">
        <v>100</v>
      </c>
      <c r="AK98">
        <v>0</v>
      </c>
      <c r="AL98" t="s">
        <v>2140</v>
      </c>
      <c r="AM98">
        <v>0</v>
      </c>
      <c r="AN98">
        <v>0</v>
      </c>
      <c r="AO98">
        <v>0</v>
      </c>
      <c r="AP98" t="b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67</v>
      </c>
      <c r="BC98">
        <v>59</v>
      </c>
      <c r="BD98">
        <v>49</v>
      </c>
      <c r="BE98">
        <v>70</v>
      </c>
      <c r="BF98">
        <v>68</v>
      </c>
      <c r="BG98">
        <v>51</v>
      </c>
      <c r="BH98">
        <v>72</v>
      </c>
      <c r="BI98">
        <v>88</v>
      </c>
      <c r="BJ98">
        <v>66</v>
      </c>
      <c r="BK98">
        <v>63</v>
      </c>
      <c r="BL98">
        <v>73</v>
      </c>
      <c r="BM98">
        <v>25</v>
      </c>
      <c r="BN98">
        <v>55</v>
      </c>
      <c r="BO98">
        <v>0</v>
      </c>
      <c r="BP98">
        <v>50</v>
      </c>
      <c r="BQ98">
        <v>69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 t="s">
        <v>1571</v>
      </c>
    </row>
    <row r="99" spans="1:114" x14ac:dyDescent="0.25">
      <c r="A99">
        <v>111</v>
      </c>
      <c r="B99">
        <v>111</v>
      </c>
      <c r="C99" t="s">
        <v>884</v>
      </c>
      <c r="D99" t="s">
        <v>3910</v>
      </c>
      <c r="E99">
        <v>31</v>
      </c>
      <c r="F99" t="s">
        <v>1451</v>
      </c>
      <c r="G99" s="65">
        <v>32342</v>
      </c>
      <c r="H99">
        <v>33</v>
      </c>
      <c r="I99">
        <v>202</v>
      </c>
      <c r="J99">
        <v>79</v>
      </c>
      <c r="K99">
        <v>1</v>
      </c>
      <c r="L99" t="b">
        <v>0</v>
      </c>
      <c r="M99" t="b">
        <v>0</v>
      </c>
      <c r="N99" t="b">
        <v>0</v>
      </c>
      <c r="O99" t="b">
        <v>0</v>
      </c>
      <c r="P99" t="b">
        <v>0</v>
      </c>
      <c r="Q99" t="b">
        <v>1</v>
      </c>
      <c r="R99" t="b">
        <v>1</v>
      </c>
      <c r="S99" t="b">
        <v>0</v>
      </c>
      <c r="T99" t="b">
        <v>0</v>
      </c>
      <c r="U99" t="b">
        <v>1</v>
      </c>
      <c r="V99">
        <v>0</v>
      </c>
      <c r="W99">
        <v>4500000</v>
      </c>
      <c r="X99">
        <v>4500000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 t="s">
        <v>1571</v>
      </c>
      <c r="AI99">
        <v>2</v>
      </c>
      <c r="AJ99">
        <v>100</v>
      </c>
      <c r="AK99">
        <v>0</v>
      </c>
      <c r="AL99" t="s">
        <v>2141</v>
      </c>
      <c r="AM99">
        <v>0</v>
      </c>
      <c r="AN99">
        <v>0</v>
      </c>
      <c r="AO99">
        <v>0</v>
      </c>
      <c r="AP99" t="b">
        <v>0</v>
      </c>
      <c r="AQ99">
        <v>0</v>
      </c>
      <c r="AR99">
        <v>3</v>
      </c>
      <c r="AS99">
        <v>3</v>
      </c>
      <c r="AT99">
        <v>3</v>
      </c>
      <c r="AU99">
        <v>3</v>
      </c>
      <c r="AV99">
        <v>3</v>
      </c>
      <c r="AW99">
        <v>3</v>
      </c>
      <c r="AX99">
        <v>3</v>
      </c>
      <c r="AY99">
        <v>3</v>
      </c>
      <c r="AZ99">
        <v>3</v>
      </c>
      <c r="BA99">
        <v>3</v>
      </c>
      <c r="BB99">
        <v>86</v>
      </c>
      <c r="BC99">
        <v>73</v>
      </c>
      <c r="BD99">
        <v>81</v>
      </c>
      <c r="BE99">
        <v>88</v>
      </c>
      <c r="BF99">
        <v>93</v>
      </c>
      <c r="BG99">
        <v>90</v>
      </c>
      <c r="BH99">
        <v>93</v>
      </c>
      <c r="BI99">
        <v>90</v>
      </c>
      <c r="BJ99">
        <v>91</v>
      </c>
      <c r="BK99">
        <v>81</v>
      </c>
      <c r="BL99">
        <v>92</v>
      </c>
      <c r="BM99">
        <v>41</v>
      </c>
      <c r="BN99">
        <v>71</v>
      </c>
      <c r="BO99">
        <v>0</v>
      </c>
      <c r="BP99">
        <v>50</v>
      </c>
      <c r="BQ99">
        <v>92</v>
      </c>
      <c r="BR99">
        <v>59</v>
      </c>
      <c r="BS99">
        <v>212413</v>
      </c>
      <c r="BT99">
        <v>39</v>
      </c>
      <c r="BU99">
        <v>16</v>
      </c>
      <c r="BV99">
        <v>4</v>
      </c>
      <c r="BW99">
        <v>3</v>
      </c>
      <c r="BX99">
        <v>157</v>
      </c>
      <c r="BY99">
        <v>1772</v>
      </c>
      <c r="BZ99">
        <v>967</v>
      </c>
      <c r="CA99">
        <v>0</v>
      </c>
      <c r="CB99">
        <v>6</v>
      </c>
      <c r="CC99">
        <v>4</v>
      </c>
      <c r="CD99">
        <v>1</v>
      </c>
      <c r="CE99">
        <v>58</v>
      </c>
      <c r="CF99">
        <v>24</v>
      </c>
      <c r="CG99">
        <v>0</v>
      </c>
      <c r="CH99">
        <v>7</v>
      </c>
      <c r="CI99">
        <v>3</v>
      </c>
      <c r="CJ99">
        <v>4</v>
      </c>
      <c r="CK99">
        <v>220</v>
      </c>
      <c r="CL99">
        <v>420</v>
      </c>
      <c r="CM99">
        <v>10965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 t="s">
        <v>1571</v>
      </c>
    </row>
    <row r="100" spans="1:114" x14ac:dyDescent="0.25">
      <c r="A100">
        <v>113</v>
      </c>
      <c r="B100">
        <v>113</v>
      </c>
      <c r="C100" t="s">
        <v>1556</v>
      </c>
      <c r="D100" t="s">
        <v>3911</v>
      </c>
      <c r="E100">
        <v>22</v>
      </c>
      <c r="F100" t="s">
        <v>1449</v>
      </c>
      <c r="G100" s="65">
        <v>32041</v>
      </c>
      <c r="H100">
        <v>34</v>
      </c>
      <c r="I100">
        <v>201</v>
      </c>
      <c r="J100">
        <v>74</v>
      </c>
      <c r="K100">
        <v>1</v>
      </c>
      <c r="L100" t="b">
        <v>0</v>
      </c>
      <c r="M100" t="b">
        <v>0</v>
      </c>
      <c r="N100" t="b">
        <v>0</v>
      </c>
      <c r="O100" t="b">
        <v>0</v>
      </c>
      <c r="P100" t="b">
        <v>0</v>
      </c>
      <c r="Q100" t="b">
        <v>1</v>
      </c>
      <c r="R100" t="b">
        <v>1</v>
      </c>
      <c r="S100" t="b">
        <v>0</v>
      </c>
      <c r="T100" t="b">
        <v>0</v>
      </c>
      <c r="U100" t="b">
        <v>0</v>
      </c>
      <c r="V100">
        <v>0</v>
      </c>
      <c r="W100">
        <v>750000</v>
      </c>
      <c r="X100">
        <v>750000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 t="s">
        <v>1571</v>
      </c>
      <c r="AI100">
        <v>0</v>
      </c>
      <c r="AJ100">
        <v>100</v>
      </c>
      <c r="AK100">
        <v>0</v>
      </c>
      <c r="AL100" t="s">
        <v>2142</v>
      </c>
      <c r="AM100">
        <v>0</v>
      </c>
      <c r="AN100">
        <v>0</v>
      </c>
      <c r="AO100">
        <v>0</v>
      </c>
      <c r="AP100" t="b">
        <v>0</v>
      </c>
      <c r="AQ100">
        <v>0</v>
      </c>
      <c r="AR100">
        <v>1</v>
      </c>
      <c r="AS100">
        <v>1</v>
      </c>
      <c r="AT100">
        <v>1</v>
      </c>
      <c r="AU100">
        <v>1</v>
      </c>
      <c r="AV100">
        <v>1</v>
      </c>
      <c r="AW100">
        <v>1</v>
      </c>
      <c r="AX100">
        <v>1</v>
      </c>
      <c r="AY100">
        <v>1</v>
      </c>
      <c r="AZ100">
        <v>1</v>
      </c>
      <c r="BA100">
        <v>1</v>
      </c>
      <c r="BB100">
        <v>71</v>
      </c>
      <c r="BC100">
        <v>52</v>
      </c>
      <c r="BD100">
        <v>54</v>
      </c>
      <c r="BE100">
        <v>68</v>
      </c>
      <c r="BF100">
        <v>72</v>
      </c>
      <c r="BG100">
        <v>51</v>
      </c>
      <c r="BH100">
        <v>67</v>
      </c>
      <c r="BI100">
        <v>88</v>
      </c>
      <c r="BJ100">
        <v>69</v>
      </c>
      <c r="BK100">
        <v>67</v>
      </c>
      <c r="BL100">
        <v>74</v>
      </c>
      <c r="BM100">
        <v>25</v>
      </c>
      <c r="BN100">
        <v>55</v>
      </c>
      <c r="BO100">
        <v>0</v>
      </c>
      <c r="BP100">
        <v>50</v>
      </c>
      <c r="BQ100">
        <v>70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27</v>
      </c>
      <c r="CO100">
        <v>97509</v>
      </c>
      <c r="CP100">
        <v>6</v>
      </c>
      <c r="CQ100">
        <v>17</v>
      </c>
      <c r="CR100">
        <v>4</v>
      </c>
      <c r="CS100">
        <v>0</v>
      </c>
      <c r="CT100">
        <v>131</v>
      </c>
      <c r="CU100">
        <v>929</v>
      </c>
      <c r="CV100">
        <v>584</v>
      </c>
      <c r="CW100">
        <v>0</v>
      </c>
      <c r="CX100">
        <v>1</v>
      </c>
      <c r="CY100">
        <v>2</v>
      </c>
      <c r="CZ100">
        <v>2</v>
      </c>
      <c r="DA100">
        <v>27</v>
      </c>
      <c r="DB100">
        <v>55</v>
      </c>
      <c r="DC100">
        <v>1</v>
      </c>
      <c r="DD100">
        <v>1</v>
      </c>
      <c r="DE100">
        <v>0</v>
      </c>
      <c r="DF100">
        <v>0</v>
      </c>
      <c r="DG100">
        <v>0</v>
      </c>
      <c r="DH100">
        <v>0</v>
      </c>
      <c r="DI100">
        <v>420</v>
      </c>
      <c r="DJ100" t="s">
        <v>1571</v>
      </c>
    </row>
    <row r="101" spans="1:114" x14ac:dyDescent="0.25">
      <c r="A101">
        <v>114</v>
      </c>
      <c r="B101">
        <v>228</v>
      </c>
      <c r="C101" t="s">
        <v>3474</v>
      </c>
      <c r="D101" t="s">
        <v>3912</v>
      </c>
      <c r="E101">
        <v>11</v>
      </c>
      <c r="F101" t="s">
        <v>1456</v>
      </c>
      <c r="G101" s="65">
        <v>36980</v>
      </c>
      <c r="H101">
        <v>21</v>
      </c>
      <c r="I101">
        <v>179</v>
      </c>
      <c r="J101">
        <v>72</v>
      </c>
      <c r="K101">
        <v>3</v>
      </c>
      <c r="L101" t="b">
        <v>1</v>
      </c>
      <c r="M101" t="b">
        <v>0</v>
      </c>
      <c r="N101" t="b">
        <v>0</v>
      </c>
      <c r="O101" t="b">
        <v>0</v>
      </c>
      <c r="P101" t="b">
        <v>0</v>
      </c>
      <c r="Q101" t="b">
        <v>1</v>
      </c>
      <c r="R101" t="b">
        <v>1</v>
      </c>
      <c r="S101" t="b">
        <v>0</v>
      </c>
      <c r="T101" t="b">
        <v>0</v>
      </c>
      <c r="U101" t="b">
        <v>0</v>
      </c>
      <c r="V101">
        <v>0</v>
      </c>
      <c r="W101">
        <v>925000</v>
      </c>
      <c r="X101">
        <v>925000</v>
      </c>
      <c r="Y101">
        <v>925000</v>
      </c>
      <c r="Z101">
        <v>925000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 t="s">
        <v>1571</v>
      </c>
      <c r="AI101">
        <v>0</v>
      </c>
      <c r="AJ101">
        <v>100</v>
      </c>
      <c r="AK101">
        <v>0</v>
      </c>
      <c r="AL101" t="s">
        <v>3913</v>
      </c>
      <c r="AM101">
        <v>0</v>
      </c>
      <c r="AN101">
        <v>0</v>
      </c>
      <c r="AO101">
        <v>0</v>
      </c>
      <c r="AP101" t="b">
        <v>0</v>
      </c>
      <c r="AQ101">
        <v>0</v>
      </c>
      <c r="AR101">
        <v>1</v>
      </c>
      <c r="AS101">
        <v>1</v>
      </c>
      <c r="AT101">
        <v>1</v>
      </c>
      <c r="AU101">
        <v>1</v>
      </c>
      <c r="AV101">
        <v>1</v>
      </c>
      <c r="AW101">
        <v>1</v>
      </c>
      <c r="AX101">
        <v>1</v>
      </c>
      <c r="AY101">
        <v>1</v>
      </c>
      <c r="AZ101">
        <v>1</v>
      </c>
      <c r="BA101">
        <v>1</v>
      </c>
      <c r="BB101">
        <v>78</v>
      </c>
      <c r="BC101">
        <v>52</v>
      </c>
      <c r="BD101">
        <v>53</v>
      </c>
      <c r="BE101">
        <v>78</v>
      </c>
      <c r="BF101">
        <v>81</v>
      </c>
      <c r="BG101">
        <v>67</v>
      </c>
      <c r="BH101">
        <v>71</v>
      </c>
      <c r="BI101">
        <v>90</v>
      </c>
      <c r="BJ101">
        <v>79</v>
      </c>
      <c r="BK101">
        <v>74</v>
      </c>
      <c r="BL101">
        <v>80</v>
      </c>
      <c r="BM101">
        <v>25</v>
      </c>
      <c r="BN101">
        <v>55</v>
      </c>
      <c r="BO101">
        <v>0</v>
      </c>
      <c r="BP101">
        <v>50</v>
      </c>
      <c r="BQ101">
        <v>76</v>
      </c>
      <c r="BR101">
        <v>2</v>
      </c>
      <c r="BS101">
        <v>1716</v>
      </c>
      <c r="BT101">
        <v>0</v>
      </c>
      <c r="BU101">
        <v>0</v>
      </c>
      <c r="BV101">
        <v>0</v>
      </c>
      <c r="BW101">
        <v>0</v>
      </c>
      <c r="BX101">
        <v>4</v>
      </c>
      <c r="BY101">
        <v>18</v>
      </c>
      <c r="BZ101">
        <v>12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17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62</v>
      </c>
      <c r="CO101">
        <v>225295</v>
      </c>
      <c r="CP101">
        <v>40</v>
      </c>
      <c r="CQ101">
        <v>16</v>
      </c>
      <c r="CR101">
        <v>6</v>
      </c>
      <c r="CS101">
        <v>0</v>
      </c>
      <c r="CT101">
        <v>211</v>
      </c>
      <c r="CU101">
        <v>2061</v>
      </c>
      <c r="CV101">
        <v>1225</v>
      </c>
      <c r="CW101">
        <v>0</v>
      </c>
      <c r="CX101">
        <v>6</v>
      </c>
      <c r="CY101">
        <v>18</v>
      </c>
      <c r="CZ101">
        <v>4</v>
      </c>
      <c r="DA101">
        <v>62</v>
      </c>
      <c r="DB101">
        <v>1</v>
      </c>
      <c r="DC101">
        <v>2</v>
      </c>
      <c r="DD101">
        <v>2</v>
      </c>
      <c r="DE101">
        <v>1</v>
      </c>
      <c r="DF101">
        <v>3</v>
      </c>
      <c r="DG101">
        <v>220</v>
      </c>
      <c r="DH101">
        <v>560</v>
      </c>
      <c r="DI101">
        <v>8080</v>
      </c>
      <c r="DJ101" t="s">
        <v>1571</v>
      </c>
    </row>
    <row r="102" spans="1:114" x14ac:dyDescent="0.25">
      <c r="A102">
        <v>116</v>
      </c>
      <c r="B102">
        <v>116</v>
      </c>
      <c r="C102" t="s">
        <v>992</v>
      </c>
      <c r="D102" t="s">
        <v>3914</v>
      </c>
      <c r="E102">
        <v>1</v>
      </c>
      <c r="F102" t="s">
        <v>1473</v>
      </c>
      <c r="G102" s="65">
        <v>33648</v>
      </c>
      <c r="H102">
        <v>30</v>
      </c>
      <c r="I102">
        <v>188</v>
      </c>
      <c r="J102">
        <v>74</v>
      </c>
      <c r="K102">
        <v>1</v>
      </c>
      <c r="L102" t="b">
        <v>0</v>
      </c>
      <c r="M102" t="b">
        <v>0</v>
      </c>
      <c r="N102" t="b">
        <v>0</v>
      </c>
      <c r="O102" t="b">
        <v>0</v>
      </c>
      <c r="P102" t="b">
        <v>0</v>
      </c>
      <c r="Q102" t="b">
        <v>1</v>
      </c>
      <c r="R102" t="b">
        <v>1</v>
      </c>
      <c r="S102" t="b">
        <v>0</v>
      </c>
      <c r="T102" t="b">
        <v>0</v>
      </c>
      <c r="U102" t="b">
        <v>1</v>
      </c>
      <c r="V102">
        <v>0</v>
      </c>
      <c r="W102">
        <v>3952000</v>
      </c>
      <c r="X102">
        <v>3952000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 t="s">
        <v>1571</v>
      </c>
      <c r="AI102">
        <v>0</v>
      </c>
      <c r="AJ102">
        <v>100</v>
      </c>
      <c r="AK102">
        <v>0</v>
      </c>
      <c r="AL102" t="s">
        <v>2143</v>
      </c>
      <c r="AM102">
        <v>0</v>
      </c>
      <c r="AN102">
        <v>0</v>
      </c>
      <c r="AO102">
        <v>0</v>
      </c>
      <c r="AP102" t="b">
        <v>0</v>
      </c>
      <c r="AQ102">
        <v>0</v>
      </c>
      <c r="AR102">
        <v>1</v>
      </c>
      <c r="AS102">
        <v>1</v>
      </c>
      <c r="AT102">
        <v>1</v>
      </c>
      <c r="AU102">
        <v>1</v>
      </c>
      <c r="AV102">
        <v>1</v>
      </c>
      <c r="AW102">
        <v>1</v>
      </c>
      <c r="AX102">
        <v>1</v>
      </c>
      <c r="AY102">
        <v>1</v>
      </c>
      <c r="AZ102">
        <v>1</v>
      </c>
      <c r="BA102">
        <v>1</v>
      </c>
      <c r="BB102">
        <v>71</v>
      </c>
      <c r="BC102">
        <v>62</v>
      </c>
      <c r="BD102">
        <v>56</v>
      </c>
      <c r="BE102">
        <v>79</v>
      </c>
      <c r="BF102">
        <v>84</v>
      </c>
      <c r="BG102">
        <v>71</v>
      </c>
      <c r="BH102">
        <v>79</v>
      </c>
      <c r="BI102">
        <v>90</v>
      </c>
      <c r="BJ102">
        <v>79</v>
      </c>
      <c r="BK102">
        <v>73</v>
      </c>
      <c r="BL102">
        <v>83</v>
      </c>
      <c r="BM102">
        <v>63</v>
      </c>
      <c r="BN102">
        <v>93</v>
      </c>
      <c r="BO102">
        <v>0</v>
      </c>
      <c r="BP102">
        <v>50</v>
      </c>
      <c r="BQ102">
        <v>79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1</v>
      </c>
      <c r="CO102">
        <v>3600</v>
      </c>
      <c r="CP102">
        <v>0</v>
      </c>
      <c r="CQ102">
        <v>1</v>
      </c>
      <c r="CR102">
        <v>0</v>
      </c>
      <c r="CS102">
        <v>0</v>
      </c>
      <c r="CT102">
        <v>5</v>
      </c>
      <c r="CU102">
        <v>42</v>
      </c>
      <c r="CV102">
        <v>26</v>
      </c>
      <c r="CW102">
        <v>0</v>
      </c>
      <c r="CX102">
        <v>0</v>
      </c>
      <c r="CY102">
        <v>0</v>
      </c>
      <c r="CZ102">
        <v>0</v>
      </c>
      <c r="DA102">
        <v>1</v>
      </c>
      <c r="DB102">
        <v>81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 t="s">
        <v>1571</v>
      </c>
    </row>
    <row r="103" spans="1:114" x14ac:dyDescent="0.25">
      <c r="A103">
        <v>117</v>
      </c>
      <c r="B103">
        <v>117</v>
      </c>
      <c r="C103" t="s">
        <v>994</v>
      </c>
      <c r="D103" t="s">
        <v>3915</v>
      </c>
      <c r="E103">
        <v>6</v>
      </c>
      <c r="F103" t="s">
        <v>1449</v>
      </c>
      <c r="G103" s="65">
        <v>33621</v>
      </c>
      <c r="H103">
        <v>30</v>
      </c>
      <c r="I103">
        <v>200</v>
      </c>
      <c r="J103">
        <v>76</v>
      </c>
      <c r="K103">
        <v>1</v>
      </c>
      <c r="L103" t="b">
        <v>0</v>
      </c>
      <c r="M103" t="b">
        <v>0</v>
      </c>
      <c r="N103" t="b">
        <v>0</v>
      </c>
      <c r="O103" t="b">
        <v>0</v>
      </c>
      <c r="P103" t="b">
        <v>0</v>
      </c>
      <c r="Q103" t="b">
        <v>1</v>
      </c>
      <c r="R103" t="b">
        <v>1</v>
      </c>
      <c r="S103" t="b">
        <v>0</v>
      </c>
      <c r="T103" t="b">
        <v>0</v>
      </c>
      <c r="U103" t="b">
        <v>0</v>
      </c>
      <c r="V103">
        <v>0</v>
      </c>
      <c r="W103">
        <v>825000</v>
      </c>
      <c r="X103">
        <v>825000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 t="s">
        <v>1571</v>
      </c>
      <c r="AI103">
        <v>0</v>
      </c>
      <c r="AJ103">
        <v>100</v>
      </c>
      <c r="AK103">
        <v>0</v>
      </c>
      <c r="AL103" t="s">
        <v>2144</v>
      </c>
      <c r="AM103">
        <v>0</v>
      </c>
      <c r="AN103">
        <v>0</v>
      </c>
      <c r="AO103">
        <v>0</v>
      </c>
      <c r="AP103" t="b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73</v>
      </c>
      <c r="BC103">
        <v>61</v>
      </c>
      <c r="BD103">
        <v>54</v>
      </c>
      <c r="BE103">
        <v>76</v>
      </c>
      <c r="BF103">
        <v>75</v>
      </c>
      <c r="BG103">
        <v>55</v>
      </c>
      <c r="BH103">
        <v>75</v>
      </c>
      <c r="BI103">
        <v>89</v>
      </c>
      <c r="BJ103">
        <v>73</v>
      </c>
      <c r="BK103">
        <v>69</v>
      </c>
      <c r="BL103">
        <v>78</v>
      </c>
      <c r="BM103">
        <v>25</v>
      </c>
      <c r="BN103">
        <v>55</v>
      </c>
      <c r="BO103">
        <v>0</v>
      </c>
      <c r="BP103">
        <v>50</v>
      </c>
      <c r="BQ103">
        <v>74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 t="s">
        <v>1571</v>
      </c>
    </row>
    <row r="104" spans="1:114" x14ac:dyDescent="0.25">
      <c r="A104">
        <v>118</v>
      </c>
      <c r="B104">
        <v>118</v>
      </c>
      <c r="C104" t="s">
        <v>998</v>
      </c>
      <c r="D104" t="s">
        <v>3916</v>
      </c>
      <c r="E104">
        <v>10</v>
      </c>
      <c r="F104" t="s">
        <v>3802</v>
      </c>
      <c r="G104" s="65">
        <v>33567</v>
      </c>
      <c r="H104">
        <v>30</v>
      </c>
      <c r="I104">
        <v>188</v>
      </c>
      <c r="J104">
        <v>73</v>
      </c>
      <c r="K104">
        <v>3</v>
      </c>
      <c r="L104" t="b">
        <v>0</v>
      </c>
      <c r="M104" t="b">
        <v>0</v>
      </c>
      <c r="N104" t="b">
        <v>0</v>
      </c>
      <c r="O104" t="b">
        <v>0</v>
      </c>
      <c r="P104" t="b">
        <v>0</v>
      </c>
      <c r="Q104" t="b">
        <v>1</v>
      </c>
      <c r="R104" t="b">
        <v>1</v>
      </c>
      <c r="S104" t="b">
        <v>0</v>
      </c>
      <c r="T104" t="b">
        <v>0</v>
      </c>
      <c r="U104" t="b">
        <v>1</v>
      </c>
      <c r="V104">
        <v>0</v>
      </c>
      <c r="W104">
        <v>6136000</v>
      </c>
      <c r="X104">
        <v>6136000</v>
      </c>
      <c r="Y104">
        <v>6136000</v>
      </c>
      <c r="Z104">
        <v>6136000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 t="s">
        <v>1571</v>
      </c>
      <c r="AI104">
        <v>4</v>
      </c>
      <c r="AJ104">
        <v>99</v>
      </c>
      <c r="AK104">
        <v>0</v>
      </c>
      <c r="AL104" t="s">
        <v>2145</v>
      </c>
      <c r="AM104">
        <v>0</v>
      </c>
      <c r="AN104">
        <v>0</v>
      </c>
      <c r="AO104">
        <v>0</v>
      </c>
      <c r="AP104" t="b">
        <v>0</v>
      </c>
      <c r="AQ104">
        <v>0</v>
      </c>
      <c r="AR104">
        <v>3</v>
      </c>
      <c r="AS104">
        <v>2</v>
      </c>
      <c r="AT104">
        <v>2</v>
      </c>
      <c r="AU104">
        <v>2</v>
      </c>
      <c r="AV104">
        <v>2</v>
      </c>
      <c r="AW104">
        <v>2</v>
      </c>
      <c r="AX104">
        <v>2</v>
      </c>
      <c r="AY104">
        <v>2</v>
      </c>
      <c r="AZ104">
        <v>2</v>
      </c>
      <c r="BA104">
        <v>2</v>
      </c>
      <c r="BB104">
        <v>85</v>
      </c>
      <c r="BC104">
        <v>88</v>
      </c>
      <c r="BD104">
        <v>71</v>
      </c>
      <c r="BE104">
        <v>90</v>
      </c>
      <c r="BF104">
        <v>94</v>
      </c>
      <c r="BG104">
        <v>89</v>
      </c>
      <c r="BH104">
        <v>93</v>
      </c>
      <c r="BI104">
        <v>91</v>
      </c>
      <c r="BJ104">
        <v>91</v>
      </c>
      <c r="BK104">
        <v>85</v>
      </c>
      <c r="BL104">
        <v>92</v>
      </c>
      <c r="BM104">
        <v>55</v>
      </c>
      <c r="BN104">
        <v>85</v>
      </c>
      <c r="BO104">
        <v>0</v>
      </c>
      <c r="BP104">
        <v>50</v>
      </c>
      <c r="BQ104">
        <v>93</v>
      </c>
      <c r="BR104">
        <v>66</v>
      </c>
      <c r="BS104">
        <v>239521</v>
      </c>
      <c r="BT104">
        <v>32</v>
      </c>
      <c r="BU104">
        <v>27</v>
      </c>
      <c r="BV104">
        <v>7</v>
      </c>
      <c r="BW104">
        <v>1</v>
      </c>
      <c r="BX104">
        <v>213</v>
      </c>
      <c r="BY104">
        <v>2106</v>
      </c>
      <c r="BZ104">
        <v>1121</v>
      </c>
      <c r="CA104">
        <v>10</v>
      </c>
      <c r="CB104">
        <v>6</v>
      </c>
      <c r="CC104">
        <v>18</v>
      </c>
      <c r="CD104">
        <v>6</v>
      </c>
      <c r="CE104">
        <v>66</v>
      </c>
      <c r="CF104">
        <v>6</v>
      </c>
      <c r="CG104">
        <v>2</v>
      </c>
      <c r="CH104">
        <v>10</v>
      </c>
      <c r="CI104">
        <v>3</v>
      </c>
      <c r="CJ104">
        <v>3</v>
      </c>
      <c r="CK104">
        <v>0</v>
      </c>
      <c r="CL104">
        <v>0</v>
      </c>
      <c r="CM104">
        <v>9675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 t="s">
        <v>1571</v>
      </c>
    </row>
    <row r="105" spans="1:114" x14ac:dyDescent="0.25">
      <c r="A105">
        <v>119</v>
      </c>
      <c r="B105">
        <v>89</v>
      </c>
      <c r="C105" t="s">
        <v>3917</v>
      </c>
      <c r="D105" t="s">
        <v>3918</v>
      </c>
      <c r="E105">
        <v>21</v>
      </c>
      <c r="F105" t="s">
        <v>1456</v>
      </c>
      <c r="G105" s="65">
        <v>32975</v>
      </c>
      <c r="H105">
        <v>32</v>
      </c>
      <c r="I105">
        <v>206</v>
      </c>
      <c r="J105">
        <v>74</v>
      </c>
      <c r="K105">
        <v>1</v>
      </c>
      <c r="L105" t="b">
        <v>0</v>
      </c>
      <c r="M105" t="b">
        <v>0</v>
      </c>
      <c r="N105" t="b">
        <v>0</v>
      </c>
      <c r="O105" t="b">
        <v>0</v>
      </c>
      <c r="P105" t="b">
        <v>0</v>
      </c>
      <c r="Q105" t="b">
        <v>1</v>
      </c>
      <c r="R105" t="b">
        <v>1</v>
      </c>
      <c r="S105" t="b">
        <v>0</v>
      </c>
      <c r="T105" t="b">
        <v>0</v>
      </c>
      <c r="U105" t="b">
        <v>0</v>
      </c>
      <c r="V105">
        <v>0</v>
      </c>
      <c r="W105">
        <v>750000</v>
      </c>
      <c r="X105">
        <v>750000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 t="s">
        <v>1571</v>
      </c>
      <c r="AI105">
        <v>0</v>
      </c>
      <c r="AJ105">
        <v>100</v>
      </c>
      <c r="AK105">
        <v>0</v>
      </c>
      <c r="AL105" t="s">
        <v>3919</v>
      </c>
      <c r="AM105">
        <v>0</v>
      </c>
      <c r="AN105">
        <v>0</v>
      </c>
      <c r="AO105">
        <v>0</v>
      </c>
      <c r="AP105" t="b">
        <v>0</v>
      </c>
      <c r="AQ105">
        <v>0</v>
      </c>
      <c r="AR105">
        <v>1</v>
      </c>
      <c r="AS105">
        <v>1</v>
      </c>
      <c r="AT105">
        <v>1</v>
      </c>
      <c r="AU105">
        <v>1</v>
      </c>
      <c r="AV105">
        <v>1</v>
      </c>
      <c r="AW105">
        <v>1</v>
      </c>
      <c r="AX105">
        <v>1</v>
      </c>
      <c r="AY105">
        <v>1</v>
      </c>
      <c r="AZ105">
        <v>1</v>
      </c>
      <c r="BA105">
        <v>1</v>
      </c>
      <c r="BB105">
        <v>79</v>
      </c>
      <c r="BC105">
        <v>56</v>
      </c>
      <c r="BD105">
        <v>55</v>
      </c>
      <c r="BE105">
        <v>80</v>
      </c>
      <c r="BF105">
        <v>83</v>
      </c>
      <c r="BG105">
        <v>66</v>
      </c>
      <c r="BH105">
        <v>73</v>
      </c>
      <c r="BI105">
        <v>90</v>
      </c>
      <c r="BJ105">
        <v>80</v>
      </c>
      <c r="BK105">
        <v>74</v>
      </c>
      <c r="BL105">
        <v>82</v>
      </c>
      <c r="BM105">
        <v>25</v>
      </c>
      <c r="BN105">
        <v>55</v>
      </c>
      <c r="BO105">
        <v>0</v>
      </c>
      <c r="BP105">
        <v>50</v>
      </c>
      <c r="BQ105">
        <v>78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82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 t="s">
        <v>1571</v>
      </c>
    </row>
    <row r="106" spans="1:114" x14ac:dyDescent="0.25">
      <c r="A106">
        <v>120</v>
      </c>
      <c r="B106">
        <v>120</v>
      </c>
      <c r="C106" t="s">
        <v>1041</v>
      </c>
      <c r="D106" t="s">
        <v>3920</v>
      </c>
      <c r="E106">
        <v>8</v>
      </c>
      <c r="F106" t="s">
        <v>1450</v>
      </c>
      <c r="G106" s="65">
        <v>33443</v>
      </c>
      <c r="H106">
        <v>30</v>
      </c>
      <c r="I106">
        <v>250</v>
      </c>
      <c r="J106">
        <v>76</v>
      </c>
      <c r="K106">
        <v>4</v>
      </c>
      <c r="L106" t="b">
        <v>0</v>
      </c>
      <c r="M106" t="b">
        <v>0</v>
      </c>
      <c r="N106" t="b">
        <v>0</v>
      </c>
      <c r="O106" t="b">
        <v>0</v>
      </c>
      <c r="P106" t="b">
        <v>0</v>
      </c>
      <c r="Q106" t="b">
        <v>1</v>
      </c>
      <c r="R106" t="b">
        <v>1</v>
      </c>
      <c r="S106" t="b">
        <v>0</v>
      </c>
      <c r="T106" t="b">
        <v>0</v>
      </c>
      <c r="U106" t="b">
        <v>1</v>
      </c>
      <c r="V106">
        <v>0</v>
      </c>
      <c r="W106">
        <v>5000000</v>
      </c>
      <c r="X106">
        <v>5000000</v>
      </c>
      <c r="Y106">
        <v>5000000</v>
      </c>
      <c r="Z106">
        <v>5000000</v>
      </c>
      <c r="AA106">
        <v>5000000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 t="s">
        <v>1571</v>
      </c>
      <c r="AI106">
        <v>14</v>
      </c>
      <c r="AJ106">
        <v>100</v>
      </c>
      <c r="AK106">
        <v>0</v>
      </c>
      <c r="AL106" t="s">
        <v>2146</v>
      </c>
      <c r="AM106">
        <v>0</v>
      </c>
      <c r="AN106">
        <v>0</v>
      </c>
      <c r="AO106">
        <v>0</v>
      </c>
      <c r="AP106" t="b">
        <v>0</v>
      </c>
      <c r="AQ106">
        <v>0</v>
      </c>
      <c r="AR106">
        <v>3</v>
      </c>
      <c r="AS106">
        <v>3</v>
      </c>
      <c r="AT106">
        <v>3</v>
      </c>
      <c r="AU106">
        <v>3</v>
      </c>
      <c r="AV106">
        <v>3</v>
      </c>
      <c r="AW106">
        <v>3</v>
      </c>
      <c r="AX106">
        <v>3</v>
      </c>
      <c r="AY106">
        <v>3</v>
      </c>
      <c r="AZ106">
        <v>3</v>
      </c>
      <c r="BA106">
        <v>3</v>
      </c>
      <c r="BB106">
        <v>89</v>
      </c>
      <c r="BC106">
        <v>72</v>
      </c>
      <c r="BD106">
        <v>77</v>
      </c>
      <c r="BE106">
        <v>86</v>
      </c>
      <c r="BF106">
        <v>95</v>
      </c>
      <c r="BG106">
        <v>87</v>
      </c>
      <c r="BH106">
        <v>94</v>
      </c>
      <c r="BI106">
        <v>91</v>
      </c>
      <c r="BJ106">
        <v>92</v>
      </c>
      <c r="BK106">
        <v>80</v>
      </c>
      <c r="BL106">
        <v>93</v>
      </c>
      <c r="BM106">
        <v>69</v>
      </c>
      <c r="BN106">
        <v>99</v>
      </c>
      <c r="BO106">
        <v>0</v>
      </c>
      <c r="BP106">
        <v>50</v>
      </c>
      <c r="BQ106">
        <v>92</v>
      </c>
      <c r="BR106">
        <v>55</v>
      </c>
      <c r="BS106">
        <v>195379</v>
      </c>
      <c r="BT106">
        <v>26</v>
      </c>
      <c r="BU106">
        <v>20</v>
      </c>
      <c r="BV106">
        <v>8</v>
      </c>
      <c r="BW106">
        <v>1</v>
      </c>
      <c r="BX106">
        <v>138</v>
      </c>
      <c r="BY106">
        <v>1688</v>
      </c>
      <c r="BZ106">
        <v>900</v>
      </c>
      <c r="CA106">
        <v>4</v>
      </c>
      <c r="CB106">
        <v>3</v>
      </c>
      <c r="CC106">
        <v>7</v>
      </c>
      <c r="CD106">
        <v>6</v>
      </c>
      <c r="CE106">
        <v>55</v>
      </c>
      <c r="CF106">
        <v>21</v>
      </c>
      <c r="CG106">
        <v>1</v>
      </c>
      <c r="CH106">
        <v>6</v>
      </c>
      <c r="CI106">
        <v>2</v>
      </c>
      <c r="CJ106">
        <v>6</v>
      </c>
      <c r="CK106">
        <v>540</v>
      </c>
      <c r="CL106">
        <v>540</v>
      </c>
      <c r="CM106">
        <v>9910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 t="s">
        <v>1571</v>
      </c>
    </row>
    <row r="107" spans="1:114" x14ac:dyDescent="0.25">
      <c r="A107">
        <v>123</v>
      </c>
      <c r="B107">
        <v>123</v>
      </c>
      <c r="C107" t="s">
        <v>1079</v>
      </c>
      <c r="D107" t="s">
        <v>3921</v>
      </c>
      <c r="E107">
        <v>23</v>
      </c>
      <c r="F107" t="s">
        <v>1456</v>
      </c>
      <c r="G107" s="65">
        <v>35368</v>
      </c>
      <c r="H107">
        <v>25</v>
      </c>
      <c r="I107">
        <v>199</v>
      </c>
      <c r="J107">
        <v>75</v>
      </c>
      <c r="K107">
        <v>1</v>
      </c>
      <c r="L107" t="b">
        <v>0</v>
      </c>
      <c r="M107" t="b">
        <v>0</v>
      </c>
      <c r="N107" t="b">
        <v>0</v>
      </c>
      <c r="O107" t="b">
        <v>0</v>
      </c>
      <c r="P107" t="b">
        <v>0</v>
      </c>
      <c r="Q107" t="b">
        <v>1</v>
      </c>
      <c r="R107" t="b">
        <v>1</v>
      </c>
      <c r="S107" t="b">
        <v>0</v>
      </c>
      <c r="T107" t="b">
        <v>0</v>
      </c>
      <c r="U107" t="b">
        <v>0</v>
      </c>
      <c r="V107">
        <v>0</v>
      </c>
      <c r="W107">
        <v>750000</v>
      </c>
      <c r="X107">
        <v>750000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 t="s">
        <v>1571</v>
      </c>
      <c r="AI107">
        <v>16</v>
      </c>
      <c r="AJ107">
        <v>99</v>
      </c>
      <c r="AK107">
        <v>0</v>
      </c>
      <c r="AL107" t="s">
        <v>2147</v>
      </c>
      <c r="AM107">
        <v>0</v>
      </c>
      <c r="AN107">
        <v>0</v>
      </c>
      <c r="AO107">
        <v>0</v>
      </c>
      <c r="AP107" t="b">
        <v>0</v>
      </c>
      <c r="AQ107">
        <v>0</v>
      </c>
      <c r="AR107">
        <v>2</v>
      </c>
      <c r="AS107">
        <v>2</v>
      </c>
      <c r="AT107">
        <v>2</v>
      </c>
      <c r="AU107">
        <v>2</v>
      </c>
      <c r="AV107">
        <v>2</v>
      </c>
      <c r="AW107">
        <v>2</v>
      </c>
      <c r="AX107">
        <v>2</v>
      </c>
      <c r="AY107">
        <v>2</v>
      </c>
      <c r="AZ107">
        <v>2</v>
      </c>
      <c r="BA107">
        <v>2</v>
      </c>
      <c r="BB107">
        <v>88</v>
      </c>
      <c r="BC107">
        <v>63</v>
      </c>
      <c r="BD107">
        <v>79</v>
      </c>
      <c r="BE107">
        <v>84</v>
      </c>
      <c r="BF107">
        <v>90</v>
      </c>
      <c r="BG107">
        <v>89</v>
      </c>
      <c r="BH107">
        <v>92</v>
      </c>
      <c r="BI107">
        <v>87</v>
      </c>
      <c r="BJ107">
        <v>90</v>
      </c>
      <c r="BK107">
        <v>89</v>
      </c>
      <c r="BL107">
        <v>90</v>
      </c>
      <c r="BM107">
        <v>28</v>
      </c>
      <c r="BN107">
        <v>58</v>
      </c>
      <c r="BO107">
        <v>0</v>
      </c>
      <c r="BP107">
        <v>50</v>
      </c>
      <c r="BQ107">
        <v>90</v>
      </c>
      <c r="BR107">
        <v>66</v>
      </c>
      <c r="BS107">
        <v>228564</v>
      </c>
      <c r="BT107">
        <v>29</v>
      </c>
      <c r="BU107">
        <v>32</v>
      </c>
      <c r="BV107">
        <v>3</v>
      </c>
      <c r="BW107">
        <v>0</v>
      </c>
      <c r="BX107">
        <v>186</v>
      </c>
      <c r="BY107">
        <v>1972</v>
      </c>
      <c r="BZ107">
        <v>1027</v>
      </c>
      <c r="CA107">
        <v>4</v>
      </c>
      <c r="CB107">
        <v>2</v>
      </c>
      <c r="CC107">
        <v>10</v>
      </c>
      <c r="CD107">
        <v>2</v>
      </c>
      <c r="CE107">
        <v>66</v>
      </c>
      <c r="CF107">
        <v>0</v>
      </c>
      <c r="CG107">
        <v>1</v>
      </c>
      <c r="CH107">
        <v>5</v>
      </c>
      <c r="CI107">
        <v>4</v>
      </c>
      <c r="CJ107">
        <v>5</v>
      </c>
      <c r="CK107">
        <v>0</v>
      </c>
      <c r="CL107">
        <v>0</v>
      </c>
      <c r="CM107">
        <v>10520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 t="s">
        <v>1571</v>
      </c>
    </row>
    <row r="108" spans="1:114" x14ac:dyDescent="0.25">
      <c r="A108">
        <v>124</v>
      </c>
      <c r="B108">
        <v>124</v>
      </c>
      <c r="C108" t="s">
        <v>1092</v>
      </c>
      <c r="D108" t="s">
        <v>3922</v>
      </c>
      <c r="E108">
        <v>25</v>
      </c>
      <c r="F108" t="s">
        <v>1456</v>
      </c>
      <c r="G108" s="65">
        <v>33830</v>
      </c>
      <c r="H108">
        <v>29</v>
      </c>
      <c r="I108">
        <v>205</v>
      </c>
      <c r="J108">
        <v>74</v>
      </c>
      <c r="K108">
        <v>3</v>
      </c>
      <c r="L108" t="b">
        <v>0</v>
      </c>
      <c r="M108" t="b">
        <v>0</v>
      </c>
      <c r="N108" t="b">
        <v>0</v>
      </c>
      <c r="O108" t="b">
        <v>0</v>
      </c>
      <c r="P108" t="b">
        <v>0</v>
      </c>
      <c r="Q108" t="b">
        <v>1</v>
      </c>
      <c r="R108" t="b">
        <v>1</v>
      </c>
      <c r="S108" t="b">
        <v>0</v>
      </c>
      <c r="T108" t="b">
        <v>0</v>
      </c>
      <c r="U108" t="b">
        <v>0</v>
      </c>
      <c r="V108">
        <v>0</v>
      </c>
      <c r="W108">
        <v>1000000</v>
      </c>
      <c r="X108">
        <v>1000000</v>
      </c>
      <c r="Y108">
        <v>1000000</v>
      </c>
      <c r="Z108">
        <v>1000000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 t="s">
        <v>1571</v>
      </c>
      <c r="AI108">
        <v>25</v>
      </c>
      <c r="AJ108">
        <v>100</v>
      </c>
      <c r="AK108">
        <v>0</v>
      </c>
      <c r="AL108" t="s">
        <v>2148</v>
      </c>
      <c r="AM108">
        <v>0</v>
      </c>
      <c r="AN108">
        <v>0</v>
      </c>
      <c r="AO108">
        <v>0</v>
      </c>
      <c r="AP108" t="b">
        <v>0</v>
      </c>
      <c r="AQ108">
        <v>0</v>
      </c>
      <c r="AR108">
        <v>3</v>
      </c>
      <c r="AS108">
        <v>3</v>
      </c>
      <c r="AT108">
        <v>3</v>
      </c>
      <c r="AU108">
        <v>3</v>
      </c>
      <c r="AV108">
        <v>3</v>
      </c>
      <c r="AW108">
        <v>3</v>
      </c>
      <c r="AX108">
        <v>3</v>
      </c>
      <c r="AY108">
        <v>3</v>
      </c>
      <c r="AZ108">
        <v>3</v>
      </c>
      <c r="BA108">
        <v>3</v>
      </c>
      <c r="BB108">
        <v>86</v>
      </c>
      <c r="BC108">
        <v>62</v>
      </c>
      <c r="BD108">
        <v>84</v>
      </c>
      <c r="BE108">
        <v>83</v>
      </c>
      <c r="BF108">
        <v>94</v>
      </c>
      <c r="BG108">
        <v>87</v>
      </c>
      <c r="BH108">
        <v>93</v>
      </c>
      <c r="BI108">
        <v>90</v>
      </c>
      <c r="BJ108">
        <v>91</v>
      </c>
      <c r="BK108">
        <v>89</v>
      </c>
      <c r="BL108">
        <v>92</v>
      </c>
      <c r="BM108">
        <v>30</v>
      </c>
      <c r="BN108">
        <v>60</v>
      </c>
      <c r="BO108">
        <v>0</v>
      </c>
      <c r="BP108">
        <v>50</v>
      </c>
      <c r="BQ108">
        <v>90</v>
      </c>
      <c r="BR108">
        <v>47</v>
      </c>
      <c r="BS108">
        <v>148440</v>
      </c>
      <c r="BT108">
        <v>19</v>
      </c>
      <c r="BU108">
        <v>20</v>
      </c>
      <c r="BV108">
        <v>1</v>
      </c>
      <c r="BW108">
        <v>2</v>
      </c>
      <c r="BX108">
        <v>115</v>
      </c>
      <c r="BY108">
        <v>1254</v>
      </c>
      <c r="BZ108">
        <v>695</v>
      </c>
      <c r="CA108">
        <v>0</v>
      </c>
      <c r="CB108">
        <v>2</v>
      </c>
      <c r="CC108">
        <v>9</v>
      </c>
      <c r="CD108">
        <v>1</v>
      </c>
      <c r="CE108">
        <v>40</v>
      </c>
      <c r="CF108">
        <v>36</v>
      </c>
      <c r="CG108">
        <v>3</v>
      </c>
      <c r="CH108">
        <v>6</v>
      </c>
      <c r="CI108">
        <v>1</v>
      </c>
      <c r="CJ108">
        <v>3</v>
      </c>
      <c r="CK108">
        <v>640</v>
      </c>
      <c r="CL108">
        <v>680</v>
      </c>
      <c r="CM108">
        <v>7240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 t="s">
        <v>1571</v>
      </c>
    </row>
    <row r="109" spans="1:114" x14ac:dyDescent="0.25">
      <c r="A109">
        <v>125</v>
      </c>
      <c r="B109">
        <v>125</v>
      </c>
      <c r="C109" t="s">
        <v>1102</v>
      </c>
      <c r="D109" t="s">
        <v>3923</v>
      </c>
      <c r="E109">
        <v>11</v>
      </c>
      <c r="F109" t="s">
        <v>1453</v>
      </c>
      <c r="G109" s="65">
        <v>32260</v>
      </c>
      <c r="H109">
        <v>34</v>
      </c>
      <c r="I109">
        <v>210</v>
      </c>
      <c r="J109">
        <v>74</v>
      </c>
      <c r="K109">
        <v>2</v>
      </c>
      <c r="L109" t="b">
        <v>0</v>
      </c>
      <c r="M109" t="b">
        <v>0</v>
      </c>
      <c r="N109" t="b">
        <v>0</v>
      </c>
      <c r="O109" t="b">
        <v>0</v>
      </c>
      <c r="P109" t="b">
        <v>0</v>
      </c>
      <c r="Q109" t="b">
        <v>1</v>
      </c>
      <c r="R109" t="b">
        <v>1</v>
      </c>
      <c r="S109" t="b">
        <v>0</v>
      </c>
      <c r="T109" t="b">
        <v>0</v>
      </c>
      <c r="U109" t="b">
        <v>1</v>
      </c>
      <c r="V109">
        <v>0</v>
      </c>
      <c r="W109">
        <v>5000000</v>
      </c>
      <c r="X109">
        <v>5000000</v>
      </c>
      <c r="Y109">
        <v>5000000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 t="s">
        <v>1571</v>
      </c>
      <c r="AI109">
        <v>20</v>
      </c>
      <c r="AJ109">
        <v>100</v>
      </c>
      <c r="AK109">
        <v>0</v>
      </c>
      <c r="AL109" t="s">
        <v>2149</v>
      </c>
      <c r="AM109">
        <v>0</v>
      </c>
      <c r="AN109">
        <v>0</v>
      </c>
      <c r="AO109">
        <v>0</v>
      </c>
      <c r="AP109" t="b">
        <v>0</v>
      </c>
      <c r="AQ109">
        <v>40</v>
      </c>
      <c r="AR109">
        <v>3</v>
      </c>
      <c r="AS109">
        <v>3</v>
      </c>
      <c r="AT109">
        <v>3</v>
      </c>
      <c r="AU109">
        <v>3</v>
      </c>
      <c r="AV109">
        <v>3</v>
      </c>
      <c r="AW109">
        <v>3</v>
      </c>
      <c r="AX109">
        <v>3</v>
      </c>
      <c r="AY109">
        <v>3</v>
      </c>
      <c r="AZ109">
        <v>3</v>
      </c>
      <c r="BA109">
        <v>3</v>
      </c>
      <c r="BB109">
        <v>71</v>
      </c>
      <c r="BC109">
        <v>62</v>
      </c>
      <c r="BD109">
        <v>65</v>
      </c>
      <c r="BE109">
        <v>83</v>
      </c>
      <c r="BF109">
        <v>86</v>
      </c>
      <c r="BG109">
        <v>71</v>
      </c>
      <c r="BH109">
        <v>80</v>
      </c>
      <c r="BI109">
        <v>91</v>
      </c>
      <c r="BJ109">
        <v>78</v>
      </c>
      <c r="BK109">
        <v>67</v>
      </c>
      <c r="BL109">
        <v>84</v>
      </c>
      <c r="BM109">
        <v>98</v>
      </c>
      <c r="BN109">
        <v>99</v>
      </c>
      <c r="BO109">
        <v>0</v>
      </c>
      <c r="BP109">
        <v>50</v>
      </c>
      <c r="BQ109">
        <v>81</v>
      </c>
      <c r="BR109">
        <v>48</v>
      </c>
      <c r="BS109">
        <v>145027</v>
      </c>
      <c r="BT109">
        <v>8</v>
      </c>
      <c r="BU109">
        <v>33</v>
      </c>
      <c r="BV109">
        <v>1</v>
      </c>
      <c r="BW109">
        <v>0</v>
      </c>
      <c r="BX109">
        <v>199</v>
      </c>
      <c r="BY109">
        <v>1314</v>
      </c>
      <c r="BZ109">
        <v>748</v>
      </c>
      <c r="CA109">
        <v>0</v>
      </c>
      <c r="CB109">
        <v>1</v>
      </c>
      <c r="CC109">
        <v>0</v>
      </c>
      <c r="CD109">
        <v>0</v>
      </c>
      <c r="CE109">
        <v>41</v>
      </c>
      <c r="CF109">
        <v>37</v>
      </c>
      <c r="CG109">
        <v>0</v>
      </c>
      <c r="CH109">
        <v>0</v>
      </c>
      <c r="CI109">
        <v>1</v>
      </c>
      <c r="CJ109">
        <v>1</v>
      </c>
      <c r="CK109">
        <v>0</v>
      </c>
      <c r="CL109">
        <v>0</v>
      </c>
      <c r="CM109">
        <v>720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 t="s">
        <v>1571</v>
      </c>
    </row>
    <row r="110" spans="1:114" x14ac:dyDescent="0.25">
      <c r="A110">
        <v>126</v>
      </c>
      <c r="B110">
        <v>126</v>
      </c>
      <c r="C110" t="s">
        <v>1103</v>
      </c>
      <c r="D110" t="s">
        <v>3924</v>
      </c>
      <c r="E110">
        <v>2</v>
      </c>
      <c r="F110" t="s">
        <v>1453</v>
      </c>
      <c r="G110" s="65">
        <v>32406</v>
      </c>
      <c r="H110">
        <v>33</v>
      </c>
      <c r="I110">
        <v>182</v>
      </c>
      <c r="J110">
        <v>74</v>
      </c>
      <c r="K110">
        <v>4</v>
      </c>
      <c r="L110" t="b">
        <v>0</v>
      </c>
      <c r="M110" t="b">
        <v>0</v>
      </c>
      <c r="N110" t="b">
        <v>0</v>
      </c>
      <c r="O110" t="b">
        <v>0</v>
      </c>
      <c r="P110" t="b">
        <v>1</v>
      </c>
      <c r="Q110" t="b">
        <v>1</v>
      </c>
      <c r="R110" t="b">
        <v>1</v>
      </c>
      <c r="S110" t="b">
        <v>0</v>
      </c>
      <c r="T110" t="b">
        <v>0</v>
      </c>
      <c r="U110" t="b">
        <v>1</v>
      </c>
      <c r="V110">
        <v>0</v>
      </c>
      <c r="W110">
        <v>10000000</v>
      </c>
      <c r="X110">
        <v>10000000</v>
      </c>
      <c r="Y110">
        <v>10000000</v>
      </c>
      <c r="Z110">
        <v>10000000</v>
      </c>
      <c r="AA110">
        <v>10000000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 t="s">
        <v>1571</v>
      </c>
      <c r="AI110">
        <v>7</v>
      </c>
      <c r="AJ110">
        <v>100</v>
      </c>
      <c r="AK110">
        <v>0</v>
      </c>
      <c r="AL110" t="s">
        <v>2150</v>
      </c>
      <c r="AM110">
        <v>0</v>
      </c>
      <c r="AN110">
        <v>0</v>
      </c>
      <c r="AO110">
        <v>0</v>
      </c>
      <c r="AP110" t="b">
        <v>0</v>
      </c>
      <c r="AQ110">
        <v>0</v>
      </c>
      <c r="AR110">
        <v>3</v>
      </c>
      <c r="AS110">
        <v>2</v>
      </c>
      <c r="AT110">
        <v>2</v>
      </c>
      <c r="AU110">
        <v>2</v>
      </c>
      <c r="AV110">
        <v>2</v>
      </c>
      <c r="AW110">
        <v>2</v>
      </c>
      <c r="AX110">
        <v>2</v>
      </c>
      <c r="AY110">
        <v>2</v>
      </c>
      <c r="AZ110">
        <v>2</v>
      </c>
      <c r="BA110">
        <v>2</v>
      </c>
      <c r="BB110">
        <v>89</v>
      </c>
      <c r="BC110">
        <v>87</v>
      </c>
      <c r="BD110">
        <v>79</v>
      </c>
      <c r="BE110">
        <v>89</v>
      </c>
      <c r="BF110">
        <v>94</v>
      </c>
      <c r="BG110">
        <v>86</v>
      </c>
      <c r="BH110">
        <v>94</v>
      </c>
      <c r="BI110">
        <v>91</v>
      </c>
      <c r="BJ110">
        <v>94</v>
      </c>
      <c r="BK110">
        <v>70</v>
      </c>
      <c r="BL110">
        <v>93</v>
      </c>
      <c r="BM110">
        <v>98</v>
      </c>
      <c r="BN110">
        <v>99</v>
      </c>
      <c r="BO110">
        <v>0</v>
      </c>
      <c r="BP110">
        <v>50</v>
      </c>
      <c r="BQ110">
        <v>94</v>
      </c>
      <c r="BR110">
        <v>66</v>
      </c>
      <c r="BS110">
        <v>236368</v>
      </c>
      <c r="BT110">
        <v>24</v>
      </c>
      <c r="BU110">
        <v>37</v>
      </c>
      <c r="BV110">
        <v>4</v>
      </c>
      <c r="BW110">
        <v>1</v>
      </c>
      <c r="BX110">
        <v>192</v>
      </c>
      <c r="BY110">
        <v>2141</v>
      </c>
      <c r="BZ110">
        <v>1163</v>
      </c>
      <c r="CA110">
        <v>4</v>
      </c>
      <c r="CB110">
        <v>4</v>
      </c>
      <c r="CC110">
        <v>16</v>
      </c>
      <c r="CD110">
        <v>6</v>
      </c>
      <c r="CE110">
        <v>66</v>
      </c>
      <c r="CF110">
        <v>9</v>
      </c>
      <c r="CG110">
        <v>1</v>
      </c>
      <c r="CH110">
        <v>8</v>
      </c>
      <c r="CI110">
        <v>4</v>
      </c>
      <c r="CJ110">
        <v>3</v>
      </c>
      <c r="CK110">
        <v>940</v>
      </c>
      <c r="CL110">
        <v>1320</v>
      </c>
      <c r="CM110">
        <v>10755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 t="s">
        <v>1571</v>
      </c>
    </row>
    <row r="111" spans="1:114" x14ac:dyDescent="0.25">
      <c r="A111">
        <v>128</v>
      </c>
      <c r="B111">
        <v>128</v>
      </c>
      <c r="C111" t="s">
        <v>1118</v>
      </c>
      <c r="D111" t="s">
        <v>3925</v>
      </c>
      <c r="E111">
        <v>28</v>
      </c>
      <c r="F111" t="s">
        <v>1456</v>
      </c>
      <c r="G111" s="65">
        <v>34858</v>
      </c>
      <c r="H111">
        <v>27</v>
      </c>
      <c r="I111">
        <v>191</v>
      </c>
      <c r="J111">
        <v>75</v>
      </c>
      <c r="K111">
        <v>5</v>
      </c>
      <c r="L111" t="b">
        <v>0</v>
      </c>
      <c r="M111" t="b">
        <v>0</v>
      </c>
      <c r="N111" t="b">
        <v>0</v>
      </c>
      <c r="O111" t="b">
        <v>0</v>
      </c>
      <c r="P111" t="b">
        <v>0</v>
      </c>
      <c r="Q111" t="b">
        <v>1</v>
      </c>
      <c r="R111" t="b">
        <v>1</v>
      </c>
      <c r="S111" t="b">
        <v>0</v>
      </c>
      <c r="T111" t="b">
        <v>0</v>
      </c>
      <c r="U111" t="b">
        <v>0</v>
      </c>
      <c r="V111">
        <v>0</v>
      </c>
      <c r="W111">
        <v>876875</v>
      </c>
      <c r="X111">
        <v>876875</v>
      </c>
      <c r="Y111">
        <v>876875</v>
      </c>
      <c r="Z111">
        <v>876875</v>
      </c>
      <c r="AA111">
        <v>876875</v>
      </c>
      <c r="AB111">
        <v>876875</v>
      </c>
      <c r="AC111">
        <v>0</v>
      </c>
      <c r="AD111">
        <v>0</v>
      </c>
      <c r="AE111">
        <v>0</v>
      </c>
      <c r="AF111">
        <v>0</v>
      </c>
      <c r="AG111">
        <v>0</v>
      </c>
      <c r="AH111" t="s">
        <v>1571</v>
      </c>
      <c r="AI111">
        <v>0</v>
      </c>
      <c r="AJ111">
        <v>100</v>
      </c>
      <c r="AK111">
        <v>0</v>
      </c>
      <c r="AL111" t="s">
        <v>2151</v>
      </c>
      <c r="AM111">
        <v>0</v>
      </c>
      <c r="AN111">
        <v>0</v>
      </c>
      <c r="AO111">
        <v>0</v>
      </c>
      <c r="AP111" t="b">
        <v>0</v>
      </c>
      <c r="AQ111">
        <v>0</v>
      </c>
      <c r="AR111">
        <v>1</v>
      </c>
      <c r="AS111">
        <v>1</v>
      </c>
      <c r="AT111">
        <v>1</v>
      </c>
      <c r="AU111">
        <v>1</v>
      </c>
      <c r="AV111">
        <v>1</v>
      </c>
      <c r="AW111">
        <v>1</v>
      </c>
      <c r="AX111">
        <v>1</v>
      </c>
      <c r="AY111">
        <v>1</v>
      </c>
      <c r="AZ111">
        <v>1</v>
      </c>
      <c r="BA111">
        <v>1</v>
      </c>
      <c r="BB111">
        <v>71</v>
      </c>
      <c r="BC111">
        <v>62</v>
      </c>
      <c r="BD111">
        <v>71</v>
      </c>
      <c r="BE111">
        <v>79</v>
      </c>
      <c r="BF111">
        <v>79</v>
      </c>
      <c r="BG111">
        <v>64</v>
      </c>
      <c r="BH111">
        <v>68</v>
      </c>
      <c r="BI111">
        <v>94</v>
      </c>
      <c r="BJ111">
        <v>70</v>
      </c>
      <c r="BK111">
        <v>36</v>
      </c>
      <c r="BL111">
        <v>78</v>
      </c>
      <c r="BM111">
        <v>25</v>
      </c>
      <c r="BN111">
        <v>55</v>
      </c>
      <c r="BO111">
        <v>0</v>
      </c>
      <c r="BP111">
        <v>50</v>
      </c>
      <c r="BQ111">
        <v>77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1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82</v>
      </c>
      <c r="CO111">
        <v>295544</v>
      </c>
      <c r="CP111">
        <v>27</v>
      </c>
      <c r="CQ111">
        <v>48</v>
      </c>
      <c r="CR111">
        <v>7</v>
      </c>
      <c r="CS111">
        <v>0</v>
      </c>
      <c r="CT111">
        <v>353</v>
      </c>
      <c r="CU111">
        <v>2690</v>
      </c>
      <c r="CV111">
        <v>1575</v>
      </c>
      <c r="CW111">
        <v>4</v>
      </c>
      <c r="CX111">
        <v>0</v>
      </c>
      <c r="CY111">
        <v>0</v>
      </c>
      <c r="CZ111">
        <v>0</v>
      </c>
      <c r="DA111">
        <v>82</v>
      </c>
      <c r="DB111">
        <v>0</v>
      </c>
      <c r="DC111">
        <v>3</v>
      </c>
      <c r="DD111">
        <v>3</v>
      </c>
      <c r="DE111">
        <v>2</v>
      </c>
      <c r="DF111">
        <v>1</v>
      </c>
      <c r="DG111">
        <v>0</v>
      </c>
      <c r="DH111">
        <v>340</v>
      </c>
      <c r="DI111">
        <v>3260</v>
      </c>
      <c r="DJ111" t="s">
        <v>1571</v>
      </c>
    </row>
    <row r="112" spans="1:114" x14ac:dyDescent="0.25">
      <c r="A112">
        <v>129</v>
      </c>
      <c r="B112">
        <v>129</v>
      </c>
      <c r="C112" t="s">
        <v>1127</v>
      </c>
      <c r="D112" t="s">
        <v>3926</v>
      </c>
      <c r="E112">
        <v>25</v>
      </c>
      <c r="F112" t="s">
        <v>1456</v>
      </c>
      <c r="G112" s="65">
        <v>36100</v>
      </c>
      <c r="H112">
        <v>23</v>
      </c>
      <c r="I112">
        <v>206</v>
      </c>
      <c r="J112">
        <v>76</v>
      </c>
      <c r="K112">
        <v>5</v>
      </c>
      <c r="L112" t="b">
        <v>1</v>
      </c>
      <c r="M112" t="b">
        <v>0</v>
      </c>
      <c r="N112" t="b">
        <v>0</v>
      </c>
      <c r="O112" t="b">
        <v>0</v>
      </c>
      <c r="P112" t="b">
        <v>0</v>
      </c>
      <c r="Q112" t="b">
        <v>1</v>
      </c>
      <c r="R112" t="b">
        <v>1</v>
      </c>
      <c r="S112" t="b">
        <v>0</v>
      </c>
      <c r="T112" t="b">
        <v>0</v>
      </c>
      <c r="U112" t="b">
        <v>0</v>
      </c>
      <c r="V112">
        <v>0</v>
      </c>
      <c r="W112">
        <v>787500</v>
      </c>
      <c r="X112">
        <v>787500</v>
      </c>
      <c r="Y112">
        <v>787500</v>
      </c>
      <c r="Z112">
        <v>787500</v>
      </c>
      <c r="AA112">
        <v>787500</v>
      </c>
      <c r="AB112">
        <v>787500</v>
      </c>
      <c r="AC112">
        <v>0</v>
      </c>
      <c r="AD112">
        <v>0</v>
      </c>
      <c r="AE112">
        <v>0</v>
      </c>
      <c r="AF112">
        <v>0</v>
      </c>
      <c r="AG112">
        <v>0</v>
      </c>
      <c r="AH112" t="s">
        <v>1571</v>
      </c>
      <c r="AI112">
        <v>0</v>
      </c>
      <c r="AJ112">
        <v>100</v>
      </c>
      <c r="AK112">
        <v>0</v>
      </c>
      <c r="AL112" t="s">
        <v>2152</v>
      </c>
      <c r="AM112">
        <v>0</v>
      </c>
      <c r="AN112">
        <v>0</v>
      </c>
      <c r="AO112">
        <v>0</v>
      </c>
      <c r="AP112" t="b">
        <v>0</v>
      </c>
      <c r="AQ112">
        <v>0</v>
      </c>
      <c r="AR112">
        <v>3</v>
      </c>
      <c r="AS112">
        <v>1</v>
      </c>
      <c r="AT112">
        <v>1</v>
      </c>
      <c r="AU112">
        <v>1</v>
      </c>
      <c r="AV112">
        <v>1</v>
      </c>
      <c r="AW112">
        <v>1</v>
      </c>
      <c r="AX112">
        <v>1</v>
      </c>
      <c r="AY112">
        <v>1</v>
      </c>
      <c r="AZ112">
        <v>1</v>
      </c>
      <c r="BA112">
        <v>1</v>
      </c>
      <c r="BB112">
        <v>71</v>
      </c>
      <c r="BC112">
        <v>62</v>
      </c>
      <c r="BD112">
        <v>57</v>
      </c>
      <c r="BE112">
        <v>76</v>
      </c>
      <c r="BF112">
        <v>77</v>
      </c>
      <c r="BG112">
        <v>67</v>
      </c>
      <c r="BH112">
        <v>66</v>
      </c>
      <c r="BI112">
        <v>91</v>
      </c>
      <c r="BJ112">
        <v>69</v>
      </c>
      <c r="BK112">
        <v>49</v>
      </c>
      <c r="BL112">
        <v>76</v>
      </c>
      <c r="BM112">
        <v>25</v>
      </c>
      <c r="BN112">
        <v>55</v>
      </c>
      <c r="BO112">
        <v>0</v>
      </c>
      <c r="BP112">
        <v>50</v>
      </c>
      <c r="BQ112">
        <v>75</v>
      </c>
      <c r="BR112">
        <v>4</v>
      </c>
      <c r="BS112">
        <v>9026</v>
      </c>
      <c r="BT112">
        <v>0</v>
      </c>
      <c r="BU112">
        <v>1</v>
      </c>
      <c r="BV112">
        <v>0</v>
      </c>
      <c r="BW112">
        <v>0</v>
      </c>
      <c r="BX112">
        <v>20</v>
      </c>
      <c r="BY112">
        <v>96</v>
      </c>
      <c r="BZ112">
        <v>59</v>
      </c>
      <c r="CA112">
        <v>0</v>
      </c>
      <c r="CB112">
        <v>0</v>
      </c>
      <c r="CC112">
        <v>0</v>
      </c>
      <c r="CD112">
        <v>0</v>
      </c>
      <c r="CE112">
        <v>3</v>
      </c>
      <c r="CF112">
        <v>8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66</v>
      </c>
      <c r="CO112">
        <v>238195</v>
      </c>
      <c r="CP112">
        <v>22</v>
      </c>
      <c r="CQ112">
        <v>41</v>
      </c>
      <c r="CR112">
        <v>3</v>
      </c>
      <c r="CS112">
        <v>1</v>
      </c>
      <c r="CT112">
        <v>287</v>
      </c>
      <c r="CU112">
        <v>2207</v>
      </c>
      <c r="CV112">
        <v>1318</v>
      </c>
      <c r="CW112">
        <v>6</v>
      </c>
      <c r="CX112">
        <v>1</v>
      </c>
      <c r="CY112">
        <v>3</v>
      </c>
      <c r="CZ112">
        <v>0</v>
      </c>
      <c r="DA112">
        <v>66</v>
      </c>
      <c r="DB112">
        <v>0</v>
      </c>
      <c r="DC112">
        <v>2</v>
      </c>
      <c r="DD112">
        <v>5</v>
      </c>
      <c r="DE112">
        <v>0</v>
      </c>
      <c r="DF112">
        <v>2</v>
      </c>
      <c r="DG112">
        <v>0</v>
      </c>
      <c r="DH112">
        <v>0</v>
      </c>
      <c r="DI112">
        <v>3945</v>
      </c>
      <c r="DJ112" t="s">
        <v>1571</v>
      </c>
    </row>
    <row r="113" spans="1:114" x14ac:dyDescent="0.25">
      <c r="A113">
        <v>130</v>
      </c>
      <c r="B113">
        <v>130</v>
      </c>
      <c r="C113" t="s">
        <v>1145</v>
      </c>
      <c r="D113" t="s">
        <v>3927</v>
      </c>
      <c r="E113">
        <v>5</v>
      </c>
      <c r="F113" t="s">
        <v>1449</v>
      </c>
      <c r="G113" s="65">
        <v>35041</v>
      </c>
      <c r="H113">
        <v>26</v>
      </c>
      <c r="I113">
        <v>192</v>
      </c>
      <c r="J113">
        <v>76</v>
      </c>
      <c r="K113">
        <v>2</v>
      </c>
      <c r="L113" t="b">
        <v>0</v>
      </c>
      <c r="M113" t="b">
        <v>0</v>
      </c>
      <c r="N113" t="b">
        <v>0</v>
      </c>
      <c r="O113" t="b">
        <v>0</v>
      </c>
      <c r="P113" t="b">
        <v>0</v>
      </c>
      <c r="Q113" t="b">
        <v>1</v>
      </c>
      <c r="R113" t="b">
        <v>1</v>
      </c>
      <c r="S113" t="b">
        <v>0</v>
      </c>
      <c r="T113" t="b">
        <v>0</v>
      </c>
      <c r="U113" t="b">
        <v>1</v>
      </c>
      <c r="V113">
        <v>0</v>
      </c>
      <c r="W113">
        <v>5250000</v>
      </c>
      <c r="X113">
        <v>5250000</v>
      </c>
      <c r="Y113">
        <v>5250000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 t="s">
        <v>1571</v>
      </c>
      <c r="AI113">
        <v>0</v>
      </c>
      <c r="AJ113">
        <v>98</v>
      </c>
      <c r="AK113">
        <v>0</v>
      </c>
      <c r="AL113" t="s">
        <v>2153</v>
      </c>
      <c r="AM113">
        <v>0</v>
      </c>
      <c r="AN113">
        <v>0</v>
      </c>
      <c r="AO113">
        <v>0</v>
      </c>
      <c r="AP113" t="b">
        <v>0</v>
      </c>
      <c r="AQ113">
        <v>0</v>
      </c>
      <c r="AR113">
        <v>2</v>
      </c>
      <c r="AS113">
        <v>2</v>
      </c>
      <c r="AT113">
        <v>2</v>
      </c>
      <c r="AU113">
        <v>2</v>
      </c>
      <c r="AV113">
        <v>2</v>
      </c>
      <c r="AW113">
        <v>2</v>
      </c>
      <c r="AX113">
        <v>2</v>
      </c>
      <c r="AY113">
        <v>2</v>
      </c>
      <c r="AZ113">
        <v>2</v>
      </c>
      <c r="BA113">
        <v>2</v>
      </c>
      <c r="BB113">
        <v>88</v>
      </c>
      <c r="BC113">
        <v>99</v>
      </c>
      <c r="BD113">
        <v>84</v>
      </c>
      <c r="BE113">
        <v>93</v>
      </c>
      <c r="BF113">
        <v>95</v>
      </c>
      <c r="BG113">
        <v>90</v>
      </c>
      <c r="BH113">
        <v>94</v>
      </c>
      <c r="BI113">
        <v>91</v>
      </c>
      <c r="BJ113">
        <v>92</v>
      </c>
      <c r="BK113">
        <v>83</v>
      </c>
      <c r="BL113">
        <v>93</v>
      </c>
      <c r="BM113">
        <v>35</v>
      </c>
      <c r="BN113">
        <v>65</v>
      </c>
      <c r="BO113">
        <v>0</v>
      </c>
      <c r="BP113">
        <v>50</v>
      </c>
      <c r="BQ113">
        <v>96</v>
      </c>
      <c r="BR113">
        <v>66</v>
      </c>
      <c r="BS113">
        <v>238224</v>
      </c>
      <c r="BT113">
        <v>40</v>
      </c>
      <c r="BU113">
        <v>21</v>
      </c>
      <c r="BV113">
        <v>5</v>
      </c>
      <c r="BW113">
        <v>1</v>
      </c>
      <c r="BX113">
        <v>183</v>
      </c>
      <c r="BY113">
        <v>2093</v>
      </c>
      <c r="BZ113">
        <v>1125</v>
      </c>
      <c r="CA113">
        <v>2</v>
      </c>
      <c r="CB113">
        <v>2</v>
      </c>
      <c r="CC113">
        <v>3</v>
      </c>
      <c r="CD113">
        <v>0</v>
      </c>
      <c r="CE113">
        <v>66</v>
      </c>
      <c r="CF113">
        <v>7</v>
      </c>
      <c r="CG113">
        <v>2</v>
      </c>
      <c r="CH113">
        <v>6</v>
      </c>
      <c r="CI113">
        <v>4</v>
      </c>
      <c r="CJ113">
        <v>4</v>
      </c>
      <c r="CK113">
        <v>0</v>
      </c>
      <c r="CL113">
        <v>0</v>
      </c>
      <c r="CM113">
        <v>11965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 t="s">
        <v>1571</v>
      </c>
    </row>
    <row r="114" spans="1:114" x14ac:dyDescent="0.25">
      <c r="A114">
        <v>131</v>
      </c>
      <c r="B114">
        <v>131</v>
      </c>
      <c r="C114" t="s">
        <v>1147</v>
      </c>
      <c r="D114" t="s">
        <v>3928</v>
      </c>
      <c r="E114">
        <v>29</v>
      </c>
      <c r="F114" t="s">
        <v>3802</v>
      </c>
      <c r="G114" s="65">
        <v>31441</v>
      </c>
      <c r="H114">
        <v>36</v>
      </c>
      <c r="I114">
        <v>219</v>
      </c>
      <c r="J114">
        <v>74</v>
      </c>
      <c r="K114">
        <v>1</v>
      </c>
      <c r="L114" t="b">
        <v>0</v>
      </c>
      <c r="M114" t="b">
        <v>0</v>
      </c>
      <c r="N114" t="b">
        <v>0</v>
      </c>
      <c r="O114" t="b">
        <v>0</v>
      </c>
      <c r="P114" t="b">
        <v>0</v>
      </c>
      <c r="Q114" t="b">
        <v>1</v>
      </c>
      <c r="R114" t="b">
        <v>1</v>
      </c>
      <c r="S114" t="b">
        <v>0</v>
      </c>
      <c r="T114" t="b">
        <v>0</v>
      </c>
      <c r="U114" t="b">
        <v>1</v>
      </c>
      <c r="V114">
        <v>0</v>
      </c>
      <c r="W114">
        <v>3600000</v>
      </c>
      <c r="X114">
        <v>3600000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 t="s">
        <v>1571</v>
      </c>
      <c r="AI114">
        <v>0</v>
      </c>
      <c r="AJ114">
        <v>100</v>
      </c>
      <c r="AK114">
        <v>0</v>
      </c>
      <c r="AL114" t="s">
        <v>2154</v>
      </c>
      <c r="AM114">
        <v>0</v>
      </c>
      <c r="AN114">
        <v>0</v>
      </c>
      <c r="AO114">
        <v>0</v>
      </c>
      <c r="AP114" t="b">
        <v>0</v>
      </c>
      <c r="AQ114">
        <v>1</v>
      </c>
      <c r="AR114">
        <v>3</v>
      </c>
      <c r="AS114">
        <v>3</v>
      </c>
      <c r="AT114">
        <v>3</v>
      </c>
      <c r="AU114">
        <v>3</v>
      </c>
      <c r="AV114">
        <v>3</v>
      </c>
      <c r="AW114">
        <v>3</v>
      </c>
      <c r="AX114">
        <v>3</v>
      </c>
      <c r="AY114">
        <v>3</v>
      </c>
      <c r="AZ114">
        <v>3</v>
      </c>
      <c r="BA114">
        <v>3</v>
      </c>
      <c r="BB114">
        <v>71</v>
      </c>
      <c r="BC114">
        <v>62</v>
      </c>
      <c r="BD114">
        <v>58</v>
      </c>
      <c r="BE114">
        <v>82</v>
      </c>
      <c r="BF114">
        <v>83</v>
      </c>
      <c r="BG114">
        <v>74</v>
      </c>
      <c r="BH114">
        <v>79</v>
      </c>
      <c r="BI114">
        <v>89</v>
      </c>
      <c r="BJ114">
        <v>75</v>
      </c>
      <c r="BK114">
        <v>82</v>
      </c>
      <c r="BL114">
        <v>81</v>
      </c>
      <c r="BM114">
        <v>68</v>
      </c>
      <c r="BN114">
        <v>98</v>
      </c>
      <c r="BO114">
        <v>0</v>
      </c>
      <c r="BP114">
        <v>50</v>
      </c>
      <c r="BQ114">
        <v>79</v>
      </c>
      <c r="BR114">
        <v>22</v>
      </c>
      <c r="BS114">
        <v>69957</v>
      </c>
      <c r="BT114">
        <v>11</v>
      </c>
      <c r="BU114">
        <v>8</v>
      </c>
      <c r="BV114">
        <v>1</v>
      </c>
      <c r="BW114">
        <v>0</v>
      </c>
      <c r="BX114">
        <v>79</v>
      </c>
      <c r="BY114">
        <v>581</v>
      </c>
      <c r="BZ114">
        <v>319</v>
      </c>
      <c r="CA114">
        <v>2</v>
      </c>
      <c r="CB114">
        <v>0</v>
      </c>
      <c r="CC114">
        <v>3</v>
      </c>
      <c r="CD114">
        <v>0</v>
      </c>
      <c r="CE114">
        <v>20</v>
      </c>
      <c r="CF114">
        <v>62</v>
      </c>
      <c r="CG114">
        <v>0</v>
      </c>
      <c r="CH114">
        <v>2</v>
      </c>
      <c r="CI114">
        <v>1</v>
      </c>
      <c r="CJ114">
        <v>0</v>
      </c>
      <c r="CK114">
        <v>100</v>
      </c>
      <c r="CL114">
        <v>120</v>
      </c>
      <c r="CM114">
        <v>2180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 t="s">
        <v>1571</v>
      </c>
    </row>
    <row r="115" spans="1:114" x14ac:dyDescent="0.25">
      <c r="A115">
        <v>132</v>
      </c>
      <c r="B115">
        <v>100</v>
      </c>
      <c r="C115" t="s">
        <v>3929</v>
      </c>
      <c r="D115" t="s">
        <v>3930</v>
      </c>
      <c r="E115">
        <v>30</v>
      </c>
      <c r="F115" t="s">
        <v>1456</v>
      </c>
      <c r="G115" s="65">
        <v>35150</v>
      </c>
      <c r="H115">
        <v>26</v>
      </c>
      <c r="I115">
        <v>190</v>
      </c>
      <c r="J115">
        <v>75</v>
      </c>
      <c r="K115">
        <v>1</v>
      </c>
      <c r="L115" t="b">
        <v>0</v>
      </c>
      <c r="M115" t="b">
        <v>0</v>
      </c>
      <c r="N115" t="b">
        <v>0</v>
      </c>
      <c r="O115" t="b">
        <v>0</v>
      </c>
      <c r="P115" t="b">
        <v>0</v>
      </c>
      <c r="Q115" t="b">
        <v>1</v>
      </c>
      <c r="R115" t="b">
        <v>1</v>
      </c>
      <c r="S115" t="b">
        <v>0</v>
      </c>
      <c r="T115" t="b">
        <v>0</v>
      </c>
      <c r="U115" t="b">
        <v>0</v>
      </c>
      <c r="V115">
        <v>0</v>
      </c>
      <c r="W115">
        <v>750000</v>
      </c>
      <c r="X115">
        <v>750000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 t="s">
        <v>1571</v>
      </c>
      <c r="AI115">
        <v>0</v>
      </c>
      <c r="AJ115">
        <v>100</v>
      </c>
      <c r="AK115">
        <v>0</v>
      </c>
      <c r="AL115" t="s">
        <v>3931</v>
      </c>
      <c r="AM115">
        <v>0</v>
      </c>
      <c r="AN115">
        <v>0</v>
      </c>
      <c r="AO115">
        <v>0</v>
      </c>
      <c r="AP115" t="b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76</v>
      </c>
      <c r="BC115">
        <v>52</v>
      </c>
      <c r="BD115">
        <v>54</v>
      </c>
      <c r="BE115">
        <v>70</v>
      </c>
      <c r="BF115">
        <v>78</v>
      </c>
      <c r="BG115">
        <v>32</v>
      </c>
      <c r="BH115">
        <v>62</v>
      </c>
      <c r="BI115">
        <v>89</v>
      </c>
      <c r="BJ115">
        <v>76</v>
      </c>
      <c r="BK115">
        <v>71</v>
      </c>
      <c r="BL115">
        <v>76</v>
      </c>
      <c r="BM115">
        <v>25</v>
      </c>
      <c r="BN115">
        <v>55</v>
      </c>
      <c r="BO115">
        <v>0</v>
      </c>
      <c r="BP115">
        <v>50</v>
      </c>
      <c r="BQ115">
        <v>69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19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 t="s">
        <v>1571</v>
      </c>
    </row>
    <row r="116" spans="1:114" x14ac:dyDescent="0.25">
      <c r="A116">
        <v>133</v>
      </c>
      <c r="B116">
        <v>133</v>
      </c>
      <c r="C116" t="s">
        <v>1178</v>
      </c>
      <c r="D116" t="s">
        <v>3932</v>
      </c>
      <c r="E116">
        <v>9</v>
      </c>
      <c r="F116" t="s">
        <v>1456</v>
      </c>
      <c r="G116" s="65">
        <v>34818</v>
      </c>
      <c r="H116">
        <v>27</v>
      </c>
      <c r="I116">
        <v>194</v>
      </c>
      <c r="J116">
        <v>74</v>
      </c>
      <c r="K116">
        <v>2</v>
      </c>
      <c r="L116" t="b">
        <v>0</v>
      </c>
      <c r="M116" t="b">
        <v>0</v>
      </c>
      <c r="N116" t="b">
        <v>0</v>
      </c>
      <c r="O116" t="b">
        <v>0</v>
      </c>
      <c r="P116" t="b">
        <v>0</v>
      </c>
      <c r="Q116" t="b">
        <v>1</v>
      </c>
      <c r="R116" t="b">
        <v>1</v>
      </c>
      <c r="S116" t="b">
        <v>0</v>
      </c>
      <c r="T116" t="b">
        <v>0</v>
      </c>
      <c r="U116" t="b">
        <v>1</v>
      </c>
      <c r="V116">
        <v>0</v>
      </c>
      <c r="W116">
        <v>3920000</v>
      </c>
      <c r="X116">
        <v>3920000</v>
      </c>
      <c r="Y116">
        <v>3920000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 t="s">
        <v>1571</v>
      </c>
      <c r="AI116">
        <v>0</v>
      </c>
      <c r="AJ116">
        <v>100</v>
      </c>
      <c r="AK116">
        <v>0</v>
      </c>
      <c r="AL116" t="s">
        <v>2155</v>
      </c>
      <c r="AM116">
        <v>0</v>
      </c>
      <c r="AN116">
        <v>0</v>
      </c>
      <c r="AO116">
        <v>0</v>
      </c>
      <c r="AP116" t="b">
        <v>0</v>
      </c>
      <c r="AQ116">
        <v>0</v>
      </c>
      <c r="AR116">
        <v>3</v>
      </c>
      <c r="AS116">
        <v>3</v>
      </c>
      <c r="AT116">
        <v>3</v>
      </c>
      <c r="AU116">
        <v>3</v>
      </c>
      <c r="AV116">
        <v>3</v>
      </c>
      <c r="AW116">
        <v>3</v>
      </c>
      <c r="AX116">
        <v>3</v>
      </c>
      <c r="AY116">
        <v>3</v>
      </c>
      <c r="AZ116">
        <v>3</v>
      </c>
      <c r="BA116">
        <v>3</v>
      </c>
      <c r="BB116">
        <v>89</v>
      </c>
      <c r="BC116">
        <v>93</v>
      </c>
      <c r="BD116">
        <v>78</v>
      </c>
      <c r="BE116">
        <v>92</v>
      </c>
      <c r="BF116">
        <v>95</v>
      </c>
      <c r="BG116">
        <v>91</v>
      </c>
      <c r="BH116">
        <v>94</v>
      </c>
      <c r="BI116">
        <v>92</v>
      </c>
      <c r="BJ116">
        <v>93</v>
      </c>
      <c r="BK116">
        <v>83</v>
      </c>
      <c r="BL116">
        <v>94</v>
      </c>
      <c r="BM116">
        <v>39</v>
      </c>
      <c r="BN116">
        <v>69</v>
      </c>
      <c r="BO116">
        <v>0</v>
      </c>
      <c r="BP116">
        <v>50</v>
      </c>
      <c r="BQ116">
        <v>96</v>
      </c>
      <c r="BR116">
        <v>64</v>
      </c>
      <c r="BS116">
        <v>218466</v>
      </c>
      <c r="BT116">
        <v>35</v>
      </c>
      <c r="BU116">
        <v>18</v>
      </c>
      <c r="BV116">
        <v>8</v>
      </c>
      <c r="BW116">
        <v>1</v>
      </c>
      <c r="BX116">
        <v>156</v>
      </c>
      <c r="BY116">
        <v>2002</v>
      </c>
      <c r="BZ116">
        <v>1121</v>
      </c>
      <c r="CA116">
        <v>2</v>
      </c>
      <c r="CB116">
        <v>2</v>
      </c>
      <c r="CC116">
        <v>38</v>
      </c>
      <c r="CD116">
        <v>13</v>
      </c>
      <c r="CE116">
        <v>60</v>
      </c>
      <c r="CF116">
        <v>22</v>
      </c>
      <c r="CG116">
        <v>1</v>
      </c>
      <c r="CH116">
        <v>8</v>
      </c>
      <c r="CI116">
        <v>6</v>
      </c>
      <c r="CJ116">
        <v>8</v>
      </c>
      <c r="CK116">
        <v>580</v>
      </c>
      <c r="CL116">
        <v>1220</v>
      </c>
      <c r="CM116">
        <v>14520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 t="s">
        <v>1571</v>
      </c>
    </row>
    <row r="117" spans="1:114" x14ac:dyDescent="0.25">
      <c r="A117">
        <v>134</v>
      </c>
      <c r="B117">
        <v>134</v>
      </c>
      <c r="C117" t="s">
        <v>1179</v>
      </c>
      <c r="D117" t="s">
        <v>3933</v>
      </c>
      <c r="E117">
        <v>9</v>
      </c>
      <c r="F117" t="s">
        <v>1449</v>
      </c>
      <c r="G117" s="65">
        <v>32747</v>
      </c>
      <c r="H117">
        <v>32</v>
      </c>
      <c r="I117">
        <v>181</v>
      </c>
      <c r="J117">
        <v>73</v>
      </c>
      <c r="K117">
        <v>1</v>
      </c>
      <c r="L117" t="b">
        <v>0</v>
      </c>
      <c r="M117" t="b">
        <v>0</v>
      </c>
      <c r="N117" t="b">
        <v>0</v>
      </c>
      <c r="O117" t="b">
        <v>0</v>
      </c>
      <c r="P117" t="b">
        <v>0</v>
      </c>
      <c r="Q117" t="b">
        <v>1</v>
      </c>
      <c r="R117" t="b">
        <v>1</v>
      </c>
      <c r="S117" t="b">
        <v>0</v>
      </c>
      <c r="T117" t="b">
        <v>0</v>
      </c>
      <c r="U117" t="b">
        <v>0</v>
      </c>
      <c r="V117">
        <v>0</v>
      </c>
      <c r="W117">
        <v>750000</v>
      </c>
      <c r="X117">
        <v>750000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 t="s">
        <v>1571</v>
      </c>
      <c r="AI117">
        <v>0</v>
      </c>
      <c r="AJ117">
        <v>100</v>
      </c>
      <c r="AK117">
        <v>0</v>
      </c>
      <c r="AL117" t="s">
        <v>2156</v>
      </c>
      <c r="AM117">
        <v>0</v>
      </c>
      <c r="AN117">
        <v>0</v>
      </c>
      <c r="AO117">
        <v>0</v>
      </c>
      <c r="AP117" t="b">
        <v>0</v>
      </c>
      <c r="AQ117">
        <v>0</v>
      </c>
      <c r="AR117">
        <v>1</v>
      </c>
      <c r="AS117">
        <v>1</v>
      </c>
      <c r="AT117">
        <v>1</v>
      </c>
      <c r="AU117">
        <v>1</v>
      </c>
      <c r="AV117">
        <v>1</v>
      </c>
      <c r="AW117">
        <v>1</v>
      </c>
      <c r="AX117">
        <v>1</v>
      </c>
      <c r="AY117">
        <v>1</v>
      </c>
      <c r="AZ117">
        <v>1</v>
      </c>
      <c r="BA117">
        <v>1</v>
      </c>
      <c r="BB117">
        <v>80</v>
      </c>
      <c r="BC117">
        <v>56</v>
      </c>
      <c r="BD117">
        <v>53</v>
      </c>
      <c r="BE117">
        <v>81</v>
      </c>
      <c r="BF117">
        <v>84</v>
      </c>
      <c r="BG117">
        <v>68</v>
      </c>
      <c r="BH117">
        <v>72</v>
      </c>
      <c r="BI117">
        <v>91</v>
      </c>
      <c r="BJ117">
        <v>82</v>
      </c>
      <c r="BK117">
        <v>76</v>
      </c>
      <c r="BL117">
        <v>82</v>
      </c>
      <c r="BM117">
        <v>25</v>
      </c>
      <c r="BN117">
        <v>55</v>
      </c>
      <c r="BO117">
        <v>0</v>
      </c>
      <c r="BP117">
        <v>50</v>
      </c>
      <c r="BQ117">
        <v>79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70</v>
      </c>
      <c r="CO117">
        <v>237981</v>
      </c>
      <c r="CP117">
        <v>48</v>
      </c>
      <c r="CQ117">
        <v>14</v>
      </c>
      <c r="CR117">
        <v>2</v>
      </c>
      <c r="CS117">
        <v>1</v>
      </c>
      <c r="CT117">
        <v>180</v>
      </c>
      <c r="CU117">
        <v>2207</v>
      </c>
      <c r="CV117">
        <v>1380</v>
      </c>
      <c r="CW117">
        <v>2</v>
      </c>
      <c r="CX117">
        <v>5</v>
      </c>
      <c r="CY117">
        <v>8</v>
      </c>
      <c r="CZ117">
        <v>4</v>
      </c>
      <c r="DA117">
        <v>66</v>
      </c>
      <c r="DB117">
        <v>16</v>
      </c>
      <c r="DC117">
        <v>1</v>
      </c>
      <c r="DD117">
        <v>8</v>
      </c>
      <c r="DE117">
        <v>6</v>
      </c>
      <c r="DF117">
        <v>4</v>
      </c>
      <c r="DG117">
        <v>660</v>
      </c>
      <c r="DH117">
        <v>1665</v>
      </c>
      <c r="DI117">
        <v>14485</v>
      </c>
      <c r="DJ117" t="s">
        <v>1571</v>
      </c>
    </row>
    <row r="118" spans="1:114" x14ac:dyDescent="0.25">
      <c r="A118">
        <v>136</v>
      </c>
      <c r="B118">
        <v>136</v>
      </c>
      <c r="C118" t="s">
        <v>1206</v>
      </c>
      <c r="D118" t="s">
        <v>3934</v>
      </c>
      <c r="E118">
        <v>23</v>
      </c>
      <c r="F118" t="s">
        <v>1451</v>
      </c>
      <c r="G118" s="65">
        <v>36228</v>
      </c>
      <c r="H118">
        <v>23</v>
      </c>
      <c r="I118">
        <v>217</v>
      </c>
      <c r="J118">
        <v>77</v>
      </c>
      <c r="K118">
        <v>1</v>
      </c>
      <c r="L118" t="b">
        <v>1</v>
      </c>
      <c r="M118" t="b">
        <v>0</v>
      </c>
      <c r="N118" t="b">
        <v>0</v>
      </c>
      <c r="O118" t="b">
        <v>0</v>
      </c>
      <c r="P118" t="b">
        <v>0</v>
      </c>
      <c r="Q118" t="b">
        <v>1</v>
      </c>
      <c r="R118" t="b">
        <v>1</v>
      </c>
      <c r="S118" t="b">
        <v>0</v>
      </c>
      <c r="T118" t="b">
        <v>0</v>
      </c>
      <c r="U118" t="b">
        <v>0</v>
      </c>
      <c r="V118">
        <v>0</v>
      </c>
      <c r="W118">
        <v>925000</v>
      </c>
      <c r="X118">
        <v>925000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 t="s">
        <v>1571</v>
      </c>
      <c r="AI118">
        <v>0</v>
      </c>
      <c r="AJ118">
        <v>100</v>
      </c>
      <c r="AK118">
        <v>0</v>
      </c>
      <c r="AL118" t="s">
        <v>2157</v>
      </c>
      <c r="AM118">
        <v>0</v>
      </c>
      <c r="AN118">
        <v>0</v>
      </c>
      <c r="AO118">
        <v>0</v>
      </c>
      <c r="AP118" t="b">
        <v>0</v>
      </c>
      <c r="AQ118">
        <v>0</v>
      </c>
      <c r="AR118">
        <v>3</v>
      </c>
      <c r="AS118">
        <v>3</v>
      </c>
      <c r="AT118">
        <v>3</v>
      </c>
      <c r="AU118">
        <v>3</v>
      </c>
      <c r="AV118">
        <v>3</v>
      </c>
      <c r="AW118">
        <v>3</v>
      </c>
      <c r="AX118">
        <v>3</v>
      </c>
      <c r="AY118">
        <v>3</v>
      </c>
      <c r="AZ118">
        <v>3</v>
      </c>
      <c r="BA118">
        <v>3</v>
      </c>
      <c r="BB118">
        <v>71</v>
      </c>
      <c r="BC118">
        <v>62</v>
      </c>
      <c r="BD118">
        <v>62</v>
      </c>
      <c r="BE118">
        <v>77</v>
      </c>
      <c r="BF118">
        <v>77</v>
      </c>
      <c r="BG118">
        <v>67</v>
      </c>
      <c r="BH118">
        <v>66</v>
      </c>
      <c r="BI118">
        <v>91</v>
      </c>
      <c r="BJ118">
        <v>67</v>
      </c>
      <c r="BK118">
        <v>31</v>
      </c>
      <c r="BL118">
        <v>75</v>
      </c>
      <c r="BM118">
        <v>26</v>
      </c>
      <c r="BN118">
        <v>56</v>
      </c>
      <c r="BO118">
        <v>0</v>
      </c>
      <c r="BP118">
        <v>50</v>
      </c>
      <c r="BQ118">
        <v>75</v>
      </c>
      <c r="BR118">
        <v>23</v>
      </c>
      <c r="BS118">
        <v>59655</v>
      </c>
      <c r="BT118">
        <v>6</v>
      </c>
      <c r="BU118">
        <v>10</v>
      </c>
      <c r="BV118">
        <v>1</v>
      </c>
      <c r="BW118">
        <v>0</v>
      </c>
      <c r="BX118">
        <v>94</v>
      </c>
      <c r="BY118">
        <v>488</v>
      </c>
      <c r="BZ118">
        <v>261</v>
      </c>
      <c r="CA118">
        <v>0</v>
      </c>
      <c r="CB118">
        <v>0</v>
      </c>
      <c r="CC118">
        <v>0</v>
      </c>
      <c r="CD118">
        <v>0</v>
      </c>
      <c r="CE118">
        <v>16</v>
      </c>
      <c r="CF118">
        <v>66</v>
      </c>
      <c r="CG118">
        <v>0</v>
      </c>
      <c r="CH118">
        <v>0</v>
      </c>
      <c r="CI118">
        <v>1</v>
      </c>
      <c r="CJ118">
        <v>1</v>
      </c>
      <c r="CK118">
        <v>0</v>
      </c>
      <c r="CL118">
        <v>380</v>
      </c>
      <c r="CM118">
        <v>1280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 t="s">
        <v>1571</v>
      </c>
    </row>
    <row r="119" spans="1:114" x14ac:dyDescent="0.25">
      <c r="A119">
        <v>138</v>
      </c>
      <c r="B119">
        <v>138</v>
      </c>
      <c r="C119" t="s">
        <v>1219</v>
      </c>
      <c r="D119" t="s">
        <v>3935</v>
      </c>
      <c r="E119">
        <v>27</v>
      </c>
      <c r="F119" t="s">
        <v>1451</v>
      </c>
      <c r="G119" s="65">
        <v>34736</v>
      </c>
      <c r="H119">
        <v>27</v>
      </c>
      <c r="I119">
        <v>209</v>
      </c>
      <c r="J119">
        <v>75</v>
      </c>
      <c r="K119">
        <v>2</v>
      </c>
      <c r="L119" t="b">
        <v>0</v>
      </c>
      <c r="M119" t="b">
        <v>0</v>
      </c>
      <c r="N119" t="b">
        <v>0</v>
      </c>
      <c r="O119" t="b">
        <v>0</v>
      </c>
      <c r="P119" t="b">
        <v>0</v>
      </c>
      <c r="Q119" t="b">
        <v>1</v>
      </c>
      <c r="R119" t="b">
        <v>1</v>
      </c>
      <c r="S119" t="b">
        <v>0</v>
      </c>
      <c r="T119" t="b">
        <v>0</v>
      </c>
      <c r="U119" t="b">
        <v>0</v>
      </c>
      <c r="V119">
        <v>0</v>
      </c>
      <c r="W119">
        <v>840000</v>
      </c>
      <c r="X119">
        <v>840000</v>
      </c>
      <c r="Y119">
        <v>840000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 t="s">
        <v>1571</v>
      </c>
      <c r="AI119">
        <v>30</v>
      </c>
      <c r="AJ119">
        <v>97</v>
      </c>
      <c r="AK119">
        <v>0</v>
      </c>
      <c r="AL119" t="s">
        <v>2158</v>
      </c>
      <c r="AM119">
        <v>0</v>
      </c>
      <c r="AN119">
        <v>0</v>
      </c>
      <c r="AO119">
        <v>0</v>
      </c>
      <c r="AP119" t="b">
        <v>0</v>
      </c>
      <c r="AQ119">
        <v>0</v>
      </c>
      <c r="AR119">
        <v>2</v>
      </c>
      <c r="AS119">
        <v>2</v>
      </c>
      <c r="AT119">
        <v>2</v>
      </c>
      <c r="AU119">
        <v>2</v>
      </c>
      <c r="AV119">
        <v>2</v>
      </c>
      <c r="AW119">
        <v>2</v>
      </c>
      <c r="AX119">
        <v>2</v>
      </c>
      <c r="AY119">
        <v>2</v>
      </c>
      <c r="AZ119">
        <v>2</v>
      </c>
      <c r="BA119">
        <v>2</v>
      </c>
      <c r="BB119">
        <v>92</v>
      </c>
      <c r="BC119">
        <v>66</v>
      </c>
      <c r="BD119">
        <v>79</v>
      </c>
      <c r="BE119">
        <v>87</v>
      </c>
      <c r="BF119">
        <v>95</v>
      </c>
      <c r="BG119">
        <v>89</v>
      </c>
      <c r="BH119">
        <v>94</v>
      </c>
      <c r="BI119">
        <v>91</v>
      </c>
      <c r="BJ119">
        <v>89</v>
      </c>
      <c r="BK119">
        <v>91</v>
      </c>
      <c r="BL119">
        <v>92</v>
      </c>
      <c r="BM119">
        <v>27</v>
      </c>
      <c r="BN119">
        <v>57</v>
      </c>
      <c r="BO119">
        <v>0</v>
      </c>
      <c r="BP119">
        <v>50</v>
      </c>
      <c r="BQ119">
        <v>92</v>
      </c>
      <c r="BR119">
        <v>52</v>
      </c>
      <c r="BS119">
        <v>185182</v>
      </c>
      <c r="BT119">
        <v>23</v>
      </c>
      <c r="BU119">
        <v>23</v>
      </c>
      <c r="BV119">
        <v>4</v>
      </c>
      <c r="BW119">
        <v>1</v>
      </c>
      <c r="BX119">
        <v>149</v>
      </c>
      <c r="BY119">
        <v>1614</v>
      </c>
      <c r="BZ119">
        <v>874</v>
      </c>
      <c r="CA119">
        <v>2</v>
      </c>
      <c r="CB119">
        <v>3</v>
      </c>
      <c r="CC119">
        <v>7</v>
      </c>
      <c r="CD119">
        <v>3</v>
      </c>
      <c r="CE119">
        <v>51</v>
      </c>
      <c r="CF119">
        <v>14</v>
      </c>
      <c r="CG119">
        <v>0</v>
      </c>
      <c r="CH119">
        <v>5</v>
      </c>
      <c r="CI119">
        <v>2</v>
      </c>
      <c r="CJ119">
        <v>1</v>
      </c>
      <c r="CK119">
        <v>0</v>
      </c>
      <c r="CL119">
        <v>0</v>
      </c>
      <c r="CM119">
        <v>6900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 t="s">
        <v>1571</v>
      </c>
    </row>
    <row r="120" spans="1:114" x14ac:dyDescent="0.25">
      <c r="A120">
        <v>139</v>
      </c>
      <c r="B120">
        <v>139</v>
      </c>
      <c r="C120" t="s">
        <v>1224</v>
      </c>
      <c r="D120" t="s">
        <v>3936</v>
      </c>
      <c r="E120">
        <v>27</v>
      </c>
      <c r="F120" t="s">
        <v>1473</v>
      </c>
      <c r="G120" s="65">
        <v>35073</v>
      </c>
      <c r="H120">
        <v>26</v>
      </c>
      <c r="I120">
        <v>184</v>
      </c>
      <c r="J120">
        <v>74</v>
      </c>
      <c r="K120">
        <v>1</v>
      </c>
      <c r="L120" t="b">
        <v>0</v>
      </c>
      <c r="M120" t="b">
        <v>0</v>
      </c>
      <c r="N120" t="b">
        <v>0</v>
      </c>
      <c r="O120" t="b">
        <v>0</v>
      </c>
      <c r="P120" t="b">
        <v>0</v>
      </c>
      <c r="Q120" t="b">
        <v>1</v>
      </c>
      <c r="R120" t="b">
        <v>1</v>
      </c>
      <c r="S120" t="b">
        <v>0</v>
      </c>
      <c r="T120" t="b">
        <v>0</v>
      </c>
      <c r="U120" t="b">
        <v>0</v>
      </c>
      <c r="V120">
        <v>0</v>
      </c>
      <c r="W120">
        <v>750000</v>
      </c>
      <c r="X120">
        <v>750000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 t="s">
        <v>1571</v>
      </c>
      <c r="AI120">
        <v>8</v>
      </c>
      <c r="AJ120">
        <v>100</v>
      </c>
      <c r="AK120">
        <v>0</v>
      </c>
      <c r="AL120" t="s">
        <v>2159</v>
      </c>
      <c r="AM120">
        <v>0</v>
      </c>
      <c r="AN120">
        <v>0</v>
      </c>
      <c r="AO120">
        <v>0</v>
      </c>
      <c r="AP120" t="b">
        <v>0</v>
      </c>
      <c r="AQ120">
        <v>0</v>
      </c>
      <c r="AR120">
        <v>3</v>
      </c>
      <c r="AS120">
        <v>3</v>
      </c>
      <c r="AT120">
        <v>3</v>
      </c>
      <c r="AU120">
        <v>3</v>
      </c>
      <c r="AV120">
        <v>3</v>
      </c>
      <c r="AW120">
        <v>3</v>
      </c>
      <c r="AX120">
        <v>3</v>
      </c>
      <c r="AY120">
        <v>3</v>
      </c>
      <c r="AZ120">
        <v>3</v>
      </c>
      <c r="BA120">
        <v>3</v>
      </c>
      <c r="BB120">
        <v>85</v>
      </c>
      <c r="BC120">
        <v>69</v>
      </c>
      <c r="BD120">
        <v>73</v>
      </c>
      <c r="BE120">
        <v>86</v>
      </c>
      <c r="BF120">
        <v>95</v>
      </c>
      <c r="BG120">
        <v>92</v>
      </c>
      <c r="BH120">
        <v>94</v>
      </c>
      <c r="BI120">
        <v>91</v>
      </c>
      <c r="BJ120">
        <v>92</v>
      </c>
      <c r="BK120">
        <v>91</v>
      </c>
      <c r="BL120">
        <v>93</v>
      </c>
      <c r="BM120">
        <v>30</v>
      </c>
      <c r="BN120">
        <v>60</v>
      </c>
      <c r="BO120">
        <v>0</v>
      </c>
      <c r="BP120">
        <v>50</v>
      </c>
      <c r="BQ120">
        <v>91</v>
      </c>
      <c r="BR120">
        <v>31</v>
      </c>
      <c r="BS120">
        <v>104247</v>
      </c>
      <c r="BT120">
        <v>15</v>
      </c>
      <c r="BU120">
        <v>14</v>
      </c>
      <c r="BV120">
        <v>1</v>
      </c>
      <c r="BW120">
        <v>2</v>
      </c>
      <c r="BX120">
        <v>67</v>
      </c>
      <c r="BY120">
        <v>875</v>
      </c>
      <c r="BZ120">
        <v>473</v>
      </c>
      <c r="CA120">
        <v>4</v>
      </c>
      <c r="CB120">
        <v>0</v>
      </c>
      <c r="CC120">
        <v>0</v>
      </c>
      <c r="CD120">
        <v>0</v>
      </c>
      <c r="CE120">
        <v>29</v>
      </c>
      <c r="CF120">
        <v>52</v>
      </c>
      <c r="CG120">
        <v>1</v>
      </c>
      <c r="CH120">
        <v>5</v>
      </c>
      <c r="CI120">
        <v>2</v>
      </c>
      <c r="CJ120">
        <v>4</v>
      </c>
      <c r="CK120">
        <v>0</v>
      </c>
      <c r="CL120">
        <v>0</v>
      </c>
      <c r="CM120">
        <v>6365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 t="s">
        <v>1571</v>
      </c>
    </row>
    <row r="121" spans="1:114" x14ac:dyDescent="0.25">
      <c r="A121">
        <v>140</v>
      </c>
      <c r="B121">
        <v>140</v>
      </c>
      <c r="C121" t="s">
        <v>1866</v>
      </c>
      <c r="D121" t="s">
        <v>3937</v>
      </c>
      <c r="E121">
        <v>17</v>
      </c>
      <c r="F121" t="s">
        <v>1456</v>
      </c>
      <c r="G121" s="65">
        <v>35794</v>
      </c>
      <c r="H121">
        <v>24</v>
      </c>
      <c r="I121">
        <v>185</v>
      </c>
      <c r="J121">
        <v>73</v>
      </c>
      <c r="K121">
        <v>1</v>
      </c>
      <c r="L121" t="b">
        <v>1</v>
      </c>
      <c r="M121" t="b">
        <v>0</v>
      </c>
      <c r="N121" t="b">
        <v>0</v>
      </c>
      <c r="O121" t="b">
        <v>0</v>
      </c>
      <c r="P121" t="b">
        <v>0</v>
      </c>
      <c r="Q121" t="b">
        <v>1</v>
      </c>
      <c r="R121" t="b">
        <v>1</v>
      </c>
      <c r="S121" t="b">
        <v>0</v>
      </c>
      <c r="T121" t="b">
        <v>0</v>
      </c>
      <c r="U121" t="b">
        <v>0</v>
      </c>
      <c r="V121">
        <v>0</v>
      </c>
      <c r="W121">
        <v>925000</v>
      </c>
      <c r="X121">
        <v>925000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 t="s">
        <v>1571</v>
      </c>
      <c r="AI121">
        <v>0</v>
      </c>
      <c r="AJ121">
        <v>100</v>
      </c>
      <c r="AK121">
        <v>0</v>
      </c>
      <c r="AL121" t="s">
        <v>2160</v>
      </c>
      <c r="AM121">
        <v>0</v>
      </c>
      <c r="AN121">
        <v>0</v>
      </c>
      <c r="AO121">
        <v>0</v>
      </c>
      <c r="AP121" t="b">
        <v>0</v>
      </c>
      <c r="AQ121">
        <v>0</v>
      </c>
      <c r="AR121">
        <v>1</v>
      </c>
      <c r="AS121">
        <v>1</v>
      </c>
      <c r="AT121">
        <v>1</v>
      </c>
      <c r="AU121">
        <v>1</v>
      </c>
      <c r="AV121">
        <v>1</v>
      </c>
      <c r="AW121">
        <v>1</v>
      </c>
      <c r="AX121">
        <v>1</v>
      </c>
      <c r="AY121">
        <v>1</v>
      </c>
      <c r="AZ121">
        <v>1</v>
      </c>
      <c r="BA121">
        <v>1</v>
      </c>
      <c r="BB121">
        <v>71</v>
      </c>
      <c r="BC121">
        <v>62</v>
      </c>
      <c r="BD121">
        <v>45</v>
      </c>
      <c r="BE121">
        <v>74</v>
      </c>
      <c r="BF121">
        <v>73</v>
      </c>
      <c r="BG121">
        <v>68</v>
      </c>
      <c r="BH121">
        <v>65</v>
      </c>
      <c r="BI121">
        <v>88</v>
      </c>
      <c r="BJ121">
        <v>71</v>
      </c>
      <c r="BK121">
        <v>58</v>
      </c>
      <c r="BL121">
        <v>74</v>
      </c>
      <c r="BM121">
        <v>25</v>
      </c>
      <c r="BN121">
        <v>55</v>
      </c>
      <c r="BO121">
        <v>0</v>
      </c>
      <c r="BP121">
        <v>50</v>
      </c>
      <c r="BQ121">
        <v>73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1</v>
      </c>
      <c r="CO121">
        <v>3600</v>
      </c>
      <c r="CP121">
        <v>0</v>
      </c>
      <c r="CQ121">
        <v>1</v>
      </c>
      <c r="CR121">
        <v>0</v>
      </c>
      <c r="CS121">
        <v>0</v>
      </c>
      <c r="CT121">
        <v>8</v>
      </c>
      <c r="CU121">
        <v>50</v>
      </c>
      <c r="CV121">
        <v>31</v>
      </c>
      <c r="CW121">
        <v>0</v>
      </c>
      <c r="CX121">
        <v>0</v>
      </c>
      <c r="CY121">
        <v>0</v>
      </c>
      <c r="CZ121">
        <v>0</v>
      </c>
      <c r="DA121">
        <v>1</v>
      </c>
      <c r="DB121">
        <v>81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 t="s">
        <v>1571</v>
      </c>
    </row>
    <row r="122" spans="1:114" x14ac:dyDescent="0.25">
      <c r="A122">
        <v>141</v>
      </c>
      <c r="B122">
        <v>141</v>
      </c>
      <c r="C122" t="s">
        <v>1256</v>
      </c>
      <c r="D122" t="s">
        <v>3938</v>
      </c>
      <c r="E122">
        <v>3</v>
      </c>
      <c r="F122" t="s">
        <v>1449</v>
      </c>
      <c r="G122" s="65">
        <v>33836</v>
      </c>
      <c r="H122">
        <v>29</v>
      </c>
      <c r="I122">
        <v>206</v>
      </c>
      <c r="J122">
        <v>74</v>
      </c>
      <c r="K122">
        <v>1</v>
      </c>
      <c r="L122" t="b">
        <v>0</v>
      </c>
      <c r="M122" t="b">
        <v>0</v>
      </c>
      <c r="N122" t="b">
        <v>0</v>
      </c>
      <c r="O122" t="b">
        <v>0</v>
      </c>
      <c r="P122" t="b">
        <v>0</v>
      </c>
      <c r="Q122" t="b">
        <v>1</v>
      </c>
      <c r="R122" t="b">
        <v>1</v>
      </c>
      <c r="S122" t="b">
        <v>0</v>
      </c>
      <c r="T122" t="b">
        <v>0</v>
      </c>
      <c r="U122" t="b">
        <v>0</v>
      </c>
      <c r="V122">
        <v>0</v>
      </c>
      <c r="W122">
        <v>750000</v>
      </c>
      <c r="X122">
        <v>750000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 t="s">
        <v>1571</v>
      </c>
      <c r="AI122">
        <v>0</v>
      </c>
      <c r="AJ122">
        <v>100</v>
      </c>
      <c r="AK122">
        <v>0</v>
      </c>
      <c r="AL122" t="s">
        <v>2161</v>
      </c>
      <c r="AM122">
        <v>0</v>
      </c>
      <c r="AN122">
        <v>0</v>
      </c>
      <c r="AO122">
        <v>0</v>
      </c>
      <c r="AP122" t="b">
        <v>0</v>
      </c>
      <c r="AQ122">
        <v>0</v>
      </c>
      <c r="AR122">
        <v>1</v>
      </c>
      <c r="AS122">
        <v>1</v>
      </c>
      <c r="AT122">
        <v>1</v>
      </c>
      <c r="AU122">
        <v>1</v>
      </c>
      <c r="AV122">
        <v>1</v>
      </c>
      <c r="AW122">
        <v>1</v>
      </c>
      <c r="AX122">
        <v>1</v>
      </c>
      <c r="AY122">
        <v>1</v>
      </c>
      <c r="AZ122">
        <v>1</v>
      </c>
      <c r="BA122">
        <v>1</v>
      </c>
      <c r="BB122">
        <v>74</v>
      </c>
      <c r="BC122">
        <v>72</v>
      </c>
      <c r="BD122">
        <v>73</v>
      </c>
      <c r="BE122">
        <v>77</v>
      </c>
      <c r="BF122">
        <v>77</v>
      </c>
      <c r="BG122">
        <v>65</v>
      </c>
      <c r="BH122">
        <v>77</v>
      </c>
      <c r="BI122">
        <v>89</v>
      </c>
      <c r="BJ122">
        <v>74</v>
      </c>
      <c r="BK122">
        <v>70</v>
      </c>
      <c r="BL122">
        <v>79</v>
      </c>
      <c r="BM122">
        <v>25</v>
      </c>
      <c r="BN122">
        <v>55</v>
      </c>
      <c r="BO122">
        <v>0</v>
      </c>
      <c r="BP122">
        <v>50</v>
      </c>
      <c r="BQ122">
        <v>79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1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81</v>
      </c>
      <c r="CO122">
        <v>292387</v>
      </c>
      <c r="CP122">
        <v>37</v>
      </c>
      <c r="CQ122">
        <v>41</v>
      </c>
      <c r="CR122">
        <v>3</v>
      </c>
      <c r="CS122">
        <v>1</v>
      </c>
      <c r="CT122">
        <v>278</v>
      </c>
      <c r="CU122">
        <v>2816</v>
      </c>
      <c r="CV122">
        <v>1711</v>
      </c>
      <c r="CW122">
        <v>2</v>
      </c>
      <c r="CX122">
        <v>4</v>
      </c>
      <c r="CY122">
        <v>2</v>
      </c>
      <c r="CZ122">
        <v>0</v>
      </c>
      <c r="DA122">
        <v>81</v>
      </c>
      <c r="DB122">
        <v>0</v>
      </c>
      <c r="DC122">
        <v>0</v>
      </c>
      <c r="DD122">
        <v>5</v>
      </c>
      <c r="DE122">
        <v>5</v>
      </c>
      <c r="DF122">
        <v>3</v>
      </c>
      <c r="DG122">
        <v>20</v>
      </c>
      <c r="DH122">
        <v>200</v>
      </c>
      <c r="DI122">
        <v>10450</v>
      </c>
      <c r="DJ122" t="s">
        <v>1571</v>
      </c>
    </row>
    <row r="123" spans="1:114" x14ac:dyDescent="0.25">
      <c r="A123">
        <v>142</v>
      </c>
      <c r="B123">
        <v>142</v>
      </c>
      <c r="C123" t="s">
        <v>762</v>
      </c>
      <c r="D123" t="s">
        <v>3939</v>
      </c>
      <c r="E123">
        <v>28</v>
      </c>
      <c r="F123" t="s">
        <v>1456</v>
      </c>
      <c r="G123" s="65">
        <v>35486</v>
      </c>
      <c r="H123">
        <v>25</v>
      </c>
      <c r="I123">
        <v>201</v>
      </c>
      <c r="J123">
        <v>76</v>
      </c>
      <c r="K123">
        <v>3</v>
      </c>
      <c r="L123" t="b">
        <v>1</v>
      </c>
      <c r="M123" t="b">
        <v>0</v>
      </c>
      <c r="N123" t="b">
        <v>0</v>
      </c>
      <c r="O123" t="b">
        <v>0</v>
      </c>
      <c r="P123" t="b">
        <v>0</v>
      </c>
      <c r="Q123" t="b">
        <v>1</v>
      </c>
      <c r="R123" t="b">
        <v>1</v>
      </c>
      <c r="S123" t="b">
        <v>0</v>
      </c>
      <c r="T123" t="b">
        <v>0</v>
      </c>
      <c r="U123" t="b">
        <v>0</v>
      </c>
      <c r="V123">
        <v>0</v>
      </c>
      <c r="W123">
        <v>804999</v>
      </c>
      <c r="X123">
        <v>804999</v>
      </c>
      <c r="Y123">
        <v>804999</v>
      </c>
      <c r="Z123">
        <v>804999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 t="s">
        <v>1571</v>
      </c>
      <c r="AI123">
        <v>7</v>
      </c>
      <c r="AJ123">
        <v>100</v>
      </c>
      <c r="AK123">
        <v>0</v>
      </c>
      <c r="AL123" t="s">
        <v>2162</v>
      </c>
      <c r="AM123">
        <v>0</v>
      </c>
      <c r="AN123">
        <v>0</v>
      </c>
      <c r="AO123">
        <v>0</v>
      </c>
      <c r="AP123" t="b">
        <v>0</v>
      </c>
      <c r="AQ123">
        <v>0</v>
      </c>
      <c r="AR123">
        <v>3</v>
      </c>
      <c r="AS123">
        <v>3</v>
      </c>
      <c r="AT123">
        <v>3</v>
      </c>
      <c r="AU123">
        <v>3</v>
      </c>
      <c r="AV123">
        <v>3</v>
      </c>
      <c r="AW123">
        <v>3</v>
      </c>
      <c r="AX123">
        <v>3</v>
      </c>
      <c r="AY123">
        <v>3</v>
      </c>
      <c r="AZ123">
        <v>3</v>
      </c>
      <c r="BA123">
        <v>3</v>
      </c>
      <c r="BB123">
        <v>76</v>
      </c>
      <c r="BC123">
        <v>62</v>
      </c>
      <c r="BD123">
        <v>64</v>
      </c>
      <c r="BE123">
        <v>82</v>
      </c>
      <c r="BF123">
        <v>85</v>
      </c>
      <c r="BG123">
        <v>71</v>
      </c>
      <c r="BH123">
        <v>80</v>
      </c>
      <c r="BI123">
        <v>91</v>
      </c>
      <c r="BJ123">
        <v>77</v>
      </c>
      <c r="BK123">
        <v>60</v>
      </c>
      <c r="BL123">
        <v>83</v>
      </c>
      <c r="BM123">
        <v>25</v>
      </c>
      <c r="BN123">
        <v>55</v>
      </c>
      <c r="BO123">
        <v>0</v>
      </c>
      <c r="BP123">
        <v>50</v>
      </c>
      <c r="BQ123">
        <v>81</v>
      </c>
      <c r="BR123">
        <v>18</v>
      </c>
      <c r="BS123">
        <v>64780</v>
      </c>
      <c r="BT123">
        <v>8</v>
      </c>
      <c r="BU123">
        <v>8</v>
      </c>
      <c r="BV123">
        <v>2</v>
      </c>
      <c r="BW123">
        <v>0</v>
      </c>
      <c r="BX123">
        <v>73</v>
      </c>
      <c r="BY123">
        <v>543</v>
      </c>
      <c r="BZ123">
        <v>313</v>
      </c>
      <c r="CA123">
        <v>0</v>
      </c>
      <c r="CB123">
        <v>2</v>
      </c>
      <c r="CC123">
        <v>6</v>
      </c>
      <c r="CD123">
        <v>2</v>
      </c>
      <c r="CE123">
        <v>18</v>
      </c>
      <c r="CF123">
        <v>63</v>
      </c>
      <c r="CG123">
        <v>0</v>
      </c>
      <c r="CH123">
        <v>0</v>
      </c>
      <c r="CI123">
        <v>0</v>
      </c>
      <c r="CJ123">
        <v>1</v>
      </c>
      <c r="CK123">
        <v>0</v>
      </c>
      <c r="CL123">
        <v>40</v>
      </c>
      <c r="CM123">
        <v>680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 t="s">
        <v>1571</v>
      </c>
    </row>
    <row r="124" spans="1:114" x14ac:dyDescent="0.25">
      <c r="A124">
        <v>143</v>
      </c>
      <c r="B124">
        <v>143</v>
      </c>
      <c r="C124" t="s">
        <v>770</v>
      </c>
      <c r="D124" t="s">
        <v>3940</v>
      </c>
      <c r="E124">
        <v>19</v>
      </c>
      <c r="F124" t="s">
        <v>1473</v>
      </c>
      <c r="G124" s="65">
        <v>36699</v>
      </c>
      <c r="H124">
        <v>22</v>
      </c>
      <c r="I124">
        <v>174</v>
      </c>
      <c r="J124">
        <v>74</v>
      </c>
      <c r="K124">
        <v>2</v>
      </c>
      <c r="L124" t="b">
        <v>1</v>
      </c>
      <c r="M124" t="b">
        <v>0</v>
      </c>
      <c r="N124" t="b">
        <v>0</v>
      </c>
      <c r="O124" t="b">
        <v>0</v>
      </c>
      <c r="P124" t="b">
        <v>0</v>
      </c>
      <c r="Q124" t="b">
        <v>1</v>
      </c>
      <c r="R124" t="b">
        <v>1</v>
      </c>
      <c r="S124" t="b">
        <v>0</v>
      </c>
      <c r="T124" t="b">
        <v>0</v>
      </c>
      <c r="U124" t="b">
        <v>0</v>
      </c>
      <c r="V124">
        <v>0</v>
      </c>
      <c r="W124">
        <v>925000</v>
      </c>
      <c r="X124">
        <v>925000</v>
      </c>
      <c r="Y124">
        <v>925000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 t="s">
        <v>1571</v>
      </c>
      <c r="AI124">
        <v>0</v>
      </c>
      <c r="AJ124">
        <v>100</v>
      </c>
      <c r="AK124">
        <v>0</v>
      </c>
      <c r="AL124" t="s">
        <v>2163</v>
      </c>
      <c r="AM124">
        <v>0</v>
      </c>
      <c r="AN124">
        <v>0</v>
      </c>
      <c r="AO124">
        <v>0</v>
      </c>
      <c r="AP124" t="b">
        <v>0</v>
      </c>
      <c r="AQ124">
        <v>0</v>
      </c>
      <c r="AR124">
        <v>1</v>
      </c>
      <c r="AS124">
        <v>1</v>
      </c>
      <c r="AT124">
        <v>1</v>
      </c>
      <c r="AU124">
        <v>1</v>
      </c>
      <c r="AV124">
        <v>1</v>
      </c>
      <c r="AW124">
        <v>1</v>
      </c>
      <c r="AX124">
        <v>1</v>
      </c>
      <c r="AY124">
        <v>1</v>
      </c>
      <c r="AZ124">
        <v>1</v>
      </c>
      <c r="BA124">
        <v>1</v>
      </c>
      <c r="BB124">
        <v>73</v>
      </c>
      <c r="BC124">
        <v>76</v>
      </c>
      <c r="BD124">
        <v>69</v>
      </c>
      <c r="BE124">
        <v>74</v>
      </c>
      <c r="BF124">
        <v>74</v>
      </c>
      <c r="BG124">
        <v>62</v>
      </c>
      <c r="BH124">
        <v>75</v>
      </c>
      <c r="BI124">
        <v>89</v>
      </c>
      <c r="BJ124">
        <v>72</v>
      </c>
      <c r="BK124">
        <v>69</v>
      </c>
      <c r="BL124">
        <v>78</v>
      </c>
      <c r="BM124">
        <v>25</v>
      </c>
      <c r="BN124">
        <v>55</v>
      </c>
      <c r="BO124">
        <v>0</v>
      </c>
      <c r="BP124">
        <v>50</v>
      </c>
      <c r="BQ124">
        <v>78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71</v>
      </c>
      <c r="CO124">
        <v>256590</v>
      </c>
      <c r="CP124">
        <v>44</v>
      </c>
      <c r="CQ124">
        <v>24</v>
      </c>
      <c r="CR124">
        <v>3</v>
      </c>
      <c r="CS124">
        <v>2</v>
      </c>
      <c r="CT124">
        <v>267</v>
      </c>
      <c r="CU124">
        <v>2294</v>
      </c>
      <c r="CV124">
        <v>1409</v>
      </c>
      <c r="CW124">
        <v>2</v>
      </c>
      <c r="CX124">
        <v>8</v>
      </c>
      <c r="CY124">
        <v>9</v>
      </c>
      <c r="CZ124">
        <v>2</v>
      </c>
      <c r="DA124">
        <v>71</v>
      </c>
      <c r="DB124">
        <v>11</v>
      </c>
      <c r="DC124">
        <v>0</v>
      </c>
      <c r="DD124">
        <v>3</v>
      </c>
      <c r="DE124">
        <v>0</v>
      </c>
      <c r="DF124">
        <v>1</v>
      </c>
      <c r="DG124">
        <v>200</v>
      </c>
      <c r="DH124">
        <v>360</v>
      </c>
      <c r="DI124">
        <v>6765</v>
      </c>
      <c r="DJ124" t="s">
        <v>1571</v>
      </c>
    </row>
    <row r="125" spans="1:114" x14ac:dyDescent="0.25">
      <c r="A125">
        <v>144</v>
      </c>
      <c r="B125">
        <v>144</v>
      </c>
      <c r="C125" t="s">
        <v>497</v>
      </c>
      <c r="D125" t="s">
        <v>3941</v>
      </c>
      <c r="E125">
        <v>12</v>
      </c>
      <c r="F125" t="s">
        <v>1453</v>
      </c>
      <c r="G125" s="65">
        <v>34915</v>
      </c>
      <c r="H125">
        <v>26</v>
      </c>
      <c r="I125">
        <v>190</v>
      </c>
      <c r="J125">
        <v>75</v>
      </c>
      <c r="K125">
        <v>2</v>
      </c>
      <c r="L125" t="b">
        <v>0</v>
      </c>
      <c r="M125" t="b">
        <v>0</v>
      </c>
      <c r="N125" t="b">
        <v>0</v>
      </c>
      <c r="O125" t="b">
        <v>0</v>
      </c>
      <c r="P125" t="b">
        <v>0</v>
      </c>
      <c r="Q125" t="b">
        <v>1</v>
      </c>
      <c r="R125" t="b">
        <v>1</v>
      </c>
      <c r="S125" t="b">
        <v>0</v>
      </c>
      <c r="T125" t="b">
        <v>0</v>
      </c>
      <c r="U125" t="b">
        <v>1</v>
      </c>
      <c r="V125">
        <v>0</v>
      </c>
      <c r="W125">
        <v>7500000</v>
      </c>
      <c r="X125">
        <v>7500000</v>
      </c>
      <c r="Y125">
        <v>7500000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 t="s">
        <v>1571</v>
      </c>
      <c r="AI125">
        <v>0</v>
      </c>
      <c r="AJ125">
        <v>100</v>
      </c>
      <c r="AK125">
        <v>0</v>
      </c>
      <c r="AL125" t="s">
        <v>2164</v>
      </c>
      <c r="AM125">
        <v>0</v>
      </c>
      <c r="AN125">
        <v>0</v>
      </c>
      <c r="AO125">
        <v>0</v>
      </c>
      <c r="AP125" t="b">
        <v>0</v>
      </c>
      <c r="AQ125">
        <v>0</v>
      </c>
      <c r="AR125">
        <v>3</v>
      </c>
      <c r="AS125">
        <v>3</v>
      </c>
      <c r="AT125">
        <v>3</v>
      </c>
      <c r="AU125">
        <v>3</v>
      </c>
      <c r="AV125">
        <v>3</v>
      </c>
      <c r="AW125">
        <v>3</v>
      </c>
      <c r="AX125">
        <v>3</v>
      </c>
      <c r="AY125">
        <v>3</v>
      </c>
      <c r="AZ125">
        <v>3</v>
      </c>
      <c r="BA125">
        <v>3</v>
      </c>
      <c r="BB125">
        <v>94</v>
      </c>
      <c r="BC125">
        <v>84</v>
      </c>
      <c r="BD125">
        <v>79</v>
      </c>
      <c r="BE125">
        <v>92</v>
      </c>
      <c r="BF125">
        <v>96</v>
      </c>
      <c r="BG125">
        <v>92</v>
      </c>
      <c r="BH125">
        <v>95</v>
      </c>
      <c r="BI125">
        <v>93</v>
      </c>
      <c r="BJ125">
        <v>91</v>
      </c>
      <c r="BK125">
        <v>70</v>
      </c>
      <c r="BL125">
        <v>94</v>
      </c>
      <c r="BM125">
        <v>28</v>
      </c>
      <c r="BN125">
        <v>58</v>
      </c>
      <c r="BO125">
        <v>0</v>
      </c>
      <c r="BP125">
        <v>50</v>
      </c>
      <c r="BQ125">
        <v>96</v>
      </c>
      <c r="BR125">
        <v>55</v>
      </c>
      <c r="BS125">
        <v>197606</v>
      </c>
      <c r="BT125">
        <v>41</v>
      </c>
      <c r="BU125">
        <v>11</v>
      </c>
      <c r="BV125">
        <v>3</v>
      </c>
      <c r="BW125">
        <v>1</v>
      </c>
      <c r="BX125">
        <v>136</v>
      </c>
      <c r="BY125">
        <v>1825</v>
      </c>
      <c r="BZ125">
        <v>983</v>
      </c>
      <c r="CA125">
        <v>6</v>
      </c>
      <c r="CB125">
        <v>4</v>
      </c>
      <c r="CC125">
        <v>14</v>
      </c>
      <c r="CD125">
        <v>4</v>
      </c>
      <c r="CE125">
        <v>55</v>
      </c>
      <c r="CF125">
        <v>27</v>
      </c>
      <c r="CG125">
        <v>0</v>
      </c>
      <c r="CH125">
        <v>9</v>
      </c>
      <c r="CI125">
        <v>5</v>
      </c>
      <c r="CJ125">
        <v>3</v>
      </c>
      <c r="CK125">
        <v>1140</v>
      </c>
      <c r="CL125">
        <v>1600</v>
      </c>
      <c r="CM125">
        <v>15965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 t="s">
        <v>1571</v>
      </c>
    </row>
    <row r="126" spans="1:114" x14ac:dyDescent="0.25">
      <c r="A126">
        <v>145</v>
      </c>
      <c r="B126">
        <v>145</v>
      </c>
      <c r="C126" t="s">
        <v>93</v>
      </c>
      <c r="D126" t="s">
        <v>3942</v>
      </c>
      <c r="E126">
        <v>11</v>
      </c>
      <c r="F126" t="s">
        <v>1453</v>
      </c>
      <c r="G126" s="65">
        <v>35975</v>
      </c>
      <c r="H126">
        <v>24</v>
      </c>
      <c r="I126">
        <v>201</v>
      </c>
      <c r="J126">
        <v>73</v>
      </c>
      <c r="K126">
        <v>1</v>
      </c>
      <c r="L126" t="b">
        <v>1</v>
      </c>
      <c r="M126" t="b">
        <v>0</v>
      </c>
      <c r="N126" t="b">
        <v>0</v>
      </c>
      <c r="O126" t="b">
        <v>0</v>
      </c>
      <c r="P126" t="b">
        <v>0</v>
      </c>
      <c r="Q126" t="b">
        <v>1</v>
      </c>
      <c r="R126" t="b">
        <v>1</v>
      </c>
      <c r="S126" t="b">
        <v>0</v>
      </c>
      <c r="T126" t="b">
        <v>0</v>
      </c>
      <c r="U126" t="b">
        <v>0</v>
      </c>
      <c r="V126">
        <v>0</v>
      </c>
      <c r="W126">
        <v>925000</v>
      </c>
      <c r="X126">
        <v>925000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 t="s">
        <v>1571</v>
      </c>
      <c r="AI126">
        <v>0</v>
      </c>
      <c r="AJ126">
        <v>100</v>
      </c>
      <c r="AK126">
        <v>0</v>
      </c>
      <c r="AL126" t="s">
        <v>2165</v>
      </c>
      <c r="AM126">
        <v>0</v>
      </c>
      <c r="AN126">
        <v>0</v>
      </c>
      <c r="AO126">
        <v>0</v>
      </c>
      <c r="AP126" t="b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62</v>
      </c>
      <c r="BC126">
        <v>61</v>
      </c>
      <c r="BD126">
        <v>52</v>
      </c>
      <c r="BE126">
        <v>59</v>
      </c>
      <c r="BF126">
        <v>61</v>
      </c>
      <c r="BG126">
        <v>40</v>
      </c>
      <c r="BH126">
        <v>69</v>
      </c>
      <c r="BI126">
        <v>86</v>
      </c>
      <c r="BJ126">
        <v>59</v>
      </c>
      <c r="BK126">
        <v>59</v>
      </c>
      <c r="BL126">
        <v>69</v>
      </c>
      <c r="BM126">
        <v>25</v>
      </c>
      <c r="BN126">
        <v>55</v>
      </c>
      <c r="BO126">
        <v>0</v>
      </c>
      <c r="BP126">
        <v>50</v>
      </c>
      <c r="BQ126">
        <v>64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10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 t="s">
        <v>1571</v>
      </c>
    </row>
    <row r="127" spans="1:114" x14ac:dyDescent="0.25">
      <c r="A127">
        <v>146</v>
      </c>
      <c r="B127">
        <v>146</v>
      </c>
      <c r="C127" t="s">
        <v>584</v>
      </c>
      <c r="D127" t="s">
        <v>3943</v>
      </c>
      <c r="E127">
        <v>13</v>
      </c>
      <c r="F127" t="s">
        <v>1449</v>
      </c>
      <c r="G127" s="65">
        <v>36123</v>
      </c>
      <c r="H127">
        <v>23</v>
      </c>
      <c r="I127">
        <v>197</v>
      </c>
      <c r="J127">
        <v>75</v>
      </c>
      <c r="K127">
        <v>2</v>
      </c>
      <c r="L127" t="b">
        <v>0</v>
      </c>
      <c r="M127" t="b">
        <v>0</v>
      </c>
      <c r="N127" t="b">
        <v>0</v>
      </c>
      <c r="O127" t="b">
        <v>0</v>
      </c>
      <c r="P127" t="b">
        <v>0</v>
      </c>
      <c r="Q127" t="b">
        <v>1</v>
      </c>
      <c r="R127" t="b">
        <v>1</v>
      </c>
      <c r="S127" t="b">
        <v>0</v>
      </c>
      <c r="T127" t="b">
        <v>0</v>
      </c>
      <c r="U127" t="b">
        <v>0</v>
      </c>
      <c r="V127">
        <v>0</v>
      </c>
      <c r="W127">
        <v>925000</v>
      </c>
      <c r="X127">
        <v>925000</v>
      </c>
      <c r="Y127">
        <v>925000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 t="s">
        <v>1571</v>
      </c>
      <c r="AI127">
        <v>55</v>
      </c>
      <c r="AJ127">
        <v>100</v>
      </c>
      <c r="AK127">
        <v>0</v>
      </c>
      <c r="AL127" t="s">
        <v>2166</v>
      </c>
      <c r="AM127">
        <v>0</v>
      </c>
      <c r="AN127">
        <v>0</v>
      </c>
      <c r="AO127">
        <v>0</v>
      </c>
      <c r="AP127" t="b">
        <v>0</v>
      </c>
      <c r="AQ127">
        <v>0</v>
      </c>
      <c r="AR127">
        <v>3</v>
      </c>
      <c r="AS127">
        <v>2</v>
      </c>
      <c r="AT127">
        <v>2</v>
      </c>
      <c r="AU127">
        <v>2</v>
      </c>
      <c r="AV127">
        <v>2</v>
      </c>
      <c r="AW127">
        <v>2</v>
      </c>
      <c r="AX127">
        <v>2</v>
      </c>
      <c r="AY127">
        <v>2</v>
      </c>
      <c r="AZ127">
        <v>2</v>
      </c>
      <c r="BA127">
        <v>2</v>
      </c>
      <c r="BB127">
        <v>88</v>
      </c>
      <c r="BC127">
        <v>68</v>
      </c>
      <c r="BD127">
        <v>74</v>
      </c>
      <c r="BE127">
        <v>87</v>
      </c>
      <c r="BF127">
        <v>97</v>
      </c>
      <c r="BG127">
        <v>95</v>
      </c>
      <c r="BH127">
        <v>95</v>
      </c>
      <c r="BI127">
        <v>93</v>
      </c>
      <c r="BJ127">
        <v>94</v>
      </c>
      <c r="BK127">
        <v>76</v>
      </c>
      <c r="BL127">
        <v>95</v>
      </c>
      <c r="BM127">
        <v>26</v>
      </c>
      <c r="BN127">
        <v>56</v>
      </c>
      <c r="BO127">
        <v>0</v>
      </c>
      <c r="BP127">
        <v>50</v>
      </c>
      <c r="BQ127">
        <v>93</v>
      </c>
      <c r="BR127">
        <v>42</v>
      </c>
      <c r="BS127">
        <v>144891</v>
      </c>
      <c r="BT127">
        <v>23</v>
      </c>
      <c r="BU127">
        <v>9</v>
      </c>
      <c r="BV127">
        <v>7</v>
      </c>
      <c r="BW127">
        <v>1</v>
      </c>
      <c r="BX127">
        <v>81</v>
      </c>
      <c r="BY127">
        <v>1321</v>
      </c>
      <c r="BZ127">
        <v>698</v>
      </c>
      <c r="CA127">
        <v>2</v>
      </c>
      <c r="CB127">
        <v>2</v>
      </c>
      <c r="CC127">
        <v>16</v>
      </c>
      <c r="CD127">
        <v>6</v>
      </c>
      <c r="CE127">
        <v>41</v>
      </c>
      <c r="CF127">
        <v>19</v>
      </c>
      <c r="CG127">
        <v>0</v>
      </c>
      <c r="CH127">
        <v>11</v>
      </c>
      <c r="CI127">
        <v>6</v>
      </c>
      <c r="CJ127">
        <v>1</v>
      </c>
      <c r="CK127">
        <v>0</v>
      </c>
      <c r="CL127">
        <v>0</v>
      </c>
      <c r="CM127">
        <v>12285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 t="s">
        <v>1571</v>
      </c>
    </row>
    <row r="128" spans="1:114" x14ac:dyDescent="0.25">
      <c r="A128">
        <v>147</v>
      </c>
      <c r="B128">
        <v>147</v>
      </c>
      <c r="C128" t="s">
        <v>488</v>
      </c>
      <c r="D128" t="s">
        <v>3944</v>
      </c>
      <c r="E128">
        <v>32</v>
      </c>
      <c r="F128" t="s">
        <v>1456</v>
      </c>
      <c r="G128" s="65">
        <v>36790</v>
      </c>
      <c r="H128">
        <v>21</v>
      </c>
      <c r="I128">
        <v>204</v>
      </c>
      <c r="J128">
        <v>77</v>
      </c>
      <c r="K128">
        <v>2</v>
      </c>
      <c r="L128" t="b">
        <v>1</v>
      </c>
      <c r="M128" t="b">
        <v>0</v>
      </c>
      <c r="N128" t="b">
        <v>0</v>
      </c>
      <c r="O128" t="b">
        <v>0</v>
      </c>
      <c r="P128" t="b">
        <v>0</v>
      </c>
      <c r="Q128" t="b">
        <v>1</v>
      </c>
      <c r="R128" t="b">
        <v>1</v>
      </c>
      <c r="S128" t="b">
        <v>0</v>
      </c>
      <c r="T128" t="b">
        <v>0</v>
      </c>
      <c r="U128" t="b">
        <v>0</v>
      </c>
      <c r="V128">
        <v>0</v>
      </c>
      <c r="W128">
        <v>925000</v>
      </c>
      <c r="X128">
        <v>925000</v>
      </c>
      <c r="Y128">
        <v>925000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 t="s">
        <v>1571</v>
      </c>
      <c r="AI128">
        <v>0</v>
      </c>
      <c r="AJ128">
        <v>100</v>
      </c>
      <c r="AK128">
        <v>0</v>
      </c>
      <c r="AL128" t="s">
        <v>2167</v>
      </c>
      <c r="AM128">
        <v>0</v>
      </c>
      <c r="AN128">
        <v>0</v>
      </c>
      <c r="AO128">
        <v>0</v>
      </c>
      <c r="AP128" t="b">
        <v>0</v>
      </c>
      <c r="AQ128">
        <v>0</v>
      </c>
      <c r="AR128">
        <v>0</v>
      </c>
      <c r="AS128">
        <v>1</v>
      </c>
      <c r="AT128">
        <v>1</v>
      </c>
      <c r="AU128">
        <v>1</v>
      </c>
      <c r="AV128">
        <v>1</v>
      </c>
      <c r="AW128">
        <v>1</v>
      </c>
      <c r="AX128">
        <v>1</v>
      </c>
      <c r="AY128">
        <v>1</v>
      </c>
      <c r="AZ128">
        <v>1</v>
      </c>
      <c r="BA128">
        <v>1</v>
      </c>
      <c r="BB128">
        <v>68</v>
      </c>
      <c r="BC128">
        <v>52</v>
      </c>
      <c r="BD128">
        <v>56</v>
      </c>
      <c r="BE128">
        <v>57</v>
      </c>
      <c r="BF128">
        <v>68</v>
      </c>
      <c r="BG128">
        <v>27</v>
      </c>
      <c r="BH128">
        <v>61</v>
      </c>
      <c r="BI128">
        <v>87</v>
      </c>
      <c r="BJ128">
        <v>65</v>
      </c>
      <c r="BK128">
        <v>64</v>
      </c>
      <c r="BL128">
        <v>70</v>
      </c>
      <c r="BM128">
        <v>25</v>
      </c>
      <c r="BN128">
        <v>55</v>
      </c>
      <c r="BO128">
        <v>0</v>
      </c>
      <c r="BP128">
        <v>50</v>
      </c>
      <c r="BQ128">
        <v>63</v>
      </c>
      <c r="BR128">
        <v>8</v>
      </c>
      <c r="BS128">
        <v>27308</v>
      </c>
      <c r="BT128">
        <v>0</v>
      </c>
      <c r="BU128">
        <v>8</v>
      </c>
      <c r="BV128">
        <v>0</v>
      </c>
      <c r="BW128">
        <v>0</v>
      </c>
      <c r="BX128">
        <v>50</v>
      </c>
      <c r="BY128">
        <v>238</v>
      </c>
      <c r="BZ128">
        <v>151</v>
      </c>
      <c r="CA128">
        <v>0</v>
      </c>
      <c r="CB128">
        <v>1</v>
      </c>
      <c r="CC128">
        <v>0</v>
      </c>
      <c r="CD128">
        <v>0</v>
      </c>
      <c r="CE128">
        <v>7</v>
      </c>
      <c r="CF128">
        <v>5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24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 t="s">
        <v>1571</v>
      </c>
    </row>
    <row r="129" spans="1:114" x14ac:dyDescent="0.25">
      <c r="A129">
        <v>148</v>
      </c>
      <c r="B129">
        <v>148</v>
      </c>
      <c r="C129" t="s">
        <v>303</v>
      </c>
      <c r="D129" t="s">
        <v>3945</v>
      </c>
      <c r="E129">
        <v>1</v>
      </c>
      <c r="F129" t="s">
        <v>1456</v>
      </c>
      <c r="G129" s="65">
        <v>35858</v>
      </c>
      <c r="H129">
        <v>24</v>
      </c>
      <c r="I129">
        <v>230</v>
      </c>
      <c r="J129">
        <v>77</v>
      </c>
      <c r="K129">
        <v>2</v>
      </c>
      <c r="L129" t="b">
        <v>0</v>
      </c>
      <c r="M129" t="b">
        <v>0</v>
      </c>
      <c r="N129" t="b">
        <v>0</v>
      </c>
      <c r="O129" t="b">
        <v>0</v>
      </c>
      <c r="P129" t="b">
        <v>0</v>
      </c>
      <c r="Q129" t="b">
        <v>1</v>
      </c>
      <c r="R129" t="b">
        <v>1</v>
      </c>
      <c r="S129" t="b">
        <v>0</v>
      </c>
      <c r="T129" t="b">
        <v>0</v>
      </c>
      <c r="U129" t="b">
        <v>0</v>
      </c>
      <c r="V129">
        <v>0</v>
      </c>
      <c r="W129">
        <v>925000</v>
      </c>
      <c r="X129">
        <v>925000</v>
      </c>
      <c r="Y129">
        <v>925000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 t="s">
        <v>1571</v>
      </c>
      <c r="AI129">
        <v>0</v>
      </c>
      <c r="AJ129">
        <v>100</v>
      </c>
      <c r="AK129">
        <v>0</v>
      </c>
      <c r="AL129" t="s">
        <v>2168</v>
      </c>
      <c r="AM129">
        <v>0</v>
      </c>
      <c r="AN129">
        <v>0</v>
      </c>
      <c r="AO129">
        <v>0</v>
      </c>
      <c r="AP129" t="b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66</v>
      </c>
      <c r="BC129">
        <v>52</v>
      </c>
      <c r="BD129">
        <v>44</v>
      </c>
      <c r="BE129">
        <v>51</v>
      </c>
      <c r="BF129">
        <v>65</v>
      </c>
      <c r="BG129">
        <v>25</v>
      </c>
      <c r="BH129">
        <v>58</v>
      </c>
      <c r="BI129">
        <v>86</v>
      </c>
      <c r="BJ129">
        <v>62</v>
      </c>
      <c r="BK129">
        <v>62</v>
      </c>
      <c r="BL129">
        <v>68</v>
      </c>
      <c r="BM129">
        <v>25</v>
      </c>
      <c r="BN129">
        <v>55</v>
      </c>
      <c r="BO129">
        <v>0</v>
      </c>
      <c r="BP129">
        <v>50</v>
      </c>
      <c r="BQ129">
        <v>60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 t="s">
        <v>1571</v>
      </c>
    </row>
    <row r="130" spans="1:114" x14ac:dyDescent="0.25">
      <c r="A130">
        <v>149</v>
      </c>
      <c r="B130">
        <v>149</v>
      </c>
      <c r="C130" t="s">
        <v>960</v>
      </c>
      <c r="D130" t="s">
        <v>3946</v>
      </c>
      <c r="E130">
        <v>14</v>
      </c>
      <c r="F130" t="s">
        <v>1450</v>
      </c>
      <c r="G130" s="65">
        <v>36333</v>
      </c>
      <c r="H130">
        <v>23</v>
      </c>
      <c r="I130">
        <v>189</v>
      </c>
      <c r="J130">
        <v>75</v>
      </c>
      <c r="K130">
        <v>1</v>
      </c>
      <c r="L130" t="b">
        <v>1</v>
      </c>
      <c r="M130" t="b">
        <v>0</v>
      </c>
      <c r="N130" t="b">
        <v>0</v>
      </c>
      <c r="O130" t="b">
        <v>0</v>
      </c>
      <c r="P130" t="b">
        <v>0</v>
      </c>
      <c r="Q130" t="b">
        <v>1</v>
      </c>
      <c r="R130" t="b">
        <v>1</v>
      </c>
      <c r="S130" t="b">
        <v>0</v>
      </c>
      <c r="T130" t="b">
        <v>0</v>
      </c>
      <c r="U130" t="b">
        <v>0</v>
      </c>
      <c r="V130">
        <v>0</v>
      </c>
      <c r="W130">
        <v>925000</v>
      </c>
      <c r="X130">
        <v>925000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 t="s">
        <v>1571</v>
      </c>
      <c r="AI130">
        <v>16</v>
      </c>
      <c r="AJ130">
        <v>100</v>
      </c>
      <c r="AK130">
        <v>0</v>
      </c>
      <c r="AL130" t="s">
        <v>2169</v>
      </c>
      <c r="AM130">
        <v>0</v>
      </c>
      <c r="AN130">
        <v>0</v>
      </c>
      <c r="AO130">
        <v>0</v>
      </c>
      <c r="AP130" t="b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68</v>
      </c>
      <c r="BC130">
        <v>52</v>
      </c>
      <c r="BD130">
        <v>53</v>
      </c>
      <c r="BE130">
        <v>65</v>
      </c>
      <c r="BF130">
        <v>68</v>
      </c>
      <c r="BG130">
        <v>47</v>
      </c>
      <c r="BH130">
        <v>68</v>
      </c>
      <c r="BI130">
        <v>88</v>
      </c>
      <c r="BJ130">
        <v>66</v>
      </c>
      <c r="BK130">
        <v>64</v>
      </c>
      <c r="BL130">
        <v>72</v>
      </c>
      <c r="BM130">
        <v>25</v>
      </c>
      <c r="BN130">
        <v>55</v>
      </c>
      <c r="BO130">
        <v>0</v>
      </c>
      <c r="BP130">
        <v>50</v>
      </c>
      <c r="BQ130">
        <v>68</v>
      </c>
      <c r="BR130">
        <v>5</v>
      </c>
      <c r="BS130">
        <v>15429</v>
      </c>
      <c r="BT130">
        <v>0</v>
      </c>
      <c r="BU130">
        <v>5</v>
      </c>
      <c r="BV130">
        <v>0</v>
      </c>
      <c r="BW130">
        <v>0</v>
      </c>
      <c r="BX130">
        <v>31</v>
      </c>
      <c r="BY130">
        <v>150</v>
      </c>
      <c r="BZ130">
        <v>88</v>
      </c>
      <c r="CA130">
        <v>0</v>
      </c>
      <c r="CB130">
        <v>0</v>
      </c>
      <c r="CC130">
        <v>0</v>
      </c>
      <c r="CD130">
        <v>0</v>
      </c>
      <c r="CE130">
        <v>4</v>
      </c>
      <c r="CF130">
        <v>4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3</v>
      </c>
      <c r="CO130">
        <v>4874</v>
      </c>
      <c r="CP130">
        <v>0</v>
      </c>
      <c r="CQ130">
        <v>1</v>
      </c>
      <c r="CR130">
        <v>0</v>
      </c>
      <c r="CS130">
        <v>0</v>
      </c>
      <c r="CT130">
        <v>9</v>
      </c>
      <c r="CU130">
        <v>38</v>
      </c>
      <c r="CV130">
        <v>24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11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 t="s">
        <v>1571</v>
      </c>
    </row>
    <row r="131" spans="1:114" x14ac:dyDescent="0.25">
      <c r="A131">
        <v>152</v>
      </c>
      <c r="B131">
        <v>152</v>
      </c>
      <c r="C131" t="s">
        <v>863</v>
      </c>
      <c r="D131" t="s">
        <v>3947</v>
      </c>
      <c r="E131">
        <v>25</v>
      </c>
      <c r="F131" t="s">
        <v>1456</v>
      </c>
      <c r="G131" s="65">
        <v>35620</v>
      </c>
      <c r="H131">
        <v>24</v>
      </c>
      <c r="I131">
        <v>199</v>
      </c>
      <c r="J131">
        <v>73</v>
      </c>
      <c r="K131">
        <v>1</v>
      </c>
      <c r="L131" t="b">
        <v>1</v>
      </c>
      <c r="M131" t="b">
        <v>0</v>
      </c>
      <c r="N131" t="b">
        <v>0</v>
      </c>
      <c r="O131" t="b">
        <v>0</v>
      </c>
      <c r="P131" t="b">
        <v>0</v>
      </c>
      <c r="Q131" t="b">
        <v>1</v>
      </c>
      <c r="R131" t="b">
        <v>1</v>
      </c>
      <c r="S131" t="b">
        <v>0</v>
      </c>
      <c r="T131" t="b">
        <v>0</v>
      </c>
      <c r="U131" t="b">
        <v>0</v>
      </c>
      <c r="V131">
        <v>0</v>
      </c>
      <c r="W131">
        <v>750000</v>
      </c>
      <c r="X131">
        <v>750000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 t="s">
        <v>1571</v>
      </c>
      <c r="AI131">
        <v>0</v>
      </c>
      <c r="AJ131">
        <v>100</v>
      </c>
      <c r="AK131">
        <v>0</v>
      </c>
      <c r="AL131" t="s">
        <v>2170</v>
      </c>
      <c r="AM131">
        <v>0</v>
      </c>
      <c r="AN131">
        <v>0</v>
      </c>
      <c r="AO131">
        <v>0</v>
      </c>
      <c r="AP131" t="b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68</v>
      </c>
      <c r="BC131">
        <v>52</v>
      </c>
      <c r="BD131">
        <v>48</v>
      </c>
      <c r="BE131">
        <v>60</v>
      </c>
      <c r="BF131">
        <v>68</v>
      </c>
      <c r="BG131">
        <v>28</v>
      </c>
      <c r="BH131">
        <v>62</v>
      </c>
      <c r="BI131">
        <v>87</v>
      </c>
      <c r="BJ131">
        <v>66</v>
      </c>
      <c r="BK131">
        <v>64</v>
      </c>
      <c r="BL131">
        <v>71</v>
      </c>
      <c r="BM131">
        <v>25</v>
      </c>
      <c r="BN131">
        <v>55</v>
      </c>
      <c r="BO131">
        <v>0</v>
      </c>
      <c r="BP131">
        <v>50</v>
      </c>
      <c r="BQ131">
        <v>63</v>
      </c>
      <c r="BR131">
        <v>3</v>
      </c>
      <c r="BS131">
        <v>3149</v>
      </c>
      <c r="BT131">
        <v>0</v>
      </c>
      <c r="BU131">
        <v>2</v>
      </c>
      <c r="BV131">
        <v>0</v>
      </c>
      <c r="BW131">
        <v>0</v>
      </c>
      <c r="BX131">
        <v>9</v>
      </c>
      <c r="BY131">
        <v>28</v>
      </c>
      <c r="BZ131">
        <v>14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3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4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 t="s">
        <v>1571</v>
      </c>
    </row>
    <row r="132" spans="1:114" x14ac:dyDescent="0.25">
      <c r="A132">
        <v>153</v>
      </c>
      <c r="B132">
        <v>153</v>
      </c>
      <c r="C132" t="s">
        <v>1870</v>
      </c>
      <c r="D132" t="s">
        <v>3948</v>
      </c>
      <c r="E132">
        <v>32</v>
      </c>
      <c r="F132" t="s">
        <v>1449</v>
      </c>
      <c r="G132" s="65">
        <v>36281</v>
      </c>
      <c r="H132">
        <v>23</v>
      </c>
      <c r="I132">
        <v>190</v>
      </c>
      <c r="J132">
        <v>76</v>
      </c>
      <c r="K132">
        <v>2</v>
      </c>
      <c r="L132" t="b">
        <v>1</v>
      </c>
      <c r="M132" t="b">
        <v>0</v>
      </c>
      <c r="N132" t="b">
        <v>0</v>
      </c>
      <c r="O132" t="b">
        <v>0</v>
      </c>
      <c r="P132" t="b">
        <v>0</v>
      </c>
      <c r="Q132" t="b">
        <v>1</v>
      </c>
      <c r="R132" t="b">
        <v>1</v>
      </c>
      <c r="S132" t="b">
        <v>0</v>
      </c>
      <c r="T132" t="b">
        <v>0</v>
      </c>
      <c r="U132" t="b">
        <v>0</v>
      </c>
      <c r="V132">
        <v>0</v>
      </c>
      <c r="W132">
        <v>925000</v>
      </c>
      <c r="X132">
        <v>925000</v>
      </c>
      <c r="Y132">
        <v>925000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 t="s">
        <v>1571</v>
      </c>
      <c r="AI132">
        <v>4</v>
      </c>
      <c r="AJ132">
        <v>100</v>
      </c>
      <c r="AK132">
        <v>0</v>
      </c>
      <c r="AL132" t="s">
        <v>2171</v>
      </c>
      <c r="AM132">
        <v>0</v>
      </c>
      <c r="AN132">
        <v>0</v>
      </c>
      <c r="AO132">
        <v>0</v>
      </c>
      <c r="AP132" t="b">
        <v>0</v>
      </c>
      <c r="AQ132">
        <v>0</v>
      </c>
      <c r="AR132">
        <v>1</v>
      </c>
      <c r="AS132">
        <v>1</v>
      </c>
      <c r="AT132">
        <v>1</v>
      </c>
      <c r="AU132">
        <v>1</v>
      </c>
      <c r="AV132">
        <v>1</v>
      </c>
      <c r="AW132">
        <v>1</v>
      </c>
      <c r="AX132">
        <v>1</v>
      </c>
      <c r="AY132">
        <v>1</v>
      </c>
      <c r="AZ132">
        <v>1</v>
      </c>
      <c r="BA132">
        <v>1</v>
      </c>
      <c r="BB132">
        <v>65</v>
      </c>
      <c r="BC132">
        <v>58</v>
      </c>
      <c r="BD132">
        <v>54</v>
      </c>
      <c r="BE132">
        <v>63</v>
      </c>
      <c r="BF132">
        <v>65</v>
      </c>
      <c r="BG132">
        <v>43</v>
      </c>
      <c r="BH132">
        <v>70</v>
      </c>
      <c r="BI132">
        <v>87</v>
      </c>
      <c r="BJ132">
        <v>63</v>
      </c>
      <c r="BK132">
        <v>62</v>
      </c>
      <c r="BL132">
        <v>71</v>
      </c>
      <c r="BM132">
        <v>25</v>
      </c>
      <c r="BN132">
        <v>55</v>
      </c>
      <c r="BO132">
        <v>0</v>
      </c>
      <c r="BP132">
        <v>50</v>
      </c>
      <c r="BQ132">
        <v>67</v>
      </c>
      <c r="BR132">
        <v>5</v>
      </c>
      <c r="BS132">
        <v>15892</v>
      </c>
      <c r="BT132">
        <v>1</v>
      </c>
      <c r="BU132">
        <v>3</v>
      </c>
      <c r="BV132">
        <v>0</v>
      </c>
      <c r="BW132">
        <v>0</v>
      </c>
      <c r="BX132">
        <v>26</v>
      </c>
      <c r="BY132">
        <v>152</v>
      </c>
      <c r="BZ132">
        <v>97</v>
      </c>
      <c r="CA132">
        <v>0</v>
      </c>
      <c r="CB132">
        <v>0</v>
      </c>
      <c r="CC132">
        <v>0</v>
      </c>
      <c r="CD132">
        <v>0</v>
      </c>
      <c r="CE132">
        <v>5</v>
      </c>
      <c r="CF132">
        <v>7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26</v>
      </c>
      <c r="CO132">
        <v>94086</v>
      </c>
      <c r="CP132">
        <v>6</v>
      </c>
      <c r="CQ132">
        <v>17</v>
      </c>
      <c r="CR132">
        <v>3</v>
      </c>
      <c r="CS132">
        <v>0</v>
      </c>
      <c r="CT132">
        <v>147</v>
      </c>
      <c r="CU132">
        <v>875</v>
      </c>
      <c r="CV132">
        <v>551</v>
      </c>
      <c r="CW132">
        <v>0</v>
      </c>
      <c r="CX132">
        <v>0</v>
      </c>
      <c r="CY132">
        <v>0</v>
      </c>
      <c r="CZ132">
        <v>0</v>
      </c>
      <c r="DA132">
        <v>26</v>
      </c>
      <c r="DB132">
        <v>40</v>
      </c>
      <c r="DC132">
        <v>0</v>
      </c>
      <c r="DD132">
        <v>1</v>
      </c>
      <c r="DE132">
        <v>0</v>
      </c>
      <c r="DF132">
        <v>0</v>
      </c>
      <c r="DG132">
        <v>0</v>
      </c>
      <c r="DH132">
        <v>0</v>
      </c>
      <c r="DI132">
        <v>0</v>
      </c>
      <c r="DJ132" t="s">
        <v>1571</v>
      </c>
    </row>
    <row r="133" spans="1:114" x14ac:dyDescent="0.25">
      <c r="A133">
        <v>155</v>
      </c>
      <c r="B133">
        <v>155</v>
      </c>
      <c r="C133" t="s">
        <v>1871</v>
      </c>
      <c r="D133" t="s">
        <v>3949</v>
      </c>
      <c r="E133">
        <v>27</v>
      </c>
      <c r="F133" t="s">
        <v>1456</v>
      </c>
      <c r="G133" s="65">
        <v>34847</v>
      </c>
      <c r="H133">
        <v>27</v>
      </c>
      <c r="I133">
        <v>189</v>
      </c>
      <c r="J133">
        <v>74</v>
      </c>
      <c r="K133">
        <v>5</v>
      </c>
      <c r="L133" t="b">
        <v>0</v>
      </c>
      <c r="M133" t="b">
        <v>0</v>
      </c>
      <c r="N133" t="b">
        <v>0</v>
      </c>
      <c r="O133" t="b">
        <v>0</v>
      </c>
      <c r="P133" t="b">
        <v>0</v>
      </c>
      <c r="Q133" t="b">
        <v>1</v>
      </c>
      <c r="R133" t="b">
        <v>1</v>
      </c>
      <c r="S133" t="b">
        <v>0</v>
      </c>
      <c r="T133" t="b">
        <v>0</v>
      </c>
      <c r="U133" t="b">
        <v>0</v>
      </c>
      <c r="V133">
        <v>0</v>
      </c>
      <c r="W133">
        <v>792500</v>
      </c>
      <c r="X133">
        <v>792500</v>
      </c>
      <c r="Y133">
        <v>792500</v>
      </c>
      <c r="Z133">
        <v>792500</v>
      </c>
      <c r="AA133">
        <v>792500</v>
      </c>
      <c r="AB133">
        <v>792500</v>
      </c>
      <c r="AC133">
        <v>0</v>
      </c>
      <c r="AD133">
        <v>0</v>
      </c>
      <c r="AE133">
        <v>0</v>
      </c>
      <c r="AF133">
        <v>0</v>
      </c>
      <c r="AG133">
        <v>0</v>
      </c>
      <c r="AH133" t="s">
        <v>1571</v>
      </c>
      <c r="AI133">
        <v>0</v>
      </c>
      <c r="AJ133">
        <v>100</v>
      </c>
      <c r="AK133">
        <v>0</v>
      </c>
      <c r="AL133" t="s">
        <v>2172</v>
      </c>
      <c r="AM133">
        <v>0</v>
      </c>
      <c r="AN133">
        <v>0</v>
      </c>
      <c r="AO133">
        <v>0</v>
      </c>
      <c r="AP133" t="b">
        <v>0</v>
      </c>
      <c r="AQ133">
        <v>0</v>
      </c>
      <c r="AR133">
        <v>1</v>
      </c>
      <c r="AS133">
        <v>1</v>
      </c>
      <c r="AT133">
        <v>1</v>
      </c>
      <c r="AU133">
        <v>1</v>
      </c>
      <c r="AV133">
        <v>1</v>
      </c>
      <c r="AW133">
        <v>1</v>
      </c>
      <c r="AX133">
        <v>1</v>
      </c>
      <c r="AY133">
        <v>1</v>
      </c>
      <c r="AZ133">
        <v>1</v>
      </c>
      <c r="BA133">
        <v>1</v>
      </c>
      <c r="BB133">
        <v>74</v>
      </c>
      <c r="BC133">
        <v>55</v>
      </c>
      <c r="BD133">
        <v>50</v>
      </c>
      <c r="BE133">
        <v>77</v>
      </c>
      <c r="BF133">
        <v>77</v>
      </c>
      <c r="BG133">
        <v>57</v>
      </c>
      <c r="BH133">
        <v>73</v>
      </c>
      <c r="BI133">
        <v>90</v>
      </c>
      <c r="BJ133">
        <v>74</v>
      </c>
      <c r="BK133">
        <v>70</v>
      </c>
      <c r="BL133">
        <v>78</v>
      </c>
      <c r="BM133">
        <v>25</v>
      </c>
      <c r="BN133">
        <v>55</v>
      </c>
      <c r="BO133">
        <v>0</v>
      </c>
      <c r="BP133">
        <v>50</v>
      </c>
      <c r="BQ133">
        <v>74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36</v>
      </c>
      <c r="CO133">
        <v>130345</v>
      </c>
      <c r="CP133">
        <v>23</v>
      </c>
      <c r="CQ133">
        <v>11</v>
      </c>
      <c r="CR133">
        <v>2</v>
      </c>
      <c r="CS133">
        <v>0</v>
      </c>
      <c r="CT133">
        <v>114</v>
      </c>
      <c r="CU133">
        <v>1175</v>
      </c>
      <c r="CV133">
        <v>747</v>
      </c>
      <c r="CW133">
        <v>0</v>
      </c>
      <c r="CX133">
        <v>1</v>
      </c>
      <c r="CY133">
        <v>5</v>
      </c>
      <c r="CZ133">
        <v>0</v>
      </c>
      <c r="DA133">
        <v>36</v>
      </c>
      <c r="DB133">
        <v>46</v>
      </c>
      <c r="DC133">
        <v>2</v>
      </c>
      <c r="DD133">
        <v>1</v>
      </c>
      <c r="DE133">
        <v>3</v>
      </c>
      <c r="DF133">
        <v>1</v>
      </c>
      <c r="DG133">
        <v>120</v>
      </c>
      <c r="DH133">
        <v>120</v>
      </c>
      <c r="DI133">
        <v>5600</v>
      </c>
      <c r="DJ133" t="s">
        <v>1571</v>
      </c>
    </row>
    <row r="134" spans="1:114" x14ac:dyDescent="0.25">
      <c r="A134">
        <v>156</v>
      </c>
      <c r="B134">
        <v>156</v>
      </c>
      <c r="C134" t="s">
        <v>68</v>
      </c>
      <c r="D134" t="s">
        <v>3950</v>
      </c>
      <c r="E134">
        <v>17</v>
      </c>
      <c r="F134" t="s">
        <v>1456</v>
      </c>
      <c r="G134" s="65">
        <v>36278</v>
      </c>
      <c r="H134">
        <v>23</v>
      </c>
      <c r="I134">
        <v>209</v>
      </c>
      <c r="J134">
        <v>74</v>
      </c>
      <c r="K134">
        <v>1</v>
      </c>
      <c r="L134" t="b">
        <v>1</v>
      </c>
      <c r="M134" t="b">
        <v>0</v>
      </c>
      <c r="N134" t="b">
        <v>0</v>
      </c>
      <c r="O134" t="b">
        <v>0</v>
      </c>
      <c r="P134" t="b">
        <v>0</v>
      </c>
      <c r="Q134" t="b">
        <v>1</v>
      </c>
      <c r="R134" t="b">
        <v>1</v>
      </c>
      <c r="S134" t="b">
        <v>0</v>
      </c>
      <c r="T134" t="b">
        <v>0</v>
      </c>
      <c r="U134" t="b">
        <v>0</v>
      </c>
      <c r="V134">
        <v>0</v>
      </c>
      <c r="W134">
        <v>925000</v>
      </c>
      <c r="X134">
        <v>925000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 t="s">
        <v>1571</v>
      </c>
      <c r="AI134">
        <v>0</v>
      </c>
      <c r="AJ134">
        <v>100</v>
      </c>
      <c r="AK134">
        <v>0</v>
      </c>
      <c r="AL134" t="s">
        <v>2173</v>
      </c>
      <c r="AM134">
        <v>0</v>
      </c>
      <c r="AN134">
        <v>0</v>
      </c>
      <c r="AO134">
        <v>0</v>
      </c>
      <c r="AP134" t="b">
        <v>0</v>
      </c>
      <c r="AQ134">
        <v>0</v>
      </c>
      <c r="AR134">
        <v>1</v>
      </c>
      <c r="AS134">
        <v>1</v>
      </c>
      <c r="AT134">
        <v>1</v>
      </c>
      <c r="AU134">
        <v>1</v>
      </c>
      <c r="AV134">
        <v>1</v>
      </c>
      <c r="AW134">
        <v>1</v>
      </c>
      <c r="AX134">
        <v>1</v>
      </c>
      <c r="AY134">
        <v>1</v>
      </c>
      <c r="AZ134">
        <v>1</v>
      </c>
      <c r="BA134">
        <v>1</v>
      </c>
      <c r="BB134">
        <v>77</v>
      </c>
      <c r="BC134">
        <v>52</v>
      </c>
      <c r="BD134">
        <v>51</v>
      </c>
      <c r="BE134">
        <v>76</v>
      </c>
      <c r="BF134">
        <v>81</v>
      </c>
      <c r="BG134">
        <v>64</v>
      </c>
      <c r="BH134">
        <v>68</v>
      </c>
      <c r="BI134">
        <v>90</v>
      </c>
      <c r="BJ134">
        <v>78</v>
      </c>
      <c r="BK134">
        <v>73</v>
      </c>
      <c r="BL134">
        <v>79</v>
      </c>
      <c r="BM134">
        <v>25</v>
      </c>
      <c r="BN134">
        <v>55</v>
      </c>
      <c r="BO134">
        <v>0</v>
      </c>
      <c r="BP134">
        <v>50</v>
      </c>
      <c r="BQ134">
        <v>75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81</v>
      </c>
      <c r="CO134">
        <v>292576</v>
      </c>
      <c r="CP134">
        <v>34</v>
      </c>
      <c r="CQ134">
        <v>40</v>
      </c>
      <c r="CR134">
        <v>7</v>
      </c>
      <c r="CS134">
        <v>1</v>
      </c>
      <c r="CT134">
        <v>307</v>
      </c>
      <c r="CU134">
        <v>2644</v>
      </c>
      <c r="CV134">
        <v>1598</v>
      </c>
      <c r="CW134">
        <v>4</v>
      </c>
      <c r="CX134">
        <v>6</v>
      </c>
      <c r="CY134">
        <v>10</v>
      </c>
      <c r="CZ134">
        <v>1</v>
      </c>
      <c r="DA134">
        <v>81</v>
      </c>
      <c r="DB134">
        <v>1</v>
      </c>
      <c r="DC134">
        <v>2</v>
      </c>
      <c r="DD134">
        <v>3</v>
      </c>
      <c r="DE134">
        <v>4</v>
      </c>
      <c r="DF134">
        <v>0</v>
      </c>
      <c r="DG134">
        <v>0</v>
      </c>
      <c r="DH134">
        <v>0</v>
      </c>
      <c r="DI134">
        <v>6090</v>
      </c>
      <c r="DJ134" t="s">
        <v>1571</v>
      </c>
    </row>
    <row r="135" spans="1:114" x14ac:dyDescent="0.25">
      <c r="A135">
        <v>158</v>
      </c>
      <c r="B135">
        <v>158</v>
      </c>
      <c r="C135" t="s">
        <v>440</v>
      </c>
      <c r="D135" t="s">
        <v>3951</v>
      </c>
      <c r="E135">
        <v>30</v>
      </c>
      <c r="F135" t="s">
        <v>1450</v>
      </c>
      <c r="G135" s="65">
        <v>35442</v>
      </c>
      <c r="H135">
        <v>25</v>
      </c>
      <c r="I135">
        <v>191</v>
      </c>
      <c r="J135">
        <v>74</v>
      </c>
      <c r="K135">
        <v>3</v>
      </c>
      <c r="L135" t="b">
        <v>1</v>
      </c>
      <c r="M135" t="b">
        <v>0</v>
      </c>
      <c r="N135" t="b">
        <v>0</v>
      </c>
      <c r="O135" t="b">
        <v>0</v>
      </c>
      <c r="P135" t="b">
        <v>0</v>
      </c>
      <c r="Q135" t="b">
        <v>1</v>
      </c>
      <c r="R135" t="b">
        <v>1</v>
      </c>
      <c r="S135" t="b">
        <v>0</v>
      </c>
      <c r="T135" t="b">
        <v>0</v>
      </c>
      <c r="U135" t="b">
        <v>0</v>
      </c>
      <c r="V135">
        <v>0</v>
      </c>
      <c r="W135">
        <v>870000</v>
      </c>
      <c r="X135">
        <v>870000</v>
      </c>
      <c r="Y135">
        <v>870000</v>
      </c>
      <c r="Z135">
        <v>870000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 t="s">
        <v>1571</v>
      </c>
      <c r="AI135">
        <v>8</v>
      </c>
      <c r="AJ135">
        <v>100</v>
      </c>
      <c r="AK135">
        <v>0</v>
      </c>
      <c r="AL135" t="s">
        <v>2174</v>
      </c>
      <c r="AM135">
        <v>0</v>
      </c>
      <c r="AN135">
        <v>0</v>
      </c>
      <c r="AO135">
        <v>0</v>
      </c>
      <c r="AP135" t="b">
        <v>0</v>
      </c>
      <c r="AQ135">
        <v>0</v>
      </c>
      <c r="AR135">
        <v>2</v>
      </c>
      <c r="AS135">
        <v>2</v>
      </c>
      <c r="AT135">
        <v>2</v>
      </c>
      <c r="AU135">
        <v>2</v>
      </c>
      <c r="AV135">
        <v>2</v>
      </c>
      <c r="AW135">
        <v>2</v>
      </c>
      <c r="AX135">
        <v>2</v>
      </c>
      <c r="AY135">
        <v>2</v>
      </c>
      <c r="AZ135">
        <v>2</v>
      </c>
      <c r="BA135">
        <v>2</v>
      </c>
      <c r="BB135">
        <v>71</v>
      </c>
      <c r="BC135">
        <v>62</v>
      </c>
      <c r="BD135">
        <v>70</v>
      </c>
      <c r="BE135">
        <v>73</v>
      </c>
      <c r="BF135">
        <v>74</v>
      </c>
      <c r="BG135">
        <v>65</v>
      </c>
      <c r="BH135">
        <v>66</v>
      </c>
      <c r="BI135">
        <v>89</v>
      </c>
      <c r="BJ135">
        <v>72</v>
      </c>
      <c r="BK135">
        <v>57</v>
      </c>
      <c r="BL135">
        <v>75</v>
      </c>
      <c r="BM135">
        <v>25</v>
      </c>
      <c r="BN135">
        <v>55</v>
      </c>
      <c r="BO135">
        <v>0</v>
      </c>
      <c r="BP135">
        <v>50</v>
      </c>
      <c r="BQ135">
        <v>75</v>
      </c>
      <c r="BR135">
        <v>14</v>
      </c>
      <c r="BS135">
        <v>25875</v>
      </c>
      <c r="BT135">
        <v>1</v>
      </c>
      <c r="BU135">
        <v>2</v>
      </c>
      <c r="BV135">
        <v>0</v>
      </c>
      <c r="BW135">
        <v>0</v>
      </c>
      <c r="BX135">
        <v>46</v>
      </c>
      <c r="BY135">
        <v>222</v>
      </c>
      <c r="BZ135">
        <v>130</v>
      </c>
      <c r="CA135">
        <v>0</v>
      </c>
      <c r="CB135">
        <v>0</v>
      </c>
      <c r="CC135">
        <v>0</v>
      </c>
      <c r="CD135">
        <v>0</v>
      </c>
      <c r="CE135">
        <v>4</v>
      </c>
      <c r="CF135">
        <v>20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20</v>
      </c>
      <c r="CN135">
        <v>39</v>
      </c>
      <c r="CO135">
        <v>140956</v>
      </c>
      <c r="CP135">
        <v>14</v>
      </c>
      <c r="CQ135">
        <v>22</v>
      </c>
      <c r="CR135">
        <v>3</v>
      </c>
      <c r="CS135">
        <v>1</v>
      </c>
      <c r="CT135">
        <v>173</v>
      </c>
      <c r="CU135">
        <v>1306</v>
      </c>
      <c r="CV135">
        <v>747</v>
      </c>
      <c r="CW135">
        <v>2</v>
      </c>
      <c r="CX135">
        <v>3</v>
      </c>
      <c r="CY135">
        <v>7</v>
      </c>
      <c r="CZ135">
        <v>3</v>
      </c>
      <c r="DA135">
        <v>39</v>
      </c>
      <c r="DB135">
        <v>0</v>
      </c>
      <c r="DC135">
        <v>2</v>
      </c>
      <c r="DD135">
        <v>3</v>
      </c>
      <c r="DE135">
        <v>0</v>
      </c>
      <c r="DF135">
        <v>0</v>
      </c>
      <c r="DG135">
        <v>0</v>
      </c>
      <c r="DH135">
        <v>0</v>
      </c>
      <c r="DI135">
        <v>2580</v>
      </c>
      <c r="DJ135" t="s">
        <v>1571</v>
      </c>
    </row>
    <row r="136" spans="1:114" x14ac:dyDescent="0.25">
      <c r="A136">
        <v>159</v>
      </c>
      <c r="B136">
        <v>159</v>
      </c>
      <c r="C136" t="s">
        <v>959</v>
      </c>
      <c r="D136" t="s">
        <v>3952</v>
      </c>
      <c r="E136">
        <v>20</v>
      </c>
      <c r="F136" t="s">
        <v>1456</v>
      </c>
      <c r="G136" s="65">
        <v>36713</v>
      </c>
      <c r="H136">
        <v>21</v>
      </c>
      <c r="I136">
        <v>158</v>
      </c>
      <c r="J136">
        <v>73</v>
      </c>
      <c r="K136">
        <v>2</v>
      </c>
      <c r="L136" t="b">
        <v>1</v>
      </c>
      <c r="M136" t="b">
        <v>0</v>
      </c>
      <c r="N136" t="b">
        <v>0</v>
      </c>
      <c r="O136" t="b">
        <v>0</v>
      </c>
      <c r="P136" t="b">
        <v>0</v>
      </c>
      <c r="Q136" t="b">
        <v>1</v>
      </c>
      <c r="R136" t="b">
        <v>1</v>
      </c>
      <c r="S136" t="b">
        <v>0</v>
      </c>
      <c r="T136" t="b">
        <v>0</v>
      </c>
      <c r="U136" t="b">
        <v>0</v>
      </c>
      <c r="V136">
        <v>0</v>
      </c>
      <c r="W136">
        <v>925000</v>
      </c>
      <c r="X136">
        <v>925000</v>
      </c>
      <c r="Y136">
        <v>925000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 t="s">
        <v>1571</v>
      </c>
      <c r="AI136">
        <v>0</v>
      </c>
      <c r="AJ136">
        <v>100</v>
      </c>
      <c r="AK136">
        <v>0</v>
      </c>
      <c r="AL136" t="s">
        <v>2175</v>
      </c>
      <c r="AM136">
        <v>0</v>
      </c>
      <c r="AN136">
        <v>0</v>
      </c>
      <c r="AO136">
        <v>0</v>
      </c>
      <c r="AP136" t="b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67</v>
      </c>
      <c r="BC136">
        <v>52</v>
      </c>
      <c r="BD136">
        <v>51</v>
      </c>
      <c r="BE136">
        <v>61</v>
      </c>
      <c r="BF136">
        <v>67</v>
      </c>
      <c r="BG136">
        <v>26</v>
      </c>
      <c r="BH136">
        <v>63</v>
      </c>
      <c r="BI136">
        <v>88</v>
      </c>
      <c r="BJ136">
        <v>65</v>
      </c>
      <c r="BK136">
        <v>63</v>
      </c>
      <c r="BL136">
        <v>70</v>
      </c>
      <c r="BM136">
        <v>25</v>
      </c>
      <c r="BN136">
        <v>55</v>
      </c>
      <c r="BO136">
        <v>0</v>
      </c>
      <c r="BP136">
        <v>50</v>
      </c>
      <c r="BQ136">
        <v>63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28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 t="s">
        <v>1571</v>
      </c>
    </row>
    <row r="137" spans="1:114" x14ac:dyDescent="0.25">
      <c r="A137">
        <v>160</v>
      </c>
      <c r="B137">
        <v>160</v>
      </c>
      <c r="C137" t="s">
        <v>362</v>
      </c>
      <c r="D137" t="s">
        <v>3953</v>
      </c>
      <c r="E137">
        <v>27</v>
      </c>
      <c r="F137" t="s">
        <v>1456</v>
      </c>
      <c r="G137" s="65">
        <v>36182</v>
      </c>
      <c r="H137">
        <v>23</v>
      </c>
      <c r="I137">
        <v>214</v>
      </c>
      <c r="J137">
        <v>78</v>
      </c>
      <c r="K137">
        <v>1</v>
      </c>
      <c r="L137" t="b">
        <v>1</v>
      </c>
      <c r="M137" t="b">
        <v>0</v>
      </c>
      <c r="N137" t="b">
        <v>0</v>
      </c>
      <c r="O137" t="b">
        <v>0</v>
      </c>
      <c r="P137" t="b">
        <v>0</v>
      </c>
      <c r="Q137" t="b">
        <v>1</v>
      </c>
      <c r="R137" t="b">
        <v>1</v>
      </c>
      <c r="S137" t="b">
        <v>0</v>
      </c>
      <c r="T137" t="b">
        <v>0</v>
      </c>
      <c r="U137" t="b">
        <v>0</v>
      </c>
      <c r="V137">
        <v>0</v>
      </c>
      <c r="W137">
        <v>925000</v>
      </c>
      <c r="X137">
        <v>925000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 t="s">
        <v>1571</v>
      </c>
      <c r="AI137">
        <v>0</v>
      </c>
      <c r="AJ137">
        <v>100</v>
      </c>
      <c r="AK137">
        <v>0</v>
      </c>
      <c r="AL137" t="s">
        <v>2176</v>
      </c>
      <c r="AM137">
        <v>0</v>
      </c>
      <c r="AN137">
        <v>0</v>
      </c>
      <c r="AO137">
        <v>0</v>
      </c>
      <c r="AP137" t="b">
        <v>0</v>
      </c>
      <c r="AQ137">
        <v>0</v>
      </c>
      <c r="AR137">
        <v>1</v>
      </c>
      <c r="AS137">
        <v>1</v>
      </c>
      <c r="AT137">
        <v>1</v>
      </c>
      <c r="AU137">
        <v>1</v>
      </c>
      <c r="AV137">
        <v>1</v>
      </c>
      <c r="AW137">
        <v>1</v>
      </c>
      <c r="AX137">
        <v>1</v>
      </c>
      <c r="AY137">
        <v>1</v>
      </c>
      <c r="AZ137">
        <v>1</v>
      </c>
      <c r="BA137">
        <v>1</v>
      </c>
      <c r="BB137">
        <v>73</v>
      </c>
      <c r="BC137">
        <v>52</v>
      </c>
      <c r="BD137">
        <v>57</v>
      </c>
      <c r="BE137">
        <v>67</v>
      </c>
      <c r="BF137">
        <v>75</v>
      </c>
      <c r="BG137">
        <v>30</v>
      </c>
      <c r="BH137">
        <v>64</v>
      </c>
      <c r="BI137">
        <v>89</v>
      </c>
      <c r="BJ137">
        <v>72</v>
      </c>
      <c r="BK137">
        <v>69</v>
      </c>
      <c r="BL137">
        <v>75</v>
      </c>
      <c r="BM137">
        <v>25</v>
      </c>
      <c r="BN137">
        <v>55</v>
      </c>
      <c r="BO137">
        <v>0</v>
      </c>
      <c r="BP137">
        <v>50</v>
      </c>
      <c r="BQ137">
        <v>68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5</v>
      </c>
      <c r="CO137">
        <v>18090</v>
      </c>
      <c r="CP137">
        <v>0</v>
      </c>
      <c r="CQ137">
        <v>4</v>
      </c>
      <c r="CR137">
        <v>1</v>
      </c>
      <c r="CS137">
        <v>0</v>
      </c>
      <c r="CT137">
        <v>30</v>
      </c>
      <c r="CU137">
        <v>182</v>
      </c>
      <c r="CV137">
        <v>121</v>
      </c>
      <c r="CW137">
        <v>0</v>
      </c>
      <c r="CX137">
        <v>0</v>
      </c>
      <c r="CY137">
        <v>0</v>
      </c>
      <c r="CZ137">
        <v>0</v>
      </c>
      <c r="DA137">
        <v>5</v>
      </c>
      <c r="DB137">
        <v>74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 t="s">
        <v>1571</v>
      </c>
    </row>
    <row r="138" spans="1:114" x14ac:dyDescent="0.25">
      <c r="A138">
        <v>161</v>
      </c>
      <c r="B138">
        <v>161</v>
      </c>
      <c r="C138" t="s">
        <v>606</v>
      </c>
      <c r="D138" t="s">
        <v>3954</v>
      </c>
      <c r="E138">
        <v>4</v>
      </c>
      <c r="F138" t="s">
        <v>1456</v>
      </c>
      <c r="G138" s="65">
        <v>36737</v>
      </c>
      <c r="H138">
        <v>21</v>
      </c>
      <c r="I138">
        <v>179</v>
      </c>
      <c r="J138">
        <v>77</v>
      </c>
      <c r="K138">
        <v>2</v>
      </c>
      <c r="L138" t="b">
        <v>0</v>
      </c>
      <c r="M138" t="b">
        <v>0</v>
      </c>
      <c r="N138" t="b">
        <v>0</v>
      </c>
      <c r="O138" t="b">
        <v>0</v>
      </c>
      <c r="P138" t="b">
        <v>0</v>
      </c>
      <c r="Q138" t="b">
        <v>1</v>
      </c>
      <c r="R138" t="b">
        <v>1</v>
      </c>
      <c r="S138" t="b">
        <v>0</v>
      </c>
      <c r="T138" t="b">
        <v>0</v>
      </c>
      <c r="U138" t="b">
        <v>0</v>
      </c>
      <c r="V138">
        <v>0</v>
      </c>
      <c r="W138">
        <v>925000</v>
      </c>
      <c r="X138">
        <v>925000</v>
      </c>
      <c r="Y138">
        <v>925000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 t="s">
        <v>1571</v>
      </c>
      <c r="AI138">
        <v>0</v>
      </c>
      <c r="AJ138">
        <v>100</v>
      </c>
      <c r="AK138">
        <v>0</v>
      </c>
      <c r="AL138" t="s">
        <v>2177</v>
      </c>
      <c r="AM138">
        <v>0</v>
      </c>
      <c r="AN138">
        <v>0</v>
      </c>
      <c r="AO138">
        <v>0</v>
      </c>
      <c r="AP138" t="b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68</v>
      </c>
      <c r="BC138">
        <v>67</v>
      </c>
      <c r="BD138">
        <v>59</v>
      </c>
      <c r="BE138">
        <v>68</v>
      </c>
      <c r="BF138">
        <v>68</v>
      </c>
      <c r="BG138">
        <v>47</v>
      </c>
      <c r="BH138">
        <v>75</v>
      </c>
      <c r="BI138">
        <v>88</v>
      </c>
      <c r="BJ138">
        <v>65</v>
      </c>
      <c r="BK138">
        <v>64</v>
      </c>
      <c r="BL138">
        <v>74</v>
      </c>
      <c r="BM138">
        <v>25</v>
      </c>
      <c r="BN138">
        <v>55</v>
      </c>
      <c r="BO138">
        <v>0</v>
      </c>
      <c r="BP138">
        <v>50</v>
      </c>
      <c r="BQ138">
        <v>71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 t="s">
        <v>1571</v>
      </c>
    </row>
    <row r="139" spans="1:114" x14ac:dyDescent="0.25">
      <c r="A139">
        <v>162</v>
      </c>
      <c r="B139">
        <v>162</v>
      </c>
      <c r="C139" t="s">
        <v>1201</v>
      </c>
      <c r="D139" t="s">
        <v>3955</v>
      </c>
      <c r="E139">
        <v>15</v>
      </c>
      <c r="F139" t="s">
        <v>1456</v>
      </c>
      <c r="G139" s="65">
        <v>35809</v>
      </c>
      <c r="H139">
        <v>24</v>
      </c>
      <c r="I139">
        <v>214</v>
      </c>
      <c r="J139">
        <v>75</v>
      </c>
      <c r="K139">
        <v>1</v>
      </c>
      <c r="L139" t="b">
        <v>1</v>
      </c>
      <c r="M139" t="b">
        <v>0</v>
      </c>
      <c r="N139" t="b">
        <v>0</v>
      </c>
      <c r="O139" t="b">
        <v>0</v>
      </c>
      <c r="P139" t="b">
        <v>0</v>
      </c>
      <c r="Q139" t="b">
        <v>1</v>
      </c>
      <c r="R139" t="b">
        <v>1</v>
      </c>
      <c r="S139" t="b">
        <v>0</v>
      </c>
      <c r="T139" t="b">
        <v>0</v>
      </c>
      <c r="U139" t="b">
        <v>0</v>
      </c>
      <c r="V139">
        <v>0</v>
      </c>
      <c r="W139">
        <v>925000</v>
      </c>
      <c r="X139">
        <v>925000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 t="s">
        <v>1571</v>
      </c>
      <c r="AI139">
        <v>0</v>
      </c>
      <c r="AJ139">
        <v>100</v>
      </c>
      <c r="AK139">
        <v>0</v>
      </c>
      <c r="AL139" t="s">
        <v>2178</v>
      </c>
      <c r="AM139">
        <v>0</v>
      </c>
      <c r="AN139">
        <v>0</v>
      </c>
      <c r="AO139">
        <v>0</v>
      </c>
      <c r="AP139" t="b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66</v>
      </c>
      <c r="BC139">
        <v>52</v>
      </c>
      <c r="BD139">
        <v>68</v>
      </c>
      <c r="BE139">
        <v>50</v>
      </c>
      <c r="BF139">
        <v>65</v>
      </c>
      <c r="BG139">
        <v>25</v>
      </c>
      <c r="BH139">
        <v>59</v>
      </c>
      <c r="BI139">
        <v>86</v>
      </c>
      <c r="BJ139">
        <v>62</v>
      </c>
      <c r="BK139">
        <v>62</v>
      </c>
      <c r="BL139">
        <v>68</v>
      </c>
      <c r="BM139">
        <v>25</v>
      </c>
      <c r="BN139">
        <v>55</v>
      </c>
      <c r="BO139">
        <v>0</v>
      </c>
      <c r="BP139">
        <v>50</v>
      </c>
      <c r="BQ139">
        <v>62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 t="s">
        <v>1571</v>
      </c>
    </row>
    <row r="140" spans="1:114" x14ac:dyDescent="0.25">
      <c r="A140">
        <v>163</v>
      </c>
      <c r="B140">
        <v>163</v>
      </c>
      <c r="C140" t="s">
        <v>1867</v>
      </c>
      <c r="D140" t="s">
        <v>3956</v>
      </c>
      <c r="E140">
        <v>30</v>
      </c>
      <c r="F140" t="s">
        <v>1449</v>
      </c>
      <c r="G140" s="65">
        <v>33860</v>
      </c>
      <c r="H140">
        <v>29</v>
      </c>
      <c r="I140">
        <v>185</v>
      </c>
      <c r="J140">
        <v>73</v>
      </c>
      <c r="K140">
        <v>1</v>
      </c>
      <c r="L140" t="b">
        <v>0</v>
      </c>
      <c r="M140" t="b">
        <v>0</v>
      </c>
      <c r="N140" t="b">
        <v>0</v>
      </c>
      <c r="O140" t="b">
        <v>0</v>
      </c>
      <c r="P140" t="b">
        <v>0</v>
      </c>
      <c r="Q140" t="b">
        <v>1</v>
      </c>
      <c r="R140" t="b">
        <v>1</v>
      </c>
      <c r="S140" t="b">
        <v>0</v>
      </c>
      <c r="T140" t="b">
        <v>0</v>
      </c>
      <c r="U140" t="b">
        <v>0</v>
      </c>
      <c r="V140">
        <v>0</v>
      </c>
      <c r="W140">
        <v>750000</v>
      </c>
      <c r="X140">
        <v>750000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 t="s">
        <v>1571</v>
      </c>
      <c r="AI140">
        <v>0</v>
      </c>
      <c r="AJ140">
        <v>100</v>
      </c>
      <c r="AK140">
        <v>0</v>
      </c>
      <c r="AL140" t="s">
        <v>2179</v>
      </c>
      <c r="AM140">
        <v>0</v>
      </c>
      <c r="AN140">
        <v>0</v>
      </c>
      <c r="AO140">
        <v>0</v>
      </c>
      <c r="AP140" t="b">
        <v>0</v>
      </c>
      <c r="AQ140">
        <v>0</v>
      </c>
      <c r="AR140">
        <v>1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78</v>
      </c>
      <c r="BC140">
        <v>52</v>
      </c>
      <c r="BD140">
        <v>48</v>
      </c>
      <c r="BE140">
        <v>72</v>
      </c>
      <c r="BF140">
        <v>81</v>
      </c>
      <c r="BG140">
        <v>34</v>
      </c>
      <c r="BH140">
        <v>62</v>
      </c>
      <c r="BI140">
        <v>90</v>
      </c>
      <c r="BJ140">
        <v>78</v>
      </c>
      <c r="BK140">
        <v>73</v>
      </c>
      <c r="BL140">
        <v>78</v>
      </c>
      <c r="BM140">
        <v>25</v>
      </c>
      <c r="BN140">
        <v>55</v>
      </c>
      <c r="BO140">
        <v>0</v>
      </c>
      <c r="BP140">
        <v>50</v>
      </c>
      <c r="BQ140">
        <v>70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11</v>
      </c>
      <c r="CO140">
        <v>39487</v>
      </c>
      <c r="CP140">
        <v>5</v>
      </c>
      <c r="CQ140">
        <v>6</v>
      </c>
      <c r="CR140">
        <v>0</v>
      </c>
      <c r="CS140">
        <v>0</v>
      </c>
      <c r="CT140">
        <v>50</v>
      </c>
      <c r="CU140">
        <v>383</v>
      </c>
      <c r="CV140">
        <v>262</v>
      </c>
      <c r="CW140">
        <v>0</v>
      </c>
      <c r="CX140">
        <v>2</v>
      </c>
      <c r="CY140">
        <v>0</v>
      </c>
      <c r="CZ140">
        <v>0</v>
      </c>
      <c r="DA140">
        <v>11</v>
      </c>
      <c r="DB140">
        <v>24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100</v>
      </c>
      <c r="DJ140" t="s">
        <v>1571</v>
      </c>
    </row>
    <row r="141" spans="1:114" x14ac:dyDescent="0.25">
      <c r="A141">
        <v>164</v>
      </c>
      <c r="B141">
        <v>164</v>
      </c>
      <c r="C141" t="s">
        <v>709</v>
      </c>
      <c r="D141" t="s">
        <v>3957</v>
      </c>
      <c r="E141">
        <v>21</v>
      </c>
      <c r="F141" t="s">
        <v>1456</v>
      </c>
      <c r="G141" s="65">
        <v>36760</v>
      </c>
      <c r="H141">
        <v>21</v>
      </c>
      <c r="I141">
        <v>180</v>
      </c>
      <c r="J141">
        <v>76</v>
      </c>
      <c r="K141">
        <v>2</v>
      </c>
      <c r="L141" t="b">
        <v>1</v>
      </c>
      <c r="M141" t="b">
        <v>0</v>
      </c>
      <c r="N141" t="b">
        <v>0</v>
      </c>
      <c r="O141" t="b">
        <v>0</v>
      </c>
      <c r="P141" t="b">
        <v>0</v>
      </c>
      <c r="Q141" t="b">
        <v>1</v>
      </c>
      <c r="R141" t="b">
        <v>1</v>
      </c>
      <c r="S141" t="b">
        <v>0</v>
      </c>
      <c r="T141" t="b">
        <v>0</v>
      </c>
      <c r="U141" t="b">
        <v>0</v>
      </c>
      <c r="V141">
        <v>0</v>
      </c>
      <c r="W141">
        <v>925000</v>
      </c>
      <c r="X141">
        <v>925000</v>
      </c>
      <c r="Y141">
        <v>925000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 t="s">
        <v>1571</v>
      </c>
      <c r="AI141">
        <v>0</v>
      </c>
      <c r="AJ141">
        <v>100</v>
      </c>
      <c r="AK141">
        <v>0</v>
      </c>
      <c r="AL141" t="s">
        <v>2180</v>
      </c>
      <c r="AM141">
        <v>0</v>
      </c>
      <c r="AN141">
        <v>0</v>
      </c>
      <c r="AO141">
        <v>0</v>
      </c>
      <c r="AP141" t="b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62</v>
      </c>
      <c r="BC141">
        <v>52</v>
      </c>
      <c r="BD141">
        <v>54</v>
      </c>
      <c r="BE141">
        <v>52</v>
      </c>
      <c r="BF141">
        <v>60</v>
      </c>
      <c r="BG141">
        <v>23</v>
      </c>
      <c r="BH141">
        <v>63</v>
      </c>
      <c r="BI141">
        <v>86</v>
      </c>
      <c r="BJ141">
        <v>58</v>
      </c>
      <c r="BK141">
        <v>59</v>
      </c>
      <c r="BL141">
        <v>67</v>
      </c>
      <c r="BM141">
        <v>25</v>
      </c>
      <c r="BN141">
        <v>55</v>
      </c>
      <c r="BO141">
        <v>0</v>
      </c>
      <c r="BP141">
        <v>50</v>
      </c>
      <c r="BQ141">
        <v>60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 t="s">
        <v>1571</v>
      </c>
    </row>
    <row r="142" spans="1:114" x14ac:dyDescent="0.25">
      <c r="A142">
        <v>165</v>
      </c>
      <c r="B142">
        <v>165</v>
      </c>
      <c r="C142" t="s">
        <v>1872</v>
      </c>
      <c r="D142" t="s">
        <v>3958</v>
      </c>
      <c r="E142">
        <v>14</v>
      </c>
      <c r="F142" t="s">
        <v>1456</v>
      </c>
      <c r="G142" s="65">
        <v>35830</v>
      </c>
      <c r="H142">
        <v>24</v>
      </c>
      <c r="I142">
        <v>185</v>
      </c>
      <c r="J142">
        <v>72</v>
      </c>
      <c r="K142">
        <v>1</v>
      </c>
      <c r="L142" t="b">
        <v>1</v>
      </c>
      <c r="M142" t="b">
        <v>0</v>
      </c>
      <c r="N142" t="b">
        <v>0</v>
      </c>
      <c r="O142" t="b">
        <v>0</v>
      </c>
      <c r="P142" t="b">
        <v>0</v>
      </c>
      <c r="Q142" t="b">
        <v>1</v>
      </c>
      <c r="R142" t="b">
        <v>1</v>
      </c>
      <c r="S142" t="b">
        <v>0</v>
      </c>
      <c r="T142" t="b">
        <v>0</v>
      </c>
      <c r="U142" t="b">
        <v>0</v>
      </c>
      <c r="V142">
        <v>0</v>
      </c>
      <c r="W142">
        <v>750000</v>
      </c>
      <c r="X142">
        <v>750000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 t="s">
        <v>1571</v>
      </c>
      <c r="AI142">
        <v>0</v>
      </c>
      <c r="AJ142">
        <v>100</v>
      </c>
      <c r="AK142">
        <v>0</v>
      </c>
      <c r="AL142" t="s">
        <v>2181</v>
      </c>
      <c r="AM142">
        <v>0</v>
      </c>
      <c r="AN142">
        <v>0</v>
      </c>
      <c r="AO142">
        <v>0</v>
      </c>
      <c r="AP142" t="b">
        <v>0</v>
      </c>
      <c r="AQ142">
        <v>0</v>
      </c>
      <c r="AR142">
        <v>1</v>
      </c>
      <c r="AS142">
        <v>1</v>
      </c>
      <c r="AT142">
        <v>1</v>
      </c>
      <c r="AU142">
        <v>1</v>
      </c>
      <c r="AV142">
        <v>1</v>
      </c>
      <c r="AW142">
        <v>1</v>
      </c>
      <c r="AX142">
        <v>1</v>
      </c>
      <c r="AY142">
        <v>1</v>
      </c>
      <c r="AZ142">
        <v>1</v>
      </c>
      <c r="BA142">
        <v>1</v>
      </c>
      <c r="BB142">
        <v>76</v>
      </c>
      <c r="BC142">
        <v>52</v>
      </c>
      <c r="BD142">
        <v>50</v>
      </c>
      <c r="BE142">
        <v>70</v>
      </c>
      <c r="BF142">
        <v>79</v>
      </c>
      <c r="BG142">
        <v>35</v>
      </c>
      <c r="BH142">
        <v>60</v>
      </c>
      <c r="BI142">
        <v>90</v>
      </c>
      <c r="BJ142">
        <v>76</v>
      </c>
      <c r="BK142">
        <v>71</v>
      </c>
      <c r="BL142">
        <v>76</v>
      </c>
      <c r="BM142">
        <v>25</v>
      </c>
      <c r="BN142">
        <v>55</v>
      </c>
      <c r="BO142">
        <v>0</v>
      </c>
      <c r="BP142">
        <v>50</v>
      </c>
      <c r="BQ142">
        <v>69</v>
      </c>
      <c r="BR142">
        <v>3</v>
      </c>
      <c r="BS142">
        <v>3387</v>
      </c>
      <c r="BT142">
        <v>0</v>
      </c>
      <c r="BU142">
        <v>0</v>
      </c>
      <c r="BV142">
        <v>0</v>
      </c>
      <c r="BW142">
        <v>0</v>
      </c>
      <c r="BX142">
        <v>8</v>
      </c>
      <c r="BY142">
        <v>36</v>
      </c>
      <c r="BZ142">
        <v>23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5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3</v>
      </c>
      <c r="CO142">
        <v>2873</v>
      </c>
      <c r="CP142">
        <v>0</v>
      </c>
      <c r="CQ142">
        <v>0</v>
      </c>
      <c r="CR142">
        <v>0</v>
      </c>
      <c r="CS142">
        <v>0</v>
      </c>
      <c r="CT142">
        <v>7</v>
      </c>
      <c r="CU142">
        <v>26</v>
      </c>
      <c r="CV142">
        <v>17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9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 t="s">
        <v>1571</v>
      </c>
    </row>
    <row r="143" spans="1:114" x14ac:dyDescent="0.25">
      <c r="A143">
        <v>166</v>
      </c>
      <c r="B143">
        <v>166</v>
      </c>
      <c r="C143" t="s">
        <v>3480</v>
      </c>
      <c r="D143" t="s">
        <v>3959</v>
      </c>
      <c r="E143">
        <v>5</v>
      </c>
      <c r="F143" t="s">
        <v>1456</v>
      </c>
      <c r="G143" s="65">
        <v>34799</v>
      </c>
      <c r="H143">
        <v>27</v>
      </c>
      <c r="I143">
        <v>215</v>
      </c>
      <c r="J143">
        <v>77</v>
      </c>
      <c r="K143">
        <v>1</v>
      </c>
      <c r="L143" t="b">
        <v>0</v>
      </c>
      <c r="M143" t="b">
        <v>0</v>
      </c>
      <c r="N143" t="b">
        <v>0</v>
      </c>
      <c r="O143" t="b">
        <v>0</v>
      </c>
      <c r="P143" t="b">
        <v>0</v>
      </c>
      <c r="Q143" t="b">
        <v>1</v>
      </c>
      <c r="R143" t="b">
        <v>1</v>
      </c>
      <c r="S143" t="b">
        <v>0</v>
      </c>
      <c r="T143" t="b">
        <v>0</v>
      </c>
      <c r="U143" t="b">
        <v>0</v>
      </c>
      <c r="V143">
        <v>0</v>
      </c>
      <c r="W143">
        <v>754875</v>
      </c>
      <c r="X143">
        <v>754875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 t="s">
        <v>1571</v>
      </c>
      <c r="AI143">
        <v>0</v>
      </c>
      <c r="AJ143">
        <v>100</v>
      </c>
      <c r="AK143">
        <v>0</v>
      </c>
      <c r="AL143" t="s">
        <v>2182</v>
      </c>
      <c r="AM143">
        <v>0</v>
      </c>
      <c r="AN143">
        <v>0</v>
      </c>
      <c r="AO143">
        <v>0</v>
      </c>
      <c r="AP143" t="b">
        <v>0</v>
      </c>
      <c r="AQ143">
        <v>0</v>
      </c>
      <c r="AR143">
        <v>3</v>
      </c>
      <c r="AS143">
        <v>3</v>
      </c>
      <c r="AT143">
        <v>3</v>
      </c>
      <c r="AU143">
        <v>3</v>
      </c>
      <c r="AV143">
        <v>3</v>
      </c>
      <c r="AW143">
        <v>3</v>
      </c>
      <c r="AX143">
        <v>3</v>
      </c>
      <c r="AY143">
        <v>3</v>
      </c>
      <c r="AZ143">
        <v>3</v>
      </c>
      <c r="BA143">
        <v>3</v>
      </c>
      <c r="BB143">
        <v>81</v>
      </c>
      <c r="BC143">
        <v>52</v>
      </c>
      <c r="BD143">
        <v>58</v>
      </c>
      <c r="BE143">
        <v>74</v>
      </c>
      <c r="BF143">
        <v>84</v>
      </c>
      <c r="BG143">
        <v>37</v>
      </c>
      <c r="BH143">
        <v>62</v>
      </c>
      <c r="BI143">
        <v>90</v>
      </c>
      <c r="BJ143">
        <v>82</v>
      </c>
      <c r="BK143">
        <v>76</v>
      </c>
      <c r="BL143">
        <v>80</v>
      </c>
      <c r="BM143">
        <v>25</v>
      </c>
      <c r="BN143">
        <v>55</v>
      </c>
      <c r="BO143">
        <v>0</v>
      </c>
      <c r="BP143">
        <v>50</v>
      </c>
      <c r="BQ143">
        <v>73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10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67</v>
      </c>
      <c r="CO143">
        <v>241538</v>
      </c>
      <c r="CP143">
        <v>35</v>
      </c>
      <c r="CQ143">
        <v>28</v>
      </c>
      <c r="CR143">
        <v>4</v>
      </c>
      <c r="CS143">
        <v>0</v>
      </c>
      <c r="CT143">
        <v>234</v>
      </c>
      <c r="CU143">
        <v>2367</v>
      </c>
      <c r="CV143">
        <v>1661</v>
      </c>
      <c r="CW143">
        <v>0</v>
      </c>
      <c r="CX143">
        <v>8</v>
      </c>
      <c r="CY143">
        <v>2</v>
      </c>
      <c r="CZ143">
        <v>1</v>
      </c>
      <c r="DA143">
        <v>67</v>
      </c>
      <c r="DB143">
        <v>0</v>
      </c>
      <c r="DC143">
        <v>0</v>
      </c>
      <c r="DD143">
        <v>2</v>
      </c>
      <c r="DE143">
        <v>3</v>
      </c>
      <c r="DF143">
        <v>2</v>
      </c>
      <c r="DG143">
        <v>0</v>
      </c>
      <c r="DH143">
        <v>0</v>
      </c>
      <c r="DI143">
        <v>8360</v>
      </c>
      <c r="DJ143" t="s">
        <v>1571</v>
      </c>
    </row>
    <row r="144" spans="1:114" x14ac:dyDescent="0.25">
      <c r="A144">
        <v>170</v>
      </c>
      <c r="B144">
        <v>170</v>
      </c>
      <c r="C144" t="s">
        <v>1873</v>
      </c>
      <c r="D144" t="s">
        <v>3960</v>
      </c>
      <c r="E144">
        <v>2</v>
      </c>
      <c r="F144" t="s">
        <v>1449</v>
      </c>
      <c r="G144" s="65">
        <v>35207</v>
      </c>
      <c r="H144">
        <v>26</v>
      </c>
      <c r="I144">
        <v>190</v>
      </c>
      <c r="J144">
        <v>73</v>
      </c>
      <c r="K144">
        <v>1</v>
      </c>
      <c r="L144" t="b">
        <v>1</v>
      </c>
      <c r="M144" t="b">
        <v>0</v>
      </c>
      <c r="N144" t="b">
        <v>0</v>
      </c>
      <c r="O144" t="b">
        <v>0</v>
      </c>
      <c r="P144" t="b">
        <v>0</v>
      </c>
      <c r="Q144" t="b">
        <v>1</v>
      </c>
      <c r="R144" t="b">
        <v>1</v>
      </c>
      <c r="S144" t="b">
        <v>0</v>
      </c>
      <c r="T144" t="b">
        <v>0</v>
      </c>
      <c r="U144" t="b">
        <v>0</v>
      </c>
      <c r="V144">
        <v>0</v>
      </c>
      <c r="W144">
        <v>750000</v>
      </c>
      <c r="X144">
        <v>750000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 t="s">
        <v>1571</v>
      </c>
      <c r="AI144">
        <v>0</v>
      </c>
      <c r="AJ144">
        <v>100</v>
      </c>
      <c r="AK144">
        <v>0</v>
      </c>
      <c r="AL144" t="s">
        <v>2183</v>
      </c>
      <c r="AM144">
        <v>0</v>
      </c>
      <c r="AN144">
        <v>0</v>
      </c>
      <c r="AO144">
        <v>0</v>
      </c>
      <c r="AP144" t="b">
        <v>0</v>
      </c>
      <c r="AQ144">
        <v>0</v>
      </c>
      <c r="AR144">
        <v>1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72</v>
      </c>
      <c r="BC144">
        <v>52</v>
      </c>
      <c r="BD144">
        <v>67</v>
      </c>
      <c r="BE144">
        <v>58</v>
      </c>
      <c r="BF144">
        <v>72</v>
      </c>
      <c r="BG144">
        <v>28</v>
      </c>
      <c r="BH144">
        <v>60</v>
      </c>
      <c r="BI144">
        <v>87</v>
      </c>
      <c r="BJ144">
        <v>69</v>
      </c>
      <c r="BK144">
        <v>67</v>
      </c>
      <c r="BL144">
        <v>72</v>
      </c>
      <c r="BM144">
        <v>25</v>
      </c>
      <c r="BN144">
        <v>55</v>
      </c>
      <c r="BO144">
        <v>0</v>
      </c>
      <c r="BP144">
        <v>50</v>
      </c>
      <c r="BQ144">
        <v>66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39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 t="s">
        <v>1571</v>
      </c>
    </row>
    <row r="145" spans="1:114" x14ac:dyDescent="0.25">
      <c r="A145">
        <v>171</v>
      </c>
      <c r="B145">
        <v>171</v>
      </c>
      <c r="C145" t="s">
        <v>1847</v>
      </c>
      <c r="D145" t="s">
        <v>3961</v>
      </c>
      <c r="E145">
        <v>5</v>
      </c>
      <c r="F145" t="s">
        <v>1473</v>
      </c>
      <c r="G145" s="65">
        <v>36215</v>
      </c>
      <c r="H145">
        <v>23</v>
      </c>
      <c r="I145">
        <v>209</v>
      </c>
      <c r="J145">
        <v>74</v>
      </c>
      <c r="K145">
        <v>2</v>
      </c>
      <c r="L145" t="b">
        <v>1</v>
      </c>
      <c r="M145" t="b">
        <v>0</v>
      </c>
      <c r="N145" t="b">
        <v>0</v>
      </c>
      <c r="O145" t="b">
        <v>0</v>
      </c>
      <c r="P145" t="b">
        <v>0</v>
      </c>
      <c r="Q145" t="b">
        <v>1</v>
      </c>
      <c r="R145" t="b">
        <v>1</v>
      </c>
      <c r="S145" t="b">
        <v>0</v>
      </c>
      <c r="T145" t="b">
        <v>0</v>
      </c>
      <c r="U145" t="b">
        <v>0</v>
      </c>
      <c r="V145">
        <v>0</v>
      </c>
      <c r="W145">
        <v>925000</v>
      </c>
      <c r="X145">
        <v>925000</v>
      </c>
      <c r="Y145">
        <v>925000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 t="s">
        <v>1571</v>
      </c>
      <c r="AI145">
        <v>0</v>
      </c>
      <c r="AJ145">
        <v>100</v>
      </c>
      <c r="AK145">
        <v>0</v>
      </c>
      <c r="AL145" t="s">
        <v>2184</v>
      </c>
      <c r="AM145">
        <v>0</v>
      </c>
      <c r="AN145">
        <v>0</v>
      </c>
      <c r="AO145">
        <v>0</v>
      </c>
      <c r="AP145" t="b">
        <v>0</v>
      </c>
      <c r="AQ145">
        <v>0</v>
      </c>
      <c r="AR145">
        <v>1</v>
      </c>
      <c r="AS145">
        <v>1</v>
      </c>
      <c r="AT145">
        <v>1</v>
      </c>
      <c r="AU145">
        <v>1</v>
      </c>
      <c r="AV145">
        <v>1</v>
      </c>
      <c r="AW145">
        <v>1</v>
      </c>
      <c r="AX145">
        <v>1</v>
      </c>
      <c r="AY145">
        <v>1</v>
      </c>
      <c r="AZ145">
        <v>1</v>
      </c>
      <c r="BA145">
        <v>1</v>
      </c>
      <c r="BB145">
        <v>66</v>
      </c>
      <c r="BC145">
        <v>52</v>
      </c>
      <c r="BD145">
        <v>61</v>
      </c>
      <c r="BE145">
        <v>61</v>
      </c>
      <c r="BF145">
        <v>66</v>
      </c>
      <c r="BG145">
        <v>45</v>
      </c>
      <c r="BH145">
        <v>67</v>
      </c>
      <c r="BI145">
        <v>87</v>
      </c>
      <c r="BJ145">
        <v>64</v>
      </c>
      <c r="BK145">
        <v>62</v>
      </c>
      <c r="BL145">
        <v>71</v>
      </c>
      <c r="BM145">
        <v>25</v>
      </c>
      <c r="BN145">
        <v>55</v>
      </c>
      <c r="BO145">
        <v>0</v>
      </c>
      <c r="BP145">
        <v>50</v>
      </c>
      <c r="BQ145">
        <v>67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6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15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 t="s">
        <v>1571</v>
      </c>
    </row>
    <row r="146" spans="1:114" x14ac:dyDescent="0.25">
      <c r="A146">
        <v>173</v>
      </c>
      <c r="B146">
        <v>173</v>
      </c>
      <c r="C146" t="s">
        <v>1874</v>
      </c>
      <c r="D146" t="s">
        <v>3962</v>
      </c>
      <c r="E146">
        <v>2</v>
      </c>
      <c r="F146" t="s">
        <v>3853</v>
      </c>
      <c r="G146" s="65">
        <v>36873</v>
      </c>
      <c r="H146">
        <v>21</v>
      </c>
      <c r="I146">
        <v>196</v>
      </c>
      <c r="J146">
        <v>79</v>
      </c>
      <c r="K146">
        <v>3</v>
      </c>
      <c r="L146" t="b">
        <v>1</v>
      </c>
      <c r="M146" t="b">
        <v>0</v>
      </c>
      <c r="N146" t="b">
        <v>0</v>
      </c>
      <c r="O146" t="b">
        <v>0</v>
      </c>
      <c r="P146" t="b">
        <v>0</v>
      </c>
      <c r="Q146" t="b">
        <v>0</v>
      </c>
      <c r="R146" t="b">
        <v>1</v>
      </c>
      <c r="S146" t="b">
        <v>0</v>
      </c>
      <c r="T146" t="b">
        <v>0</v>
      </c>
      <c r="U146" t="b">
        <v>0</v>
      </c>
      <c r="V146">
        <v>0</v>
      </c>
      <c r="W146">
        <v>925000</v>
      </c>
      <c r="X146">
        <v>925000</v>
      </c>
      <c r="Y146">
        <v>925000</v>
      </c>
      <c r="Z146">
        <v>925000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 t="s">
        <v>1571</v>
      </c>
      <c r="AI146">
        <v>0</v>
      </c>
      <c r="AJ146">
        <v>100</v>
      </c>
      <c r="AK146">
        <v>0</v>
      </c>
      <c r="AL146" t="s">
        <v>2185</v>
      </c>
      <c r="AM146">
        <v>0</v>
      </c>
      <c r="AN146">
        <v>0</v>
      </c>
      <c r="AO146">
        <v>0</v>
      </c>
      <c r="AP146" t="b">
        <v>0</v>
      </c>
      <c r="AQ146">
        <v>0</v>
      </c>
      <c r="AR146">
        <v>1</v>
      </c>
      <c r="AS146">
        <v>1</v>
      </c>
      <c r="AT146">
        <v>1</v>
      </c>
      <c r="AU146">
        <v>1</v>
      </c>
      <c r="AV146">
        <v>1</v>
      </c>
      <c r="AW146">
        <v>1</v>
      </c>
      <c r="AX146">
        <v>1</v>
      </c>
      <c r="AY146">
        <v>1</v>
      </c>
      <c r="AZ146">
        <v>1</v>
      </c>
      <c r="BA146">
        <v>1</v>
      </c>
      <c r="BB146">
        <v>75</v>
      </c>
      <c r="BC146">
        <v>64</v>
      </c>
      <c r="BD146">
        <v>56</v>
      </c>
      <c r="BE146">
        <v>76</v>
      </c>
      <c r="BF146">
        <v>78</v>
      </c>
      <c r="BG146">
        <v>53</v>
      </c>
      <c r="BH146">
        <v>74</v>
      </c>
      <c r="BI146">
        <v>89</v>
      </c>
      <c r="BJ146">
        <v>75</v>
      </c>
      <c r="BK146">
        <v>71</v>
      </c>
      <c r="BL146">
        <v>79</v>
      </c>
      <c r="BM146">
        <v>25</v>
      </c>
      <c r="BN146">
        <v>55</v>
      </c>
      <c r="BO146">
        <v>0</v>
      </c>
      <c r="BP146">
        <v>50</v>
      </c>
      <c r="BQ146">
        <v>75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78</v>
      </c>
      <c r="CO146">
        <v>282058</v>
      </c>
      <c r="CP146">
        <v>44</v>
      </c>
      <c r="CQ146">
        <v>28</v>
      </c>
      <c r="CR146">
        <v>6</v>
      </c>
      <c r="CS146">
        <v>0</v>
      </c>
      <c r="CT146">
        <v>265</v>
      </c>
      <c r="CU146">
        <v>2549</v>
      </c>
      <c r="CV146">
        <v>1621</v>
      </c>
      <c r="CW146">
        <v>2</v>
      </c>
      <c r="CX146">
        <v>5</v>
      </c>
      <c r="CY146">
        <v>9</v>
      </c>
      <c r="CZ146">
        <v>4</v>
      </c>
      <c r="DA146">
        <v>78</v>
      </c>
      <c r="DB146">
        <v>4</v>
      </c>
      <c r="DC146">
        <v>2</v>
      </c>
      <c r="DD146">
        <v>4</v>
      </c>
      <c r="DE146">
        <v>1</v>
      </c>
      <c r="DF146">
        <v>2</v>
      </c>
      <c r="DG146">
        <v>120</v>
      </c>
      <c r="DH146">
        <v>260</v>
      </c>
      <c r="DI146">
        <v>8740</v>
      </c>
      <c r="DJ146" t="s">
        <v>1571</v>
      </c>
    </row>
    <row r="147" spans="1:114" x14ac:dyDescent="0.25">
      <c r="A147">
        <v>174</v>
      </c>
      <c r="B147">
        <v>174</v>
      </c>
      <c r="C147" t="s">
        <v>1838</v>
      </c>
      <c r="D147" t="s">
        <v>3963</v>
      </c>
      <c r="E147">
        <v>8</v>
      </c>
      <c r="F147" t="s">
        <v>1453</v>
      </c>
      <c r="G147" s="65">
        <v>36246</v>
      </c>
      <c r="H147">
        <v>23</v>
      </c>
      <c r="I147">
        <v>196</v>
      </c>
      <c r="J147">
        <v>78</v>
      </c>
      <c r="K147">
        <v>2</v>
      </c>
      <c r="L147" t="b">
        <v>1</v>
      </c>
      <c r="M147" t="b">
        <v>0</v>
      </c>
      <c r="N147" t="b">
        <v>0</v>
      </c>
      <c r="O147" t="b">
        <v>0</v>
      </c>
      <c r="P147" t="b">
        <v>0</v>
      </c>
      <c r="Q147" t="b">
        <v>1</v>
      </c>
      <c r="R147" t="b">
        <v>1</v>
      </c>
      <c r="S147" t="b">
        <v>0</v>
      </c>
      <c r="T147" t="b">
        <v>0</v>
      </c>
      <c r="U147" t="b">
        <v>0</v>
      </c>
      <c r="V147">
        <v>0</v>
      </c>
      <c r="W147">
        <v>925000</v>
      </c>
      <c r="X147">
        <v>925000</v>
      </c>
      <c r="Y147">
        <v>925000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 t="s">
        <v>1571</v>
      </c>
      <c r="AI147">
        <v>0</v>
      </c>
      <c r="AJ147">
        <v>100</v>
      </c>
      <c r="AK147">
        <v>0</v>
      </c>
      <c r="AL147" t="s">
        <v>6163</v>
      </c>
      <c r="AM147">
        <v>0</v>
      </c>
      <c r="AN147">
        <v>0</v>
      </c>
      <c r="AO147">
        <v>0</v>
      </c>
      <c r="AP147" t="b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77</v>
      </c>
      <c r="BC147">
        <v>52</v>
      </c>
      <c r="BD147">
        <v>52</v>
      </c>
      <c r="BE147">
        <v>72</v>
      </c>
      <c r="BF147">
        <v>80</v>
      </c>
      <c r="BG147">
        <v>34</v>
      </c>
      <c r="BH147">
        <v>63</v>
      </c>
      <c r="BI147">
        <v>90</v>
      </c>
      <c r="BJ147">
        <v>77</v>
      </c>
      <c r="BK147">
        <v>72</v>
      </c>
      <c r="BL147">
        <v>78</v>
      </c>
      <c r="BM147">
        <v>25</v>
      </c>
      <c r="BN147">
        <v>55</v>
      </c>
      <c r="BO147">
        <v>0</v>
      </c>
      <c r="BP147">
        <v>50</v>
      </c>
      <c r="BQ147">
        <v>70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 t="s">
        <v>1571</v>
      </c>
    </row>
    <row r="148" spans="1:114" x14ac:dyDescent="0.25">
      <c r="A148">
        <v>175</v>
      </c>
      <c r="B148">
        <v>175</v>
      </c>
      <c r="C148" t="s">
        <v>1875</v>
      </c>
      <c r="D148" t="s">
        <v>3964</v>
      </c>
      <c r="E148">
        <v>29</v>
      </c>
      <c r="F148" t="s">
        <v>1456</v>
      </c>
      <c r="G148" s="65">
        <v>36927</v>
      </c>
      <c r="H148">
        <v>21</v>
      </c>
      <c r="I148">
        <v>185</v>
      </c>
      <c r="J148">
        <v>73</v>
      </c>
      <c r="K148">
        <v>3</v>
      </c>
      <c r="L148" t="b">
        <v>1</v>
      </c>
      <c r="M148" t="b">
        <v>0</v>
      </c>
      <c r="N148" t="b">
        <v>0</v>
      </c>
      <c r="O148" t="b">
        <v>0</v>
      </c>
      <c r="P148" t="b">
        <v>0</v>
      </c>
      <c r="Q148" t="b">
        <v>0</v>
      </c>
      <c r="R148" t="b">
        <v>1</v>
      </c>
      <c r="S148" t="b">
        <v>0</v>
      </c>
      <c r="T148" t="b">
        <v>0</v>
      </c>
      <c r="U148" t="b">
        <v>0</v>
      </c>
      <c r="V148">
        <v>0</v>
      </c>
      <c r="W148">
        <v>925000</v>
      </c>
      <c r="X148">
        <v>925000</v>
      </c>
      <c r="Y148">
        <v>925000</v>
      </c>
      <c r="Z148">
        <v>925000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 t="s">
        <v>1571</v>
      </c>
      <c r="AI148">
        <v>0</v>
      </c>
      <c r="AJ148">
        <v>100</v>
      </c>
      <c r="AK148">
        <v>0</v>
      </c>
      <c r="AL148" t="s">
        <v>2186</v>
      </c>
      <c r="AM148">
        <v>0</v>
      </c>
      <c r="AN148">
        <v>0</v>
      </c>
      <c r="AO148">
        <v>0</v>
      </c>
      <c r="AP148" t="b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69</v>
      </c>
      <c r="BC148">
        <v>52</v>
      </c>
      <c r="BD148">
        <v>57</v>
      </c>
      <c r="BE148">
        <v>58</v>
      </c>
      <c r="BF148">
        <v>70</v>
      </c>
      <c r="BG148">
        <v>27</v>
      </c>
      <c r="BH148">
        <v>59</v>
      </c>
      <c r="BI148">
        <v>87</v>
      </c>
      <c r="BJ148">
        <v>67</v>
      </c>
      <c r="BK148">
        <v>65</v>
      </c>
      <c r="BL148">
        <v>71</v>
      </c>
      <c r="BM148">
        <v>25</v>
      </c>
      <c r="BN148">
        <v>55</v>
      </c>
      <c r="BO148">
        <v>0</v>
      </c>
      <c r="BP148">
        <v>50</v>
      </c>
      <c r="BQ148">
        <v>64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 t="s">
        <v>1571</v>
      </c>
    </row>
    <row r="149" spans="1:114" x14ac:dyDescent="0.25">
      <c r="A149">
        <v>178</v>
      </c>
      <c r="B149">
        <v>178</v>
      </c>
      <c r="C149" t="s">
        <v>2187</v>
      </c>
      <c r="D149" t="s">
        <v>3965</v>
      </c>
      <c r="E149">
        <v>20</v>
      </c>
      <c r="F149" t="s">
        <v>1449</v>
      </c>
      <c r="G149" s="65">
        <v>34366</v>
      </c>
      <c r="H149">
        <v>28</v>
      </c>
      <c r="I149">
        <v>194</v>
      </c>
      <c r="J149">
        <v>74</v>
      </c>
      <c r="K149">
        <v>1</v>
      </c>
      <c r="L149" t="b">
        <v>0</v>
      </c>
      <c r="M149" t="b">
        <v>0</v>
      </c>
      <c r="N149" t="b">
        <v>0</v>
      </c>
      <c r="O149" t="b">
        <v>0</v>
      </c>
      <c r="P149" t="b">
        <v>0</v>
      </c>
      <c r="Q149" t="b">
        <v>1</v>
      </c>
      <c r="R149" t="b">
        <v>1</v>
      </c>
      <c r="S149" t="b">
        <v>0</v>
      </c>
      <c r="T149" t="b">
        <v>0</v>
      </c>
      <c r="U149" t="b">
        <v>0</v>
      </c>
      <c r="V149">
        <v>0</v>
      </c>
      <c r="W149">
        <v>750000</v>
      </c>
      <c r="X149">
        <v>750000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 t="s">
        <v>1571</v>
      </c>
      <c r="AI149">
        <v>0</v>
      </c>
      <c r="AJ149">
        <v>100</v>
      </c>
      <c r="AK149">
        <v>0</v>
      </c>
      <c r="AL149" t="s">
        <v>2188</v>
      </c>
      <c r="AM149">
        <v>0</v>
      </c>
      <c r="AN149">
        <v>0</v>
      </c>
      <c r="AO149">
        <v>0</v>
      </c>
      <c r="AP149" t="b">
        <v>0</v>
      </c>
      <c r="AQ149">
        <v>0</v>
      </c>
      <c r="AR149">
        <v>1</v>
      </c>
      <c r="AS149">
        <v>1</v>
      </c>
      <c r="AT149">
        <v>1</v>
      </c>
      <c r="AU149">
        <v>1</v>
      </c>
      <c r="AV149">
        <v>1</v>
      </c>
      <c r="AW149">
        <v>1</v>
      </c>
      <c r="AX149">
        <v>1</v>
      </c>
      <c r="AY149">
        <v>1</v>
      </c>
      <c r="AZ149">
        <v>1</v>
      </c>
      <c r="BA149">
        <v>1</v>
      </c>
      <c r="BB149">
        <v>77</v>
      </c>
      <c r="BC149">
        <v>52</v>
      </c>
      <c r="BD149">
        <v>45</v>
      </c>
      <c r="BE149">
        <v>70</v>
      </c>
      <c r="BF149">
        <v>80</v>
      </c>
      <c r="BG149">
        <v>34</v>
      </c>
      <c r="BH149">
        <v>60</v>
      </c>
      <c r="BI149">
        <v>90</v>
      </c>
      <c r="BJ149">
        <v>77</v>
      </c>
      <c r="BK149">
        <v>72</v>
      </c>
      <c r="BL149">
        <v>77</v>
      </c>
      <c r="BM149">
        <v>25</v>
      </c>
      <c r="BN149">
        <v>55</v>
      </c>
      <c r="BO149">
        <v>0</v>
      </c>
      <c r="BP149">
        <v>50</v>
      </c>
      <c r="BQ149">
        <v>69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16</v>
      </c>
      <c r="CO149">
        <v>57617</v>
      </c>
      <c r="CP149">
        <v>4</v>
      </c>
      <c r="CQ149">
        <v>10</v>
      </c>
      <c r="CR149">
        <v>2</v>
      </c>
      <c r="CS149">
        <v>0</v>
      </c>
      <c r="CT149">
        <v>77</v>
      </c>
      <c r="CU149">
        <v>554</v>
      </c>
      <c r="CV149">
        <v>382</v>
      </c>
      <c r="CW149">
        <v>0</v>
      </c>
      <c r="CX149">
        <v>0</v>
      </c>
      <c r="CY149">
        <v>0</v>
      </c>
      <c r="CZ149">
        <v>1</v>
      </c>
      <c r="DA149">
        <v>16</v>
      </c>
      <c r="DB149">
        <v>39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280</v>
      </c>
      <c r="DJ149" t="s">
        <v>1571</v>
      </c>
    </row>
    <row r="150" spans="1:114" x14ac:dyDescent="0.25">
      <c r="A150">
        <v>179</v>
      </c>
      <c r="B150">
        <v>179</v>
      </c>
      <c r="C150" t="s">
        <v>1855</v>
      </c>
      <c r="D150" t="s">
        <v>3966</v>
      </c>
      <c r="E150">
        <v>15</v>
      </c>
      <c r="F150" t="s">
        <v>1449</v>
      </c>
      <c r="G150" s="65">
        <v>37000</v>
      </c>
      <c r="H150">
        <v>21</v>
      </c>
      <c r="I150">
        <v>192</v>
      </c>
      <c r="J150">
        <v>75</v>
      </c>
      <c r="K150">
        <v>2</v>
      </c>
      <c r="L150" t="b">
        <v>1</v>
      </c>
      <c r="M150" t="b">
        <v>0</v>
      </c>
      <c r="N150" t="b">
        <v>0</v>
      </c>
      <c r="O150" t="b">
        <v>0</v>
      </c>
      <c r="P150" t="b">
        <v>0</v>
      </c>
      <c r="Q150" t="b">
        <v>1</v>
      </c>
      <c r="R150" t="b">
        <v>1</v>
      </c>
      <c r="S150" t="b">
        <v>0</v>
      </c>
      <c r="T150" t="b">
        <v>0</v>
      </c>
      <c r="U150" t="b">
        <v>0</v>
      </c>
      <c r="V150">
        <v>0</v>
      </c>
      <c r="W150">
        <v>925000</v>
      </c>
      <c r="X150">
        <v>925000</v>
      </c>
      <c r="Y150">
        <v>925000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 t="s">
        <v>1571</v>
      </c>
      <c r="AI150">
        <v>0</v>
      </c>
      <c r="AJ150">
        <v>100</v>
      </c>
      <c r="AK150">
        <v>0</v>
      </c>
      <c r="AL150" t="s">
        <v>2189</v>
      </c>
      <c r="AM150">
        <v>0</v>
      </c>
      <c r="AN150">
        <v>0</v>
      </c>
      <c r="AO150">
        <v>0</v>
      </c>
      <c r="AP150" t="b">
        <v>0</v>
      </c>
      <c r="AQ150">
        <v>0</v>
      </c>
      <c r="AR150">
        <v>1</v>
      </c>
      <c r="AS150">
        <v>1</v>
      </c>
      <c r="AT150">
        <v>1</v>
      </c>
      <c r="AU150">
        <v>1</v>
      </c>
      <c r="AV150">
        <v>1</v>
      </c>
      <c r="AW150">
        <v>1</v>
      </c>
      <c r="AX150">
        <v>1</v>
      </c>
      <c r="AY150">
        <v>1</v>
      </c>
      <c r="AZ150">
        <v>1</v>
      </c>
      <c r="BA150">
        <v>1</v>
      </c>
      <c r="BB150">
        <v>74</v>
      </c>
      <c r="BC150">
        <v>62</v>
      </c>
      <c r="BD150">
        <v>59</v>
      </c>
      <c r="BE150">
        <v>84</v>
      </c>
      <c r="BF150">
        <v>85</v>
      </c>
      <c r="BG150">
        <v>71</v>
      </c>
      <c r="BH150">
        <v>79</v>
      </c>
      <c r="BI150">
        <v>91</v>
      </c>
      <c r="BJ150">
        <v>78</v>
      </c>
      <c r="BK150">
        <v>63</v>
      </c>
      <c r="BL150">
        <v>83</v>
      </c>
      <c r="BM150">
        <v>26</v>
      </c>
      <c r="BN150">
        <v>56</v>
      </c>
      <c r="BO150">
        <v>0</v>
      </c>
      <c r="BP150">
        <v>50</v>
      </c>
      <c r="BQ150">
        <v>80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82</v>
      </c>
      <c r="CO150">
        <v>290608</v>
      </c>
      <c r="CP150">
        <v>69</v>
      </c>
      <c r="CQ150">
        <v>11</v>
      </c>
      <c r="CR150">
        <v>1</v>
      </c>
      <c r="CS150">
        <v>1</v>
      </c>
      <c r="CT150">
        <v>195</v>
      </c>
      <c r="CU150">
        <v>2627</v>
      </c>
      <c r="CV150">
        <v>1599</v>
      </c>
      <c r="CW150">
        <v>2</v>
      </c>
      <c r="CX150">
        <v>5</v>
      </c>
      <c r="CY150">
        <v>0</v>
      </c>
      <c r="CZ150">
        <v>0</v>
      </c>
      <c r="DA150">
        <v>82</v>
      </c>
      <c r="DB150">
        <v>0</v>
      </c>
      <c r="DC150">
        <v>1</v>
      </c>
      <c r="DD150">
        <v>8</v>
      </c>
      <c r="DE150">
        <v>7</v>
      </c>
      <c r="DF150">
        <v>6</v>
      </c>
      <c r="DG150">
        <v>1000</v>
      </c>
      <c r="DH150">
        <v>1400</v>
      </c>
      <c r="DI150">
        <v>21340</v>
      </c>
      <c r="DJ150" t="s">
        <v>1571</v>
      </c>
    </row>
    <row r="151" spans="1:114" x14ac:dyDescent="0.25">
      <c r="A151">
        <v>182</v>
      </c>
      <c r="B151">
        <v>182</v>
      </c>
      <c r="C151" t="s">
        <v>1876</v>
      </c>
      <c r="D151" t="s">
        <v>3967</v>
      </c>
      <c r="E151">
        <v>14</v>
      </c>
      <c r="F151" t="s">
        <v>1502</v>
      </c>
      <c r="G151" s="65">
        <v>35824</v>
      </c>
      <c r="H151">
        <v>24</v>
      </c>
      <c r="I151">
        <v>185</v>
      </c>
      <c r="J151">
        <v>73</v>
      </c>
      <c r="K151">
        <v>1</v>
      </c>
      <c r="L151" t="b">
        <v>1</v>
      </c>
      <c r="M151" t="b">
        <v>0</v>
      </c>
      <c r="N151" t="b">
        <v>0</v>
      </c>
      <c r="O151" t="b">
        <v>0</v>
      </c>
      <c r="P151" t="b">
        <v>0</v>
      </c>
      <c r="Q151" t="b">
        <v>0</v>
      </c>
      <c r="R151" t="b">
        <v>1</v>
      </c>
      <c r="S151" t="b">
        <v>0</v>
      </c>
      <c r="T151" t="b">
        <v>0</v>
      </c>
      <c r="U151" t="b">
        <v>0</v>
      </c>
      <c r="V151">
        <v>0</v>
      </c>
      <c r="W151">
        <v>750000</v>
      </c>
      <c r="X151">
        <v>750000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 t="s">
        <v>1571</v>
      </c>
      <c r="AI151">
        <v>0</v>
      </c>
      <c r="AJ151">
        <v>100</v>
      </c>
      <c r="AK151">
        <v>0</v>
      </c>
      <c r="AL151" t="s">
        <v>2190</v>
      </c>
      <c r="AM151">
        <v>0</v>
      </c>
      <c r="AN151">
        <v>0</v>
      </c>
      <c r="AO151">
        <v>0</v>
      </c>
      <c r="AP151" t="b">
        <v>0</v>
      </c>
      <c r="AQ151">
        <v>0</v>
      </c>
      <c r="AR151">
        <v>1</v>
      </c>
      <c r="AS151">
        <v>1</v>
      </c>
      <c r="AT151">
        <v>1</v>
      </c>
      <c r="AU151">
        <v>1</v>
      </c>
      <c r="AV151">
        <v>1</v>
      </c>
      <c r="AW151">
        <v>1</v>
      </c>
      <c r="AX151">
        <v>1</v>
      </c>
      <c r="AY151">
        <v>1</v>
      </c>
      <c r="AZ151">
        <v>1</v>
      </c>
      <c r="BA151">
        <v>1</v>
      </c>
      <c r="BB151">
        <v>77</v>
      </c>
      <c r="BC151">
        <v>52</v>
      </c>
      <c r="BD151">
        <v>51</v>
      </c>
      <c r="BE151">
        <v>73</v>
      </c>
      <c r="BF151">
        <v>80</v>
      </c>
      <c r="BG151">
        <v>35</v>
      </c>
      <c r="BH151">
        <v>65</v>
      </c>
      <c r="BI151">
        <v>90</v>
      </c>
      <c r="BJ151">
        <v>77</v>
      </c>
      <c r="BK151">
        <v>72</v>
      </c>
      <c r="BL151">
        <v>78</v>
      </c>
      <c r="BM151">
        <v>25</v>
      </c>
      <c r="BN151">
        <v>55</v>
      </c>
      <c r="BO151">
        <v>0</v>
      </c>
      <c r="BP151">
        <v>50</v>
      </c>
      <c r="BQ151">
        <v>70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14</v>
      </c>
      <c r="CO151">
        <v>36443</v>
      </c>
      <c r="CP151">
        <v>3</v>
      </c>
      <c r="CQ151">
        <v>5</v>
      </c>
      <c r="CR151">
        <v>1</v>
      </c>
      <c r="CS151">
        <v>0</v>
      </c>
      <c r="CT151">
        <v>48</v>
      </c>
      <c r="CU151">
        <v>362</v>
      </c>
      <c r="CV151">
        <v>236</v>
      </c>
      <c r="CW151">
        <v>2</v>
      </c>
      <c r="CX151">
        <v>1</v>
      </c>
      <c r="CY151">
        <v>0</v>
      </c>
      <c r="CZ151">
        <v>1</v>
      </c>
      <c r="DA151">
        <v>9</v>
      </c>
      <c r="DB151">
        <v>62</v>
      </c>
      <c r="DC151">
        <v>0</v>
      </c>
      <c r="DD151">
        <v>0</v>
      </c>
      <c r="DE151">
        <v>1</v>
      </c>
      <c r="DF151">
        <v>0</v>
      </c>
      <c r="DG151">
        <v>240</v>
      </c>
      <c r="DH151">
        <v>240</v>
      </c>
      <c r="DI151">
        <v>1180</v>
      </c>
      <c r="DJ151" t="s">
        <v>1571</v>
      </c>
    </row>
    <row r="152" spans="1:114" x14ac:dyDescent="0.25">
      <c r="A152">
        <v>186</v>
      </c>
      <c r="B152">
        <v>186</v>
      </c>
      <c r="C152" t="s">
        <v>1877</v>
      </c>
      <c r="D152" t="s">
        <v>3968</v>
      </c>
      <c r="E152">
        <v>29</v>
      </c>
      <c r="F152" t="s">
        <v>1449</v>
      </c>
      <c r="G152" s="65">
        <v>35010</v>
      </c>
      <c r="H152">
        <v>26</v>
      </c>
      <c r="I152">
        <v>215</v>
      </c>
      <c r="J152">
        <v>72</v>
      </c>
      <c r="K152">
        <v>1</v>
      </c>
      <c r="L152" t="b">
        <v>1</v>
      </c>
      <c r="M152" t="b">
        <v>0</v>
      </c>
      <c r="N152" t="b">
        <v>0</v>
      </c>
      <c r="O152" t="b">
        <v>0</v>
      </c>
      <c r="P152" t="b">
        <v>0</v>
      </c>
      <c r="Q152" t="b">
        <v>1</v>
      </c>
      <c r="R152" t="b">
        <v>1</v>
      </c>
      <c r="S152" t="b">
        <v>0</v>
      </c>
      <c r="T152" t="b">
        <v>0</v>
      </c>
      <c r="U152" t="b">
        <v>0</v>
      </c>
      <c r="V152">
        <v>0</v>
      </c>
      <c r="W152">
        <v>750000</v>
      </c>
      <c r="X152">
        <v>750000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 t="s">
        <v>1571</v>
      </c>
      <c r="AI152">
        <v>0</v>
      </c>
      <c r="AJ152">
        <v>100</v>
      </c>
      <c r="AK152">
        <v>0</v>
      </c>
      <c r="AL152" t="s">
        <v>2191</v>
      </c>
      <c r="AM152">
        <v>0</v>
      </c>
      <c r="AN152">
        <v>0</v>
      </c>
      <c r="AO152">
        <v>0</v>
      </c>
      <c r="AP152" t="b">
        <v>0</v>
      </c>
      <c r="AQ152">
        <v>32</v>
      </c>
      <c r="AR152">
        <v>1</v>
      </c>
      <c r="AS152">
        <v>1</v>
      </c>
      <c r="AT152">
        <v>1</v>
      </c>
      <c r="AU152">
        <v>1</v>
      </c>
      <c r="AV152">
        <v>1</v>
      </c>
      <c r="AW152">
        <v>1</v>
      </c>
      <c r="AX152">
        <v>1</v>
      </c>
      <c r="AY152">
        <v>1</v>
      </c>
      <c r="AZ152">
        <v>1</v>
      </c>
      <c r="BA152">
        <v>1</v>
      </c>
      <c r="BB152">
        <v>79</v>
      </c>
      <c r="BC152">
        <v>52</v>
      </c>
      <c r="BD152">
        <v>45</v>
      </c>
      <c r="BE152">
        <v>75</v>
      </c>
      <c r="BF152">
        <v>83</v>
      </c>
      <c r="BG152">
        <v>36</v>
      </c>
      <c r="BH152">
        <v>61</v>
      </c>
      <c r="BI152">
        <v>90</v>
      </c>
      <c r="BJ152">
        <v>80</v>
      </c>
      <c r="BK152">
        <v>75</v>
      </c>
      <c r="BL152">
        <v>79</v>
      </c>
      <c r="BM152">
        <v>25</v>
      </c>
      <c r="BN152">
        <v>55</v>
      </c>
      <c r="BO152">
        <v>0</v>
      </c>
      <c r="BP152">
        <v>50</v>
      </c>
      <c r="BQ152">
        <v>70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13</v>
      </c>
      <c r="CO152">
        <v>47047</v>
      </c>
      <c r="CP152">
        <v>8</v>
      </c>
      <c r="CQ152">
        <v>4</v>
      </c>
      <c r="CR152">
        <v>1</v>
      </c>
      <c r="CS152">
        <v>0</v>
      </c>
      <c r="CT152">
        <v>45</v>
      </c>
      <c r="CU152">
        <v>451</v>
      </c>
      <c r="CV152">
        <v>325</v>
      </c>
      <c r="CW152">
        <v>0</v>
      </c>
      <c r="CX152">
        <v>0</v>
      </c>
      <c r="CY152">
        <v>3</v>
      </c>
      <c r="CZ152">
        <v>1</v>
      </c>
      <c r="DA152">
        <v>13</v>
      </c>
      <c r="DB152">
        <v>69</v>
      </c>
      <c r="DC152">
        <v>0</v>
      </c>
      <c r="DD152">
        <v>0</v>
      </c>
      <c r="DE152">
        <v>1</v>
      </c>
      <c r="DF152">
        <v>0</v>
      </c>
      <c r="DG152">
        <v>0</v>
      </c>
      <c r="DH152">
        <v>0</v>
      </c>
      <c r="DI152">
        <v>1400</v>
      </c>
      <c r="DJ152" t="s">
        <v>1571</v>
      </c>
    </row>
    <row r="153" spans="1:114" x14ac:dyDescent="0.25">
      <c r="A153">
        <v>187</v>
      </c>
      <c r="B153">
        <v>187</v>
      </c>
      <c r="C153" t="s">
        <v>1878</v>
      </c>
      <c r="D153" t="s">
        <v>3969</v>
      </c>
      <c r="E153">
        <v>29</v>
      </c>
      <c r="F153" t="s">
        <v>1449</v>
      </c>
      <c r="G153" s="65">
        <v>35968</v>
      </c>
      <c r="H153">
        <v>24</v>
      </c>
      <c r="I153">
        <v>220</v>
      </c>
      <c r="J153">
        <v>75</v>
      </c>
      <c r="K153">
        <v>2</v>
      </c>
      <c r="L153" t="b">
        <v>1</v>
      </c>
      <c r="M153" t="b">
        <v>0</v>
      </c>
      <c r="N153" t="b">
        <v>0</v>
      </c>
      <c r="O153" t="b">
        <v>0</v>
      </c>
      <c r="P153" t="b">
        <v>0</v>
      </c>
      <c r="Q153" t="b">
        <v>1</v>
      </c>
      <c r="R153" t="b">
        <v>1</v>
      </c>
      <c r="S153" t="b">
        <v>0</v>
      </c>
      <c r="T153" t="b">
        <v>0</v>
      </c>
      <c r="U153" t="b">
        <v>0</v>
      </c>
      <c r="V153">
        <v>0</v>
      </c>
      <c r="W153">
        <v>925000</v>
      </c>
      <c r="X153">
        <v>925000</v>
      </c>
      <c r="Y153">
        <v>925000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 t="s">
        <v>1571</v>
      </c>
      <c r="AI153">
        <v>0</v>
      </c>
      <c r="AJ153">
        <v>100</v>
      </c>
      <c r="AK153">
        <v>0</v>
      </c>
      <c r="AL153" t="s">
        <v>2192</v>
      </c>
      <c r="AM153">
        <v>0</v>
      </c>
      <c r="AN153">
        <v>0</v>
      </c>
      <c r="AO153">
        <v>0</v>
      </c>
      <c r="AP153" t="b">
        <v>0</v>
      </c>
      <c r="AQ153">
        <v>0</v>
      </c>
      <c r="AR153">
        <v>1</v>
      </c>
      <c r="AS153">
        <v>1</v>
      </c>
      <c r="AT153">
        <v>1</v>
      </c>
      <c r="AU153">
        <v>1</v>
      </c>
      <c r="AV153">
        <v>1</v>
      </c>
      <c r="AW153">
        <v>1</v>
      </c>
      <c r="AX153">
        <v>1</v>
      </c>
      <c r="AY153">
        <v>1</v>
      </c>
      <c r="AZ153">
        <v>1</v>
      </c>
      <c r="BA153">
        <v>1</v>
      </c>
      <c r="BB153">
        <v>77</v>
      </c>
      <c r="BC153">
        <v>52</v>
      </c>
      <c r="BD153">
        <v>52</v>
      </c>
      <c r="BE153">
        <v>77</v>
      </c>
      <c r="BF153">
        <v>80</v>
      </c>
      <c r="BG153">
        <v>64</v>
      </c>
      <c r="BH153">
        <v>70</v>
      </c>
      <c r="BI153">
        <v>90</v>
      </c>
      <c r="BJ153">
        <v>78</v>
      </c>
      <c r="BK153">
        <v>73</v>
      </c>
      <c r="BL153">
        <v>79</v>
      </c>
      <c r="BM153">
        <v>25</v>
      </c>
      <c r="BN153">
        <v>55</v>
      </c>
      <c r="BO153">
        <v>0</v>
      </c>
      <c r="BP153">
        <v>50</v>
      </c>
      <c r="BQ153">
        <v>75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69</v>
      </c>
      <c r="CO153">
        <v>250133</v>
      </c>
      <c r="CP153">
        <v>40</v>
      </c>
      <c r="CQ153">
        <v>23</v>
      </c>
      <c r="CR153">
        <v>6</v>
      </c>
      <c r="CS153">
        <v>0</v>
      </c>
      <c r="CT153">
        <v>219</v>
      </c>
      <c r="CU153">
        <v>2292</v>
      </c>
      <c r="CV153">
        <v>1381</v>
      </c>
      <c r="CW153">
        <v>2</v>
      </c>
      <c r="CX153">
        <v>5</v>
      </c>
      <c r="CY153">
        <v>14</v>
      </c>
      <c r="CZ153">
        <v>3</v>
      </c>
      <c r="DA153">
        <v>69</v>
      </c>
      <c r="DB153">
        <v>13</v>
      </c>
      <c r="DC153">
        <v>1</v>
      </c>
      <c r="DD153">
        <v>6</v>
      </c>
      <c r="DE153">
        <v>3</v>
      </c>
      <c r="DF153">
        <v>3</v>
      </c>
      <c r="DG153">
        <v>140</v>
      </c>
      <c r="DH153">
        <v>380</v>
      </c>
      <c r="DI153">
        <v>9640</v>
      </c>
      <c r="DJ153" t="s">
        <v>1571</v>
      </c>
    </row>
    <row r="154" spans="1:114" x14ac:dyDescent="0.25">
      <c r="A154">
        <v>188</v>
      </c>
      <c r="B154">
        <v>188</v>
      </c>
      <c r="C154" t="s">
        <v>397</v>
      </c>
      <c r="D154" t="s">
        <v>3970</v>
      </c>
      <c r="E154">
        <v>24</v>
      </c>
      <c r="F154" t="s">
        <v>1449</v>
      </c>
      <c r="G154" s="65">
        <v>36997</v>
      </c>
      <c r="H154">
        <v>21</v>
      </c>
      <c r="I154">
        <v>156</v>
      </c>
      <c r="J154">
        <v>72</v>
      </c>
      <c r="K154">
        <v>3</v>
      </c>
      <c r="L154" t="b">
        <v>1</v>
      </c>
      <c r="M154" t="b">
        <v>0</v>
      </c>
      <c r="N154" t="b">
        <v>0</v>
      </c>
      <c r="O154" t="b">
        <v>0</v>
      </c>
      <c r="P154" t="b">
        <v>0</v>
      </c>
      <c r="Q154" t="b">
        <v>0</v>
      </c>
      <c r="R154" t="b">
        <v>1</v>
      </c>
      <c r="S154" t="b">
        <v>0</v>
      </c>
      <c r="T154" t="b">
        <v>0</v>
      </c>
      <c r="U154" t="b">
        <v>0</v>
      </c>
      <c r="V154">
        <v>0</v>
      </c>
      <c r="W154">
        <v>925000</v>
      </c>
      <c r="X154">
        <v>925000</v>
      </c>
      <c r="Y154">
        <v>925000</v>
      </c>
      <c r="Z154">
        <v>925000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 t="s">
        <v>1571</v>
      </c>
      <c r="AI154">
        <v>0</v>
      </c>
      <c r="AJ154">
        <v>100</v>
      </c>
      <c r="AK154">
        <v>0</v>
      </c>
      <c r="AL154" t="s">
        <v>2193</v>
      </c>
      <c r="AM154">
        <v>0</v>
      </c>
      <c r="AN154">
        <v>0</v>
      </c>
      <c r="AO154">
        <v>0</v>
      </c>
      <c r="AP154" t="b">
        <v>0</v>
      </c>
      <c r="AQ154">
        <v>0</v>
      </c>
      <c r="AR154">
        <v>1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79</v>
      </c>
      <c r="BC154">
        <v>88</v>
      </c>
      <c r="BD154">
        <v>73</v>
      </c>
      <c r="BE154">
        <v>85</v>
      </c>
      <c r="BF154">
        <v>83</v>
      </c>
      <c r="BG154">
        <v>75</v>
      </c>
      <c r="BH154">
        <v>83</v>
      </c>
      <c r="BI154">
        <v>90</v>
      </c>
      <c r="BJ154">
        <v>80</v>
      </c>
      <c r="BK154">
        <v>75</v>
      </c>
      <c r="BL154">
        <v>84</v>
      </c>
      <c r="BM154">
        <v>25</v>
      </c>
      <c r="BN154">
        <v>55</v>
      </c>
      <c r="BO154">
        <v>0</v>
      </c>
      <c r="BP154">
        <v>50</v>
      </c>
      <c r="BQ154">
        <v>86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82</v>
      </c>
      <c r="CO154">
        <v>297333</v>
      </c>
      <c r="CP154">
        <v>58</v>
      </c>
      <c r="CQ154">
        <v>17</v>
      </c>
      <c r="CR154">
        <v>7</v>
      </c>
      <c r="CS154">
        <v>4</v>
      </c>
      <c r="CT154">
        <v>193</v>
      </c>
      <c r="CU154">
        <v>2780</v>
      </c>
      <c r="CV154">
        <v>1610</v>
      </c>
      <c r="CW154">
        <v>0</v>
      </c>
      <c r="CX154">
        <v>6</v>
      </c>
      <c r="CY154">
        <v>15</v>
      </c>
      <c r="CZ154">
        <v>5</v>
      </c>
      <c r="DA154">
        <v>82</v>
      </c>
      <c r="DB154">
        <v>0</v>
      </c>
      <c r="DC154">
        <v>1</v>
      </c>
      <c r="DD154">
        <v>15</v>
      </c>
      <c r="DE154">
        <v>6</v>
      </c>
      <c r="DF154">
        <v>7</v>
      </c>
      <c r="DG154">
        <v>620</v>
      </c>
      <c r="DH154">
        <v>1040</v>
      </c>
      <c r="DI154">
        <v>22440</v>
      </c>
      <c r="DJ154" t="s">
        <v>1571</v>
      </c>
    </row>
    <row r="155" spans="1:114" x14ac:dyDescent="0.25">
      <c r="A155">
        <v>195</v>
      </c>
      <c r="B155">
        <v>195</v>
      </c>
      <c r="C155" t="s">
        <v>685</v>
      </c>
      <c r="D155" t="s">
        <v>3971</v>
      </c>
      <c r="E155">
        <v>8</v>
      </c>
      <c r="F155" t="s">
        <v>1451</v>
      </c>
      <c r="G155" s="65">
        <v>36596</v>
      </c>
      <c r="H155">
        <v>22</v>
      </c>
      <c r="I155">
        <v>210</v>
      </c>
      <c r="J155">
        <v>76</v>
      </c>
      <c r="K155">
        <v>2</v>
      </c>
      <c r="L155" t="b">
        <v>1</v>
      </c>
      <c r="M155" t="b">
        <v>0</v>
      </c>
      <c r="N155" t="b">
        <v>0</v>
      </c>
      <c r="O155" t="b">
        <v>0</v>
      </c>
      <c r="P155" t="b">
        <v>0</v>
      </c>
      <c r="Q155" t="b">
        <v>1</v>
      </c>
      <c r="R155" t="b">
        <v>1</v>
      </c>
      <c r="S155" t="b">
        <v>0</v>
      </c>
      <c r="T155" t="b">
        <v>0</v>
      </c>
      <c r="U155" t="b">
        <v>0</v>
      </c>
      <c r="V155">
        <v>0</v>
      </c>
      <c r="W155">
        <v>925000</v>
      </c>
      <c r="X155">
        <v>925000</v>
      </c>
      <c r="Y155">
        <v>925000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 t="s">
        <v>1571</v>
      </c>
      <c r="AI155">
        <v>2</v>
      </c>
      <c r="AJ155">
        <v>100</v>
      </c>
      <c r="AK155">
        <v>0</v>
      </c>
      <c r="AL155" t="s">
        <v>2194</v>
      </c>
      <c r="AM155">
        <v>0</v>
      </c>
      <c r="AN155">
        <v>0</v>
      </c>
      <c r="AO155">
        <v>0</v>
      </c>
      <c r="AP155" t="b">
        <v>0</v>
      </c>
      <c r="AQ155">
        <v>0</v>
      </c>
      <c r="AR155">
        <v>3</v>
      </c>
      <c r="AS155">
        <v>3</v>
      </c>
      <c r="AT155">
        <v>3</v>
      </c>
      <c r="AU155">
        <v>3</v>
      </c>
      <c r="AV155">
        <v>3</v>
      </c>
      <c r="AW155">
        <v>3</v>
      </c>
      <c r="AX155">
        <v>3</v>
      </c>
      <c r="AY155">
        <v>3</v>
      </c>
      <c r="AZ155">
        <v>3</v>
      </c>
      <c r="BA155">
        <v>3</v>
      </c>
      <c r="BB155">
        <v>77</v>
      </c>
      <c r="BC155">
        <v>90</v>
      </c>
      <c r="BD155">
        <v>64</v>
      </c>
      <c r="BE155">
        <v>83</v>
      </c>
      <c r="BF155">
        <v>80</v>
      </c>
      <c r="BG155">
        <v>79</v>
      </c>
      <c r="BH155">
        <v>81</v>
      </c>
      <c r="BI155">
        <v>90</v>
      </c>
      <c r="BJ155">
        <v>77</v>
      </c>
      <c r="BK155">
        <v>72</v>
      </c>
      <c r="BL155">
        <v>82</v>
      </c>
      <c r="BM155">
        <v>25</v>
      </c>
      <c r="BN155">
        <v>55</v>
      </c>
      <c r="BO155">
        <v>0</v>
      </c>
      <c r="BP155">
        <v>50</v>
      </c>
      <c r="BQ155">
        <v>84</v>
      </c>
      <c r="BR155">
        <v>25</v>
      </c>
      <c r="BS155">
        <v>90258</v>
      </c>
      <c r="BT155">
        <v>11</v>
      </c>
      <c r="BU155">
        <v>12</v>
      </c>
      <c r="BV155">
        <v>2</v>
      </c>
      <c r="BW155">
        <v>0</v>
      </c>
      <c r="BX155">
        <v>104</v>
      </c>
      <c r="BY155">
        <v>769</v>
      </c>
      <c r="BZ155">
        <v>414</v>
      </c>
      <c r="CA155">
        <v>4</v>
      </c>
      <c r="CB155">
        <v>1</v>
      </c>
      <c r="CC155">
        <v>0</v>
      </c>
      <c r="CD155">
        <v>0</v>
      </c>
      <c r="CE155">
        <v>24</v>
      </c>
      <c r="CF155">
        <v>53</v>
      </c>
      <c r="CG155">
        <v>1</v>
      </c>
      <c r="CH155">
        <v>0</v>
      </c>
      <c r="CI155">
        <v>0</v>
      </c>
      <c r="CJ155">
        <v>0</v>
      </c>
      <c r="CK155">
        <v>0</v>
      </c>
      <c r="CL155">
        <v>20</v>
      </c>
      <c r="CM155">
        <v>1600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 t="s">
        <v>1571</v>
      </c>
    </row>
    <row r="156" spans="1:114" x14ac:dyDescent="0.25">
      <c r="A156">
        <v>197</v>
      </c>
      <c r="B156">
        <v>197</v>
      </c>
      <c r="C156" t="s">
        <v>370</v>
      </c>
      <c r="D156" t="s">
        <v>3972</v>
      </c>
      <c r="E156">
        <v>20</v>
      </c>
      <c r="F156" t="s">
        <v>1449</v>
      </c>
      <c r="G156" s="65">
        <v>35575</v>
      </c>
      <c r="H156">
        <v>25</v>
      </c>
      <c r="I156">
        <v>192</v>
      </c>
      <c r="J156">
        <v>77</v>
      </c>
      <c r="K156">
        <v>1</v>
      </c>
      <c r="L156" t="b">
        <v>1</v>
      </c>
      <c r="M156" t="b">
        <v>0</v>
      </c>
      <c r="N156" t="b">
        <v>0</v>
      </c>
      <c r="O156" t="b">
        <v>0</v>
      </c>
      <c r="P156" t="b">
        <v>0</v>
      </c>
      <c r="Q156" t="b">
        <v>1</v>
      </c>
      <c r="R156" t="b">
        <v>1</v>
      </c>
      <c r="S156" t="b">
        <v>0</v>
      </c>
      <c r="T156" t="b">
        <v>0</v>
      </c>
      <c r="U156" t="b">
        <v>0</v>
      </c>
      <c r="V156">
        <v>0</v>
      </c>
      <c r="W156">
        <v>787500</v>
      </c>
      <c r="X156">
        <v>787500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 t="s">
        <v>1571</v>
      </c>
      <c r="AI156">
        <v>16</v>
      </c>
      <c r="AJ156">
        <v>100</v>
      </c>
      <c r="AK156">
        <v>0</v>
      </c>
      <c r="AL156" t="s">
        <v>2195</v>
      </c>
      <c r="AM156">
        <v>0</v>
      </c>
      <c r="AN156">
        <v>0</v>
      </c>
      <c r="AO156">
        <v>0</v>
      </c>
      <c r="AP156" t="b">
        <v>0</v>
      </c>
      <c r="AQ156">
        <v>0</v>
      </c>
      <c r="AR156">
        <v>1</v>
      </c>
      <c r="AS156">
        <v>1</v>
      </c>
      <c r="AT156">
        <v>1</v>
      </c>
      <c r="AU156">
        <v>1</v>
      </c>
      <c r="AV156">
        <v>1</v>
      </c>
      <c r="AW156">
        <v>1</v>
      </c>
      <c r="AX156">
        <v>1</v>
      </c>
      <c r="AY156">
        <v>1</v>
      </c>
      <c r="AZ156">
        <v>1</v>
      </c>
      <c r="BA156">
        <v>1</v>
      </c>
      <c r="BB156">
        <v>78</v>
      </c>
      <c r="BC156">
        <v>52</v>
      </c>
      <c r="BD156">
        <v>52</v>
      </c>
      <c r="BE156">
        <v>76</v>
      </c>
      <c r="BF156">
        <v>81</v>
      </c>
      <c r="BG156">
        <v>63</v>
      </c>
      <c r="BH156">
        <v>69</v>
      </c>
      <c r="BI156">
        <v>90</v>
      </c>
      <c r="BJ156">
        <v>78</v>
      </c>
      <c r="BK156">
        <v>73</v>
      </c>
      <c r="BL156">
        <v>79</v>
      </c>
      <c r="BM156">
        <v>25</v>
      </c>
      <c r="BN156">
        <v>55</v>
      </c>
      <c r="BO156">
        <v>0</v>
      </c>
      <c r="BP156">
        <v>50</v>
      </c>
      <c r="BQ156">
        <v>75</v>
      </c>
      <c r="BR156">
        <v>10</v>
      </c>
      <c r="BS156">
        <v>31060</v>
      </c>
      <c r="BT156">
        <v>2</v>
      </c>
      <c r="BU156">
        <v>8</v>
      </c>
      <c r="BV156">
        <v>0</v>
      </c>
      <c r="BW156">
        <v>0</v>
      </c>
      <c r="BX156">
        <v>47</v>
      </c>
      <c r="BY156">
        <v>273</v>
      </c>
      <c r="BZ156">
        <v>166</v>
      </c>
      <c r="CA156">
        <v>0</v>
      </c>
      <c r="CB156">
        <v>0</v>
      </c>
      <c r="CC156">
        <v>0</v>
      </c>
      <c r="CD156">
        <v>0</v>
      </c>
      <c r="CE156">
        <v>7</v>
      </c>
      <c r="CF156">
        <v>16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120</v>
      </c>
      <c r="CN156">
        <v>39</v>
      </c>
      <c r="CO156">
        <v>141369</v>
      </c>
      <c r="CP156">
        <v>24</v>
      </c>
      <c r="CQ156">
        <v>12</v>
      </c>
      <c r="CR156">
        <v>3</v>
      </c>
      <c r="CS156">
        <v>1</v>
      </c>
      <c r="CT156">
        <v>136</v>
      </c>
      <c r="CU156">
        <v>1347</v>
      </c>
      <c r="CV156">
        <v>868</v>
      </c>
      <c r="CW156">
        <v>2</v>
      </c>
      <c r="CX156">
        <v>3</v>
      </c>
      <c r="CY156">
        <v>7</v>
      </c>
      <c r="CZ156">
        <v>2</v>
      </c>
      <c r="DA156">
        <v>39</v>
      </c>
      <c r="DB156">
        <v>13</v>
      </c>
      <c r="DC156">
        <v>0</v>
      </c>
      <c r="DD156">
        <v>4</v>
      </c>
      <c r="DE156">
        <v>0</v>
      </c>
      <c r="DF156">
        <v>1</v>
      </c>
      <c r="DG156">
        <v>220</v>
      </c>
      <c r="DH156">
        <v>220</v>
      </c>
      <c r="DI156">
        <v>5380</v>
      </c>
      <c r="DJ156" t="s">
        <v>1571</v>
      </c>
    </row>
    <row r="157" spans="1:114" x14ac:dyDescent="0.25">
      <c r="A157">
        <v>200</v>
      </c>
      <c r="B157">
        <v>200</v>
      </c>
      <c r="C157" t="s">
        <v>1879</v>
      </c>
      <c r="D157" t="s">
        <v>3973</v>
      </c>
      <c r="E157">
        <v>25</v>
      </c>
      <c r="F157" t="s">
        <v>1456</v>
      </c>
      <c r="G157" s="65">
        <v>34820</v>
      </c>
      <c r="H157">
        <v>27</v>
      </c>
      <c r="I157">
        <v>196</v>
      </c>
      <c r="J157">
        <v>73</v>
      </c>
      <c r="K157">
        <v>1</v>
      </c>
      <c r="L157" t="b">
        <v>0</v>
      </c>
      <c r="M157" t="b">
        <v>0</v>
      </c>
      <c r="N157" t="b">
        <v>0</v>
      </c>
      <c r="O157" t="b">
        <v>0</v>
      </c>
      <c r="P157" t="b">
        <v>0</v>
      </c>
      <c r="Q157" t="b">
        <v>0</v>
      </c>
      <c r="R157" t="b">
        <v>1</v>
      </c>
      <c r="S157" t="b">
        <v>0</v>
      </c>
      <c r="T157" t="b">
        <v>0</v>
      </c>
      <c r="U157" t="b">
        <v>0</v>
      </c>
      <c r="V157">
        <v>0</v>
      </c>
      <c r="W157">
        <v>750000</v>
      </c>
      <c r="X157">
        <v>750000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 t="s">
        <v>1571</v>
      </c>
      <c r="AI157">
        <v>0</v>
      </c>
      <c r="AJ157">
        <v>100</v>
      </c>
      <c r="AK157">
        <v>0</v>
      </c>
      <c r="AL157" t="s">
        <v>2196</v>
      </c>
      <c r="AM157">
        <v>0</v>
      </c>
      <c r="AN157">
        <v>0</v>
      </c>
      <c r="AO157">
        <v>0</v>
      </c>
      <c r="AP157" t="b">
        <v>0</v>
      </c>
      <c r="AQ157">
        <v>0</v>
      </c>
      <c r="AR157">
        <v>1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76</v>
      </c>
      <c r="BC157">
        <v>52</v>
      </c>
      <c r="BD157">
        <v>53</v>
      </c>
      <c r="BE157">
        <v>69</v>
      </c>
      <c r="BF157">
        <v>79</v>
      </c>
      <c r="BG157">
        <v>33</v>
      </c>
      <c r="BH157">
        <v>61</v>
      </c>
      <c r="BI157">
        <v>89</v>
      </c>
      <c r="BJ157">
        <v>76</v>
      </c>
      <c r="BK157">
        <v>72</v>
      </c>
      <c r="BL157">
        <v>76</v>
      </c>
      <c r="BM157">
        <v>25</v>
      </c>
      <c r="BN157">
        <v>55</v>
      </c>
      <c r="BO157">
        <v>0</v>
      </c>
      <c r="BP157">
        <v>50</v>
      </c>
      <c r="BQ157">
        <v>69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12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 t="s">
        <v>1571</v>
      </c>
    </row>
    <row r="158" spans="1:114" x14ac:dyDescent="0.25">
      <c r="A158">
        <v>204</v>
      </c>
      <c r="B158">
        <v>204</v>
      </c>
      <c r="C158" t="s">
        <v>400</v>
      </c>
      <c r="D158" t="s">
        <v>3974</v>
      </c>
      <c r="E158">
        <v>30</v>
      </c>
      <c r="F158" t="s">
        <v>1456</v>
      </c>
      <c r="G158" s="65">
        <v>36058</v>
      </c>
      <c r="H158">
        <v>23</v>
      </c>
      <c r="I158">
        <v>183</v>
      </c>
      <c r="J158">
        <v>74</v>
      </c>
      <c r="K158">
        <v>1</v>
      </c>
      <c r="L158" t="b">
        <v>1</v>
      </c>
      <c r="M158" t="b">
        <v>0</v>
      </c>
      <c r="N158" t="b">
        <v>0</v>
      </c>
      <c r="O158" t="b">
        <v>0</v>
      </c>
      <c r="P158" t="b">
        <v>0</v>
      </c>
      <c r="Q158" t="b">
        <v>1</v>
      </c>
      <c r="R158" t="b">
        <v>1</v>
      </c>
      <c r="S158" t="b">
        <v>0</v>
      </c>
      <c r="T158" t="b">
        <v>0</v>
      </c>
      <c r="U158" t="b">
        <v>0</v>
      </c>
      <c r="V158">
        <v>0</v>
      </c>
      <c r="W158">
        <v>925000</v>
      </c>
      <c r="X158">
        <v>925000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 t="s">
        <v>1571</v>
      </c>
      <c r="AI158">
        <v>0</v>
      </c>
      <c r="AJ158">
        <v>100</v>
      </c>
      <c r="AK158">
        <v>0</v>
      </c>
      <c r="AL158" t="s">
        <v>2197</v>
      </c>
      <c r="AM158">
        <v>0</v>
      </c>
      <c r="AN158">
        <v>0</v>
      </c>
      <c r="AO158">
        <v>0</v>
      </c>
      <c r="AP158" t="b">
        <v>0</v>
      </c>
      <c r="AQ158">
        <v>0</v>
      </c>
      <c r="AR158">
        <v>1</v>
      </c>
      <c r="AS158">
        <v>1</v>
      </c>
      <c r="AT158">
        <v>1</v>
      </c>
      <c r="AU158">
        <v>1</v>
      </c>
      <c r="AV158">
        <v>1</v>
      </c>
      <c r="AW158">
        <v>1</v>
      </c>
      <c r="AX158">
        <v>1</v>
      </c>
      <c r="AY158">
        <v>1</v>
      </c>
      <c r="AZ158">
        <v>1</v>
      </c>
      <c r="BA158">
        <v>1</v>
      </c>
      <c r="BB158">
        <v>78</v>
      </c>
      <c r="BC158">
        <v>52</v>
      </c>
      <c r="BD158">
        <v>47</v>
      </c>
      <c r="BE158">
        <v>73</v>
      </c>
      <c r="BF158">
        <v>82</v>
      </c>
      <c r="BG158">
        <v>35</v>
      </c>
      <c r="BH158">
        <v>63</v>
      </c>
      <c r="BI158">
        <v>90</v>
      </c>
      <c r="BJ158">
        <v>79</v>
      </c>
      <c r="BK158">
        <v>74</v>
      </c>
      <c r="BL158">
        <v>78</v>
      </c>
      <c r="BM158">
        <v>25</v>
      </c>
      <c r="BN158">
        <v>55</v>
      </c>
      <c r="BO158">
        <v>0</v>
      </c>
      <c r="BP158">
        <v>50</v>
      </c>
      <c r="BQ158">
        <v>70</v>
      </c>
      <c r="BR158">
        <v>2</v>
      </c>
      <c r="BS158">
        <v>4156</v>
      </c>
      <c r="BT158">
        <v>0</v>
      </c>
      <c r="BU158">
        <v>1</v>
      </c>
      <c r="BV158">
        <v>0</v>
      </c>
      <c r="BW158">
        <v>0</v>
      </c>
      <c r="BX158">
        <v>4</v>
      </c>
      <c r="BY158">
        <v>27</v>
      </c>
      <c r="BZ158">
        <v>20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4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32</v>
      </c>
      <c r="CO158">
        <v>115096</v>
      </c>
      <c r="CP158">
        <v>9</v>
      </c>
      <c r="CQ158">
        <v>22</v>
      </c>
      <c r="CR158">
        <v>1</v>
      </c>
      <c r="CS158">
        <v>1</v>
      </c>
      <c r="CT158">
        <v>129</v>
      </c>
      <c r="CU158">
        <v>1059</v>
      </c>
      <c r="CV158">
        <v>724</v>
      </c>
      <c r="CW158">
        <v>0</v>
      </c>
      <c r="CX158">
        <v>1</v>
      </c>
      <c r="CY158">
        <v>0</v>
      </c>
      <c r="CZ158">
        <v>0</v>
      </c>
      <c r="DA158">
        <v>32</v>
      </c>
      <c r="DB158">
        <v>39</v>
      </c>
      <c r="DC158">
        <v>3</v>
      </c>
      <c r="DD158">
        <v>1</v>
      </c>
      <c r="DE158">
        <v>2</v>
      </c>
      <c r="DF158">
        <v>1</v>
      </c>
      <c r="DG158">
        <v>240</v>
      </c>
      <c r="DH158">
        <v>260</v>
      </c>
      <c r="DI158">
        <v>1640</v>
      </c>
      <c r="DJ158" t="s">
        <v>1571</v>
      </c>
    </row>
    <row r="159" spans="1:114" x14ac:dyDescent="0.25">
      <c r="A159">
        <v>205</v>
      </c>
      <c r="B159">
        <v>205</v>
      </c>
      <c r="C159" t="s">
        <v>519</v>
      </c>
      <c r="D159" t="s">
        <v>3975</v>
      </c>
      <c r="E159">
        <v>23</v>
      </c>
      <c r="F159" t="s">
        <v>1456</v>
      </c>
      <c r="G159" s="65">
        <v>36687</v>
      </c>
      <c r="H159">
        <v>22</v>
      </c>
      <c r="I159">
        <v>205</v>
      </c>
      <c r="J159">
        <v>77</v>
      </c>
      <c r="K159">
        <v>2</v>
      </c>
      <c r="L159" t="b">
        <v>0</v>
      </c>
      <c r="M159" t="b">
        <v>0</v>
      </c>
      <c r="N159" t="b">
        <v>0</v>
      </c>
      <c r="O159" t="b">
        <v>0</v>
      </c>
      <c r="P159" t="b">
        <v>0</v>
      </c>
      <c r="Q159" t="b">
        <v>1</v>
      </c>
      <c r="R159" t="b">
        <v>1</v>
      </c>
      <c r="S159" t="b">
        <v>0</v>
      </c>
      <c r="T159" t="b">
        <v>0</v>
      </c>
      <c r="U159" t="b">
        <v>0</v>
      </c>
      <c r="V159">
        <v>0</v>
      </c>
      <c r="W159">
        <v>925000</v>
      </c>
      <c r="X159">
        <v>925000</v>
      </c>
      <c r="Y159">
        <v>925000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 t="s">
        <v>1571</v>
      </c>
      <c r="AI159">
        <v>0</v>
      </c>
      <c r="AJ159">
        <v>100</v>
      </c>
      <c r="AK159">
        <v>0</v>
      </c>
      <c r="AL159" t="s">
        <v>2198</v>
      </c>
      <c r="AM159">
        <v>0</v>
      </c>
      <c r="AN159">
        <v>0</v>
      </c>
      <c r="AO159">
        <v>0</v>
      </c>
      <c r="AP159" t="b">
        <v>0</v>
      </c>
      <c r="AQ159">
        <v>0</v>
      </c>
      <c r="AR159">
        <v>1</v>
      </c>
      <c r="AS159">
        <v>1</v>
      </c>
      <c r="AT159">
        <v>1</v>
      </c>
      <c r="AU159">
        <v>1</v>
      </c>
      <c r="AV159">
        <v>1</v>
      </c>
      <c r="AW159">
        <v>1</v>
      </c>
      <c r="AX159">
        <v>1</v>
      </c>
      <c r="AY159">
        <v>1</v>
      </c>
      <c r="AZ159">
        <v>1</v>
      </c>
      <c r="BA159">
        <v>1</v>
      </c>
      <c r="BB159">
        <v>74</v>
      </c>
      <c r="BC159">
        <v>52</v>
      </c>
      <c r="BD159">
        <v>52</v>
      </c>
      <c r="BE159">
        <v>67</v>
      </c>
      <c r="BF159">
        <v>76</v>
      </c>
      <c r="BG159">
        <v>31</v>
      </c>
      <c r="BH159">
        <v>59</v>
      </c>
      <c r="BI159">
        <v>89</v>
      </c>
      <c r="BJ159">
        <v>74</v>
      </c>
      <c r="BK159">
        <v>70</v>
      </c>
      <c r="BL159">
        <v>75</v>
      </c>
      <c r="BM159">
        <v>25</v>
      </c>
      <c r="BN159">
        <v>55</v>
      </c>
      <c r="BO159">
        <v>0</v>
      </c>
      <c r="BP159">
        <v>50</v>
      </c>
      <c r="BQ159">
        <v>67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82</v>
      </c>
      <c r="CO159">
        <v>251736</v>
      </c>
      <c r="CP159">
        <v>18</v>
      </c>
      <c r="CQ159">
        <v>48</v>
      </c>
      <c r="CR159">
        <v>5</v>
      </c>
      <c r="CS159">
        <v>0</v>
      </c>
      <c r="CT159">
        <v>412</v>
      </c>
      <c r="CU159">
        <v>2569</v>
      </c>
      <c r="CV159">
        <v>1765</v>
      </c>
      <c r="CW159">
        <v>0</v>
      </c>
      <c r="CX159">
        <v>8</v>
      </c>
      <c r="CY159">
        <v>9</v>
      </c>
      <c r="CZ159">
        <v>3</v>
      </c>
      <c r="DA159">
        <v>82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80</v>
      </c>
      <c r="DJ159" t="s">
        <v>1571</v>
      </c>
    </row>
    <row r="160" spans="1:114" x14ac:dyDescent="0.25">
      <c r="A160">
        <v>210</v>
      </c>
      <c r="B160">
        <v>210</v>
      </c>
      <c r="C160" t="s">
        <v>142</v>
      </c>
      <c r="D160" t="s">
        <v>3976</v>
      </c>
      <c r="E160">
        <v>15</v>
      </c>
      <c r="F160" t="s">
        <v>3846</v>
      </c>
      <c r="G160" s="65">
        <v>36972</v>
      </c>
      <c r="H160">
        <v>21</v>
      </c>
      <c r="I160">
        <v>203</v>
      </c>
      <c r="J160">
        <v>76</v>
      </c>
      <c r="K160">
        <v>3</v>
      </c>
      <c r="L160" t="b">
        <v>1</v>
      </c>
      <c r="M160" t="b">
        <v>0</v>
      </c>
      <c r="N160" t="b">
        <v>0</v>
      </c>
      <c r="O160" t="b">
        <v>0</v>
      </c>
      <c r="P160" t="b">
        <v>0</v>
      </c>
      <c r="Q160" t="b">
        <v>0</v>
      </c>
      <c r="R160" t="b">
        <v>1</v>
      </c>
      <c r="S160" t="b">
        <v>0</v>
      </c>
      <c r="T160" t="b">
        <v>0</v>
      </c>
      <c r="U160" t="b">
        <v>0</v>
      </c>
      <c r="V160">
        <v>0</v>
      </c>
      <c r="W160">
        <v>925000</v>
      </c>
      <c r="X160">
        <v>925000</v>
      </c>
      <c r="Y160">
        <v>925000</v>
      </c>
      <c r="Z160">
        <v>925000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 t="s">
        <v>1571</v>
      </c>
      <c r="AI160">
        <v>0</v>
      </c>
      <c r="AJ160">
        <v>100</v>
      </c>
      <c r="AK160">
        <v>0</v>
      </c>
      <c r="AL160" t="s">
        <v>2199</v>
      </c>
      <c r="AM160">
        <v>0</v>
      </c>
      <c r="AN160">
        <v>0</v>
      </c>
      <c r="AO160">
        <v>0</v>
      </c>
      <c r="AP160" t="b">
        <v>0</v>
      </c>
      <c r="AQ160">
        <v>0</v>
      </c>
      <c r="AR160">
        <v>1</v>
      </c>
      <c r="AS160">
        <v>1</v>
      </c>
      <c r="AT160">
        <v>1</v>
      </c>
      <c r="AU160">
        <v>1</v>
      </c>
      <c r="AV160">
        <v>1</v>
      </c>
      <c r="AW160">
        <v>1</v>
      </c>
      <c r="AX160">
        <v>1</v>
      </c>
      <c r="AY160">
        <v>1</v>
      </c>
      <c r="AZ160">
        <v>1</v>
      </c>
      <c r="BA160">
        <v>1</v>
      </c>
      <c r="BB160">
        <v>77</v>
      </c>
      <c r="BC160">
        <v>52</v>
      </c>
      <c r="BD160">
        <v>46</v>
      </c>
      <c r="BE160">
        <v>72</v>
      </c>
      <c r="BF160">
        <v>80</v>
      </c>
      <c r="BG160">
        <v>36</v>
      </c>
      <c r="BH160">
        <v>62</v>
      </c>
      <c r="BI160">
        <v>90</v>
      </c>
      <c r="BJ160">
        <v>77</v>
      </c>
      <c r="BK160">
        <v>72</v>
      </c>
      <c r="BL160">
        <v>77</v>
      </c>
      <c r="BM160">
        <v>25</v>
      </c>
      <c r="BN160">
        <v>55</v>
      </c>
      <c r="BO160">
        <v>0</v>
      </c>
      <c r="BP160">
        <v>50</v>
      </c>
      <c r="BQ160">
        <v>69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2</v>
      </c>
      <c r="CO160">
        <v>4497</v>
      </c>
      <c r="CP160">
        <v>1</v>
      </c>
      <c r="CQ160">
        <v>0</v>
      </c>
      <c r="CR160">
        <v>0</v>
      </c>
      <c r="CS160">
        <v>0</v>
      </c>
      <c r="CT160">
        <v>4</v>
      </c>
      <c r="CU160">
        <v>21</v>
      </c>
      <c r="CV160">
        <v>13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82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 t="s">
        <v>1571</v>
      </c>
    </row>
    <row r="161" spans="1:114" x14ac:dyDescent="0.25">
      <c r="A161">
        <v>213</v>
      </c>
      <c r="B161">
        <v>231</v>
      </c>
      <c r="C161" t="s">
        <v>3977</v>
      </c>
      <c r="D161" t="s">
        <v>3978</v>
      </c>
      <c r="E161">
        <v>20</v>
      </c>
      <c r="F161" t="s">
        <v>1449</v>
      </c>
      <c r="G161" s="65">
        <v>35551</v>
      </c>
      <c r="H161">
        <v>25</v>
      </c>
      <c r="I161">
        <v>194</v>
      </c>
      <c r="J161">
        <v>74</v>
      </c>
      <c r="K161">
        <v>1</v>
      </c>
      <c r="L161" t="b">
        <v>1</v>
      </c>
      <c r="M161" t="b">
        <v>0</v>
      </c>
      <c r="N161" t="b">
        <v>0</v>
      </c>
      <c r="O161" t="b">
        <v>0</v>
      </c>
      <c r="P161" t="b">
        <v>0</v>
      </c>
      <c r="Q161" t="b">
        <v>1</v>
      </c>
      <c r="R161" t="b">
        <v>1</v>
      </c>
      <c r="S161" t="b">
        <v>0</v>
      </c>
      <c r="T161" t="b">
        <v>0</v>
      </c>
      <c r="U161" t="b">
        <v>0</v>
      </c>
      <c r="V161">
        <v>0</v>
      </c>
      <c r="W161">
        <v>750000</v>
      </c>
      <c r="X161">
        <v>750000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 t="s">
        <v>1571</v>
      </c>
      <c r="AI161">
        <v>11</v>
      </c>
      <c r="AJ161">
        <v>100</v>
      </c>
      <c r="AK161">
        <v>0</v>
      </c>
      <c r="AL161" t="s">
        <v>1615</v>
      </c>
      <c r="AM161">
        <v>0</v>
      </c>
      <c r="AN161">
        <v>0</v>
      </c>
      <c r="AO161">
        <v>0</v>
      </c>
      <c r="AP161" t="b">
        <v>0</v>
      </c>
      <c r="AQ161">
        <v>0</v>
      </c>
      <c r="AR161">
        <v>2</v>
      </c>
      <c r="AS161">
        <v>3</v>
      </c>
      <c r="AT161">
        <v>3</v>
      </c>
      <c r="AU161">
        <v>3</v>
      </c>
      <c r="AV161">
        <v>3</v>
      </c>
      <c r="AW161">
        <v>3</v>
      </c>
      <c r="AX161">
        <v>3</v>
      </c>
      <c r="AY161">
        <v>3</v>
      </c>
      <c r="AZ161">
        <v>3</v>
      </c>
      <c r="BA161">
        <v>3</v>
      </c>
      <c r="BB161">
        <v>78</v>
      </c>
      <c r="BC161">
        <v>52</v>
      </c>
      <c r="BD161">
        <v>53</v>
      </c>
      <c r="BE161">
        <v>76</v>
      </c>
      <c r="BF161">
        <v>81</v>
      </c>
      <c r="BG161">
        <v>61</v>
      </c>
      <c r="BH161">
        <v>68</v>
      </c>
      <c r="BI161">
        <v>90</v>
      </c>
      <c r="BJ161">
        <v>78</v>
      </c>
      <c r="BK161">
        <v>73</v>
      </c>
      <c r="BL161">
        <v>79</v>
      </c>
      <c r="BM161">
        <v>25</v>
      </c>
      <c r="BN161">
        <v>55</v>
      </c>
      <c r="BO161">
        <v>0</v>
      </c>
      <c r="BP161">
        <v>50</v>
      </c>
      <c r="BQ161">
        <v>75</v>
      </c>
      <c r="BR161">
        <v>27</v>
      </c>
      <c r="BS161">
        <v>90264</v>
      </c>
      <c r="BT161">
        <v>6</v>
      </c>
      <c r="BU161">
        <v>19</v>
      </c>
      <c r="BV161">
        <v>0</v>
      </c>
      <c r="BW161">
        <v>0</v>
      </c>
      <c r="BX161">
        <v>124</v>
      </c>
      <c r="BY161">
        <v>768</v>
      </c>
      <c r="BZ161">
        <v>463</v>
      </c>
      <c r="CA161">
        <v>0</v>
      </c>
      <c r="CB161">
        <v>0</v>
      </c>
      <c r="CC161">
        <v>0</v>
      </c>
      <c r="CD161">
        <v>0</v>
      </c>
      <c r="CE161">
        <v>26</v>
      </c>
      <c r="CF161">
        <v>27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27</v>
      </c>
      <c r="CO161">
        <v>98625</v>
      </c>
      <c r="CP161">
        <v>13</v>
      </c>
      <c r="CQ161">
        <v>11</v>
      </c>
      <c r="CR161">
        <v>3</v>
      </c>
      <c r="CS161">
        <v>0</v>
      </c>
      <c r="CT161">
        <v>110</v>
      </c>
      <c r="CU161">
        <v>920</v>
      </c>
      <c r="CV161">
        <v>545</v>
      </c>
      <c r="CW161">
        <v>4</v>
      </c>
      <c r="CX161">
        <v>1</v>
      </c>
      <c r="CY161">
        <v>10</v>
      </c>
      <c r="CZ161">
        <v>2</v>
      </c>
      <c r="DA161">
        <v>27</v>
      </c>
      <c r="DB161">
        <v>2</v>
      </c>
      <c r="DC161">
        <v>1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1300</v>
      </c>
      <c r="DJ161" t="s">
        <v>1571</v>
      </c>
    </row>
    <row r="162" spans="1:114" x14ac:dyDescent="0.25">
      <c r="A162">
        <v>214</v>
      </c>
      <c r="B162">
        <v>232</v>
      </c>
      <c r="C162" t="s">
        <v>2025</v>
      </c>
      <c r="D162" t="s">
        <v>3979</v>
      </c>
      <c r="E162">
        <v>32</v>
      </c>
      <c r="F162" t="s">
        <v>1453</v>
      </c>
      <c r="G162" s="65">
        <v>36336</v>
      </c>
      <c r="H162">
        <v>23</v>
      </c>
      <c r="I162">
        <v>205</v>
      </c>
      <c r="J162">
        <v>75</v>
      </c>
      <c r="K162">
        <v>2</v>
      </c>
      <c r="L162" t="b">
        <v>1</v>
      </c>
      <c r="M162" t="b">
        <v>0</v>
      </c>
      <c r="N162" t="b">
        <v>0</v>
      </c>
      <c r="O162" t="b">
        <v>0</v>
      </c>
      <c r="P162" t="b">
        <v>0</v>
      </c>
      <c r="Q162" t="b">
        <v>1</v>
      </c>
      <c r="R162" t="b">
        <v>1</v>
      </c>
      <c r="S162" t="b">
        <v>0</v>
      </c>
      <c r="T162" t="b">
        <v>0</v>
      </c>
      <c r="U162" t="b">
        <v>0</v>
      </c>
      <c r="V162">
        <v>0</v>
      </c>
      <c r="W162">
        <v>925000</v>
      </c>
      <c r="X162">
        <v>925000</v>
      </c>
      <c r="Y162">
        <v>925000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 t="s">
        <v>1571</v>
      </c>
      <c r="AI162">
        <v>73</v>
      </c>
      <c r="AJ162">
        <v>98</v>
      </c>
      <c r="AK162">
        <v>0</v>
      </c>
      <c r="AL162" t="s">
        <v>3980</v>
      </c>
      <c r="AM162">
        <v>0</v>
      </c>
      <c r="AN162">
        <v>0</v>
      </c>
      <c r="AO162">
        <v>0</v>
      </c>
      <c r="AP162" t="b">
        <v>0</v>
      </c>
      <c r="AQ162">
        <v>0</v>
      </c>
      <c r="AR162">
        <v>3</v>
      </c>
      <c r="AS162">
        <v>2</v>
      </c>
      <c r="AT162">
        <v>2</v>
      </c>
      <c r="AU162">
        <v>2</v>
      </c>
      <c r="AV162">
        <v>2</v>
      </c>
      <c r="AW162">
        <v>2</v>
      </c>
      <c r="AX162">
        <v>2</v>
      </c>
      <c r="AY162">
        <v>2</v>
      </c>
      <c r="AZ162">
        <v>2</v>
      </c>
      <c r="BA162">
        <v>2</v>
      </c>
      <c r="BB162">
        <v>79</v>
      </c>
      <c r="BC162">
        <v>52</v>
      </c>
      <c r="BD162">
        <v>48</v>
      </c>
      <c r="BE162">
        <v>76</v>
      </c>
      <c r="BF162">
        <v>82</v>
      </c>
      <c r="BG162">
        <v>34</v>
      </c>
      <c r="BH162">
        <v>65</v>
      </c>
      <c r="BI162">
        <v>90</v>
      </c>
      <c r="BJ162">
        <v>80</v>
      </c>
      <c r="BK162">
        <v>74</v>
      </c>
      <c r="BL162">
        <v>79</v>
      </c>
      <c r="BM162">
        <v>25</v>
      </c>
      <c r="BN162">
        <v>55</v>
      </c>
      <c r="BO162">
        <v>0</v>
      </c>
      <c r="BP162">
        <v>50</v>
      </c>
      <c r="BQ162">
        <v>71</v>
      </c>
      <c r="BR162">
        <v>16</v>
      </c>
      <c r="BS162">
        <v>51925</v>
      </c>
      <c r="BT162">
        <v>0</v>
      </c>
      <c r="BU162">
        <v>14</v>
      </c>
      <c r="BV162">
        <v>0</v>
      </c>
      <c r="BW162">
        <v>0</v>
      </c>
      <c r="BX162">
        <v>86</v>
      </c>
      <c r="BY162">
        <v>517</v>
      </c>
      <c r="BZ162">
        <v>353</v>
      </c>
      <c r="CA162">
        <v>0</v>
      </c>
      <c r="CB162">
        <v>0</v>
      </c>
      <c r="CC162">
        <v>0</v>
      </c>
      <c r="CD162">
        <v>0</v>
      </c>
      <c r="CE162">
        <v>15</v>
      </c>
      <c r="CF162">
        <v>29</v>
      </c>
      <c r="CG162">
        <v>1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 t="s">
        <v>1571</v>
      </c>
    </row>
    <row r="163" spans="1:114" x14ac:dyDescent="0.25">
      <c r="A163">
        <v>215</v>
      </c>
      <c r="B163">
        <v>233</v>
      </c>
      <c r="C163" t="s">
        <v>1211</v>
      </c>
      <c r="D163" t="s">
        <v>3981</v>
      </c>
      <c r="E163">
        <v>14</v>
      </c>
      <c r="F163" t="s">
        <v>1450</v>
      </c>
      <c r="G163" s="65">
        <v>35511</v>
      </c>
      <c r="H163">
        <v>25</v>
      </c>
      <c r="I163">
        <v>200</v>
      </c>
      <c r="J163">
        <v>76</v>
      </c>
      <c r="K163">
        <v>1</v>
      </c>
      <c r="L163" t="b">
        <v>1</v>
      </c>
      <c r="M163" t="b">
        <v>0</v>
      </c>
      <c r="N163" t="b">
        <v>0</v>
      </c>
      <c r="O163" t="b">
        <v>0</v>
      </c>
      <c r="P163" t="b">
        <v>0</v>
      </c>
      <c r="Q163" t="b">
        <v>1</v>
      </c>
      <c r="R163" t="b">
        <v>1</v>
      </c>
      <c r="S163" t="b">
        <v>0</v>
      </c>
      <c r="T163" t="b">
        <v>0</v>
      </c>
      <c r="U163" t="b">
        <v>0</v>
      </c>
      <c r="V163">
        <v>0</v>
      </c>
      <c r="W163">
        <v>817500</v>
      </c>
      <c r="X163">
        <v>817500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 t="s">
        <v>1571</v>
      </c>
      <c r="AI163">
        <v>0</v>
      </c>
      <c r="AJ163">
        <v>100</v>
      </c>
      <c r="AK163">
        <v>0</v>
      </c>
      <c r="AL163" t="s">
        <v>3982</v>
      </c>
      <c r="AM163">
        <v>0</v>
      </c>
      <c r="AN163">
        <v>0</v>
      </c>
      <c r="AO163">
        <v>0</v>
      </c>
      <c r="AP163" t="b">
        <v>0</v>
      </c>
      <c r="AQ163">
        <v>0</v>
      </c>
      <c r="AR163">
        <v>3</v>
      </c>
      <c r="AS163">
        <v>3</v>
      </c>
      <c r="AT163">
        <v>3</v>
      </c>
      <c r="AU163">
        <v>3</v>
      </c>
      <c r="AV163">
        <v>3</v>
      </c>
      <c r="AW163">
        <v>3</v>
      </c>
      <c r="AX163">
        <v>3</v>
      </c>
      <c r="AY163">
        <v>3</v>
      </c>
      <c r="AZ163">
        <v>3</v>
      </c>
      <c r="BA163">
        <v>3</v>
      </c>
      <c r="BB163">
        <v>77</v>
      </c>
      <c r="BC163">
        <v>56</v>
      </c>
      <c r="BD163">
        <v>56</v>
      </c>
      <c r="BE163">
        <v>77</v>
      </c>
      <c r="BF163">
        <v>80</v>
      </c>
      <c r="BG163">
        <v>68</v>
      </c>
      <c r="BH163">
        <v>73</v>
      </c>
      <c r="BI163">
        <v>90</v>
      </c>
      <c r="BJ163">
        <v>78</v>
      </c>
      <c r="BK163">
        <v>73</v>
      </c>
      <c r="BL163">
        <v>80</v>
      </c>
      <c r="BM163">
        <v>25</v>
      </c>
      <c r="BN163">
        <v>55</v>
      </c>
      <c r="BO163">
        <v>0</v>
      </c>
      <c r="BP163">
        <v>50</v>
      </c>
      <c r="BQ163">
        <v>77</v>
      </c>
      <c r="BR163">
        <v>2</v>
      </c>
      <c r="BS163">
        <v>6072</v>
      </c>
      <c r="BT163">
        <v>1</v>
      </c>
      <c r="BU163">
        <v>0</v>
      </c>
      <c r="BV163">
        <v>0</v>
      </c>
      <c r="BW163">
        <v>0</v>
      </c>
      <c r="BX163">
        <v>7</v>
      </c>
      <c r="BY163">
        <v>54</v>
      </c>
      <c r="BZ163">
        <v>28</v>
      </c>
      <c r="CA163">
        <v>0</v>
      </c>
      <c r="CB163">
        <v>0</v>
      </c>
      <c r="CC163">
        <v>0</v>
      </c>
      <c r="CD163">
        <v>0</v>
      </c>
      <c r="CE163">
        <v>1</v>
      </c>
      <c r="CF163">
        <v>9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20</v>
      </c>
      <c r="CN163">
        <v>73</v>
      </c>
      <c r="CO163">
        <v>253623</v>
      </c>
      <c r="CP163">
        <v>39</v>
      </c>
      <c r="CQ163">
        <v>27</v>
      </c>
      <c r="CR163">
        <v>6</v>
      </c>
      <c r="CS163">
        <v>0</v>
      </c>
      <c r="CT163">
        <v>259</v>
      </c>
      <c r="CU163">
        <v>2337</v>
      </c>
      <c r="CV163">
        <v>1364</v>
      </c>
      <c r="CW163">
        <v>4</v>
      </c>
      <c r="CX163">
        <v>0</v>
      </c>
      <c r="CY163">
        <v>27</v>
      </c>
      <c r="CZ163">
        <v>7</v>
      </c>
      <c r="DA163">
        <v>73</v>
      </c>
      <c r="DB163">
        <v>0</v>
      </c>
      <c r="DC163">
        <v>1</v>
      </c>
      <c r="DD163">
        <v>2</v>
      </c>
      <c r="DE163">
        <v>3</v>
      </c>
      <c r="DF163">
        <v>1</v>
      </c>
      <c r="DG163">
        <v>0</v>
      </c>
      <c r="DH163">
        <v>0</v>
      </c>
      <c r="DI163">
        <v>7740</v>
      </c>
      <c r="DJ163" t="s">
        <v>1571</v>
      </c>
    </row>
    <row r="164" spans="1:114" x14ac:dyDescent="0.25">
      <c r="A164">
        <v>216</v>
      </c>
      <c r="B164">
        <v>234</v>
      </c>
      <c r="C164" t="s">
        <v>3481</v>
      </c>
      <c r="D164" t="s">
        <v>3983</v>
      </c>
      <c r="E164">
        <v>19</v>
      </c>
      <c r="F164" t="s">
        <v>1449</v>
      </c>
      <c r="G164" s="65">
        <v>35971</v>
      </c>
      <c r="H164">
        <v>24</v>
      </c>
      <c r="I164">
        <v>209</v>
      </c>
      <c r="J164">
        <v>77</v>
      </c>
      <c r="K164">
        <v>2</v>
      </c>
      <c r="L164" t="b">
        <v>1</v>
      </c>
      <c r="M164" t="b">
        <v>0</v>
      </c>
      <c r="N164" t="b">
        <v>0</v>
      </c>
      <c r="O164" t="b">
        <v>0</v>
      </c>
      <c r="P164" t="b">
        <v>0</v>
      </c>
      <c r="Q164" t="b">
        <v>1</v>
      </c>
      <c r="R164" t="b">
        <v>1</v>
      </c>
      <c r="S164" t="b">
        <v>0</v>
      </c>
      <c r="T164" t="b">
        <v>0</v>
      </c>
      <c r="U164" t="b">
        <v>0</v>
      </c>
      <c r="V164">
        <v>0</v>
      </c>
      <c r="W164">
        <v>925000</v>
      </c>
      <c r="X164">
        <v>925000</v>
      </c>
      <c r="Y164">
        <v>925000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 t="s">
        <v>1571</v>
      </c>
      <c r="AI164">
        <v>0</v>
      </c>
      <c r="AJ164">
        <v>100</v>
      </c>
      <c r="AK164">
        <v>0</v>
      </c>
      <c r="AL164" t="s">
        <v>3984</v>
      </c>
      <c r="AM164">
        <v>0</v>
      </c>
      <c r="AN164">
        <v>0</v>
      </c>
      <c r="AO164">
        <v>0</v>
      </c>
      <c r="AP164" t="b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79</v>
      </c>
      <c r="BC164">
        <v>52</v>
      </c>
      <c r="BD164">
        <v>57</v>
      </c>
      <c r="BE164">
        <v>72</v>
      </c>
      <c r="BF164">
        <v>83</v>
      </c>
      <c r="BG164">
        <v>35</v>
      </c>
      <c r="BH164">
        <v>60</v>
      </c>
      <c r="BI164">
        <v>90</v>
      </c>
      <c r="BJ164">
        <v>80</v>
      </c>
      <c r="BK164">
        <v>75</v>
      </c>
      <c r="BL164">
        <v>78</v>
      </c>
      <c r="BM164">
        <v>25</v>
      </c>
      <c r="BN164">
        <v>55</v>
      </c>
      <c r="BO164">
        <v>0</v>
      </c>
      <c r="BP164">
        <v>50</v>
      </c>
      <c r="BQ164">
        <v>71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 t="s">
        <v>1571</v>
      </c>
    </row>
    <row r="165" spans="1:114" x14ac:dyDescent="0.25">
      <c r="A165">
        <v>217</v>
      </c>
      <c r="B165">
        <v>235</v>
      </c>
      <c r="C165" t="s">
        <v>2018</v>
      </c>
      <c r="D165" t="s">
        <v>3985</v>
      </c>
      <c r="E165">
        <v>5</v>
      </c>
      <c r="F165" t="s">
        <v>1456</v>
      </c>
      <c r="G165" s="65">
        <v>36804</v>
      </c>
      <c r="H165">
        <v>21</v>
      </c>
      <c r="I165">
        <v>185</v>
      </c>
      <c r="J165">
        <v>73</v>
      </c>
      <c r="K165">
        <v>3</v>
      </c>
      <c r="L165" t="b">
        <v>1</v>
      </c>
      <c r="M165" t="b">
        <v>0</v>
      </c>
      <c r="N165" t="b">
        <v>0</v>
      </c>
      <c r="O165" t="b">
        <v>0</v>
      </c>
      <c r="P165" t="b">
        <v>0</v>
      </c>
      <c r="Q165" t="b">
        <v>1</v>
      </c>
      <c r="R165" t="b">
        <v>1</v>
      </c>
      <c r="S165" t="b">
        <v>0</v>
      </c>
      <c r="T165" t="b">
        <v>0</v>
      </c>
      <c r="U165" t="b">
        <v>0</v>
      </c>
      <c r="V165">
        <v>0</v>
      </c>
      <c r="W165">
        <v>850833</v>
      </c>
      <c r="X165">
        <v>850833</v>
      </c>
      <c r="Y165">
        <v>850833</v>
      </c>
      <c r="Z165">
        <v>850833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 t="s">
        <v>1571</v>
      </c>
      <c r="AI165">
        <v>0</v>
      </c>
      <c r="AJ165">
        <v>100</v>
      </c>
      <c r="AK165">
        <v>0</v>
      </c>
      <c r="AL165" t="s">
        <v>3986</v>
      </c>
      <c r="AM165">
        <v>0</v>
      </c>
      <c r="AN165">
        <v>0</v>
      </c>
      <c r="AO165">
        <v>0</v>
      </c>
      <c r="AP165" t="b">
        <v>0</v>
      </c>
      <c r="AQ165">
        <v>0</v>
      </c>
      <c r="AR165">
        <v>1</v>
      </c>
      <c r="AS165">
        <v>1</v>
      </c>
      <c r="AT165">
        <v>1</v>
      </c>
      <c r="AU165">
        <v>1</v>
      </c>
      <c r="AV165">
        <v>1</v>
      </c>
      <c r="AW165">
        <v>1</v>
      </c>
      <c r="AX165">
        <v>1</v>
      </c>
      <c r="AY165">
        <v>1</v>
      </c>
      <c r="AZ165">
        <v>1</v>
      </c>
      <c r="BA165">
        <v>1</v>
      </c>
      <c r="BB165">
        <v>76</v>
      </c>
      <c r="BC165">
        <v>52</v>
      </c>
      <c r="BD165">
        <v>57</v>
      </c>
      <c r="BE165">
        <v>68</v>
      </c>
      <c r="BF165">
        <v>79</v>
      </c>
      <c r="BG165">
        <v>33</v>
      </c>
      <c r="BH165">
        <v>60</v>
      </c>
      <c r="BI165">
        <v>89</v>
      </c>
      <c r="BJ165">
        <v>76</v>
      </c>
      <c r="BK165">
        <v>72</v>
      </c>
      <c r="BL165">
        <v>76</v>
      </c>
      <c r="BM165">
        <v>25</v>
      </c>
      <c r="BN165">
        <v>55</v>
      </c>
      <c r="BO165">
        <v>0</v>
      </c>
      <c r="BP165">
        <v>50</v>
      </c>
      <c r="BQ165">
        <v>69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15</v>
      </c>
      <c r="CO165">
        <v>54060</v>
      </c>
      <c r="CP165">
        <v>5</v>
      </c>
      <c r="CQ165">
        <v>9</v>
      </c>
      <c r="CR165">
        <v>1</v>
      </c>
      <c r="CS165">
        <v>1</v>
      </c>
      <c r="CT165">
        <v>63</v>
      </c>
      <c r="CU165">
        <v>500</v>
      </c>
      <c r="CV165">
        <v>345</v>
      </c>
      <c r="CW165">
        <v>4</v>
      </c>
      <c r="CX165">
        <v>1</v>
      </c>
      <c r="CY165">
        <v>0</v>
      </c>
      <c r="CZ165">
        <v>0</v>
      </c>
      <c r="DA165">
        <v>15</v>
      </c>
      <c r="DB165">
        <v>67</v>
      </c>
      <c r="DC165">
        <v>1</v>
      </c>
      <c r="DD165">
        <v>1</v>
      </c>
      <c r="DE165">
        <v>0</v>
      </c>
      <c r="DF165">
        <v>0</v>
      </c>
      <c r="DG165">
        <v>0</v>
      </c>
      <c r="DH165">
        <v>0</v>
      </c>
      <c r="DI165">
        <v>1195</v>
      </c>
      <c r="DJ165" t="s">
        <v>1571</v>
      </c>
    </row>
    <row r="166" spans="1:114" x14ac:dyDescent="0.25">
      <c r="A166">
        <v>218</v>
      </c>
      <c r="B166">
        <v>236</v>
      </c>
      <c r="C166" t="s">
        <v>1996</v>
      </c>
      <c r="D166" t="s">
        <v>3987</v>
      </c>
      <c r="E166">
        <v>12</v>
      </c>
      <c r="F166" t="s">
        <v>1451</v>
      </c>
      <c r="G166" s="65">
        <v>36191</v>
      </c>
      <c r="H166">
        <v>23</v>
      </c>
      <c r="I166">
        <v>180</v>
      </c>
      <c r="J166">
        <v>72</v>
      </c>
      <c r="K166">
        <v>2</v>
      </c>
      <c r="L166" t="b">
        <v>1</v>
      </c>
      <c r="M166" t="b">
        <v>0</v>
      </c>
      <c r="N166" t="b">
        <v>0</v>
      </c>
      <c r="O166" t="b">
        <v>0</v>
      </c>
      <c r="P166" t="b">
        <v>0</v>
      </c>
      <c r="Q166" t="b">
        <v>1</v>
      </c>
      <c r="R166" t="b">
        <v>1</v>
      </c>
      <c r="S166" t="b">
        <v>0</v>
      </c>
      <c r="T166" t="b">
        <v>0</v>
      </c>
      <c r="U166" t="b">
        <v>0</v>
      </c>
      <c r="V166">
        <v>0</v>
      </c>
      <c r="W166">
        <v>925000</v>
      </c>
      <c r="X166">
        <v>925000</v>
      </c>
      <c r="Y166">
        <v>925000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 t="s">
        <v>1571</v>
      </c>
      <c r="AI166">
        <v>0</v>
      </c>
      <c r="AJ166">
        <v>100</v>
      </c>
      <c r="AK166">
        <v>0</v>
      </c>
      <c r="AL166" t="s">
        <v>3988</v>
      </c>
      <c r="AM166">
        <v>2021</v>
      </c>
      <c r="AN166">
        <v>125</v>
      </c>
      <c r="AO166">
        <v>0</v>
      </c>
      <c r="AP166" t="b">
        <v>0</v>
      </c>
      <c r="AQ166">
        <v>0</v>
      </c>
      <c r="AR166">
        <v>1</v>
      </c>
      <c r="AS166">
        <v>1</v>
      </c>
      <c r="AT166">
        <v>1</v>
      </c>
      <c r="AU166">
        <v>1</v>
      </c>
      <c r="AV166">
        <v>1</v>
      </c>
      <c r="AW166">
        <v>1</v>
      </c>
      <c r="AX166">
        <v>1</v>
      </c>
      <c r="AY166">
        <v>1</v>
      </c>
      <c r="AZ166">
        <v>1</v>
      </c>
      <c r="BA166">
        <v>1</v>
      </c>
      <c r="BB166">
        <v>79</v>
      </c>
      <c r="BC166">
        <v>52</v>
      </c>
      <c r="BD166">
        <v>52</v>
      </c>
      <c r="BE166">
        <v>72</v>
      </c>
      <c r="BF166">
        <v>82</v>
      </c>
      <c r="BG166">
        <v>34</v>
      </c>
      <c r="BH166">
        <v>60</v>
      </c>
      <c r="BI166">
        <v>90</v>
      </c>
      <c r="BJ166">
        <v>79</v>
      </c>
      <c r="BK166">
        <v>74</v>
      </c>
      <c r="BL166">
        <v>78</v>
      </c>
      <c r="BM166">
        <v>25</v>
      </c>
      <c r="BN166">
        <v>55</v>
      </c>
      <c r="BO166">
        <v>0</v>
      </c>
      <c r="BP166">
        <v>50</v>
      </c>
      <c r="BQ166">
        <v>70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15</v>
      </c>
      <c r="CO166">
        <v>54673</v>
      </c>
      <c r="CP166">
        <v>8</v>
      </c>
      <c r="CQ166">
        <v>5</v>
      </c>
      <c r="CR166">
        <v>2</v>
      </c>
      <c r="CS166">
        <v>0</v>
      </c>
      <c r="CT166">
        <v>60</v>
      </c>
      <c r="CU166">
        <v>536</v>
      </c>
      <c r="CV166">
        <v>376</v>
      </c>
      <c r="CW166">
        <v>0</v>
      </c>
      <c r="CX166">
        <v>1</v>
      </c>
      <c r="CY166">
        <v>7</v>
      </c>
      <c r="CZ166">
        <v>3</v>
      </c>
      <c r="DA166">
        <v>15</v>
      </c>
      <c r="DB166">
        <v>67</v>
      </c>
      <c r="DC166">
        <v>0</v>
      </c>
      <c r="DD166">
        <v>0</v>
      </c>
      <c r="DE166">
        <v>1</v>
      </c>
      <c r="DF166">
        <v>0</v>
      </c>
      <c r="DG166">
        <v>0</v>
      </c>
      <c r="DH166">
        <v>0</v>
      </c>
      <c r="DI166">
        <v>1300</v>
      </c>
      <c r="DJ166" t="s">
        <v>1571</v>
      </c>
    </row>
    <row r="167" spans="1:114" x14ac:dyDescent="0.25">
      <c r="A167">
        <v>219</v>
      </c>
      <c r="B167">
        <v>237</v>
      </c>
      <c r="C167" t="s">
        <v>3482</v>
      </c>
      <c r="D167" t="s">
        <v>3989</v>
      </c>
      <c r="E167">
        <v>8</v>
      </c>
      <c r="F167" t="s">
        <v>1449</v>
      </c>
      <c r="G167" s="65">
        <v>36790</v>
      </c>
      <c r="H167">
        <v>21</v>
      </c>
      <c r="I167">
        <v>193</v>
      </c>
      <c r="J167">
        <v>73</v>
      </c>
      <c r="K167">
        <v>3</v>
      </c>
      <c r="L167" t="b">
        <v>1</v>
      </c>
      <c r="M167" t="b">
        <v>0</v>
      </c>
      <c r="N167" t="b">
        <v>0</v>
      </c>
      <c r="O167" t="b">
        <v>0</v>
      </c>
      <c r="P167" t="b">
        <v>0</v>
      </c>
      <c r="Q167" t="b">
        <v>1</v>
      </c>
      <c r="R167" t="b">
        <v>1</v>
      </c>
      <c r="S167" t="b">
        <v>0</v>
      </c>
      <c r="T167" t="b">
        <v>0</v>
      </c>
      <c r="U167" t="b">
        <v>0</v>
      </c>
      <c r="V167">
        <v>0</v>
      </c>
      <c r="W167">
        <v>849667</v>
      </c>
      <c r="X167">
        <v>849667</v>
      </c>
      <c r="Y167">
        <v>849667</v>
      </c>
      <c r="Z167">
        <v>849667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 t="s">
        <v>1571</v>
      </c>
      <c r="AI167">
        <v>0</v>
      </c>
      <c r="AJ167">
        <v>100</v>
      </c>
      <c r="AK167">
        <v>0</v>
      </c>
      <c r="AL167" t="s">
        <v>3990</v>
      </c>
      <c r="AM167">
        <v>0</v>
      </c>
      <c r="AN167">
        <v>0</v>
      </c>
      <c r="AO167">
        <v>0</v>
      </c>
      <c r="AP167" t="b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80</v>
      </c>
      <c r="BC167">
        <v>52</v>
      </c>
      <c r="BD167">
        <v>48</v>
      </c>
      <c r="BE167">
        <v>74</v>
      </c>
      <c r="BF167">
        <v>83</v>
      </c>
      <c r="BG167">
        <v>34</v>
      </c>
      <c r="BH167">
        <v>61</v>
      </c>
      <c r="BI167">
        <v>90</v>
      </c>
      <c r="BJ167">
        <v>81</v>
      </c>
      <c r="BK167">
        <v>75</v>
      </c>
      <c r="BL167">
        <v>79</v>
      </c>
      <c r="BM167">
        <v>25</v>
      </c>
      <c r="BN167">
        <v>55</v>
      </c>
      <c r="BO167">
        <v>0</v>
      </c>
      <c r="BP167">
        <v>50</v>
      </c>
      <c r="BQ167">
        <v>71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10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 t="s">
        <v>1571</v>
      </c>
    </row>
    <row r="168" spans="1:114" x14ac:dyDescent="0.25">
      <c r="A168">
        <v>220</v>
      </c>
      <c r="B168">
        <v>238</v>
      </c>
      <c r="C168" t="s">
        <v>3991</v>
      </c>
      <c r="D168" t="s">
        <v>3992</v>
      </c>
      <c r="E168">
        <v>24</v>
      </c>
      <c r="F168" t="s">
        <v>1449</v>
      </c>
      <c r="G168" s="65">
        <v>36200</v>
      </c>
      <c r="H168">
        <v>23</v>
      </c>
      <c r="I168">
        <v>185</v>
      </c>
      <c r="J168">
        <v>77</v>
      </c>
      <c r="K168">
        <v>1</v>
      </c>
      <c r="L168" t="b">
        <v>1</v>
      </c>
      <c r="M168" t="b">
        <v>0</v>
      </c>
      <c r="N168" t="b">
        <v>0</v>
      </c>
      <c r="O168" t="b">
        <v>0</v>
      </c>
      <c r="P168" t="b">
        <v>0</v>
      </c>
      <c r="Q168" t="b">
        <v>1</v>
      </c>
      <c r="R168" t="b">
        <v>1</v>
      </c>
      <c r="S168" t="b">
        <v>0</v>
      </c>
      <c r="T168" t="b">
        <v>0</v>
      </c>
      <c r="U168" t="b">
        <v>0</v>
      </c>
      <c r="V168">
        <v>0</v>
      </c>
      <c r="W168">
        <v>750000</v>
      </c>
      <c r="X168">
        <v>750000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 t="s">
        <v>1571</v>
      </c>
      <c r="AI168">
        <v>0</v>
      </c>
      <c r="AJ168">
        <v>100</v>
      </c>
      <c r="AK168">
        <v>0</v>
      </c>
      <c r="AL168" t="s">
        <v>3993</v>
      </c>
      <c r="AM168">
        <v>0</v>
      </c>
      <c r="AN168">
        <v>0</v>
      </c>
      <c r="AO168">
        <v>0</v>
      </c>
      <c r="AP168" t="b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77</v>
      </c>
      <c r="BC168">
        <v>52</v>
      </c>
      <c r="BD168">
        <v>45</v>
      </c>
      <c r="BE168">
        <v>70</v>
      </c>
      <c r="BF168">
        <v>80</v>
      </c>
      <c r="BG168">
        <v>33</v>
      </c>
      <c r="BH168">
        <v>59</v>
      </c>
      <c r="BI168">
        <v>90</v>
      </c>
      <c r="BJ168">
        <v>78</v>
      </c>
      <c r="BK168">
        <v>73</v>
      </c>
      <c r="BL168">
        <v>77</v>
      </c>
      <c r="BM168">
        <v>25</v>
      </c>
      <c r="BN168">
        <v>55</v>
      </c>
      <c r="BO168">
        <v>0</v>
      </c>
      <c r="BP168">
        <v>50</v>
      </c>
      <c r="BQ168">
        <v>68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 t="s">
        <v>1571</v>
      </c>
    </row>
    <row r="169" spans="1:114" x14ac:dyDescent="0.25">
      <c r="A169">
        <v>221</v>
      </c>
      <c r="B169">
        <v>239</v>
      </c>
      <c r="C169" t="s">
        <v>718</v>
      </c>
      <c r="D169" t="s">
        <v>3994</v>
      </c>
      <c r="E169">
        <v>6</v>
      </c>
      <c r="F169" t="s">
        <v>1479</v>
      </c>
      <c r="G169" s="65">
        <v>36189</v>
      </c>
      <c r="H169">
        <v>23</v>
      </c>
      <c r="I169">
        <v>187</v>
      </c>
      <c r="J169">
        <v>75</v>
      </c>
      <c r="K169">
        <v>1</v>
      </c>
      <c r="L169" t="b">
        <v>1</v>
      </c>
      <c r="M169" t="b">
        <v>0</v>
      </c>
      <c r="N169" t="b">
        <v>0</v>
      </c>
      <c r="O169" t="b">
        <v>0</v>
      </c>
      <c r="P169" t="b">
        <v>0</v>
      </c>
      <c r="Q169" t="b">
        <v>1</v>
      </c>
      <c r="R169" t="b">
        <v>1</v>
      </c>
      <c r="S169" t="b">
        <v>0</v>
      </c>
      <c r="T169" t="b">
        <v>0</v>
      </c>
      <c r="U169" t="b">
        <v>0</v>
      </c>
      <c r="V169">
        <v>0</v>
      </c>
      <c r="W169">
        <v>750000</v>
      </c>
      <c r="X169">
        <v>750000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 t="s">
        <v>1571</v>
      </c>
      <c r="AI169">
        <v>0</v>
      </c>
      <c r="AJ169">
        <v>100</v>
      </c>
      <c r="AK169">
        <v>0</v>
      </c>
      <c r="AL169" t="s">
        <v>3995</v>
      </c>
      <c r="AM169">
        <v>0</v>
      </c>
      <c r="AN169">
        <v>0</v>
      </c>
      <c r="AO169">
        <v>0</v>
      </c>
      <c r="AP169" t="b">
        <v>0</v>
      </c>
      <c r="AQ169">
        <v>0</v>
      </c>
      <c r="AR169">
        <v>1</v>
      </c>
      <c r="AS169">
        <v>1</v>
      </c>
      <c r="AT169">
        <v>1</v>
      </c>
      <c r="AU169">
        <v>1</v>
      </c>
      <c r="AV169">
        <v>1</v>
      </c>
      <c r="AW169">
        <v>1</v>
      </c>
      <c r="AX169">
        <v>1</v>
      </c>
      <c r="AY169">
        <v>1</v>
      </c>
      <c r="AZ169">
        <v>1</v>
      </c>
      <c r="BA169">
        <v>1</v>
      </c>
      <c r="BB169">
        <v>78</v>
      </c>
      <c r="BC169">
        <v>75</v>
      </c>
      <c r="BD169">
        <v>65</v>
      </c>
      <c r="BE169">
        <v>82</v>
      </c>
      <c r="BF169">
        <v>81</v>
      </c>
      <c r="BG169">
        <v>85</v>
      </c>
      <c r="BH169">
        <v>78</v>
      </c>
      <c r="BI169">
        <v>90</v>
      </c>
      <c r="BJ169">
        <v>79</v>
      </c>
      <c r="BK169">
        <v>73</v>
      </c>
      <c r="BL169">
        <v>82</v>
      </c>
      <c r="BM169">
        <v>25</v>
      </c>
      <c r="BN169">
        <v>55</v>
      </c>
      <c r="BO169">
        <v>0</v>
      </c>
      <c r="BP169">
        <v>50</v>
      </c>
      <c r="BQ169">
        <v>84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82</v>
      </c>
      <c r="CO169">
        <v>295689</v>
      </c>
      <c r="CP169">
        <v>50</v>
      </c>
      <c r="CQ169">
        <v>23</v>
      </c>
      <c r="CR169">
        <v>8</v>
      </c>
      <c r="CS169">
        <v>1</v>
      </c>
      <c r="CT169">
        <v>239</v>
      </c>
      <c r="CU169">
        <v>2707</v>
      </c>
      <c r="CV169">
        <v>1468</v>
      </c>
      <c r="CW169">
        <v>17</v>
      </c>
      <c r="CX169">
        <v>6</v>
      </c>
      <c r="CY169">
        <v>18</v>
      </c>
      <c r="CZ169">
        <v>5</v>
      </c>
      <c r="DA169">
        <v>82</v>
      </c>
      <c r="DB169">
        <v>0</v>
      </c>
      <c r="DC169">
        <v>0</v>
      </c>
      <c r="DD169">
        <v>8</v>
      </c>
      <c r="DE169">
        <v>5</v>
      </c>
      <c r="DF169">
        <v>6</v>
      </c>
      <c r="DG169">
        <v>1020</v>
      </c>
      <c r="DH169">
        <v>1020</v>
      </c>
      <c r="DI169">
        <v>15465</v>
      </c>
      <c r="DJ169" t="s">
        <v>1571</v>
      </c>
    </row>
    <row r="170" spans="1:114" x14ac:dyDescent="0.25">
      <c r="A170">
        <v>222</v>
      </c>
      <c r="B170">
        <v>240</v>
      </c>
      <c r="C170" t="s">
        <v>3996</v>
      </c>
      <c r="D170" t="s">
        <v>3997</v>
      </c>
      <c r="E170">
        <v>31</v>
      </c>
      <c r="F170" t="s">
        <v>1473</v>
      </c>
      <c r="G170" s="65">
        <v>36965</v>
      </c>
      <c r="H170">
        <v>21</v>
      </c>
      <c r="I170">
        <v>215</v>
      </c>
      <c r="J170">
        <v>76</v>
      </c>
      <c r="K170">
        <v>1</v>
      </c>
      <c r="L170" t="b">
        <v>1</v>
      </c>
      <c r="M170" t="b">
        <v>0</v>
      </c>
      <c r="N170" t="b">
        <v>0</v>
      </c>
      <c r="O170" t="b">
        <v>0</v>
      </c>
      <c r="P170" t="b">
        <v>0</v>
      </c>
      <c r="Q170" t="b">
        <v>1</v>
      </c>
      <c r="R170" t="b">
        <v>1</v>
      </c>
      <c r="S170" t="b">
        <v>0</v>
      </c>
      <c r="T170" t="b">
        <v>0</v>
      </c>
      <c r="U170" t="b">
        <v>0</v>
      </c>
      <c r="V170">
        <v>0</v>
      </c>
      <c r="W170">
        <v>750000</v>
      </c>
      <c r="X170">
        <v>750000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 t="s">
        <v>1571</v>
      </c>
      <c r="AI170">
        <v>0</v>
      </c>
      <c r="AJ170">
        <v>100</v>
      </c>
      <c r="AK170">
        <v>0</v>
      </c>
      <c r="AL170" t="s">
        <v>3998</v>
      </c>
      <c r="AM170">
        <v>0</v>
      </c>
      <c r="AN170">
        <v>0</v>
      </c>
      <c r="AO170">
        <v>0</v>
      </c>
      <c r="AP170" t="b">
        <v>0</v>
      </c>
      <c r="AQ170">
        <v>0</v>
      </c>
      <c r="AR170">
        <v>1</v>
      </c>
      <c r="AS170">
        <v>1</v>
      </c>
      <c r="AT170">
        <v>1</v>
      </c>
      <c r="AU170">
        <v>1</v>
      </c>
      <c r="AV170">
        <v>1</v>
      </c>
      <c r="AW170">
        <v>1</v>
      </c>
      <c r="AX170">
        <v>1</v>
      </c>
      <c r="AY170">
        <v>1</v>
      </c>
      <c r="AZ170">
        <v>1</v>
      </c>
      <c r="BA170">
        <v>1</v>
      </c>
      <c r="BB170">
        <v>76</v>
      </c>
      <c r="BC170">
        <v>52</v>
      </c>
      <c r="BD170">
        <v>49</v>
      </c>
      <c r="BE170">
        <v>68</v>
      </c>
      <c r="BF170">
        <v>78</v>
      </c>
      <c r="BG170">
        <v>31</v>
      </c>
      <c r="BH170">
        <v>59</v>
      </c>
      <c r="BI170">
        <v>89</v>
      </c>
      <c r="BJ170">
        <v>76</v>
      </c>
      <c r="BK170">
        <v>71</v>
      </c>
      <c r="BL170">
        <v>76</v>
      </c>
      <c r="BM170">
        <v>25</v>
      </c>
      <c r="BN170">
        <v>55</v>
      </c>
      <c r="BO170">
        <v>0</v>
      </c>
      <c r="BP170">
        <v>50</v>
      </c>
      <c r="BQ170">
        <v>68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82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 t="s">
        <v>1571</v>
      </c>
    </row>
    <row r="171" spans="1:114" x14ac:dyDescent="0.25">
      <c r="A171">
        <v>223</v>
      </c>
      <c r="B171">
        <v>241</v>
      </c>
      <c r="C171" t="s">
        <v>3999</v>
      </c>
      <c r="D171" t="s">
        <v>4000</v>
      </c>
      <c r="E171">
        <v>4</v>
      </c>
      <c r="F171" t="s">
        <v>1456</v>
      </c>
      <c r="G171" s="65">
        <v>35828</v>
      </c>
      <c r="H171">
        <v>24</v>
      </c>
      <c r="I171">
        <v>194</v>
      </c>
      <c r="J171">
        <v>73</v>
      </c>
      <c r="K171">
        <v>1</v>
      </c>
      <c r="L171" t="b">
        <v>0</v>
      </c>
      <c r="M171" t="b">
        <v>0</v>
      </c>
      <c r="N171" t="b">
        <v>0</v>
      </c>
      <c r="O171" t="b">
        <v>0</v>
      </c>
      <c r="P171" t="b">
        <v>0</v>
      </c>
      <c r="Q171" t="b">
        <v>1</v>
      </c>
      <c r="R171" t="b">
        <v>1</v>
      </c>
      <c r="S171" t="b">
        <v>0</v>
      </c>
      <c r="T171" t="b">
        <v>0</v>
      </c>
      <c r="U171" t="b">
        <v>0</v>
      </c>
      <c r="V171">
        <v>0</v>
      </c>
      <c r="W171">
        <v>900000</v>
      </c>
      <c r="X171">
        <v>900000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 t="s">
        <v>1571</v>
      </c>
      <c r="AI171">
        <v>0</v>
      </c>
      <c r="AJ171">
        <v>100</v>
      </c>
      <c r="AK171">
        <v>0</v>
      </c>
      <c r="AL171" t="s">
        <v>4001</v>
      </c>
      <c r="AM171">
        <v>0</v>
      </c>
      <c r="AN171">
        <v>0</v>
      </c>
      <c r="AO171">
        <v>0</v>
      </c>
      <c r="AP171" t="b">
        <v>0</v>
      </c>
      <c r="AQ171">
        <v>0</v>
      </c>
      <c r="AR171">
        <v>1</v>
      </c>
      <c r="AS171">
        <v>1</v>
      </c>
      <c r="AT171">
        <v>1</v>
      </c>
      <c r="AU171">
        <v>1</v>
      </c>
      <c r="AV171">
        <v>1</v>
      </c>
      <c r="AW171">
        <v>1</v>
      </c>
      <c r="AX171">
        <v>1</v>
      </c>
      <c r="AY171">
        <v>1</v>
      </c>
      <c r="AZ171">
        <v>1</v>
      </c>
      <c r="BA171">
        <v>1</v>
      </c>
      <c r="BB171">
        <v>81</v>
      </c>
      <c r="BC171">
        <v>52</v>
      </c>
      <c r="BD171">
        <v>56</v>
      </c>
      <c r="BE171">
        <v>75</v>
      </c>
      <c r="BF171">
        <v>85</v>
      </c>
      <c r="BG171">
        <v>36</v>
      </c>
      <c r="BH171">
        <v>60</v>
      </c>
      <c r="BI171">
        <v>91</v>
      </c>
      <c r="BJ171">
        <v>83</v>
      </c>
      <c r="BK171">
        <v>76</v>
      </c>
      <c r="BL171">
        <v>80</v>
      </c>
      <c r="BM171">
        <v>25</v>
      </c>
      <c r="BN171">
        <v>55</v>
      </c>
      <c r="BO171">
        <v>0</v>
      </c>
      <c r="BP171">
        <v>50</v>
      </c>
      <c r="BQ171">
        <v>72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26</v>
      </c>
      <c r="CO171">
        <v>94014</v>
      </c>
      <c r="CP171">
        <v>13</v>
      </c>
      <c r="CQ171">
        <v>11</v>
      </c>
      <c r="CR171">
        <v>2</v>
      </c>
      <c r="CS171">
        <v>0</v>
      </c>
      <c r="CT171">
        <v>101</v>
      </c>
      <c r="CU171">
        <v>912</v>
      </c>
      <c r="CV171">
        <v>636</v>
      </c>
      <c r="CW171">
        <v>2</v>
      </c>
      <c r="CX171">
        <v>0</v>
      </c>
      <c r="CY171">
        <v>4</v>
      </c>
      <c r="CZ171">
        <v>1</v>
      </c>
      <c r="DA171">
        <v>26</v>
      </c>
      <c r="DB171">
        <v>56</v>
      </c>
      <c r="DC171">
        <v>0</v>
      </c>
      <c r="DD171">
        <v>0</v>
      </c>
      <c r="DE171">
        <v>1</v>
      </c>
      <c r="DF171">
        <v>2</v>
      </c>
      <c r="DG171">
        <v>0</v>
      </c>
      <c r="DH171">
        <v>0</v>
      </c>
      <c r="DI171">
        <v>1980</v>
      </c>
      <c r="DJ171" t="s">
        <v>1571</v>
      </c>
    </row>
    <row r="172" spans="1:114" x14ac:dyDescent="0.25">
      <c r="A172">
        <v>224</v>
      </c>
      <c r="B172">
        <v>242</v>
      </c>
      <c r="C172" t="s">
        <v>4002</v>
      </c>
      <c r="D172" t="s">
        <v>1571</v>
      </c>
      <c r="E172">
        <v>10</v>
      </c>
      <c r="F172" t="s">
        <v>1451</v>
      </c>
      <c r="G172" s="65">
        <v>37551</v>
      </c>
      <c r="H172">
        <v>19</v>
      </c>
      <c r="I172">
        <v>194</v>
      </c>
      <c r="J172">
        <v>77</v>
      </c>
      <c r="K172">
        <v>4</v>
      </c>
      <c r="L172" t="b">
        <v>1</v>
      </c>
      <c r="M172" t="b">
        <v>0</v>
      </c>
      <c r="N172" t="b">
        <v>0</v>
      </c>
      <c r="O172" t="b">
        <v>0</v>
      </c>
      <c r="P172" t="b">
        <v>0</v>
      </c>
      <c r="Q172" t="b">
        <v>0</v>
      </c>
      <c r="R172" t="b">
        <v>1</v>
      </c>
      <c r="S172" t="b">
        <v>0</v>
      </c>
      <c r="T172" t="b">
        <v>0</v>
      </c>
      <c r="U172" t="b">
        <v>0</v>
      </c>
      <c r="V172">
        <v>0</v>
      </c>
      <c r="W172">
        <v>925000</v>
      </c>
      <c r="X172">
        <v>925000</v>
      </c>
      <c r="Y172">
        <v>925000</v>
      </c>
      <c r="Z172">
        <v>925000</v>
      </c>
      <c r="AA172">
        <v>925000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 t="s">
        <v>1571</v>
      </c>
      <c r="AI172">
        <v>0</v>
      </c>
      <c r="AJ172">
        <v>100</v>
      </c>
      <c r="AK172">
        <v>0</v>
      </c>
      <c r="AL172" t="s">
        <v>4003</v>
      </c>
      <c r="AM172">
        <v>2022</v>
      </c>
      <c r="AN172">
        <v>162</v>
      </c>
      <c r="AO172">
        <v>0</v>
      </c>
      <c r="AP172" t="b">
        <v>0</v>
      </c>
      <c r="AQ172">
        <v>0</v>
      </c>
      <c r="AR172">
        <v>1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77</v>
      </c>
      <c r="BC172">
        <v>52</v>
      </c>
      <c r="BD172">
        <v>41</v>
      </c>
      <c r="BE172">
        <v>71</v>
      </c>
      <c r="BF172">
        <v>80</v>
      </c>
      <c r="BG172">
        <v>33</v>
      </c>
      <c r="BH172">
        <v>59</v>
      </c>
      <c r="BI172">
        <v>90</v>
      </c>
      <c r="BJ172">
        <v>77</v>
      </c>
      <c r="BK172">
        <v>72</v>
      </c>
      <c r="BL172">
        <v>76</v>
      </c>
      <c r="BM172">
        <v>25</v>
      </c>
      <c r="BN172">
        <v>55</v>
      </c>
      <c r="BO172">
        <v>0</v>
      </c>
      <c r="BP172">
        <v>50</v>
      </c>
      <c r="BQ172">
        <v>68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20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 t="s">
        <v>1571</v>
      </c>
    </row>
    <row r="173" spans="1:114" x14ac:dyDescent="0.25">
      <c r="A173">
        <v>225</v>
      </c>
      <c r="B173">
        <v>243</v>
      </c>
      <c r="C173" t="s">
        <v>2010</v>
      </c>
      <c r="D173" t="s">
        <v>4004</v>
      </c>
      <c r="E173">
        <v>3</v>
      </c>
      <c r="F173" t="s">
        <v>1450</v>
      </c>
      <c r="G173" s="65">
        <v>36453</v>
      </c>
      <c r="H173">
        <v>22</v>
      </c>
      <c r="I173">
        <v>176</v>
      </c>
      <c r="J173">
        <v>74</v>
      </c>
      <c r="K173">
        <v>3</v>
      </c>
      <c r="L173" t="b">
        <v>1</v>
      </c>
      <c r="M173" t="b">
        <v>0</v>
      </c>
      <c r="N173" t="b">
        <v>0</v>
      </c>
      <c r="O173" t="b">
        <v>0</v>
      </c>
      <c r="P173" t="b">
        <v>0</v>
      </c>
      <c r="Q173" t="b">
        <v>1</v>
      </c>
      <c r="R173" t="b">
        <v>1</v>
      </c>
      <c r="S173" t="b">
        <v>0</v>
      </c>
      <c r="T173" t="b">
        <v>0</v>
      </c>
      <c r="U173" t="b">
        <v>0</v>
      </c>
      <c r="V173">
        <v>0</v>
      </c>
      <c r="W173">
        <v>859167</v>
      </c>
      <c r="X173">
        <v>859167</v>
      </c>
      <c r="Y173">
        <v>859167</v>
      </c>
      <c r="Z173">
        <v>859167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 t="s">
        <v>1571</v>
      </c>
      <c r="AI173">
        <v>0</v>
      </c>
      <c r="AJ173">
        <v>100</v>
      </c>
      <c r="AK173">
        <v>0</v>
      </c>
      <c r="AL173" t="s">
        <v>4005</v>
      </c>
      <c r="AM173">
        <v>0</v>
      </c>
      <c r="AN173">
        <v>0</v>
      </c>
      <c r="AO173">
        <v>0</v>
      </c>
      <c r="AP173" t="b">
        <v>0</v>
      </c>
      <c r="AQ173">
        <v>0</v>
      </c>
      <c r="AR173">
        <v>1</v>
      </c>
      <c r="AS173">
        <v>1</v>
      </c>
      <c r="AT173">
        <v>1</v>
      </c>
      <c r="AU173">
        <v>1</v>
      </c>
      <c r="AV173">
        <v>1</v>
      </c>
      <c r="AW173">
        <v>1</v>
      </c>
      <c r="AX173">
        <v>1</v>
      </c>
      <c r="AY173">
        <v>1</v>
      </c>
      <c r="AZ173">
        <v>1</v>
      </c>
      <c r="BA173">
        <v>1</v>
      </c>
      <c r="BB173">
        <v>78</v>
      </c>
      <c r="BC173">
        <v>52</v>
      </c>
      <c r="BD173">
        <v>42</v>
      </c>
      <c r="BE173">
        <v>72</v>
      </c>
      <c r="BF173">
        <v>82</v>
      </c>
      <c r="BG173">
        <v>34</v>
      </c>
      <c r="BH173">
        <v>60</v>
      </c>
      <c r="BI173">
        <v>90</v>
      </c>
      <c r="BJ173">
        <v>79</v>
      </c>
      <c r="BK173">
        <v>74</v>
      </c>
      <c r="BL173">
        <v>78</v>
      </c>
      <c r="BM173">
        <v>25</v>
      </c>
      <c r="BN173">
        <v>55</v>
      </c>
      <c r="BO173">
        <v>0</v>
      </c>
      <c r="BP173">
        <v>50</v>
      </c>
      <c r="BQ173">
        <v>69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82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 t="s">
        <v>1571</v>
      </c>
    </row>
    <row r="174" spans="1:114" x14ac:dyDescent="0.25">
      <c r="A174">
        <v>226</v>
      </c>
      <c r="B174">
        <v>244</v>
      </c>
      <c r="C174" t="s">
        <v>1848</v>
      </c>
      <c r="D174" t="s">
        <v>4006</v>
      </c>
      <c r="E174">
        <v>13</v>
      </c>
      <c r="F174" t="s">
        <v>1449</v>
      </c>
      <c r="G174" s="65">
        <v>34526</v>
      </c>
      <c r="H174">
        <v>27</v>
      </c>
      <c r="I174">
        <v>205</v>
      </c>
      <c r="J174">
        <v>73</v>
      </c>
      <c r="K174">
        <v>1</v>
      </c>
      <c r="L174" t="b">
        <v>1</v>
      </c>
      <c r="M174" t="b">
        <v>0</v>
      </c>
      <c r="N174" t="b">
        <v>0</v>
      </c>
      <c r="O174" t="b">
        <v>0</v>
      </c>
      <c r="P174" t="b">
        <v>0</v>
      </c>
      <c r="Q174" t="b">
        <v>1</v>
      </c>
      <c r="R174" t="b">
        <v>1</v>
      </c>
      <c r="S174" t="b">
        <v>0</v>
      </c>
      <c r="T174" t="b">
        <v>0</v>
      </c>
      <c r="U174" t="b">
        <v>0</v>
      </c>
      <c r="V174">
        <v>0</v>
      </c>
      <c r="W174">
        <v>750000</v>
      </c>
      <c r="X174">
        <v>750000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 t="s">
        <v>1571</v>
      </c>
      <c r="AI174">
        <v>0</v>
      </c>
      <c r="AJ174">
        <v>100</v>
      </c>
      <c r="AK174">
        <v>0</v>
      </c>
      <c r="AL174" t="s">
        <v>4007</v>
      </c>
      <c r="AM174">
        <v>0</v>
      </c>
      <c r="AN174">
        <v>0</v>
      </c>
      <c r="AO174">
        <v>0</v>
      </c>
      <c r="AP174" t="b">
        <v>0</v>
      </c>
      <c r="AQ174">
        <v>0</v>
      </c>
      <c r="AR174">
        <v>1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76</v>
      </c>
      <c r="BC174">
        <v>52</v>
      </c>
      <c r="BD174">
        <v>51</v>
      </c>
      <c r="BE174">
        <v>74</v>
      </c>
      <c r="BF174">
        <v>79</v>
      </c>
      <c r="BG174">
        <v>61</v>
      </c>
      <c r="BH174">
        <v>67</v>
      </c>
      <c r="BI174">
        <v>90</v>
      </c>
      <c r="BJ174">
        <v>77</v>
      </c>
      <c r="BK174">
        <v>72</v>
      </c>
      <c r="BL174">
        <v>78</v>
      </c>
      <c r="BM174">
        <v>25</v>
      </c>
      <c r="BN174">
        <v>55</v>
      </c>
      <c r="BO174">
        <v>0</v>
      </c>
      <c r="BP174">
        <v>50</v>
      </c>
      <c r="BQ174">
        <v>74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17</v>
      </c>
      <c r="CO174">
        <v>61403</v>
      </c>
      <c r="CP174">
        <v>12</v>
      </c>
      <c r="CQ174">
        <v>4</v>
      </c>
      <c r="CR174">
        <v>1</v>
      </c>
      <c r="CS174">
        <v>1</v>
      </c>
      <c r="CT174">
        <v>47</v>
      </c>
      <c r="CU174">
        <v>573</v>
      </c>
      <c r="CV174">
        <v>355</v>
      </c>
      <c r="CW174">
        <v>0</v>
      </c>
      <c r="CX174">
        <v>2</v>
      </c>
      <c r="CY174">
        <v>0</v>
      </c>
      <c r="CZ174">
        <v>1</v>
      </c>
      <c r="DA174">
        <v>17</v>
      </c>
      <c r="DB174">
        <v>26</v>
      </c>
      <c r="DC174">
        <v>0</v>
      </c>
      <c r="DD174">
        <v>4</v>
      </c>
      <c r="DE174">
        <v>3</v>
      </c>
      <c r="DF174">
        <v>1</v>
      </c>
      <c r="DG174">
        <v>0</v>
      </c>
      <c r="DH174">
        <v>0</v>
      </c>
      <c r="DI174">
        <v>4775</v>
      </c>
      <c r="DJ174" t="s">
        <v>1571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433E7-2278-44CD-BA20-7067C817E55C}">
  <dimension ref="A1:FH1549"/>
  <sheetViews>
    <sheetView workbookViewId="0"/>
  </sheetViews>
  <sheetFormatPr defaultRowHeight="15.75" x14ac:dyDescent="0.25"/>
  <cols>
    <col min="1" max="1" width="16.75" bestFit="1" customWidth="1"/>
    <col min="2" max="2" width="10.75" bestFit="1" customWidth="1"/>
    <col min="3" max="3" width="23" bestFit="1" customWidth="1"/>
    <col min="4" max="4" width="32.875" bestFit="1" customWidth="1"/>
    <col min="5" max="5" width="7.5" bestFit="1" customWidth="1"/>
    <col min="6" max="6" width="9.75" bestFit="1" customWidth="1"/>
    <col min="7" max="7" width="10.125" bestFit="1" customWidth="1"/>
    <col min="8" max="8" width="6.125" bestFit="1" customWidth="1"/>
    <col min="9" max="9" width="9.125" bestFit="1" customWidth="1"/>
    <col min="10" max="10" width="8.5" bestFit="1" customWidth="1"/>
    <col min="11" max="11" width="6.875" bestFit="1" customWidth="1"/>
    <col min="12" max="12" width="8.625" bestFit="1" customWidth="1"/>
    <col min="13" max="13" width="8.875" bestFit="1" customWidth="1"/>
    <col min="14" max="14" width="7.125" bestFit="1" customWidth="1"/>
    <col min="15" max="15" width="10.25" bestFit="1" customWidth="1"/>
    <col min="16" max="16" width="8.75" bestFit="1" customWidth="1"/>
    <col min="17" max="17" width="12.5" bestFit="1" customWidth="1"/>
    <col min="18" max="18" width="16.125" bestFit="1" customWidth="1"/>
    <col min="19" max="19" width="18.25" bestFit="1" customWidth="1"/>
    <col min="20" max="20" width="10.25" bestFit="1" customWidth="1"/>
    <col min="21" max="21" width="12.625" bestFit="1" customWidth="1"/>
    <col min="22" max="22" width="13.875" bestFit="1" customWidth="1"/>
    <col min="23" max="23" width="13.625" bestFit="1" customWidth="1"/>
    <col min="24" max="24" width="22.375" bestFit="1" customWidth="1"/>
    <col min="25" max="25" width="17.125" bestFit="1" customWidth="1"/>
    <col min="26" max="26" width="11.875" bestFit="1" customWidth="1"/>
    <col min="27" max="27" width="15.25" bestFit="1" customWidth="1"/>
    <col min="28" max="36" width="9.125" bestFit="1" customWidth="1"/>
    <col min="37" max="37" width="10.125" bestFit="1" customWidth="1"/>
    <col min="38" max="38" width="21.875" bestFit="1" customWidth="1"/>
    <col min="39" max="39" width="17" bestFit="1" customWidth="1"/>
    <col min="40" max="40" width="11.25" bestFit="1" customWidth="1"/>
    <col min="41" max="41" width="12.5" bestFit="1" customWidth="1"/>
    <col min="42" max="42" width="8.125" bestFit="1" customWidth="1"/>
    <col min="43" max="43" width="11" bestFit="1" customWidth="1"/>
    <col min="44" max="44" width="17" bestFit="1" customWidth="1"/>
    <col min="45" max="45" width="18.75" bestFit="1" customWidth="1"/>
    <col min="46" max="47" width="8" bestFit="1" customWidth="1"/>
    <col min="48" max="56" width="9.25" bestFit="1" customWidth="1"/>
    <col min="57" max="57" width="10.25" bestFit="1" customWidth="1"/>
    <col min="58" max="59" width="5" bestFit="1" customWidth="1"/>
    <col min="60" max="60" width="4.625" bestFit="1" customWidth="1"/>
    <col min="61" max="61" width="5" bestFit="1" customWidth="1"/>
    <col min="62" max="62" width="4.875" bestFit="1" customWidth="1"/>
    <col min="63" max="63" width="5.25" bestFit="1" customWidth="1"/>
    <col min="64" max="64" width="5.375" bestFit="1" customWidth="1"/>
    <col min="65" max="65" width="5.25" bestFit="1" customWidth="1"/>
    <col min="66" max="66" width="5.125" bestFit="1" customWidth="1"/>
    <col min="67" max="67" width="5.25" bestFit="1" customWidth="1"/>
    <col min="68" max="68" width="4.875" bestFit="1" customWidth="1"/>
    <col min="69" max="72" width="5" bestFit="1" customWidth="1"/>
    <col min="73" max="73" width="5.375" bestFit="1" customWidth="1"/>
    <col min="74" max="74" width="6" bestFit="1" customWidth="1"/>
    <col min="75" max="75" width="9" bestFit="1" customWidth="1"/>
    <col min="76" max="76" width="8.25" bestFit="1" customWidth="1"/>
    <col min="77" max="77" width="10.625" bestFit="1" customWidth="1"/>
    <col min="78" max="79" width="7.125" bestFit="1" customWidth="1"/>
    <col min="80" max="80" width="10.5" bestFit="1" customWidth="1"/>
    <col min="81" max="81" width="14.625" bestFit="1" customWidth="1"/>
    <col min="82" max="82" width="9.125" bestFit="1" customWidth="1"/>
    <col min="83" max="83" width="10.125" bestFit="1" customWidth="1"/>
    <col min="84" max="84" width="15.375" bestFit="1" customWidth="1"/>
    <col min="85" max="85" width="19.5" bestFit="1" customWidth="1"/>
    <col min="86" max="86" width="22.5" bestFit="1" customWidth="1"/>
    <col min="87" max="87" width="9.125" bestFit="1" customWidth="1"/>
    <col min="88" max="88" width="13.375" bestFit="1" customWidth="1"/>
    <col min="89" max="89" width="9" bestFit="1" customWidth="1"/>
    <col min="90" max="90" width="8.125" bestFit="1" customWidth="1"/>
    <col min="91" max="91" width="16.5" bestFit="1" customWidth="1"/>
    <col min="92" max="92" width="16.75" bestFit="1" customWidth="1"/>
    <col min="93" max="93" width="22.625" bestFit="1" customWidth="1"/>
    <col min="94" max="94" width="22.25" bestFit="1" customWidth="1"/>
    <col min="95" max="95" width="18.5" bestFit="1" customWidth="1"/>
    <col min="96" max="96" width="15.875" bestFit="1" customWidth="1"/>
    <col min="97" max="97" width="13" bestFit="1" customWidth="1"/>
    <col min="98" max="99" width="9.375" bestFit="1" customWidth="1"/>
    <col min="100" max="100" width="12.875" bestFit="1" customWidth="1"/>
    <col min="101" max="101" width="18.125" bestFit="1" customWidth="1"/>
    <col min="102" max="103" width="9.375" bestFit="1" customWidth="1"/>
    <col min="104" max="104" width="12.875" bestFit="1" customWidth="1"/>
    <col min="105" max="105" width="18.125" bestFit="1" customWidth="1"/>
    <col min="106" max="106" width="14.375" bestFit="1" customWidth="1"/>
    <col min="107" max="107" width="14.625" bestFit="1" customWidth="1"/>
    <col min="108" max="108" width="22.625" bestFit="1" customWidth="1"/>
    <col min="109" max="109" width="12" bestFit="1" customWidth="1"/>
    <col min="110" max="110" width="11" bestFit="1" customWidth="1"/>
    <col min="111" max="111" width="11.125" bestFit="1" customWidth="1"/>
    <col min="112" max="114" width="11.625" bestFit="1" customWidth="1"/>
    <col min="115" max="115" width="20.125" bestFit="1" customWidth="1"/>
    <col min="116" max="116" width="21.125" bestFit="1" customWidth="1"/>
    <col min="117" max="117" width="18.75" bestFit="1" customWidth="1"/>
    <col min="118" max="118" width="9.5" bestFit="1" customWidth="1"/>
    <col min="119" max="119" width="11.875" bestFit="1" customWidth="1"/>
    <col min="120" max="121" width="8.375" bestFit="1" customWidth="1"/>
    <col min="122" max="122" width="11.75" bestFit="1" customWidth="1"/>
    <col min="123" max="123" width="16" bestFit="1" customWidth="1"/>
    <col min="124" max="124" width="10.375" bestFit="1" customWidth="1"/>
    <col min="125" max="125" width="11.375" bestFit="1" customWidth="1"/>
    <col min="126" max="126" width="16.625" bestFit="1" customWidth="1"/>
    <col min="127" max="127" width="20.75" bestFit="1" customWidth="1"/>
    <col min="128" max="128" width="23.875" bestFit="1" customWidth="1"/>
    <col min="129" max="129" width="10.375" bestFit="1" customWidth="1"/>
    <col min="130" max="130" width="14.625" bestFit="1" customWidth="1"/>
    <col min="131" max="131" width="10.25" bestFit="1" customWidth="1"/>
    <col min="132" max="132" width="9.375" bestFit="1" customWidth="1"/>
    <col min="133" max="133" width="17.75" bestFit="1" customWidth="1"/>
    <col min="134" max="134" width="18" bestFit="1" customWidth="1"/>
    <col min="135" max="135" width="24" bestFit="1" customWidth="1"/>
    <col min="136" max="136" width="23.625" bestFit="1" customWidth="1"/>
    <col min="137" max="137" width="19.875" bestFit="1" customWidth="1"/>
    <col min="138" max="138" width="17.125" bestFit="1" customWidth="1"/>
    <col min="139" max="139" width="14.25" bestFit="1" customWidth="1"/>
    <col min="140" max="141" width="10.625" bestFit="1" customWidth="1"/>
    <col min="142" max="142" width="14.125" bestFit="1" customWidth="1"/>
    <col min="143" max="143" width="19.5" bestFit="1" customWidth="1"/>
    <col min="144" max="145" width="10.625" bestFit="1" customWidth="1"/>
    <col min="146" max="146" width="14.125" bestFit="1" customWidth="1"/>
    <col min="147" max="147" width="19.5" bestFit="1" customWidth="1"/>
    <col min="148" max="148" width="15.75" bestFit="1" customWidth="1"/>
    <col min="149" max="149" width="16" bestFit="1" customWidth="1"/>
    <col min="150" max="150" width="24" bestFit="1" customWidth="1"/>
    <col min="151" max="151" width="13.25" bestFit="1" customWidth="1"/>
    <col min="152" max="152" width="12.25" bestFit="1" customWidth="1"/>
    <col min="153" max="153" width="12.375" bestFit="1" customWidth="1"/>
    <col min="154" max="156" width="12.875" bestFit="1" customWidth="1"/>
    <col min="157" max="157" width="22.75" bestFit="1" customWidth="1"/>
    <col min="158" max="158" width="23.625" bestFit="1" customWidth="1"/>
    <col min="159" max="159" width="26.125" bestFit="1" customWidth="1"/>
    <col min="160" max="160" width="26.875" bestFit="1" customWidth="1"/>
    <col min="161" max="161" width="21.375" bestFit="1" customWidth="1"/>
    <col min="162" max="162" width="22.375" bestFit="1" customWidth="1"/>
    <col min="163" max="163" width="20.125" bestFit="1" customWidth="1"/>
    <col min="164" max="164" width="9.375" bestFit="1" customWidth="1"/>
  </cols>
  <sheetData>
    <row r="1" spans="1:164" x14ac:dyDescent="0.25">
      <c r="A1" t="s">
        <v>1286</v>
      </c>
      <c r="B1" t="s">
        <v>1287</v>
      </c>
      <c r="C1" t="s">
        <v>1288</v>
      </c>
      <c r="D1" t="s">
        <v>1289</v>
      </c>
      <c r="E1" t="s">
        <v>1290</v>
      </c>
      <c r="F1" t="s">
        <v>1291</v>
      </c>
      <c r="G1" t="s">
        <v>1292</v>
      </c>
      <c r="H1" t="s">
        <v>1</v>
      </c>
      <c r="I1" t="s">
        <v>1293</v>
      </c>
      <c r="J1" t="s">
        <v>1294</v>
      </c>
      <c r="K1" t="s">
        <v>1295</v>
      </c>
      <c r="L1" t="s">
        <v>1296</v>
      </c>
      <c r="M1" t="s">
        <v>1297</v>
      </c>
      <c r="N1" t="s">
        <v>1298</v>
      </c>
      <c r="O1" t="s">
        <v>1299</v>
      </c>
      <c r="P1" t="s">
        <v>1300</v>
      </c>
      <c r="Q1" t="s">
        <v>1301</v>
      </c>
      <c r="R1" t="s">
        <v>1302</v>
      </c>
      <c r="S1" t="s">
        <v>1303</v>
      </c>
      <c r="T1" t="s">
        <v>1304</v>
      </c>
      <c r="U1" t="s">
        <v>1305</v>
      </c>
      <c r="V1" t="s">
        <v>1306</v>
      </c>
      <c r="W1" t="s">
        <v>1307</v>
      </c>
      <c r="X1" t="s">
        <v>1308</v>
      </c>
      <c r="Y1" t="s">
        <v>1309</v>
      </c>
      <c r="Z1" t="s">
        <v>1310</v>
      </c>
      <c r="AA1" t="s">
        <v>1311</v>
      </c>
      <c r="AB1" t="s">
        <v>1312</v>
      </c>
      <c r="AC1" t="s">
        <v>1313</v>
      </c>
      <c r="AD1" t="s">
        <v>1314</v>
      </c>
      <c r="AE1" t="s">
        <v>1315</v>
      </c>
      <c r="AF1" t="s">
        <v>1316</v>
      </c>
      <c r="AG1" t="s">
        <v>1317</v>
      </c>
      <c r="AH1" t="s">
        <v>1318</v>
      </c>
      <c r="AI1" t="s">
        <v>1319</v>
      </c>
      <c r="AJ1" t="s">
        <v>1320</v>
      </c>
      <c r="AK1" t="s">
        <v>1321</v>
      </c>
      <c r="AL1" t="s">
        <v>1322</v>
      </c>
      <c r="AM1" t="s">
        <v>1323</v>
      </c>
      <c r="AN1" t="s">
        <v>1324</v>
      </c>
      <c r="AO1" t="s">
        <v>1325</v>
      </c>
      <c r="AP1" t="s">
        <v>1326</v>
      </c>
      <c r="AQ1" t="s">
        <v>1327</v>
      </c>
      <c r="AR1" t="s">
        <v>1328</v>
      </c>
      <c r="AS1" t="s">
        <v>1329</v>
      </c>
      <c r="AT1" t="s">
        <v>1330</v>
      </c>
      <c r="AU1" t="s">
        <v>1331</v>
      </c>
      <c r="AV1" t="s">
        <v>1332</v>
      </c>
      <c r="AW1" t="s">
        <v>1333</v>
      </c>
      <c r="AX1" t="s">
        <v>1334</v>
      </c>
      <c r="AY1" t="s">
        <v>1335</v>
      </c>
      <c r="AZ1" t="s">
        <v>1336</v>
      </c>
      <c r="BA1" t="s">
        <v>1337</v>
      </c>
      <c r="BB1" t="s">
        <v>1338</v>
      </c>
      <c r="BC1" t="s">
        <v>1339</v>
      </c>
      <c r="BD1" t="s">
        <v>1340</v>
      </c>
      <c r="BE1" t="s">
        <v>1341</v>
      </c>
      <c r="BF1" t="s">
        <v>1342</v>
      </c>
      <c r="BG1" t="s">
        <v>1343</v>
      </c>
      <c r="BH1" t="s">
        <v>1344</v>
      </c>
      <c r="BI1" t="s">
        <v>1345</v>
      </c>
      <c r="BJ1" t="s">
        <v>1346</v>
      </c>
      <c r="BK1" t="s">
        <v>1347</v>
      </c>
      <c r="BL1" t="s">
        <v>1348</v>
      </c>
      <c r="BM1" t="s">
        <v>1349</v>
      </c>
      <c r="BN1" t="s">
        <v>1350</v>
      </c>
      <c r="BO1" t="s">
        <v>1351</v>
      </c>
      <c r="BP1" t="s">
        <v>1352</v>
      </c>
      <c r="BQ1" t="s">
        <v>1353</v>
      </c>
      <c r="BR1" t="s">
        <v>1354</v>
      </c>
      <c r="BS1" t="s">
        <v>1355</v>
      </c>
      <c r="BT1" t="s">
        <v>1356</v>
      </c>
      <c r="BU1" t="s">
        <v>1357</v>
      </c>
      <c r="BV1" t="s">
        <v>1358</v>
      </c>
      <c r="BW1" t="s">
        <v>1359</v>
      </c>
      <c r="BX1" t="s">
        <v>1360</v>
      </c>
      <c r="BY1" t="s">
        <v>1361</v>
      </c>
      <c r="BZ1" t="s">
        <v>1362</v>
      </c>
      <c r="CA1" t="s">
        <v>1363</v>
      </c>
      <c r="CB1" t="s">
        <v>1364</v>
      </c>
      <c r="CC1" t="s">
        <v>1365</v>
      </c>
      <c r="CD1" t="s">
        <v>1366</v>
      </c>
      <c r="CE1" t="s">
        <v>1367</v>
      </c>
      <c r="CF1" t="s">
        <v>1368</v>
      </c>
      <c r="CG1" t="s">
        <v>1369</v>
      </c>
      <c r="CH1" t="s">
        <v>1370</v>
      </c>
      <c r="CI1" t="s">
        <v>1371</v>
      </c>
      <c r="CJ1" t="s">
        <v>1372</v>
      </c>
      <c r="CK1" t="s">
        <v>1373</v>
      </c>
      <c r="CL1" t="s">
        <v>1374</v>
      </c>
      <c r="CM1" t="s">
        <v>1375</v>
      </c>
      <c r="CN1" t="s">
        <v>1376</v>
      </c>
      <c r="CO1" t="s">
        <v>1377</v>
      </c>
      <c r="CP1" t="s">
        <v>1378</v>
      </c>
      <c r="CQ1" t="s">
        <v>1379</v>
      </c>
      <c r="CR1" t="s">
        <v>1380</v>
      </c>
      <c r="CS1" t="s">
        <v>1381</v>
      </c>
      <c r="CT1" t="s">
        <v>1382</v>
      </c>
      <c r="CU1" t="s">
        <v>1383</v>
      </c>
      <c r="CV1" t="s">
        <v>1384</v>
      </c>
      <c r="CW1" t="s">
        <v>1385</v>
      </c>
      <c r="CX1" t="s">
        <v>1386</v>
      </c>
      <c r="CY1" t="s">
        <v>1387</v>
      </c>
      <c r="CZ1" t="s">
        <v>1388</v>
      </c>
      <c r="DA1" t="s">
        <v>1389</v>
      </c>
      <c r="DB1" t="s">
        <v>1390</v>
      </c>
      <c r="DC1" t="s">
        <v>1391</v>
      </c>
      <c r="DD1" t="s">
        <v>1392</v>
      </c>
      <c r="DE1" t="s">
        <v>1393</v>
      </c>
      <c r="DF1" t="s">
        <v>1394</v>
      </c>
      <c r="DG1" t="s">
        <v>1395</v>
      </c>
      <c r="DH1" t="s">
        <v>1396</v>
      </c>
      <c r="DI1" t="s">
        <v>1397</v>
      </c>
      <c r="DJ1" t="s">
        <v>1398</v>
      </c>
      <c r="DK1" t="s">
        <v>1399</v>
      </c>
      <c r="DL1" t="s">
        <v>1400</v>
      </c>
      <c r="DM1" t="s">
        <v>1401</v>
      </c>
      <c r="DN1" t="s">
        <v>1402</v>
      </c>
      <c r="DO1" t="s">
        <v>1403</v>
      </c>
      <c r="DP1" t="s">
        <v>1404</v>
      </c>
      <c r="DQ1" t="s">
        <v>1405</v>
      </c>
      <c r="DR1" t="s">
        <v>1406</v>
      </c>
      <c r="DS1" t="s">
        <v>1407</v>
      </c>
      <c r="DT1" t="s">
        <v>1408</v>
      </c>
      <c r="DU1" t="s">
        <v>1409</v>
      </c>
      <c r="DV1" t="s">
        <v>1410</v>
      </c>
      <c r="DW1" t="s">
        <v>1411</v>
      </c>
      <c r="DX1" t="s">
        <v>1412</v>
      </c>
      <c r="DY1" t="s">
        <v>1413</v>
      </c>
      <c r="DZ1" t="s">
        <v>1414</v>
      </c>
      <c r="EA1" t="s">
        <v>1415</v>
      </c>
      <c r="EB1" t="s">
        <v>1416</v>
      </c>
      <c r="EC1" t="s">
        <v>1417</v>
      </c>
      <c r="ED1" t="s">
        <v>1418</v>
      </c>
      <c r="EE1" t="s">
        <v>1419</v>
      </c>
      <c r="EF1" t="s">
        <v>1420</v>
      </c>
      <c r="EG1" t="s">
        <v>1421</v>
      </c>
      <c r="EH1" t="s">
        <v>1422</v>
      </c>
      <c r="EI1" t="s">
        <v>1423</v>
      </c>
      <c r="EJ1" t="s">
        <v>1424</v>
      </c>
      <c r="EK1" t="s">
        <v>1425</v>
      </c>
      <c r="EL1" t="s">
        <v>1426</v>
      </c>
      <c r="EM1" t="s">
        <v>1427</v>
      </c>
      <c r="EN1" t="s">
        <v>1428</v>
      </c>
      <c r="EO1" t="s">
        <v>1429</v>
      </c>
      <c r="EP1" t="s">
        <v>1430</v>
      </c>
      <c r="EQ1" t="s">
        <v>1431</v>
      </c>
      <c r="ER1" t="s">
        <v>1432</v>
      </c>
      <c r="ES1" t="s">
        <v>1433</v>
      </c>
      <c r="ET1" t="s">
        <v>1434</v>
      </c>
      <c r="EU1" t="s">
        <v>1435</v>
      </c>
      <c r="EV1" t="s">
        <v>1436</v>
      </c>
      <c r="EW1" t="s">
        <v>1437</v>
      </c>
      <c r="EX1" t="s">
        <v>1438</v>
      </c>
      <c r="EY1" t="s">
        <v>1439</v>
      </c>
      <c r="EZ1" t="s">
        <v>1440</v>
      </c>
      <c r="FA1" t="s">
        <v>1441</v>
      </c>
      <c r="FB1" t="s">
        <v>1442</v>
      </c>
      <c r="FC1" t="s">
        <v>1443</v>
      </c>
      <c r="FD1" t="s">
        <v>1444</v>
      </c>
      <c r="FE1" t="s">
        <v>1445</v>
      </c>
      <c r="FF1" t="s">
        <v>1446</v>
      </c>
      <c r="FG1" t="s">
        <v>1447</v>
      </c>
      <c r="FH1" t="s">
        <v>1448</v>
      </c>
    </row>
    <row r="2" spans="1:164" x14ac:dyDescent="0.25">
      <c r="A2">
        <v>1</v>
      </c>
      <c r="B2">
        <v>1</v>
      </c>
      <c r="C2" t="s">
        <v>34</v>
      </c>
      <c r="D2" t="s">
        <v>4008</v>
      </c>
      <c r="E2">
        <v>19</v>
      </c>
      <c r="F2" t="s">
        <v>1456</v>
      </c>
      <c r="G2" s="65">
        <v>35413</v>
      </c>
      <c r="H2">
        <v>25</v>
      </c>
      <c r="I2">
        <v>210</v>
      </c>
      <c r="J2">
        <v>75</v>
      </c>
      <c r="K2" t="b">
        <v>0</v>
      </c>
      <c r="L2" t="b">
        <v>1</v>
      </c>
      <c r="M2" t="b">
        <v>0</v>
      </c>
      <c r="N2" t="b">
        <v>0</v>
      </c>
      <c r="O2">
        <v>1</v>
      </c>
      <c r="P2" t="b">
        <v>1</v>
      </c>
      <c r="Q2" t="b">
        <v>0</v>
      </c>
      <c r="R2" t="b">
        <v>0</v>
      </c>
      <c r="S2" t="b">
        <v>0</v>
      </c>
      <c r="T2" t="b">
        <v>0</v>
      </c>
      <c r="U2" t="b">
        <v>1</v>
      </c>
      <c r="V2" t="b">
        <v>1</v>
      </c>
      <c r="W2" t="b">
        <v>0</v>
      </c>
      <c r="X2" t="b">
        <v>0</v>
      </c>
      <c r="Y2" t="b">
        <v>0</v>
      </c>
      <c r="Z2">
        <v>0</v>
      </c>
      <c r="AA2">
        <v>750000</v>
      </c>
      <c r="AB2">
        <v>750000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 t="s">
        <v>1571</v>
      </c>
      <c r="AM2">
        <v>0</v>
      </c>
      <c r="AN2">
        <v>100</v>
      </c>
      <c r="AO2">
        <v>0</v>
      </c>
      <c r="AP2" t="s">
        <v>2200</v>
      </c>
      <c r="AQ2">
        <v>2015</v>
      </c>
      <c r="AR2">
        <v>39</v>
      </c>
      <c r="AS2">
        <v>8</v>
      </c>
      <c r="AT2" t="b">
        <v>0</v>
      </c>
      <c r="AU2">
        <v>0</v>
      </c>
      <c r="AV2">
        <v>1</v>
      </c>
      <c r="AW2">
        <v>1</v>
      </c>
      <c r="AX2">
        <v>1</v>
      </c>
      <c r="AY2">
        <v>1</v>
      </c>
      <c r="AZ2">
        <v>1</v>
      </c>
      <c r="BA2">
        <v>1</v>
      </c>
      <c r="BB2">
        <v>1</v>
      </c>
      <c r="BC2">
        <v>1</v>
      </c>
      <c r="BD2">
        <v>1</v>
      </c>
      <c r="BE2">
        <v>1</v>
      </c>
      <c r="BF2">
        <v>66</v>
      </c>
      <c r="BG2">
        <v>37</v>
      </c>
      <c r="BH2">
        <v>76</v>
      </c>
      <c r="BI2">
        <v>68</v>
      </c>
      <c r="BJ2">
        <v>78</v>
      </c>
      <c r="BK2">
        <v>62</v>
      </c>
      <c r="BL2">
        <v>68</v>
      </c>
      <c r="BM2">
        <v>67</v>
      </c>
      <c r="BN2">
        <v>36</v>
      </c>
      <c r="BO2">
        <v>72</v>
      </c>
      <c r="BP2">
        <v>73</v>
      </c>
      <c r="BQ2">
        <v>68</v>
      </c>
      <c r="BR2">
        <v>70</v>
      </c>
      <c r="BS2">
        <v>25</v>
      </c>
      <c r="BT2">
        <v>40</v>
      </c>
      <c r="BU2">
        <v>0</v>
      </c>
      <c r="BV2">
        <v>50</v>
      </c>
      <c r="BW2">
        <v>77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82</v>
      </c>
      <c r="DO2">
        <v>269</v>
      </c>
      <c r="DP2">
        <v>28</v>
      </c>
      <c r="DQ2">
        <v>64</v>
      </c>
      <c r="DR2">
        <v>92</v>
      </c>
      <c r="DS2">
        <v>-8</v>
      </c>
      <c r="DT2">
        <v>16</v>
      </c>
      <c r="DU2">
        <v>0</v>
      </c>
      <c r="DV2">
        <v>57</v>
      </c>
      <c r="DW2">
        <v>121</v>
      </c>
      <c r="DX2">
        <v>204</v>
      </c>
      <c r="DY2">
        <v>161</v>
      </c>
      <c r="DZ2">
        <v>139</v>
      </c>
      <c r="EA2">
        <v>3</v>
      </c>
      <c r="EB2">
        <v>0</v>
      </c>
      <c r="EC2">
        <v>97</v>
      </c>
      <c r="ED2">
        <v>286</v>
      </c>
      <c r="EE2">
        <v>1</v>
      </c>
      <c r="EF2">
        <v>2</v>
      </c>
      <c r="EG2">
        <v>0</v>
      </c>
      <c r="EH2">
        <v>97016</v>
      </c>
      <c r="EI2">
        <v>1</v>
      </c>
      <c r="EJ2">
        <v>9</v>
      </c>
      <c r="EK2">
        <v>16</v>
      </c>
      <c r="EL2">
        <v>38</v>
      </c>
      <c r="EM2">
        <v>8697</v>
      </c>
      <c r="EN2">
        <v>0</v>
      </c>
      <c r="EO2">
        <v>1</v>
      </c>
      <c r="EP2">
        <v>2</v>
      </c>
      <c r="EQ2">
        <v>5680</v>
      </c>
      <c r="ER2">
        <v>124</v>
      </c>
      <c r="ES2">
        <v>40</v>
      </c>
      <c r="ET2">
        <v>15466</v>
      </c>
      <c r="EU2">
        <v>0</v>
      </c>
      <c r="EV2">
        <v>0</v>
      </c>
      <c r="EW2">
        <v>0</v>
      </c>
      <c r="EX2">
        <v>4</v>
      </c>
      <c r="EY2">
        <v>5</v>
      </c>
      <c r="EZ2">
        <v>3</v>
      </c>
      <c r="FA2">
        <v>0</v>
      </c>
      <c r="FB2">
        <v>1</v>
      </c>
      <c r="FC2">
        <v>5</v>
      </c>
      <c r="FD2">
        <v>0</v>
      </c>
      <c r="FE2">
        <v>105</v>
      </c>
      <c r="FF2">
        <v>105</v>
      </c>
      <c r="FG2">
        <v>16895</v>
      </c>
      <c r="FH2" t="s">
        <v>1571</v>
      </c>
    </row>
    <row r="3" spans="1:164" x14ac:dyDescent="0.25">
      <c r="A3">
        <v>2</v>
      </c>
      <c r="B3">
        <v>2</v>
      </c>
      <c r="C3" t="s">
        <v>36</v>
      </c>
      <c r="D3" t="s">
        <v>4009</v>
      </c>
      <c r="E3">
        <v>13</v>
      </c>
      <c r="F3" t="s">
        <v>1456</v>
      </c>
      <c r="G3" s="65">
        <v>35102</v>
      </c>
      <c r="H3">
        <v>26</v>
      </c>
      <c r="I3">
        <v>220</v>
      </c>
      <c r="J3">
        <v>76</v>
      </c>
      <c r="K3" t="b">
        <v>0</v>
      </c>
      <c r="L3" t="b">
        <v>0</v>
      </c>
      <c r="M3" t="b">
        <v>0</v>
      </c>
      <c r="N3" t="b">
        <v>1</v>
      </c>
      <c r="O3">
        <v>3</v>
      </c>
      <c r="P3" t="b">
        <v>0</v>
      </c>
      <c r="Q3" t="b">
        <v>0</v>
      </c>
      <c r="R3" t="b">
        <v>0</v>
      </c>
      <c r="S3" t="b">
        <v>0</v>
      </c>
      <c r="T3" t="b">
        <v>0</v>
      </c>
      <c r="U3" t="b">
        <v>1</v>
      </c>
      <c r="V3" t="b">
        <v>1</v>
      </c>
      <c r="W3" t="b">
        <v>0</v>
      </c>
      <c r="X3" t="b">
        <v>0</v>
      </c>
      <c r="Y3" t="b">
        <v>1</v>
      </c>
      <c r="Z3">
        <v>0</v>
      </c>
      <c r="AA3">
        <v>7500000</v>
      </c>
      <c r="AB3">
        <v>7500000</v>
      </c>
      <c r="AC3">
        <v>7500000</v>
      </c>
      <c r="AD3">
        <v>7500000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 t="s">
        <v>1571</v>
      </c>
      <c r="AM3">
        <v>17</v>
      </c>
      <c r="AN3">
        <v>95</v>
      </c>
      <c r="AO3">
        <v>0</v>
      </c>
      <c r="AP3" t="s">
        <v>2201</v>
      </c>
      <c r="AQ3">
        <v>2014</v>
      </c>
      <c r="AR3">
        <v>1</v>
      </c>
      <c r="AS3">
        <v>13</v>
      </c>
      <c r="AT3" t="b">
        <v>0</v>
      </c>
      <c r="AU3">
        <v>0</v>
      </c>
      <c r="AV3">
        <v>2</v>
      </c>
      <c r="AW3">
        <v>2</v>
      </c>
      <c r="AX3">
        <v>2</v>
      </c>
      <c r="AY3">
        <v>2</v>
      </c>
      <c r="AZ3">
        <v>2</v>
      </c>
      <c r="BA3">
        <v>2</v>
      </c>
      <c r="BB3">
        <v>2</v>
      </c>
      <c r="BC3">
        <v>2</v>
      </c>
      <c r="BD3">
        <v>2</v>
      </c>
      <c r="BE3">
        <v>2</v>
      </c>
      <c r="BF3">
        <v>69</v>
      </c>
      <c r="BG3">
        <v>53</v>
      </c>
      <c r="BH3">
        <v>83</v>
      </c>
      <c r="BI3">
        <v>77</v>
      </c>
      <c r="BJ3">
        <v>82</v>
      </c>
      <c r="BK3">
        <v>92</v>
      </c>
      <c r="BL3">
        <v>73</v>
      </c>
      <c r="BM3">
        <v>87</v>
      </c>
      <c r="BN3">
        <v>40</v>
      </c>
      <c r="BO3">
        <v>82</v>
      </c>
      <c r="BP3">
        <v>77</v>
      </c>
      <c r="BQ3">
        <v>66</v>
      </c>
      <c r="BR3">
        <v>82</v>
      </c>
      <c r="BS3">
        <v>62</v>
      </c>
      <c r="BT3">
        <v>81</v>
      </c>
      <c r="BU3">
        <v>0</v>
      </c>
      <c r="BV3">
        <v>50</v>
      </c>
      <c r="BW3">
        <v>90</v>
      </c>
      <c r="BX3">
        <v>80</v>
      </c>
      <c r="BY3">
        <v>155</v>
      </c>
      <c r="BZ3">
        <v>14</v>
      </c>
      <c r="CA3">
        <v>22</v>
      </c>
      <c r="CB3">
        <v>36</v>
      </c>
      <c r="CC3">
        <v>14</v>
      </c>
      <c r="CD3">
        <v>36</v>
      </c>
      <c r="CE3">
        <v>0</v>
      </c>
      <c r="CF3">
        <v>97</v>
      </c>
      <c r="CG3">
        <v>67</v>
      </c>
      <c r="CH3">
        <v>71</v>
      </c>
      <c r="CI3">
        <v>89</v>
      </c>
      <c r="CJ3">
        <v>114</v>
      </c>
      <c r="CK3">
        <v>4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103857</v>
      </c>
      <c r="CS3">
        <v>0</v>
      </c>
      <c r="CT3">
        <v>5</v>
      </c>
      <c r="CU3">
        <v>3</v>
      </c>
      <c r="CV3">
        <v>14</v>
      </c>
      <c r="CW3">
        <v>9112</v>
      </c>
      <c r="CX3">
        <v>0</v>
      </c>
      <c r="CY3">
        <v>2</v>
      </c>
      <c r="CZ3">
        <v>1</v>
      </c>
      <c r="DA3">
        <v>6801</v>
      </c>
      <c r="DB3">
        <v>44</v>
      </c>
      <c r="DC3">
        <v>74</v>
      </c>
      <c r="DD3">
        <v>9295</v>
      </c>
      <c r="DE3">
        <v>0</v>
      </c>
      <c r="DF3">
        <v>0</v>
      </c>
      <c r="DG3">
        <v>0</v>
      </c>
      <c r="DH3">
        <v>2</v>
      </c>
      <c r="DI3">
        <v>1</v>
      </c>
      <c r="DJ3">
        <v>2</v>
      </c>
      <c r="DK3">
        <v>340</v>
      </c>
      <c r="DL3">
        <v>455</v>
      </c>
      <c r="DM3">
        <v>7975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3</v>
      </c>
      <c r="FD3">
        <v>0</v>
      </c>
      <c r="FE3">
        <v>0</v>
      </c>
      <c r="FF3">
        <v>0</v>
      </c>
      <c r="FG3">
        <v>0</v>
      </c>
      <c r="FH3" t="s">
        <v>1571</v>
      </c>
    </row>
    <row r="4" spans="1:164" x14ac:dyDescent="0.25">
      <c r="A4">
        <v>3</v>
      </c>
      <c r="B4">
        <v>92</v>
      </c>
      <c r="C4" t="s">
        <v>121</v>
      </c>
      <c r="D4" t="s">
        <v>4010</v>
      </c>
      <c r="E4">
        <v>13</v>
      </c>
      <c r="F4" t="s">
        <v>1456</v>
      </c>
      <c r="G4" s="65">
        <v>34937</v>
      </c>
      <c r="H4">
        <v>26</v>
      </c>
      <c r="I4">
        <v>191</v>
      </c>
      <c r="J4">
        <v>71</v>
      </c>
      <c r="K4" t="b">
        <v>0</v>
      </c>
      <c r="L4" t="b">
        <v>1</v>
      </c>
      <c r="M4" t="b">
        <v>1</v>
      </c>
      <c r="N4" t="b">
        <v>0</v>
      </c>
      <c r="O4">
        <v>2</v>
      </c>
      <c r="P4" t="b">
        <v>0</v>
      </c>
      <c r="Q4" t="b">
        <v>0</v>
      </c>
      <c r="R4" t="b">
        <v>0</v>
      </c>
      <c r="S4" t="b">
        <v>0</v>
      </c>
      <c r="T4" t="b">
        <v>0</v>
      </c>
      <c r="U4" t="b">
        <v>1</v>
      </c>
      <c r="V4" t="b">
        <v>1</v>
      </c>
      <c r="W4" t="b">
        <v>0</v>
      </c>
      <c r="X4" t="b">
        <v>0</v>
      </c>
      <c r="Y4" t="b">
        <v>1</v>
      </c>
      <c r="Z4">
        <v>0</v>
      </c>
      <c r="AA4">
        <v>1615000</v>
      </c>
      <c r="AB4">
        <v>1615000</v>
      </c>
      <c r="AC4">
        <v>1615000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 t="s">
        <v>1571</v>
      </c>
      <c r="AM4">
        <v>0</v>
      </c>
      <c r="AN4">
        <v>100</v>
      </c>
      <c r="AO4">
        <v>0</v>
      </c>
      <c r="AP4" t="s">
        <v>2202</v>
      </c>
      <c r="AQ4">
        <v>2013</v>
      </c>
      <c r="AR4">
        <v>80</v>
      </c>
      <c r="AS4">
        <v>20</v>
      </c>
      <c r="AT4" t="b">
        <v>0</v>
      </c>
      <c r="AU4">
        <v>0</v>
      </c>
      <c r="AV4">
        <v>3</v>
      </c>
      <c r="AW4">
        <v>3</v>
      </c>
      <c r="AX4">
        <v>3</v>
      </c>
      <c r="AY4">
        <v>3</v>
      </c>
      <c r="AZ4">
        <v>3</v>
      </c>
      <c r="BA4">
        <v>3</v>
      </c>
      <c r="BB4">
        <v>3</v>
      </c>
      <c r="BC4">
        <v>3</v>
      </c>
      <c r="BD4">
        <v>3</v>
      </c>
      <c r="BE4">
        <v>3</v>
      </c>
      <c r="BF4">
        <v>69</v>
      </c>
      <c r="BG4">
        <v>52</v>
      </c>
      <c r="BH4">
        <v>85</v>
      </c>
      <c r="BI4">
        <v>80</v>
      </c>
      <c r="BJ4">
        <v>86</v>
      </c>
      <c r="BK4">
        <v>65</v>
      </c>
      <c r="BL4">
        <v>89</v>
      </c>
      <c r="BM4">
        <v>75</v>
      </c>
      <c r="BN4">
        <v>40</v>
      </c>
      <c r="BO4">
        <v>81</v>
      </c>
      <c r="BP4">
        <v>78</v>
      </c>
      <c r="BQ4">
        <v>62</v>
      </c>
      <c r="BR4">
        <v>77</v>
      </c>
      <c r="BS4">
        <v>55</v>
      </c>
      <c r="BT4">
        <v>79</v>
      </c>
      <c r="BU4">
        <v>0</v>
      </c>
      <c r="BV4">
        <v>50</v>
      </c>
      <c r="BW4">
        <v>83</v>
      </c>
      <c r="BX4">
        <v>82</v>
      </c>
      <c r="BY4">
        <v>267</v>
      </c>
      <c r="BZ4">
        <v>31</v>
      </c>
      <c r="CA4">
        <v>49</v>
      </c>
      <c r="CB4">
        <v>80</v>
      </c>
      <c r="CC4">
        <v>12</v>
      </c>
      <c r="CD4">
        <v>8</v>
      </c>
      <c r="CE4">
        <v>0</v>
      </c>
      <c r="CF4">
        <v>31</v>
      </c>
      <c r="CG4">
        <v>78</v>
      </c>
      <c r="CH4">
        <v>157</v>
      </c>
      <c r="CI4">
        <v>107</v>
      </c>
      <c r="CJ4">
        <v>61</v>
      </c>
      <c r="CK4">
        <v>7</v>
      </c>
      <c r="CL4">
        <v>0</v>
      </c>
      <c r="CM4">
        <v>23</v>
      </c>
      <c r="CN4">
        <v>56</v>
      </c>
      <c r="CO4">
        <v>0</v>
      </c>
      <c r="CP4">
        <v>0</v>
      </c>
      <c r="CQ4">
        <v>1</v>
      </c>
      <c r="CR4">
        <v>84179</v>
      </c>
      <c r="CS4">
        <v>1</v>
      </c>
      <c r="CT4">
        <v>5</v>
      </c>
      <c r="CU4">
        <v>10</v>
      </c>
      <c r="CV4">
        <v>35</v>
      </c>
      <c r="CW4">
        <v>9593</v>
      </c>
      <c r="CX4">
        <v>0</v>
      </c>
      <c r="CY4">
        <v>0</v>
      </c>
      <c r="CZ4">
        <v>0</v>
      </c>
      <c r="DA4">
        <v>1732</v>
      </c>
      <c r="DB4">
        <v>134</v>
      </c>
      <c r="DC4">
        <v>33</v>
      </c>
      <c r="DD4">
        <v>14302</v>
      </c>
      <c r="DE4">
        <v>0</v>
      </c>
      <c r="DF4">
        <v>0</v>
      </c>
      <c r="DG4">
        <v>0</v>
      </c>
      <c r="DH4">
        <v>5</v>
      </c>
      <c r="DI4">
        <v>4</v>
      </c>
      <c r="DJ4">
        <v>3</v>
      </c>
      <c r="DK4">
        <v>225</v>
      </c>
      <c r="DL4">
        <v>410</v>
      </c>
      <c r="DM4">
        <v>14325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7</v>
      </c>
      <c r="FD4">
        <v>1</v>
      </c>
      <c r="FE4">
        <v>0</v>
      </c>
      <c r="FF4">
        <v>0</v>
      </c>
      <c r="FG4">
        <v>0</v>
      </c>
      <c r="FH4" t="s">
        <v>1571</v>
      </c>
    </row>
    <row r="5" spans="1:164" x14ac:dyDescent="0.25">
      <c r="A5">
        <v>4</v>
      </c>
      <c r="B5">
        <v>4</v>
      </c>
      <c r="C5" t="s">
        <v>37</v>
      </c>
      <c r="D5" t="s">
        <v>4011</v>
      </c>
      <c r="E5">
        <v>0</v>
      </c>
      <c r="F5" t="s">
        <v>1456</v>
      </c>
      <c r="G5" s="65">
        <v>33011</v>
      </c>
      <c r="H5">
        <v>32</v>
      </c>
      <c r="I5">
        <v>184</v>
      </c>
      <c r="J5">
        <v>70</v>
      </c>
      <c r="K5" t="b">
        <v>0</v>
      </c>
      <c r="L5" t="b">
        <v>0</v>
      </c>
      <c r="M5" t="b">
        <v>0</v>
      </c>
      <c r="N5" t="b">
        <v>1</v>
      </c>
      <c r="O5">
        <v>0</v>
      </c>
      <c r="P5" t="b">
        <v>0</v>
      </c>
      <c r="Q5" t="b">
        <v>0</v>
      </c>
      <c r="R5" t="b">
        <v>0</v>
      </c>
      <c r="S5" t="b">
        <v>0</v>
      </c>
      <c r="T5" t="b">
        <v>0</v>
      </c>
      <c r="U5" t="b">
        <v>1</v>
      </c>
      <c r="V5" t="b">
        <v>1</v>
      </c>
      <c r="W5" t="b">
        <v>0</v>
      </c>
      <c r="X5" t="b">
        <v>0</v>
      </c>
      <c r="Y5" t="b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 t="s">
        <v>1571</v>
      </c>
      <c r="AM5">
        <v>0</v>
      </c>
      <c r="AN5">
        <v>100</v>
      </c>
      <c r="AO5">
        <v>0</v>
      </c>
      <c r="AP5" t="s">
        <v>2203</v>
      </c>
      <c r="AQ5">
        <v>0</v>
      </c>
      <c r="AR5">
        <v>0</v>
      </c>
      <c r="AS5">
        <v>0</v>
      </c>
      <c r="AT5" t="b">
        <v>0</v>
      </c>
      <c r="AU5">
        <v>0</v>
      </c>
      <c r="AV5">
        <v>2</v>
      </c>
      <c r="AW5">
        <v>2</v>
      </c>
      <c r="AX5">
        <v>2</v>
      </c>
      <c r="AY5">
        <v>2</v>
      </c>
      <c r="AZ5">
        <v>2</v>
      </c>
      <c r="BA5">
        <v>2</v>
      </c>
      <c r="BB5">
        <v>2</v>
      </c>
      <c r="BC5">
        <v>2</v>
      </c>
      <c r="BD5">
        <v>2</v>
      </c>
      <c r="BE5">
        <v>2</v>
      </c>
      <c r="BF5">
        <v>61</v>
      </c>
      <c r="BG5">
        <v>38</v>
      </c>
      <c r="BH5">
        <v>84</v>
      </c>
      <c r="BI5">
        <v>63</v>
      </c>
      <c r="BJ5">
        <v>73</v>
      </c>
      <c r="BK5">
        <v>65</v>
      </c>
      <c r="BL5">
        <v>71</v>
      </c>
      <c r="BM5">
        <v>59</v>
      </c>
      <c r="BN5">
        <v>36</v>
      </c>
      <c r="BO5">
        <v>68</v>
      </c>
      <c r="BP5">
        <v>70</v>
      </c>
      <c r="BQ5">
        <v>66</v>
      </c>
      <c r="BR5">
        <v>65</v>
      </c>
      <c r="BS5">
        <v>25</v>
      </c>
      <c r="BT5">
        <v>40</v>
      </c>
      <c r="BU5">
        <v>0</v>
      </c>
      <c r="BV5">
        <v>50</v>
      </c>
      <c r="BW5">
        <v>75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 t="s">
        <v>1571</v>
      </c>
    </row>
    <row r="6" spans="1:164" x14ac:dyDescent="0.25">
      <c r="A6">
        <v>5</v>
      </c>
      <c r="B6">
        <v>1833</v>
      </c>
      <c r="C6" t="s">
        <v>2050</v>
      </c>
      <c r="D6" t="s">
        <v>4012</v>
      </c>
      <c r="E6">
        <v>5</v>
      </c>
      <c r="F6" t="s">
        <v>1473</v>
      </c>
      <c r="G6" s="65">
        <v>33206</v>
      </c>
      <c r="H6">
        <v>31</v>
      </c>
      <c r="I6">
        <v>217</v>
      </c>
      <c r="J6">
        <v>79</v>
      </c>
      <c r="K6" t="b">
        <v>0</v>
      </c>
      <c r="L6" t="b">
        <v>0</v>
      </c>
      <c r="M6" t="b">
        <v>0</v>
      </c>
      <c r="N6" t="b">
        <v>1</v>
      </c>
      <c r="O6">
        <v>1</v>
      </c>
      <c r="P6" t="b">
        <v>0</v>
      </c>
      <c r="Q6" t="b">
        <v>0</v>
      </c>
      <c r="R6" t="b">
        <v>0</v>
      </c>
      <c r="S6" t="b">
        <v>0</v>
      </c>
      <c r="T6" t="b">
        <v>0</v>
      </c>
      <c r="U6" t="b">
        <v>1</v>
      </c>
      <c r="V6" t="b">
        <v>1</v>
      </c>
      <c r="W6" t="b">
        <v>0</v>
      </c>
      <c r="X6" t="b">
        <v>0</v>
      </c>
      <c r="Y6" t="b">
        <v>0</v>
      </c>
      <c r="Z6">
        <v>0</v>
      </c>
      <c r="AA6">
        <v>750000</v>
      </c>
      <c r="AB6">
        <v>750000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 t="s">
        <v>1571</v>
      </c>
      <c r="AM6">
        <v>0</v>
      </c>
      <c r="AN6">
        <v>100</v>
      </c>
      <c r="AO6">
        <v>0</v>
      </c>
      <c r="AP6" t="s">
        <v>4013</v>
      </c>
      <c r="AQ6">
        <v>0</v>
      </c>
      <c r="AR6">
        <v>0</v>
      </c>
      <c r="AS6">
        <v>0</v>
      </c>
      <c r="AT6" t="b">
        <v>0</v>
      </c>
      <c r="AU6">
        <v>0</v>
      </c>
      <c r="AV6">
        <v>1</v>
      </c>
      <c r="AW6">
        <v>1</v>
      </c>
      <c r="AX6">
        <v>1</v>
      </c>
      <c r="AY6">
        <v>1</v>
      </c>
      <c r="AZ6">
        <v>1</v>
      </c>
      <c r="BA6">
        <v>1</v>
      </c>
      <c r="BB6">
        <v>1</v>
      </c>
      <c r="BC6">
        <v>1</v>
      </c>
      <c r="BD6">
        <v>1</v>
      </c>
      <c r="BE6">
        <v>1</v>
      </c>
      <c r="BF6">
        <v>70</v>
      </c>
      <c r="BG6">
        <v>55</v>
      </c>
      <c r="BH6">
        <v>85</v>
      </c>
      <c r="BI6">
        <v>67</v>
      </c>
      <c r="BJ6">
        <v>79</v>
      </c>
      <c r="BK6">
        <v>55</v>
      </c>
      <c r="BL6">
        <v>45</v>
      </c>
      <c r="BM6">
        <v>62</v>
      </c>
      <c r="BN6">
        <v>40</v>
      </c>
      <c r="BO6">
        <v>74</v>
      </c>
      <c r="BP6">
        <v>71</v>
      </c>
      <c r="BQ6">
        <v>45</v>
      </c>
      <c r="BR6">
        <v>67</v>
      </c>
      <c r="BS6">
        <v>51</v>
      </c>
      <c r="BT6">
        <v>81</v>
      </c>
      <c r="BU6">
        <v>0</v>
      </c>
      <c r="BV6">
        <v>50</v>
      </c>
      <c r="BW6">
        <v>75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82</v>
      </c>
      <c r="DO6">
        <v>76</v>
      </c>
      <c r="DP6">
        <v>8</v>
      </c>
      <c r="DQ6">
        <v>24</v>
      </c>
      <c r="DR6">
        <v>32</v>
      </c>
      <c r="DS6">
        <v>-6</v>
      </c>
      <c r="DT6">
        <v>10</v>
      </c>
      <c r="DU6">
        <v>0</v>
      </c>
      <c r="DV6">
        <v>63</v>
      </c>
      <c r="DW6">
        <v>26</v>
      </c>
      <c r="DX6">
        <v>35</v>
      </c>
      <c r="DY6">
        <v>131</v>
      </c>
      <c r="DZ6">
        <v>49</v>
      </c>
      <c r="EA6">
        <v>1</v>
      </c>
      <c r="EB6">
        <v>0</v>
      </c>
      <c r="EC6">
        <v>0</v>
      </c>
      <c r="ED6">
        <v>1</v>
      </c>
      <c r="EE6">
        <v>0</v>
      </c>
      <c r="EF6">
        <v>0</v>
      </c>
      <c r="EG6">
        <v>0</v>
      </c>
      <c r="EH6">
        <v>107559</v>
      </c>
      <c r="EI6">
        <v>0</v>
      </c>
      <c r="EJ6">
        <v>0</v>
      </c>
      <c r="EK6">
        <v>4</v>
      </c>
      <c r="EL6">
        <v>7</v>
      </c>
      <c r="EM6">
        <v>5754</v>
      </c>
      <c r="EN6">
        <v>0</v>
      </c>
      <c r="EO6">
        <v>0</v>
      </c>
      <c r="EP6">
        <v>0</v>
      </c>
      <c r="EQ6">
        <v>879</v>
      </c>
      <c r="ER6">
        <v>79</v>
      </c>
      <c r="ES6">
        <v>56</v>
      </c>
      <c r="ET6">
        <v>6781</v>
      </c>
      <c r="EU6">
        <v>0</v>
      </c>
      <c r="EV6">
        <v>0</v>
      </c>
      <c r="EW6">
        <v>0</v>
      </c>
      <c r="EX6">
        <v>0</v>
      </c>
      <c r="EY6">
        <v>1</v>
      </c>
      <c r="EZ6">
        <v>2</v>
      </c>
      <c r="FA6">
        <v>0</v>
      </c>
      <c r="FB6">
        <v>2</v>
      </c>
      <c r="FC6">
        <v>11</v>
      </c>
      <c r="FD6">
        <v>0</v>
      </c>
      <c r="FE6">
        <v>295</v>
      </c>
      <c r="FF6">
        <v>295</v>
      </c>
      <c r="FG6">
        <v>7230</v>
      </c>
      <c r="FH6" t="s">
        <v>1571</v>
      </c>
    </row>
    <row r="7" spans="1:164" x14ac:dyDescent="0.25">
      <c r="A7">
        <v>6</v>
      </c>
      <c r="B7">
        <v>6</v>
      </c>
      <c r="C7" t="s">
        <v>39</v>
      </c>
      <c r="D7" t="s">
        <v>4014</v>
      </c>
      <c r="E7">
        <v>5</v>
      </c>
      <c r="F7" t="s">
        <v>1450</v>
      </c>
      <c r="G7" s="65">
        <v>36753</v>
      </c>
      <c r="H7">
        <v>21</v>
      </c>
      <c r="I7">
        <v>179</v>
      </c>
      <c r="J7">
        <v>71</v>
      </c>
      <c r="K7" t="b">
        <v>0</v>
      </c>
      <c r="L7" t="b">
        <v>0</v>
      </c>
      <c r="M7" t="b">
        <v>0</v>
      </c>
      <c r="N7" t="b">
        <v>1</v>
      </c>
      <c r="O7">
        <v>1</v>
      </c>
      <c r="P7" t="b">
        <v>0</v>
      </c>
      <c r="Q7" t="b">
        <v>0</v>
      </c>
      <c r="R7" t="b">
        <v>0</v>
      </c>
      <c r="S7" t="b">
        <v>0</v>
      </c>
      <c r="T7" t="b">
        <v>0</v>
      </c>
      <c r="U7" t="b">
        <v>1</v>
      </c>
      <c r="V7" t="b">
        <v>1</v>
      </c>
      <c r="W7" t="b">
        <v>0</v>
      </c>
      <c r="X7" t="b">
        <v>0</v>
      </c>
      <c r="Y7" t="b">
        <v>0</v>
      </c>
      <c r="Z7">
        <v>0</v>
      </c>
      <c r="AA7">
        <v>925000</v>
      </c>
      <c r="AB7">
        <v>925000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 t="s">
        <v>1571</v>
      </c>
      <c r="AM7">
        <v>2</v>
      </c>
      <c r="AN7">
        <v>100</v>
      </c>
      <c r="AO7">
        <v>0</v>
      </c>
      <c r="AP7" t="s">
        <v>2204</v>
      </c>
      <c r="AQ7">
        <v>2018</v>
      </c>
      <c r="AR7">
        <v>8</v>
      </c>
      <c r="AS7">
        <v>7</v>
      </c>
      <c r="AT7" t="b">
        <v>0</v>
      </c>
      <c r="AU7">
        <v>0</v>
      </c>
      <c r="AV7">
        <v>3</v>
      </c>
      <c r="AW7">
        <v>3</v>
      </c>
      <c r="AX7">
        <v>3</v>
      </c>
      <c r="AY7">
        <v>3</v>
      </c>
      <c r="AZ7">
        <v>3</v>
      </c>
      <c r="BA7">
        <v>3</v>
      </c>
      <c r="BB7">
        <v>3</v>
      </c>
      <c r="BC7">
        <v>3</v>
      </c>
      <c r="BD7">
        <v>3</v>
      </c>
      <c r="BE7">
        <v>3</v>
      </c>
      <c r="BF7">
        <v>68</v>
      </c>
      <c r="BG7">
        <v>53</v>
      </c>
      <c r="BH7">
        <v>87</v>
      </c>
      <c r="BI7">
        <v>74</v>
      </c>
      <c r="BJ7">
        <v>82</v>
      </c>
      <c r="BK7">
        <v>63</v>
      </c>
      <c r="BL7">
        <v>62</v>
      </c>
      <c r="BM7">
        <v>69</v>
      </c>
      <c r="BN7">
        <v>40</v>
      </c>
      <c r="BO7">
        <v>76</v>
      </c>
      <c r="BP7">
        <v>74</v>
      </c>
      <c r="BQ7">
        <v>47</v>
      </c>
      <c r="BR7">
        <v>72</v>
      </c>
      <c r="BS7">
        <v>31</v>
      </c>
      <c r="BT7">
        <v>72</v>
      </c>
      <c r="BU7">
        <v>0</v>
      </c>
      <c r="BV7">
        <v>50</v>
      </c>
      <c r="BW7">
        <v>79</v>
      </c>
      <c r="BX7">
        <v>70</v>
      </c>
      <c r="BY7">
        <v>20</v>
      </c>
      <c r="BZ7">
        <v>3</v>
      </c>
      <c r="CA7">
        <v>3</v>
      </c>
      <c r="CB7">
        <v>6</v>
      </c>
      <c r="CC7">
        <v>9</v>
      </c>
      <c r="CD7">
        <v>10</v>
      </c>
      <c r="CE7">
        <v>0</v>
      </c>
      <c r="CF7">
        <v>22</v>
      </c>
      <c r="CG7">
        <v>7</v>
      </c>
      <c r="CH7">
        <v>15</v>
      </c>
      <c r="CI7">
        <v>31</v>
      </c>
      <c r="CJ7">
        <v>16</v>
      </c>
      <c r="CK7">
        <v>1</v>
      </c>
      <c r="CL7">
        <v>1</v>
      </c>
      <c r="CM7">
        <v>0</v>
      </c>
      <c r="CN7">
        <v>0</v>
      </c>
      <c r="CO7">
        <v>0</v>
      </c>
      <c r="CP7">
        <v>0</v>
      </c>
      <c r="CQ7">
        <v>0</v>
      </c>
      <c r="CR7">
        <v>47359</v>
      </c>
      <c r="CS7">
        <v>0</v>
      </c>
      <c r="CT7">
        <v>0</v>
      </c>
      <c r="CU7">
        <v>0</v>
      </c>
      <c r="CV7">
        <v>1</v>
      </c>
      <c r="CW7">
        <v>1087</v>
      </c>
      <c r="CX7">
        <v>0</v>
      </c>
      <c r="CY7">
        <v>0</v>
      </c>
      <c r="CZ7">
        <v>0</v>
      </c>
      <c r="DA7">
        <v>1559</v>
      </c>
      <c r="DB7">
        <v>25</v>
      </c>
      <c r="DC7">
        <v>9</v>
      </c>
      <c r="DD7">
        <v>1471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60</v>
      </c>
      <c r="DL7">
        <v>95</v>
      </c>
      <c r="DM7">
        <v>2395</v>
      </c>
      <c r="DN7">
        <v>13</v>
      </c>
      <c r="DO7">
        <v>42</v>
      </c>
      <c r="DP7">
        <v>9</v>
      </c>
      <c r="DQ7">
        <v>10</v>
      </c>
      <c r="DR7">
        <v>19</v>
      </c>
      <c r="DS7">
        <v>4</v>
      </c>
      <c r="DT7">
        <v>6</v>
      </c>
      <c r="DU7">
        <v>0</v>
      </c>
      <c r="DV7">
        <v>16</v>
      </c>
      <c r="DW7">
        <v>22</v>
      </c>
      <c r="DX7">
        <v>18</v>
      </c>
      <c r="DY7">
        <v>22</v>
      </c>
      <c r="DZ7">
        <v>10</v>
      </c>
      <c r="EA7">
        <v>1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19652</v>
      </c>
      <c r="EI7">
        <v>0</v>
      </c>
      <c r="EJ7">
        <v>1</v>
      </c>
      <c r="EK7">
        <v>0</v>
      </c>
      <c r="EL7">
        <v>2</v>
      </c>
      <c r="EM7">
        <v>967</v>
      </c>
      <c r="EN7">
        <v>1</v>
      </c>
      <c r="EO7">
        <v>0</v>
      </c>
      <c r="EP7">
        <v>2</v>
      </c>
      <c r="EQ7">
        <v>930</v>
      </c>
      <c r="ER7">
        <v>30</v>
      </c>
      <c r="ES7">
        <v>8</v>
      </c>
      <c r="ET7">
        <v>2900</v>
      </c>
      <c r="EU7">
        <v>0</v>
      </c>
      <c r="EV7">
        <v>0</v>
      </c>
      <c r="EW7">
        <v>0</v>
      </c>
      <c r="EX7">
        <v>1</v>
      </c>
      <c r="EY7">
        <v>1</v>
      </c>
      <c r="EZ7">
        <v>3</v>
      </c>
      <c r="FA7">
        <v>0</v>
      </c>
      <c r="FB7">
        <v>0</v>
      </c>
      <c r="FC7">
        <v>10</v>
      </c>
      <c r="FD7">
        <v>10</v>
      </c>
      <c r="FE7">
        <v>0</v>
      </c>
      <c r="FF7">
        <v>0</v>
      </c>
      <c r="FG7">
        <v>3650</v>
      </c>
      <c r="FH7" t="s">
        <v>1571</v>
      </c>
    </row>
    <row r="8" spans="1:164" x14ac:dyDescent="0.25">
      <c r="A8">
        <v>7</v>
      </c>
      <c r="B8">
        <v>7</v>
      </c>
      <c r="C8" t="s">
        <v>40</v>
      </c>
      <c r="D8" t="s">
        <v>4015</v>
      </c>
      <c r="E8">
        <v>9</v>
      </c>
      <c r="F8" t="s">
        <v>1456</v>
      </c>
      <c r="G8" s="65">
        <v>35191</v>
      </c>
      <c r="H8">
        <v>26</v>
      </c>
      <c r="I8">
        <v>185</v>
      </c>
      <c r="J8">
        <v>70</v>
      </c>
      <c r="K8" t="b">
        <v>1</v>
      </c>
      <c r="L8" t="b">
        <v>0</v>
      </c>
      <c r="M8" t="b">
        <v>0</v>
      </c>
      <c r="N8" t="b">
        <v>0</v>
      </c>
      <c r="O8">
        <v>2</v>
      </c>
      <c r="P8" t="b">
        <v>0</v>
      </c>
      <c r="Q8" t="b">
        <v>0</v>
      </c>
      <c r="R8" t="b">
        <v>0</v>
      </c>
      <c r="S8" t="b">
        <v>0</v>
      </c>
      <c r="T8" t="b">
        <v>0</v>
      </c>
      <c r="U8" t="b">
        <v>1</v>
      </c>
      <c r="V8" t="b">
        <v>1</v>
      </c>
      <c r="W8" t="b">
        <v>0</v>
      </c>
      <c r="X8" t="b">
        <v>0</v>
      </c>
      <c r="Y8" t="b">
        <v>0</v>
      </c>
      <c r="Z8">
        <v>0</v>
      </c>
      <c r="AA8">
        <v>1237500</v>
      </c>
      <c r="AB8">
        <v>1237500</v>
      </c>
      <c r="AC8">
        <v>1237500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 t="s">
        <v>1571</v>
      </c>
      <c r="AM8">
        <v>0</v>
      </c>
      <c r="AN8">
        <v>100</v>
      </c>
      <c r="AO8">
        <v>0</v>
      </c>
      <c r="AP8" t="s">
        <v>2205</v>
      </c>
      <c r="AQ8">
        <v>2016</v>
      </c>
      <c r="AR8">
        <v>92</v>
      </c>
      <c r="AS8">
        <v>24</v>
      </c>
      <c r="AT8" t="b">
        <v>0</v>
      </c>
      <c r="AU8">
        <v>0</v>
      </c>
      <c r="AV8">
        <v>1</v>
      </c>
      <c r="AW8">
        <v>1</v>
      </c>
      <c r="AX8">
        <v>1</v>
      </c>
      <c r="AY8">
        <v>1</v>
      </c>
      <c r="AZ8">
        <v>1</v>
      </c>
      <c r="BA8">
        <v>1</v>
      </c>
      <c r="BB8">
        <v>1</v>
      </c>
      <c r="BC8">
        <v>1</v>
      </c>
      <c r="BD8">
        <v>1</v>
      </c>
      <c r="BE8">
        <v>1</v>
      </c>
      <c r="BF8">
        <v>73</v>
      </c>
      <c r="BG8">
        <v>52</v>
      </c>
      <c r="BH8">
        <v>89</v>
      </c>
      <c r="BI8">
        <v>69</v>
      </c>
      <c r="BJ8">
        <v>82</v>
      </c>
      <c r="BK8">
        <v>39</v>
      </c>
      <c r="BL8">
        <v>29</v>
      </c>
      <c r="BM8">
        <v>59</v>
      </c>
      <c r="BN8">
        <v>49</v>
      </c>
      <c r="BO8">
        <v>74</v>
      </c>
      <c r="BP8">
        <v>74</v>
      </c>
      <c r="BQ8">
        <v>45</v>
      </c>
      <c r="BR8">
        <v>66</v>
      </c>
      <c r="BS8">
        <v>26</v>
      </c>
      <c r="BT8">
        <v>71</v>
      </c>
      <c r="BU8">
        <v>0</v>
      </c>
      <c r="BV8">
        <v>50</v>
      </c>
      <c r="BW8">
        <v>72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82</v>
      </c>
      <c r="DO8">
        <v>157</v>
      </c>
      <c r="DP8">
        <v>22</v>
      </c>
      <c r="DQ8">
        <v>24</v>
      </c>
      <c r="DR8">
        <v>46</v>
      </c>
      <c r="DS8">
        <v>-2</v>
      </c>
      <c r="DT8">
        <v>8</v>
      </c>
      <c r="DU8">
        <v>0</v>
      </c>
      <c r="DV8">
        <v>20</v>
      </c>
      <c r="DW8">
        <v>55</v>
      </c>
      <c r="DX8">
        <v>93</v>
      </c>
      <c r="DY8">
        <v>85</v>
      </c>
      <c r="DZ8">
        <v>71</v>
      </c>
      <c r="EA8">
        <v>5</v>
      </c>
      <c r="EB8">
        <v>0</v>
      </c>
      <c r="EC8">
        <v>401</v>
      </c>
      <c r="ED8">
        <v>871</v>
      </c>
      <c r="EE8">
        <v>0</v>
      </c>
      <c r="EF8">
        <v>0</v>
      </c>
      <c r="EG8">
        <v>0</v>
      </c>
      <c r="EH8">
        <v>76027</v>
      </c>
      <c r="EI8">
        <v>0</v>
      </c>
      <c r="EJ8">
        <v>0</v>
      </c>
      <c r="EK8">
        <v>0</v>
      </c>
      <c r="EL8">
        <v>1</v>
      </c>
      <c r="EM8">
        <v>43</v>
      </c>
      <c r="EN8">
        <v>1</v>
      </c>
      <c r="EO8">
        <v>0</v>
      </c>
      <c r="EP8">
        <v>4</v>
      </c>
      <c r="EQ8">
        <v>3518</v>
      </c>
      <c r="ER8">
        <v>107</v>
      </c>
      <c r="ES8">
        <v>14</v>
      </c>
      <c r="ET8">
        <v>9623</v>
      </c>
      <c r="EU8">
        <v>0</v>
      </c>
      <c r="EV8">
        <v>0</v>
      </c>
      <c r="EW8">
        <v>0</v>
      </c>
      <c r="EX8">
        <v>2</v>
      </c>
      <c r="EY8">
        <v>1</v>
      </c>
      <c r="EZ8">
        <v>1</v>
      </c>
      <c r="FA8">
        <v>1</v>
      </c>
      <c r="FB8">
        <v>1</v>
      </c>
      <c r="FC8">
        <v>0</v>
      </c>
      <c r="FD8">
        <v>0</v>
      </c>
      <c r="FE8">
        <v>570</v>
      </c>
      <c r="FF8">
        <v>700</v>
      </c>
      <c r="FG8">
        <v>9730</v>
      </c>
      <c r="FH8" t="s">
        <v>1571</v>
      </c>
    </row>
    <row r="9" spans="1:164" x14ac:dyDescent="0.25">
      <c r="A9">
        <v>8</v>
      </c>
      <c r="B9">
        <v>8</v>
      </c>
      <c r="C9" t="s">
        <v>41</v>
      </c>
      <c r="D9" t="s">
        <v>4016</v>
      </c>
      <c r="E9">
        <v>9</v>
      </c>
      <c r="F9" t="s">
        <v>1456</v>
      </c>
      <c r="G9" s="65">
        <v>33903</v>
      </c>
      <c r="H9">
        <v>29</v>
      </c>
      <c r="I9">
        <v>194</v>
      </c>
      <c r="J9">
        <v>72</v>
      </c>
      <c r="K9" t="b">
        <v>0</v>
      </c>
      <c r="L9" t="b">
        <v>0</v>
      </c>
      <c r="M9" t="b">
        <v>0</v>
      </c>
      <c r="N9" t="b">
        <v>1</v>
      </c>
      <c r="O9">
        <v>1</v>
      </c>
      <c r="P9" t="b">
        <v>0</v>
      </c>
      <c r="Q9" t="b">
        <v>0</v>
      </c>
      <c r="R9" t="b">
        <v>0</v>
      </c>
      <c r="S9" t="b">
        <v>0</v>
      </c>
      <c r="T9" t="b">
        <v>0</v>
      </c>
      <c r="U9" t="b">
        <v>1</v>
      </c>
      <c r="V9" t="b">
        <v>1</v>
      </c>
      <c r="W9" t="b">
        <v>0</v>
      </c>
      <c r="X9" t="b">
        <v>0</v>
      </c>
      <c r="Y9" t="b">
        <v>0</v>
      </c>
      <c r="Z9">
        <v>0</v>
      </c>
      <c r="AA9">
        <v>750000</v>
      </c>
      <c r="AB9">
        <v>750000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 t="s">
        <v>1571</v>
      </c>
      <c r="AM9">
        <v>0</v>
      </c>
      <c r="AN9">
        <v>100</v>
      </c>
      <c r="AO9">
        <v>0</v>
      </c>
      <c r="AP9" t="s">
        <v>2206</v>
      </c>
      <c r="AQ9">
        <v>0</v>
      </c>
      <c r="AR9">
        <v>0</v>
      </c>
      <c r="AS9">
        <v>0</v>
      </c>
      <c r="AT9" t="b">
        <v>0</v>
      </c>
      <c r="AU9">
        <v>0</v>
      </c>
      <c r="AV9">
        <v>1</v>
      </c>
      <c r="AW9">
        <v>1</v>
      </c>
      <c r="AX9">
        <v>1</v>
      </c>
      <c r="AY9">
        <v>1</v>
      </c>
      <c r="AZ9">
        <v>1</v>
      </c>
      <c r="BA9">
        <v>1</v>
      </c>
      <c r="BB9">
        <v>1</v>
      </c>
      <c r="BC9">
        <v>1</v>
      </c>
      <c r="BD9">
        <v>1</v>
      </c>
      <c r="BE9">
        <v>1</v>
      </c>
      <c r="BF9">
        <v>63</v>
      </c>
      <c r="BG9">
        <v>47</v>
      </c>
      <c r="BH9">
        <v>80</v>
      </c>
      <c r="BI9">
        <v>65</v>
      </c>
      <c r="BJ9">
        <v>75</v>
      </c>
      <c r="BK9">
        <v>87</v>
      </c>
      <c r="BL9">
        <v>95</v>
      </c>
      <c r="BM9">
        <v>61</v>
      </c>
      <c r="BN9">
        <v>36</v>
      </c>
      <c r="BO9">
        <v>71</v>
      </c>
      <c r="BP9">
        <v>71</v>
      </c>
      <c r="BQ9">
        <v>66</v>
      </c>
      <c r="BR9">
        <v>66</v>
      </c>
      <c r="BS9">
        <v>25</v>
      </c>
      <c r="BT9">
        <v>40</v>
      </c>
      <c r="BU9">
        <v>0</v>
      </c>
      <c r="BV9">
        <v>50</v>
      </c>
      <c r="BW9">
        <v>80</v>
      </c>
      <c r="BX9">
        <v>11</v>
      </c>
      <c r="BY9">
        <v>17</v>
      </c>
      <c r="BZ9">
        <v>2</v>
      </c>
      <c r="CA9">
        <v>1</v>
      </c>
      <c r="CB9">
        <v>3</v>
      </c>
      <c r="CC9">
        <v>6</v>
      </c>
      <c r="CD9">
        <v>10</v>
      </c>
      <c r="CE9">
        <v>0</v>
      </c>
      <c r="CF9">
        <v>8</v>
      </c>
      <c r="CG9">
        <v>4</v>
      </c>
      <c r="CH9">
        <v>5</v>
      </c>
      <c r="CI9">
        <v>4</v>
      </c>
      <c r="CJ9">
        <v>15</v>
      </c>
      <c r="CK9">
        <v>1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10882</v>
      </c>
      <c r="CS9">
        <v>0</v>
      </c>
      <c r="CT9">
        <v>0</v>
      </c>
      <c r="CU9">
        <v>0</v>
      </c>
      <c r="CV9">
        <v>0</v>
      </c>
      <c r="CW9">
        <v>41</v>
      </c>
      <c r="CX9">
        <v>0</v>
      </c>
      <c r="CY9">
        <v>0</v>
      </c>
      <c r="CZ9">
        <v>0</v>
      </c>
      <c r="DA9">
        <v>73</v>
      </c>
      <c r="DB9">
        <v>0</v>
      </c>
      <c r="DC9">
        <v>6</v>
      </c>
      <c r="DD9">
        <v>472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670</v>
      </c>
      <c r="DN9">
        <v>71</v>
      </c>
      <c r="DO9">
        <v>140</v>
      </c>
      <c r="DP9">
        <v>10</v>
      </c>
      <c r="DQ9">
        <v>20</v>
      </c>
      <c r="DR9">
        <v>30</v>
      </c>
      <c r="DS9">
        <v>-1</v>
      </c>
      <c r="DT9">
        <v>40</v>
      </c>
      <c r="DU9">
        <v>0</v>
      </c>
      <c r="DV9">
        <v>125</v>
      </c>
      <c r="DW9">
        <v>49</v>
      </c>
      <c r="DX9">
        <v>58</v>
      </c>
      <c r="DY9">
        <v>81</v>
      </c>
      <c r="DZ9">
        <v>143</v>
      </c>
      <c r="EA9">
        <v>3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92156</v>
      </c>
      <c r="EI9">
        <v>0</v>
      </c>
      <c r="EJ9">
        <v>3</v>
      </c>
      <c r="EK9">
        <v>1</v>
      </c>
      <c r="EL9">
        <v>27</v>
      </c>
      <c r="EM9">
        <v>6466</v>
      </c>
      <c r="EN9">
        <v>0</v>
      </c>
      <c r="EO9">
        <v>1</v>
      </c>
      <c r="EP9">
        <v>1</v>
      </c>
      <c r="EQ9">
        <v>1810</v>
      </c>
      <c r="ER9">
        <v>21</v>
      </c>
      <c r="ES9">
        <v>68</v>
      </c>
      <c r="ET9">
        <v>6295</v>
      </c>
      <c r="EU9">
        <v>0</v>
      </c>
      <c r="EV9">
        <v>0</v>
      </c>
      <c r="EW9">
        <v>0</v>
      </c>
      <c r="EX9">
        <v>2</v>
      </c>
      <c r="EY9">
        <v>0</v>
      </c>
      <c r="EZ9">
        <v>3</v>
      </c>
      <c r="FA9">
        <v>0</v>
      </c>
      <c r="FB9">
        <v>0</v>
      </c>
      <c r="FC9">
        <v>3</v>
      </c>
      <c r="FD9">
        <v>3</v>
      </c>
      <c r="FE9">
        <v>20</v>
      </c>
      <c r="FF9">
        <v>100</v>
      </c>
      <c r="FG9">
        <v>6435</v>
      </c>
      <c r="FH9" t="s">
        <v>1571</v>
      </c>
    </row>
    <row r="10" spans="1:164" x14ac:dyDescent="0.25">
      <c r="A10">
        <v>9</v>
      </c>
      <c r="B10">
        <v>9</v>
      </c>
      <c r="C10" t="s">
        <v>43</v>
      </c>
      <c r="D10" t="s">
        <v>4017</v>
      </c>
      <c r="E10">
        <v>3</v>
      </c>
      <c r="F10" t="s">
        <v>1449</v>
      </c>
      <c r="G10" s="65">
        <v>34809</v>
      </c>
      <c r="H10">
        <v>27</v>
      </c>
      <c r="I10">
        <v>214</v>
      </c>
      <c r="J10">
        <v>73</v>
      </c>
      <c r="K10" t="b">
        <v>0</v>
      </c>
      <c r="L10" t="b">
        <v>1</v>
      </c>
      <c r="M10" t="b">
        <v>1</v>
      </c>
      <c r="N10" t="b">
        <v>0</v>
      </c>
      <c r="O10">
        <v>1</v>
      </c>
      <c r="P10" t="b">
        <v>0</v>
      </c>
      <c r="Q10" t="b">
        <v>0</v>
      </c>
      <c r="R10" t="b">
        <v>0</v>
      </c>
      <c r="S10" t="b">
        <v>0</v>
      </c>
      <c r="T10" t="b">
        <v>0</v>
      </c>
      <c r="U10" t="b">
        <v>1</v>
      </c>
      <c r="V10" t="b">
        <v>1</v>
      </c>
      <c r="W10" t="b">
        <v>0</v>
      </c>
      <c r="X10" t="b">
        <v>0</v>
      </c>
      <c r="Y10" t="b">
        <v>0</v>
      </c>
      <c r="Z10">
        <v>0</v>
      </c>
      <c r="AA10">
        <v>1102500</v>
      </c>
      <c r="AB10">
        <v>1102500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 t="s">
        <v>1571</v>
      </c>
      <c r="AM10">
        <v>0</v>
      </c>
      <c r="AN10">
        <v>100</v>
      </c>
      <c r="AO10">
        <v>0</v>
      </c>
      <c r="AP10" t="s">
        <v>2207</v>
      </c>
      <c r="AQ10">
        <v>2013</v>
      </c>
      <c r="AR10">
        <v>33</v>
      </c>
      <c r="AS10">
        <v>26</v>
      </c>
      <c r="AT10" t="b">
        <v>0</v>
      </c>
      <c r="AU10">
        <v>0</v>
      </c>
      <c r="AV10">
        <v>3</v>
      </c>
      <c r="AW10">
        <v>3</v>
      </c>
      <c r="AX10">
        <v>3</v>
      </c>
      <c r="AY10">
        <v>3</v>
      </c>
      <c r="AZ10">
        <v>3</v>
      </c>
      <c r="BA10">
        <v>3</v>
      </c>
      <c r="BB10">
        <v>3</v>
      </c>
      <c r="BC10">
        <v>3</v>
      </c>
      <c r="BD10">
        <v>3</v>
      </c>
      <c r="BE10">
        <v>3</v>
      </c>
      <c r="BF10">
        <v>78</v>
      </c>
      <c r="BG10">
        <v>53</v>
      </c>
      <c r="BH10">
        <v>85</v>
      </c>
      <c r="BI10">
        <v>72</v>
      </c>
      <c r="BJ10">
        <v>83</v>
      </c>
      <c r="BK10">
        <v>58</v>
      </c>
      <c r="BL10">
        <v>95</v>
      </c>
      <c r="BM10">
        <v>63</v>
      </c>
      <c r="BN10">
        <v>42</v>
      </c>
      <c r="BO10">
        <v>76</v>
      </c>
      <c r="BP10">
        <v>73</v>
      </c>
      <c r="BQ10">
        <v>68</v>
      </c>
      <c r="BR10">
        <v>68</v>
      </c>
      <c r="BS10">
        <v>41</v>
      </c>
      <c r="BT10">
        <v>75</v>
      </c>
      <c r="BU10">
        <v>0</v>
      </c>
      <c r="BV10">
        <v>50</v>
      </c>
      <c r="BW10">
        <v>78</v>
      </c>
      <c r="BX10">
        <v>82</v>
      </c>
      <c r="BY10">
        <v>76</v>
      </c>
      <c r="BZ10">
        <v>4</v>
      </c>
      <c r="CA10">
        <v>12</v>
      </c>
      <c r="CB10">
        <v>16</v>
      </c>
      <c r="CC10">
        <v>-21</v>
      </c>
      <c r="CD10">
        <v>10</v>
      </c>
      <c r="CE10">
        <v>0</v>
      </c>
      <c r="CF10">
        <v>20</v>
      </c>
      <c r="CG10">
        <v>22</v>
      </c>
      <c r="CH10">
        <v>49</v>
      </c>
      <c r="CI10">
        <v>68</v>
      </c>
      <c r="CJ10">
        <v>57</v>
      </c>
      <c r="CK10">
        <v>0</v>
      </c>
      <c r="CL10">
        <v>0</v>
      </c>
      <c r="CM10">
        <v>10</v>
      </c>
      <c r="CN10">
        <v>26</v>
      </c>
      <c r="CO10">
        <v>0</v>
      </c>
      <c r="CP10">
        <v>0</v>
      </c>
      <c r="CQ10">
        <v>0</v>
      </c>
      <c r="CR10">
        <v>43548</v>
      </c>
      <c r="CS10">
        <v>0</v>
      </c>
      <c r="CT10">
        <v>0</v>
      </c>
      <c r="CU10">
        <v>0</v>
      </c>
      <c r="CV10">
        <v>0</v>
      </c>
      <c r="CW10">
        <v>115</v>
      </c>
      <c r="CX10">
        <v>1</v>
      </c>
      <c r="CY10">
        <v>0</v>
      </c>
      <c r="CZ10">
        <v>2</v>
      </c>
      <c r="DA10">
        <v>2127</v>
      </c>
      <c r="DB10">
        <v>25</v>
      </c>
      <c r="DC10">
        <v>16</v>
      </c>
      <c r="DD10">
        <v>4233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145</v>
      </c>
      <c r="DL10">
        <v>145</v>
      </c>
      <c r="DM10">
        <v>1010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5</v>
      </c>
      <c r="FD10">
        <v>4</v>
      </c>
      <c r="FE10">
        <v>0</v>
      </c>
      <c r="FF10">
        <v>0</v>
      </c>
      <c r="FG10">
        <v>0</v>
      </c>
      <c r="FH10" t="s">
        <v>1571</v>
      </c>
    </row>
    <row r="11" spans="1:164" x14ac:dyDescent="0.25">
      <c r="A11">
        <v>10</v>
      </c>
      <c r="B11">
        <v>10</v>
      </c>
      <c r="C11" t="s">
        <v>44</v>
      </c>
      <c r="D11" t="s">
        <v>4018</v>
      </c>
      <c r="E11">
        <v>8</v>
      </c>
      <c r="F11" t="s">
        <v>1449</v>
      </c>
      <c r="G11" s="65">
        <v>35843</v>
      </c>
      <c r="H11">
        <v>24</v>
      </c>
      <c r="I11">
        <v>181</v>
      </c>
      <c r="J11">
        <v>71</v>
      </c>
      <c r="K11" t="b">
        <v>0</v>
      </c>
      <c r="L11" t="b">
        <v>0</v>
      </c>
      <c r="M11" t="b">
        <v>0</v>
      </c>
      <c r="N11" t="b">
        <v>1</v>
      </c>
      <c r="O11">
        <v>1</v>
      </c>
      <c r="P11" t="b">
        <v>0</v>
      </c>
      <c r="Q11" t="b">
        <v>0</v>
      </c>
      <c r="R11" t="b">
        <v>0</v>
      </c>
      <c r="S11" t="b">
        <v>0</v>
      </c>
      <c r="T11" t="b">
        <v>0</v>
      </c>
      <c r="U11" t="b">
        <v>1</v>
      </c>
      <c r="V11" t="b">
        <v>1</v>
      </c>
      <c r="W11" t="b">
        <v>0</v>
      </c>
      <c r="X11" t="b">
        <v>0</v>
      </c>
      <c r="Y11" t="b">
        <v>0</v>
      </c>
      <c r="Z11">
        <v>0</v>
      </c>
      <c r="AA11">
        <v>925000</v>
      </c>
      <c r="AB11">
        <v>925000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 t="s">
        <v>1571</v>
      </c>
      <c r="AM11">
        <v>6</v>
      </c>
      <c r="AN11">
        <v>100</v>
      </c>
      <c r="AO11">
        <v>0</v>
      </c>
      <c r="AP11" t="s">
        <v>2208</v>
      </c>
      <c r="AQ11">
        <v>2016</v>
      </c>
      <c r="AR11">
        <v>66</v>
      </c>
      <c r="AS11">
        <v>5</v>
      </c>
      <c r="AT11" t="b">
        <v>0</v>
      </c>
      <c r="AU11">
        <v>0</v>
      </c>
      <c r="AV11">
        <v>3</v>
      </c>
      <c r="AW11">
        <v>3</v>
      </c>
      <c r="AX11">
        <v>3</v>
      </c>
      <c r="AY11">
        <v>3</v>
      </c>
      <c r="AZ11">
        <v>3</v>
      </c>
      <c r="BA11">
        <v>3</v>
      </c>
      <c r="BB11">
        <v>3</v>
      </c>
      <c r="BC11">
        <v>3</v>
      </c>
      <c r="BD11">
        <v>3</v>
      </c>
      <c r="BE11">
        <v>3</v>
      </c>
      <c r="BF11">
        <v>68</v>
      </c>
      <c r="BG11">
        <v>51</v>
      </c>
      <c r="BH11">
        <v>86</v>
      </c>
      <c r="BI11">
        <v>78</v>
      </c>
      <c r="BJ11">
        <v>82</v>
      </c>
      <c r="BK11">
        <v>89</v>
      </c>
      <c r="BL11">
        <v>94</v>
      </c>
      <c r="BM11">
        <v>87</v>
      </c>
      <c r="BN11">
        <v>40</v>
      </c>
      <c r="BO11">
        <v>86</v>
      </c>
      <c r="BP11">
        <v>73</v>
      </c>
      <c r="BQ11">
        <v>98</v>
      </c>
      <c r="BR11">
        <v>80</v>
      </c>
      <c r="BS11">
        <v>34</v>
      </c>
      <c r="BT11">
        <v>73</v>
      </c>
      <c r="BU11">
        <v>0</v>
      </c>
      <c r="BV11">
        <v>50</v>
      </c>
      <c r="BW11">
        <v>95</v>
      </c>
      <c r="BX11">
        <v>80</v>
      </c>
      <c r="BY11">
        <v>218</v>
      </c>
      <c r="BZ11">
        <v>22</v>
      </c>
      <c r="CA11">
        <v>45</v>
      </c>
      <c r="CB11">
        <v>67</v>
      </c>
      <c r="CC11">
        <v>17</v>
      </c>
      <c r="CD11">
        <v>22</v>
      </c>
      <c r="CE11">
        <v>0</v>
      </c>
      <c r="CF11">
        <v>197</v>
      </c>
      <c r="CG11">
        <v>114</v>
      </c>
      <c r="CH11">
        <v>106</v>
      </c>
      <c r="CI11">
        <v>74</v>
      </c>
      <c r="CJ11">
        <v>226</v>
      </c>
      <c r="CK11">
        <v>3</v>
      </c>
      <c r="CL11">
        <v>1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119422</v>
      </c>
      <c r="CS11">
        <v>1</v>
      </c>
      <c r="CT11">
        <v>3</v>
      </c>
      <c r="CU11">
        <v>4</v>
      </c>
      <c r="CV11">
        <v>33</v>
      </c>
      <c r="CW11">
        <v>10067</v>
      </c>
      <c r="CX11">
        <v>0</v>
      </c>
      <c r="CY11">
        <v>1</v>
      </c>
      <c r="CZ11">
        <v>3</v>
      </c>
      <c r="DA11">
        <v>7199</v>
      </c>
      <c r="DB11">
        <v>47</v>
      </c>
      <c r="DC11">
        <v>125</v>
      </c>
      <c r="DD11">
        <v>13236</v>
      </c>
      <c r="DE11">
        <v>0</v>
      </c>
      <c r="DF11">
        <v>0</v>
      </c>
      <c r="DG11">
        <v>0</v>
      </c>
      <c r="DH11">
        <v>5</v>
      </c>
      <c r="DI11">
        <v>4</v>
      </c>
      <c r="DJ11">
        <v>4</v>
      </c>
      <c r="DK11">
        <v>0</v>
      </c>
      <c r="DL11">
        <v>155</v>
      </c>
      <c r="DM11">
        <v>13130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4</v>
      </c>
      <c r="FD11">
        <v>3</v>
      </c>
      <c r="FE11">
        <v>0</v>
      </c>
      <c r="FF11">
        <v>0</v>
      </c>
      <c r="FG11">
        <v>0</v>
      </c>
      <c r="FH11" t="s">
        <v>1571</v>
      </c>
    </row>
    <row r="12" spans="1:164" x14ac:dyDescent="0.25">
      <c r="A12">
        <v>11</v>
      </c>
      <c r="B12">
        <v>11</v>
      </c>
      <c r="C12" t="s">
        <v>45</v>
      </c>
      <c r="D12" t="s">
        <v>4019</v>
      </c>
      <c r="E12">
        <v>5</v>
      </c>
      <c r="F12" t="s">
        <v>1449</v>
      </c>
      <c r="G12" s="65">
        <v>35341</v>
      </c>
      <c r="H12">
        <v>25</v>
      </c>
      <c r="I12">
        <v>170</v>
      </c>
      <c r="J12">
        <v>73</v>
      </c>
      <c r="K12" t="b">
        <v>1</v>
      </c>
      <c r="L12" t="b">
        <v>0</v>
      </c>
      <c r="M12" t="b">
        <v>1</v>
      </c>
      <c r="N12" t="b">
        <v>0</v>
      </c>
      <c r="O12">
        <v>3</v>
      </c>
      <c r="P12" t="b">
        <v>0</v>
      </c>
      <c r="Q12" t="b">
        <v>0</v>
      </c>
      <c r="R12" t="b">
        <v>0</v>
      </c>
      <c r="S12" t="b">
        <v>0</v>
      </c>
      <c r="T12" t="b">
        <v>0</v>
      </c>
      <c r="U12" t="b">
        <v>1</v>
      </c>
      <c r="V12" t="b">
        <v>1</v>
      </c>
      <c r="W12" t="b">
        <v>0</v>
      </c>
      <c r="X12" t="b">
        <v>0</v>
      </c>
      <c r="Y12" t="b">
        <v>0</v>
      </c>
      <c r="Z12">
        <v>0</v>
      </c>
      <c r="AA12">
        <v>902500</v>
      </c>
      <c r="AB12">
        <v>902500</v>
      </c>
      <c r="AC12">
        <v>902500</v>
      </c>
      <c r="AD12">
        <v>902500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 t="s">
        <v>1571</v>
      </c>
      <c r="AM12">
        <v>6</v>
      </c>
      <c r="AN12">
        <v>100</v>
      </c>
      <c r="AO12">
        <v>0</v>
      </c>
      <c r="AP12" t="s">
        <v>2209</v>
      </c>
      <c r="AQ12">
        <v>2015</v>
      </c>
      <c r="AR12">
        <v>149</v>
      </c>
      <c r="AS12">
        <v>28</v>
      </c>
      <c r="AT12" t="b">
        <v>0</v>
      </c>
      <c r="AU12">
        <v>0</v>
      </c>
      <c r="AV12">
        <v>3</v>
      </c>
      <c r="AW12">
        <v>3</v>
      </c>
      <c r="AX12">
        <v>3</v>
      </c>
      <c r="AY12">
        <v>3</v>
      </c>
      <c r="AZ12">
        <v>3</v>
      </c>
      <c r="BA12">
        <v>3</v>
      </c>
      <c r="BB12">
        <v>3</v>
      </c>
      <c r="BC12">
        <v>3</v>
      </c>
      <c r="BD12">
        <v>3</v>
      </c>
      <c r="BE12">
        <v>3</v>
      </c>
      <c r="BF12">
        <v>73</v>
      </c>
      <c r="BG12">
        <v>53</v>
      </c>
      <c r="BH12">
        <v>87</v>
      </c>
      <c r="BI12">
        <v>71</v>
      </c>
      <c r="BJ12">
        <v>83</v>
      </c>
      <c r="BK12">
        <v>49</v>
      </c>
      <c r="BL12">
        <v>70</v>
      </c>
      <c r="BM12">
        <v>61</v>
      </c>
      <c r="BN12">
        <v>50</v>
      </c>
      <c r="BO12">
        <v>75</v>
      </c>
      <c r="BP12">
        <v>73</v>
      </c>
      <c r="BQ12">
        <v>68</v>
      </c>
      <c r="BR12">
        <v>67</v>
      </c>
      <c r="BS12">
        <v>37</v>
      </c>
      <c r="BT12">
        <v>74</v>
      </c>
      <c r="BU12">
        <v>0</v>
      </c>
      <c r="BV12">
        <v>50</v>
      </c>
      <c r="BW12">
        <v>76</v>
      </c>
      <c r="BX12">
        <v>82</v>
      </c>
      <c r="BY12">
        <v>37</v>
      </c>
      <c r="BZ12">
        <v>2</v>
      </c>
      <c r="CA12">
        <v>11</v>
      </c>
      <c r="CB12">
        <v>13</v>
      </c>
      <c r="CC12">
        <v>5</v>
      </c>
      <c r="CD12">
        <v>6</v>
      </c>
      <c r="CE12">
        <v>0</v>
      </c>
      <c r="CF12">
        <v>23</v>
      </c>
      <c r="CG12">
        <v>14</v>
      </c>
      <c r="CH12">
        <v>28</v>
      </c>
      <c r="CI12">
        <v>58</v>
      </c>
      <c r="CJ12">
        <v>45</v>
      </c>
      <c r="CK12">
        <v>1</v>
      </c>
      <c r="CL12">
        <v>0</v>
      </c>
      <c r="CM12">
        <v>55</v>
      </c>
      <c r="CN12">
        <v>135</v>
      </c>
      <c r="CO12">
        <v>0</v>
      </c>
      <c r="CP12">
        <v>0</v>
      </c>
      <c r="CQ12">
        <v>0</v>
      </c>
      <c r="CR12">
        <v>44985</v>
      </c>
      <c r="CS12">
        <v>0</v>
      </c>
      <c r="CT12">
        <v>0</v>
      </c>
      <c r="CU12">
        <v>0</v>
      </c>
      <c r="CV12">
        <v>0</v>
      </c>
      <c r="CW12">
        <v>205</v>
      </c>
      <c r="CX12">
        <v>0</v>
      </c>
      <c r="CY12">
        <v>2</v>
      </c>
      <c r="CZ12">
        <v>2</v>
      </c>
      <c r="DA12">
        <v>5141</v>
      </c>
      <c r="DB12">
        <v>19</v>
      </c>
      <c r="DC12">
        <v>15</v>
      </c>
      <c r="DD12">
        <v>2338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65</v>
      </c>
      <c r="DL12">
        <v>65</v>
      </c>
      <c r="DM12">
        <v>3565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45</v>
      </c>
      <c r="FD12">
        <v>12</v>
      </c>
      <c r="FE12">
        <v>0</v>
      </c>
      <c r="FF12">
        <v>0</v>
      </c>
      <c r="FG12">
        <v>0</v>
      </c>
      <c r="FH12" t="s">
        <v>1571</v>
      </c>
    </row>
    <row r="13" spans="1:164" x14ac:dyDescent="0.25">
      <c r="A13">
        <v>12</v>
      </c>
      <c r="B13">
        <v>12</v>
      </c>
      <c r="C13" t="s">
        <v>47</v>
      </c>
      <c r="D13" t="s">
        <v>4020</v>
      </c>
      <c r="E13">
        <v>11</v>
      </c>
      <c r="F13" t="s">
        <v>1456</v>
      </c>
      <c r="G13" s="65">
        <v>32910</v>
      </c>
      <c r="H13">
        <v>32</v>
      </c>
      <c r="I13">
        <v>197</v>
      </c>
      <c r="J13">
        <v>72</v>
      </c>
      <c r="K13" t="b">
        <v>1</v>
      </c>
      <c r="L13" t="b">
        <v>1</v>
      </c>
      <c r="M13" t="b">
        <v>0</v>
      </c>
      <c r="N13" t="b">
        <v>0</v>
      </c>
      <c r="O13">
        <v>3</v>
      </c>
      <c r="P13" t="b">
        <v>0</v>
      </c>
      <c r="Q13" t="b">
        <v>0</v>
      </c>
      <c r="R13" t="b">
        <v>0</v>
      </c>
      <c r="S13" t="b">
        <v>0</v>
      </c>
      <c r="T13" t="b">
        <v>0</v>
      </c>
      <c r="U13" t="b">
        <v>1</v>
      </c>
      <c r="V13" t="b">
        <v>1</v>
      </c>
      <c r="W13" t="b">
        <v>0</v>
      </c>
      <c r="X13" t="b">
        <v>0</v>
      </c>
      <c r="Y13" t="b">
        <v>1</v>
      </c>
      <c r="Z13">
        <v>0</v>
      </c>
      <c r="AA13">
        <v>5825000</v>
      </c>
      <c r="AB13">
        <v>5825000</v>
      </c>
      <c r="AC13">
        <v>5825000</v>
      </c>
      <c r="AD13">
        <v>5825000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 t="s">
        <v>1571</v>
      </c>
      <c r="AM13">
        <v>17</v>
      </c>
      <c r="AN13">
        <v>100</v>
      </c>
      <c r="AO13">
        <v>0</v>
      </c>
      <c r="AP13" t="s">
        <v>2210</v>
      </c>
      <c r="AQ13">
        <v>2008</v>
      </c>
      <c r="AR13">
        <v>82</v>
      </c>
      <c r="AS13">
        <v>18</v>
      </c>
      <c r="AT13" t="b">
        <v>0</v>
      </c>
      <c r="AU13">
        <v>14</v>
      </c>
      <c r="AV13">
        <v>3</v>
      </c>
      <c r="AW13">
        <v>3</v>
      </c>
      <c r="AX13">
        <v>3</v>
      </c>
      <c r="AY13">
        <v>3</v>
      </c>
      <c r="AZ13">
        <v>3</v>
      </c>
      <c r="BA13">
        <v>3</v>
      </c>
      <c r="BB13">
        <v>3</v>
      </c>
      <c r="BC13">
        <v>3</v>
      </c>
      <c r="BD13">
        <v>3</v>
      </c>
      <c r="BE13">
        <v>3</v>
      </c>
      <c r="BF13">
        <v>68</v>
      </c>
      <c r="BG13">
        <v>52</v>
      </c>
      <c r="BH13">
        <v>87</v>
      </c>
      <c r="BI13">
        <v>73</v>
      </c>
      <c r="BJ13">
        <v>86</v>
      </c>
      <c r="BK13">
        <v>76</v>
      </c>
      <c r="BL13">
        <v>70</v>
      </c>
      <c r="BM13">
        <v>73</v>
      </c>
      <c r="BN13">
        <v>68</v>
      </c>
      <c r="BO13">
        <v>79</v>
      </c>
      <c r="BP13">
        <v>77</v>
      </c>
      <c r="BQ13">
        <v>70</v>
      </c>
      <c r="BR13">
        <v>75</v>
      </c>
      <c r="BS13">
        <v>79</v>
      </c>
      <c r="BT13">
        <v>87</v>
      </c>
      <c r="BU13">
        <v>0</v>
      </c>
      <c r="BV13">
        <v>50</v>
      </c>
      <c r="BW13">
        <v>83</v>
      </c>
      <c r="BX13">
        <v>76</v>
      </c>
      <c r="BY13">
        <v>207</v>
      </c>
      <c r="BZ13">
        <v>30</v>
      </c>
      <c r="CA13">
        <v>36</v>
      </c>
      <c r="CB13">
        <v>66</v>
      </c>
      <c r="CC13">
        <v>-42</v>
      </c>
      <c r="CD13">
        <v>25</v>
      </c>
      <c r="CE13">
        <v>5</v>
      </c>
      <c r="CF13">
        <v>48</v>
      </c>
      <c r="CG13">
        <v>72</v>
      </c>
      <c r="CH13">
        <v>171</v>
      </c>
      <c r="CI13">
        <v>92</v>
      </c>
      <c r="CJ13">
        <v>133</v>
      </c>
      <c r="CK13">
        <v>1</v>
      </c>
      <c r="CL13">
        <v>0</v>
      </c>
      <c r="CM13">
        <v>67</v>
      </c>
      <c r="CN13">
        <v>119</v>
      </c>
      <c r="CO13">
        <v>0</v>
      </c>
      <c r="CP13">
        <v>1</v>
      </c>
      <c r="CQ13">
        <v>0</v>
      </c>
      <c r="CR13">
        <v>82412</v>
      </c>
      <c r="CS13">
        <v>2</v>
      </c>
      <c r="CT13">
        <v>1</v>
      </c>
      <c r="CU13">
        <v>1</v>
      </c>
      <c r="CV13">
        <v>7</v>
      </c>
      <c r="CW13">
        <v>2093</v>
      </c>
      <c r="CX13">
        <v>0</v>
      </c>
      <c r="CY13">
        <v>0</v>
      </c>
      <c r="CZ13">
        <v>4</v>
      </c>
      <c r="DA13">
        <v>3106</v>
      </c>
      <c r="DB13">
        <v>93</v>
      </c>
      <c r="DC13">
        <v>27</v>
      </c>
      <c r="DD13">
        <v>11796</v>
      </c>
      <c r="DE13">
        <v>0</v>
      </c>
      <c r="DF13">
        <v>0</v>
      </c>
      <c r="DG13">
        <v>0</v>
      </c>
      <c r="DH13">
        <v>3</v>
      </c>
      <c r="DI13">
        <v>2</v>
      </c>
      <c r="DJ13">
        <v>2</v>
      </c>
      <c r="DK13">
        <v>215</v>
      </c>
      <c r="DL13">
        <v>215</v>
      </c>
      <c r="DM13">
        <v>5820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4</v>
      </c>
      <c r="FD13">
        <v>1</v>
      </c>
      <c r="FE13">
        <v>0</v>
      </c>
      <c r="FF13">
        <v>0</v>
      </c>
      <c r="FG13">
        <v>0</v>
      </c>
      <c r="FH13" t="s">
        <v>1571</v>
      </c>
    </row>
    <row r="14" spans="1:164" x14ac:dyDescent="0.25">
      <c r="A14">
        <v>13</v>
      </c>
      <c r="B14">
        <v>13</v>
      </c>
      <c r="C14" t="s">
        <v>49</v>
      </c>
      <c r="D14" t="s">
        <v>4021</v>
      </c>
      <c r="E14">
        <v>0</v>
      </c>
      <c r="F14" t="s">
        <v>1456</v>
      </c>
      <c r="G14" s="65">
        <v>34507</v>
      </c>
      <c r="H14">
        <v>28</v>
      </c>
      <c r="I14">
        <v>174</v>
      </c>
      <c r="J14">
        <v>72</v>
      </c>
      <c r="K14" t="b">
        <v>0</v>
      </c>
      <c r="L14" t="b">
        <v>1</v>
      </c>
      <c r="M14" t="b">
        <v>0</v>
      </c>
      <c r="N14" t="b">
        <v>0</v>
      </c>
      <c r="O14">
        <v>0</v>
      </c>
      <c r="P14" t="b">
        <v>0</v>
      </c>
      <c r="Q14" t="b">
        <v>0</v>
      </c>
      <c r="R14" t="b">
        <v>0</v>
      </c>
      <c r="S14" t="b">
        <v>0</v>
      </c>
      <c r="T14" t="b">
        <v>0</v>
      </c>
      <c r="U14" t="b">
        <v>1</v>
      </c>
      <c r="V14" t="b">
        <v>1</v>
      </c>
      <c r="W14" t="b">
        <v>0</v>
      </c>
      <c r="X14" t="b">
        <v>0</v>
      </c>
      <c r="Y14" t="b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 t="s">
        <v>1571</v>
      </c>
      <c r="AM14">
        <v>0</v>
      </c>
      <c r="AN14">
        <v>100</v>
      </c>
      <c r="AO14">
        <v>0</v>
      </c>
      <c r="AP14" t="s">
        <v>2211</v>
      </c>
      <c r="AQ14">
        <v>0</v>
      </c>
      <c r="AR14">
        <v>0</v>
      </c>
      <c r="AS14">
        <v>0</v>
      </c>
      <c r="AT14" t="b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62</v>
      </c>
      <c r="BG14">
        <v>39</v>
      </c>
      <c r="BH14">
        <v>83</v>
      </c>
      <c r="BI14">
        <v>62</v>
      </c>
      <c r="BJ14">
        <v>73</v>
      </c>
      <c r="BK14">
        <v>68</v>
      </c>
      <c r="BL14">
        <v>75</v>
      </c>
      <c r="BM14">
        <v>59</v>
      </c>
      <c r="BN14">
        <v>36</v>
      </c>
      <c r="BO14">
        <v>68</v>
      </c>
      <c r="BP14">
        <v>71</v>
      </c>
      <c r="BQ14">
        <v>52</v>
      </c>
      <c r="BR14">
        <v>65</v>
      </c>
      <c r="BS14">
        <v>25</v>
      </c>
      <c r="BT14">
        <v>40</v>
      </c>
      <c r="BU14">
        <v>0</v>
      </c>
      <c r="BV14">
        <v>50</v>
      </c>
      <c r="BW14">
        <v>71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 t="s">
        <v>1571</v>
      </c>
    </row>
    <row r="15" spans="1:164" x14ac:dyDescent="0.25">
      <c r="A15">
        <v>14</v>
      </c>
      <c r="B15">
        <v>14</v>
      </c>
      <c r="C15" t="s">
        <v>50</v>
      </c>
      <c r="D15" t="s">
        <v>4022</v>
      </c>
      <c r="E15">
        <v>16</v>
      </c>
      <c r="F15" t="s">
        <v>1450</v>
      </c>
      <c r="G15" s="65">
        <v>33920</v>
      </c>
      <c r="H15">
        <v>29</v>
      </c>
      <c r="I15">
        <v>208</v>
      </c>
      <c r="J15">
        <v>75</v>
      </c>
      <c r="K15" t="b">
        <v>0</v>
      </c>
      <c r="L15" t="b">
        <v>0</v>
      </c>
      <c r="M15" t="b">
        <v>0</v>
      </c>
      <c r="N15" t="b">
        <v>1</v>
      </c>
      <c r="O15">
        <v>5</v>
      </c>
      <c r="P15" t="b">
        <v>0</v>
      </c>
      <c r="Q15" t="b">
        <v>0</v>
      </c>
      <c r="R15" t="b">
        <v>0</v>
      </c>
      <c r="S15" t="b">
        <v>0</v>
      </c>
      <c r="T15" t="b">
        <v>0</v>
      </c>
      <c r="U15" t="b">
        <v>1</v>
      </c>
      <c r="V15" t="b">
        <v>1</v>
      </c>
      <c r="W15" t="b">
        <v>0</v>
      </c>
      <c r="X15" t="b">
        <v>0</v>
      </c>
      <c r="Y15" t="b">
        <v>1</v>
      </c>
      <c r="Z15">
        <v>0</v>
      </c>
      <c r="AA15">
        <v>4000000</v>
      </c>
      <c r="AB15">
        <v>4000000</v>
      </c>
      <c r="AC15">
        <v>4000000</v>
      </c>
      <c r="AD15">
        <v>4000000</v>
      </c>
      <c r="AE15">
        <v>4000000</v>
      </c>
      <c r="AF15">
        <v>4000000</v>
      </c>
      <c r="AG15">
        <v>0</v>
      </c>
      <c r="AH15">
        <v>0</v>
      </c>
      <c r="AI15">
        <v>0</v>
      </c>
      <c r="AJ15">
        <v>0</v>
      </c>
      <c r="AK15">
        <v>0</v>
      </c>
      <c r="AL15" t="s">
        <v>1571</v>
      </c>
      <c r="AM15">
        <v>0</v>
      </c>
      <c r="AN15">
        <v>100</v>
      </c>
      <c r="AO15">
        <v>0</v>
      </c>
      <c r="AP15" t="s">
        <v>2212</v>
      </c>
      <c r="AQ15">
        <v>2011</v>
      </c>
      <c r="AR15">
        <v>4</v>
      </c>
      <c r="AS15">
        <v>18</v>
      </c>
      <c r="AT15" t="b">
        <v>0</v>
      </c>
      <c r="AU15">
        <v>0</v>
      </c>
      <c r="AV15">
        <v>3</v>
      </c>
      <c r="AW15">
        <v>3</v>
      </c>
      <c r="AX15">
        <v>3</v>
      </c>
      <c r="AY15">
        <v>3</v>
      </c>
      <c r="AZ15">
        <v>3</v>
      </c>
      <c r="BA15">
        <v>3</v>
      </c>
      <c r="BB15">
        <v>3</v>
      </c>
      <c r="BC15">
        <v>3</v>
      </c>
      <c r="BD15">
        <v>3</v>
      </c>
      <c r="BE15">
        <v>3</v>
      </c>
      <c r="BF15">
        <v>75</v>
      </c>
      <c r="BG15">
        <v>52</v>
      </c>
      <c r="BH15">
        <v>83</v>
      </c>
      <c r="BI15">
        <v>70</v>
      </c>
      <c r="BJ15">
        <v>80</v>
      </c>
      <c r="BK15">
        <v>83</v>
      </c>
      <c r="BL15">
        <v>99</v>
      </c>
      <c r="BM15">
        <v>71</v>
      </c>
      <c r="BN15">
        <v>40</v>
      </c>
      <c r="BO15">
        <v>75</v>
      </c>
      <c r="BP15">
        <v>72</v>
      </c>
      <c r="BQ15">
        <v>78</v>
      </c>
      <c r="BR15">
        <v>72</v>
      </c>
      <c r="BS15">
        <v>71</v>
      </c>
      <c r="BT15">
        <v>84</v>
      </c>
      <c r="BU15">
        <v>0</v>
      </c>
      <c r="BV15">
        <v>50</v>
      </c>
      <c r="BW15">
        <v>87</v>
      </c>
      <c r="BX15">
        <v>82</v>
      </c>
      <c r="BY15">
        <v>127</v>
      </c>
      <c r="BZ15">
        <v>3</v>
      </c>
      <c r="CA15">
        <v>25</v>
      </c>
      <c r="CB15">
        <v>28</v>
      </c>
      <c r="CC15">
        <v>17</v>
      </c>
      <c r="CD15">
        <v>47</v>
      </c>
      <c r="CE15">
        <v>5</v>
      </c>
      <c r="CF15">
        <v>132</v>
      </c>
      <c r="CG15">
        <v>46</v>
      </c>
      <c r="CH15">
        <v>53</v>
      </c>
      <c r="CI15">
        <v>112</v>
      </c>
      <c r="CJ15">
        <v>180</v>
      </c>
      <c r="CK15">
        <v>2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109532</v>
      </c>
      <c r="CS15">
        <v>0</v>
      </c>
      <c r="CT15">
        <v>0</v>
      </c>
      <c r="CU15">
        <v>2</v>
      </c>
      <c r="CV15">
        <v>22</v>
      </c>
      <c r="CW15">
        <v>12636</v>
      </c>
      <c r="CX15">
        <v>0</v>
      </c>
      <c r="CY15">
        <v>0</v>
      </c>
      <c r="CZ15">
        <v>2</v>
      </c>
      <c r="DA15">
        <v>8975</v>
      </c>
      <c r="DB15">
        <v>18</v>
      </c>
      <c r="DC15">
        <v>101</v>
      </c>
      <c r="DD15">
        <v>6888</v>
      </c>
      <c r="DE15">
        <v>0</v>
      </c>
      <c r="DF15">
        <v>1</v>
      </c>
      <c r="DG15">
        <v>0</v>
      </c>
      <c r="DH15">
        <v>1</v>
      </c>
      <c r="DI15">
        <v>2</v>
      </c>
      <c r="DJ15">
        <v>2</v>
      </c>
      <c r="DK15">
        <v>0</v>
      </c>
      <c r="DL15">
        <v>430</v>
      </c>
      <c r="DM15">
        <v>8090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3</v>
      </c>
      <c r="FD15">
        <v>1</v>
      </c>
      <c r="FE15">
        <v>0</v>
      </c>
      <c r="FF15">
        <v>0</v>
      </c>
      <c r="FG15">
        <v>0</v>
      </c>
      <c r="FH15" t="s">
        <v>1571</v>
      </c>
    </row>
    <row r="16" spans="1:164" x14ac:dyDescent="0.25">
      <c r="A16">
        <v>15</v>
      </c>
      <c r="B16">
        <v>15</v>
      </c>
      <c r="C16" t="s">
        <v>51</v>
      </c>
      <c r="D16" t="s">
        <v>4023</v>
      </c>
      <c r="E16">
        <v>31</v>
      </c>
      <c r="F16" t="s">
        <v>1449</v>
      </c>
      <c r="G16" s="65">
        <v>34057</v>
      </c>
      <c r="H16">
        <v>29</v>
      </c>
      <c r="I16">
        <v>210</v>
      </c>
      <c r="J16">
        <v>77</v>
      </c>
      <c r="K16" t="b">
        <v>1</v>
      </c>
      <c r="L16" t="b">
        <v>0</v>
      </c>
      <c r="M16" t="b">
        <v>0</v>
      </c>
      <c r="N16" t="b">
        <v>0</v>
      </c>
      <c r="O16">
        <v>4</v>
      </c>
      <c r="P16" t="b">
        <v>0</v>
      </c>
      <c r="Q16" t="b">
        <v>0</v>
      </c>
      <c r="R16" t="b">
        <v>0</v>
      </c>
      <c r="S16" t="b">
        <v>0</v>
      </c>
      <c r="T16" t="b">
        <v>0</v>
      </c>
      <c r="U16" t="b">
        <v>1</v>
      </c>
      <c r="V16" t="b">
        <v>1</v>
      </c>
      <c r="W16" t="b">
        <v>0</v>
      </c>
      <c r="X16" t="b">
        <v>0</v>
      </c>
      <c r="Y16" t="b">
        <v>1</v>
      </c>
      <c r="Z16">
        <v>0</v>
      </c>
      <c r="AA16">
        <v>3354166</v>
      </c>
      <c r="AB16">
        <v>3354166</v>
      </c>
      <c r="AC16">
        <v>3354166</v>
      </c>
      <c r="AD16">
        <v>3354166</v>
      </c>
      <c r="AE16">
        <v>3354166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 t="s">
        <v>1571</v>
      </c>
      <c r="AM16">
        <v>0</v>
      </c>
      <c r="AN16">
        <v>100</v>
      </c>
      <c r="AO16">
        <v>0</v>
      </c>
      <c r="AP16" t="s">
        <v>2213</v>
      </c>
      <c r="AQ16">
        <v>2011</v>
      </c>
      <c r="AR16">
        <v>67</v>
      </c>
      <c r="AS16">
        <v>31</v>
      </c>
      <c r="AT16" t="b">
        <v>0</v>
      </c>
      <c r="AU16">
        <v>0</v>
      </c>
      <c r="AV16">
        <v>3</v>
      </c>
      <c r="AW16">
        <v>3</v>
      </c>
      <c r="AX16">
        <v>3</v>
      </c>
      <c r="AY16">
        <v>3</v>
      </c>
      <c r="AZ16">
        <v>3</v>
      </c>
      <c r="BA16">
        <v>3</v>
      </c>
      <c r="BB16">
        <v>3</v>
      </c>
      <c r="BC16">
        <v>3</v>
      </c>
      <c r="BD16">
        <v>3</v>
      </c>
      <c r="BE16">
        <v>3</v>
      </c>
      <c r="BF16">
        <v>82</v>
      </c>
      <c r="BG16">
        <v>52</v>
      </c>
      <c r="BH16">
        <v>85</v>
      </c>
      <c r="BI16">
        <v>75</v>
      </c>
      <c r="BJ16">
        <v>86</v>
      </c>
      <c r="BK16">
        <v>67</v>
      </c>
      <c r="BL16">
        <v>95</v>
      </c>
      <c r="BM16">
        <v>66</v>
      </c>
      <c r="BN16">
        <v>76</v>
      </c>
      <c r="BO16">
        <v>75</v>
      </c>
      <c r="BP16">
        <v>74</v>
      </c>
      <c r="BQ16">
        <v>70</v>
      </c>
      <c r="BR16">
        <v>70</v>
      </c>
      <c r="BS16">
        <v>61</v>
      </c>
      <c r="BT16">
        <v>83</v>
      </c>
      <c r="BU16">
        <v>0</v>
      </c>
      <c r="BV16">
        <v>50</v>
      </c>
      <c r="BW16">
        <v>81</v>
      </c>
      <c r="BX16">
        <v>82</v>
      </c>
      <c r="BY16">
        <v>136</v>
      </c>
      <c r="BZ16">
        <v>9</v>
      </c>
      <c r="CA16">
        <v>12</v>
      </c>
      <c r="CB16">
        <v>21</v>
      </c>
      <c r="CC16">
        <v>-17</v>
      </c>
      <c r="CD16">
        <v>26</v>
      </c>
      <c r="CE16">
        <v>0</v>
      </c>
      <c r="CF16">
        <v>26</v>
      </c>
      <c r="CG16">
        <v>48</v>
      </c>
      <c r="CH16">
        <v>98</v>
      </c>
      <c r="CI16">
        <v>107</v>
      </c>
      <c r="CJ16">
        <v>73</v>
      </c>
      <c r="CK16">
        <v>1</v>
      </c>
      <c r="CL16">
        <v>0</v>
      </c>
      <c r="CM16">
        <v>227</v>
      </c>
      <c r="CN16">
        <v>421</v>
      </c>
      <c r="CO16">
        <v>0</v>
      </c>
      <c r="CP16">
        <v>0</v>
      </c>
      <c r="CQ16">
        <v>0</v>
      </c>
      <c r="CR16">
        <v>79979</v>
      </c>
      <c r="CS16">
        <v>0</v>
      </c>
      <c r="CT16">
        <v>0</v>
      </c>
      <c r="CU16">
        <v>1</v>
      </c>
      <c r="CV16">
        <v>4</v>
      </c>
      <c r="CW16">
        <v>1707</v>
      </c>
      <c r="CX16">
        <v>2</v>
      </c>
      <c r="CY16">
        <v>0</v>
      </c>
      <c r="CZ16">
        <v>8</v>
      </c>
      <c r="DA16">
        <v>16281</v>
      </c>
      <c r="DB16">
        <v>53</v>
      </c>
      <c r="DC16">
        <v>26</v>
      </c>
      <c r="DD16">
        <v>7166</v>
      </c>
      <c r="DE16">
        <v>0</v>
      </c>
      <c r="DF16">
        <v>0</v>
      </c>
      <c r="DG16">
        <v>0</v>
      </c>
      <c r="DH16">
        <v>0</v>
      </c>
      <c r="DI16">
        <v>1</v>
      </c>
      <c r="DJ16">
        <v>1</v>
      </c>
      <c r="DK16">
        <v>165</v>
      </c>
      <c r="DL16">
        <v>225</v>
      </c>
      <c r="DM16">
        <v>5145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1</v>
      </c>
      <c r="FC16">
        <v>9</v>
      </c>
      <c r="FD16">
        <v>0</v>
      </c>
      <c r="FE16">
        <v>0</v>
      </c>
      <c r="FF16">
        <v>0</v>
      </c>
      <c r="FG16">
        <v>0</v>
      </c>
      <c r="FH16" t="s">
        <v>1571</v>
      </c>
    </row>
    <row r="17" spans="1:164" x14ac:dyDescent="0.25">
      <c r="A17">
        <v>17</v>
      </c>
      <c r="B17">
        <v>17</v>
      </c>
      <c r="C17" t="s">
        <v>52</v>
      </c>
      <c r="D17" t="s">
        <v>4024</v>
      </c>
      <c r="E17">
        <v>18</v>
      </c>
      <c r="F17" t="s">
        <v>1456</v>
      </c>
      <c r="G17" s="65">
        <v>34562</v>
      </c>
      <c r="H17">
        <v>27</v>
      </c>
      <c r="I17">
        <v>218</v>
      </c>
      <c r="J17">
        <v>75</v>
      </c>
      <c r="K17" t="b">
        <v>0</v>
      </c>
      <c r="L17" t="b">
        <v>0</v>
      </c>
      <c r="M17" t="b">
        <v>0</v>
      </c>
      <c r="N17" t="b">
        <v>1</v>
      </c>
      <c r="O17">
        <v>4</v>
      </c>
      <c r="P17" t="b">
        <v>0</v>
      </c>
      <c r="Q17" t="b">
        <v>0</v>
      </c>
      <c r="R17" t="b">
        <v>0</v>
      </c>
      <c r="S17" t="b">
        <v>0</v>
      </c>
      <c r="T17" t="b">
        <v>0</v>
      </c>
      <c r="U17" t="b">
        <v>1</v>
      </c>
      <c r="V17" t="b">
        <v>1</v>
      </c>
      <c r="W17" t="b">
        <v>0</v>
      </c>
      <c r="X17" t="b">
        <v>0</v>
      </c>
      <c r="Y17" t="b">
        <v>1</v>
      </c>
      <c r="Z17">
        <v>0</v>
      </c>
      <c r="AA17">
        <v>5980000</v>
      </c>
      <c r="AB17">
        <v>5980000</v>
      </c>
      <c r="AC17">
        <v>5980000</v>
      </c>
      <c r="AD17">
        <v>5980000</v>
      </c>
      <c r="AE17">
        <v>5980000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 t="s">
        <v>1571</v>
      </c>
      <c r="AM17">
        <v>0</v>
      </c>
      <c r="AN17">
        <v>100</v>
      </c>
      <c r="AO17">
        <v>0</v>
      </c>
      <c r="AP17" t="s">
        <v>2214</v>
      </c>
      <c r="AQ17">
        <v>2012</v>
      </c>
      <c r="AR17">
        <v>65</v>
      </c>
      <c r="AS17">
        <v>19</v>
      </c>
      <c r="AT17" t="b">
        <v>0</v>
      </c>
      <c r="AU17">
        <v>3</v>
      </c>
      <c r="AV17">
        <v>3</v>
      </c>
      <c r="AW17">
        <v>3</v>
      </c>
      <c r="AX17">
        <v>3</v>
      </c>
      <c r="AY17">
        <v>3</v>
      </c>
      <c r="AZ17">
        <v>3</v>
      </c>
      <c r="BA17">
        <v>3</v>
      </c>
      <c r="BB17">
        <v>3</v>
      </c>
      <c r="BC17">
        <v>3</v>
      </c>
      <c r="BD17">
        <v>3</v>
      </c>
      <c r="BE17">
        <v>3</v>
      </c>
      <c r="BF17">
        <v>71</v>
      </c>
      <c r="BG17">
        <v>52</v>
      </c>
      <c r="BH17">
        <v>86</v>
      </c>
      <c r="BI17">
        <v>70</v>
      </c>
      <c r="BJ17">
        <v>81</v>
      </c>
      <c r="BK17">
        <v>79</v>
      </c>
      <c r="BL17">
        <v>94</v>
      </c>
      <c r="BM17">
        <v>72</v>
      </c>
      <c r="BN17">
        <v>40</v>
      </c>
      <c r="BO17">
        <v>76</v>
      </c>
      <c r="BP17">
        <v>72</v>
      </c>
      <c r="BQ17">
        <v>82</v>
      </c>
      <c r="BR17">
        <v>72</v>
      </c>
      <c r="BS17">
        <v>50</v>
      </c>
      <c r="BT17">
        <v>81</v>
      </c>
      <c r="BU17">
        <v>0</v>
      </c>
      <c r="BV17">
        <v>50</v>
      </c>
      <c r="BW17">
        <v>87</v>
      </c>
      <c r="BX17">
        <v>82</v>
      </c>
      <c r="BY17">
        <v>107</v>
      </c>
      <c r="BZ17">
        <v>10</v>
      </c>
      <c r="CA17">
        <v>27</v>
      </c>
      <c r="CB17">
        <v>37</v>
      </c>
      <c r="CC17">
        <v>39</v>
      </c>
      <c r="CD17">
        <v>30</v>
      </c>
      <c r="CE17">
        <v>0</v>
      </c>
      <c r="CF17">
        <v>123</v>
      </c>
      <c r="CG17">
        <v>48</v>
      </c>
      <c r="CH17">
        <v>46</v>
      </c>
      <c r="CI17">
        <v>86</v>
      </c>
      <c r="CJ17">
        <v>159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108755</v>
      </c>
      <c r="CS17">
        <v>0</v>
      </c>
      <c r="CT17">
        <v>5</v>
      </c>
      <c r="CU17">
        <v>2</v>
      </c>
      <c r="CV17">
        <v>21</v>
      </c>
      <c r="CW17">
        <v>10350</v>
      </c>
      <c r="CX17">
        <v>0</v>
      </c>
      <c r="CY17">
        <v>1</v>
      </c>
      <c r="CZ17">
        <v>3</v>
      </c>
      <c r="DA17">
        <v>10770</v>
      </c>
      <c r="DB17">
        <v>16</v>
      </c>
      <c r="DC17">
        <v>77</v>
      </c>
      <c r="DD17">
        <v>6456</v>
      </c>
      <c r="DE17">
        <v>0</v>
      </c>
      <c r="DF17">
        <v>0</v>
      </c>
      <c r="DG17">
        <v>0</v>
      </c>
      <c r="DH17">
        <v>0</v>
      </c>
      <c r="DI17">
        <v>1</v>
      </c>
      <c r="DJ17">
        <v>3</v>
      </c>
      <c r="DK17">
        <v>610</v>
      </c>
      <c r="DL17">
        <v>1100</v>
      </c>
      <c r="DM17">
        <v>12010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1</v>
      </c>
      <c r="FC17">
        <v>2</v>
      </c>
      <c r="FD17">
        <v>0</v>
      </c>
      <c r="FE17">
        <v>0</v>
      </c>
      <c r="FF17">
        <v>0</v>
      </c>
      <c r="FG17">
        <v>0</v>
      </c>
      <c r="FH17" t="s">
        <v>1571</v>
      </c>
    </row>
    <row r="18" spans="1:164" x14ac:dyDescent="0.25">
      <c r="A18">
        <v>18</v>
      </c>
      <c r="B18">
        <v>1835</v>
      </c>
      <c r="C18" t="s">
        <v>1992</v>
      </c>
      <c r="D18" t="s">
        <v>4025</v>
      </c>
      <c r="E18">
        <v>15</v>
      </c>
      <c r="F18" t="s">
        <v>1456</v>
      </c>
      <c r="G18" s="65">
        <v>37154</v>
      </c>
      <c r="H18">
        <v>20</v>
      </c>
      <c r="I18">
        <v>202</v>
      </c>
      <c r="J18">
        <v>74</v>
      </c>
      <c r="K18" t="b">
        <v>0</v>
      </c>
      <c r="L18" t="b">
        <v>0</v>
      </c>
      <c r="M18" t="b">
        <v>0</v>
      </c>
      <c r="N18" t="b">
        <v>1</v>
      </c>
      <c r="O18">
        <v>3</v>
      </c>
      <c r="P18" t="b">
        <v>1</v>
      </c>
      <c r="Q18" t="b">
        <v>0</v>
      </c>
      <c r="R18" t="b">
        <v>0</v>
      </c>
      <c r="S18" t="b">
        <v>0</v>
      </c>
      <c r="T18" t="b">
        <v>0</v>
      </c>
      <c r="U18" t="b">
        <v>1</v>
      </c>
      <c r="V18" t="b">
        <v>1</v>
      </c>
      <c r="W18" t="b">
        <v>0</v>
      </c>
      <c r="X18" t="b">
        <v>0</v>
      </c>
      <c r="Y18" t="b">
        <v>0</v>
      </c>
      <c r="Z18">
        <v>0</v>
      </c>
      <c r="AA18">
        <v>925000</v>
      </c>
      <c r="AB18">
        <v>925000</v>
      </c>
      <c r="AC18">
        <v>925000</v>
      </c>
      <c r="AD18">
        <v>925000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 t="s">
        <v>1571</v>
      </c>
      <c r="AM18">
        <v>0</v>
      </c>
      <c r="AN18">
        <v>100</v>
      </c>
      <c r="AO18">
        <v>0</v>
      </c>
      <c r="AP18" t="s">
        <v>4026</v>
      </c>
      <c r="AQ18">
        <v>2021</v>
      </c>
      <c r="AR18">
        <v>18</v>
      </c>
      <c r="AS18">
        <v>0</v>
      </c>
      <c r="AT18" t="b">
        <v>0</v>
      </c>
      <c r="AU18">
        <v>0</v>
      </c>
      <c r="AV18">
        <v>1</v>
      </c>
      <c r="AW18">
        <v>1</v>
      </c>
      <c r="AX18">
        <v>1</v>
      </c>
      <c r="AY18">
        <v>1</v>
      </c>
      <c r="AZ18">
        <v>1</v>
      </c>
      <c r="BA18">
        <v>1</v>
      </c>
      <c r="BB18">
        <v>1</v>
      </c>
      <c r="BC18">
        <v>1</v>
      </c>
      <c r="BD18">
        <v>1</v>
      </c>
      <c r="BE18">
        <v>1</v>
      </c>
      <c r="BF18">
        <v>73</v>
      </c>
      <c r="BG18">
        <v>52</v>
      </c>
      <c r="BH18">
        <v>88</v>
      </c>
      <c r="BI18">
        <v>68</v>
      </c>
      <c r="BJ18">
        <v>79</v>
      </c>
      <c r="BK18">
        <v>57</v>
      </c>
      <c r="BL18">
        <v>51</v>
      </c>
      <c r="BM18">
        <v>64</v>
      </c>
      <c r="BN18">
        <v>40</v>
      </c>
      <c r="BO18">
        <v>75</v>
      </c>
      <c r="BP18">
        <v>71</v>
      </c>
      <c r="BQ18">
        <v>57</v>
      </c>
      <c r="BR18">
        <v>68</v>
      </c>
      <c r="BS18">
        <v>25</v>
      </c>
      <c r="BT18">
        <v>70</v>
      </c>
      <c r="BU18">
        <v>0</v>
      </c>
      <c r="BV18">
        <v>50</v>
      </c>
      <c r="BW18">
        <v>78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82</v>
      </c>
      <c r="DO18">
        <v>104</v>
      </c>
      <c r="DP18">
        <v>11</v>
      </c>
      <c r="DQ18">
        <v>39</v>
      </c>
      <c r="DR18">
        <v>50</v>
      </c>
      <c r="DS18">
        <v>64</v>
      </c>
      <c r="DT18">
        <v>16</v>
      </c>
      <c r="DU18">
        <v>0</v>
      </c>
      <c r="DV18">
        <v>97</v>
      </c>
      <c r="DW18">
        <v>46</v>
      </c>
      <c r="DX18">
        <v>51</v>
      </c>
      <c r="DY18">
        <v>151</v>
      </c>
      <c r="DZ18">
        <v>110</v>
      </c>
      <c r="EA18">
        <v>3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114722</v>
      </c>
      <c r="EI18">
        <v>0</v>
      </c>
      <c r="EJ18">
        <v>1</v>
      </c>
      <c r="EK18">
        <v>5</v>
      </c>
      <c r="EL18">
        <v>11</v>
      </c>
      <c r="EM18">
        <v>8178</v>
      </c>
      <c r="EN18">
        <v>0</v>
      </c>
      <c r="EO18">
        <v>0</v>
      </c>
      <c r="EP18">
        <v>2</v>
      </c>
      <c r="EQ18">
        <v>10222</v>
      </c>
      <c r="ER18">
        <v>57</v>
      </c>
      <c r="ES18">
        <v>81</v>
      </c>
      <c r="ET18">
        <v>7399</v>
      </c>
      <c r="EU18">
        <v>0</v>
      </c>
      <c r="EV18">
        <v>0</v>
      </c>
      <c r="EW18">
        <v>0</v>
      </c>
      <c r="EX18">
        <v>0</v>
      </c>
      <c r="EY18">
        <v>2</v>
      </c>
      <c r="EZ18">
        <v>5</v>
      </c>
      <c r="FA18">
        <v>0</v>
      </c>
      <c r="FB18">
        <v>3</v>
      </c>
      <c r="FC18">
        <v>6</v>
      </c>
      <c r="FD18">
        <v>0</v>
      </c>
      <c r="FE18">
        <v>835</v>
      </c>
      <c r="FF18">
        <v>915</v>
      </c>
      <c r="FG18">
        <v>17475</v>
      </c>
      <c r="FH18" t="s">
        <v>1571</v>
      </c>
    </row>
    <row r="19" spans="1:164" x14ac:dyDescent="0.25">
      <c r="A19">
        <v>19</v>
      </c>
      <c r="B19">
        <v>19</v>
      </c>
      <c r="C19" t="s">
        <v>53</v>
      </c>
      <c r="D19" t="s">
        <v>4027</v>
      </c>
      <c r="E19">
        <v>5</v>
      </c>
      <c r="F19" t="s">
        <v>1460</v>
      </c>
      <c r="G19" s="65">
        <v>36291</v>
      </c>
      <c r="H19">
        <v>23</v>
      </c>
      <c r="I19">
        <v>202</v>
      </c>
      <c r="J19">
        <v>76</v>
      </c>
      <c r="K19" t="b">
        <v>1</v>
      </c>
      <c r="L19" t="b">
        <v>0</v>
      </c>
      <c r="M19" t="b">
        <v>1</v>
      </c>
      <c r="N19" t="b">
        <v>0</v>
      </c>
      <c r="O19">
        <v>1</v>
      </c>
      <c r="P19" t="b">
        <v>1</v>
      </c>
      <c r="Q19" t="b">
        <v>0</v>
      </c>
      <c r="R19" t="b">
        <v>0</v>
      </c>
      <c r="S19" t="b">
        <v>0</v>
      </c>
      <c r="T19" t="b">
        <v>0</v>
      </c>
      <c r="U19" t="b">
        <v>1</v>
      </c>
      <c r="V19" t="b">
        <v>1</v>
      </c>
      <c r="W19" t="b">
        <v>0</v>
      </c>
      <c r="X19" t="b">
        <v>0</v>
      </c>
      <c r="Y19" t="b">
        <v>0</v>
      </c>
      <c r="Z19">
        <v>0</v>
      </c>
      <c r="AA19">
        <v>925000</v>
      </c>
      <c r="AB19">
        <v>925000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 t="s">
        <v>1571</v>
      </c>
      <c r="AM19">
        <v>0</v>
      </c>
      <c r="AN19">
        <v>100</v>
      </c>
      <c r="AO19">
        <v>0</v>
      </c>
      <c r="AP19" t="s">
        <v>2215</v>
      </c>
      <c r="AQ19">
        <v>2017</v>
      </c>
      <c r="AR19">
        <v>109</v>
      </c>
      <c r="AS19">
        <v>5</v>
      </c>
      <c r="AT19" t="b">
        <v>0</v>
      </c>
      <c r="AU19">
        <v>0</v>
      </c>
      <c r="AV19">
        <v>2</v>
      </c>
      <c r="AW19">
        <v>2</v>
      </c>
      <c r="AX19">
        <v>2</v>
      </c>
      <c r="AY19">
        <v>2</v>
      </c>
      <c r="AZ19">
        <v>2</v>
      </c>
      <c r="BA19">
        <v>2</v>
      </c>
      <c r="BB19">
        <v>2</v>
      </c>
      <c r="BC19">
        <v>2</v>
      </c>
      <c r="BD19">
        <v>2</v>
      </c>
      <c r="BE19">
        <v>2</v>
      </c>
      <c r="BF19">
        <v>73</v>
      </c>
      <c r="BG19">
        <v>56</v>
      </c>
      <c r="BH19">
        <v>87</v>
      </c>
      <c r="BI19">
        <v>71</v>
      </c>
      <c r="BJ19">
        <v>81</v>
      </c>
      <c r="BK19">
        <v>44</v>
      </c>
      <c r="BL19">
        <v>33</v>
      </c>
      <c r="BM19">
        <v>62</v>
      </c>
      <c r="BN19">
        <v>62</v>
      </c>
      <c r="BO19">
        <v>76</v>
      </c>
      <c r="BP19">
        <v>74</v>
      </c>
      <c r="BQ19">
        <v>45</v>
      </c>
      <c r="BR19">
        <v>68</v>
      </c>
      <c r="BS19">
        <v>25</v>
      </c>
      <c r="BT19">
        <v>70</v>
      </c>
      <c r="BU19">
        <v>0</v>
      </c>
      <c r="BV19">
        <v>50</v>
      </c>
      <c r="BW19">
        <v>73</v>
      </c>
      <c r="BX19">
        <v>11</v>
      </c>
      <c r="BY19">
        <v>12</v>
      </c>
      <c r="BZ19">
        <v>1</v>
      </c>
      <c r="CA19">
        <v>2</v>
      </c>
      <c r="CB19">
        <v>3</v>
      </c>
      <c r="CC19">
        <v>-4</v>
      </c>
      <c r="CD19">
        <v>9</v>
      </c>
      <c r="CE19">
        <v>5</v>
      </c>
      <c r="CF19">
        <v>1</v>
      </c>
      <c r="CG19">
        <v>4</v>
      </c>
      <c r="CH19">
        <v>11</v>
      </c>
      <c r="CI19">
        <v>11</v>
      </c>
      <c r="CJ19">
        <v>1</v>
      </c>
      <c r="CK19">
        <v>0</v>
      </c>
      <c r="CL19">
        <v>0</v>
      </c>
      <c r="CM19">
        <v>0</v>
      </c>
      <c r="CN19">
        <v>4</v>
      </c>
      <c r="CO19">
        <v>0</v>
      </c>
      <c r="CP19">
        <v>0</v>
      </c>
      <c r="CQ19">
        <v>0</v>
      </c>
      <c r="CR19">
        <v>6071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31</v>
      </c>
      <c r="DB19">
        <v>14</v>
      </c>
      <c r="DC19">
        <v>0</v>
      </c>
      <c r="DD19">
        <v>816</v>
      </c>
      <c r="DE19">
        <v>0</v>
      </c>
      <c r="DF19">
        <v>0</v>
      </c>
      <c r="DG19">
        <v>1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540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7</v>
      </c>
      <c r="FD19">
        <v>0</v>
      </c>
      <c r="FE19">
        <v>0</v>
      </c>
      <c r="FF19">
        <v>0</v>
      </c>
      <c r="FG19">
        <v>0</v>
      </c>
      <c r="FH19" t="s">
        <v>1571</v>
      </c>
    </row>
    <row r="20" spans="1:164" x14ac:dyDescent="0.25">
      <c r="A20">
        <v>20</v>
      </c>
      <c r="B20">
        <v>20</v>
      </c>
      <c r="C20" t="s">
        <v>56</v>
      </c>
      <c r="D20" t="s">
        <v>4028</v>
      </c>
      <c r="E20">
        <v>1</v>
      </c>
      <c r="F20" t="s">
        <v>1450</v>
      </c>
      <c r="G20" s="65">
        <v>35321</v>
      </c>
      <c r="H20">
        <v>25</v>
      </c>
      <c r="I20">
        <v>201</v>
      </c>
      <c r="J20">
        <v>74</v>
      </c>
      <c r="K20" t="b">
        <v>0</v>
      </c>
      <c r="L20" t="b">
        <v>1</v>
      </c>
      <c r="M20" t="b">
        <v>1</v>
      </c>
      <c r="N20" t="b">
        <v>0</v>
      </c>
      <c r="O20">
        <v>1</v>
      </c>
      <c r="P20" t="b">
        <v>0</v>
      </c>
      <c r="Q20" t="b">
        <v>0</v>
      </c>
      <c r="R20" t="b">
        <v>0</v>
      </c>
      <c r="S20" t="b">
        <v>0</v>
      </c>
      <c r="T20" t="b">
        <v>0</v>
      </c>
      <c r="U20" t="b">
        <v>1</v>
      </c>
      <c r="V20" t="b">
        <v>1</v>
      </c>
      <c r="W20" t="b">
        <v>0</v>
      </c>
      <c r="X20" t="b">
        <v>0</v>
      </c>
      <c r="Y20" t="b">
        <v>1</v>
      </c>
      <c r="Z20">
        <v>0</v>
      </c>
      <c r="AA20">
        <v>2000000</v>
      </c>
      <c r="AB20">
        <v>2000000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 t="s">
        <v>1571</v>
      </c>
      <c r="AM20">
        <v>0</v>
      </c>
      <c r="AN20">
        <v>100</v>
      </c>
      <c r="AO20">
        <v>0</v>
      </c>
      <c r="AP20" t="s">
        <v>2216</v>
      </c>
      <c r="AQ20">
        <v>2014</v>
      </c>
      <c r="AR20">
        <v>29</v>
      </c>
      <c r="AS20">
        <v>14</v>
      </c>
      <c r="AT20" t="b">
        <v>0</v>
      </c>
      <c r="AU20">
        <v>0</v>
      </c>
      <c r="AV20">
        <v>3</v>
      </c>
      <c r="AW20">
        <v>3</v>
      </c>
      <c r="AX20">
        <v>3</v>
      </c>
      <c r="AY20">
        <v>3</v>
      </c>
      <c r="AZ20">
        <v>3</v>
      </c>
      <c r="BA20">
        <v>3</v>
      </c>
      <c r="BB20">
        <v>3</v>
      </c>
      <c r="BC20">
        <v>3</v>
      </c>
      <c r="BD20">
        <v>3</v>
      </c>
      <c r="BE20">
        <v>3</v>
      </c>
      <c r="BF20">
        <v>71</v>
      </c>
      <c r="BG20">
        <v>53</v>
      </c>
      <c r="BH20">
        <v>84</v>
      </c>
      <c r="BI20">
        <v>78</v>
      </c>
      <c r="BJ20">
        <v>89</v>
      </c>
      <c r="BK20">
        <v>81</v>
      </c>
      <c r="BL20">
        <v>94</v>
      </c>
      <c r="BM20">
        <v>73</v>
      </c>
      <c r="BN20">
        <v>47</v>
      </c>
      <c r="BO20">
        <v>78</v>
      </c>
      <c r="BP20">
        <v>79</v>
      </c>
      <c r="BQ20">
        <v>59</v>
      </c>
      <c r="BR20">
        <v>76</v>
      </c>
      <c r="BS20">
        <v>48</v>
      </c>
      <c r="BT20">
        <v>77</v>
      </c>
      <c r="BU20">
        <v>0</v>
      </c>
      <c r="BV20">
        <v>50</v>
      </c>
      <c r="BW20">
        <v>84</v>
      </c>
      <c r="BX20">
        <v>82</v>
      </c>
      <c r="BY20">
        <v>188</v>
      </c>
      <c r="BZ20">
        <v>21</v>
      </c>
      <c r="CA20">
        <v>38</v>
      </c>
      <c r="CB20">
        <v>59</v>
      </c>
      <c r="CC20">
        <v>18</v>
      </c>
      <c r="CD20">
        <v>32</v>
      </c>
      <c r="CE20">
        <v>10</v>
      </c>
      <c r="CF20">
        <v>17</v>
      </c>
      <c r="CG20">
        <v>55</v>
      </c>
      <c r="CH20">
        <v>110</v>
      </c>
      <c r="CI20">
        <v>94</v>
      </c>
      <c r="CJ20">
        <v>58</v>
      </c>
      <c r="CK20">
        <v>5</v>
      </c>
      <c r="CL20">
        <v>1</v>
      </c>
      <c r="CM20">
        <v>52</v>
      </c>
      <c r="CN20">
        <v>104</v>
      </c>
      <c r="CO20">
        <v>1</v>
      </c>
      <c r="CP20">
        <v>4</v>
      </c>
      <c r="CQ20">
        <v>0</v>
      </c>
      <c r="CR20">
        <v>80477</v>
      </c>
      <c r="CS20">
        <v>0</v>
      </c>
      <c r="CT20">
        <v>5</v>
      </c>
      <c r="CU20">
        <v>12</v>
      </c>
      <c r="CV20">
        <v>35</v>
      </c>
      <c r="CW20">
        <v>10548</v>
      </c>
      <c r="CX20">
        <v>1</v>
      </c>
      <c r="CY20">
        <v>1</v>
      </c>
      <c r="CZ20">
        <v>1</v>
      </c>
      <c r="DA20">
        <v>2030</v>
      </c>
      <c r="DB20">
        <v>78</v>
      </c>
      <c r="DC20">
        <v>21</v>
      </c>
      <c r="DD20">
        <v>9954</v>
      </c>
      <c r="DE20">
        <v>2</v>
      </c>
      <c r="DF20">
        <v>0</v>
      </c>
      <c r="DG20">
        <v>0</v>
      </c>
      <c r="DH20">
        <v>3</v>
      </c>
      <c r="DI20">
        <v>3</v>
      </c>
      <c r="DJ20">
        <v>5</v>
      </c>
      <c r="DK20">
        <v>230</v>
      </c>
      <c r="DL20">
        <v>520</v>
      </c>
      <c r="DM20">
        <v>10600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9</v>
      </c>
      <c r="FD20">
        <v>1</v>
      </c>
      <c r="FE20">
        <v>0</v>
      </c>
      <c r="FF20">
        <v>0</v>
      </c>
      <c r="FG20">
        <v>0</v>
      </c>
      <c r="FH20" t="s">
        <v>1571</v>
      </c>
    </row>
    <row r="21" spans="1:164" x14ac:dyDescent="0.25">
      <c r="A21">
        <v>21</v>
      </c>
      <c r="B21">
        <v>21</v>
      </c>
      <c r="C21" t="s">
        <v>59</v>
      </c>
      <c r="D21" t="s">
        <v>4029</v>
      </c>
      <c r="E21">
        <v>0</v>
      </c>
      <c r="F21" t="s">
        <v>1456</v>
      </c>
      <c r="G21" s="65">
        <v>34025</v>
      </c>
      <c r="H21">
        <v>29</v>
      </c>
      <c r="I21">
        <v>203</v>
      </c>
      <c r="J21">
        <v>72</v>
      </c>
      <c r="K21" t="b">
        <v>1</v>
      </c>
      <c r="L21" t="b">
        <v>0</v>
      </c>
      <c r="M21" t="b">
        <v>0</v>
      </c>
      <c r="N21" t="b">
        <v>0</v>
      </c>
      <c r="O21">
        <v>0</v>
      </c>
      <c r="P21" t="b">
        <v>0</v>
      </c>
      <c r="Q21" t="b">
        <v>0</v>
      </c>
      <c r="R21" t="b">
        <v>0</v>
      </c>
      <c r="S21" t="b">
        <v>0</v>
      </c>
      <c r="T21" t="b">
        <v>0</v>
      </c>
      <c r="U21" t="b">
        <v>1</v>
      </c>
      <c r="V21" t="b">
        <v>1</v>
      </c>
      <c r="W21" t="b">
        <v>0</v>
      </c>
      <c r="X21" t="b">
        <v>0</v>
      </c>
      <c r="Y21" t="b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 t="s">
        <v>1571</v>
      </c>
      <c r="AM21">
        <v>0</v>
      </c>
      <c r="AN21">
        <v>100</v>
      </c>
      <c r="AO21">
        <v>0</v>
      </c>
      <c r="AP21" t="s">
        <v>2217</v>
      </c>
      <c r="AQ21">
        <v>0</v>
      </c>
      <c r="AR21">
        <v>0</v>
      </c>
      <c r="AS21">
        <v>0</v>
      </c>
      <c r="AT21" t="b">
        <v>0</v>
      </c>
      <c r="AU21">
        <v>0</v>
      </c>
      <c r="AV21">
        <v>2</v>
      </c>
      <c r="AW21">
        <v>2</v>
      </c>
      <c r="AX21">
        <v>2</v>
      </c>
      <c r="AY21">
        <v>2</v>
      </c>
      <c r="AZ21">
        <v>2</v>
      </c>
      <c r="BA21">
        <v>2</v>
      </c>
      <c r="BB21">
        <v>2</v>
      </c>
      <c r="BC21">
        <v>2</v>
      </c>
      <c r="BD21">
        <v>2</v>
      </c>
      <c r="BE21">
        <v>2</v>
      </c>
      <c r="BF21">
        <v>61</v>
      </c>
      <c r="BG21">
        <v>30</v>
      </c>
      <c r="BH21">
        <v>84</v>
      </c>
      <c r="BI21">
        <v>66</v>
      </c>
      <c r="BJ21">
        <v>76</v>
      </c>
      <c r="BK21">
        <v>58</v>
      </c>
      <c r="BL21">
        <v>50</v>
      </c>
      <c r="BM21">
        <v>63</v>
      </c>
      <c r="BN21">
        <v>65</v>
      </c>
      <c r="BO21">
        <v>72</v>
      </c>
      <c r="BP21">
        <v>71</v>
      </c>
      <c r="BQ21">
        <v>61</v>
      </c>
      <c r="BR21">
        <v>67</v>
      </c>
      <c r="BS21">
        <v>25</v>
      </c>
      <c r="BT21">
        <v>40</v>
      </c>
      <c r="BU21">
        <v>0</v>
      </c>
      <c r="BV21">
        <v>50</v>
      </c>
      <c r="BW21">
        <v>73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 t="s">
        <v>1571</v>
      </c>
    </row>
    <row r="22" spans="1:164" x14ac:dyDescent="0.25">
      <c r="A22">
        <v>22</v>
      </c>
      <c r="B22">
        <v>22</v>
      </c>
      <c r="C22" t="s">
        <v>60</v>
      </c>
      <c r="D22" t="s">
        <v>4030</v>
      </c>
      <c r="E22">
        <v>13</v>
      </c>
      <c r="F22" t="s">
        <v>1449</v>
      </c>
      <c r="G22" s="65">
        <v>31984</v>
      </c>
      <c r="H22">
        <v>34</v>
      </c>
      <c r="I22">
        <v>209</v>
      </c>
      <c r="J22">
        <v>73</v>
      </c>
      <c r="K22" t="b">
        <v>0</v>
      </c>
      <c r="L22" t="b">
        <v>0</v>
      </c>
      <c r="M22" t="b">
        <v>0</v>
      </c>
      <c r="N22" t="b">
        <v>1</v>
      </c>
      <c r="O22">
        <v>2</v>
      </c>
      <c r="P22" t="b">
        <v>0</v>
      </c>
      <c r="Q22" t="b">
        <v>0</v>
      </c>
      <c r="R22" t="b">
        <v>0</v>
      </c>
      <c r="S22" t="b">
        <v>0</v>
      </c>
      <c r="T22" t="b">
        <v>0</v>
      </c>
      <c r="U22" t="b">
        <v>1</v>
      </c>
      <c r="V22" t="b">
        <v>1</v>
      </c>
      <c r="W22" t="b">
        <v>0</v>
      </c>
      <c r="X22" t="b">
        <v>0</v>
      </c>
      <c r="Y22" t="b">
        <v>1</v>
      </c>
      <c r="Z22">
        <v>0</v>
      </c>
      <c r="AA22">
        <v>5250000</v>
      </c>
      <c r="AB22">
        <v>5250000</v>
      </c>
      <c r="AC22">
        <v>5250000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 t="s">
        <v>1571</v>
      </c>
      <c r="AM22">
        <v>25</v>
      </c>
      <c r="AN22">
        <v>100</v>
      </c>
      <c r="AO22">
        <v>0</v>
      </c>
      <c r="AP22" t="s">
        <v>2218</v>
      </c>
      <c r="AQ22">
        <v>2007</v>
      </c>
      <c r="AR22">
        <v>95</v>
      </c>
      <c r="AS22">
        <v>14</v>
      </c>
      <c r="AT22" t="b">
        <v>0</v>
      </c>
      <c r="AU22">
        <v>0</v>
      </c>
      <c r="AV22">
        <v>3</v>
      </c>
      <c r="AW22">
        <v>3</v>
      </c>
      <c r="AX22">
        <v>3</v>
      </c>
      <c r="AY22">
        <v>3</v>
      </c>
      <c r="AZ22">
        <v>3</v>
      </c>
      <c r="BA22">
        <v>3</v>
      </c>
      <c r="BB22">
        <v>3</v>
      </c>
      <c r="BC22">
        <v>3</v>
      </c>
      <c r="BD22">
        <v>3</v>
      </c>
      <c r="BE22">
        <v>3</v>
      </c>
      <c r="BF22">
        <v>70</v>
      </c>
      <c r="BG22">
        <v>53</v>
      </c>
      <c r="BH22">
        <v>88</v>
      </c>
      <c r="BI22">
        <v>70</v>
      </c>
      <c r="BJ22">
        <v>80</v>
      </c>
      <c r="BK22">
        <v>72</v>
      </c>
      <c r="BL22">
        <v>31</v>
      </c>
      <c r="BM22">
        <v>82</v>
      </c>
      <c r="BN22">
        <v>40</v>
      </c>
      <c r="BO22">
        <v>77</v>
      </c>
      <c r="BP22">
        <v>74</v>
      </c>
      <c r="BQ22">
        <v>45</v>
      </c>
      <c r="BR22">
        <v>78</v>
      </c>
      <c r="BS22">
        <v>79</v>
      </c>
      <c r="BT22">
        <v>94</v>
      </c>
      <c r="BU22">
        <v>0</v>
      </c>
      <c r="BV22">
        <v>50</v>
      </c>
      <c r="BW22">
        <v>81</v>
      </c>
      <c r="BX22">
        <v>63</v>
      </c>
      <c r="BY22">
        <v>63</v>
      </c>
      <c r="BZ22">
        <v>5</v>
      </c>
      <c r="CA22">
        <v>9</v>
      </c>
      <c r="CB22">
        <v>14</v>
      </c>
      <c r="CC22">
        <v>-4</v>
      </c>
      <c r="CD22">
        <v>11</v>
      </c>
      <c r="CE22">
        <v>5</v>
      </c>
      <c r="CF22">
        <v>27</v>
      </c>
      <c r="CG22">
        <v>29</v>
      </c>
      <c r="CH22">
        <v>17</v>
      </c>
      <c r="CI22">
        <v>43</v>
      </c>
      <c r="CJ22">
        <v>23</v>
      </c>
      <c r="CK22">
        <v>1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67495</v>
      </c>
      <c r="CS22">
        <v>0</v>
      </c>
      <c r="CT22">
        <v>0</v>
      </c>
      <c r="CU22">
        <v>1</v>
      </c>
      <c r="CV22">
        <v>1</v>
      </c>
      <c r="CW22">
        <v>2766</v>
      </c>
      <c r="CX22">
        <v>0</v>
      </c>
      <c r="CY22">
        <v>0</v>
      </c>
      <c r="CZ22">
        <v>4</v>
      </c>
      <c r="DA22">
        <v>6258</v>
      </c>
      <c r="DB22">
        <v>30</v>
      </c>
      <c r="DC22">
        <v>19</v>
      </c>
      <c r="DD22">
        <v>3548</v>
      </c>
      <c r="DE22">
        <v>0</v>
      </c>
      <c r="DF22">
        <v>0</v>
      </c>
      <c r="DG22">
        <v>1</v>
      </c>
      <c r="DH22">
        <v>1</v>
      </c>
      <c r="DI22">
        <v>1</v>
      </c>
      <c r="DJ22">
        <v>0</v>
      </c>
      <c r="DK22">
        <v>340</v>
      </c>
      <c r="DL22">
        <v>475</v>
      </c>
      <c r="DM22">
        <v>2005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1</v>
      </c>
      <c r="FB22">
        <v>1</v>
      </c>
      <c r="FC22">
        <v>0</v>
      </c>
      <c r="FD22">
        <v>0</v>
      </c>
      <c r="FE22">
        <v>0</v>
      </c>
      <c r="FF22">
        <v>0</v>
      </c>
      <c r="FG22">
        <v>0</v>
      </c>
      <c r="FH22" t="s">
        <v>1571</v>
      </c>
    </row>
    <row r="23" spans="1:164" x14ac:dyDescent="0.25">
      <c r="A23">
        <v>24</v>
      </c>
      <c r="B23">
        <v>24</v>
      </c>
      <c r="C23" t="s">
        <v>62</v>
      </c>
      <c r="D23" t="s">
        <v>4031</v>
      </c>
      <c r="E23">
        <v>28</v>
      </c>
      <c r="F23" t="s">
        <v>1451</v>
      </c>
      <c r="G23" s="65">
        <v>34944</v>
      </c>
      <c r="H23">
        <v>26</v>
      </c>
      <c r="I23">
        <v>213</v>
      </c>
      <c r="J23">
        <v>75</v>
      </c>
      <c r="K23" t="b">
        <v>1</v>
      </c>
      <c r="L23" t="b">
        <v>0</v>
      </c>
      <c r="M23" t="b">
        <v>0</v>
      </c>
      <c r="N23" t="b">
        <v>0</v>
      </c>
      <c r="O23">
        <v>1</v>
      </c>
      <c r="P23" t="b">
        <v>0</v>
      </c>
      <c r="Q23" t="b">
        <v>0</v>
      </c>
      <c r="R23" t="b">
        <v>0</v>
      </c>
      <c r="S23" t="b">
        <v>0</v>
      </c>
      <c r="T23" t="b">
        <v>0</v>
      </c>
      <c r="U23" t="b">
        <v>1</v>
      </c>
      <c r="V23" t="b">
        <v>1</v>
      </c>
      <c r="W23" t="b">
        <v>0</v>
      </c>
      <c r="X23" t="b">
        <v>0</v>
      </c>
      <c r="Y23" t="b">
        <v>1</v>
      </c>
      <c r="Z23">
        <v>0</v>
      </c>
      <c r="AA23">
        <v>5900000</v>
      </c>
      <c r="AB23">
        <v>5900000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 t="s">
        <v>1571</v>
      </c>
      <c r="AM23">
        <v>11</v>
      </c>
      <c r="AN23">
        <v>100</v>
      </c>
      <c r="AO23">
        <v>0</v>
      </c>
      <c r="AP23" t="s">
        <v>2219</v>
      </c>
      <c r="AQ23">
        <v>2013</v>
      </c>
      <c r="AR23">
        <v>2</v>
      </c>
      <c r="AS23">
        <v>13</v>
      </c>
      <c r="AT23" t="b">
        <v>0</v>
      </c>
      <c r="AU23">
        <v>16</v>
      </c>
      <c r="AV23">
        <v>3</v>
      </c>
      <c r="AW23">
        <v>3</v>
      </c>
      <c r="AX23">
        <v>3</v>
      </c>
      <c r="AY23">
        <v>3</v>
      </c>
      <c r="AZ23">
        <v>3</v>
      </c>
      <c r="BA23">
        <v>3</v>
      </c>
      <c r="BB23">
        <v>3</v>
      </c>
      <c r="BC23">
        <v>3</v>
      </c>
      <c r="BD23">
        <v>3</v>
      </c>
      <c r="BE23">
        <v>3</v>
      </c>
      <c r="BF23">
        <v>70</v>
      </c>
      <c r="BG23">
        <v>52</v>
      </c>
      <c r="BH23">
        <v>87</v>
      </c>
      <c r="BI23">
        <v>81</v>
      </c>
      <c r="BJ23">
        <v>90</v>
      </c>
      <c r="BK23">
        <v>88</v>
      </c>
      <c r="BL23">
        <v>81</v>
      </c>
      <c r="BM23">
        <v>89</v>
      </c>
      <c r="BN23">
        <v>91</v>
      </c>
      <c r="BO23">
        <v>86</v>
      </c>
      <c r="BP23">
        <v>83</v>
      </c>
      <c r="BQ23">
        <v>75</v>
      </c>
      <c r="BR23">
        <v>86</v>
      </c>
      <c r="BS23">
        <v>65</v>
      </c>
      <c r="BT23">
        <v>82</v>
      </c>
      <c r="BU23">
        <v>0</v>
      </c>
      <c r="BV23">
        <v>50</v>
      </c>
      <c r="BW23">
        <v>92</v>
      </c>
      <c r="BX23">
        <v>81</v>
      </c>
      <c r="BY23">
        <v>366</v>
      </c>
      <c r="BZ23">
        <v>69</v>
      </c>
      <c r="CA23">
        <v>71</v>
      </c>
      <c r="CB23">
        <v>140</v>
      </c>
      <c r="CC23">
        <v>54</v>
      </c>
      <c r="CD23">
        <v>28</v>
      </c>
      <c r="CE23">
        <v>0</v>
      </c>
      <c r="CF23">
        <v>45</v>
      </c>
      <c r="CG23">
        <v>107</v>
      </c>
      <c r="CH23">
        <v>219</v>
      </c>
      <c r="CI23">
        <v>101</v>
      </c>
      <c r="CJ23">
        <v>119</v>
      </c>
      <c r="CK23">
        <v>14</v>
      </c>
      <c r="CL23">
        <v>2</v>
      </c>
      <c r="CM23">
        <v>805</v>
      </c>
      <c r="CN23">
        <v>1308</v>
      </c>
      <c r="CO23">
        <v>1</v>
      </c>
      <c r="CP23">
        <v>6</v>
      </c>
      <c r="CQ23">
        <v>0</v>
      </c>
      <c r="CR23">
        <v>88111</v>
      </c>
      <c r="CS23">
        <v>5</v>
      </c>
      <c r="CT23">
        <v>10</v>
      </c>
      <c r="CU23">
        <v>18</v>
      </c>
      <c r="CV23">
        <v>48</v>
      </c>
      <c r="CW23">
        <v>9872</v>
      </c>
      <c r="CX23">
        <v>1</v>
      </c>
      <c r="CY23">
        <v>0</v>
      </c>
      <c r="CZ23">
        <v>1</v>
      </c>
      <c r="DA23">
        <v>234</v>
      </c>
      <c r="DB23">
        <v>157</v>
      </c>
      <c r="DC23">
        <v>24</v>
      </c>
      <c r="DD23">
        <v>20806</v>
      </c>
      <c r="DE23">
        <v>0</v>
      </c>
      <c r="DF23">
        <v>0</v>
      </c>
      <c r="DG23">
        <v>0</v>
      </c>
      <c r="DH23">
        <v>19</v>
      </c>
      <c r="DI23">
        <v>7</v>
      </c>
      <c r="DJ23">
        <v>4</v>
      </c>
      <c r="DK23">
        <v>180</v>
      </c>
      <c r="DL23">
        <v>520</v>
      </c>
      <c r="DM23">
        <v>27280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1</v>
      </c>
      <c r="FC23">
        <v>3</v>
      </c>
      <c r="FD23">
        <v>0</v>
      </c>
      <c r="FE23">
        <v>0</v>
      </c>
      <c r="FF23">
        <v>0</v>
      </c>
      <c r="FG23">
        <v>0</v>
      </c>
      <c r="FH23" t="s">
        <v>1571</v>
      </c>
    </row>
    <row r="24" spans="1:164" x14ac:dyDescent="0.25">
      <c r="A24">
        <v>25</v>
      </c>
      <c r="B24">
        <v>25</v>
      </c>
      <c r="C24" t="s">
        <v>63</v>
      </c>
      <c r="D24" t="s">
        <v>4032</v>
      </c>
      <c r="E24">
        <v>3</v>
      </c>
      <c r="F24" t="s">
        <v>1456</v>
      </c>
      <c r="G24" s="65">
        <v>36169</v>
      </c>
      <c r="H24">
        <v>23</v>
      </c>
      <c r="I24">
        <v>155</v>
      </c>
      <c r="J24">
        <v>70</v>
      </c>
      <c r="K24" t="b">
        <v>1</v>
      </c>
      <c r="L24" t="b">
        <v>0</v>
      </c>
      <c r="M24" t="b">
        <v>0</v>
      </c>
      <c r="N24" t="b">
        <v>0</v>
      </c>
      <c r="O24">
        <v>1</v>
      </c>
      <c r="P24" t="b">
        <v>1</v>
      </c>
      <c r="Q24" t="b">
        <v>0</v>
      </c>
      <c r="R24" t="b">
        <v>0</v>
      </c>
      <c r="S24" t="b">
        <v>0</v>
      </c>
      <c r="T24" t="b">
        <v>0</v>
      </c>
      <c r="U24" t="b">
        <v>1</v>
      </c>
      <c r="V24" t="b">
        <v>1</v>
      </c>
      <c r="W24" t="b">
        <v>0</v>
      </c>
      <c r="X24" t="b">
        <v>0</v>
      </c>
      <c r="Y24" t="b">
        <v>0</v>
      </c>
      <c r="Z24">
        <v>0</v>
      </c>
      <c r="AA24">
        <v>925000</v>
      </c>
      <c r="AB24">
        <v>925000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 t="s">
        <v>1571</v>
      </c>
      <c r="AM24">
        <v>0</v>
      </c>
      <c r="AN24">
        <v>100</v>
      </c>
      <c r="AO24">
        <v>0</v>
      </c>
      <c r="AP24" t="s">
        <v>2220</v>
      </c>
      <c r="AQ24">
        <v>2017</v>
      </c>
      <c r="AR24">
        <v>40</v>
      </c>
      <c r="AS24">
        <v>13</v>
      </c>
      <c r="AT24" t="b">
        <v>0</v>
      </c>
      <c r="AU24">
        <v>0</v>
      </c>
      <c r="AV24">
        <v>1</v>
      </c>
      <c r="AW24">
        <v>1</v>
      </c>
      <c r="AX24">
        <v>1</v>
      </c>
      <c r="AY24">
        <v>1</v>
      </c>
      <c r="AZ24">
        <v>1</v>
      </c>
      <c r="BA24">
        <v>1</v>
      </c>
      <c r="BB24">
        <v>1</v>
      </c>
      <c r="BC24">
        <v>1</v>
      </c>
      <c r="BD24">
        <v>1</v>
      </c>
      <c r="BE24">
        <v>1</v>
      </c>
      <c r="BF24">
        <v>62</v>
      </c>
      <c r="BG24">
        <v>38</v>
      </c>
      <c r="BH24">
        <v>83</v>
      </c>
      <c r="BI24">
        <v>66</v>
      </c>
      <c r="BJ24">
        <v>76</v>
      </c>
      <c r="BK24">
        <v>66</v>
      </c>
      <c r="BL24">
        <v>72</v>
      </c>
      <c r="BM24">
        <v>63</v>
      </c>
      <c r="BN24">
        <v>65</v>
      </c>
      <c r="BO24">
        <v>71</v>
      </c>
      <c r="BP24">
        <v>71</v>
      </c>
      <c r="BQ24">
        <v>61</v>
      </c>
      <c r="BR24">
        <v>67</v>
      </c>
      <c r="BS24">
        <v>25</v>
      </c>
      <c r="BT24">
        <v>40</v>
      </c>
      <c r="BU24">
        <v>0</v>
      </c>
      <c r="BV24">
        <v>50</v>
      </c>
      <c r="BW24">
        <v>74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82</v>
      </c>
      <c r="DO24">
        <v>197</v>
      </c>
      <c r="DP24">
        <v>17</v>
      </c>
      <c r="DQ24">
        <v>33</v>
      </c>
      <c r="DR24">
        <v>50</v>
      </c>
      <c r="DS24">
        <v>-8</v>
      </c>
      <c r="DT24">
        <v>26</v>
      </c>
      <c r="DU24">
        <v>0</v>
      </c>
      <c r="DV24">
        <v>57</v>
      </c>
      <c r="DW24">
        <v>62</v>
      </c>
      <c r="DX24">
        <v>122</v>
      </c>
      <c r="DY24">
        <v>114</v>
      </c>
      <c r="DZ24">
        <v>157</v>
      </c>
      <c r="EA24">
        <v>1</v>
      </c>
      <c r="EB24">
        <v>1</v>
      </c>
      <c r="EC24">
        <v>28</v>
      </c>
      <c r="ED24">
        <v>58</v>
      </c>
      <c r="EE24">
        <v>0</v>
      </c>
      <c r="EF24">
        <v>1</v>
      </c>
      <c r="EG24">
        <v>0</v>
      </c>
      <c r="EH24">
        <v>88373</v>
      </c>
      <c r="EI24">
        <v>0</v>
      </c>
      <c r="EJ24">
        <v>2</v>
      </c>
      <c r="EK24">
        <v>6</v>
      </c>
      <c r="EL24">
        <v>24</v>
      </c>
      <c r="EM24">
        <v>7801</v>
      </c>
      <c r="EN24">
        <v>0</v>
      </c>
      <c r="EO24">
        <v>0</v>
      </c>
      <c r="EP24">
        <v>0</v>
      </c>
      <c r="EQ24">
        <v>1625</v>
      </c>
      <c r="ER24">
        <v>64</v>
      </c>
      <c r="ES24">
        <v>57</v>
      </c>
      <c r="ET24">
        <v>8919</v>
      </c>
      <c r="EU24">
        <v>0</v>
      </c>
      <c r="EV24">
        <v>0</v>
      </c>
      <c r="EW24">
        <v>0</v>
      </c>
      <c r="EX24">
        <v>2</v>
      </c>
      <c r="EY24">
        <v>2</v>
      </c>
      <c r="EZ24">
        <v>0</v>
      </c>
      <c r="FA24">
        <v>1</v>
      </c>
      <c r="FB24">
        <v>1</v>
      </c>
      <c r="FC24">
        <v>0</v>
      </c>
      <c r="FD24">
        <v>0</v>
      </c>
      <c r="FE24">
        <v>575</v>
      </c>
      <c r="FF24">
        <v>820</v>
      </c>
      <c r="FG24">
        <v>8675</v>
      </c>
      <c r="FH24" t="s">
        <v>1571</v>
      </c>
    </row>
    <row r="25" spans="1:164" x14ac:dyDescent="0.25">
      <c r="A25">
        <v>26</v>
      </c>
      <c r="B25">
        <v>74</v>
      </c>
      <c r="C25" t="s">
        <v>110</v>
      </c>
      <c r="D25" t="s">
        <v>4033</v>
      </c>
      <c r="E25">
        <v>11</v>
      </c>
      <c r="F25" t="s">
        <v>1456</v>
      </c>
      <c r="G25" s="65">
        <v>31393</v>
      </c>
      <c r="H25">
        <v>36</v>
      </c>
      <c r="I25">
        <v>192</v>
      </c>
      <c r="J25">
        <v>75</v>
      </c>
      <c r="K25" t="b">
        <v>0</v>
      </c>
      <c r="L25" t="b">
        <v>1</v>
      </c>
      <c r="M25" t="b">
        <v>0</v>
      </c>
      <c r="N25" t="b">
        <v>0</v>
      </c>
      <c r="O25">
        <v>1</v>
      </c>
      <c r="P25" t="b">
        <v>0</v>
      </c>
      <c r="Q25" t="b">
        <v>0</v>
      </c>
      <c r="R25" t="b">
        <v>0</v>
      </c>
      <c r="S25" t="b">
        <v>0</v>
      </c>
      <c r="T25" t="b">
        <v>0</v>
      </c>
      <c r="U25" t="b">
        <v>1</v>
      </c>
      <c r="V25" t="b">
        <v>1</v>
      </c>
      <c r="W25" t="b">
        <v>0</v>
      </c>
      <c r="X25" t="b">
        <v>0</v>
      </c>
      <c r="Y25" t="b">
        <v>1</v>
      </c>
      <c r="Z25">
        <v>0</v>
      </c>
      <c r="AA25">
        <v>5500000</v>
      </c>
      <c r="AB25">
        <v>5500000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 t="s">
        <v>1571</v>
      </c>
      <c r="AM25">
        <v>0</v>
      </c>
      <c r="AN25">
        <v>100</v>
      </c>
      <c r="AO25">
        <v>0</v>
      </c>
      <c r="AP25" t="s">
        <v>4034</v>
      </c>
      <c r="AQ25">
        <v>0</v>
      </c>
      <c r="AR25">
        <v>0</v>
      </c>
      <c r="AS25">
        <v>0</v>
      </c>
      <c r="AT25" t="b">
        <v>0</v>
      </c>
      <c r="AU25">
        <v>0</v>
      </c>
      <c r="AV25">
        <v>3</v>
      </c>
      <c r="AW25">
        <v>3</v>
      </c>
      <c r="AX25">
        <v>3</v>
      </c>
      <c r="AY25">
        <v>3</v>
      </c>
      <c r="AZ25">
        <v>3</v>
      </c>
      <c r="BA25">
        <v>3</v>
      </c>
      <c r="BB25">
        <v>3</v>
      </c>
      <c r="BC25">
        <v>3</v>
      </c>
      <c r="BD25">
        <v>3</v>
      </c>
      <c r="BE25">
        <v>3</v>
      </c>
      <c r="BF25">
        <v>74</v>
      </c>
      <c r="BG25">
        <v>56</v>
      </c>
      <c r="BH25">
        <v>82</v>
      </c>
      <c r="BI25">
        <v>69</v>
      </c>
      <c r="BJ25">
        <v>83</v>
      </c>
      <c r="BK25">
        <v>61</v>
      </c>
      <c r="BL25">
        <v>61</v>
      </c>
      <c r="BM25">
        <v>63</v>
      </c>
      <c r="BN25">
        <v>41</v>
      </c>
      <c r="BO25">
        <v>74</v>
      </c>
      <c r="BP25">
        <v>73</v>
      </c>
      <c r="BQ25">
        <v>63</v>
      </c>
      <c r="BR25">
        <v>68</v>
      </c>
      <c r="BS25">
        <v>99</v>
      </c>
      <c r="BT25">
        <v>96</v>
      </c>
      <c r="BU25">
        <v>0</v>
      </c>
      <c r="BV25">
        <v>50</v>
      </c>
      <c r="BW25">
        <v>77</v>
      </c>
      <c r="BX25">
        <v>55</v>
      </c>
      <c r="BY25">
        <v>87</v>
      </c>
      <c r="BZ25">
        <v>4</v>
      </c>
      <c r="CA25">
        <v>11</v>
      </c>
      <c r="CB25">
        <v>15</v>
      </c>
      <c r="CC25">
        <v>-32</v>
      </c>
      <c r="CD25">
        <v>39</v>
      </c>
      <c r="CE25">
        <v>5</v>
      </c>
      <c r="CF25">
        <v>17</v>
      </c>
      <c r="CG25">
        <v>42</v>
      </c>
      <c r="CH25">
        <v>63</v>
      </c>
      <c r="CI25">
        <v>65</v>
      </c>
      <c r="CJ25">
        <v>45</v>
      </c>
      <c r="CK25">
        <v>1</v>
      </c>
      <c r="CL25">
        <v>0</v>
      </c>
      <c r="CM25">
        <v>16</v>
      </c>
      <c r="CN25">
        <v>52</v>
      </c>
      <c r="CO25">
        <v>0</v>
      </c>
      <c r="CP25">
        <v>0</v>
      </c>
      <c r="CQ25">
        <v>0</v>
      </c>
      <c r="CR25">
        <v>44613</v>
      </c>
      <c r="CS25">
        <v>0</v>
      </c>
      <c r="CT25">
        <v>0</v>
      </c>
      <c r="CU25">
        <v>0</v>
      </c>
      <c r="CV25">
        <v>0</v>
      </c>
      <c r="CW25">
        <v>2</v>
      </c>
      <c r="CX25">
        <v>0</v>
      </c>
      <c r="CY25">
        <v>0</v>
      </c>
      <c r="CZ25">
        <v>0</v>
      </c>
      <c r="DA25">
        <v>714</v>
      </c>
      <c r="DB25">
        <v>35</v>
      </c>
      <c r="DC25">
        <v>16</v>
      </c>
      <c r="DD25">
        <v>4919</v>
      </c>
      <c r="DE25">
        <v>0</v>
      </c>
      <c r="DF25">
        <v>0</v>
      </c>
      <c r="DG25">
        <v>1</v>
      </c>
      <c r="DH25">
        <v>0</v>
      </c>
      <c r="DI25">
        <v>0</v>
      </c>
      <c r="DJ25">
        <v>0</v>
      </c>
      <c r="DK25">
        <v>85</v>
      </c>
      <c r="DL25">
        <v>85</v>
      </c>
      <c r="DM25">
        <v>85</v>
      </c>
      <c r="DN25">
        <v>17</v>
      </c>
      <c r="DO25">
        <v>48</v>
      </c>
      <c r="DP25">
        <v>9</v>
      </c>
      <c r="DQ25">
        <v>3</v>
      </c>
      <c r="DR25">
        <v>12</v>
      </c>
      <c r="DS25">
        <v>1</v>
      </c>
      <c r="DT25">
        <v>12</v>
      </c>
      <c r="DU25">
        <v>0</v>
      </c>
      <c r="DV25">
        <v>17</v>
      </c>
      <c r="DW25">
        <v>11</v>
      </c>
      <c r="DX25">
        <v>30</v>
      </c>
      <c r="DY25">
        <v>27</v>
      </c>
      <c r="DZ25">
        <v>31</v>
      </c>
      <c r="EA25">
        <v>2</v>
      </c>
      <c r="EB25">
        <v>0</v>
      </c>
      <c r="EC25">
        <v>8</v>
      </c>
      <c r="ED25">
        <v>17</v>
      </c>
      <c r="EE25">
        <v>1</v>
      </c>
      <c r="EF25">
        <v>1</v>
      </c>
      <c r="EG25">
        <v>0</v>
      </c>
      <c r="EH25">
        <v>16425</v>
      </c>
      <c r="EI25">
        <v>0</v>
      </c>
      <c r="EJ25">
        <v>1</v>
      </c>
      <c r="EK25">
        <v>0</v>
      </c>
      <c r="EL25">
        <v>2</v>
      </c>
      <c r="EM25">
        <v>712</v>
      </c>
      <c r="EN25">
        <v>0</v>
      </c>
      <c r="EO25">
        <v>0</v>
      </c>
      <c r="EP25">
        <v>1</v>
      </c>
      <c r="EQ25">
        <v>349</v>
      </c>
      <c r="ER25">
        <v>19</v>
      </c>
      <c r="ES25">
        <v>10</v>
      </c>
      <c r="ET25">
        <v>2350</v>
      </c>
      <c r="EU25">
        <v>0</v>
      </c>
      <c r="EV25">
        <v>0</v>
      </c>
      <c r="EW25">
        <v>0</v>
      </c>
      <c r="EX25">
        <v>3</v>
      </c>
      <c r="EY25">
        <v>0</v>
      </c>
      <c r="EZ25">
        <v>0</v>
      </c>
      <c r="FA25">
        <v>0</v>
      </c>
      <c r="FB25">
        <v>0</v>
      </c>
      <c r="FC25">
        <v>28</v>
      </c>
      <c r="FD25">
        <v>1</v>
      </c>
      <c r="FE25">
        <v>0</v>
      </c>
      <c r="FF25">
        <v>0</v>
      </c>
      <c r="FG25">
        <v>2755</v>
      </c>
      <c r="FH25" t="s">
        <v>1571</v>
      </c>
    </row>
    <row r="26" spans="1:164" x14ac:dyDescent="0.25">
      <c r="A26">
        <v>27</v>
      </c>
      <c r="B26">
        <v>27</v>
      </c>
      <c r="C26" t="s">
        <v>1452</v>
      </c>
      <c r="D26" t="s">
        <v>4035</v>
      </c>
      <c r="E26">
        <v>6</v>
      </c>
      <c r="F26" t="s">
        <v>1456</v>
      </c>
      <c r="G26" s="65">
        <v>36479</v>
      </c>
      <c r="H26">
        <v>22</v>
      </c>
      <c r="I26">
        <v>213</v>
      </c>
      <c r="J26">
        <v>76</v>
      </c>
      <c r="K26" t="b">
        <v>0</v>
      </c>
      <c r="L26" t="b">
        <v>0</v>
      </c>
      <c r="M26" t="b">
        <v>0</v>
      </c>
      <c r="N26" t="b">
        <v>1</v>
      </c>
      <c r="O26">
        <v>2</v>
      </c>
      <c r="P26" t="b">
        <v>1</v>
      </c>
      <c r="Q26" t="b">
        <v>0</v>
      </c>
      <c r="R26" t="b">
        <v>0</v>
      </c>
      <c r="S26" t="b">
        <v>0</v>
      </c>
      <c r="T26" t="b">
        <v>0</v>
      </c>
      <c r="U26" t="b">
        <v>1</v>
      </c>
      <c r="V26" t="b">
        <v>1</v>
      </c>
      <c r="W26" t="b">
        <v>0</v>
      </c>
      <c r="X26" t="b">
        <v>0</v>
      </c>
      <c r="Y26" t="b">
        <v>0</v>
      </c>
      <c r="Z26">
        <v>0</v>
      </c>
      <c r="AA26">
        <v>925000</v>
      </c>
      <c r="AB26">
        <v>925000</v>
      </c>
      <c r="AC26">
        <v>925000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 t="s">
        <v>1571</v>
      </c>
      <c r="AM26">
        <v>0</v>
      </c>
      <c r="AN26">
        <v>100</v>
      </c>
      <c r="AO26">
        <v>0</v>
      </c>
      <c r="AP26" t="s">
        <v>2221</v>
      </c>
      <c r="AQ26">
        <v>2018</v>
      </c>
      <c r="AR26">
        <v>31</v>
      </c>
      <c r="AS26">
        <v>0</v>
      </c>
      <c r="AT26" t="b">
        <v>0</v>
      </c>
      <c r="AU26">
        <v>0</v>
      </c>
      <c r="AV26">
        <v>2</v>
      </c>
      <c r="AW26">
        <v>2</v>
      </c>
      <c r="AX26">
        <v>2</v>
      </c>
      <c r="AY26">
        <v>2</v>
      </c>
      <c r="AZ26">
        <v>2</v>
      </c>
      <c r="BA26">
        <v>2</v>
      </c>
      <c r="BB26">
        <v>2</v>
      </c>
      <c r="BC26">
        <v>2</v>
      </c>
      <c r="BD26">
        <v>2</v>
      </c>
      <c r="BE26">
        <v>2</v>
      </c>
      <c r="BF26">
        <v>62</v>
      </c>
      <c r="BG26">
        <v>44</v>
      </c>
      <c r="BH26">
        <v>82</v>
      </c>
      <c r="BI26">
        <v>62</v>
      </c>
      <c r="BJ26">
        <v>73</v>
      </c>
      <c r="BK26">
        <v>80</v>
      </c>
      <c r="BL26">
        <v>88</v>
      </c>
      <c r="BM26">
        <v>58</v>
      </c>
      <c r="BN26">
        <v>36</v>
      </c>
      <c r="BO26">
        <v>68</v>
      </c>
      <c r="BP26">
        <v>70</v>
      </c>
      <c r="BQ26">
        <v>66</v>
      </c>
      <c r="BR26">
        <v>64</v>
      </c>
      <c r="BS26">
        <v>25</v>
      </c>
      <c r="BT26">
        <v>40</v>
      </c>
      <c r="BU26">
        <v>0</v>
      </c>
      <c r="BV26">
        <v>50</v>
      </c>
      <c r="BW26">
        <v>77</v>
      </c>
      <c r="BX26">
        <v>13</v>
      </c>
      <c r="BY26">
        <v>12</v>
      </c>
      <c r="BZ26">
        <v>1</v>
      </c>
      <c r="CA26">
        <v>1</v>
      </c>
      <c r="CB26">
        <v>2</v>
      </c>
      <c r="CC26">
        <v>10</v>
      </c>
      <c r="CD26">
        <v>4</v>
      </c>
      <c r="CE26">
        <v>0</v>
      </c>
      <c r="CF26">
        <v>17</v>
      </c>
      <c r="CG26">
        <v>4</v>
      </c>
      <c r="CH26">
        <v>6</v>
      </c>
      <c r="CI26">
        <v>5</v>
      </c>
      <c r="CJ26">
        <v>11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13008</v>
      </c>
      <c r="CS26">
        <v>0</v>
      </c>
      <c r="CT26">
        <v>0</v>
      </c>
      <c r="CU26">
        <v>0</v>
      </c>
      <c r="CV26">
        <v>0</v>
      </c>
      <c r="CW26">
        <v>69</v>
      </c>
      <c r="CX26">
        <v>0</v>
      </c>
      <c r="CY26">
        <v>0</v>
      </c>
      <c r="CZ26">
        <v>0</v>
      </c>
      <c r="DA26">
        <v>594</v>
      </c>
      <c r="DB26">
        <v>1</v>
      </c>
      <c r="DC26">
        <v>13</v>
      </c>
      <c r="DD26">
        <v>537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1</v>
      </c>
      <c r="DK26">
        <v>0</v>
      </c>
      <c r="DL26">
        <v>0</v>
      </c>
      <c r="DM26">
        <v>1315</v>
      </c>
      <c r="DN26">
        <v>15</v>
      </c>
      <c r="DO26">
        <v>31</v>
      </c>
      <c r="DP26">
        <v>3</v>
      </c>
      <c r="DQ26">
        <v>7</v>
      </c>
      <c r="DR26">
        <v>10</v>
      </c>
      <c r="DS26">
        <v>4</v>
      </c>
      <c r="DT26">
        <v>6</v>
      </c>
      <c r="DU26">
        <v>0</v>
      </c>
      <c r="DV26">
        <v>37</v>
      </c>
      <c r="DW26">
        <v>12</v>
      </c>
      <c r="DX26">
        <v>10</v>
      </c>
      <c r="DY26">
        <v>17</v>
      </c>
      <c r="DZ26">
        <v>30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20261</v>
      </c>
      <c r="EI26">
        <v>0</v>
      </c>
      <c r="EJ26">
        <v>0</v>
      </c>
      <c r="EK26">
        <v>2</v>
      </c>
      <c r="EL26">
        <v>1</v>
      </c>
      <c r="EM26">
        <v>857</v>
      </c>
      <c r="EN26">
        <v>0</v>
      </c>
      <c r="EO26">
        <v>0</v>
      </c>
      <c r="EP26">
        <v>0</v>
      </c>
      <c r="EQ26">
        <v>1031</v>
      </c>
      <c r="ER26">
        <v>3</v>
      </c>
      <c r="ES26">
        <v>20</v>
      </c>
      <c r="ET26">
        <v>1354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2</v>
      </c>
      <c r="FA26">
        <v>0</v>
      </c>
      <c r="FB26">
        <v>0</v>
      </c>
      <c r="FC26">
        <v>5</v>
      </c>
      <c r="FD26">
        <v>5</v>
      </c>
      <c r="FE26">
        <v>0</v>
      </c>
      <c r="FF26">
        <v>0</v>
      </c>
      <c r="FG26">
        <v>2435</v>
      </c>
      <c r="FH26" t="s">
        <v>1571</v>
      </c>
    </row>
    <row r="27" spans="1:164" x14ac:dyDescent="0.25">
      <c r="A27">
        <v>28</v>
      </c>
      <c r="B27">
        <v>28</v>
      </c>
      <c r="C27" t="s">
        <v>64</v>
      </c>
      <c r="D27" t="s">
        <v>4036</v>
      </c>
      <c r="E27">
        <v>11</v>
      </c>
      <c r="F27" t="s">
        <v>1456</v>
      </c>
      <c r="G27" s="65">
        <v>35571</v>
      </c>
      <c r="H27">
        <v>25</v>
      </c>
      <c r="I27">
        <v>180</v>
      </c>
      <c r="J27">
        <v>70</v>
      </c>
      <c r="K27" t="b">
        <v>0</v>
      </c>
      <c r="L27" t="b">
        <v>1</v>
      </c>
      <c r="M27" t="b">
        <v>1</v>
      </c>
      <c r="N27" t="b">
        <v>0</v>
      </c>
      <c r="O27">
        <v>4</v>
      </c>
      <c r="P27" t="b">
        <v>0</v>
      </c>
      <c r="Q27" t="b">
        <v>0</v>
      </c>
      <c r="R27" t="b">
        <v>0</v>
      </c>
      <c r="S27" t="b">
        <v>0</v>
      </c>
      <c r="T27" t="b">
        <v>0</v>
      </c>
      <c r="U27" t="b">
        <v>1</v>
      </c>
      <c r="V27" t="b">
        <v>1</v>
      </c>
      <c r="W27" t="b">
        <v>0</v>
      </c>
      <c r="X27" t="b">
        <v>0</v>
      </c>
      <c r="Y27" t="b">
        <v>0</v>
      </c>
      <c r="Z27">
        <v>0</v>
      </c>
      <c r="AA27">
        <v>849333</v>
      </c>
      <c r="AB27">
        <v>849333</v>
      </c>
      <c r="AC27">
        <v>849333</v>
      </c>
      <c r="AD27">
        <v>849333</v>
      </c>
      <c r="AE27">
        <v>849333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 t="s">
        <v>1571</v>
      </c>
      <c r="AM27">
        <v>0</v>
      </c>
      <c r="AN27">
        <v>100</v>
      </c>
      <c r="AO27">
        <v>0</v>
      </c>
      <c r="AP27" t="s">
        <v>2222</v>
      </c>
      <c r="AQ27">
        <v>0</v>
      </c>
      <c r="AR27">
        <v>0</v>
      </c>
      <c r="AS27">
        <v>0</v>
      </c>
      <c r="AT27" t="b">
        <v>0</v>
      </c>
      <c r="AU27">
        <v>60</v>
      </c>
      <c r="AV27">
        <v>1</v>
      </c>
      <c r="AW27">
        <v>1</v>
      </c>
      <c r="AX27">
        <v>1</v>
      </c>
      <c r="AY27">
        <v>1</v>
      </c>
      <c r="AZ27">
        <v>1</v>
      </c>
      <c r="BA27">
        <v>1</v>
      </c>
      <c r="BB27">
        <v>1</v>
      </c>
      <c r="BC27">
        <v>1</v>
      </c>
      <c r="BD27">
        <v>1</v>
      </c>
      <c r="BE27">
        <v>1</v>
      </c>
      <c r="BF27">
        <v>70</v>
      </c>
      <c r="BG27">
        <v>56</v>
      </c>
      <c r="BH27">
        <v>88</v>
      </c>
      <c r="BI27">
        <v>72</v>
      </c>
      <c r="BJ27">
        <v>82</v>
      </c>
      <c r="BK27">
        <v>48</v>
      </c>
      <c r="BL27">
        <v>19</v>
      </c>
      <c r="BM27">
        <v>63</v>
      </c>
      <c r="BN27">
        <v>46</v>
      </c>
      <c r="BO27">
        <v>75</v>
      </c>
      <c r="BP27">
        <v>75</v>
      </c>
      <c r="BQ27">
        <v>45</v>
      </c>
      <c r="BR27">
        <v>69</v>
      </c>
      <c r="BS27">
        <v>26</v>
      </c>
      <c r="BT27">
        <v>70</v>
      </c>
      <c r="BU27">
        <v>0</v>
      </c>
      <c r="BV27">
        <v>50</v>
      </c>
      <c r="BW27">
        <v>74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82</v>
      </c>
      <c r="DO27">
        <v>264</v>
      </c>
      <c r="DP27">
        <v>46</v>
      </c>
      <c r="DQ27">
        <v>53</v>
      </c>
      <c r="DR27">
        <v>99</v>
      </c>
      <c r="DS27">
        <v>31</v>
      </c>
      <c r="DT27">
        <v>8</v>
      </c>
      <c r="DU27">
        <v>0</v>
      </c>
      <c r="DV27">
        <v>11</v>
      </c>
      <c r="DW27">
        <v>95</v>
      </c>
      <c r="DX27">
        <v>152</v>
      </c>
      <c r="DY27">
        <v>132</v>
      </c>
      <c r="DZ27">
        <v>34</v>
      </c>
      <c r="EA27">
        <v>7</v>
      </c>
      <c r="EB27">
        <v>4</v>
      </c>
      <c r="EC27">
        <v>29</v>
      </c>
      <c r="ED27">
        <v>75</v>
      </c>
      <c r="EE27">
        <v>0</v>
      </c>
      <c r="EF27">
        <v>2</v>
      </c>
      <c r="EG27">
        <v>0</v>
      </c>
      <c r="EH27">
        <v>84217</v>
      </c>
      <c r="EI27">
        <v>1</v>
      </c>
      <c r="EJ27">
        <v>6</v>
      </c>
      <c r="EK27">
        <v>4</v>
      </c>
      <c r="EL27">
        <v>39</v>
      </c>
      <c r="EM27">
        <v>9315</v>
      </c>
      <c r="EN27">
        <v>0</v>
      </c>
      <c r="EO27">
        <v>1</v>
      </c>
      <c r="EP27">
        <v>5</v>
      </c>
      <c r="EQ27">
        <v>3594</v>
      </c>
      <c r="ER27">
        <v>192</v>
      </c>
      <c r="ES27">
        <v>15</v>
      </c>
      <c r="ET27">
        <v>15839</v>
      </c>
      <c r="EU27">
        <v>0</v>
      </c>
      <c r="EV27">
        <v>0</v>
      </c>
      <c r="EW27">
        <v>0</v>
      </c>
      <c r="EX27">
        <v>12</v>
      </c>
      <c r="EY27">
        <v>5</v>
      </c>
      <c r="EZ27">
        <v>8</v>
      </c>
      <c r="FA27">
        <v>1</v>
      </c>
      <c r="FB27">
        <v>1</v>
      </c>
      <c r="FC27">
        <v>0</v>
      </c>
      <c r="FD27">
        <v>0</v>
      </c>
      <c r="FE27">
        <v>1190</v>
      </c>
      <c r="FF27">
        <v>1375</v>
      </c>
      <c r="FG27">
        <v>20280</v>
      </c>
      <c r="FH27" t="s">
        <v>1571</v>
      </c>
    </row>
    <row r="28" spans="1:164" x14ac:dyDescent="0.25">
      <c r="A28">
        <v>29</v>
      </c>
      <c r="B28">
        <v>29</v>
      </c>
      <c r="C28" t="s">
        <v>65</v>
      </c>
      <c r="D28" t="s">
        <v>4037</v>
      </c>
      <c r="E28">
        <v>0</v>
      </c>
      <c r="F28" t="s">
        <v>1456</v>
      </c>
      <c r="G28" s="65">
        <v>33481</v>
      </c>
      <c r="H28">
        <v>30</v>
      </c>
      <c r="I28">
        <v>196</v>
      </c>
      <c r="J28">
        <v>72</v>
      </c>
      <c r="K28" t="b">
        <v>1</v>
      </c>
      <c r="L28" t="b">
        <v>0</v>
      </c>
      <c r="M28" t="b">
        <v>1</v>
      </c>
      <c r="N28" t="b">
        <v>0</v>
      </c>
      <c r="O28">
        <v>0</v>
      </c>
      <c r="P28" t="b">
        <v>0</v>
      </c>
      <c r="Q28" t="b">
        <v>0</v>
      </c>
      <c r="R28" t="b">
        <v>0</v>
      </c>
      <c r="S28" t="b">
        <v>0</v>
      </c>
      <c r="T28" t="b">
        <v>0</v>
      </c>
      <c r="U28" t="b">
        <v>1</v>
      </c>
      <c r="V28" t="b">
        <v>1</v>
      </c>
      <c r="W28" t="b">
        <v>0</v>
      </c>
      <c r="X28" t="b">
        <v>0</v>
      </c>
      <c r="Y28" t="b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 t="s">
        <v>1571</v>
      </c>
      <c r="AM28">
        <v>0</v>
      </c>
      <c r="AN28">
        <v>100</v>
      </c>
      <c r="AO28">
        <v>0</v>
      </c>
      <c r="AP28" t="s">
        <v>2223</v>
      </c>
      <c r="AQ28">
        <v>0</v>
      </c>
      <c r="AR28">
        <v>0</v>
      </c>
      <c r="AS28">
        <v>0</v>
      </c>
      <c r="AT28" t="b">
        <v>0</v>
      </c>
      <c r="AU28">
        <v>0</v>
      </c>
      <c r="AV28">
        <v>2</v>
      </c>
      <c r="AW28">
        <v>2</v>
      </c>
      <c r="AX28">
        <v>2</v>
      </c>
      <c r="AY28">
        <v>2</v>
      </c>
      <c r="AZ28">
        <v>2</v>
      </c>
      <c r="BA28">
        <v>2</v>
      </c>
      <c r="BB28">
        <v>2</v>
      </c>
      <c r="BC28">
        <v>2</v>
      </c>
      <c r="BD28">
        <v>2</v>
      </c>
      <c r="BE28">
        <v>2</v>
      </c>
      <c r="BF28">
        <v>78</v>
      </c>
      <c r="BG28">
        <v>70</v>
      </c>
      <c r="BH28">
        <v>86</v>
      </c>
      <c r="BI28">
        <v>70</v>
      </c>
      <c r="BJ28">
        <v>77</v>
      </c>
      <c r="BK28">
        <v>45</v>
      </c>
      <c r="BL28">
        <v>12</v>
      </c>
      <c r="BM28">
        <v>57</v>
      </c>
      <c r="BN28">
        <v>44</v>
      </c>
      <c r="BO28">
        <v>72</v>
      </c>
      <c r="BP28">
        <v>71</v>
      </c>
      <c r="BQ28">
        <v>45</v>
      </c>
      <c r="BR28">
        <v>64</v>
      </c>
      <c r="BS28">
        <v>25</v>
      </c>
      <c r="BT28">
        <v>71</v>
      </c>
      <c r="BU28">
        <v>0</v>
      </c>
      <c r="BV28">
        <v>50</v>
      </c>
      <c r="BW28">
        <v>71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 t="s">
        <v>1571</v>
      </c>
    </row>
    <row r="29" spans="1:164" x14ac:dyDescent="0.25">
      <c r="A29">
        <v>30</v>
      </c>
      <c r="B29">
        <v>30</v>
      </c>
      <c r="C29" t="s">
        <v>66</v>
      </c>
      <c r="D29" t="s">
        <v>4038</v>
      </c>
      <c r="E29">
        <v>0</v>
      </c>
      <c r="F29" t="s">
        <v>1456</v>
      </c>
      <c r="G29" s="65">
        <v>32237</v>
      </c>
      <c r="H29">
        <v>34</v>
      </c>
      <c r="I29">
        <v>195</v>
      </c>
      <c r="J29">
        <v>70</v>
      </c>
      <c r="K29" t="b">
        <v>0</v>
      </c>
      <c r="L29" t="b">
        <v>0</v>
      </c>
      <c r="M29" t="b">
        <v>0</v>
      </c>
      <c r="N29" t="b">
        <v>1</v>
      </c>
      <c r="O29">
        <v>0</v>
      </c>
      <c r="P29" t="b">
        <v>0</v>
      </c>
      <c r="Q29" t="b">
        <v>0</v>
      </c>
      <c r="R29" t="b">
        <v>0</v>
      </c>
      <c r="S29" t="b">
        <v>0</v>
      </c>
      <c r="T29" t="b">
        <v>0</v>
      </c>
      <c r="U29" t="b">
        <v>1</v>
      </c>
      <c r="V29" t="b">
        <v>1</v>
      </c>
      <c r="W29" t="b">
        <v>0</v>
      </c>
      <c r="X29" t="b">
        <v>0</v>
      </c>
      <c r="Y29" t="b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 t="s">
        <v>1571</v>
      </c>
      <c r="AM29">
        <v>0</v>
      </c>
      <c r="AN29">
        <v>100</v>
      </c>
      <c r="AO29">
        <v>0</v>
      </c>
      <c r="AP29" t="s">
        <v>2224</v>
      </c>
      <c r="AQ29">
        <v>2006</v>
      </c>
      <c r="AR29">
        <v>147</v>
      </c>
      <c r="AS29">
        <v>4</v>
      </c>
      <c r="AT29" t="b">
        <v>0</v>
      </c>
      <c r="AU29">
        <v>3</v>
      </c>
      <c r="AV29">
        <v>2</v>
      </c>
      <c r="AW29">
        <v>2</v>
      </c>
      <c r="AX29">
        <v>2</v>
      </c>
      <c r="AY29">
        <v>2</v>
      </c>
      <c r="AZ29">
        <v>2</v>
      </c>
      <c r="BA29">
        <v>2</v>
      </c>
      <c r="BB29">
        <v>2</v>
      </c>
      <c r="BC29">
        <v>2</v>
      </c>
      <c r="BD29">
        <v>2</v>
      </c>
      <c r="BE29">
        <v>2</v>
      </c>
      <c r="BF29">
        <v>63</v>
      </c>
      <c r="BG29">
        <v>33</v>
      </c>
      <c r="BH29">
        <v>81</v>
      </c>
      <c r="BI29">
        <v>62</v>
      </c>
      <c r="BJ29">
        <v>73</v>
      </c>
      <c r="BK29">
        <v>58</v>
      </c>
      <c r="BL29">
        <v>59</v>
      </c>
      <c r="BM29">
        <v>59</v>
      </c>
      <c r="BN29">
        <v>36</v>
      </c>
      <c r="BO29">
        <v>68</v>
      </c>
      <c r="BP29">
        <v>71</v>
      </c>
      <c r="BQ29">
        <v>69</v>
      </c>
      <c r="BR29">
        <v>65</v>
      </c>
      <c r="BS29">
        <v>25</v>
      </c>
      <c r="BT29">
        <v>40</v>
      </c>
      <c r="BU29">
        <v>0</v>
      </c>
      <c r="BV29">
        <v>50</v>
      </c>
      <c r="BW29">
        <v>75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 t="s">
        <v>1571</v>
      </c>
    </row>
    <row r="30" spans="1:164" x14ac:dyDescent="0.25">
      <c r="A30">
        <v>31</v>
      </c>
      <c r="B30">
        <v>185</v>
      </c>
      <c r="C30" t="s">
        <v>197</v>
      </c>
      <c r="D30" t="s">
        <v>4039</v>
      </c>
      <c r="E30">
        <v>15</v>
      </c>
      <c r="F30" t="s">
        <v>1456</v>
      </c>
      <c r="G30" s="65">
        <v>34418</v>
      </c>
      <c r="H30">
        <v>28</v>
      </c>
      <c r="I30">
        <v>217</v>
      </c>
      <c r="J30">
        <v>74</v>
      </c>
      <c r="K30" t="b">
        <v>1</v>
      </c>
      <c r="L30" t="b">
        <v>1</v>
      </c>
      <c r="M30" t="b">
        <v>0</v>
      </c>
      <c r="N30" t="b">
        <v>0</v>
      </c>
      <c r="O30">
        <v>1</v>
      </c>
      <c r="P30" t="b">
        <v>0</v>
      </c>
      <c r="Q30" t="b">
        <v>0</v>
      </c>
      <c r="R30" t="b">
        <v>0</v>
      </c>
      <c r="S30" t="b">
        <v>0</v>
      </c>
      <c r="T30" t="b">
        <v>0</v>
      </c>
      <c r="U30" t="b">
        <v>1</v>
      </c>
      <c r="V30" t="b">
        <v>1</v>
      </c>
      <c r="W30" t="b">
        <v>0</v>
      </c>
      <c r="X30" t="b">
        <v>0</v>
      </c>
      <c r="Y30" t="b">
        <v>0</v>
      </c>
      <c r="Z30">
        <v>0</v>
      </c>
      <c r="AA30">
        <v>750000</v>
      </c>
      <c r="AB30">
        <v>750000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 t="s">
        <v>1571</v>
      </c>
      <c r="AM30">
        <v>0</v>
      </c>
      <c r="AN30">
        <v>100</v>
      </c>
      <c r="AO30">
        <v>0</v>
      </c>
      <c r="AP30" t="s">
        <v>4040</v>
      </c>
      <c r="AQ30">
        <v>0</v>
      </c>
      <c r="AR30">
        <v>0</v>
      </c>
      <c r="AS30">
        <v>0</v>
      </c>
      <c r="AT30" t="b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81</v>
      </c>
      <c r="BG30">
        <v>61</v>
      </c>
      <c r="BH30">
        <v>85</v>
      </c>
      <c r="BI30">
        <v>69</v>
      </c>
      <c r="BJ30">
        <v>84</v>
      </c>
      <c r="BK30">
        <v>35</v>
      </c>
      <c r="BL30">
        <v>36</v>
      </c>
      <c r="BM30">
        <v>60</v>
      </c>
      <c r="BN30">
        <v>55</v>
      </c>
      <c r="BO30">
        <v>74</v>
      </c>
      <c r="BP30">
        <v>74</v>
      </c>
      <c r="BQ30">
        <v>45</v>
      </c>
      <c r="BR30">
        <v>67</v>
      </c>
      <c r="BS30">
        <v>34</v>
      </c>
      <c r="BT30">
        <v>72</v>
      </c>
      <c r="BU30">
        <v>0</v>
      </c>
      <c r="BV30">
        <v>50</v>
      </c>
      <c r="BW30">
        <v>73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15</v>
      </c>
      <c r="DO30">
        <v>19</v>
      </c>
      <c r="DP30">
        <v>1</v>
      </c>
      <c r="DQ30">
        <v>2</v>
      </c>
      <c r="DR30">
        <v>3</v>
      </c>
      <c r="DS30">
        <v>-3</v>
      </c>
      <c r="DT30">
        <v>0</v>
      </c>
      <c r="DU30">
        <v>0</v>
      </c>
      <c r="DV30">
        <v>2</v>
      </c>
      <c r="DW30">
        <v>14</v>
      </c>
      <c r="DX30">
        <v>10</v>
      </c>
      <c r="DY30">
        <v>21</v>
      </c>
      <c r="DZ30">
        <v>3</v>
      </c>
      <c r="EA30">
        <v>0</v>
      </c>
      <c r="EB30">
        <v>0</v>
      </c>
      <c r="EC30">
        <v>4</v>
      </c>
      <c r="ED30">
        <v>9</v>
      </c>
      <c r="EE30">
        <v>0</v>
      </c>
      <c r="EF30">
        <v>0</v>
      </c>
      <c r="EG30">
        <v>0</v>
      </c>
      <c r="EH30">
        <v>7538</v>
      </c>
      <c r="EI30">
        <v>0</v>
      </c>
      <c r="EJ30">
        <v>0</v>
      </c>
      <c r="EK30">
        <v>0</v>
      </c>
      <c r="EL30">
        <v>0</v>
      </c>
      <c r="EM30">
        <v>24</v>
      </c>
      <c r="EN30">
        <v>0</v>
      </c>
      <c r="EO30">
        <v>0</v>
      </c>
      <c r="EP30">
        <v>0</v>
      </c>
      <c r="EQ30">
        <v>763</v>
      </c>
      <c r="ER30">
        <v>9</v>
      </c>
      <c r="ES30">
        <v>0</v>
      </c>
      <c r="ET30">
        <v>1148</v>
      </c>
      <c r="EU30">
        <v>0</v>
      </c>
      <c r="EV30">
        <v>0</v>
      </c>
      <c r="EW30">
        <v>0</v>
      </c>
      <c r="EX30">
        <v>1</v>
      </c>
      <c r="EY30">
        <v>0</v>
      </c>
      <c r="EZ30">
        <v>0</v>
      </c>
      <c r="FA30">
        <v>0</v>
      </c>
      <c r="FB30">
        <v>0</v>
      </c>
      <c r="FC30">
        <v>8</v>
      </c>
      <c r="FD30">
        <v>1</v>
      </c>
      <c r="FE30">
        <v>0</v>
      </c>
      <c r="FF30">
        <v>0</v>
      </c>
      <c r="FG30">
        <v>1175</v>
      </c>
      <c r="FH30" t="s">
        <v>1571</v>
      </c>
    </row>
    <row r="31" spans="1:164" x14ac:dyDescent="0.25">
      <c r="A31">
        <v>32</v>
      </c>
      <c r="B31">
        <v>32</v>
      </c>
      <c r="C31" t="s">
        <v>67</v>
      </c>
      <c r="D31" t="s">
        <v>4041</v>
      </c>
      <c r="E31">
        <v>30</v>
      </c>
      <c r="F31" t="s">
        <v>1456</v>
      </c>
      <c r="G31" s="65">
        <v>33147</v>
      </c>
      <c r="H31">
        <v>31</v>
      </c>
      <c r="I31">
        <v>208</v>
      </c>
      <c r="J31">
        <v>76</v>
      </c>
      <c r="K31" t="b">
        <v>0</v>
      </c>
      <c r="L31" t="b">
        <v>0</v>
      </c>
      <c r="M31" t="b">
        <v>1</v>
      </c>
      <c r="N31" t="b">
        <v>0</v>
      </c>
      <c r="O31">
        <v>1</v>
      </c>
      <c r="P31" t="b">
        <v>0</v>
      </c>
      <c r="Q31" t="b">
        <v>0</v>
      </c>
      <c r="R31" t="b">
        <v>0</v>
      </c>
      <c r="S31" t="b">
        <v>0</v>
      </c>
      <c r="T31" t="b">
        <v>0</v>
      </c>
      <c r="U31" t="b">
        <v>1</v>
      </c>
      <c r="V31" t="b">
        <v>1</v>
      </c>
      <c r="W31" t="b">
        <v>0</v>
      </c>
      <c r="X31" t="b">
        <v>0</v>
      </c>
      <c r="Y31" t="b">
        <v>0</v>
      </c>
      <c r="Z31">
        <v>0</v>
      </c>
      <c r="AA31">
        <v>750000</v>
      </c>
      <c r="AB31">
        <v>750000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 t="s">
        <v>1571</v>
      </c>
      <c r="AM31">
        <v>0</v>
      </c>
      <c r="AN31">
        <v>100</v>
      </c>
      <c r="AO31">
        <v>0</v>
      </c>
      <c r="AP31" t="s">
        <v>2225</v>
      </c>
      <c r="AQ31">
        <v>2009</v>
      </c>
      <c r="AR31">
        <v>38</v>
      </c>
      <c r="AS31">
        <v>10</v>
      </c>
      <c r="AT31" t="b">
        <v>0</v>
      </c>
      <c r="AU31">
        <v>0</v>
      </c>
      <c r="AV31">
        <v>1</v>
      </c>
      <c r="AW31">
        <v>1</v>
      </c>
      <c r="AX31">
        <v>1</v>
      </c>
      <c r="AY31">
        <v>1</v>
      </c>
      <c r="AZ31">
        <v>1</v>
      </c>
      <c r="BA31">
        <v>1</v>
      </c>
      <c r="BB31">
        <v>1</v>
      </c>
      <c r="BC31">
        <v>1</v>
      </c>
      <c r="BD31">
        <v>1</v>
      </c>
      <c r="BE31">
        <v>1</v>
      </c>
      <c r="BF31">
        <v>73</v>
      </c>
      <c r="BG31">
        <v>52</v>
      </c>
      <c r="BH31">
        <v>87</v>
      </c>
      <c r="BI31">
        <v>71</v>
      </c>
      <c r="BJ31">
        <v>86</v>
      </c>
      <c r="BK31">
        <v>50</v>
      </c>
      <c r="BL31">
        <v>81</v>
      </c>
      <c r="BM31">
        <v>65</v>
      </c>
      <c r="BN31">
        <v>41</v>
      </c>
      <c r="BO31">
        <v>75</v>
      </c>
      <c r="BP31">
        <v>75</v>
      </c>
      <c r="BQ31">
        <v>61</v>
      </c>
      <c r="BR31">
        <v>70</v>
      </c>
      <c r="BS31">
        <v>69</v>
      </c>
      <c r="BT31">
        <v>85</v>
      </c>
      <c r="BU31">
        <v>0</v>
      </c>
      <c r="BV31">
        <v>50</v>
      </c>
      <c r="BW31">
        <v>77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77</v>
      </c>
      <c r="DO31">
        <v>304</v>
      </c>
      <c r="DP31">
        <v>42</v>
      </c>
      <c r="DQ31">
        <v>54</v>
      </c>
      <c r="DR31">
        <v>96</v>
      </c>
      <c r="DS31">
        <v>-4</v>
      </c>
      <c r="DT31">
        <v>8</v>
      </c>
      <c r="DU31">
        <v>0</v>
      </c>
      <c r="DV31">
        <v>36</v>
      </c>
      <c r="DW31">
        <v>104</v>
      </c>
      <c r="DX31">
        <v>186</v>
      </c>
      <c r="DY31">
        <v>136</v>
      </c>
      <c r="DZ31">
        <v>105</v>
      </c>
      <c r="EA31">
        <v>5</v>
      </c>
      <c r="EB31">
        <v>0</v>
      </c>
      <c r="EC31">
        <v>42</v>
      </c>
      <c r="ED31">
        <v>81</v>
      </c>
      <c r="EE31">
        <v>0</v>
      </c>
      <c r="EF31">
        <v>2</v>
      </c>
      <c r="EG31">
        <v>0</v>
      </c>
      <c r="EH31">
        <v>85027</v>
      </c>
      <c r="EI31">
        <v>2</v>
      </c>
      <c r="EJ31">
        <v>2</v>
      </c>
      <c r="EK31">
        <v>8</v>
      </c>
      <c r="EL31">
        <v>18</v>
      </c>
      <c r="EM31">
        <v>4044</v>
      </c>
      <c r="EN31">
        <v>0</v>
      </c>
      <c r="EO31">
        <v>0</v>
      </c>
      <c r="EP31">
        <v>0</v>
      </c>
      <c r="EQ31">
        <v>4</v>
      </c>
      <c r="ER31">
        <v>186</v>
      </c>
      <c r="ES31">
        <v>29</v>
      </c>
      <c r="ET31">
        <v>17735</v>
      </c>
      <c r="EU31">
        <v>0</v>
      </c>
      <c r="EV31">
        <v>0</v>
      </c>
      <c r="EW31">
        <v>0</v>
      </c>
      <c r="EX31">
        <v>5</v>
      </c>
      <c r="EY31">
        <v>5</v>
      </c>
      <c r="EZ31">
        <v>5</v>
      </c>
      <c r="FA31">
        <v>0</v>
      </c>
      <c r="FB31">
        <v>0</v>
      </c>
      <c r="FC31">
        <v>4</v>
      </c>
      <c r="FD31">
        <v>1</v>
      </c>
      <c r="FE31">
        <v>155</v>
      </c>
      <c r="FF31">
        <v>560</v>
      </c>
      <c r="FG31">
        <v>15780</v>
      </c>
      <c r="FH31" t="s">
        <v>1571</v>
      </c>
    </row>
    <row r="32" spans="1:164" x14ac:dyDescent="0.25">
      <c r="A32">
        <v>33</v>
      </c>
      <c r="B32">
        <v>33</v>
      </c>
      <c r="C32" t="s">
        <v>1454</v>
      </c>
      <c r="D32" t="s">
        <v>4042</v>
      </c>
      <c r="E32">
        <v>24</v>
      </c>
      <c r="F32" t="s">
        <v>1449</v>
      </c>
      <c r="G32" s="65">
        <v>35782</v>
      </c>
      <c r="H32">
        <v>24</v>
      </c>
      <c r="I32">
        <v>165</v>
      </c>
      <c r="J32">
        <v>67</v>
      </c>
      <c r="K32" t="b">
        <v>0</v>
      </c>
      <c r="L32" t="b">
        <v>1</v>
      </c>
      <c r="M32" t="b">
        <v>1</v>
      </c>
      <c r="N32" t="b">
        <v>0</v>
      </c>
      <c r="O32">
        <v>3</v>
      </c>
      <c r="P32" t="b">
        <v>0</v>
      </c>
      <c r="Q32" t="b">
        <v>0</v>
      </c>
      <c r="R32" t="b">
        <v>0</v>
      </c>
      <c r="S32" t="b">
        <v>0</v>
      </c>
      <c r="T32" t="b">
        <v>0</v>
      </c>
      <c r="U32" t="b">
        <v>1</v>
      </c>
      <c r="V32" t="b">
        <v>1</v>
      </c>
      <c r="W32" t="b">
        <v>0</v>
      </c>
      <c r="X32" t="b">
        <v>0</v>
      </c>
      <c r="Y32" t="b">
        <v>1</v>
      </c>
      <c r="Z32">
        <v>0</v>
      </c>
      <c r="AA32">
        <v>7250000</v>
      </c>
      <c r="AB32">
        <v>7250000</v>
      </c>
      <c r="AC32">
        <v>7250000</v>
      </c>
      <c r="AD32">
        <v>7250000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 t="s">
        <v>1571</v>
      </c>
      <c r="AM32">
        <v>0</v>
      </c>
      <c r="AN32">
        <v>100</v>
      </c>
      <c r="AO32">
        <v>0</v>
      </c>
      <c r="AP32" t="s">
        <v>2226</v>
      </c>
      <c r="AQ32">
        <v>2016</v>
      </c>
      <c r="AR32">
        <v>39</v>
      </c>
      <c r="AS32">
        <v>7</v>
      </c>
      <c r="AT32" t="b">
        <v>0</v>
      </c>
      <c r="AU32">
        <v>0</v>
      </c>
      <c r="AV32">
        <v>3</v>
      </c>
      <c r="AW32">
        <v>3</v>
      </c>
      <c r="AX32">
        <v>3</v>
      </c>
      <c r="AY32">
        <v>3</v>
      </c>
      <c r="AZ32">
        <v>3</v>
      </c>
      <c r="BA32">
        <v>3</v>
      </c>
      <c r="BB32">
        <v>3</v>
      </c>
      <c r="BC32">
        <v>3</v>
      </c>
      <c r="BD32">
        <v>3</v>
      </c>
      <c r="BE32">
        <v>3</v>
      </c>
      <c r="BF32">
        <v>72</v>
      </c>
      <c r="BG32">
        <v>51</v>
      </c>
      <c r="BH32">
        <v>87</v>
      </c>
      <c r="BI32">
        <v>82</v>
      </c>
      <c r="BJ32">
        <v>89</v>
      </c>
      <c r="BK32">
        <v>91</v>
      </c>
      <c r="BL32">
        <v>99</v>
      </c>
      <c r="BM32">
        <v>79</v>
      </c>
      <c r="BN32">
        <v>42</v>
      </c>
      <c r="BO32">
        <v>82</v>
      </c>
      <c r="BP32">
        <v>83</v>
      </c>
      <c r="BQ32">
        <v>66</v>
      </c>
      <c r="BR32">
        <v>81</v>
      </c>
      <c r="BS32">
        <v>47</v>
      </c>
      <c r="BT32">
        <v>77</v>
      </c>
      <c r="BU32">
        <v>0</v>
      </c>
      <c r="BV32">
        <v>50</v>
      </c>
      <c r="BW32">
        <v>89</v>
      </c>
      <c r="BX32">
        <v>82</v>
      </c>
      <c r="BY32">
        <v>307</v>
      </c>
      <c r="BZ32">
        <v>55</v>
      </c>
      <c r="CA32">
        <v>62</v>
      </c>
      <c r="CB32">
        <v>117</v>
      </c>
      <c r="CC32">
        <v>31</v>
      </c>
      <c r="CD32">
        <v>12</v>
      </c>
      <c r="CE32">
        <v>0</v>
      </c>
      <c r="CF32">
        <v>40</v>
      </c>
      <c r="CG32">
        <v>96</v>
      </c>
      <c r="CH32">
        <v>208</v>
      </c>
      <c r="CI32">
        <v>118</v>
      </c>
      <c r="CJ32">
        <v>50</v>
      </c>
      <c r="CK32">
        <v>11</v>
      </c>
      <c r="CL32">
        <v>3</v>
      </c>
      <c r="CM32">
        <v>34</v>
      </c>
      <c r="CN32">
        <v>78</v>
      </c>
      <c r="CO32">
        <v>0</v>
      </c>
      <c r="CP32">
        <v>7</v>
      </c>
      <c r="CQ32">
        <v>1</v>
      </c>
      <c r="CR32">
        <v>99941</v>
      </c>
      <c r="CS32">
        <v>2</v>
      </c>
      <c r="CT32">
        <v>13</v>
      </c>
      <c r="CU32">
        <v>12</v>
      </c>
      <c r="CV32">
        <v>56</v>
      </c>
      <c r="CW32">
        <v>12360</v>
      </c>
      <c r="CX32">
        <v>1</v>
      </c>
      <c r="CY32">
        <v>1</v>
      </c>
      <c r="CZ32">
        <v>11</v>
      </c>
      <c r="DA32">
        <v>10476</v>
      </c>
      <c r="DB32">
        <v>181</v>
      </c>
      <c r="DC32">
        <v>20</v>
      </c>
      <c r="DD32">
        <v>18948</v>
      </c>
      <c r="DE32">
        <v>0</v>
      </c>
      <c r="DF32">
        <v>0</v>
      </c>
      <c r="DG32">
        <v>0</v>
      </c>
      <c r="DH32">
        <v>11</v>
      </c>
      <c r="DI32">
        <v>10</v>
      </c>
      <c r="DJ32">
        <v>4</v>
      </c>
      <c r="DK32">
        <v>440</v>
      </c>
      <c r="DL32">
        <v>440</v>
      </c>
      <c r="DM32">
        <v>21980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3</v>
      </c>
      <c r="FB32">
        <v>4</v>
      </c>
      <c r="FC32">
        <v>0</v>
      </c>
      <c r="FD32">
        <v>0</v>
      </c>
      <c r="FE32">
        <v>0</v>
      </c>
      <c r="FF32">
        <v>0</v>
      </c>
      <c r="FG32">
        <v>0</v>
      </c>
      <c r="FH32" t="s">
        <v>1571</v>
      </c>
    </row>
    <row r="33" spans="1:164" x14ac:dyDescent="0.25">
      <c r="A33">
        <v>35</v>
      </c>
      <c r="B33">
        <v>35</v>
      </c>
      <c r="C33" t="s">
        <v>69</v>
      </c>
      <c r="D33" t="s">
        <v>4043</v>
      </c>
      <c r="E33">
        <v>21</v>
      </c>
      <c r="F33" t="s">
        <v>1456</v>
      </c>
      <c r="G33" s="65">
        <v>36416</v>
      </c>
      <c r="H33">
        <v>22</v>
      </c>
      <c r="I33">
        <v>165</v>
      </c>
      <c r="J33">
        <v>74</v>
      </c>
      <c r="K33" t="b">
        <v>0</v>
      </c>
      <c r="L33" t="b">
        <v>1</v>
      </c>
      <c r="M33" t="b">
        <v>0</v>
      </c>
      <c r="N33" t="b">
        <v>0</v>
      </c>
      <c r="O33">
        <v>1</v>
      </c>
      <c r="P33" t="b">
        <v>1</v>
      </c>
      <c r="Q33" t="b">
        <v>0</v>
      </c>
      <c r="R33" t="b">
        <v>0</v>
      </c>
      <c r="S33" t="b">
        <v>0</v>
      </c>
      <c r="T33" t="b">
        <v>0</v>
      </c>
      <c r="U33" t="b">
        <v>1</v>
      </c>
      <c r="V33" t="b">
        <v>1</v>
      </c>
      <c r="W33" t="b">
        <v>0</v>
      </c>
      <c r="X33" t="b">
        <v>0</v>
      </c>
      <c r="Y33" t="b">
        <v>0</v>
      </c>
      <c r="Z33">
        <v>0</v>
      </c>
      <c r="AA33">
        <v>925000</v>
      </c>
      <c r="AB33">
        <v>925000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 t="s">
        <v>1571</v>
      </c>
      <c r="AM33">
        <v>0</v>
      </c>
      <c r="AN33">
        <v>100</v>
      </c>
      <c r="AO33">
        <v>0</v>
      </c>
      <c r="AP33" t="s">
        <v>2227</v>
      </c>
      <c r="AQ33">
        <v>2017</v>
      </c>
      <c r="AR33">
        <v>47</v>
      </c>
      <c r="AS33">
        <v>21</v>
      </c>
      <c r="AT33" t="b">
        <v>0</v>
      </c>
      <c r="AU33">
        <v>0</v>
      </c>
      <c r="AV33">
        <v>3</v>
      </c>
      <c r="AW33">
        <v>3</v>
      </c>
      <c r="AX33">
        <v>3</v>
      </c>
      <c r="AY33">
        <v>3</v>
      </c>
      <c r="AZ33">
        <v>3</v>
      </c>
      <c r="BA33">
        <v>3</v>
      </c>
      <c r="BB33">
        <v>3</v>
      </c>
      <c r="BC33">
        <v>3</v>
      </c>
      <c r="BD33">
        <v>3</v>
      </c>
      <c r="BE33">
        <v>3</v>
      </c>
      <c r="BF33">
        <v>73</v>
      </c>
      <c r="BG33">
        <v>53</v>
      </c>
      <c r="BH33">
        <v>84</v>
      </c>
      <c r="BI33">
        <v>75</v>
      </c>
      <c r="BJ33">
        <v>87</v>
      </c>
      <c r="BK33">
        <v>67</v>
      </c>
      <c r="BL33">
        <v>95</v>
      </c>
      <c r="BM33">
        <v>65</v>
      </c>
      <c r="BN33">
        <v>40</v>
      </c>
      <c r="BO33">
        <v>75</v>
      </c>
      <c r="BP33">
        <v>75</v>
      </c>
      <c r="BQ33">
        <v>67</v>
      </c>
      <c r="BR33">
        <v>70</v>
      </c>
      <c r="BS33">
        <v>27</v>
      </c>
      <c r="BT33">
        <v>71</v>
      </c>
      <c r="BU33">
        <v>0</v>
      </c>
      <c r="BV33">
        <v>50</v>
      </c>
      <c r="BW33">
        <v>80</v>
      </c>
      <c r="BX33">
        <v>82</v>
      </c>
      <c r="BY33">
        <v>107</v>
      </c>
      <c r="BZ33">
        <v>7</v>
      </c>
      <c r="CA33">
        <v>16</v>
      </c>
      <c r="CB33">
        <v>23</v>
      </c>
      <c r="CC33">
        <v>10</v>
      </c>
      <c r="CD33">
        <v>6</v>
      </c>
      <c r="CE33">
        <v>0</v>
      </c>
      <c r="CF33">
        <v>11</v>
      </c>
      <c r="CG33">
        <v>41</v>
      </c>
      <c r="CH33">
        <v>91</v>
      </c>
      <c r="CI33">
        <v>74</v>
      </c>
      <c r="CJ33">
        <v>47</v>
      </c>
      <c r="CK33">
        <v>2</v>
      </c>
      <c r="CL33">
        <v>1</v>
      </c>
      <c r="CM33">
        <v>4</v>
      </c>
      <c r="CN33">
        <v>19</v>
      </c>
      <c r="CO33">
        <v>0</v>
      </c>
      <c r="CP33">
        <v>0</v>
      </c>
      <c r="CQ33">
        <v>0</v>
      </c>
      <c r="CR33">
        <v>45540</v>
      </c>
      <c r="CS33">
        <v>0</v>
      </c>
      <c r="CT33">
        <v>0</v>
      </c>
      <c r="CU33">
        <v>0</v>
      </c>
      <c r="CV33">
        <v>0</v>
      </c>
      <c r="CW33">
        <v>89</v>
      </c>
      <c r="CX33">
        <v>0</v>
      </c>
      <c r="CY33">
        <v>0</v>
      </c>
      <c r="CZ33">
        <v>0</v>
      </c>
      <c r="DA33">
        <v>238</v>
      </c>
      <c r="DB33">
        <v>44</v>
      </c>
      <c r="DC33">
        <v>15</v>
      </c>
      <c r="DD33">
        <v>5405</v>
      </c>
      <c r="DE33">
        <v>0</v>
      </c>
      <c r="DF33">
        <v>0</v>
      </c>
      <c r="DG33">
        <v>0</v>
      </c>
      <c r="DH33">
        <v>0</v>
      </c>
      <c r="DI33">
        <v>3</v>
      </c>
      <c r="DJ33">
        <v>1</v>
      </c>
      <c r="DK33">
        <v>505</v>
      </c>
      <c r="DL33">
        <v>590</v>
      </c>
      <c r="DM33">
        <v>8600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1</v>
      </c>
      <c r="FB33">
        <v>1</v>
      </c>
      <c r="FC33">
        <v>0</v>
      </c>
      <c r="FD33">
        <v>0</v>
      </c>
      <c r="FE33">
        <v>0</v>
      </c>
      <c r="FF33">
        <v>0</v>
      </c>
      <c r="FG33">
        <v>0</v>
      </c>
      <c r="FH33" t="s">
        <v>1571</v>
      </c>
    </row>
    <row r="34" spans="1:164" x14ac:dyDescent="0.25">
      <c r="A34">
        <v>36</v>
      </c>
      <c r="B34">
        <v>36</v>
      </c>
      <c r="C34" t="s">
        <v>70</v>
      </c>
      <c r="D34" t="s">
        <v>4044</v>
      </c>
      <c r="E34">
        <v>20</v>
      </c>
      <c r="F34" t="s">
        <v>1449</v>
      </c>
      <c r="G34" s="65">
        <v>34377</v>
      </c>
      <c r="H34">
        <v>28</v>
      </c>
      <c r="I34">
        <v>207</v>
      </c>
      <c r="J34">
        <v>73</v>
      </c>
      <c r="K34" t="b">
        <v>1</v>
      </c>
      <c r="L34" t="b">
        <v>1</v>
      </c>
      <c r="M34" t="b">
        <v>1</v>
      </c>
      <c r="N34" t="b">
        <v>0</v>
      </c>
      <c r="O34">
        <v>1</v>
      </c>
      <c r="P34" t="b">
        <v>0</v>
      </c>
      <c r="Q34" t="b">
        <v>0</v>
      </c>
      <c r="R34" t="b">
        <v>0</v>
      </c>
      <c r="S34" t="b">
        <v>0</v>
      </c>
      <c r="T34" t="b">
        <v>0</v>
      </c>
      <c r="U34" t="b">
        <v>1</v>
      </c>
      <c r="V34" t="b">
        <v>1</v>
      </c>
      <c r="W34" t="b">
        <v>0</v>
      </c>
      <c r="X34" t="b">
        <v>0</v>
      </c>
      <c r="Y34" t="b">
        <v>0</v>
      </c>
      <c r="Z34">
        <v>0</v>
      </c>
      <c r="AA34">
        <v>750000</v>
      </c>
      <c r="AB34">
        <v>750000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 t="s">
        <v>1571</v>
      </c>
      <c r="AM34">
        <v>13</v>
      </c>
      <c r="AN34">
        <v>100</v>
      </c>
      <c r="AO34">
        <v>0</v>
      </c>
      <c r="AP34" t="s">
        <v>2228</v>
      </c>
      <c r="AQ34">
        <v>2012</v>
      </c>
      <c r="AR34">
        <v>3</v>
      </c>
      <c r="AS34">
        <v>16</v>
      </c>
      <c r="AT34" t="b">
        <v>0</v>
      </c>
      <c r="AU34">
        <v>0</v>
      </c>
      <c r="AV34">
        <v>3</v>
      </c>
      <c r="AW34">
        <v>3</v>
      </c>
      <c r="AX34">
        <v>3</v>
      </c>
      <c r="AY34">
        <v>3</v>
      </c>
      <c r="AZ34">
        <v>3</v>
      </c>
      <c r="BA34">
        <v>3</v>
      </c>
      <c r="BB34">
        <v>3</v>
      </c>
      <c r="BC34">
        <v>3</v>
      </c>
      <c r="BD34">
        <v>3</v>
      </c>
      <c r="BE34">
        <v>3</v>
      </c>
      <c r="BF34">
        <v>73</v>
      </c>
      <c r="BG34">
        <v>55</v>
      </c>
      <c r="BH34">
        <v>84</v>
      </c>
      <c r="BI34">
        <v>71</v>
      </c>
      <c r="BJ34">
        <v>84</v>
      </c>
      <c r="BK34">
        <v>57</v>
      </c>
      <c r="BL34">
        <v>72</v>
      </c>
      <c r="BM34">
        <v>64</v>
      </c>
      <c r="BN34">
        <v>55</v>
      </c>
      <c r="BO34">
        <v>77</v>
      </c>
      <c r="BP34">
        <v>73</v>
      </c>
      <c r="BQ34">
        <v>65</v>
      </c>
      <c r="BR34">
        <v>68</v>
      </c>
      <c r="BS34">
        <v>70</v>
      </c>
      <c r="BT34">
        <v>85</v>
      </c>
      <c r="BU34">
        <v>0</v>
      </c>
      <c r="BV34">
        <v>50</v>
      </c>
      <c r="BW34">
        <v>78</v>
      </c>
      <c r="BX34">
        <v>79</v>
      </c>
      <c r="BY34">
        <v>105</v>
      </c>
      <c r="BZ34">
        <v>3</v>
      </c>
      <c r="CA34">
        <v>16</v>
      </c>
      <c r="CB34">
        <v>19</v>
      </c>
      <c r="CC34">
        <v>-29</v>
      </c>
      <c r="CD34">
        <v>27</v>
      </c>
      <c r="CE34">
        <v>5</v>
      </c>
      <c r="CF34">
        <v>23</v>
      </c>
      <c r="CG34">
        <v>41</v>
      </c>
      <c r="CH34">
        <v>79</v>
      </c>
      <c r="CI34">
        <v>99</v>
      </c>
      <c r="CJ34">
        <v>77</v>
      </c>
      <c r="CK34">
        <v>0</v>
      </c>
      <c r="CL34">
        <v>0</v>
      </c>
      <c r="CM34">
        <v>115</v>
      </c>
      <c r="CN34">
        <v>231</v>
      </c>
      <c r="CO34">
        <v>0</v>
      </c>
      <c r="CP34">
        <v>0</v>
      </c>
      <c r="CQ34">
        <v>0</v>
      </c>
      <c r="CR34">
        <v>72257</v>
      </c>
      <c r="CS34">
        <v>0</v>
      </c>
      <c r="CT34">
        <v>0</v>
      </c>
      <c r="CU34">
        <v>2</v>
      </c>
      <c r="CV34">
        <v>8</v>
      </c>
      <c r="CW34">
        <v>4428</v>
      </c>
      <c r="CX34">
        <v>0</v>
      </c>
      <c r="CY34">
        <v>0</v>
      </c>
      <c r="CZ34">
        <v>0</v>
      </c>
      <c r="DA34">
        <v>2035</v>
      </c>
      <c r="DB34">
        <v>43</v>
      </c>
      <c r="DC34">
        <v>22</v>
      </c>
      <c r="DD34">
        <v>5769</v>
      </c>
      <c r="DE34">
        <v>0</v>
      </c>
      <c r="DF34">
        <v>0</v>
      </c>
      <c r="DG34">
        <v>1</v>
      </c>
      <c r="DH34">
        <v>0</v>
      </c>
      <c r="DI34">
        <v>0</v>
      </c>
      <c r="DJ34">
        <v>1</v>
      </c>
      <c r="DK34">
        <v>415</v>
      </c>
      <c r="DL34">
        <v>415</v>
      </c>
      <c r="DM34">
        <v>460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1</v>
      </c>
      <c r="FB34">
        <v>1</v>
      </c>
      <c r="FC34">
        <v>0</v>
      </c>
      <c r="FD34">
        <v>0</v>
      </c>
      <c r="FE34">
        <v>0</v>
      </c>
      <c r="FF34">
        <v>0</v>
      </c>
      <c r="FG34">
        <v>0</v>
      </c>
      <c r="FH34" t="s">
        <v>1571</v>
      </c>
    </row>
    <row r="35" spans="1:164" x14ac:dyDescent="0.25">
      <c r="A35">
        <v>37</v>
      </c>
      <c r="B35">
        <v>37</v>
      </c>
      <c r="C35" t="s">
        <v>1455</v>
      </c>
      <c r="D35" t="s">
        <v>4045</v>
      </c>
      <c r="E35">
        <v>0</v>
      </c>
      <c r="F35" t="s">
        <v>1456</v>
      </c>
      <c r="G35" s="65">
        <v>33946</v>
      </c>
      <c r="H35">
        <v>29</v>
      </c>
      <c r="I35">
        <v>185</v>
      </c>
      <c r="J35">
        <v>72</v>
      </c>
      <c r="K35" t="b">
        <v>0</v>
      </c>
      <c r="L35" t="b">
        <v>1</v>
      </c>
      <c r="M35" t="b">
        <v>0</v>
      </c>
      <c r="N35" t="b">
        <v>0</v>
      </c>
      <c r="O35">
        <v>0</v>
      </c>
      <c r="P35" t="b">
        <v>0</v>
      </c>
      <c r="Q35" t="b">
        <v>0</v>
      </c>
      <c r="R35" t="b">
        <v>0</v>
      </c>
      <c r="S35" t="b">
        <v>0</v>
      </c>
      <c r="T35" t="b">
        <v>0</v>
      </c>
      <c r="U35" t="b">
        <v>1</v>
      </c>
      <c r="V35" t="b">
        <v>1</v>
      </c>
      <c r="W35" t="b">
        <v>0</v>
      </c>
      <c r="X35" t="b">
        <v>0</v>
      </c>
      <c r="Y35" t="b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 t="s">
        <v>1571</v>
      </c>
      <c r="AM35">
        <v>0</v>
      </c>
      <c r="AN35">
        <v>100</v>
      </c>
      <c r="AO35">
        <v>0</v>
      </c>
      <c r="AP35" t="s">
        <v>2229</v>
      </c>
      <c r="AQ35">
        <v>0</v>
      </c>
      <c r="AR35">
        <v>0</v>
      </c>
      <c r="AS35">
        <v>0</v>
      </c>
      <c r="AT35" t="b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67</v>
      </c>
      <c r="BG35">
        <v>37</v>
      </c>
      <c r="BH35">
        <v>75</v>
      </c>
      <c r="BI35">
        <v>61</v>
      </c>
      <c r="BJ35">
        <v>72</v>
      </c>
      <c r="BK35">
        <v>62</v>
      </c>
      <c r="BL35">
        <v>68</v>
      </c>
      <c r="BM35">
        <v>56</v>
      </c>
      <c r="BN35">
        <v>36</v>
      </c>
      <c r="BO35">
        <v>66</v>
      </c>
      <c r="BP35">
        <v>70</v>
      </c>
      <c r="BQ35">
        <v>52</v>
      </c>
      <c r="BR35">
        <v>63</v>
      </c>
      <c r="BS35">
        <v>25</v>
      </c>
      <c r="BT35">
        <v>40</v>
      </c>
      <c r="BU35">
        <v>0</v>
      </c>
      <c r="BV35">
        <v>50</v>
      </c>
      <c r="BW35">
        <v>70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 t="s">
        <v>1571</v>
      </c>
    </row>
    <row r="36" spans="1:164" x14ac:dyDescent="0.25">
      <c r="A36">
        <v>38</v>
      </c>
      <c r="B36">
        <v>38</v>
      </c>
      <c r="C36" t="s">
        <v>71</v>
      </c>
      <c r="D36" t="s">
        <v>4046</v>
      </c>
      <c r="E36">
        <v>16</v>
      </c>
      <c r="F36" t="s">
        <v>1449</v>
      </c>
      <c r="G36" s="65">
        <v>31258</v>
      </c>
      <c r="H36">
        <v>36</v>
      </c>
      <c r="I36">
        <v>185</v>
      </c>
      <c r="J36">
        <v>71</v>
      </c>
      <c r="K36" t="b">
        <v>0</v>
      </c>
      <c r="L36" t="b">
        <v>0</v>
      </c>
      <c r="M36" t="b">
        <v>0</v>
      </c>
      <c r="N36" t="b">
        <v>1</v>
      </c>
      <c r="O36">
        <v>2</v>
      </c>
      <c r="P36" t="b">
        <v>0</v>
      </c>
      <c r="Q36" t="b">
        <v>0</v>
      </c>
      <c r="R36" t="b">
        <v>0</v>
      </c>
      <c r="S36" t="b">
        <v>0</v>
      </c>
      <c r="T36" t="b">
        <v>0</v>
      </c>
      <c r="U36" t="b">
        <v>1</v>
      </c>
      <c r="V36" t="b">
        <v>1</v>
      </c>
      <c r="W36" t="b">
        <v>0</v>
      </c>
      <c r="X36" t="b">
        <v>0</v>
      </c>
      <c r="Y36" t="b">
        <v>1</v>
      </c>
      <c r="Z36">
        <v>0</v>
      </c>
      <c r="AA36">
        <v>2000000</v>
      </c>
      <c r="AB36">
        <v>2000000</v>
      </c>
      <c r="AC36">
        <v>2000000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 t="s">
        <v>1571</v>
      </c>
      <c r="AM36">
        <v>0</v>
      </c>
      <c r="AN36">
        <v>100</v>
      </c>
      <c r="AO36">
        <v>0</v>
      </c>
      <c r="AP36" t="s">
        <v>2230</v>
      </c>
      <c r="AQ36">
        <v>2004</v>
      </c>
      <c r="AR36">
        <v>61</v>
      </c>
      <c r="AS36">
        <v>23</v>
      </c>
      <c r="AT36" t="b">
        <v>0</v>
      </c>
      <c r="AU36">
        <v>0</v>
      </c>
      <c r="AV36">
        <v>3</v>
      </c>
      <c r="AW36">
        <v>3</v>
      </c>
      <c r="AX36">
        <v>3</v>
      </c>
      <c r="AY36">
        <v>3</v>
      </c>
      <c r="AZ36">
        <v>3</v>
      </c>
      <c r="BA36">
        <v>3</v>
      </c>
      <c r="BB36">
        <v>3</v>
      </c>
      <c r="BC36">
        <v>3</v>
      </c>
      <c r="BD36">
        <v>3</v>
      </c>
      <c r="BE36">
        <v>3</v>
      </c>
      <c r="BF36">
        <v>70</v>
      </c>
      <c r="BG36">
        <v>52</v>
      </c>
      <c r="BH36">
        <v>85</v>
      </c>
      <c r="BI36">
        <v>72</v>
      </c>
      <c r="BJ36">
        <v>80</v>
      </c>
      <c r="BK36">
        <v>70</v>
      </c>
      <c r="BL36">
        <v>87</v>
      </c>
      <c r="BM36">
        <v>75</v>
      </c>
      <c r="BN36">
        <v>40</v>
      </c>
      <c r="BO36">
        <v>78</v>
      </c>
      <c r="BP36">
        <v>71</v>
      </c>
      <c r="BQ36">
        <v>68</v>
      </c>
      <c r="BR36">
        <v>73</v>
      </c>
      <c r="BS36">
        <v>96</v>
      </c>
      <c r="BT36">
        <v>93</v>
      </c>
      <c r="BU36">
        <v>0</v>
      </c>
      <c r="BV36">
        <v>50</v>
      </c>
      <c r="BW36">
        <v>84</v>
      </c>
      <c r="BX36">
        <v>82</v>
      </c>
      <c r="BY36">
        <v>83</v>
      </c>
      <c r="BZ36">
        <v>6</v>
      </c>
      <c r="CA36">
        <v>12</v>
      </c>
      <c r="CB36">
        <v>18</v>
      </c>
      <c r="CC36">
        <v>14</v>
      </c>
      <c r="CD36">
        <v>26</v>
      </c>
      <c r="CE36">
        <v>0</v>
      </c>
      <c r="CF36">
        <v>95</v>
      </c>
      <c r="CG36">
        <v>31</v>
      </c>
      <c r="CH36">
        <v>46</v>
      </c>
      <c r="CI36">
        <v>83</v>
      </c>
      <c r="CJ36">
        <v>118</v>
      </c>
      <c r="CK36">
        <v>1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103306</v>
      </c>
      <c r="CS36">
        <v>0</v>
      </c>
      <c r="CT36">
        <v>0</v>
      </c>
      <c r="CU36">
        <v>0</v>
      </c>
      <c r="CV36">
        <v>5</v>
      </c>
      <c r="CW36">
        <v>8215</v>
      </c>
      <c r="CX36">
        <v>0</v>
      </c>
      <c r="CY36">
        <v>0</v>
      </c>
      <c r="CZ36">
        <v>4</v>
      </c>
      <c r="DA36">
        <v>7634</v>
      </c>
      <c r="DB36">
        <v>13</v>
      </c>
      <c r="DC36">
        <v>74</v>
      </c>
      <c r="DD36">
        <v>4995</v>
      </c>
      <c r="DE36">
        <v>0</v>
      </c>
      <c r="DF36">
        <v>0</v>
      </c>
      <c r="DG36">
        <v>0</v>
      </c>
      <c r="DH36">
        <v>0</v>
      </c>
      <c r="DI36">
        <v>2</v>
      </c>
      <c r="DJ36">
        <v>2</v>
      </c>
      <c r="DK36">
        <v>0</v>
      </c>
      <c r="DL36">
        <v>525</v>
      </c>
      <c r="DM36">
        <v>7065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2</v>
      </c>
      <c r="FD36">
        <v>2</v>
      </c>
      <c r="FE36">
        <v>0</v>
      </c>
      <c r="FF36">
        <v>0</v>
      </c>
      <c r="FG36">
        <v>0</v>
      </c>
      <c r="FH36" t="s">
        <v>1571</v>
      </c>
    </row>
    <row r="37" spans="1:164" x14ac:dyDescent="0.25">
      <c r="A37">
        <v>39</v>
      </c>
      <c r="B37">
        <v>39</v>
      </c>
      <c r="C37" t="s">
        <v>72</v>
      </c>
      <c r="D37" t="s">
        <v>4047</v>
      </c>
      <c r="E37">
        <v>19</v>
      </c>
      <c r="F37" t="s">
        <v>1449</v>
      </c>
      <c r="G37" s="65">
        <v>34324</v>
      </c>
      <c r="H37">
        <v>28</v>
      </c>
      <c r="I37">
        <v>188</v>
      </c>
      <c r="J37">
        <v>72</v>
      </c>
      <c r="K37" t="b">
        <v>1</v>
      </c>
      <c r="L37" t="b">
        <v>1</v>
      </c>
      <c r="M37" t="b">
        <v>0</v>
      </c>
      <c r="N37" t="b">
        <v>0</v>
      </c>
      <c r="O37">
        <v>2</v>
      </c>
      <c r="P37" t="b">
        <v>0</v>
      </c>
      <c r="Q37" t="b">
        <v>0</v>
      </c>
      <c r="R37" t="b">
        <v>0</v>
      </c>
      <c r="S37" t="b">
        <v>0</v>
      </c>
      <c r="T37" t="b">
        <v>0</v>
      </c>
      <c r="U37" t="b">
        <v>1</v>
      </c>
      <c r="V37" t="b">
        <v>1</v>
      </c>
      <c r="W37" t="b">
        <v>0</v>
      </c>
      <c r="X37" t="b">
        <v>0</v>
      </c>
      <c r="Y37" t="b">
        <v>1</v>
      </c>
      <c r="Z37">
        <v>0</v>
      </c>
      <c r="AA37">
        <v>4120000</v>
      </c>
      <c r="AB37">
        <v>4120000</v>
      </c>
      <c r="AC37">
        <v>4120000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 t="s">
        <v>1571</v>
      </c>
      <c r="AM37">
        <v>0</v>
      </c>
      <c r="AN37">
        <v>100</v>
      </c>
      <c r="AO37">
        <v>0</v>
      </c>
      <c r="AP37" t="s">
        <v>2231</v>
      </c>
      <c r="AQ37">
        <v>0</v>
      </c>
      <c r="AR37">
        <v>0</v>
      </c>
      <c r="AS37">
        <v>0</v>
      </c>
      <c r="AT37" t="b">
        <v>0</v>
      </c>
      <c r="AU37">
        <v>0</v>
      </c>
      <c r="AV37">
        <v>3</v>
      </c>
      <c r="AW37">
        <v>3</v>
      </c>
      <c r="AX37">
        <v>3</v>
      </c>
      <c r="AY37">
        <v>3</v>
      </c>
      <c r="AZ37">
        <v>3</v>
      </c>
      <c r="BA37">
        <v>3</v>
      </c>
      <c r="BB37">
        <v>3</v>
      </c>
      <c r="BC37">
        <v>3</v>
      </c>
      <c r="BD37">
        <v>3</v>
      </c>
      <c r="BE37">
        <v>3</v>
      </c>
      <c r="BF37">
        <v>69</v>
      </c>
      <c r="BG37">
        <v>50</v>
      </c>
      <c r="BH37">
        <v>89</v>
      </c>
      <c r="BI37">
        <v>72</v>
      </c>
      <c r="BJ37">
        <v>87</v>
      </c>
      <c r="BK37">
        <v>80</v>
      </c>
      <c r="BL37">
        <v>95</v>
      </c>
      <c r="BM37">
        <v>73</v>
      </c>
      <c r="BN37">
        <v>41</v>
      </c>
      <c r="BO37">
        <v>77</v>
      </c>
      <c r="BP37">
        <v>76</v>
      </c>
      <c r="BQ37">
        <v>68</v>
      </c>
      <c r="BR37">
        <v>75</v>
      </c>
      <c r="BS37">
        <v>46</v>
      </c>
      <c r="BT37">
        <v>76</v>
      </c>
      <c r="BU37">
        <v>0</v>
      </c>
      <c r="BV37">
        <v>50</v>
      </c>
      <c r="BW37">
        <v>83</v>
      </c>
      <c r="BX37">
        <v>82</v>
      </c>
      <c r="BY37">
        <v>185</v>
      </c>
      <c r="BZ37">
        <v>13</v>
      </c>
      <c r="CA37">
        <v>32</v>
      </c>
      <c r="CB37">
        <v>45</v>
      </c>
      <c r="CC37">
        <v>40</v>
      </c>
      <c r="CD37">
        <v>6</v>
      </c>
      <c r="CE37">
        <v>0</v>
      </c>
      <c r="CF37">
        <v>24</v>
      </c>
      <c r="CG37">
        <v>52</v>
      </c>
      <c r="CH37">
        <v>116</v>
      </c>
      <c r="CI37">
        <v>109</v>
      </c>
      <c r="CJ37">
        <v>55</v>
      </c>
      <c r="CK37">
        <v>1</v>
      </c>
      <c r="CL37">
        <v>0</v>
      </c>
      <c r="CM37">
        <v>28</v>
      </c>
      <c r="CN37">
        <v>76</v>
      </c>
      <c r="CO37">
        <v>0</v>
      </c>
      <c r="CP37">
        <v>0</v>
      </c>
      <c r="CQ37">
        <v>0</v>
      </c>
      <c r="CR37">
        <v>82869</v>
      </c>
      <c r="CS37">
        <v>0</v>
      </c>
      <c r="CT37">
        <v>0</v>
      </c>
      <c r="CU37">
        <v>5</v>
      </c>
      <c r="CV37">
        <v>13</v>
      </c>
      <c r="CW37">
        <v>10239</v>
      </c>
      <c r="CX37">
        <v>0</v>
      </c>
      <c r="CY37">
        <v>0</v>
      </c>
      <c r="CZ37">
        <v>1</v>
      </c>
      <c r="DA37">
        <v>519</v>
      </c>
      <c r="DB37">
        <v>59</v>
      </c>
      <c r="DC37">
        <v>18</v>
      </c>
      <c r="DD37">
        <v>7587</v>
      </c>
      <c r="DE37">
        <v>0</v>
      </c>
      <c r="DF37">
        <v>0</v>
      </c>
      <c r="DG37">
        <v>0</v>
      </c>
      <c r="DH37">
        <v>1</v>
      </c>
      <c r="DI37">
        <v>4</v>
      </c>
      <c r="DJ37">
        <v>3</v>
      </c>
      <c r="DK37">
        <v>120</v>
      </c>
      <c r="DL37">
        <v>530</v>
      </c>
      <c r="DM37">
        <v>12785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2</v>
      </c>
      <c r="FD37">
        <v>2</v>
      </c>
      <c r="FE37">
        <v>0</v>
      </c>
      <c r="FF37">
        <v>0</v>
      </c>
      <c r="FG37">
        <v>0</v>
      </c>
      <c r="FH37" t="s">
        <v>1571</v>
      </c>
    </row>
    <row r="38" spans="1:164" x14ac:dyDescent="0.25">
      <c r="A38">
        <v>40</v>
      </c>
      <c r="B38">
        <v>40</v>
      </c>
      <c r="C38" t="s">
        <v>73</v>
      </c>
      <c r="D38" t="s">
        <v>4048</v>
      </c>
      <c r="E38">
        <v>29</v>
      </c>
      <c r="F38" t="s">
        <v>1456</v>
      </c>
      <c r="G38" s="65">
        <v>32765</v>
      </c>
      <c r="H38">
        <v>32</v>
      </c>
      <c r="I38">
        <v>196</v>
      </c>
      <c r="J38">
        <v>73</v>
      </c>
      <c r="K38" t="b">
        <v>0</v>
      </c>
      <c r="L38" t="b">
        <v>1</v>
      </c>
      <c r="M38" t="b">
        <v>0</v>
      </c>
      <c r="N38" t="b">
        <v>0</v>
      </c>
      <c r="O38">
        <v>2</v>
      </c>
      <c r="P38" t="b">
        <v>0</v>
      </c>
      <c r="Q38" t="b">
        <v>0</v>
      </c>
      <c r="R38" t="b">
        <v>0</v>
      </c>
      <c r="S38" t="b">
        <v>0</v>
      </c>
      <c r="T38" t="b">
        <v>0</v>
      </c>
      <c r="U38" t="b">
        <v>1</v>
      </c>
      <c r="V38" t="b">
        <v>1</v>
      </c>
      <c r="W38" t="b">
        <v>0</v>
      </c>
      <c r="X38" t="b">
        <v>0</v>
      </c>
      <c r="Y38" t="b">
        <v>1</v>
      </c>
      <c r="Z38">
        <v>0</v>
      </c>
      <c r="AA38">
        <v>4450000</v>
      </c>
      <c r="AB38">
        <v>4450000</v>
      </c>
      <c r="AC38">
        <v>4450000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 t="s">
        <v>1571</v>
      </c>
      <c r="AM38">
        <v>0</v>
      </c>
      <c r="AN38">
        <v>100</v>
      </c>
      <c r="AO38">
        <v>0</v>
      </c>
      <c r="AP38" t="s">
        <v>2232</v>
      </c>
      <c r="AQ38">
        <v>2007</v>
      </c>
      <c r="AR38">
        <v>77</v>
      </c>
      <c r="AS38">
        <v>26</v>
      </c>
      <c r="AT38" t="b">
        <v>0</v>
      </c>
      <c r="AU38">
        <v>0</v>
      </c>
      <c r="AV38">
        <v>3</v>
      </c>
      <c r="AW38">
        <v>3</v>
      </c>
      <c r="AX38">
        <v>3</v>
      </c>
      <c r="AY38">
        <v>3</v>
      </c>
      <c r="AZ38">
        <v>3</v>
      </c>
      <c r="BA38">
        <v>3</v>
      </c>
      <c r="BB38">
        <v>3</v>
      </c>
      <c r="BC38">
        <v>3</v>
      </c>
      <c r="BD38">
        <v>3</v>
      </c>
      <c r="BE38">
        <v>3</v>
      </c>
      <c r="BF38">
        <v>71</v>
      </c>
      <c r="BG38">
        <v>54</v>
      </c>
      <c r="BH38">
        <v>81</v>
      </c>
      <c r="BI38">
        <v>78</v>
      </c>
      <c r="BJ38">
        <v>87</v>
      </c>
      <c r="BK38">
        <v>81</v>
      </c>
      <c r="BL38">
        <v>99</v>
      </c>
      <c r="BM38">
        <v>75</v>
      </c>
      <c r="BN38">
        <v>40</v>
      </c>
      <c r="BO38">
        <v>80</v>
      </c>
      <c r="BP38">
        <v>77</v>
      </c>
      <c r="BQ38">
        <v>58</v>
      </c>
      <c r="BR38">
        <v>76</v>
      </c>
      <c r="BS38">
        <v>78</v>
      </c>
      <c r="BT38">
        <v>94</v>
      </c>
      <c r="BU38">
        <v>0</v>
      </c>
      <c r="BV38">
        <v>50</v>
      </c>
      <c r="BW38">
        <v>84</v>
      </c>
      <c r="BX38">
        <v>80</v>
      </c>
      <c r="BY38">
        <v>171</v>
      </c>
      <c r="BZ38">
        <v>24</v>
      </c>
      <c r="CA38">
        <v>41</v>
      </c>
      <c r="CB38">
        <v>65</v>
      </c>
      <c r="CC38">
        <v>15</v>
      </c>
      <c r="CD38">
        <v>48</v>
      </c>
      <c r="CE38">
        <v>10</v>
      </c>
      <c r="CF38">
        <v>10</v>
      </c>
      <c r="CG38">
        <v>58</v>
      </c>
      <c r="CH38">
        <v>113</v>
      </c>
      <c r="CI38">
        <v>132</v>
      </c>
      <c r="CJ38">
        <v>57</v>
      </c>
      <c r="CK38">
        <v>4</v>
      </c>
      <c r="CL38">
        <v>0</v>
      </c>
      <c r="CM38">
        <v>28</v>
      </c>
      <c r="CN38">
        <v>72</v>
      </c>
      <c r="CO38">
        <v>2</v>
      </c>
      <c r="CP38">
        <v>5</v>
      </c>
      <c r="CQ38">
        <v>0</v>
      </c>
      <c r="CR38">
        <v>87547</v>
      </c>
      <c r="CS38">
        <v>0</v>
      </c>
      <c r="CT38">
        <v>8</v>
      </c>
      <c r="CU38">
        <v>10</v>
      </c>
      <c r="CV38">
        <v>39</v>
      </c>
      <c r="CW38">
        <v>10098</v>
      </c>
      <c r="CX38">
        <v>0</v>
      </c>
      <c r="CY38">
        <v>0</v>
      </c>
      <c r="CZ38">
        <v>4</v>
      </c>
      <c r="DA38">
        <v>2117</v>
      </c>
      <c r="DB38">
        <v>67</v>
      </c>
      <c r="DC38">
        <v>15</v>
      </c>
      <c r="DD38">
        <v>8593</v>
      </c>
      <c r="DE38">
        <v>0</v>
      </c>
      <c r="DF38">
        <v>0</v>
      </c>
      <c r="DG38">
        <v>2</v>
      </c>
      <c r="DH38">
        <v>5</v>
      </c>
      <c r="DI38">
        <v>2</v>
      </c>
      <c r="DJ38">
        <v>4</v>
      </c>
      <c r="DK38">
        <v>1175</v>
      </c>
      <c r="DL38">
        <v>1620</v>
      </c>
      <c r="DM38">
        <v>12310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5</v>
      </c>
      <c r="FB38">
        <v>5</v>
      </c>
      <c r="FC38">
        <v>0</v>
      </c>
      <c r="FD38">
        <v>0</v>
      </c>
      <c r="FE38">
        <v>0</v>
      </c>
      <c r="FF38">
        <v>0</v>
      </c>
      <c r="FG38">
        <v>0</v>
      </c>
      <c r="FH38" t="s">
        <v>1571</v>
      </c>
    </row>
    <row r="39" spans="1:164" x14ac:dyDescent="0.25">
      <c r="A39">
        <v>41</v>
      </c>
      <c r="B39">
        <v>41</v>
      </c>
      <c r="C39" t="s">
        <v>76</v>
      </c>
      <c r="D39" t="s">
        <v>4049</v>
      </c>
      <c r="E39">
        <v>16</v>
      </c>
      <c r="F39" t="s">
        <v>1453</v>
      </c>
      <c r="G39" s="65">
        <v>31307</v>
      </c>
      <c r="H39">
        <v>36</v>
      </c>
      <c r="I39">
        <v>235</v>
      </c>
      <c r="J39">
        <v>75</v>
      </c>
      <c r="K39" t="b">
        <v>0</v>
      </c>
      <c r="L39" t="b">
        <v>1</v>
      </c>
      <c r="M39" t="b">
        <v>0</v>
      </c>
      <c r="N39" t="b">
        <v>0</v>
      </c>
      <c r="O39">
        <v>2</v>
      </c>
      <c r="P39" t="b">
        <v>0</v>
      </c>
      <c r="Q39" t="b">
        <v>0</v>
      </c>
      <c r="R39" t="b">
        <v>0</v>
      </c>
      <c r="S39" t="b">
        <v>0</v>
      </c>
      <c r="T39" t="b">
        <v>0</v>
      </c>
      <c r="U39" t="b">
        <v>1</v>
      </c>
      <c r="V39" t="b">
        <v>1</v>
      </c>
      <c r="W39" t="b">
        <v>0</v>
      </c>
      <c r="X39" t="b">
        <v>0</v>
      </c>
      <c r="Y39" t="b">
        <v>1</v>
      </c>
      <c r="Z39">
        <v>0</v>
      </c>
      <c r="AA39">
        <v>9500000</v>
      </c>
      <c r="AB39">
        <v>9500000</v>
      </c>
      <c r="AC39">
        <v>9500000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 t="s">
        <v>1571</v>
      </c>
      <c r="AM39">
        <v>0</v>
      </c>
      <c r="AN39">
        <v>100</v>
      </c>
      <c r="AO39">
        <v>0</v>
      </c>
      <c r="AP39" t="s">
        <v>2233</v>
      </c>
      <c r="AQ39">
        <v>2004</v>
      </c>
      <c r="AR39">
        <v>1</v>
      </c>
      <c r="AS39">
        <v>0</v>
      </c>
      <c r="AT39" t="b">
        <v>0</v>
      </c>
      <c r="AU39">
        <v>0</v>
      </c>
      <c r="AV39">
        <v>3</v>
      </c>
      <c r="AW39">
        <v>3</v>
      </c>
      <c r="AX39">
        <v>3</v>
      </c>
      <c r="AY39">
        <v>3</v>
      </c>
      <c r="AZ39">
        <v>3</v>
      </c>
      <c r="BA39">
        <v>3</v>
      </c>
      <c r="BB39">
        <v>3</v>
      </c>
      <c r="BC39">
        <v>3</v>
      </c>
      <c r="BD39">
        <v>3</v>
      </c>
      <c r="BE39">
        <v>3</v>
      </c>
      <c r="BF39">
        <v>74</v>
      </c>
      <c r="BG39">
        <v>51</v>
      </c>
      <c r="BH39">
        <v>87</v>
      </c>
      <c r="BI39">
        <v>79</v>
      </c>
      <c r="BJ39">
        <v>91</v>
      </c>
      <c r="BK39">
        <v>89</v>
      </c>
      <c r="BL39">
        <v>93</v>
      </c>
      <c r="BM39">
        <v>82</v>
      </c>
      <c r="BN39">
        <v>40</v>
      </c>
      <c r="BO39">
        <v>83</v>
      </c>
      <c r="BP39">
        <v>85</v>
      </c>
      <c r="BQ39">
        <v>58</v>
      </c>
      <c r="BR39">
        <v>83</v>
      </c>
      <c r="BS39">
        <v>99</v>
      </c>
      <c r="BT39">
        <v>99</v>
      </c>
      <c r="BU39">
        <v>0</v>
      </c>
      <c r="BV39">
        <v>50</v>
      </c>
      <c r="BW39">
        <v>89</v>
      </c>
      <c r="BX39">
        <v>82</v>
      </c>
      <c r="BY39">
        <v>145</v>
      </c>
      <c r="BZ39">
        <v>27</v>
      </c>
      <c r="CA39">
        <v>44</v>
      </c>
      <c r="CB39">
        <v>71</v>
      </c>
      <c r="CC39">
        <v>60</v>
      </c>
      <c r="CD39">
        <v>8</v>
      </c>
      <c r="CE39">
        <v>0</v>
      </c>
      <c r="CF39">
        <v>11</v>
      </c>
      <c r="CG39">
        <v>36</v>
      </c>
      <c r="CH39">
        <v>99</v>
      </c>
      <c r="CI39">
        <v>136</v>
      </c>
      <c r="CJ39">
        <v>32</v>
      </c>
      <c r="CK39">
        <v>3</v>
      </c>
      <c r="CL39">
        <v>2</v>
      </c>
      <c r="CM39">
        <v>53</v>
      </c>
      <c r="CN39">
        <v>101</v>
      </c>
      <c r="CO39">
        <v>2</v>
      </c>
      <c r="CP39">
        <v>3</v>
      </c>
      <c r="CQ39">
        <v>0</v>
      </c>
      <c r="CR39">
        <v>91112</v>
      </c>
      <c r="CS39">
        <v>0</v>
      </c>
      <c r="CT39">
        <v>8</v>
      </c>
      <c r="CU39">
        <v>9</v>
      </c>
      <c r="CV39">
        <v>26</v>
      </c>
      <c r="CW39">
        <v>11572</v>
      </c>
      <c r="CX39">
        <v>0</v>
      </c>
      <c r="CY39">
        <v>0</v>
      </c>
      <c r="CZ39">
        <v>1</v>
      </c>
      <c r="DA39">
        <v>2713</v>
      </c>
      <c r="DB39">
        <v>92</v>
      </c>
      <c r="DC39">
        <v>19</v>
      </c>
      <c r="DD39">
        <v>9544</v>
      </c>
      <c r="DE39">
        <v>0</v>
      </c>
      <c r="DF39">
        <v>0</v>
      </c>
      <c r="DG39">
        <v>0</v>
      </c>
      <c r="DH39">
        <v>5</v>
      </c>
      <c r="DI39">
        <v>7</v>
      </c>
      <c r="DJ39">
        <v>4</v>
      </c>
      <c r="DK39">
        <v>0</v>
      </c>
      <c r="DL39">
        <v>295</v>
      </c>
      <c r="DM39">
        <v>17890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3</v>
      </c>
      <c r="FD39">
        <v>2</v>
      </c>
      <c r="FE39">
        <v>0</v>
      </c>
      <c r="FF39">
        <v>0</v>
      </c>
      <c r="FG39">
        <v>0</v>
      </c>
      <c r="FH39" t="s">
        <v>1571</v>
      </c>
    </row>
    <row r="40" spans="1:164" x14ac:dyDescent="0.25">
      <c r="A40">
        <v>42</v>
      </c>
      <c r="B40">
        <v>42</v>
      </c>
      <c r="C40" t="s">
        <v>86</v>
      </c>
      <c r="D40" t="s">
        <v>4050</v>
      </c>
      <c r="E40">
        <v>0</v>
      </c>
      <c r="F40" t="s">
        <v>1456</v>
      </c>
      <c r="G40" s="65">
        <v>33666</v>
      </c>
      <c r="H40">
        <v>30</v>
      </c>
      <c r="I40">
        <v>210</v>
      </c>
      <c r="J40">
        <v>76</v>
      </c>
      <c r="K40" t="b">
        <v>0</v>
      </c>
      <c r="L40" t="b">
        <v>0</v>
      </c>
      <c r="M40" t="b">
        <v>0</v>
      </c>
      <c r="N40" t="b">
        <v>1</v>
      </c>
      <c r="O40">
        <v>0</v>
      </c>
      <c r="P40" t="b">
        <v>0</v>
      </c>
      <c r="Q40" t="b">
        <v>0</v>
      </c>
      <c r="R40" t="b">
        <v>0</v>
      </c>
      <c r="S40" t="b">
        <v>0</v>
      </c>
      <c r="T40" t="b">
        <v>0</v>
      </c>
      <c r="U40" t="b">
        <v>1</v>
      </c>
      <c r="V40" t="b">
        <v>1</v>
      </c>
      <c r="W40" t="b">
        <v>0</v>
      </c>
      <c r="X40" t="b">
        <v>0</v>
      </c>
      <c r="Y40" t="b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 t="s">
        <v>1571</v>
      </c>
      <c r="AM40">
        <v>0</v>
      </c>
      <c r="AN40">
        <v>100</v>
      </c>
      <c r="AO40">
        <v>0</v>
      </c>
      <c r="AP40" t="s">
        <v>2234</v>
      </c>
      <c r="AQ40">
        <v>0</v>
      </c>
      <c r="AR40">
        <v>0</v>
      </c>
      <c r="AS40">
        <v>0</v>
      </c>
      <c r="AT40" t="b">
        <v>0</v>
      </c>
      <c r="AU40">
        <v>0</v>
      </c>
      <c r="AV40">
        <v>2</v>
      </c>
      <c r="AW40">
        <v>2</v>
      </c>
      <c r="AX40">
        <v>2</v>
      </c>
      <c r="AY40">
        <v>2</v>
      </c>
      <c r="AZ40">
        <v>2</v>
      </c>
      <c r="BA40">
        <v>2</v>
      </c>
      <c r="BB40">
        <v>2</v>
      </c>
      <c r="BC40">
        <v>2</v>
      </c>
      <c r="BD40">
        <v>2</v>
      </c>
      <c r="BE40">
        <v>2</v>
      </c>
      <c r="BF40">
        <v>63</v>
      </c>
      <c r="BG40">
        <v>46</v>
      </c>
      <c r="BH40">
        <v>80</v>
      </c>
      <c r="BI40">
        <v>62</v>
      </c>
      <c r="BJ40">
        <v>73</v>
      </c>
      <c r="BK40">
        <v>83</v>
      </c>
      <c r="BL40">
        <v>91</v>
      </c>
      <c r="BM40">
        <v>58</v>
      </c>
      <c r="BN40">
        <v>36</v>
      </c>
      <c r="BO40">
        <v>67</v>
      </c>
      <c r="BP40">
        <v>71</v>
      </c>
      <c r="BQ40">
        <v>64</v>
      </c>
      <c r="BR40">
        <v>64</v>
      </c>
      <c r="BS40">
        <v>25</v>
      </c>
      <c r="BT40">
        <v>40</v>
      </c>
      <c r="BU40">
        <v>0</v>
      </c>
      <c r="BV40">
        <v>50</v>
      </c>
      <c r="BW40">
        <v>77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 t="s">
        <v>1571</v>
      </c>
    </row>
    <row r="41" spans="1:164" x14ac:dyDescent="0.25">
      <c r="A41">
        <v>43</v>
      </c>
      <c r="B41">
        <v>43</v>
      </c>
      <c r="C41" t="s">
        <v>77</v>
      </c>
      <c r="D41" t="s">
        <v>4051</v>
      </c>
      <c r="E41">
        <v>24</v>
      </c>
      <c r="F41" t="s">
        <v>1456</v>
      </c>
      <c r="G41" s="65">
        <v>32891</v>
      </c>
      <c r="H41">
        <v>32</v>
      </c>
      <c r="I41">
        <v>210</v>
      </c>
      <c r="J41">
        <v>75</v>
      </c>
      <c r="K41" t="b">
        <v>0</v>
      </c>
      <c r="L41" t="b">
        <v>0</v>
      </c>
      <c r="M41" t="b">
        <v>0</v>
      </c>
      <c r="N41" t="b">
        <v>1</v>
      </c>
      <c r="O41">
        <v>2</v>
      </c>
      <c r="P41" t="b">
        <v>0</v>
      </c>
      <c r="Q41" t="b">
        <v>0</v>
      </c>
      <c r="R41" t="b">
        <v>0</v>
      </c>
      <c r="S41" t="b">
        <v>0</v>
      </c>
      <c r="T41" t="b">
        <v>0</v>
      </c>
      <c r="U41" t="b">
        <v>1</v>
      </c>
      <c r="V41" t="b">
        <v>1</v>
      </c>
      <c r="W41" t="b">
        <v>0</v>
      </c>
      <c r="X41" t="b">
        <v>0</v>
      </c>
      <c r="Y41" t="b">
        <v>1</v>
      </c>
      <c r="Z41">
        <v>0</v>
      </c>
      <c r="AA41">
        <v>9245000</v>
      </c>
      <c r="AB41">
        <v>9245000</v>
      </c>
      <c r="AC41">
        <v>9245000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 t="s">
        <v>1571</v>
      </c>
      <c r="AM41">
        <v>0</v>
      </c>
      <c r="AN41">
        <v>100</v>
      </c>
      <c r="AO41">
        <v>0</v>
      </c>
      <c r="AP41" t="s">
        <v>2235</v>
      </c>
      <c r="AQ41">
        <v>2008</v>
      </c>
      <c r="AR41">
        <v>4</v>
      </c>
      <c r="AS41">
        <v>25</v>
      </c>
      <c r="AT41" t="b">
        <v>0</v>
      </c>
      <c r="AU41">
        <v>0</v>
      </c>
      <c r="AV41">
        <v>3</v>
      </c>
      <c r="AW41">
        <v>3</v>
      </c>
      <c r="AX41">
        <v>3</v>
      </c>
      <c r="AY41">
        <v>3</v>
      </c>
      <c r="AZ41">
        <v>3</v>
      </c>
      <c r="BA41">
        <v>3</v>
      </c>
      <c r="BB41">
        <v>3</v>
      </c>
      <c r="BC41">
        <v>3</v>
      </c>
      <c r="BD41">
        <v>3</v>
      </c>
      <c r="BE41">
        <v>3</v>
      </c>
      <c r="BF41">
        <v>69</v>
      </c>
      <c r="BG41">
        <v>52</v>
      </c>
      <c r="BH41">
        <v>85</v>
      </c>
      <c r="BI41">
        <v>73</v>
      </c>
      <c r="BJ41">
        <v>81</v>
      </c>
      <c r="BK41">
        <v>91</v>
      </c>
      <c r="BL41">
        <v>97</v>
      </c>
      <c r="BM41">
        <v>84</v>
      </c>
      <c r="BN41">
        <v>40</v>
      </c>
      <c r="BO41">
        <v>79</v>
      </c>
      <c r="BP41">
        <v>75</v>
      </c>
      <c r="BQ41">
        <v>97</v>
      </c>
      <c r="BR41">
        <v>79</v>
      </c>
      <c r="BS41">
        <v>90</v>
      </c>
      <c r="BT41">
        <v>97</v>
      </c>
      <c r="BU41">
        <v>0</v>
      </c>
      <c r="BV41">
        <v>50</v>
      </c>
      <c r="BW41">
        <v>94</v>
      </c>
      <c r="BX41">
        <v>82</v>
      </c>
      <c r="BY41">
        <v>220</v>
      </c>
      <c r="BZ41">
        <v>25</v>
      </c>
      <c r="CA41">
        <v>43</v>
      </c>
      <c r="CB41">
        <v>68</v>
      </c>
      <c r="CC41">
        <v>11</v>
      </c>
      <c r="CD41">
        <v>34</v>
      </c>
      <c r="CE41">
        <v>0</v>
      </c>
      <c r="CF41">
        <v>205</v>
      </c>
      <c r="CG41">
        <v>99</v>
      </c>
      <c r="CH41">
        <v>112</v>
      </c>
      <c r="CI41">
        <v>84</v>
      </c>
      <c r="CJ41">
        <v>242</v>
      </c>
      <c r="CK41">
        <v>4</v>
      </c>
      <c r="CL41">
        <v>2</v>
      </c>
      <c r="CM41">
        <v>0</v>
      </c>
      <c r="CN41">
        <v>0</v>
      </c>
      <c r="CO41">
        <v>0</v>
      </c>
      <c r="CP41">
        <v>1</v>
      </c>
      <c r="CQ41">
        <v>0</v>
      </c>
      <c r="CR41">
        <v>122496</v>
      </c>
      <c r="CS41">
        <v>0</v>
      </c>
      <c r="CT41">
        <v>9</v>
      </c>
      <c r="CU41">
        <v>9</v>
      </c>
      <c r="CV41">
        <v>37</v>
      </c>
      <c r="CW41">
        <v>13257</v>
      </c>
      <c r="CX41">
        <v>0</v>
      </c>
      <c r="CY41">
        <v>0</v>
      </c>
      <c r="CZ41">
        <v>1</v>
      </c>
      <c r="DA41">
        <v>11864</v>
      </c>
      <c r="DB41">
        <v>40</v>
      </c>
      <c r="DC41">
        <v>132</v>
      </c>
      <c r="DD41">
        <v>13133</v>
      </c>
      <c r="DE41">
        <v>0</v>
      </c>
      <c r="DF41">
        <v>0</v>
      </c>
      <c r="DG41">
        <v>0</v>
      </c>
      <c r="DH41">
        <v>2</v>
      </c>
      <c r="DI41">
        <v>2</v>
      </c>
      <c r="DJ41">
        <v>8</v>
      </c>
      <c r="DK41">
        <v>20</v>
      </c>
      <c r="DL41">
        <v>20</v>
      </c>
      <c r="DM41">
        <v>13000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2</v>
      </c>
      <c r="FD41">
        <v>2</v>
      </c>
      <c r="FE41">
        <v>0</v>
      </c>
      <c r="FF41">
        <v>0</v>
      </c>
      <c r="FG41">
        <v>0</v>
      </c>
      <c r="FH41" t="s">
        <v>1571</v>
      </c>
    </row>
    <row r="42" spans="1:164" x14ac:dyDescent="0.25">
      <c r="A42">
        <v>44</v>
      </c>
      <c r="B42">
        <v>1831</v>
      </c>
      <c r="C42" t="s">
        <v>4052</v>
      </c>
      <c r="D42" t="s">
        <v>4053</v>
      </c>
      <c r="E42">
        <v>30</v>
      </c>
      <c r="F42" t="s">
        <v>1456</v>
      </c>
      <c r="G42" s="65">
        <v>35912</v>
      </c>
      <c r="H42">
        <v>24</v>
      </c>
      <c r="I42">
        <v>216</v>
      </c>
      <c r="J42">
        <v>77</v>
      </c>
      <c r="K42" t="b">
        <v>0</v>
      </c>
      <c r="L42" t="b">
        <v>0</v>
      </c>
      <c r="M42" t="b">
        <v>0</v>
      </c>
      <c r="N42" t="b">
        <v>1</v>
      </c>
      <c r="O42">
        <v>1</v>
      </c>
      <c r="P42" t="b">
        <v>1</v>
      </c>
      <c r="Q42" t="b">
        <v>0</v>
      </c>
      <c r="R42" t="b">
        <v>0</v>
      </c>
      <c r="S42" t="b">
        <v>0</v>
      </c>
      <c r="T42" t="b">
        <v>0</v>
      </c>
      <c r="U42" t="b">
        <v>1</v>
      </c>
      <c r="V42" t="b">
        <v>1</v>
      </c>
      <c r="W42" t="b">
        <v>0</v>
      </c>
      <c r="X42" t="b">
        <v>0</v>
      </c>
      <c r="Y42" t="b">
        <v>0</v>
      </c>
      <c r="Z42">
        <v>0</v>
      </c>
      <c r="AA42">
        <v>750000</v>
      </c>
      <c r="AB42">
        <v>750000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 t="s">
        <v>1571</v>
      </c>
      <c r="AM42">
        <v>0</v>
      </c>
      <c r="AN42">
        <v>100</v>
      </c>
      <c r="AO42">
        <v>0</v>
      </c>
      <c r="AP42" t="s">
        <v>4054</v>
      </c>
      <c r="AQ42">
        <v>0</v>
      </c>
      <c r="AR42">
        <v>0</v>
      </c>
      <c r="AS42">
        <v>0</v>
      </c>
      <c r="AT42" t="b">
        <v>0</v>
      </c>
      <c r="AU42">
        <v>0</v>
      </c>
      <c r="AV42">
        <v>1</v>
      </c>
      <c r="AW42">
        <v>1</v>
      </c>
      <c r="AX42">
        <v>1</v>
      </c>
      <c r="AY42">
        <v>1</v>
      </c>
      <c r="AZ42">
        <v>1</v>
      </c>
      <c r="BA42">
        <v>1</v>
      </c>
      <c r="BB42">
        <v>1</v>
      </c>
      <c r="BC42">
        <v>1</v>
      </c>
      <c r="BD42">
        <v>1</v>
      </c>
      <c r="BE42">
        <v>1</v>
      </c>
      <c r="BF42">
        <v>63</v>
      </c>
      <c r="BG42">
        <v>18</v>
      </c>
      <c r="BH42">
        <v>80</v>
      </c>
      <c r="BI42">
        <v>61</v>
      </c>
      <c r="BJ42">
        <v>72</v>
      </c>
      <c r="BK42">
        <v>58</v>
      </c>
      <c r="BL42">
        <v>20</v>
      </c>
      <c r="BM42">
        <v>56</v>
      </c>
      <c r="BN42">
        <v>36</v>
      </c>
      <c r="BO42">
        <v>67</v>
      </c>
      <c r="BP42">
        <v>70</v>
      </c>
      <c r="BQ42">
        <v>62</v>
      </c>
      <c r="BR42">
        <v>63</v>
      </c>
      <c r="BS42">
        <v>25</v>
      </c>
      <c r="BT42">
        <v>40</v>
      </c>
      <c r="BU42">
        <v>0</v>
      </c>
      <c r="BV42">
        <v>50</v>
      </c>
      <c r="BW42">
        <v>73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82</v>
      </c>
      <c r="DO42">
        <v>72</v>
      </c>
      <c r="DP42">
        <v>11</v>
      </c>
      <c r="DQ42">
        <v>15</v>
      </c>
      <c r="DR42">
        <v>26</v>
      </c>
      <c r="DS42">
        <v>12</v>
      </c>
      <c r="DT42">
        <v>22</v>
      </c>
      <c r="DU42">
        <v>0</v>
      </c>
      <c r="DV42">
        <v>88</v>
      </c>
      <c r="DW42">
        <v>26</v>
      </c>
      <c r="DX42">
        <v>30</v>
      </c>
      <c r="DY42">
        <v>69</v>
      </c>
      <c r="DZ42">
        <v>137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88936</v>
      </c>
      <c r="EI42">
        <v>0</v>
      </c>
      <c r="EJ42">
        <v>3</v>
      </c>
      <c r="EK42">
        <v>4</v>
      </c>
      <c r="EL42">
        <v>13</v>
      </c>
      <c r="EM42">
        <v>6599</v>
      </c>
      <c r="EN42">
        <v>0</v>
      </c>
      <c r="EO42">
        <v>0</v>
      </c>
      <c r="EP42">
        <v>1</v>
      </c>
      <c r="EQ42">
        <v>7352</v>
      </c>
      <c r="ER42">
        <v>22</v>
      </c>
      <c r="ES42">
        <v>54</v>
      </c>
      <c r="ET42">
        <v>5309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1</v>
      </c>
      <c r="FA42">
        <v>1</v>
      </c>
      <c r="FB42">
        <v>1</v>
      </c>
      <c r="FC42">
        <v>0</v>
      </c>
      <c r="FD42">
        <v>0</v>
      </c>
      <c r="FE42">
        <v>350</v>
      </c>
      <c r="FF42">
        <v>695</v>
      </c>
      <c r="FG42">
        <v>4910</v>
      </c>
      <c r="FH42" t="s">
        <v>1571</v>
      </c>
    </row>
    <row r="43" spans="1:164" x14ac:dyDescent="0.25">
      <c r="A43">
        <v>45</v>
      </c>
      <c r="B43">
        <v>45</v>
      </c>
      <c r="C43" t="s">
        <v>79</v>
      </c>
      <c r="D43" t="s">
        <v>4055</v>
      </c>
      <c r="E43">
        <v>19</v>
      </c>
      <c r="F43" t="s">
        <v>1449</v>
      </c>
      <c r="G43" s="65">
        <v>35195</v>
      </c>
      <c r="H43">
        <v>26</v>
      </c>
      <c r="I43">
        <v>222</v>
      </c>
      <c r="J43">
        <v>76</v>
      </c>
      <c r="K43" t="b">
        <v>0</v>
      </c>
      <c r="L43" t="b">
        <v>1</v>
      </c>
      <c r="M43" t="b">
        <v>1</v>
      </c>
      <c r="N43" t="b">
        <v>0</v>
      </c>
      <c r="O43">
        <v>3</v>
      </c>
      <c r="P43" t="b">
        <v>0</v>
      </c>
      <c r="Q43" t="b">
        <v>0</v>
      </c>
      <c r="R43" t="b">
        <v>0</v>
      </c>
      <c r="S43" t="b">
        <v>0</v>
      </c>
      <c r="T43" t="b">
        <v>0</v>
      </c>
      <c r="U43" t="b">
        <v>1</v>
      </c>
      <c r="V43" t="b">
        <v>1</v>
      </c>
      <c r="W43" t="b">
        <v>0</v>
      </c>
      <c r="X43" t="b">
        <v>0</v>
      </c>
      <c r="Y43" t="b">
        <v>1</v>
      </c>
      <c r="Z43">
        <v>0</v>
      </c>
      <c r="AA43">
        <v>4750000</v>
      </c>
      <c r="AB43">
        <v>4750000</v>
      </c>
      <c r="AC43">
        <v>4750000</v>
      </c>
      <c r="AD43">
        <v>4750000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 t="s">
        <v>1571</v>
      </c>
      <c r="AM43">
        <v>25</v>
      </c>
      <c r="AN43">
        <v>100</v>
      </c>
      <c r="AO43">
        <v>0</v>
      </c>
      <c r="AP43" t="s">
        <v>2236</v>
      </c>
      <c r="AQ43">
        <v>2014</v>
      </c>
      <c r="AR43">
        <v>18</v>
      </c>
      <c r="AS43">
        <v>15</v>
      </c>
      <c r="AT43" t="b">
        <v>0</v>
      </c>
      <c r="AU43">
        <v>0</v>
      </c>
      <c r="AV43">
        <v>3</v>
      </c>
      <c r="AW43">
        <v>3</v>
      </c>
      <c r="AX43">
        <v>3</v>
      </c>
      <c r="AY43">
        <v>3</v>
      </c>
      <c r="AZ43">
        <v>3</v>
      </c>
      <c r="BA43">
        <v>3</v>
      </c>
      <c r="BB43">
        <v>3</v>
      </c>
      <c r="BC43">
        <v>3</v>
      </c>
      <c r="BD43">
        <v>3</v>
      </c>
      <c r="BE43">
        <v>3</v>
      </c>
      <c r="BF43">
        <v>70</v>
      </c>
      <c r="BG43">
        <v>53</v>
      </c>
      <c r="BH43">
        <v>86</v>
      </c>
      <c r="BI43">
        <v>77</v>
      </c>
      <c r="BJ43">
        <v>88</v>
      </c>
      <c r="BK43">
        <v>80</v>
      </c>
      <c r="BL43">
        <v>60</v>
      </c>
      <c r="BM43">
        <v>77</v>
      </c>
      <c r="BN43">
        <v>41</v>
      </c>
      <c r="BO43">
        <v>81</v>
      </c>
      <c r="BP43">
        <v>77</v>
      </c>
      <c r="BQ43">
        <v>68</v>
      </c>
      <c r="BR43">
        <v>77</v>
      </c>
      <c r="BS43">
        <v>47</v>
      </c>
      <c r="BT43">
        <v>82</v>
      </c>
      <c r="BU43">
        <v>0</v>
      </c>
      <c r="BV43">
        <v>50</v>
      </c>
      <c r="BW43">
        <v>86</v>
      </c>
      <c r="BX43">
        <v>71</v>
      </c>
      <c r="BY43">
        <v>205</v>
      </c>
      <c r="BZ43">
        <v>22</v>
      </c>
      <c r="CA43">
        <v>32</v>
      </c>
      <c r="CB43">
        <v>54</v>
      </c>
      <c r="CC43">
        <v>34</v>
      </c>
      <c r="CD43">
        <v>17</v>
      </c>
      <c r="CE43">
        <v>5</v>
      </c>
      <c r="CF43">
        <v>21</v>
      </c>
      <c r="CG43">
        <v>62</v>
      </c>
      <c r="CH43">
        <v>156</v>
      </c>
      <c r="CI43">
        <v>116</v>
      </c>
      <c r="CJ43">
        <v>53</v>
      </c>
      <c r="CK43">
        <v>4</v>
      </c>
      <c r="CL43">
        <v>1</v>
      </c>
      <c r="CM43">
        <v>28</v>
      </c>
      <c r="CN43">
        <v>61</v>
      </c>
      <c r="CO43">
        <v>0</v>
      </c>
      <c r="CP43">
        <v>0</v>
      </c>
      <c r="CQ43">
        <v>0</v>
      </c>
      <c r="CR43">
        <v>72085</v>
      </c>
      <c r="CS43">
        <v>0</v>
      </c>
      <c r="CT43">
        <v>2</v>
      </c>
      <c r="CU43">
        <v>6</v>
      </c>
      <c r="CV43">
        <v>28</v>
      </c>
      <c r="CW43">
        <v>9095</v>
      </c>
      <c r="CX43">
        <v>0</v>
      </c>
      <c r="CY43">
        <v>0</v>
      </c>
      <c r="CZ43">
        <v>0</v>
      </c>
      <c r="DA43">
        <v>394</v>
      </c>
      <c r="DB43">
        <v>101</v>
      </c>
      <c r="DC43">
        <v>22</v>
      </c>
      <c r="DD43">
        <v>12083</v>
      </c>
      <c r="DE43">
        <v>0</v>
      </c>
      <c r="DF43">
        <v>0</v>
      </c>
      <c r="DG43">
        <v>1</v>
      </c>
      <c r="DH43">
        <v>4</v>
      </c>
      <c r="DI43">
        <v>1</v>
      </c>
      <c r="DJ43">
        <v>8</v>
      </c>
      <c r="DK43">
        <v>75</v>
      </c>
      <c r="DL43">
        <v>265</v>
      </c>
      <c r="DM43">
        <v>13620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5</v>
      </c>
      <c r="FD43">
        <v>2</v>
      </c>
      <c r="FE43">
        <v>0</v>
      </c>
      <c r="FF43">
        <v>0</v>
      </c>
      <c r="FG43">
        <v>0</v>
      </c>
      <c r="FH43" t="s">
        <v>1571</v>
      </c>
    </row>
    <row r="44" spans="1:164" x14ac:dyDescent="0.25">
      <c r="A44">
        <v>46</v>
      </c>
      <c r="B44">
        <v>46</v>
      </c>
      <c r="C44" t="s">
        <v>83</v>
      </c>
      <c r="D44" t="s">
        <v>4056</v>
      </c>
      <c r="E44">
        <v>8</v>
      </c>
      <c r="F44" t="s">
        <v>1450</v>
      </c>
      <c r="G44" s="65">
        <v>31523</v>
      </c>
      <c r="H44">
        <v>36</v>
      </c>
      <c r="I44">
        <v>212</v>
      </c>
      <c r="J44">
        <v>75</v>
      </c>
      <c r="K44" t="b">
        <v>0</v>
      </c>
      <c r="L44" t="b">
        <v>0</v>
      </c>
      <c r="M44" t="b">
        <v>0</v>
      </c>
      <c r="N44" t="b">
        <v>1</v>
      </c>
      <c r="O44">
        <v>1</v>
      </c>
      <c r="P44" t="b">
        <v>0</v>
      </c>
      <c r="Q44" t="b">
        <v>0</v>
      </c>
      <c r="R44" t="b">
        <v>0</v>
      </c>
      <c r="S44" t="b">
        <v>0</v>
      </c>
      <c r="T44" t="b">
        <v>0</v>
      </c>
      <c r="U44" t="b">
        <v>1</v>
      </c>
      <c r="V44" t="b">
        <v>1</v>
      </c>
      <c r="W44" t="b">
        <v>0</v>
      </c>
      <c r="X44" t="b">
        <v>0</v>
      </c>
      <c r="Y44" t="b">
        <v>0</v>
      </c>
      <c r="Z44">
        <v>0</v>
      </c>
      <c r="AA44">
        <v>750000</v>
      </c>
      <c r="AB44">
        <v>750000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 t="s">
        <v>1571</v>
      </c>
      <c r="AM44">
        <v>0</v>
      </c>
      <c r="AN44">
        <v>100</v>
      </c>
      <c r="AO44">
        <v>0</v>
      </c>
      <c r="AP44" t="s">
        <v>2237</v>
      </c>
      <c r="AQ44">
        <v>2004</v>
      </c>
      <c r="AR44">
        <v>91</v>
      </c>
      <c r="AS44">
        <v>28</v>
      </c>
      <c r="AT44" t="b">
        <v>0</v>
      </c>
      <c r="AU44">
        <v>0</v>
      </c>
      <c r="AV44">
        <v>3</v>
      </c>
      <c r="AW44">
        <v>3</v>
      </c>
      <c r="AX44">
        <v>3</v>
      </c>
      <c r="AY44">
        <v>3</v>
      </c>
      <c r="AZ44">
        <v>3</v>
      </c>
      <c r="BA44">
        <v>3</v>
      </c>
      <c r="BB44">
        <v>3</v>
      </c>
      <c r="BC44">
        <v>3</v>
      </c>
      <c r="BD44">
        <v>3</v>
      </c>
      <c r="BE44">
        <v>3</v>
      </c>
      <c r="BF44">
        <v>72</v>
      </c>
      <c r="BG44">
        <v>58</v>
      </c>
      <c r="BH44">
        <v>80</v>
      </c>
      <c r="BI44">
        <v>75</v>
      </c>
      <c r="BJ44">
        <v>80</v>
      </c>
      <c r="BK44">
        <v>68</v>
      </c>
      <c r="BL44">
        <v>49</v>
      </c>
      <c r="BM44">
        <v>76</v>
      </c>
      <c r="BN44">
        <v>40</v>
      </c>
      <c r="BO44">
        <v>77</v>
      </c>
      <c r="BP44">
        <v>72</v>
      </c>
      <c r="BQ44">
        <v>45</v>
      </c>
      <c r="BR44">
        <v>74</v>
      </c>
      <c r="BS44">
        <v>98</v>
      </c>
      <c r="BT44">
        <v>97</v>
      </c>
      <c r="BU44">
        <v>0</v>
      </c>
      <c r="BV44">
        <v>50</v>
      </c>
      <c r="BW44">
        <v>80</v>
      </c>
      <c r="BX44">
        <v>82</v>
      </c>
      <c r="BY44">
        <v>33</v>
      </c>
      <c r="BZ44">
        <v>3</v>
      </c>
      <c r="CA44">
        <v>5</v>
      </c>
      <c r="CB44">
        <v>8</v>
      </c>
      <c r="CC44">
        <v>5</v>
      </c>
      <c r="CD44">
        <v>60</v>
      </c>
      <c r="CE44">
        <v>20</v>
      </c>
      <c r="CF44">
        <v>25</v>
      </c>
      <c r="CG44">
        <v>12</v>
      </c>
      <c r="CH44">
        <v>9</v>
      </c>
      <c r="CI44">
        <v>72</v>
      </c>
      <c r="CJ44">
        <v>22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85937</v>
      </c>
      <c r="CS44">
        <v>0</v>
      </c>
      <c r="CT44">
        <v>0</v>
      </c>
      <c r="CU44">
        <v>0</v>
      </c>
      <c r="CV44">
        <v>2</v>
      </c>
      <c r="CW44">
        <v>3927</v>
      </c>
      <c r="CX44">
        <v>1</v>
      </c>
      <c r="CY44">
        <v>1</v>
      </c>
      <c r="CZ44">
        <v>2</v>
      </c>
      <c r="DA44">
        <v>12003</v>
      </c>
      <c r="DB44">
        <v>20</v>
      </c>
      <c r="DC44">
        <v>16</v>
      </c>
      <c r="DD44">
        <v>2123</v>
      </c>
      <c r="DE44">
        <v>1</v>
      </c>
      <c r="DF44">
        <v>2</v>
      </c>
      <c r="DG44">
        <v>1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1865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29</v>
      </c>
      <c r="FD44">
        <v>13</v>
      </c>
      <c r="FE44">
        <v>0</v>
      </c>
      <c r="FF44">
        <v>0</v>
      </c>
      <c r="FG44">
        <v>0</v>
      </c>
      <c r="FH44" t="s">
        <v>1571</v>
      </c>
    </row>
    <row r="45" spans="1:164" x14ac:dyDescent="0.25">
      <c r="A45">
        <v>47</v>
      </c>
      <c r="B45">
        <v>47</v>
      </c>
      <c r="C45" t="s">
        <v>84</v>
      </c>
      <c r="D45" t="s">
        <v>4057</v>
      </c>
      <c r="E45">
        <v>17</v>
      </c>
      <c r="F45" t="s">
        <v>1456</v>
      </c>
      <c r="G45" s="65">
        <v>34557</v>
      </c>
      <c r="H45">
        <v>27</v>
      </c>
      <c r="I45">
        <v>175</v>
      </c>
      <c r="J45">
        <v>70</v>
      </c>
      <c r="K45" t="b">
        <v>1</v>
      </c>
      <c r="L45" t="b">
        <v>1</v>
      </c>
      <c r="M45" t="b">
        <v>0</v>
      </c>
      <c r="N45" t="b">
        <v>0</v>
      </c>
      <c r="O45">
        <v>2</v>
      </c>
      <c r="P45" t="b">
        <v>0</v>
      </c>
      <c r="Q45" t="b">
        <v>0</v>
      </c>
      <c r="R45" t="b">
        <v>0</v>
      </c>
      <c r="S45" t="b">
        <v>0</v>
      </c>
      <c r="T45" t="b">
        <v>0</v>
      </c>
      <c r="U45" t="b">
        <v>1</v>
      </c>
      <c r="V45" t="b">
        <v>1</v>
      </c>
      <c r="W45" t="b">
        <v>0</v>
      </c>
      <c r="X45" t="b">
        <v>0</v>
      </c>
      <c r="Y45" t="b">
        <v>1</v>
      </c>
      <c r="Z45">
        <v>0</v>
      </c>
      <c r="AA45">
        <v>3500000</v>
      </c>
      <c r="AB45">
        <v>3500000</v>
      </c>
      <c r="AC45">
        <v>3500000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 t="s">
        <v>1571</v>
      </c>
      <c r="AM45">
        <v>0</v>
      </c>
      <c r="AN45">
        <v>100</v>
      </c>
      <c r="AO45">
        <v>0</v>
      </c>
      <c r="AP45" t="s">
        <v>2238</v>
      </c>
      <c r="AQ45">
        <v>2012</v>
      </c>
      <c r="AR45">
        <v>150</v>
      </c>
      <c r="AS45">
        <v>18</v>
      </c>
      <c r="AT45" t="b">
        <v>0</v>
      </c>
      <c r="AU45">
        <v>0</v>
      </c>
      <c r="AV45">
        <v>3</v>
      </c>
      <c r="AW45">
        <v>3</v>
      </c>
      <c r="AX45">
        <v>3</v>
      </c>
      <c r="AY45">
        <v>3</v>
      </c>
      <c r="AZ45">
        <v>3</v>
      </c>
      <c r="BA45">
        <v>3</v>
      </c>
      <c r="BB45">
        <v>3</v>
      </c>
      <c r="BC45">
        <v>3</v>
      </c>
      <c r="BD45">
        <v>3</v>
      </c>
      <c r="BE45">
        <v>3</v>
      </c>
      <c r="BF45">
        <v>71</v>
      </c>
      <c r="BG45">
        <v>51</v>
      </c>
      <c r="BH45">
        <v>87</v>
      </c>
      <c r="BI45">
        <v>76</v>
      </c>
      <c r="BJ45">
        <v>84</v>
      </c>
      <c r="BK45">
        <v>66</v>
      </c>
      <c r="BL45">
        <v>99</v>
      </c>
      <c r="BM45">
        <v>70</v>
      </c>
      <c r="BN45">
        <v>52</v>
      </c>
      <c r="BO45">
        <v>79</v>
      </c>
      <c r="BP45">
        <v>74</v>
      </c>
      <c r="BQ45">
        <v>75</v>
      </c>
      <c r="BR45">
        <v>72</v>
      </c>
      <c r="BS45">
        <v>47</v>
      </c>
      <c r="BT45">
        <v>79</v>
      </c>
      <c r="BU45">
        <v>0</v>
      </c>
      <c r="BV45">
        <v>50</v>
      </c>
      <c r="BW45">
        <v>82</v>
      </c>
      <c r="BX45">
        <v>82</v>
      </c>
      <c r="BY45">
        <v>201</v>
      </c>
      <c r="BZ45">
        <v>20</v>
      </c>
      <c r="CA45">
        <v>43</v>
      </c>
      <c r="CB45">
        <v>63</v>
      </c>
      <c r="CC45">
        <v>-28</v>
      </c>
      <c r="CD45">
        <v>16</v>
      </c>
      <c r="CE45">
        <v>0</v>
      </c>
      <c r="CF45">
        <v>69</v>
      </c>
      <c r="CG45">
        <v>70</v>
      </c>
      <c r="CH45">
        <v>119</v>
      </c>
      <c r="CI45">
        <v>85</v>
      </c>
      <c r="CJ45">
        <v>160</v>
      </c>
      <c r="CK45">
        <v>0</v>
      </c>
      <c r="CL45">
        <v>1</v>
      </c>
      <c r="CM45">
        <v>544</v>
      </c>
      <c r="CN45">
        <v>1292</v>
      </c>
      <c r="CO45">
        <v>0</v>
      </c>
      <c r="CP45">
        <v>0</v>
      </c>
      <c r="CQ45">
        <v>0</v>
      </c>
      <c r="CR45">
        <v>95881</v>
      </c>
      <c r="CS45">
        <v>0</v>
      </c>
      <c r="CT45">
        <v>3</v>
      </c>
      <c r="CU45">
        <v>8</v>
      </c>
      <c r="CV45">
        <v>19</v>
      </c>
      <c r="CW45">
        <v>10927</v>
      </c>
      <c r="CX45">
        <v>1</v>
      </c>
      <c r="CY45">
        <v>1</v>
      </c>
      <c r="CZ45">
        <v>7</v>
      </c>
      <c r="DA45">
        <v>8868</v>
      </c>
      <c r="DB45">
        <v>63</v>
      </c>
      <c r="DC45">
        <v>52</v>
      </c>
      <c r="DD45">
        <v>10054</v>
      </c>
      <c r="DE45">
        <v>0</v>
      </c>
      <c r="DF45">
        <v>0</v>
      </c>
      <c r="DG45">
        <v>0</v>
      </c>
      <c r="DH45">
        <v>3</v>
      </c>
      <c r="DI45">
        <v>3</v>
      </c>
      <c r="DJ45">
        <v>3</v>
      </c>
      <c r="DK45">
        <v>0</v>
      </c>
      <c r="DL45">
        <v>0</v>
      </c>
      <c r="DM45">
        <v>7215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18</v>
      </c>
      <c r="FD45">
        <v>1</v>
      </c>
      <c r="FE45">
        <v>0</v>
      </c>
      <c r="FF45">
        <v>0</v>
      </c>
      <c r="FG45">
        <v>0</v>
      </c>
      <c r="FH45" t="s">
        <v>1571</v>
      </c>
    </row>
    <row r="46" spans="1:164" x14ac:dyDescent="0.25">
      <c r="A46">
        <v>48</v>
      </c>
      <c r="B46">
        <v>1832</v>
      </c>
      <c r="C46" t="s">
        <v>1990</v>
      </c>
      <c r="D46" t="s">
        <v>4058</v>
      </c>
      <c r="E46">
        <v>31</v>
      </c>
      <c r="F46" t="s">
        <v>1451</v>
      </c>
      <c r="G46" s="65">
        <v>37167</v>
      </c>
      <c r="H46">
        <v>20</v>
      </c>
      <c r="I46">
        <v>185</v>
      </c>
      <c r="J46">
        <v>73</v>
      </c>
      <c r="K46" t="b">
        <v>1</v>
      </c>
      <c r="L46" t="b">
        <v>1</v>
      </c>
      <c r="M46" t="b">
        <v>0</v>
      </c>
      <c r="N46" t="b">
        <v>0</v>
      </c>
      <c r="O46">
        <v>3</v>
      </c>
      <c r="P46" t="b">
        <v>1</v>
      </c>
      <c r="Q46" t="b">
        <v>0</v>
      </c>
      <c r="R46" t="b">
        <v>0</v>
      </c>
      <c r="S46" t="b">
        <v>0</v>
      </c>
      <c r="T46" t="b">
        <v>0</v>
      </c>
      <c r="U46" t="b">
        <v>1</v>
      </c>
      <c r="V46" t="b">
        <v>1</v>
      </c>
      <c r="W46" t="b">
        <v>0</v>
      </c>
      <c r="X46" t="b">
        <v>0</v>
      </c>
      <c r="Y46" t="b">
        <v>0</v>
      </c>
      <c r="Z46">
        <v>0</v>
      </c>
      <c r="AA46">
        <v>925000</v>
      </c>
      <c r="AB46">
        <v>925000</v>
      </c>
      <c r="AC46">
        <v>925000</v>
      </c>
      <c r="AD46">
        <v>925000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 t="s">
        <v>1571</v>
      </c>
      <c r="AM46">
        <v>7</v>
      </c>
      <c r="AN46">
        <v>100</v>
      </c>
      <c r="AO46">
        <v>0</v>
      </c>
      <c r="AP46" t="s">
        <v>4059</v>
      </c>
      <c r="AQ46">
        <v>2021</v>
      </c>
      <c r="AR46">
        <v>10</v>
      </c>
      <c r="AS46">
        <v>0</v>
      </c>
      <c r="AT46" t="b">
        <v>0</v>
      </c>
      <c r="AU46">
        <v>0</v>
      </c>
      <c r="AV46">
        <v>3</v>
      </c>
      <c r="AW46">
        <v>3</v>
      </c>
      <c r="AX46">
        <v>3</v>
      </c>
      <c r="AY46">
        <v>3</v>
      </c>
      <c r="AZ46">
        <v>3</v>
      </c>
      <c r="BA46">
        <v>3</v>
      </c>
      <c r="BB46">
        <v>3</v>
      </c>
      <c r="BC46">
        <v>3</v>
      </c>
      <c r="BD46">
        <v>3</v>
      </c>
      <c r="BE46">
        <v>3</v>
      </c>
      <c r="BF46">
        <v>70</v>
      </c>
      <c r="BG46">
        <v>52</v>
      </c>
      <c r="BH46">
        <v>87</v>
      </c>
      <c r="BI46">
        <v>76</v>
      </c>
      <c r="BJ46">
        <v>86</v>
      </c>
      <c r="BK46">
        <v>68</v>
      </c>
      <c r="BL46">
        <v>78</v>
      </c>
      <c r="BM46">
        <v>75</v>
      </c>
      <c r="BN46">
        <v>69</v>
      </c>
      <c r="BO46">
        <v>80</v>
      </c>
      <c r="BP46">
        <v>77</v>
      </c>
      <c r="BQ46">
        <v>88</v>
      </c>
      <c r="BR46">
        <v>76</v>
      </c>
      <c r="BS46">
        <v>25</v>
      </c>
      <c r="BT46">
        <v>70</v>
      </c>
      <c r="BU46">
        <v>0</v>
      </c>
      <c r="BV46">
        <v>50</v>
      </c>
      <c r="BW46">
        <v>86</v>
      </c>
      <c r="BX46">
        <v>79</v>
      </c>
      <c r="BY46">
        <v>175</v>
      </c>
      <c r="BZ46">
        <v>27</v>
      </c>
      <c r="CA46">
        <v>42</v>
      </c>
      <c r="CB46">
        <v>69</v>
      </c>
      <c r="CC46">
        <v>10</v>
      </c>
      <c r="CD46">
        <v>18</v>
      </c>
      <c r="CE46">
        <v>0</v>
      </c>
      <c r="CF46">
        <v>76</v>
      </c>
      <c r="CG46">
        <v>63</v>
      </c>
      <c r="CH46">
        <v>114</v>
      </c>
      <c r="CI46">
        <v>80</v>
      </c>
      <c r="CJ46">
        <v>220</v>
      </c>
      <c r="CK46">
        <v>4</v>
      </c>
      <c r="CL46">
        <v>3</v>
      </c>
      <c r="CM46">
        <v>650</v>
      </c>
      <c r="CN46">
        <v>1318</v>
      </c>
      <c r="CO46">
        <v>0</v>
      </c>
      <c r="CP46">
        <v>1</v>
      </c>
      <c r="CQ46">
        <v>0</v>
      </c>
      <c r="CR46">
        <v>91734</v>
      </c>
      <c r="CS46">
        <v>0</v>
      </c>
      <c r="CT46">
        <v>6</v>
      </c>
      <c r="CU46">
        <v>6</v>
      </c>
      <c r="CV46">
        <v>25</v>
      </c>
      <c r="CW46">
        <v>8672</v>
      </c>
      <c r="CX46">
        <v>0</v>
      </c>
      <c r="CY46">
        <v>3</v>
      </c>
      <c r="CZ46">
        <v>12</v>
      </c>
      <c r="DA46">
        <v>14837</v>
      </c>
      <c r="DB46">
        <v>45</v>
      </c>
      <c r="DC46">
        <v>64</v>
      </c>
      <c r="DD46">
        <v>10969</v>
      </c>
      <c r="DE46">
        <v>0</v>
      </c>
      <c r="DF46">
        <v>0</v>
      </c>
      <c r="DG46">
        <v>0</v>
      </c>
      <c r="DH46">
        <v>7</v>
      </c>
      <c r="DI46">
        <v>3</v>
      </c>
      <c r="DJ46">
        <v>4</v>
      </c>
      <c r="DK46">
        <v>290</v>
      </c>
      <c r="DL46">
        <v>970</v>
      </c>
      <c r="DM46">
        <v>13180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1</v>
      </c>
      <c r="FC46">
        <v>3</v>
      </c>
      <c r="FD46">
        <v>0</v>
      </c>
      <c r="FE46">
        <v>0</v>
      </c>
      <c r="FF46">
        <v>0</v>
      </c>
      <c r="FG46">
        <v>0</v>
      </c>
      <c r="FH46" t="s">
        <v>1571</v>
      </c>
    </row>
    <row r="47" spans="1:164" x14ac:dyDescent="0.25">
      <c r="A47">
        <v>49</v>
      </c>
      <c r="B47">
        <v>49</v>
      </c>
      <c r="C47" t="s">
        <v>87</v>
      </c>
      <c r="D47" t="s">
        <v>4060</v>
      </c>
      <c r="E47">
        <v>18</v>
      </c>
      <c r="F47" t="s">
        <v>1453</v>
      </c>
      <c r="G47" s="65">
        <v>31598</v>
      </c>
      <c r="H47">
        <v>35</v>
      </c>
      <c r="I47">
        <v>205</v>
      </c>
      <c r="J47">
        <v>73</v>
      </c>
      <c r="K47" t="b">
        <v>0</v>
      </c>
      <c r="L47" t="b">
        <v>0</v>
      </c>
      <c r="M47" t="b">
        <v>1</v>
      </c>
      <c r="N47" t="b">
        <v>0</v>
      </c>
      <c r="O47">
        <v>1</v>
      </c>
      <c r="P47" t="b">
        <v>0</v>
      </c>
      <c r="Q47" t="b">
        <v>0</v>
      </c>
      <c r="R47" t="b">
        <v>0</v>
      </c>
      <c r="S47" t="b">
        <v>0</v>
      </c>
      <c r="T47" t="b">
        <v>0</v>
      </c>
      <c r="U47" t="b">
        <v>1</v>
      </c>
      <c r="V47" t="b">
        <v>1</v>
      </c>
      <c r="W47" t="b">
        <v>0</v>
      </c>
      <c r="X47" t="b">
        <v>0</v>
      </c>
      <c r="Y47" t="b">
        <v>1</v>
      </c>
      <c r="Z47">
        <v>0</v>
      </c>
      <c r="AA47">
        <v>6250000</v>
      </c>
      <c r="AB47">
        <v>6250000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 t="s">
        <v>1571</v>
      </c>
      <c r="AM47">
        <v>0</v>
      </c>
      <c r="AN47">
        <v>100</v>
      </c>
      <c r="AO47">
        <v>0</v>
      </c>
      <c r="AP47" t="s">
        <v>2239</v>
      </c>
      <c r="AQ47">
        <v>2004</v>
      </c>
      <c r="AR47">
        <v>15</v>
      </c>
      <c r="AS47">
        <v>17</v>
      </c>
      <c r="AT47" t="b">
        <v>0</v>
      </c>
      <c r="AU47">
        <v>47</v>
      </c>
      <c r="AV47">
        <v>3</v>
      </c>
      <c r="AW47">
        <v>3</v>
      </c>
      <c r="AX47">
        <v>3</v>
      </c>
      <c r="AY47">
        <v>3</v>
      </c>
      <c r="AZ47">
        <v>3</v>
      </c>
      <c r="BA47">
        <v>3</v>
      </c>
      <c r="BB47">
        <v>3</v>
      </c>
      <c r="BC47">
        <v>3</v>
      </c>
      <c r="BD47">
        <v>3</v>
      </c>
      <c r="BE47">
        <v>3</v>
      </c>
      <c r="BF47">
        <v>69</v>
      </c>
      <c r="BG47">
        <v>54</v>
      </c>
      <c r="BH47">
        <v>85</v>
      </c>
      <c r="BI47">
        <v>76</v>
      </c>
      <c r="BJ47">
        <v>85</v>
      </c>
      <c r="BK47">
        <v>61</v>
      </c>
      <c r="BL47">
        <v>86</v>
      </c>
      <c r="BM47">
        <v>73</v>
      </c>
      <c r="BN47">
        <v>41</v>
      </c>
      <c r="BO47">
        <v>80</v>
      </c>
      <c r="BP47">
        <v>74</v>
      </c>
      <c r="BQ47">
        <v>74</v>
      </c>
      <c r="BR47">
        <v>73</v>
      </c>
      <c r="BS47">
        <v>62</v>
      </c>
      <c r="BT47">
        <v>85</v>
      </c>
      <c r="BU47">
        <v>0</v>
      </c>
      <c r="BV47">
        <v>50</v>
      </c>
      <c r="BW47">
        <v>82</v>
      </c>
      <c r="BX47">
        <v>82</v>
      </c>
      <c r="BY47">
        <v>145</v>
      </c>
      <c r="BZ47">
        <v>11</v>
      </c>
      <c r="CA47">
        <v>18</v>
      </c>
      <c r="CB47">
        <v>29</v>
      </c>
      <c r="CC47">
        <v>-1</v>
      </c>
      <c r="CD47">
        <v>14</v>
      </c>
      <c r="CE47">
        <v>0</v>
      </c>
      <c r="CF47">
        <v>35</v>
      </c>
      <c r="CG47">
        <v>49</v>
      </c>
      <c r="CH47">
        <v>106</v>
      </c>
      <c r="CI47">
        <v>88</v>
      </c>
      <c r="CJ47">
        <v>78</v>
      </c>
      <c r="CK47">
        <v>3</v>
      </c>
      <c r="CL47">
        <v>0</v>
      </c>
      <c r="CM47">
        <v>11</v>
      </c>
      <c r="CN47">
        <v>41</v>
      </c>
      <c r="CO47">
        <v>0</v>
      </c>
      <c r="CP47">
        <v>0</v>
      </c>
      <c r="CQ47">
        <v>0</v>
      </c>
      <c r="CR47">
        <v>72310</v>
      </c>
      <c r="CS47">
        <v>0</v>
      </c>
      <c r="CT47">
        <v>1</v>
      </c>
      <c r="CU47">
        <v>1</v>
      </c>
      <c r="CV47">
        <v>14</v>
      </c>
      <c r="CW47">
        <v>10054</v>
      </c>
      <c r="CX47">
        <v>0</v>
      </c>
      <c r="CY47">
        <v>1</v>
      </c>
      <c r="CZ47">
        <v>8</v>
      </c>
      <c r="DA47">
        <v>9677</v>
      </c>
      <c r="DB47">
        <v>83</v>
      </c>
      <c r="DC47">
        <v>24</v>
      </c>
      <c r="DD47">
        <v>9886</v>
      </c>
      <c r="DE47">
        <v>0</v>
      </c>
      <c r="DF47">
        <v>0</v>
      </c>
      <c r="DG47">
        <v>0</v>
      </c>
      <c r="DH47">
        <v>0</v>
      </c>
      <c r="DI47">
        <v>1</v>
      </c>
      <c r="DJ47">
        <v>1</v>
      </c>
      <c r="DK47">
        <v>380</v>
      </c>
      <c r="DL47">
        <v>585</v>
      </c>
      <c r="DM47">
        <v>9120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1</v>
      </c>
      <c r="FC47">
        <v>6</v>
      </c>
      <c r="FD47">
        <v>0</v>
      </c>
      <c r="FE47">
        <v>0</v>
      </c>
      <c r="FF47">
        <v>0</v>
      </c>
      <c r="FG47">
        <v>0</v>
      </c>
      <c r="FH47" t="s">
        <v>1571</v>
      </c>
    </row>
    <row r="48" spans="1:164" x14ac:dyDescent="0.25">
      <c r="A48">
        <v>50</v>
      </c>
      <c r="B48">
        <v>50</v>
      </c>
      <c r="C48" t="s">
        <v>89</v>
      </c>
      <c r="D48" t="s">
        <v>4061</v>
      </c>
      <c r="E48">
        <v>11</v>
      </c>
      <c r="F48" t="s">
        <v>1456</v>
      </c>
      <c r="G48" s="65">
        <v>35628</v>
      </c>
      <c r="H48">
        <v>24</v>
      </c>
      <c r="I48">
        <v>200</v>
      </c>
      <c r="J48">
        <v>77</v>
      </c>
      <c r="K48" t="b">
        <v>1</v>
      </c>
      <c r="L48" t="b">
        <v>0</v>
      </c>
      <c r="M48" t="b">
        <v>1</v>
      </c>
      <c r="N48" t="b">
        <v>0</v>
      </c>
      <c r="O48">
        <v>4</v>
      </c>
      <c r="P48" t="b">
        <v>0</v>
      </c>
      <c r="Q48" t="b">
        <v>0</v>
      </c>
      <c r="R48" t="b">
        <v>0</v>
      </c>
      <c r="S48" t="b">
        <v>0</v>
      </c>
      <c r="T48" t="b">
        <v>0</v>
      </c>
      <c r="U48" t="b">
        <v>1</v>
      </c>
      <c r="V48" t="b">
        <v>1</v>
      </c>
      <c r="W48" t="b">
        <v>0</v>
      </c>
      <c r="X48" t="b">
        <v>0</v>
      </c>
      <c r="Y48" t="b">
        <v>0</v>
      </c>
      <c r="Z48">
        <v>0</v>
      </c>
      <c r="AA48">
        <v>787500</v>
      </c>
      <c r="AB48">
        <v>787500</v>
      </c>
      <c r="AC48">
        <v>787500</v>
      </c>
      <c r="AD48">
        <v>787500</v>
      </c>
      <c r="AE48">
        <v>787500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 t="s">
        <v>1571</v>
      </c>
      <c r="AM48">
        <v>0</v>
      </c>
      <c r="AN48">
        <v>100</v>
      </c>
      <c r="AO48">
        <v>0</v>
      </c>
      <c r="AP48" t="s">
        <v>2240</v>
      </c>
      <c r="AQ48">
        <v>0</v>
      </c>
      <c r="AR48">
        <v>0</v>
      </c>
      <c r="AS48">
        <v>0</v>
      </c>
      <c r="AT48" t="b">
        <v>0</v>
      </c>
      <c r="AU48">
        <v>0</v>
      </c>
      <c r="AV48">
        <v>1</v>
      </c>
      <c r="AW48">
        <v>1</v>
      </c>
      <c r="AX48">
        <v>1</v>
      </c>
      <c r="AY48">
        <v>1</v>
      </c>
      <c r="AZ48">
        <v>1</v>
      </c>
      <c r="BA48">
        <v>1</v>
      </c>
      <c r="BB48">
        <v>1</v>
      </c>
      <c r="BC48">
        <v>1</v>
      </c>
      <c r="BD48">
        <v>1</v>
      </c>
      <c r="BE48">
        <v>1</v>
      </c>
      <c r="BF48">
        <v>62</v>
      </c>
      <c r="BG48">
        <v>40</v>
      </c>
      <c r="BH48">
        <v>82</v>
      </c>
      <c r="BI48">
        <v>66</v>
      </c>
      <c r="BJ48">
        <v>76</v>
      </c>
      <c r="BK48">
        <v>71</v>
      </c>
      <c r="BL48">
        <v>77</v>
      </c>
      <c r="BM48">
        <v>63</v>
      </c>
      <c r="BN48">
        <v>65</v>
      </c>
      <c r="BO48">
        <v>70</v>
      </c>
      <c r="BP48">
        <v>73</v>
      </c>
      <c r="BQ48">
        <v>64</v>
      </c>
      <c r="BR48">
        <v>68</v>
      </c>
      <c r="BS48">
        <v>25</v>
      </c>
      <c r="BT48">
        <v>40</v>
      </c>
      <c r="BU48">
        <v>0</v>
      </c>
      <c r="BV48">
        <v>50</v>
      </c>
      <c r="BW48">
        <v>75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82</v>
      </c>
      <c r="DO48">
        <v>235</v>
      </c>
      <c r="DP48">
        <v>29</v>
      </c>
      <c r="DQ48">
        <v>44</v>
      </c>
      <c r="DR48">
        <v>73</v>
      </c>
      <c r="DS48">
        <v>11</v>
      </c>
      <c r="DT48">
        <v>26</v>
      </c>
      <c r="DU48">
        <v>0</v>
      </c>
      <c r="DV48">
        <v>56</v>
      </c>
      <c r="DW48">
        <v>88</v>
      </c>
      <c r="DX48">
        <v>157</v>
      </c>
      <c r="DY48">
        <v>85</v>
      </c>
      <c r="DZ48">
        <v>112</v>
      </c>
      <c r="EA48">
        <v>5</v>
      </c>
      <c r="EB48">
        <v>2</v>
      </c>
      <c r="EC48">
        <v>256</v>
      </c>
      <c r="ED48">
        <v>490</v>
      </c>
      <c r="EE48">
        <v>1</v>
      </c>
      <c r="EF48">
        <v>3</v>
      </c>
      <c r="EG48">
        <v>1</v>
      </c>
      <c r="EH48">
        <v>92913</v>
      </c>
      <c r="EI48">
        <v>0</v>
      </c>
      <c r="EJ48">
        <v>5</v>
      </c>
      <c r="EK48">
        <v>7</v>
      </c>
      <c r="EL48">
        <v>39</v>
      </c>
      <c r="EM48">
        <v>9292</v>
      </c>
      <c r="EN48">
        <v>0</v>
      </c>
      <c r="EO48">
        <v>1</v>
      </c>
      <c r="EP48">
        <v>5</v>
      </c>
      <c r="EQ48">
        <v>8098</v>
      </c>
      <c r="ER48">
        <v>106</v>
      </c>
      <c r="ES48">
        <v>44</v>
      </c>
      <c r="ET48">
        <v>12224</v>
      </c>
      <c r="EU48">
        <v>0</v>
      </c>
      <c r="EV48">
        <v>0</v>
      </c>
      <c r="EW48">
        <v>0</v>
      </c>
      <c r="EX48">
        <v>2</v>
      </c>
      <c r="EY48">
        <v>5</v>
      </c>
      <c r="EZ48">
        <v>2</v>
      </c>
      <c r="FA48">
        <v>0</v>
      </c>
      <c r="FB48">
        <v>0</v>
      </c>
      <c r="FC48">
        <v>3</v>
      </c>
      <c r="FD48">
        <v>3</v>
      </c>
      <c r="FE48">
        <v>35</v>
      </c>
      <c r="FF48">
        <v>640</v>
      </c>
      <c r="FG48">
        <v>13535</v>
      </c>
      <c r="FH48" t="s">
        <v>1571</v>
      </c>
    </row>
    <row r="49" spans="1:164" x14ac:dyDescent="0.25">
      <c r="A49">
        <v>52</v>
      </c>
      <c r="B49">
        <v>52</v>
      </c>
      <c r="C49" t="s">
        <v>2241</v>
      </c>
      <c r="D49" t="s">
        <v>4062</v>
      </c>
      <c r="E49">
        <v>11</v>
      </c>
      <c r="F49" t="s">
        <v>1450</v>
      </c>
      <c r="G49" s="65">
        <v>34599</v>
      </c>
      <c r="H49">
        <v>27</v>
      </c>
      <c r="I49">
        <v>196</v>
      </c>
      <c r="J49">
        <v>74</v>
      </c>
      <c r="K49" t="b">
        <v>1</v>
      </c>
      <c r="L49" t="b">
        <v>0</v>
      </c>
      <c r="M49" t="b">
        <v>0</v>
      </c>
      <c r="N49" t="b">
        <v>0</v>
      </c>
      <c r="O49">
        <v>2</v>
      </c>
      <c r="P49" t="b">
        <v>0</v>
      </c>
      <c r="Q49" t="b">
        <v>0</v>
      </c>
      <c r="R49" t="b">
        <v>0</v>
      </c>
      <c r="S49" t="b">
        <v>0</v>
      </c>
      <c r="T49" t="b">
        <v>0</v>
      </c>
      <c r="U49" t="b">
        <v>1</v>
      </c>
      <c r="V49" t="b">
        <v>1</v>
      </c>
      <c r="W49" t="b">
        <v>0</v>
      </c>
      <c r="X49" t="b">
        <v>0</v>
      </c>
      <c r="Y49" t="b">
        <v>1</v>
      </c>
      <c r="Z49">
        <v>0</v>
      </c>
      <c r="AA49">
        <v>4900000</v>
      </c>
      <c r="AB49">
        <v>4900000</v>
      </c>
      <c r="AC49">
        <v>4900000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 t="s">
        <v>1571</v>
      </c>
      <c r="AM49">
        <v>0</v>
      </c>
      <c r="AN49">
        <v>100</v>
      </c>
      <c r="AO49">
        <v>0</v>
      </c>
      <c r="AP49" t="s">
        <v>2242</v>
      </c>
      <c r="AQ49">
        <v>2013</v>
      </c>
      <c r="AR49">
        <v>14</v>
      </c>
      <c r="AS49">
        <v>9</v>
      </c>
      <c r="AT49" t="b">
        <v>0</v>
      </c>
      <c r="AU49">
        <v>21</v>
      </c>
      <c r="AV49">
        <v>3</v>
      </c>
      <c r="AW49">
        <v>3</v>
      </c>
      <c r="AX49">
        <v>3</v>
      </c>
      <c r="AY49">
        <v>3</v>
      </c>
      <c r="AZ49">
        <v>3</v>
      </c>
      <c r="BA49">
        <v>3</v>
      </c>
      <c r="BB49">
        <v>3</v>
      </c>
      <c r="BC49">
        <v>3</v>
      </c>
      <c r="BD49">
        <v>3</v>
      </c>
      <c r="BE49">
        <v>3</v>
      </c>
      <c r="BF49">
        <v>69</v>
      </c>
      <c r="BG49">
        <v>51</v>
      </c>
      <c r="BH49">
        <v>87</v>
      </c>
      <c r="BI49">
        <v>74</v>
      </c>
      <c r="BJ49">
        <v>83</v>
      </c>
      <c r="BK49">
        <v>78</v>
      </c>
      <c r="BL49">
        <v>97</v>
      </c>
      <c r="BM49">
        <v>69</v>
      </c>
      <c r="BN49">
        <v>77</v>
      </c>
      <c r="BO49">
        <v>78</v>
      </c>
      <c r="BP49">
        <v>75</v>
      </c>
      <c r="BQ49">
        <v>69</v>
      </c>
      <c r="BR49">
        <v>72</v>
      </c>
      <c r="BS49">
        <v>61</v>
      </c>
      <c r="BT49">
        <v>82</v>
      </c>
      <c r="BU49">
        <v>0</v>
      </c>
      <c r="BV49">
        <v>50</v>
      </c>
      <c r="BW49">
        <v>82</v>
      </c>
      <c r="BX49">
        <v>82</v>
      </c>
      <c r="BY49">
        <v>207</v>
      </c>
      <c r="BZ49">
        <v>24</v>
      </c>
      <c r="CA49">
        <v>47</v>
      </c>
      <c r="CB49">
        <v>71</v>
      </c>
      <c r="CC49">
        <v>-41</v>
      </c>
      <c r="CD49">
        <v>16</v>
      </c>
      <c r="CE49">
        <v>0</v>
      </c>
      <c r="CF49">
        <v>42</v>
      </c>
      <c r="CG49">
        <v>79</v>
      </c>
      <c r="CH49">
        <v>154</v>
      </c>
      <c r="CI49">
        <v>108</v>
      </c>
      <c r="CJ49">
        <v>114</v>
      </c>
      <c r="CK49">
        <v>2</v>
      </c>
      <c r="CL49">
        <v>1</v>
      </c>
      <c r="CM49">
        <v>704</v>
      </c>
      <c r="CN49">
        <v>1303</v>
      </c>
      <c r="CO49">
        <v>0</v>
      </c>
      <c r="CP49">
        <v>0</v>
      </c>
      <c r="CQ49">
        <v>0</v>
      </c>
      <c r="CR49">
        <v>94405</v>
      </c>
      <c r="CS49">
        <v>1</v>
      </c>
      <c r="CT49">
        <v>1</v>
      </c>
      <c r="CU49">
        <v>4</v>
      </c>
      <c r="CV49">
        <v>30</v>
      </c>
      <c r="CW49">
        <v>11135</v>
      </c>
      <c r="CX49">
        <v>0</v>
      </c>
      <c r="CY49">
        <v>0</v>
      </c>
      <c r="CZ49">
        <v>0</v>
      </c>
      <c r="DA49">
        <v>250</v>
      </c>
      <c r="DB49">
        <v>108</v>
      </c>
      <c r="DC49">
        <v>39</v>
      </c>
      <c r="DD49">
        <v>13255</v>
      </c>
      <c r="DE49">
        <v>0</v>
      </c>
      <c r="DF49">
        <v>0</v>
      </c>
      <c r="DG49">
        <v>0</v>
      </c>
      <c r="DH49">
        <v>2</v>
      </c>
      <c r="DI49">
        <v>2</v>
      </c>
      <c r="DJ49">
        <v>2</v>
      </c>
      <c r="DK49">
        <v>265</v>
      </c>
      <c r="DL49">
        <v>315</v>
      </c>
      <c r="DM49">
        <v>6755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2</v>
      </c>
      <c r="FD49">
        <v>2</v>
      </c>
      <c r="FE49">
        <v>0</v>
      </c>
      <c r="FF49">
        <v>0</v>
      </c>
      <c r="FG49">
        <v>0</v>
      </c>
      <c r="FH49" t="s">
        <v>1571</v>
      </c>
    </row>
    <row r="50" spans="1:164" x14ac:dyDescent="0.25">
      <c r="A50">
        <v>54</v>
      </c>
      <c r="B50">
        <v>125</v>
      </c>
      <c r="C50" t="s">
        <v>155</v>
      </c>
      <c r="D50" t="s">
        <v>4063</v>
      </c>
      <c r="E50">
        <v>17</v>
      </c>
      <c r="F50" t="s">
        <v>1456</v>
      </c>
      <c r="G50" s="65">
        <v>35830</v>
      </c>
      <c r="H50">
        <v>24</v>
      </c>
      <c r="I50">
        <v>200</v>
      </c>
      <c r="J50">
        <v>75</v>
      </c>
      <c r="K50" t="b">
        <v>0</v>
      </c>
      <c r="L50" t="b">
        <v>1</v>
      </c>
      <c r="M50" t="b">
        <v>0</v>
      </c>
      <c r="N50" t="b">
        <v>0</v>
      </c>
      <c r="O50">
        <v>1</v>
      </c>
      <c r="P50" t="b">
        <v>1</v>
      </c>
      <c r="Q50" t="b">
        <v>0</v>
      </c>
      <c r="R50" t="b">
        <v>0</v>
      </c>
      <c r="S50" t="b">
        <v>0</v>
      </c>
      <c r="T50" t="b">
        <v>0</v>
      </c>
      <c r="U50" t="b">
        <v>1</v>
      </c>
      <c r="V50" t="b">
        <v>1</v>
      </c>
      <c r="W50" t="b">
        <v>0</v>
      </c>
      <c r="X50" t="b">
        <v>0</v>
      </c>
      <c r="Y50" t="b">
        <v>0</v>
      </c>
      <c r="Z50">
        <v>0</v>
      </c>
      <c r="AA50">
        <v>750000</v>
      </c>
      <c r="AB50">
        <v>750000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 t="s">
        <v>1571</v>
      </c>
      <c r="AM50">
        <v>0</v>
      </c>
      <c r="AN50">
        <v>100</v>
      </c>
      <c r="AO50">
        <v>0</v>
      </c>
      <c r="AP50" t="s">
        <v>4064</v>
      </c>
      <c r="AQ50">
        <v>0</v>
      </c>
      <c r="AR50">
        <v>0</v>
      </c>
      <c r="AS50">
        <v>0</v>
      </c>
      <c r="AT50" t="b">
        <v>0</v>
      </c>
      <c r="AU50">
        <v>0</v>
      </c>
      <c r="AV50">
        <v>1</v>
      </c>
      <c r="AW50">
        <v>1</v>
      </c>
      <c r="AX50">
        <v>1</v>
      </c>
      <c r="AY50">
        <v>1</v>
      </c>
      <c r="AZ50">
        <v>1</v>
      </c>
      <c r="BA50">
        <v>1</v>
      </c>
      <c r="BB50">
        <v>1</v>
      </c>
      <c r="BC50">
        <v>1</v>
      </c>
      <c r="BD50">
        <v>1</v>
      </c>
      <c r="BE50">
        <v>1</v>
      </c>
      <c r="BF50">
        <v>92</v>
      </c>
      <c r="BG50">
        <v>81</v>
      </c>
      <c r="BH50">
        <v>82</v>
      </c>
      <c r="BI50">
        <v>70</v>
      </c>
      <c r="BJ50">
        <v>79</v>
      </c>
      <c r="BK50">
        <v>39</v>
      </c>
      <c r="BL50">
        <v>14</v>
      </c>
      <c r="BM50">
        <v>59</v>
      </c>
      <c r="BN50">
        <v>41</v>
      </c>
      <c r="BO50">
        <v>72</v>
      </c>
      <c r="BP50">
        <v>72</v>
      </c>
      <c r="BQ50">
        <v>45</v>
      </c>
      <c r="BR50">
        <v>66</v>
      </c>
      <c r="BS50">
        <v>25</v>
      </c>
      <c r="BT50">
        <v>70</v>
      </c>
      <c r="BU50">
        <v>0</v>
      </c>
      <c r="BV50">
        <v>50</v>
      </c>
      <c r="BW50">
        <v>73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82</v>
      </c>
      <c r="DO50">
        <v>228</v>
      </c>
      <c r="DP50">
        <v>18</v>
      </c>
      <c r="DQ50">
        <v>31</v>
      </c>
      <c r="DR50">
        <v>49</v>
      </c>
      <c r="DS50">
        <v>-13</v>
      </c>
      <c r="DT50">
        <v>32</v>
      </c>
      <c r="DU50">
        <v>0</v>
      </c>
      <c r="DV50">
        <v>12</v>
      </c>
      <c r="DW50">
        <v>71</v>
      </c>
      <c r="DX50">
        <v>137</v>
      </c>
      <c r="DY50">
        <v>203</v>
      </c>
      <c r="DZ50">
        <v>21</v>
      </c>
      <c r="EA50">
        <v>0</v>
      </c>
      <c r="EB50">
        <v>0</v>
      </c>
      <c r="EC50">
        <v>22</v>
      </c>
      <c r="ED50">
        <v>47</v>
      </c>
      <c r="EE50">
        <v>0</v>
      </c>
      <c r="EF50">
        <v>0</v>
      </c>
      <c r="EG50">
        <v>0</v>
      </c>
      <c r="EH50">
        <v>80782</v>
      </c>
      <c r="EI50">
        <v>0</v>
      </c>
      <c r="EJ50">
        <v>0</v>
      </c>
      <c r="EK50">
        <v>0</v>
      </c>
      <c r="EL50">
        <v>0</v>
      </c>
      <c r="EM50">
        <v>219</v>
      </c>
      <c r="EN50">
        <v>0</v>
      </c>
      <c r="EO50">
        <v>0</v>
      </c>
      <c r="EP50">
        <v>0</v>
      </c>
      <c r="EQ50">
        <v>374</v>
      </c>
      <c r="ER50">
        <v>163</v>
      </c>
      <c r="ES50">
        <v>8</v>
      </c>
      <c r="ET50">
        <v>11838</v>
      </c>
      <c r="EU50">
        <v>0</v>
      </c>
      <c r="EV50">
        <v>0</v>
      </c>
      <c r="EW50">
        <v>0</v>
      </c>
      <c r="EX50">
        <v>2</v>
      </c>
      <c r="EY50">
        <v>4</v>
      </c>
      <c r="EZ50">
        <v>3</v>
      </c>
      <c r="FA50">
        <v>0</v>
      </c>
      <c r="FB50">
        <v>0</v>
      </c>
      <c r="FC50">
        <v>1</v>
      </c>
      <c r="FD50">
        <v>1</v>
      </c>
      <c r="FE50">
        <v>115</v>
      </c>
      <c r="FF50">
        <v>115</v>
      </c>
      <c r="FG50">
        <v>9105</v>
      </c>
      <c r="FH50" t="s">
        <v>1571</v>
      </c>
    </row>
    <row r="51" spans="1:164" x14ac:dyDescent="0.25">
      <c r="A51">
        <v>55</v>
      </c>
      <c r="B51">
        <v>55</v>
      </c>
      <c r="C51" t="s">
        <v>90</v>
      </c>
      <c r="D51" t="s">
        <v>4065</v>
      </c>
      <c r="E51">
        <v>9</v>
      </c>
      <c r="F51" t="s">
        <v>1456</v>
      </c>
      <c r="G51" s="65">
        <v>35346</v>
      </c>
      <c r="H51">
        <v>25</v>
      </c>
      <c r="I51">
        <v>174</v>
      </c>
      <c r="J51">
        <v>71</v>
      </c>
      <c r="K51" t="b">
        <v>0</v>
      </c>
      <c r="L51" t="b">
        <v>0</v>
      </c>
      <c r="M51" t="b">
        <v>0</v>
      </c>
      <c r="N51" t="b">
        <v>1</v>
      </c>
      <c r="O51">
        <v>2</v>
      </c>
      <c r="P51" t="b">
        <v>1</v>
      </c>
      <c r="Q51" t="b">
        <v>0</v>
      </c>
      <c r="R51" t="b">
        <v>0</v>
      </c>
      <c r="S51" t="b">
        <v>0</v>
      </c>
      <c r="T51" t="b">
        <v>0</v>
      </c>
      <c r="U51" t="b">
        <v>1</v>
      </c>
      <c r="V51" t="b">
        <v>1</v>
      </c>
      <c r="W51" t="b">
        <v>0</v>
      </c>
      <c r="X51" t="b">
        <v>0</v>
      </c>
      <c r="Y51" t="b">
        <v>0</v>
      </c>
      <c r="Z51">
        <v>0</v>
      </c>
      <c r="AA51">
        <v>925000</v>
      </c>
      <c r="AB51">
        <v>925000</v>
      </c>
      <c r="AC51">
        <v>925000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 t="s">
        <v>1571</v>
      </c>
      <c r="AM51">
        <v>0</v>
      </c>
      <c r="AN51">
        <v>100</v>
      </c>
      <c r="AO51">
        <v>0</v>
      </c>
      <c r="AP51" t="s">
        <v>2243</v>
      </c>
      <c r="AQ51">
        <v>2015</v>
      </c>
      <c r="AR51">
        <v>115</v>
      </c>
      <c r="AS51">
        <v>17</v>
      </c>
      <c r="AT51" t="b">
        <v>0</v>
      </c>
      <c r="AU51">
        <v>0</v>
      </c>
      <c r="AV51">
        <v>3</v>
      </c>
      <c r="AW51">
        <v>3</v>
      </c>
      <c r="AX51">
        <v>3</v>
      </c>
      <c r="AY51">
        <v>3</v>
      </c>
      <c r="AZ51">
        <v>3</v>
      </c>
      <c r="BA51">
        <v>3</v>
      </c>
      <c r="BB51">
        <v>3</v>
      </c>
      <c r="BC51">
        <v>3</v>
      </c>
      <c r="BD51">
        <v>3</v>
      </c>
      <c r="BE51">
        <v>3</v>
      </c>
      <c r="BF51">
        <v>71</v>
      </c>
      <c r="BG51">
        <v>53</v>
      </c>
      <c r="BH51">
        <v>83</v>
      </c>
      <c r="BI51">
        <v>75</v>
      </c>
      <c r="BJ51">
        <v>81</v>
      </c>
      <c r="BK51">
        <v>78</v>
      </c>
      <c r="BL51">
        <v>93</v>
      </c>
      <c r="BM51">
        <v>72</v>
      </c>
      <c r="BN51">
        <v>40</v>
      </c>
      <c r="BO51">
        <v>77</v>
      </c>
      <c r="BP51">
        <v>71</v>
      </c>
      <c r="BQ51">
        <v>76</v>
      </c>
      <c r="BR51">
        <v>72</v>
      </c>
      <c r="BS51">
        <v>27</v>
      </c>
      <c r="BT51">
        <v>71</v>
      </c>
      <c r="BU51">
        <v>0</v>
      </c>
      <c r="BV51">
        <v>50</v>
      </c>
      <c r="BW51">
        <v>86</v>
      </c>
      <c r="BX51">
        <v>82</v>
      </c>
      <c r="BY51">
        <v>117</v>
      </c>
      <c r="BZ51">
        <v>7</v>
      </c>
      <c r="CA51">
        <v>24</v>
      </c>
      <c r="CB51">
        <v>31</v>
      </c>
      <c r="CC51">
        <v>19</v>
      </c>
      <c r="CD51">
        <v>49</v>
      </c>
      <c r="CE51">
        <v>5</v>
      </c>
      <c r="CF51">
        <v>119</v>
      </c>
      <c r="CG51">
        <v>59</v>
      </c>
      <c r="CH51">
        <v>48</v>
      </c>
      <c r="CI51">
        <v>123</v>
      </c>
      <c r="CJ51">
        <v>144</v>
      </c>
      <c r="CK51">
        <v>2</v>
      </c>
      <c r="CL51">
        <v>1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113224</v>
      </c>
      <c r="CS51">
        <v>0</v>
      </c>
      <c r="CT51">
        <v>3</v>
      </c>
      <c r="CU51">
        <v>11</v>
      </c>
      <c r="CV51">
        <v>36</v>
      </c>
      <c r="CW51">
        <v>13030</v>
      </c>
      <c r="CX51">
        <v>0</v>
      </c>
      <c r="CY51">
        <v>0</v>
      </c>
      <c r="CZ51">
        <v>3</v>
      </c>
      <c r="DA51">
        <v>13017</v>
      </c>
      <c r="DB51">
        <v>12</v>
      </c>
      <c r="DC51">
        <v>78</v>
      </c>
      <c r="DD51">
        <v>6309</v>
      </c>
      <c r="DE51">
        <v>0</v>
      </c>
      <c r="DF51">
        <v>1</v>
      </c>
      <c r="DG51">
        <v>0</v>
      </c>
      <c r="DH51">
        <v>0</v>
      </c>
      <c r="DI51">
        <v>0</v>
      </c>
      <c r="DJ51">
        <v>4</v>
      </c>
      <c r="DK51">
        <v>265</v>
      </c>
      <c r="DL51">
        <v>605</v>
      </c>
      <c r="DM51">
        <v>8455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4</v>
      </c>
      <c r="FD51">
        <v>4</v>
      </c>
      <c r="FE51">
        <v>0</v>
      </c>
      <c r="FF51">
        <v>0</v>
      </c>
      <c r="FG51">
        <v>0</v>
      </c>
      <c r="FH51" t="s">
        <v>1571</v>
      </c>
    </row>
    <row r="52" spans="1:164" x14ac:dyDescent="0.25">
      <c r="A52">
        <v>56</v>
      </c>
      <c r="B52">
        <v>56</v>
      </c>
      <c r="C52" t="s">
        <v>91</v>
      </c>
      <c r="D52" t="s">
        <v>4066</v>
      </c>
      <c r="E52">
        <v>11</v>
      </c>
      <c r="F52" t="s">
        <v>1456</v>
      </c>
      <c r="G52" s="65">
        <v>35486</v>
      </c>
      <c r="H52">
        <v>25</v>
      </c>
      <c r="I52">
        <v>184</v>
      </c>
      <c r="J52">
        <v>72</v>
      </c>
      <c r="K52" t="b">
        <v>0</v>
      </c>
      <c r="L52" t="b">
        <v>1</v>
      </c>
      <c r="M52" t="b">
        <v>0</v>
      </c>
      <c r="N52" t="b">
        <v>0</v>
      </c>
      <c r="O52">
        <v>1</v>
      </c>
      <c r="P52" t="b">
        <v>1</v>
      </c>
      <c r="Q52" t="b">
        <v>0</v>
      </c>
      <c r="R52" t="b">
        <v>0</v>
      </c>
      <c r="S52" t="b">
        <v>0</v>
      </c>
      <c r="T52" t="b">
        <v>0</v>
      </c>
      <c r="U52" t="b">
        <v>1</v>
      </c>
      <c r="V52" t="b">
        <v>1</v>
      </c>
      <c r="W52" t="b">
        <v>0</v>
      </c>
      <c r="X52" t="b">
        <v>0</v>
      </c>
      <c r="Y52" t="b">
        <v>0</v>
      </c>
      <c r="Z52">
        <v>0</v>
      </c>
      <c r="AA52">
        <v>750000</v>
      </c>
      <c r="AB52">
        <v>750000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 t="s">
        <v>1571</v>
      </c>
      <c r="AM52">
        <v>0</v>
      </c>
      <c r="AN52">
        <v>100</v>
      </c>
      <c r="AO52">
        <v>0</v>
      </c>
      <c r="AP52" t="s">
        <v>2244</v>
      </c>
      <c r="AQ52">
        <v>0</v>
      </c>
      <c r="AR52">
        <v>0</v>
      </c>
      <c r="AS52">
        <v>0</v>
      </c>
      <c r="AT52" t="b">
        <v>0</v>
      </c>
      <c r="AU52">
        <v>84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61</v>
      </c>
      <c r="BG52">
        <v>27</v>
      </c>
      <c r="BH52">
        <v>84</v>
      </c>
      <c r="BI52">
        <v>62</v>
      </c>
      <c r="BJ52">
        <v>73</v>
      </c>
      <c r="BK52">
        <v>58</v>
      </c>
      <c r="BL52">
        <v>43</v>
      </c>
      <c r="BM52">
        <v>58</v>
      </c>
      <c r="BN52">
        <v>36</v>
      </c>
      <c r="BO52">
        <v>67</v>
      </c>
      <c r="BP52">
        <v>71</v>
      </c>
      <c r="BQ52">
        <v>54</v>
      </c>
      <c r="BR52">
        <v>65</v>
      </c>
      <c r="BS52">
        <v>25</v>
      </c>
      <c r="BT52">
        <v>40</v>
      </c>
      <c r="BU52">
        <v>0</v>
      </c>
      <c r="BV52">
        <v>50</v>
      </c>
      <c r="BW52">
        <v>70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 t="s">
        <v>1571</v>
      </c>
    </row>
    <row r="53" spans="1:164" x14ac:dyDescent="0.25">
      <c r="A53">
        <v>57</v>
      </c>
      <c r="B53">
        <v>57</v>
      </c>
      <c r="C53" t="s">
        <v>92</v>
      </c>
      <c r="D53" t="s">
        <v>4067</v>
      </c>
      <c r="E53">
        <v>32</v>
      </c>
      <c r="F53" t="s">
        <v>1457</v>
      </c>
      <c r="G53" s="65">
        <v>36416</v>
      </c>
      <c r="H53">
        <v>22</v>
      </c>
      <c r="I53">
        <v>187</v>
      </c>
      <c r="J53">
        <v>72</v>
      </c>
      <c r="K53" t="b">
        <v>1</v>
      </c>
      <c r="L53" t="b">
        <v>1</v>
      </c>
      <c r="M53" t="b">
        <v>1</v>
      </c>
      <c r="N53" t="b">
        <v>0</v>
      </c>
      <c r="O53">
        <v>5</v>
      </c>
      <c r="P53" t="b">
        <v>1</v>
      </c>
      <c r="Q53" t="b">
        <v>1</v>
      </c>
      <c r="R53" t="b">
        <v>0</v>
      </c>
      <c r="S53" t="b">
        <v>0</v>
      </c>
      <c r="T53" t="b">
        <v>0</v>
      </c>
      <c r="U53" t="b">
        <v>1</v>
      </c>
      <c r="V53" t="b">
        <v>1</v>
      </c>
      <c r="W53" t="b">
        <v>0</v>
      </c>
      <c r="X53" t="b">
        <v>0</v>
      </c>
      <c r="Y53" t="b">
        <v>0</v>
      </c>
      <c r="Z53">
        <v>0</v>
      </c>
      <c r="AA53">
        <v>1448750</v>
      </c>
      <c r="AB53">
        <v>1448750</v>
      </c>
      <c r="AC53">
        <v>1448750</v>
      </c>
      <c r="AD53">
        <v>1448750</v>
      </c>
      <c r="AE53">
        <v>1448750</v>
      </c>
      <c r="AF53">
        <v>1448750</v>
      </c>
      <c r="AG53">
        <v>0</v>
      </c>
      <c r="AH53">
        <v>0</v>
      </c>
      <c r="AI53">
        <v>0</v>
      </c>
      <c r="AJ53">
        <v>0</v>
      </c>
      <c r="AK53">
        <v>0</v>
      </c>
      <c r="AL53" t="s">
        <v>1571</v>
      </c>
      <c r="AM53">
        <v>0</v>
      </c>
      <c r="AN53">
        <v>100</v>
      </c>
      <c r="AO53">
        <v>0</v>
      </c>
      <c r="AP53" t="s">
        <v>2245</v>
      </c>
      <c r="AQ53">
        <v>2017</v>
      </c>
      <c r="AR53">
        <v>45</v>
      </c>
      <c r="AS53">
        <v>9</v>
      </c>
      <c r="AT53" t="b">
        <v>0</v>
      </c>
      <c r="AU53">
        <v>0</v>
      </c>
      <c r="AV53">
        <v>3</v>
      </c>
      <c r="AW53">
        <v>3</v>
      </c>
      <c r="AX53">
        <v>3</v>
      </c>
      <c r="AY53">
        <v>3</v>
      </c>
      <c r="AZ53">
        <v>3</v>
      </c>
      <c r="BA53">
        <v>3</v>
      </c>
      <c r="BB53">
        <v>3</v>
      </c>
      <c r="BC53">
        <v>3</v>
      </c>
      <c r="BD53">
        <v>3</v>
      </c>
      <c r="BE53">
        <v>3</v>
      </c>
      <c r="BF53">
        <v>70</v>
      </c>
      <c r="BG53">
        <v>55</v>
      </c>
      <c r="BH53">
        <v>86</v>
      </c>
      <c r="BI53">
        <v>75</v>
      </c>
      <c r="BJ53">
        <v>85</v>
      </c>
      <c r="BK53">
        <v>64</v>
      </c>
      <c r="BL53">
        <v>43</v>
      </c>
      <c r="BM53">
        <v>66</v>
      </c>
      <c r="BN53">
        <v>52</v>
      </c>
      <c r="BO53">
        <v>77</v>
      </c>
      <c r="BP53">
        <v>76</v>
      </c>
      <c r="BQ53">
        <v>45</v>
      </c>
      <c r="BR53">
        <v>71</v>
      </c>
      <c r="BS53">
        <v>32</v>
      </c>
      <c r="BT53">
        <v>74</v>
      </c>
      <c r="BU53">
        <v>0</v>
      </c>
      <c r="BV53">
        <v>50</v>
      </c>
      <c r="BW53">
        <v>78</v>
      </c>
      <c r="BX53">
        <v>82</v>
      </c>
      <c r="BY53">
        <v>119</v>
      </c>
      <c r="BZ53">
        <v>13</v>
      </c>
      <c r="CA53">
        <v>18</v>
      </c>
      <c r="CB53">
        <v>31</v>
      </c>
      <c r="CC53">
        <v>-57</v>
      </c>
      <c r="CD53">
        <v>27</v>
      </c>
      <c r="CE53">
        <v>5</v>
      </c>
      <c r="CF53">
        <v>10</v>
      </c>
      <c r="CG53">
        <v>51</v>
      </c>
      <c r="CH53">
        <v>73</v>
      </c>
      <c r="CI53">
        <v>67</v>
      </c>
      <c r="CJ53">
        <v>25</v>
      </c>
      <c r="CK53">
        <v>0</v>
      </c>
      <c r="CL53">
        <v>0</v>
      </c>
      <c r="CM53">
        <v>139</v>
      </c>
      <c r="CN53">
        <v>306</v>
      </c>
      <c r="CO53">
        <v>0</v>
      </c>
      <c r="CP53">
        <v>0</v>
      </c>
      <c r="CQ53">
        <v>0</v>
      </c>
      <c r="CR53">
        <v>60452</v>
      </c>
      <c r="CS53">
        <v>0</v>
      </c>
      <c r="CT53">
        <v>0</v>
      </c>
      <c r="CU53">
        <v>0</v>
      </c>
      <c r="CV53">
        <v>1</v>
      </c>
      <c r="CW53">
        <v>267</v>
      </c>
      <c r="CX53">
        <v>0</v>
      </c>
      <c r="CY53">
        <v>1</v>
      </c>
      <c r="CZ53">
        <v>1</v>
      </c>
      <c r="DA53">
        <v>1859</v>
      </c>
      <c r="DB53">
        <v>94</v>
      </c>
      <c r="DC53">
        <v>6</v>
      </c>
      <c r="DD53">
        <v>8064</v>
      </c>
      <c r="DE53">
        <v>0</v>
      </c>
      <c r="DF53">
        <v>1</v>
      </c>
      <c r="DG53">
        <v>0</v>
      </c>
      <c r="DH53">
        <v>0</v>
      </c>
      <c r="DI53">
        <v>2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14</v>
      </c>
      <c r="FD53">
        <v>8</v>
      </c>
      <c r="FE53">
        <v>0</v>
      </c>
      <c r="FF53">
        <v>0</v>
      </c>
      <c r="FG53">
        <v>0</v>
      </c>
      <c r="FH53" t="s">
        <v>1571</v>
      </c>
    </row>
    <row r="54" spans="1:164" x14ac:dyDescent="0.25">
      <c r="A54">
        <v>58</v>
      </c>
      <c r="B54">
        <v>189</v>
      </c>
      <c r="C54" t="s">
        <v>200</v>
      </c>
      <c r="D54" t="s">
        <v>4068</v>
      </c>
      <c r="E54">
        <v>21</v>
      </c>
      <c r="F54" t="s">
        <v>4069</v>
      </c>
      <c r="G54" s="65">
        <v>35182</v>
      </c>
      <c r="H54">
        <v>26</v>
      </c>
      <c r="I54">
        <v>211</v>
      </c>
      <c r="J54">
        <v>75</v>
      </c>
      <c r="K54" t="b">
        <v>0</v>
      </c>
      <c r="L54" t="b">
        <v>1</v>
      </c>
      <c r="M54" t="b">
        <v>1</v>
      </c>
      <c r="N54" t="b">
        <v>0</v>
      </c>
      <c r="O54">
        <v>1</v>
      </c>
      <c r="P54" t="b">
        <v>1</v>
      </c>
      <c r="Q54" t="b">
        <v>0</v>
      </c>
      <c r="R54" t="b">
        <v>0</v>
      </c>
      <c r="S54" t="b">
        <v>0</v>
      </c>
      <c r="T54" t="b">
        <v>0</v>
      </c>
      <c r="U54" t="b">
        <v>1</v>
      </c>
      <c r="V54" t="b">
        <v>1</v>
      </c>
      <c r="W54" t="b">
        <v>0</v>
      </c>
      <c r="X54" t="b">
        <v>0</v>
      </c>
      <c r="Y54" t="b">
        <v>0</v>
      </c>
      <c r="Z54">
        <v>0</v>
      </c>
      <c r="AA54">
        <v>750000</v>
      </c>
      <c r="AB54">
        <v>750000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 t="s">
        <v>1571</v>
      </c>
      <c r="AM54">
        <v>0</v>
      </c>
      <c r="AN54">
        <v>100</v>
      </c>
      <c r="AO54">
        <v>0</v>
      </c>
      <c r="AP54" t="s">
        <v>4070</v>
      </c>
      <c r="AQ54">
        <v>0</v>
      </c>
      <c r="AR54">
        <v>0</v>
      </c>
      <c r="AS54">
        <v>0</v>
      </c>
      <c r="AT54" t="b">
        <v>0</v>
      </c>
      <c r="AU54">
        <v>0</v>
      </c>
      <c r="AV54">
        <v>1</v>
      </c>
      <c r="AW54">
        <v>1</v>
      </c>
      <c r="AX54">
        <v>1</v>
      </c>
      <c r="AY54">
        <v>1</v>
      </c>
      <c r="AZ54">
        <v>1</v>
      </c>
      <c r="BA54">
        <v>1</v>
      </c>
      <c r="BB54">
        <v>1</v>
      </c>
      <c r="BC54">
        <v>1</v>
      </c>
      <c r="BD54">
        <v>1</v>
      </c>
      <c r="BE54">
        <v>1</v>
      </c>
      <c r="BF54">
        <v>78</v>
      </c>
      <c r="BG54">
        <v>60</v>
      </c>
      <c r="BH54">
        <v>87</v>
      </c>
      <c r="BI54">
        <v>67</v>
      </c>
      <c r="BJ54">
        <v>82</v>
      </c>
      <c r="BK54">
        <v>36</v>
      </c>
      <c r="BL54">
        <v>27</v>
      </c>
      <c r="BM54">
        <v>57</v>
      </c>
      <c r="BN54">
        <v>40</v>
      </c>
      <c r="BO54">
        <v>74</v>
      </c>
      <c r="BP54">
        <v>74</v>
      </c>
      <c r="BQ54">
        <v>45</v>
      </c>
      <c r="BR54">
        <v>66</v>
      </c>
      <c r="BS54">
        <v>43</v>
      </c>
      <c r="BT54">
        <v>75</v>
      </c>
      <c r="BU54">
        <v>0</v>
      </c>
      <c r="BV54">
        <v>50</v>
      </c>
      <c r="BW54">
        <v>71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81</v>
      </c>
      <c r="DO54">
        <v>144</v>
      </c>
      <c r="DP54">
        <v>18</v>
      </c>
      <c r="DQ54">
        <v>23</v>
      </c>
      <c r="DR54">
        <v>41</v>
      </c>
      <c r="DS54">
        <v>6</v>
      </c>
      <c r="DT54">
        <v>20</v>
      </c>
      <c r="DU54">
        <v>0</v>
      </c>
      <c r="DV54">
        <v>12</v>
      </c>
      <c r="DW54">
        <v>48</v>
      </c>
      <c r="DX54">
        <v>95</v>
      </c>
      <c r="DY54">
        <v>120</v>
      </c>
      <c r="DZ54">
        <v>44</v>
      </c>
      <c r="EA54">
        <v>5</v>
      </c>
      <c r="EB54">
        <v>0</v>
      </c>
      <c r="EC54">
        <v>20</v>
      </c>
      <c r="ED54">
        <v>55</v>
      </c>
      <c r="EE54">
        <v>0</v>
      </c>
      <c r="EF54">
        <v>0</v>
      </c>
      <c r="EG54">
        <v>0</v>
      </c>
      <c r="EH54">
        <v>77357</v>
      </c>
      <c r="EI54">
        <v>0</v>
      </c>
      <c r="EJ54">
        <v>0</v>
      </c>
      <c r="EK54">
        <v>0</v>
      </c>
      <c r="EL54">
        <v>2</v>
      </c>
      <c r="EM54">
        <v>1306</v>
      </c>
      <c r="EN54">
        <v>0</v>
      </c>
      <c r="EO54">
        <v>0</v>
      </c>
      <c r="EP54">
        <v>0</v>
      </c>
      <c r="EQ54">
        <v>333</v>
      </c>
      <c r="ER54">
        <v>106</v>
      </c>
      <c r="ES54">
        <v>12</v>
      </c>
      <c r="ET54">
        <v>8248</v>
      </c>
      <c r="EU54">
        <v>0</v>
      </c>
      <c r="EV54">
        <v>0</v>
      </c>
      <c r="EW54">
        <v>0</v>
      </c>
      <c r="EX54">
        <v>1</v>
      </c>
      <c r="EY54">
        <v>2</v>
      </c>
      <c r="EZ54">
        <v>2</v>
      </c>
      <c r="FA54">
        <v>0</v>
      </c>
      <c r="FB54">
        <v>0</v>
      </c>
      <c r="FC54">
        <v>4</v>
      </c>
      <c r="FD54">
        <v>4</v>
      </c>
      <c r="FE54">
        <v>0</v>
      </c>
      <c r="FF54">
        <v>75</v>
      </c>
      <c r="FG54">
        <v>10470</v>
      </c>
      <c r="FH54" t="s">
        <v>1571</v>
      </c>
    </row>
    <row r="55" spans="1:164" x14ac:dyDescent="0.25">
      <c r="A55">
        <v>59</v>
      </c>
      <c r="B55">
        <v>209</v>
      </c>
      <c r="C55" t="s">
        <v>2056</v>
      </c>
      <c r="D55" t="s">
        <v>4071</v>
      </c>
      <c r="E55">
        <v>21</v>
      </c>
      <c r="F55" t="s">
        <v>1449</v>
      </c>
      <c r="G55" s="65">
        <v>31034</v>
      </c>
      <c r="H55">
        <v>37</v>
      </c>
      <c r="I55">
        <v>245</v>
      </c>
      <c r="J55">
        <v>78</v>
      </c>
      <c r="K55" t="b">
        <v>1</v>
      </c>
      <c r="L55" t="b">
        <v>1</v>
      </c>
      <c r="M55" t="b">
        <v>0</v>
      </c>
      <c r="N55" t="b">
        <v>0</v>
      </c>
      <c r="O55">
        <v>1</v>
      </c>
      <c r="P55" t="b">
        <v>0</v>
      </c>
      <c r="Q55" t="b">
        <v>0</v>
      </c>
      <c r="R55" t="b">
        <v>0</v>
      </c>
      <c r="S55" t="b">
        <v>0</v>
      </c>
      <c r="T55" t="b">
        <v>0</v>
      </c>
      <c r="U55" t="b">
        <v>1</v>
      </c>
      <c r="V55" t="b">
        <v>1</v>
      </c>
      <c r="W55" t="b">
        <v>0</v>
      </c>
      <c r="X55" t="b">
        <v>0</v>
      </c>
      <c r="Y55" t="b">
        <v>0</v>
      </c>
      <c r="Z55">
        <v>0</v>
      </c>
      <c r="AA55">
        <v>750000</v>
      </c>
      <c r="AB55">
        <v>750000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 t="s">
        <v>1571</v>
      </c>
      <c r="AM55">
        <v>13</v>
      </c>
      <c r="AN55">
        <v>100</v>
      </c>
      <c r="AO55">
        <v>0</v>
      </c>
      <c r="AP55" t="s">
        <v>4072</v>
      </c>
      <c r="AQ55">
        <v>0</v>
      </c>
      <c r="AR55">
        <v>0</v>
      </c>
      <c r="AS55">
        <v>0</v>
      </c>
      <c r="AT55" t="b">
        <v>0</v>
      </c>
      <c r="AU55">
        <v>0</v>
      </c>
      <c r="AV55">
        <v>3</v>
      </c>
      <c r="AW55">
        <v>3</v>
      </c>
      <c r="AX55">
        <v>3</v>
      </c>
      <c r="AY55">
        <v>3</v>
      </c>
      <c r="AZ55">
        <v>3</v>
      </c>
      <c r="BA55">
        <v>3</v>
      </c>
      <c r="BB55">
        <v>3</v>
      </c>
      <c r="BC55">
        <v>3</v>
      </c>
      <c r="BD55">
        <v>3</v>
      </c>
      <c r="BE55">
        <v>3</v>
      </c>
      <c r="BF55">
        <v>77</v>
      </c>
      <c r="BG55">
        <v>52</v>
      </c>
      <c r="BH55">
        <v>86</v>
      </c>
      <c r="BI55">
        <v>71</v>
      </c>
      <c r="BJ55">
        <v>83</v>
      </c>
      <c r="BK55">
        <v>47</v>
      </c>
      <c r="BL55">
        <v>79</v>
      </c>
      <c r="BM55">
        <v>62</v>
      </c>
      <c r="BN55">
        <v>57</v>
      </c>
      <c r="BO55">
        <v>75</v>
      </c>
      <c r="BP55">
        <v>74</v>
      </c>
      <c r="BQ55">
        <v>79</v>
      </c>
      <c r="BR55">
        <v>68</v>
      </c>
      <c r="BS55">
        <v>91</v>
      </c>
      <c r="BT55">
        <v>98</v>
      </c>
      <c r="BU55">
        <v>0</v>
      </c>
      <c r="BV55">
        <v>50</v>
      </c>
      <c r="BW55">
        <v>79</v>
      </c>
      <c r="BX55">
        <v>79</v>
      </c>
      <c r="BY55">
        <v>102</v>
      </c>
      <c r="BZ55">
        <v>8</v>
      </c>
      <c r="CA55">
        <v>14</v>
      </c>
      <c r="CB55">
        <v>22</v>
      </c>
      <c r="CC55">
        <v>16</v>
      </c>
      <c r="CD55">
        <v>8</v>
      </c>
      <c r="CE55">
        <v>0</v>
      </c>
      <c r="CF55">
        <v>21</v>
      </c>
      <c r="CG55">
        <v>33</v>
      </c>
      <c r="CH55">
        <v>56</v>
      </c>
      <c r="CI55">
        <v>71</v>
      </c>
      <c r="CJ55">
        <v>78</v>
      </c>
      <c r="CK55">
        <v>1</v>
      </c>
      <c r="CL55">
        <v>0</v>
      </c>
      <c r="CM55">
        <v>138</v>
      </c>
      <c r="CN55">
        <v>279</v>
      </c>
      <c r="CO55">
        <v>0</v>
      </c>
      <c r="CP55">
        <v>0</v>
      </c>
      <c r="CQ55">
        <v>0</v>
      </c>
      <c r="CR55">
        <v>39779</v>
      </c>
      <c r="CS55">
        <v>0</v>
      </c>
      <c r="CT55">
        <v>0</v>
      </c>
      <c r="CU55">
        <v>0</v>
      </c>
      <c r="CV55">
        <v>0</v>
      </c>
      <c r="CW55">
        <v>29</v>
      </c>
      <c r="CX55">
        <v>0</v>
      </c>
      <c r="CY55">
        <v>0</v>
      </c>
      <c r="CZ55">
        <v>0</v>
      </c>
      <c r="DA55">
        <v>421</v>
      </c>
      <c r="DB55">
        <v>22</v>
      </c>
      <c r="DC55">
        <v>17</v>
      </c>
      <c r="DD55">
        <v>3752</v>
      </c>
      <c r="DE55">
        <v>0</v>
      </c>
      <c r="DF55">
        <v>0</v>
      </c>
      <c r="DG55">
        <v>0</v>
      </c>
      <c r="DH55">
        <v>2</v>
      </c>
      <c r="DI55">
        <v>0</v>
      </c>
      <c r="DJ55">
        <v>2</v>
      </c>
      <c r="DK55">
        <v>405</v>
      </c>
      <c r="DL55">
        <v>475</v>
      </c>
      <c r="DM55">
        <v>8745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1</v>
      </c>
      <c r="FC55">
        <v>12</v>
      </c>
      <c r="FD55">
        <v>0</v>
      </c>
      <c r="FE55">
        <v>0</v>
      </c>
      <c r="FF55">
        <v>0</v>
      </c>
      <c r="FG55">
        <v>0</v>
      </c>
      <c r="FH55" t="s">
        <v>1571</v>
      </c>
    </row>
    <row r="56" spans="1:164" x14ac:dyDescent="0.25">
      <c r="A56">
        <v>60</v>
      </c>
      <c r="B56">
        <v>60</v>
      </c>
      <c r="C56" t="s">
        <v>97</v>
      </c>
      <c r="D56" t="s">
        <v>4073</v>
      </c>
      <c r="E56">
        <v>12</v>
      </c>
      <c r="F56" t="s">
        <v>1449</v>
      </c>
      <c r="G56" s="65">
        <v>35282</v>
      </c>
      <c r="H56">
        <v>25</v>
      </c>
      <c r="I56">
        <v>190</v>
      </c>
      <c r="J56">
        <v>72</v>
      </c>
      <c r="K56" t="b">
        <v>0</v>
      </c>
      <c r="L56" t="b">
        <v>1</v>
      </c>
      <c r="M56" t="b">
        <v>1</v>
      </c>
      <c r="N56" t="b">
        <v>0</v>
      </c>
      <c r="O56">
        <v>1</v>
      </c>
      <c r="P56" t="b">
        <v>0</v>
      </c>
      <c r="Q56" t="b">
        <v>0</v>
      </c>
      <c r="R56" t="b">
        <v>0</v>
      </c>
      <c r="S56" t="b">
        <v>0</v>
      </c>
      <c r="T56" t="b">
        <v>0</v>
      </c>
      <c r="U56" t="b">
        <v>1</v>
      </c>
      <c r="V56" t="b">
        <v>1</v>
      </c>
      <c r="W56" t="b">
        <v>0</v>
      </c>
      <c r="X56" t="b">
        <v>0</v>
      </c>
      <c r="Y56" t="b">
        <v>0</v>
      </c>
      <c r="Z56">
        <v>0</v>
      </c>
      <c r="AA56">
        <v>1499000</v>
      </c>
      <c r="AB56">
        <v>1499000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 t="s">
        <v>1571</v>
      </c>
      <c r="AM56">
        <v>0</v>
      </c>
      <c r="AN56">
        <v>100</v>
      </c>
      <c r="AO56">
        <v>0</v>
      </c>
      <c r="AP56" t="s">
        <v>2246</v>
      </c>
      <c r="AQ56">
        <v>2014</v>
      </c>
      <c r="AR56">
        <v>146</v>
      </c>
      <c r="AS56">
        <v>3</v>
      </c>
      <c r="AT56" t="b">
        <v>0</v>
      </c>
      <c r="AU56">
        <v>0</v>
      </c>
      <c r="AV56">
        <v>1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70</v>
      </c>
      <c r="BG56">
        <v>52</v>
      </c>
      <c r="BH56">
        <v>87</v>
      </c>
      <c r="BI56">
        <v>71</v>
      </c>
      <c r="BJ56">
        <v>81</v>
      </c>
      <c r="BK56">
        <v>52</v>
      </c>
      <c r="BL56">
        <v>70</v>
      </c>
      <c r="BM56">
        <v>59</v>
      </c>
      <c r="BN56">
        <v>40</v>
      </c>
      <c r="BO56">
        <v>74</v>
      </c>
      <c r="BP56">
        <v>72</v>
      </c>
      <c r="BQ56">
        <v>68</v>
      </c>
      <c r="BR56">
        <v>65</v>
      </c>
      <c r="BS56">
        <v>37</v>
      </c>
      <c r="BT56">
        <v>74</v>
      </c>
      <c r="BU56">
        <v>0</v>
      </c>
      <c r="BV56">
        <v>50</v>
      </c>
      <c r="BW56">
        <v>75</v>
      </c>
      <c r="BX56">
        <v>8</v>
      </c>
      <c r="BY56">
        <v>8</v>
      </c>
      <c r="BZ56">
        <v>0</v>
      </c>
      <c r="CA56">
        <v>2</v>
      </c>
      <c r="CB56">
        <v>2</v>
      </c>
      <c r="CC56">
        <v>2</v>
      </c>
      <c r="CD56">
        <v>0</v>
      </c>
      <c r="CE56">
        <v>0</v>
      </c>
      <c r="CF56">
        <v>2</v>
      </c>
      <c r="CG56">
        <v>1</v>
      </c>
      <c r="CH56">
        <v>9</v>
      </c>
      <c r="CI56">
        <v>18</v>
      </c>
      <c r="CJ56">
        <v>3</v>
      </c>
      <c r="CK56">
        <v>0</v>
      </c>
      <c r="CL56">
        <v>0</v>
      </c>
      <c r="CM56">
        <v>2</v>
      </c>
      <c r="CN56">
        <v>4</v>
      </c>
      <c r="CO56">
        <v>0</v>
      </c>
      <c r="CP56">
        <v>0</v>
      </c>
      <c r="CQ56">
        <v>0</v>
      </c>
      <c r="CR56">
        <v>6606</v>
      </c>
      <c r="CS56">
        <v>0</v>
      </c>
      <c r="CT56">
        <v>0</v>
      </c>
      <c r="CU56">
        <v>0</v>
      </c>
      <c r="CV56">
        <v>1</v>
      </c>
      <c r="CW56">
        <v>98</v>
      </c>
      <c r="CX56">
        <v>0</v>
      </c>
      <c r="CY56">
        <v>0</v>
      </c>
      <c r="CZ56">
        <v>0</v>
      </c>
      <c r="DA56">
        <v>201</v>
      </c>
      <c r="DB56">
        <v>3</v>
      </c>
      <c r="DC56">
        <v>6</v>
      </c>
      <c r="DD56">
        <v>387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1110</v>
      </c>
      <c r="DN56">
        <v>68</v>
      </c>
      <c r="DO56">
        <v>128</v>
      </c>
      <c r="DP56">
        <v>15</v>
      </c>
      <c r="DQ56">
        <v>29</v>
      </c>
      <c r="DR56">
        <v>44</v>
      </c>
      <c r="DS56">
        <v>-12</v>
      </c>
      <c r="DT56">
        <v>2</v>
      </c>
      <c r="DU56">
        <v>0</v>
      </c>
      <c r="DV56">
        <v>38</v>
      </c>
      <c r="DW56">
        <v>48</v>
      </c>
      <c r="DX56">
        <v>65</v>
      </c>
      <c r="DY56">
        <v>80</v>
      </c>
      <c r="DZ56">
        <v>77</v>
      </c>
      <c r="EA56">
        <v>3</v>
      </c>
      <c r="EB56">
        <v>0</v>
      </c>
      <c r="EC56">
        <v>11</v>
      </c>
      <c r="ED56">
        <v>36</v>
      </c>
      <c r="EE56">
        <v>0</v>
      </c>
      <c r="EF56">
        <v>1</v>
      </c>
      <c r="EG56">
        <v>0</v>
      </c>
      <c r="EH56">
        <v>58599</v>
      </c>
      <c r="EI56">
        <v>0</v>
      </c>
      <c r="EJ56">
        <v>1</v>
      </c>
      <c r="EK56">
        <v>0</v>
      </c>
      <c r="EL56">
        <v>10</v>
      </c>
      <c r="EM56">
        <v>3259</v>
      </c>
      <c r="EN56">
        <v>0</v>
      </c>
      <c r="EO56">
        <v>1</v>
      </c>
      <c r="EP56">
        <v>1</v>
      </c>
      <c r="EQ56">
        <v>2035</v>
      </c>
      <c r="ER56">
        <v>55</v>
      </c>
      <c r="ES56">
        <v>26</v>
      </c>
      <c r="ET56">
        <v>7000</v>
      </c>
      <c r="EU56">
        <v>0</v>
      </c>
      <c r="EV56">
        <v>0</v>
      </c>
      <c r="EW56">
        <v>0</v>
      </c>
      <c r="EX56">
        <v>2</v>
      </c>
      <c r="EY56">
        <v>1</v>
      </c>
      <c r="EZ56">
        <v>2</v>
      </c>
      <c r="FA56">
        <v>0</v>
      </c>
      <c r="FB56">
        <v>0</v>
      </c>
      <c r="FC56">
        <v>9</v>
      </c>
      <c r="FD56">
        <v>5</v>
      </c>
      <c r="FE56">
        <v>0</v>
      </c>
      <c r="FF56">
        <v>0</v>
      </c>
      <c r="FG56">
        <v>6100</v>
      </c>
      <c r="FH56" t="s">
        <v>1571</v>
      </c>
    </row>
    <row r="57" spans="1:164" x14ac:dyDescent="0.25">
      <c r="A57">
        <v>61</v>
      </c>
      <c r="B57">
        <v>61</v>
      </c>
      <c r="C57" t="s">
        <v>98</v>
      </c>
      <c r="D57" t="s">
        <v>4074</v>
      </c>
      <c r="E57">
        <v>28</v>
      </c>
      <c r="F57" t="s">
        <v>1449</v>
      </c>
      <c r="G57" s="65">
        <v>33057</v>
      </c>
      <c r="H57">
        <v>31</v>
      </c>
      <c r="I57">
        <v>231</v>
      </c>
      <c r="J57">
        <v>75</v>
      </c>
      <c r="K57" t="b">
        <v>1</v>
      </c>
      <c r="L57" t="b">
        <v>1</v>
      </c>
      <c r="M57" t="b">
        <v>0</v>
      </c>
      <c r="N57" t="b">
        <v>0</v>
      </c>
      <c r="O57">
        <v>3</v>
      </c>
      <c r="P57" t="b">
        <v>0</v>
      </c>
      <c r="Q57" t="b">
        <v>0</v>
      </c>
      <c r="R57" t="b">
        <v>0</v>
      </c>
      <c r="S57" t="b">
        <v>0</v>
      </c>
      <c r="T57" t="b">
        <v>0</v>
      </c>
      <c r="U57" t="b">
        <v>1</v>
      </c>
      <c r="V57" t="b">
        <v>1</v>
      </c>
      <c r="W57" t="b">
        <v>0</v>
      </c>
      <c r="X57" t="b">
        <v>0</v>
      </c>
      <c r="Y57" t="b">
        <v>1</v>
      </c>
      <c r="Z57">
        <v>0</v>
      </c>
      <c r="AA57">
        <v>7000000</v>
      </c>
      <c r="AB57">
        <v>7000000</v>
      </c>
      <c r="AC57">
        <v>7000000</v>
      </c>
      <c r="AD57">
        <v>7000000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 t="s">
        <v>1571</v>
      </c>
      <c r="AM57">
        <v>0</v>
      </c>
      <c r="AN57">
        <v>100</v>
      </c>
      <c r="AO57">
        <v>0</v>
      </c>
      <c r="AP57" t="s">
        <v>2247</v>
      </c>
      <c r="AQ57">
        <v>2009</v>
      </c>
      <c r="AR57">
        <v>152</v>
      </c>
      <c r="AS57">
        <v>19</v>
      </c>
      <c r="AT57" t="b">
        <v>0</v>
      </c>
      <c r="AU57">
        <v>27</v>
      </c>
      <c r="AV57">
        <v>3</v>
      </c>
      <c r="AW57">
        <v>3</v>
      </c>
      <c r="AX57">
        <v>3</v>
      </c>
      <c r="AY57">
        <v>3</v>
      </c>
      <c r="AZ57">
        <v>3</v>
      </c>
      <c r="BA57">
        <v>3</v>
      </c>
      <c r="BB57">
        <v>3</v>
      </c>
      <c r="BC57">
        <v>3</v>
      </c>
      <c r="BD57">
        <v>3</v>
      </c>
      <c r="BE57">
        <v>3</v>
      </c>
      <c r="BF57">
        <v>72</v>
      </c>
      <c r="BG57">
        <v>53</v>
      </c>
      <c r="BH57">
        <v>85</v>
      </c>
      <c r="BI57">
        <v>75</v>
      </c>
      <c r="BJ57">
        <v>91</v>
      </c>
      <c r="BK57">
        <v>72</v>
      </c>
      <c r="BL57">
        <v>92</v>
      </c>
      <c r="BM57">
        <v>73</v>
      </c>
      <c r="BN57">
        <v>46</v>
      </c>
      <c r="BO57">
        <v>78</v>
      </c>
      <c r="BP57">
        <v>79</v>
      </c>
      <c r="BQ57">
        <v>60</v>
      </c>
      <c r="BR57">
        <v>76</v>
      </c>
      <c r="BS57">
        <v>65</v>
      </c>
      <c r="BT57">
        <v>84</v>
      </c>
      <c r="BU57">
        <v>0</v>
      </c>
      <c r="BV57">
        <v>50</v>
      </c>
      <c r="BW57">
        <v>83</v>
      </c>
      <c r="BX57">
        <v>82</v>
      </c>
      <c r="BY57">
        <v>200</v>
      </c>
      <c r="BZ57">
        <v>34</v>
      </c>
      <c r="CA57">
        <v>49</v>
      </c>
      <c r="CB57">
        <v>83</v>
      </c>
      <c r="CC57">
        <v>56</v>
      </c>
      <c r="CD57">
        <v>50</v>
      </c>
      <c r="CE57">
        <v>10</v>
      </c>
      <c r="CF57">
        <v>24</v>
      </c>
      <c r="CG57">
        <v>60</v>
      </c>
      <c r="CH57">
        <v>124</v>
      </c>
      <c r="CI57">
        <v>113</v>
      </c>
      <c r="CJ57">
        <v>47</v>
      </c>
      <c r="CK57">
        <v>3</v>
      </c>
      <c r="CL57">
        <v>1</v>
      </c>
      <c r="CM57">
        <v>25</v>
      </c>
      <c r="CN57">
        <v>63</v>
      </c>
      <c r="CO57">
        <v>1</v>
      </c>
      <c r="CP57">
        <v>2</v>
      </c>
      <c r="CQ57">
        <v>0</v>
      </c>
      <c r="CR57">
        <v>87077</v>
      </c>
      <c r="CS57">
        <v>2</v>
      </c>
      <c r="CT57">
        <v>5</v>
      </c>
      <c r="CU57">
        <v>15</v>
      </c>
      <c r="CV57">
        <v>33</v>
      </c>
      <c r="CW57">
        <v>10298</v>
      </c>
      <c r="CX57">
        <v>0</v>
      </c>
      <c r="CY57">
        <v>0</v>
      </c>
      <c r="CZ57">
        <v>0</v>
      </c>
      <c r="DA57">
        <v>129</v>
      </c>
      <c r="DB57">
        <v>92</v>
      </c>
      <c r="DC57">
        <v>13</v>
      </c>
      <c r="DD57">
        <v>9692</v>
      </c>
      <c r="DE57">
        <v>1</v>
      </c>
      <c r="DF57">
        <v>1</v>
      </c>
      <c r="DG57">
        <v>0</v>
      </c>
      <c r="DH57">
        <v>4</v>
      </c>
      <c r="DI57">
        <v>4</v>
      </c>
      <c r="DJ57">
        <v>9</v>
      </c>
      <c r="DK57">
        <v>395</v>
      </c>
      <c r="DL57">
        <v>710</v>
      </c>
      <c r="DM57">
        <v>17330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1</v>
      </c>
      <c r="FC57">
        <v>3</v>
      </c>
      <c r="FD57">
        <v>0</v>
      </c>
      <c r="FE57">
        <v>0</v>
      </c>
      <c r="FF57">
        <v>0</v>
      </c>
      <c r="FG57">
        <v>0</v>
      </c>
      <c r="FH57" t="s">
        <v>1571</v>
      </c>
    </row>
    <row r="58" spans="1:164" x14ac:dyDescent="0.25">
      <c r="A58">
        <v>62</v>
      </c>
      <c r="B58">
        <v>62</v>
      </c>
      <c r="C58" t="s">
        <v>99</v>
      </c>
      <c r="D58" t="s">
        <v>4075</v>
      </c>
      <c r="E58">
        <v>31</v>
      </c>
      <c r="F58" t="s">
        <v>1450</v>
      </c>
      <c r="G58" s="65">
        <v>34739</v>
      </c>
      <c r="H58">
        <v>27</v>
      </c>
      <c r="I58">
        <v>201</v>
      </c>
      <c r="J58">
        <v>75</v>
      </c>
      <c r="K58" t="b">
        <v>0</v>
      </c>
      <c r="L58" t="b">
        <v>1</v>
      </c>
      <c r="M58" t="b">
        <v>1</v>
      </c>
      <c r="N58" t="b">
        <v>0</v>
      </c>
      <c r="O58">
        <v>4</v>
      </c>
      <c r="P58" t="b">
        <v>0</v>
      </c>
      <c r="Q58" t="b">
        <v>0</v>
      </c>
      <c r="R58" t="b">
        <v>0</v>
      </c>
      <c r="S58" t="b">
        <v>0</v>
      </c>
      <c r="T58" t="b">
        <v>0</v>
      </c>
      <c r="U58" t="b">
        <v>1</v>
      </c>
      <c r="V58" t="b">
        <v>1</v>
      </c>
      <c r="W58" t="b">
        <v>0</v>
      </c>
      <c r="X58" t="b">
        <v>0</v>
      </c>
      <c r="Y58" t="b">
        <v>1</v>
      </c>
      <c r="Z58">
        <v>0</v>
      </c>
      <c r="AA58">
        <v>5096000</v>
      </c>
      <c r="AB58">
        <v>5096000</v>
      </c>
      <c r="AC58">
        <v>5096000</v>
      </c>
      <c r="AD58">
        <v>5096000</v>
      </c>
      <c r="AE58">
        <v>5096000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 t="s">
        <v>1571</v>
      </c>
      <c r="AM58">
        <v>0</v>
      </c>
      <c r="AN58">
        <v>100</v>
      </c>
      <c r="AO58">
        <v>0</v>
      </c>
      <c r="AP58" t="s">
        <v>2248</v>
      </c>
      <c r="AQ58">
        <v>2013</v>
      </c>
      <c r="AR58">
        <v>23</v>
      </c>
      <c r="AS58">
        <v>30</v>
      </c>
      <c r="AT58" t="b">
        <v>0</v>
      </c>
      <c r="AU58">
        <v>95</v>
      </c>
      <c r="AV58">
        <v>3</v>
      </c>
      <c r="AW58">
        <v>3</v>
      </c>
      <c r="AX58">
        <v>3</v>
      </c>
      <c r="AY58">
        <v>3</v>
      </c>
      <c r="AZ58">
        <v>3</v>
      </c>
      <c r="BA58">
        <v>3</v>
      </c>
      <c r="BB58">
        <v>3</v>
      </c>
      <c r="BC58">
        <v>3</v>
      </c>
      <c r="BD58">
        <v>3</v>
      </c>
      <c r="BE58">
        <v>3</v>
      </c>
      <c r="BF58">
        <v>69</v>
      </c>
      <c r="BG58">
        <v>51</v>
      </c>
      <c r="BH58">
        <v>88</v>
      </c>
      <c r="BI58">
        <v>76</v>
      </c>
      <c r="BJ58">
        <v>84</v>
      </c>
      <c r="BK58">
        <v>71</v>
      </c>
      <c r="BL58">
        <v>97</v>
      </c>
      <c r="BM58">
        <v>74</v>
      </c>
      <c r="BN58">
        <v>40</v>
      </c>
      <c r="BO58">
        <v>82</v>
      </c>
      <c r="BP58">
        <v>77</v>
      </c>
      <c r="BQ58">
        <v>63</v>
      </c>
      <c r="BR58">
        <v>75</v>
      </c>
      <c r="BS58">
        <v>62</v>
      </c>
      <c r="BT58">
        <v>87</v>
      </c>
      <c r="BU58">
        <v>0</v>
      </c>
      <c r="BV58">
        <v>50</v>
      </c>
      <c r="BW58">
        <v>83</v>
      </c>
      <c r="BX58">
        <v>82</v>
      </c>
      <c r="BY58">
        <v>160</v>
      </c>
      <c r="BZ58">
        <v>26</v>
      </c>
      <c r="CA58">
        <v>34</v>
      </c>
      <c r="CB58">
        <v>60</v>
      </c>
      <c r="CC58">
        <v>41</v>
      </c>
      <c r="CD58">
        <v>16</v>
      </c>
      <c r="CE58">
        <v>0</v>
      </c>
      <c r="CF58">
        <v>24</v>
      </c>
      <c r="CG58">
        <v>53</v>
      </c>
      <c r="CH58">
        <v>76</v>
      </c>
      <c r="CI58">
        <v>94</v>
      </c>
      <c r="CJ58">
        <v>72</v>
      </c>
      <c r="CK58">
        <v>7</v>
      </c>
      <c r="CL58">
        <v>2</v>
      </c>
      <c r="CM58">
        <v>22</v>
      </c>
      <c r="CN58">
        <v>64</v>
      </c>
      <c r="CO58">
        <v>0</v>
      </c>
      <c r="CP58">
        <v>0</v>
      </c>
      <c r="CQ58">
        <v>0</v>
      </c>
      <c r="CR58">
        <v>88079</v>
      </c>
      <c r="CS58">
        <v>0</v>
      </c>
      <c r="CT58">
        <v>7</v>
      </c>
      <c r="CU58">
        <v>10</v>
      </c>
      <c r="CV58">
        <v>42</v>
      </c>
      <c r="CW58">
        <v>10393</v>
      </c>
      <c r="CX58">
        <v>0</v>
      </c>
      <c r="CY58">
        <v>0</v>
      </c>
      <c r="CZ58">
        <v>1</v>
      </c>
      <c r="DA58">
        <v>1876</v>
      </c>
      <c r="DB58">
        <v>57</v>
      </c>
      <c r="DC58">
        <v>25</v>
      </c>
      <c r="DD58">
        <v>7402</v>
      </c>
      <c r="DE58">
        <v>0</v>
      </c>
      <c r="DF58">
        <v>0</v>
      </c>
      <c r="DG58">
        <v>0</v>
      </c>
      <c r="DH58">
        <v>2</v>
      </c>
      <c r="DI58">
        <v>3</v>
      </c>
      <c r="DJ58">
        <v>6</v>
      </c>
      <c r="DK58">
        <v>855</v>
      </c>
      <c r="DL58">
        <v>1135</v>
      </c>
      <c r="DM58">
        <v>13700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4</v>
      </c>
      <c r="FC58">
        <v>1</v>
      </c>
      <c r="FD58">
        <v>0</v>
      </c>
      <c r="FE58">
        <v>0</v>
      </c>
      <c r="FF58">
        <v>0</v>
      </c>
      <c r="FG58">
        <v>0</v>
      </c>
      <c r="FH58" t="s">
        <v>1571</v>
      </c>
    </row>
    <row r="59" spans="1:164" x14ac:dyDescent="0.25">
      <c r="A59">
        <v>63</v>
      </c>
      <c r="B59">
        <v>63</v>
      </c>
      <c r="C59" t="s">
        <v>100</v>
      </c>
      <c r="D59" t="s">
        <v>4076</v>
      </c>
      <c r="E59">
        <v>9</v>
      </c>
      <c r="F59" t="s">
        <v>1456</v>
      </c>
      <c r="G59" s="65">
        <v>34552</v>
      </c>
      <c r="H59">
        <v>27</v>
      </c>
      <c r="I59">
        <v>188</v>
      </c>
      <c r="J59">
        <v>74</v>
      </c>
      <c r="K59" t="b">
        <v>0</v>
      </c>
      <c r="L59" t="b">
        <v>1</v>
      </c>
      <c r="M59" t="b">
        <v>1</v>
      </c>
      <c r="N59" t="b">
        <v>0</v>
      </c>
      <c r="O59">
        <v>2</v>
      </c>
      <c r="P59" t="b">
        <v>0</v>
      </c>
      <c r="Q59" t="b">
        <v>0</v>
      </c>
      <c r="R59" t="b">
        <v>0</v>
      </c>
      <c r="S59" t="b">
        <v>0</v>
      </c>
      <c r="T59" t="b">
        <v>0</v>
      </c>
      <c r="U59" t="b">
        <v>1</v>
      </c>
      <c r="V59" t="b">
        <v>1</v>
      </c>
      <c r="W59" t="b">
        <v>0</v>
      </c>
      <c r="X59" t="b">
        <v>0</v>
      </c>
      <c r="Y59" t="b">
        <v>1</v>
      </c>
      <c r="Z59">
        <v>0</v>
      </c>
      <c r="AA59">
        <v>3360000</v>
      </c>
      <c r="AB59">
        <v>3360000</v>
      </c>
      <c r="AC59">
        <v>3360000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 t="s">
        <v>1571</v>
      </c>
      <c r="AM59">
        <v>0</v>
      </c>
      <c r="AN59">
        <v>100</v>
      </c>
      <c r="AO59">
        <v>0</v>
      </c>
      <c r="AP59" t="s">
        <v>2249</v>
      </c>
      <c r="AQ59">
        <v>2012</v>
      </c>
      <c r="AR59">
        <v>110</v>
      </c>
      <c r="AS59">
        <v>11</v>
      </c>
      <c r="AT59" t="b">
        <v>0</v>
      </c>
      <c r="AU59">
        <v>0</v>
      </c>
      <c r="AV59">
        <v>3</v>
      </c>
      <c r="AW59">
        <v>3</v>
      </c>
      <c r="AX59">
        <v>3</v>
      </c>
      <c r="AY59">
        <v>3</v>
      </c>
      <c r="AZ59">
        <v>3</v>
      </c>
      <c r="BA59">
        <v>3</v>
      </c>
      <c r="BB59">
        <v>3</v>
      </c>
      <c r="BC59">
        <v>3</v>
      </c>
      <c r="BD59">
        <v>3</v>
      </c>
      <c r="BE59">
        <v>3</v>
      </c>
      <c r="BF59">
        <v>68</v>
      </c>
      <c r="BG59">
        <v>54</v>
      </c>
      <c r="BH59">
        <v>87</v>
      </c>
      <c r="BI59">
        <v>81</v>
      </c>
      <c r="BJ59">
        <v>88</v>
      </c>
      <c r="BK59">
        <v>66</v>
      </c>
      <c r="BL59">
        <v>33</v>
      </c>
      <c r="BM59">
        <v>70</v>
      </c>
      <c r="BN59">
        <v>46</v>
      </c>
      <c r="BO59">
        <v>77</v>
      </c>
      <c r="BP59">
        <v>78</v>
      </c>
      <c r="BQ59">
        <v>45</v>
      </c>
      <c r="BR59">
        <v>74</v>
      </c>
      <c r="BS59">
        <v>51</v>
      </c>
      <c r="BT59">
        <v>78</v>
      </c>
      <c r="BU59">
        <v>0</v>
      </c>
      <c r="BV59">
        <v>50</v>
      </c>
      <c r="BW59">
        <v>80</v>
      </c>
      <c r="BX59">
        <v>73</v>
      </c>
      <c r="BY59">
        <v>177</v>
      </c>
      <c r="BZ59">
        <v>28</v>
      </c>
      <c r="CA59">
        <v>43</v>
      </c>
      <c r="CB59">
        <v>71</v>
      </c>
      <c r="CC59">
        <v>12</v>
      </c>
      <c r="CD59">
        <v>26</v>
      </c>
      <c r="CE59">
        <v>0</v>
      </c>
      <c r="CF59">
        <v>9</v>
      </c>
      <c r="CG59">
        <v>45</v>
      </c>
      <c r="CH59">
        <v>110</v>
      </c>
      <c r="CI59">
        <v>81</v>
      </c>
      <c r="CJ59">
        <v>23</v>
      </c>
      <c r="CK59">
        <v>6</v>
      </c>
      <c r="CL59">
        <v>1</v>
      </c>
      <c r="CM59">
        <v>15</v>
      </c>
      <c r="CN59">
        <v>37</v>
      </c>
      <c r="CO59">
        <v>0</v>
      </c>
      <c r="CP59">
        <v>4</v>
      </c>
      <c r="CQ59">
        <v>0</v>
      </c>
      <c r="CR59">
        <v>71087</v>
      </c>
      <c r="CS59">
        <v>0</v>
      </c>
      <c r="CT59">
        <v>5</v>
      </c>
      <c r="CU59">
        <v>12</v>
      </c>
      <c r="CV59">
        <v>22</v>
      </c>
      <c r="CW59">
        <v>7956</v>
      </c>
      <c r="CX59">
        <v>1</v>
      </c>
      <c r="CY59">
        <v>0</v>
      </c>
      <c r="CZ59">
        <v>2</v>
      </c>
      <c r="DA59">
        <v>1837</v>
      </c>
      <c r="DB59">
        <v>115</v>
      </c>
      <c r="DC59">
        <v>5</v>
      </c>
      <c r="DD59">
        <v>8786</v>
      </c>
      <c r="DE59">
        <v>0</v>
      </c>
      <c r="DF59">
        <v>0</v>
      </c>
      <c r="DG59">
        <v>0</v>
      </c>
      <c r="DH59">
        <v>0</v>
      </c>
      <c r="DI59">
        <v>6</v>
      </c>
      <c r="DJ59">
        <v>5</v>
      </c>
      <c r="DK59">
        <v>235</v>
      </c>
      <c r="DL59">
        <v>1080</v>
      </c>
      <c r="DM59">
        <v>12930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2</v>
      </c>
      <c r="FD59">
        <v>1</v>
      </c>
      <c r="FE59">
        <v>0</v>
      </c>
      <c r="FF59">
        <v>0</v>
      </c>
      <c r="FG59">
        <v>0</v>
      </c>
      <c r="FH59" t="s">
        <v>1571</v>
      </c>
    </row>
    <row r="60" spans="1:164" x14ac:dyDescent="0.25">
      <c r="A60">
        <v>64</v>
      </c>
      <c r="B60">
        <v>64</v>
      </c>
      <c r="C60" t="s">
        <v>101</v>
      </c>
      <c r="D60" t="s">
        <v>4077</v>
      </c>
      <c r="E60">
        <v>29</v>
      </c>
      <c r="F60" t="s">
        <v>1456</v>
      </c>
      <c r="G60" s="65">
        <v>34868</v>
      </c>
      <c r="H60">
        <v>27</v>
      </c>
      <c r="I60">
        <v>200</v>
      </c>
      <c r="J60">
        <v>72</v>
      </c>
      <c r="K60" t="b">
        <v>0</v>
      </c>
      <c r="L60" t="b">
        <v>0</v>
      </c>
      <c r="M60" t="b">
        <v>0</v>
      </c>
      <c r="N60" t="b">
        <v>1</v>
      </c>
      <c r="O60">
        <v>1</v>
      </c>
      <c r="P60" t="b">
        <v>0</v>
      </c>
      <c r="Q60" t="b">
        <v>0</v>
      </c>
      <c r="R60" t="b">
        <v>0</v>
      </c>
      <c r="S60" t="b">
        <v>0</v>
      </c>
      <c r="T60" t="b">
        <v>0</v>
      </c>
      <c r="U60" t="b">
        <v>1</v>
      </c>
      <c r="V60" t="b">
        <v>1</v>
      </c>
      <c r="W60" t="b">
        <v>0</v>
      </c>
      <c r="X60" t="b">
        <v>0</v>
      </c>
      <c r="Y60" t="b">
        <v>0</v>
      </c>
      <c r="Z60">
        <v>0</v>
      </c>
      <c r="AA60">
        <v>750000</v>
      </c>
      <c r="AB60">
        <v>750000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 t="s">
        <v>1571</v>
      </c>
      <c r="AM60">
        <v>0</v>
      </c>
      <c r="AN60">
        <v>100</v>
      </c>
      <c r="AO60">
        <v>0</v>
      </c>
      <c r="AP60" t="s">
        <v>2250</v>
      </c>
      <c r="AQ60">
        <v>0</v>
      </c>
      <c r="AR60">
        <v>0</v>
      </c>
      <c r="AS60">
        <v>0</v>
      </c>
      <c r="AT60" t="b">
        <v>0</v>
      </c>
      <c r="AU60">
        <v>0</v>
      </c>
      <c r="AV60">
        <v>1</v>
      </c>
      <c r="AW60">
        <v>1</v>
      </c>
      <c r="AX60">
        <v>1</v>
      </c>
      <c r="AY60">
        <v>1</v>
      </c>
      <c r="AZ60">
        <v>1</v>
      </c>
      <c r="BA60">
        <v>1</v>
      </c>
      <c r="BB60">
        <v>1</v>
      </c>
      <c r="BC60">
        <v>1</v>
      </c>
      <c r="BD60">
        <v>1</v>
      </c>
      <c r="BE60">
        <v>1</v>
      </c>
      <c r="BF60">
        <v>62</v>
      </c>
      <c r="BG60">
        <v>17</v>
      </c>
      <c r="BH60">
        <v>82</v>
      </c>
      <c r="BI60">
        <v>63</v>
      </c>
      <c r="BJ60">
        <v>74</v>
      </c>
      <c r="BK60">
        <v>58</v>
      </c>
      <c r="BL60">
        <v>17</v>
      </c>
      <c r="BM60">
        <v>60</v>
      </c>
      <c r="BN60">
        <v>36</v>
      </c>
      <c r="BO60">
        <v>67</v>
      </c>
      <c r="BP60">
        <v>72</v>
      </c>
      <c r="BQ60">
        <v>60</v>
      </c>
      <c r="BR60">
        <v>66</v>
      </c>
      <c r="BS60">
        <v>25</v>
      </c>
      <c r="BT60">
        <v>40</v>
      </c>
      <c r="BU60">
        <v>0</v>
      </c>
      <c r="BV60">
        <v>50</v>
      </c>
      <c r="BW60">
        <v>74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77</v>
      </c>
      <c r="DO60">
        <v>54</v>
      </c>
      <c r="DP60">
        <v>6</v>
      </c>
      <c r="DQ60">
        <v>17</v>
      </c>
      <c r="DR60">
        <v>23</v>
      </c>
      <c r="DS60">
        <v>7</v>
      </c>
      <c r="DT60">
        <v>16</v>
      </c>
      <c r="DU60">
        <v>0</v>
      </c>
      <c r="DV60">
        <v>59</v>
      </c>
      <c r="DW60">
        <v>27</v>
      </c>
      <c r="DX60">
        <v>30</v>
      </c>
      <c r="DY60">
        <v>63</v>
      </c>
      <c r="DZ60">
        <v>69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65648</v>
      </c>
      <c r="EI60">
        <v>0</v>
      </c>
      <c r="EJ60">
        <v>2</v>
      </c>
      <c r="EK60">
        <v>1</v>
      </c>
      <c r="EL60">
        <v>6</v>
      </c>
      <c r="EM60">
        <v>2535</v>
      </c>
      <c r="EN60">
        <v>0</v>
      </c>
      <c r="EO60">
        <v>0</v>
      </c>
      <c r="EP60">
        <v>0</v>
      </c>
      <c r="EQ60">
        <v>882</v>
      </c>
      <c r="ER60">
        <v>30</v>
      </c>
      <c r="ES60">
        <v>31</v>
      </c>
      <c r="ET60">
        <v>3849</v>
      </c>
      <c r="EU60">
        <v>0</v>
      </c>
      <c r="EV60">
        <v>0</v>
      </c>
      <c r="EW60">
        <v>0</v>
      </c>
      <c r="EX60">
        <v>0</v>
      </c>
      <c r="EY60">
        <v>1</v>
      </c>
      <c r="EZ60">
        <v>1</v>
      </c>
      <c r="FA60">
        <v>0</v>
      </c>
      <c r="FB60">
        <v>0</v>
      </c>
      <c r="FC60">
        <v>1</v>
      </c>
      <c r="FD60">
        <v>1</v>
      </c>
      <c r="FE60">
        <v>515</v>
      </c>
      <c r="FF60">
        <v>760</v>
      </c>
      <c r="FG60">
        <v>5655</v>
      </c>
      <c r="FH60" t="s">
        <v>1571</v>
      </c>
    </row>
    <row r="61" spans="1:164" x14ac:dyDescent="0.25">
      <c r="A61">
        <v>65</v>
      </c>
      <c r="B61">
        <v>1001</v>
      </c>
      <c r="C61" t="s">
        <v>870</v>
      </c>
      <c r="D61" t="s">
        <v>4078</v>
      </c>
      <c r="E61">
        <v>23</v>
      </c>
      <c r="F61" t="s">
        <v>1473</v>
      </c>
      <c r="G61" s="65">
        <v>33124</v>
      </c>
      <c r="H61">
        <v>31</v>
      </c>
      <c r="I61">
        <v>194</v>
      </c>
      <c r="J61">
        <v>72</v>
      </c>
      <c r="K61" t="b">
        <v>0</v>
      </c>
      <c r="L61" t="b">
        <v>0</v>
      </c>
      <c r="M61" t="b">
        <v>0</v>
      </c>
      <c r="N61" t="b">
        <v>1</v>
      </c>
      <c r="O61">
        <v>1</v>
      </c>
      <c r="P61" t="b">
        <v>0</v>
      </c>
      <c r="Q61" t="b">
        <v>0</v>
      </c>
      <c r="R61" t="b">
        <v>0</v>
      </c>
      <c r="S61" t="b">
        <v>0</v>
      </c>
      <c r="T61" t="b">
        <v>0</v>
      </c>
      <c r="U61" t="b">
        <v>1</v>
      </c>
      <c r="V61" t="b">
        <v>1</v>
      </c>
      <c r="W61" t="b">
        <v>0</v>
      </c>
      <c r="X61" t="b">
        <v>0</v>
      </c>
      <c r="Y61" t="b">
        <v>1</v>
      </c>
      <c r="Z61">
        <v>0</v>
      </c>
      <c r="AA61">
        <v>2500000</v>
      </c>
      <c r="AB61">
        <v>2500000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 t="s">
        <v>1571</v>
      </c>
      <c r="AM61">
        <v>0</v>
      </c>
      <c r="AN61">
        <v>100</v>
      </c>
      <c r="AO61">
        <v>0</v>
      </c>
      <c r="AP61" t="s">
        <v>4079</v>
      </c>
      <c r="AQ61">
        <v>0</v>
      </c>
      <c r="AR61">
        <v>0</v>
      </c>
      <c r="AS61">
        <v>0</v>
      </c>
      <c r="AT61" t="b">
        <v>0</v>
      </c>
      <c r="AU61">
        <v>0</v>
      </c>
      <c r="AV61">
        <v>1</v>
      </c>
      <c r="AW61">
        <v>1</v>
      </c>
      <c r="AX61">
        <v>1</v>
      </c>
      <c r="AY61">
        <v>1</v>
      </c>
      <c r="AZ61">
        <v>1</v>
      </c>
      <c r="BA61">
        <v>1</v>
      </c>
      <c r="BB61">
        <v>1</v>
      </c>
      <c r="BC61">
        <v>1</v>
      </c>
      <c r="BD61">
        <v>1</v>
      </c>
      <c r="BE61">
        <v>1</v>
      </c>
      <c r="BF61">
        <v>73</v>
      </c>
      <c r="BG61">
        <v>85</v>
      </c>
      <c r="BH61">
        <v>78</v>
      </c>
      <c r="BI61">
        <v>72</v>
      </c>
      <c r="BJ61">
        <v>78</v>
      </c>
      <c r="BK61">
        <v>59</v>
      </c>
      <c r="BL61">
        <v>17</v>
      </c>
      <c r="BM61">
        <v>63</v>
      </c>
      <c r="BN61">
        <v>40</v>
      </c>
      <c r="BO61">
        <v>73</v>
      </c>
      <c r="BP61">
        <v>72</v>
      </c>
      <c r="BQ61">
        <v>45</v>
      </c>
      <c r="BR61">
        <v>68</v>
      </c>
      <c r="BS61">
        <v>44</v>
      </c>
      <c r="BT61">
        <v>78</v>
      </c>
      <c r="BU61">
        <v>0</v>
      </c>
      <c r="BV61">
        <v>50</v>
      </c>
      <c r="BW61">
        <v>76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82</v>
      </c>
      <c r="DO61">
        <v>136</v>
      </c>
      <c r="DP61">
        <v>30</v>
      </c>
      <c r="DQ61">
        <v>20</v>
      </c>
      <c r="DR61">
        <v>50</v>
      </c>
      <c r="DS61">
        <v>-95</v>
      </c>
      <c r="DT61">
        <v>85</v>
      </c>
      <c r="DU61">
        <v>15</v>
      </c>
      <c r="DV61">
        <v>61</v>
      </c>
      <c r="DW61">
        <v>56</v>
      </c>
      <c r="DX61">
        <v>62</v>
      </c>
      <c r="DY61">
        <v>204</v>
      </c>
      <c r="DZ61">
        <v>45</v>
      </c>
      <c r="EA61">
        <v>3</v>
      </c>
      <c r="EB61">
        <v>1</v>
      </c>
      <c r="EC61">
        <v>0</v>
      </c>
      <c r="ED61">
        <v>0</v>
      </c>
      <c r="EE61">
        <v>0</v>
      </c>
      <c r="EF61">
        <v>0</v>
      </c>
      <c r="EG61">
        <v>1</v>
      </c>
      <c r="EH61">
        <v>120433</v>
      </c>
      <c r="EI61">
        <v>1</v>
      </c>
      <c r="EJ61">
        <v>4</v>
      </c>
      <c r="EK61">
        <v>2</v>
      </c>
      <c r="EL61">
        <v>21</v>
      </c>
      <c r="EM61">
        <v>8374</v>
      </c>
      <c r="EN61">
        <v>2</v>
      </c>
      <c r="EO61">
        <v>2</v>
      </c>
      <c r="EP61">
        <v>6</v>
      </c>
      <c r="EQ61">
        <v>7883</v>
      </c>
      <c r="ER61">
        <v>119</v>
      </c>
      <c r="ES61">
        <v>40</v>
      </c>
      <c r="ET61">
        <v>9715</v>
      </c>
      <c r="EU61">
        <v>1</v>
      </c>
      <c r="EV61">
        <v>1</v>
      </c>
      <c r="EW61">
        <v>1</v>
      </c>
      <c r="EX61">
        <v>3</v>
      </c>
      <c r="EY61">
        <v>2</v>
      </c>
      <c r="EZ61">
        <v>2</v>
      </c>
      <c r="FA61">
        <v>0</v>
      </c>
      <c r="FB61">
        <v>0</v>
      </c>
      <c r="FC61">
        <v>6</v>
      </c>
      <c r="FD61">
        <v>5</v>
      </c>
      <c r="FE61">
        <v>0</v>
      </c>
      <c r="FF61">
        <v>0</v>
      </c>
      <c r="FG61">
        <v>2305</v>
      </c>
      <c r="FH61" t="s">
        <v>1571</v>
      </c>
    </row>
    <row r="62" spans="1:164" x14ac:dyDescent="0.25">
      <c r="A62">
        <v>66</v>
      </c>
      <c r="B62">
        <v>66</v>
      </c>
      <c r="C62" t="s">
        <v>102</v>
      </c>
      <c r="D62" t="s">
        <v>4080</v>
      </c>
      <c r="E62">
        <v>0</v>
      </c>
      <c r="F62" t="s">
        <v>1450</v>
      </c>
      <c r="G62" s="65">
        <v>34659</v>
      </c>
      <c r="H62">
        <v>27</v>
      </c>
      <c r="I62">
        <v>181</v>
      </c>
      <c r="J62">
        <v>70</v>
      </c>
      <c r="K62" t="b">
        <v>0</v>
      </c>
      <c r="L62" t="b">
        <v>1</v>
      </c>
      <c r="M62" t="b">
        <v>1</v>
      </c>
      <c r="N62" t="b">
        <v>0</v>
      </c>
      <c r="O62">
        <v>0</v>
      </c>
      <c r="P62" t="b">
        <v>0</v>
      </c>
      <c r="Q62" t="b">
        <v>0</v>
      </c>
      <c r="R62" t="b">
        <v>0</v>
      </c>
      <c r="S62" t="b">
        <v>0</v>
      </c>
      <c r="T62" t="b">
        <v>0</v>
      </c>
      <c r="U62" t="b">
        <v>1</v>
      </c>
      <c r="V62" t="b">
        <v>1</v>
      </c>
      <c r="W62" t="b">
        <v>0</v>
      </c>
      <c r="X62" t="b">
        <v>0</v>
      </c>
      <c r="Y62" t="b">
        <v>1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 t="s">
        <v>1571</v>
      </c>
      <c r="AM62">
        <v>0</v>
      </c>
      <c r="AN62">
        <v>100</v>
      </c>
      <c r="AO62">
        <v>0</v>
      </c>
      <c r="AP62" t="s">
        <v>2251</v>
      </c>
      <c r="AQ62">
        <v>2013</v>
      </c>
      <c r="AR62">
        <v>202</v>
      </c>
      <c r="AS62">
        <v>24</v>
      </c>
      <c r="AT62" t="b">
        <v>0</v>
      </c>
      <c r="AU62">
        <v>0</v>
      </c>
      <c r="AV62">
        <v>2</v>
      </c>
      <c r="AW62">
        <v>2</v>
      </c>
      <c r="AX62">
        <v>2</v>
      </c>
      <c r="AY62">
        <v>2</v>
      </c>
      <c r="AZ62">
        <v>2</v>
      </c>
      <c r="BA62">
        <v>2</v>
      </c>
      <c r="BB62">
        <v>2</v>
      </c>
      <c r="BC62">
        <v>2</v>
      </c>
      <c r="BD62">
        <v>2</v>
      </c>
      <c r="BE62">
        <v>2</v>
      </c>
      <c r="BF62">
        <v>71</v>
      </c>
      <c r="BG62">
        <v>52</v>
      </c>
      <c r="BH62">
        <v>86</v>
      </c>
      <c r="BI62">
        <v>75</v>
      </c>
      <c r="BJ62">
        <v>83</v>
      </c>
      <c r="BK62">
        <v>62</v>
      </c>
      <c r="BL62">
        <v>86</v>
      </c>
      <c r="BM62">
        <v>66</v>
      </c>
      <c r="BN62">
        <v>41</v>
      </c>
      <c r="BO62">
        <v>77</v>
      </c>
      <c r="BP62">
        <v>74</v>
      </c>
      <c r="BQ62">
        <v>65</v>
      </c>
      <c r="BR62">
        <v>70</v>
      </c>
      <c r="BS62">
        <v>39</v>
      </c>
      <c r="BT62">
        <v>75</v>
      </c>
      <c r="BU62">
        <v>0</v>
      </c>
      <c r="BV62">
        <v>50</v>
      </c>
      <c r="BW62">
        <v>79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 t="s">
        <v>1571</v>
      </c>
    </row>
    <row r="63" spans="1:164" x14ac:dyDescent="0.25">
      <c r="A63">
        <v>67</v>
      </c>
      <c r="B63">
        <v>285</v>
      </c>
      <c r="C63" t="s">
        <v>278</v>
      </c>
      <c r="D63" t="s">
        <v>4081</v>
      </c>
      <c r="E63">
        <v>2</v>
      </c>
      <c r="F63" t="s">
        <v>1449</v>
      </c>
      <c r="G63" s="65">
        <v>32880</v>
      </c>
      <c r="H63">
        <v>32</v>
      </c>
      <c r="I63">
        <v>183</v>
      </c>
      <c r="J63">
        <v>70</v>
      </c>
      <c r="K63" t="b">
        <v>0</v>
      </c>
      <c r="L63" t="b">
        <v>0</v>
      </c>
      <c r="M63" t="b">
        <v>0</v>
      </c>
      <c r="N63" t="b">
        <v>1</v>
      </c>
      <c r="O63">
        <v>1</v>
      </c>
      <c r="P63" t="b">
        <v>0</v>
      </c>
      <c r="Q63" t="b">
        <v>0</v>
      </c>
      <c r="R63" t="b">
        <v>0</v>
      </c>
      <c r="S63" t="b">
        <v>0</v>
      </c>
      <c r="T63" t="b">
        <v>0</v>
      </c>
      <c r="U63" t="b">
        <v>1</v>
      </c>
      <c r="V63" t="b">
        <v>1</v>
      </c>
      <c r="W63" t="b">
        <v>0</v>
      </c>
      <c r="X63" t="b">
        <v>0</v>
      </c>
      <c r="Y63" t="b">
        <v>0</v>
      </c>
      <c r="Z63">
        <v>0</v>
      </c>
      <c r="AA63">
        <v>793000</v>
      </c>
      <c r="AB63">
        <v>793000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 t="s">
        <v>1571</v>
      </c>
      <c r="AM63">
        <v>3</v>
      </c>
      <c r="AN63">
        <v>100</v>
      </c>
      <c r="AO63">
        <v>0</v>
      </c>
      <c r="AP63" t="s">
        <v>4082</v>
      </c>
      <c r="AQ63">
        <v>0</v>
      </c>
      <c r="AR63">
        <v>0</v>
      </c>
      <c r="AS63">
        <v>0</v>
      </c>
      <c r="AT63" t="b">
        <v>0</v>
      </c>
      <c r="AU63">
        <v>0</v>
      </c>
      <c r="AV63">
        <v>3</v>
      </c>
      <c r="AW63">
        <v>3</v>
      </c>
      <c r="AX63">
        <v>3</v>
      </c>
      <c r="AY63">
        <v>3</v>
      </c>
      <c r="AZ63">
        <v>3</v>
      </c>
      <c r="BA63">
        <v>3</v>
      </c>
      <c r="BB63">
        <v>3</v>
      </c>
      <c r="BC63">
        <v>3</v>
      </c>
      <c r="BD63">
        <v>3</v>
      </c>
      <c r="BE63">
        <v>3</v>
      </c>
      <c r="BF63">
        <v>69</v>
      </c>
      <c r="BG63">
        <v>55</v>
      </c>
      <c r="BH63">
        <v>82</v>
      </c>
      <c r="BI63">
        <v>73</v>
      </c>
      <c r="BJ63">
        <v>79</v>
      </c>
      <c r="BK63">
        <v>55</v>
      </c>
      <c r="BL63">
        <v>77</v>
      </c>
      <c r="BM63">
        <v>68</v>
      </c>
      <c r="BN63">
        <v>40</v>
      </c>
      <c r="BO63">
        <v>78</v>
      </c>
      <c r="BP63">
        <v>72</v>
      </c>
      <c r="BQ63">
        <v>55</v>
      </c>
      <c r="BR63">
        <v>70</v>
      </c>
      <c r="BS63">
        <v>39</v>
      </c>
      <c r="BT63">
        <v>75</v>
      </c>
      <c r="BU63">
        <v>0</v>
      </c>
      <c r="BV63">
        <v>50</v>
      </c>
      <c r="BW63">
        <v>79</v>
      </c>
      <c r="BX63">
        <v>53</v>
      </c>
      <c r="BY63">
        <v>39</v>
      </c>
      <c r="BZ63">
        <v>2</v>
      </c>
      <c r="CA63">
        <v>5</v>
      </c>
      <c r="CB63">
        <v>7</v>
      </c>
      <c r="CC63">
        <v>-20</v>
      </c>
      <c r="CD63">
        <v>24</v>
      </c>
      <c r="CE63">
        <v>0</v>
      </c>
      <c r="CF63">
        <v>55</v>
      </c>
      <c r="CG63">
        <v>20</v>
      </c>
      <c r="CH63">
        <v>17</v>
      </c>
      <c r="CI63">
        <v>54</v>
      </c>
      <c r="CJ63">
        <v>41</v>
      </c>
      <c r="CK63">
        <v>1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61819</v>
      </c>
      <c r="CS63">
        <v>0</v>
      </c>
      <c r="CT63">
        <v>1</v>
      </c>
      <c r="CU63">
        <v>2</v>
      </c>
      <c r="CV63">
        <v>6</v>
      </c>
      <c r="CW63">
        <v>6255</v>
      </c>
      <c r="CX63">
        <v>0</v>
      </c>
      <c r="CY63">
        <v>0</v>
      </c>
      <c r="CZ63">
        <v>2</v>
      </c>
      <c r="DA63">
        <v>7505</v>
      </c>
      <c r="DB63">
        <v>20</v>
      </c>
      <c r="DC63">
        <v>35</v>
      </c>
      <c r="DD63">
        <v>2736</v>
      </c>
      <c r="DE63">
        <v>0</v>
      </c>
      <c r="DF63">
        <v>0</v>
      </c>
      <c r="DG63">
        <v>0</v>
      </c>
      <c r="DH63">
        <v>0</v>
      </c>
      <c r="DI63">
        <v>1</v>
      </c>
      <c r="DJ63">
        <v>0</v>
      </c>
      <c r="DK63">
        <v>480</v>
      </c>
      <c r="DL63">
        <v>480</v>
      </c>
      <c r="DM63">
        <v>1425</v>
      </c>
      <c r="DN63">
        <v>30</v>
      </c>
      <c r="DO63">
        <v>68</v>
      </c>
      <c r="DP63">
        <v>6</v>
      </c>
      <c r="DQ63">
        <v>18</v>
      </c>
      <c r="DR63">
        <v>24</v>
      </c>
      <c r="DS63">
        <v>12</v>
      </c>
      <c r="DT63">
        <v>4</v>
      </c>
      <c r="DU63">
        <v>0</v>
      </c>
      <c r="DV63">
        <v>34</v>
      </c>
      <c r="DW63">
        <v>22</v>
      </c>
      <c r="DX63">
        <v>32</v>
      </c>
      <c r="DY63">
        <v>42</v>
      </c>
      <c r="DZ63">
        <v>41</v>
      </c>
      <c r="EA63">
        <v>1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40437</v>
      </c>
      <c r="EI63">
        <v>0</v>
      </c>
      <c r="EJ63">
        <v>1</v>
      </c>
      <c r="EK63">
        <v>2</v>
      </c>
      <c r="EL63">
        <v>16</v>
      </c>
      <c r="EM63">
        <v>3192</v>
      </c>
      <c r="EN63">
        <v>0</v>
      </c>
      <c r="EO63">
        <v>1</v>
      </c>
      <c r="EP63">
        <v>1</v>
      </c>
      <c r="EQ63">
        <v>3891</v>
      </c>
      <c r="ER63">
        <v>37</v>
      </c>
      <c r="ES63">
        <v>24</v>
      </c>
      <c r="ET63">
        <v>3851</v>
      </c>
      <c r="EU63">
        <v>0</v>
      </c>
      <c r="EV63">
        <v>0</v>
      </c>
      <c r="EW63">
        <v>0</v>
      </c>
      <c r="EX63">
        <v>0</v>
      </c>
      <c r="EY63">
        <v>2</v>
      </c>
      <c r="EZ63">
        <v>0</v>
      </c>
      <c r="FA63">
        <v>0</v>
      </c>
      <c r="FB63">
        <v>0</v>
      </c>
      <c r="FC63">
        <v>37</v>
      </c>
      <c r="FD63">
        <v>3</v>
      </c>
      <c r="FE63">
        <v>0</v>
      </c>
      <c r="FF63">
        <v>0</v>
      </c>
      <c r="FG63">
        <v>5130</v>
      </c>
      <c r="FH63" t="s">
        <v>1571</v>
      </c>
    </row>
    <row r="64" spans="1:164" x14ac:dyDescent="0.25">
      <c r="A64">
        <v>68</v>
      </c>
      <c r="B64">
        <v>1838</v>
      </c>
      <c r="C64" t="s">
        <v>1995</v>
      </c>
      <c r="D64" t="s">
        <v>4083</v>
      </c>
      <c r="E64">
        <v>32</v>
      </c>
      <c r="F64" t="s">
        <v>1449</v>
      </c>
      <c r="G64" s="65">
        <v>37757</v>
      </c>
      <c r="H64">
        <v>19</v>
      </c>
      <c r="I64">
        <v>203</v>
      </c>
      <c r="J64">
        <v>74</v>
      </c>
      <c r="K64" t="b">
        <v>1</v>
      </c>
      <c r="L64" t="b">
        <v>0</v>
      </c>
      <c r="M64" t="b">
        <v>0</v>
      </c>
      <c r="N64" t="b">
        <v>0</v>
      </c>
      <c r="O64">
        <v>3</v>
      </c>
      <c r="P64" t="b">
        <v>1</v>
      </c>
      <c r="Q64" t="b">
        <v>0</v>
      </c>
      <c r="R64" t="b">
        <v>0</v>
      </c>
      <c r="S64" t="b">
        <v>0</v>
      </c>
      <c r="T64" t="b">
        <v>0</v>
      </c>
      <c r="U64" t="b">
        <v>1</v>
      </c>
      <c r="V64" t="b">
        <v>1</v>
      </c>
      <c r="W64" t="b">
        <v>0</v>
      </c>
      <c r="X64" t="b">
        <v>0</v>
      </c>
      <c r="Y64" t="b">
        <v>0</v>
      </c>
      <c r="Z64">
        <v>0</v>
      </c>
      <c r="AA64">
        <v>925000</v>
      </c>
      <c r="AB64">
        <v>925000</v>
      </c>
      <c r="AC64">
        <v>925000</v>
      </c>
      <c r="AD64">
        <v>925000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 t="s">
        <v>1571</v>
      </c>
      <c r="AM64">
        <v>0</v>
      </c>
      <c r="AN64">
        <v>100</v>
      </c>
      <c r="AO64">
        <v>0</v>
      </c>
      <c r="AP64" t="s">
        <v>4084</v>
      </c>
      <c r="AQ64">
        <v>2022</v>
      </c>
      <c r="AR64">
        <v>7</v>
      </c>
      <c r="AS64">
        <v>0</v>
      </c>
      <c r="AT64" t="b">
        <v>0</v>
      </c>
      <c r="AU64">
        <v>0</v>
      </c>
      <c r="AV64">
        <v>3</v>
      </c>
      <c r="AW64">
        <v>3</v>
      </c>
      <c r="AX64">
        <v>3</v>
      </c>
      <c r="AY64">
        <v>3</v>
      </c>
      <c r="AZ64">
        <v>3</v>
      </c>
      <c r="BA64">
        <v>3</v>
      </c>
      <c r="BB64">
        <v>3</v>
      </c>
      <c r="BC64">
        <v>3</v>
      </c>
      <c r="BD64">
        <v>3</v>
      </c>
      <c r="BE64">
        <v>3</v>
      </c>
      <c r="BF64">
        <v>73</v>
      </c>
      <c r="BG64">
        <v>53</v>
      </c>
      <c r="BH64">
        <v>85</v>
      </c>
      <c r="BI64">
        <v>74</v>
      </c>
      <c r="BJ64">
        <v>83</v>
      </c>
      <c r="BK64">
        <v>60</v>
      </c>
      <c r="BL64">
        <v>95</v>
      </c>
      <c r="BM64">
        <v>66</v>
      </c>
      <c r="BN64">
        <v>66</v>
      </c>
      <c r="BO64">
        <v>76</v>
      </c>
      <c r="BP64">
        <v>75</v>
      </c>
      <c r="BQ64">
        <v>70</v>
      </c>
      <c r="BR64">
        <v>70</v>
      </c>
      <c r="BS64">
        <v>25</v>
      </c>
      <c r="BT64">
        <v>70</v>
      </c>
      <c r="BU64">
        <v>0</v>
      </c>
      <c r="BV64">
        <v>50</v>
      </c>
      <c r="BW64">
        <v>79</v>
      </c>
      <c r="BX64">
        <v>82</v>
      </c>
      <c r="BY64">
        <v>169</v>
      </c>
      <c r="BZ64">
        <v>12</v>
      </c>
      <c r="CA64">
        <v>39</v>
      </c>
      <c r="CB64">
        <v>51</v>
      </c>
      <c r="CC64">
        <v>-81</v>
      </c>
      <c r="CD64">
        <v>41</v>
      </c>
      <c r="CE64">
        <v>5</v>
      </c>
      <c r="CF64">
        <v>64</v>
      </c>
      <c r="CG64">
        <v>65</v>
      </c>
      <c r="CH64">
        <v>114</v>
      </c>
      <c r="CI64">
        <v>123</v>
      </c>
      <c r="CJ64">
        <v>165</v>
      </c>
      <c r="CK64">
        <v>1</v>
      </c>
      <c r="CL64">
        <v>0</v>
      </c>
      <c r="CM64">
        <v>556</v>
      </c>
      <c r="CN64">
        <v>1256</v>
      </c>
      <c r="CO64">
        <v>1</v>
      </c>
      <c r="CP64">
        <v>1</v>
      </c>
      <c r="CQ64">
        <v>0</v>
      </c>
      <c r="CR64">
        <v>93505</v>
      </c>
      <c r="CS64">
        <v>0</v>
      </c>
      <c r="CT64">
        <v>1</v>
      </c>
      <c r="CU64">
        <v>11</v>
      </c>
      <c r="CV64">
        <v>21</v>
      </c>
      <c r="CW64">
        <v>10046</v>
      </c>
      <c r="CX64">
        <v>0</v>
      </c>
      <c r="CY64">
        <v>1</v>
      </c>
      <c r="CZ64">
        <v>2</v>
      </c>
      <c r="DA64">
        <v>9194</v>
      </c>
      <c r="DB64">
        <v>78</v>
      </c>
      <c r="DC64">
        <v>48</v>
      </c>
      <c r="DD64">
        <v>10025</v>
      </c>
      <c r="DE64">
        <v>0</v>
      </c>
      <c r="DF64">
        <v>0</v>
      </c>
      <c r="DG64">
        <v>0</v>
      </c>
      <c r="DH64">
        <v>1</v>
      </c>
      <c r="DI64">
        <v>0</v>
      </c>
      <c r="DJ64">
        <v>1</v>
      </c>
      <c r="DK64">
        <v>0</v>
      </c>
      <c r="DL64">
        <v>0</v>
      </c>
      <c r="DM64">
        <v>395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6</v>
      </c>
      <c r="FD64">
        <v>3</v>
      </c>
      <c r="FE64">
        <v>0</v>
      </c>
      <c r="FF64">
        <v>0</v>
      </c>
      <c r="FG64">
        <v>0</v>
      </c>
      <c r="FH64" t="s">
        <v>1571</v>
      </c>
    </row>
    <row r="65" spans="1:164" x14ac:dyDescent="0.25">
      <c r="A65">
        <v>69</v>
      </c>
      <c r="B65">
        <v>69</v>
      </c>
      <c r="C65" t="s">
        <v>103</v>
      </c>
      <c r="D65" t="s">
        <v>4085</v>
      </c>
      <c r="E65">
        <v>19</v>
      </c>
      <c r="F65" t="s">
        <v>1453</v>
      </c>
      <c r="G65" s="65">
        <v>36611</v>
      </c>
      <c r="H65">
        <v>22</v>
      </c>
      <c r="I65">
        <v>195</v>
      </c>
      <c r="J65">
        <v>74</v>
      </c>
      <c r="K65" t="b">
        <v>0</v>
      </c>
      <c r="L65" t="b">
        <v>1</v>
      </c>
      <c r="M65" t="b">
        <v>1</v>
      </c>
      <c r="N65" t="b">
        <v>0</v>
      </c>
      <c r="O65">
        <v>5</v>
      </c>
      <c r="P65" t="b">
        <v>0</v>
      </c>
      <c r="Q65" t="b">
        <v>0</v>
      </c>
      <c r="R65" t="b">
        <v>0</v>
      </c>
      <c r="S65" t="b">
        <v>0</v>
      </c>
      <c r="T65" t="b">
        <v>0</v>
      </c>
      <c r="U65" t="b">
        <v>1</v>
      </c>
      <c r="V65" t="b">
        <v>1</v>
      </c>
      <c r="W65" t="b">
        <v>0</v>
      </c>
      <c r="X65" t="b">
        <v>0</v>
      </c>
      <c r="Y65" t="b">
        <v>1</v>
      </c>
      <c r="Z65">
        <v>0</v>
      </c>
      <c r="AA65">
        <v>7362500</v>
      </c>
      <c r="AB65">
        <v>7362500</v>
      </c>
      <c r="AC65">
        <v>7362500</v>
      </c>
      <c r="AD65">
        <v>7362500</v>
      </c>
      <c r="AE65">
        <v>7362500</v>
      </c>
      <c r="AF65">
        <v>7362500</v>
      </c>
      <c r="AG65">
        <v>0</v>
      </c>
      <c r="AH65">
        <v>0</v>
      </c>
      <c r="AI65">
        <v>0</v>
      </c>
      <c r="AJ65">
        <v>0</v>
      </c>
      <c r="AK65">
        <v>0</v>
      </c>
      <c r="AL65" t="s">
        <v>1571</v>
      </c>
      <c r="AM65">
        <v>0</v>
      </c>
      <c r="AN65">
        <v>100</v>
      </c>
      <c r="AO65">
        <v>0</v>
      </c>
      <c r="AP65" t="s">
        <v>2252</v>
      </c>
      <c r="AQ65">
        <v>2018</v>
      </c>
      <c r="AR65">
        <v>2</v>
      </c>
      <c r="AS65">
        <v>6</v>
      </c>
      <c r="AT65" t="b">
        <v>0</v>
      </c>
      <c r="AU65">
        <v>0</v>
      </c>
      <c r="AV65">
        <v>3</v>
      </c>
      <c r="AW65">
        <v>3</v>
      </c>
      <c r="AX65">
        <v>3</v>
      </c>
      <c r="AY65">
        <v>3</v>
      </c>
      <c r="AZ65">
        <v>3</v>
      </c>
      <c r="BA65">
        <v>3</v>
      </c>
      <c r="BB65">
        <v>3</v>
      </c>
      <c r="BC65">
        <v>3</v>
      </c>
      <c r="BD65">
        <v>3</v>
      </c>
      <c r="BE65">
        <v>3</v>
      </c>
      <c r="BF65">
        <v>77</v>
      </c>
      <c r="BG65">
        <v>55</v>
      </c>
      <c r="BH65">
        <v>79</v>
      </c>
      <c r="BI65">
        <v>82</v>
      </c>
      <c r="BJ65">
        <v>91</v>
      </c>
      <c r="BK65">
        <v>75</v>
      </c>
      <c r="BL65">
        <v>94</v>
      </c>
      <c r="BM65">
        <v>79</v>
      </c>
      <c r="BN65">
        <v>40</v>
      </c>
      <c r="BO65">
        <v>82</v>
      </c>
      <c r="BP65">
        <v>79</v>
      </c>
      <c r="BQ65">
        <v>62</v>
      </c>
      <c r="BR65">
        <v>79</v>
      </c>
      <c r="BS65">
        <v>42</v>
      </c>
      <c r="BT65">
        <v>77</v>
      </c>
      <c r="BU65">
        <v>0</v>
      </c>
      <c r="BV65">
        <v>50</v>
      </c>
      <c r="BW65">
        <v>87</v>
      </c>
      <c r="BX65">
        <v>82</v>
      </c>
      <c r="BY65">
        <v>215</v>
      </c>
      <c r="BZ65">
        <v>39</v>
      </c>
      <c r="CA65">
        <v>56</v>
      </c>
      <c r="CB65">
        <v>95</v>
      </c>
      <c r="CC65">
        <v>32</v>
      </c>
      <c r="CD65">
        <v>44</v>
      </c>
      <c r="CE65">
        <v>0</v>
      </c>
      <c r="CF65">
        <v>11</v>
      </c>
      <c r="CG65">
        <v>57</v>
      </c>
      <c r="CH65">
        <v>127</v>
      </c>
      <c r="CI65">
        <v>162</v>
      </c>
      <c r="CJ65">
        <v>50</v>
      </c>
      <c r="CK65">
        <v>9</v>
      </c>
      <c r="CL65">
        <v>2</v>
      </c>
      <c r="CM65">
        <v>25</v>
      </c>
      <c r="CN65">
        <v>82</v>
      </c>
      <c r="CO65">
        <v>1</v>
      </c>
      <c r="CP65">
        <v>6</v>
      </c>
      <c r="CQ65">
        <v>1</v>
      </c>
      <c r="CR65">
        <v>86779</v>
      </c>
      <c r="CS65">
        <v>3</v>
      </c>
      <c r="CT65">
        <v>11</v>
      </c>
      <c r="CU65">
        <v>14</v>
      </c>
      <c r="CV65">
        <v>46</v>
      </c>
      <c r="CW65">
        <v>13309</v>
      </c>
      <c r="CX65">
        <v>0</v>
      </c>
      <c r="CY65">
        <v>0</v>
      </c>
      <c r="CZ65">
        <v>1</v>
      </c>
      <c r="DA65">
        <v>1661</v>
      </c>
      <c r="DB65">
        <v>143</v>
      </c>
      <c r="DC65">
        <v>10</v>
      </c>
      <c r="DD65">
        <v>12353</v>
      </c>
      <c r="DE65">
        <v>0</v>
      </c>
      <c r="DF65">
        <v>0</v>
      </c>
      <c r="DG65">
        <v>0</v>
      </c>
      <c r="DH65">
        <v>9</v>
      </c>
      <c r="DI65">
        <v>5</v>
      </c>
      <c r="DJ65">
        <v>4</v>
      </c>
      <c r="DK65">
        <v>695</v>
      </c>
      <c r="DL65">
        <v>1180</v>
      </c>
      <c r="DM65">
        <v>19600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2</v>
      </c>
      <c r="FD65">
        <v>1</v>
      </c>
      <c r="FE65">
        <v>0</v>
      </c>
      <c r="FF65">
        <v>0</v>
      </c>
      <c r="FG65">
        <v>0</v>
      </c>
      <c r="FH65" t="s">
        <v>1571</v>
      </c>
    </row>
    <row r="66" spans="1:164" x14ac:dyDescent="0.25">
      <c r="A66">
        <v>70</v>
      </c>
      <c r="B66">
        <v>70</v>
      </c>
      <c r="C66" t="s">
        <v>105</v>
      </c>
      <c r="D66" t="s">
        <v>4086</v>
      </c>
      <c r="E66">
        <v>19</v>
      </c>
      <c r="F66" t="s">
        <v>1460</v>
      </c>
      <c r="G66" s="65">
        <v>31571</v>
      </c>
      <c r="H66">
        <v>36</v>
      </c>
      <c r="I66">
        <v>200</v>
      </c>
      <c r="J66">
        <v>72</v>
      </c>
      <c r="K66" t="b">
        <v>0</v>
      </c>
      <c r="L66" t="b">
        <v>0</v>
      </c>
      <c r="M66" t="b">
        <v>0</v>
      </c>
      <c r="N66" t="b">
        <v>1</v>
      </c>
      <c r="O66">
        <v>1</v>
      </c>
      <c r="P66" t="b">
        <v>0</v>
      </c>
      <c r="Q66" t="b">
        <v>0</v>
      </c>
      <c r="R66" t="b">
        <v>0</v>
      </c>
      <c r="S66" t="b">
        <v>0</v>
      </c>
      <c r="T66" t="b">
        <v>0</v>
      </c>
      <c r="U66" t="b">
        <v>1</v>
      </c>
      <c r="V66" t="b">
        <v>1</v>
      </c>
      <c r="W66" t="b">
        <v>0</v>
      </c>
      <c r="X66" t="b">
        <v>0</v>
      </c>
      <c r="Y66" t="b">
        <v>1</v>
      </c>
      <c r="Z66">
        <v>0</v>
      </c>
      <c r="AA66">
        <v>1500000</v>
      </c>
      <c r="AB66">
        <v>1500000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 t="s">
        <v>1571</v>
      </c>
      <c r="AM66">
        <v>0</v>
      </c>
      <c r="AN66">
        <v>100</v>
      </c>
      <c r="AO66">
        <v>0</v>
      </c>
      <c r="AP66" t="s">
        <v>2253</v>
      </c>
      <c r="AQ66">
        <v>2004</v>
      </c>
      <c r="AR66">
        <v>71</v>
      </c>
      <c r="AS66">
        <v>4</v>
      </c>
      <c r="AT66" t="b">
        <v>0</v>
      </c>
      <c r="AU66">
        <v>0</v>
      </c>
      <c r="AV66">
        <v>2</v>
      </c>
      <c r="AW66">
        <v>2</v>
      </c>
      <c r="AX66">
        <v>2</v>
      </c>
      <c r="AY66">
        <v>2</v>
      </c>
      <c r="AZ66">
        <v>2</v>
      </c>
      <c r="BA66">
        <v>2</v>
      </c>
      <c r="BB66">
        <v>2</v>
      </c>
      <c r="BC66">
        <v>2</v>
      </c>
      <c r="BD66">
        <v>2</v>
      </c>
      <c r="BE66">
        <v>2</v>
      </c>
      <c r="BF66">
        <v>69</v>
      </c>
      <c r="BG66">
        <v>56</v>
      </c>
      <c r="BH66">
        <v>86</v>
      </c>
      <c r="BI66">
        <v>68</v>
      </c>
      <c r="BJ66">
        <v>79</v>
      </c>
      <c r="BK66">
        <v>51</v>
      </c>
      <c r="BL66">
        <v>38</v>
      </c>
      <c r="BM66">
        <v>62</v>
      </c>
      <c r="BN66">
        <v>40</v>
      </c>
      <c r="BO66">
        <v>73</v>
      </c>
      <c r="BP66">
        <v>71</v>
      </c>
      <c r="BQ66">
        <v>45</v>
      </c>
      <c r="BR66">
        <v>67</v>
      </c>
      <c r="BS66">
        <v>87</v>
      </c>
      <c r="BT66">
        <v>91</v>
      </c>
      <c r="BU66">
        <v>0</v>
      </c>
      <c r="BV66">
        <v>50</v>
      </c>
      <c r="BW66">
        <v>74</v>
      </c>
      <c r="BX66">
        <v>1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1</v>
      </c>
      <c r="CG66">
        <v>0</v>
      </c>
      <c r="CH66">
        <v>1</v>
      </c>
      <c r="CI66">
        <v>1</v>
      </c>
      <c r="CJ66">
        <v>1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889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20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75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1</v>
      </c>
      <c r="FD66">
        <v>1</v>
      </c>
      <c r="FE66">
        <v>0</v>
      </c>
      <c r="FF66">
        <v>0</v>
      </c>
      <c r="FG66">
        <v>0</v>
      </c>
      <c r="FH66" t="s">
        <v>1571</v>
      </c>
    </row>
    <row r="67" spans="1:164" x14ac:dyDescent="0.25">
      <c r="A67">
        <v>71</v>
      </c>
      <c r="B67">
        <v>71</v>
      </c>
      <c r="C67" t="s">
        <v>106</v>
      </c>
      <c r="D67" t="s">
        <v>4087</v>
      </c>
      <c r="E67">
        <v>20</v>
      </c>
      <c r="F67" t="s">
        <v>1456</v>
      </c>
      <c r="G67" s="65">
        <v>33241</v>
      </c>
      <c r="H67">
        <v>31</v>
      </c>
      <c r="I67">
        <v>187</v>
      </c>
      <c r="J67">
        <v>70</v>
      </c>
      <c r="K67" t="b">
        <v>1</v>
      </c>
      <c r="L67" t="b">
        <v>1</v>
      </c>
      <c r="M67" t="b">
        <v>0</v>
      </c>
      <c r="N67" t="b">
        <v>0</v>
      </c>
      <c r="O67">
        <v>1</v>
      </c>
      <c r="P67" t="b">
        <v>0</v>
      </c>
      <c r="Q67" t="b">
        <v>0</v>
      </c>
      <c r="R67" t="b">
        <v>0</v>
      </c>
      <c r="S67" t="b">
        <v>0</v>
      </c>
      <c r="T67" t="b">
        <v>0</v>
      </c>
      <c r="U67" t="b">
        <v>1</v>
      </c>
      <c r="V67" t="b">
        <v>1</v>
      </c>
      <c r="W67" t="b">
        <v>0</v>
      </c>
      <c r="X67" t="b">
        <v>0</v>
      </c>
      <c r="Y67" t="b">
        <v>0</v>
      </c>
      <c r="Z67">
        <v>0</v>
      </c>
      <c r="AA67">
        <v>775000</v>
      </c>
      <c r="AB67">
        <v>775000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 t="s">
        <v>1571</v>
      </c>
      <c r="AM67">
        <v>0</v>
      </c>
      <c r="AN67">
        <v>100</v>
      </c>
      <c r="AO67">
        <v>0</v>
      </c>
      <c r="AP67" t="s">
        <v>2254</v>
      </c>
      <c r="AQ67">
        <v>0</v>
      </c>
      <c r="AR67">
        <v>0</v>
      </c>
      <c r="AS67">
        <v>0</v>
      </c>
      <c r="AT67" t="b">
        <v>0</v>
      </c>
      <c r="AU67">
        <v>0</v>
      </c>
      <c r="AV67">
        <v>1</v>
      </c>
      <c r="AW67">
        <v>1</v>
      </c>
      <c r="AX67">
        <v>1</v>
      </c>
      <c r="AY67">
        <v>1</v>
      </c>
      <c r="AZ67">
        <v>1</v>
      </c>
      <c r="BA67">
        <v>1</v>
      </c>
      <c r="BB67">
        <v>1</v>
      </c>
      <c r="BC67">
        <v>1</v>
      </c>
      <c r="BD67">
        <v>1</v>
      </c>
      <c r="BE67">
        <v>1</v>
      </c>
      <c r="BF67">
        <v>63</v>
      </c>
      <c r="BG67">
        <v>43</v>
      </c>
      <c r="BH67">
        <v>81</v>
      </c>
      <c r="BI67">
        <v>65</v>
      </c>
      <c r="BJ67">
        <v>76</v>
      </c>
      <c r="BK67">
        <v>78</v>
      </c>
      <c r="BL67">
        <v>85</v>
      </c>
      <c r="BM67">
        <v>63</v>
      </c>
      <c r="BN67">
        <v>65</v>
      </c>
      <c r="BO67">
        <v>69</v>
      </c>
      <c r="BP67">
        <v>73</v>
      </c>
      <c r="BQ67">
        <v>59</v>
      </c>
      <c r="BR67">
        <v>68</v>
      </c>
      <c r="BS67">
        <v>25</v>
      </c>
      <c r="BT67">
        <v>40</v>
      </c>
      <c r="BU67">
        <v>0</v>
      </c>
      <c r="BV67">
        <v>50</v>
      </c>
      <c r="BW67">
        <v>75</v>
      </c>
      <c r="BX67">
        <v>4</v>
      </c>
      <c r="BY67">
        <v>4</v>
      </c>
      <c r="BZ67">
        <v>0</v>
      </c>
      <c r="CA67">
        <v>0</v>
      </c>
      <c r="CB67">
        <v>0</v>
      </c>
      <c r="CC67">
        <v>-2</v>
      </c>
      <c r="CD67">
        <v>2</v>
      </c>
      <c r="CE67">
        <v>0</v>
      </c>
      <c r="CF67">
        <v>0</v>
      </c>
      <c r="CG67">
        <v>2</v>
      </c>
      <c r="CH67">
        <v>0</v>
      </c>
      <c r="CI67">
        <v>6</v>
      </c>
      <c r="CJ67">
        <v>5</v>
      </c>
      <c r="CK67">
        <v>0</v>
      </c>
      <c r="CL67">
        <v>0</v>
      </c>
      <c r="CM67">
        <v>1</v>
      </c>
      <c r="CN67">
        <v>1</v>
      </c>
      <c r="CO67">
        <v>0</v>
      </c>
      <c r="CP67">
        <v>0</v>
      </c>
      <c r="CQ67">
        <v>0</v>
      </c>
      <c r="CR67">
        <v>2687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94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55</v>
      </c>
      <c r="DO67">
        <v>160</v>
      </c>
      <c r="DP67">
        <v>13</v>
      </c>
      <c r="DQ67">
        <v>16</v>
      </c>
      <c r="DR67">
        <v>29</v>
      </c>
      <c r="DS67">
        <v>-18</v>
      </c>
      <c r="DT67">
        <v>16</v>
      </c>
      <c r="DU67">
        <v>0</v>
      </c>
      <c r="DV67">
        <v>30</v>
      </c>
      <c r="DW67">
        <v>47</v>
      </c>
      <c r="DX67">
        <v>100</v>
      </c>
      <c r="DY67">
        <v>73</v>
      </c>
      <c r="DZ67">
        <v>75</v>
      </c>
      <c r="EA67">
        <v>0</v>
      </c>
      <c r="EB67">
        <v>0</v>
      </c>
      <c r="EC67">
        <v>129</v>
      </c>
      <c r="ED67">
        <v>220</v>
      </c>
      <c r="EE67">
        <v>0</v>
      </c>
      <c r="EF67">
        <v>2</v>
      </c>
      <c r="EG67">
        <v>0</v>
      </c>
      <c r="EH67">
        <v>54760</v>
      </c>
      <c r="EI67">
        <v>0</v>
      </c>
      <c r="EJ67">
        <v>5</v>
      </c>
      <c r="EK67">
        <v>2</v>
      </c>
      <c r="EL67">
        <v>21</v>
      </c>
      <c r="EM67">
        <v>4679</v>
      </c>
      <c r="EN67">
        <v>0</v>
      </c>
      <c r="EO67">
        <v>0</v>
      </c>
      <c r="EP67">
        <v>3</v>
      </c>
      <c r="EQ67">
        <v>4220</v>
      </c>
      <c r="ER67">
        <v>55</v>
      </c>
      <c r="ES67">
        <v>21</v>
      </c>
      <c r="ET67">
        <v>6914</v>
      </c>
      <c r="EU67">
        <v>0</v>
      </c>
      <c r="EV67">
        <v>0</v>
      </c>
      <c r="EW67">
        <v>0</v>
      </c>
      <c r="EX67">
        <v>0</v>
      </c>
      <c r="EY67">
        <v>3</v>
      </c>
      <c r="EZ67">
        <v>0</v>
      </c>
      <c r="FA67">
        <v>1</v>
      </c>
      <c r="FB67">
        <v>1</v>
      </c>
      <c r="FC67">
        <v>0</v>
      </c>
      <c r="FD67">
        <v>0</v>
      </c>
      <c r="FE67">
        <v>395</v>
      </c>
      <c r="FF67">
        <v>395</v>
      </c>
      <c r="FG67">
        <v>4445</v>
      </c>
      <c r="FH67" t="s">
        <v>1571</v>
      </c>
    </row>
    <row r="68" spans="1:164" x14ac:dyDescent="0.25">
      <c r="A68">
        <v>72</v>
      </c>
      <c r="B68">
        <v>72</v>
      </c>
      <c r="C68" t="s">
        <v>107</v>
      </c>
      <c r="D68" t="s">
        <v>4088</v>
      </c>
      <c r="E68">
        <v>19</v>
      </c>
      <c r="F68" t="s">
        <v>1456</v>
      </c>
      <c r="G68" s="65">
        <v>31942</v>
      </c>
      <c r="H68">
        <v>35</v>
      </c>
      <c r="I68">
        <v>177</v>
      </c>
      <c r="J68">
        <v>70</v>
      </c>
      <c r="K68" t="b">
        <v>0</v>
      </c>
      <c r="L68" t="b">
        <v>1</v>
      </c>
      <c r="M68" t="b">
        <v>0</v>
      </c>
      <c r="N68" t="b">
        <v>0</v>
      </c>
      <c r="O68">
        <v>1</v>
      </c>
      <c r="P68" t="b">
        <v>0</v>
      </c>
      <c r="Q68" t="b">
        <v>0</v>
      </c>
      <c r="R68" t="b">
        <v>0</v>
      </c>
      <c r="S68" t="b">
        <v>0</v>
      </c>
      <c r="T68" t="b">
        <v>0</v>
      </c>
      <c r="U68" t="b">
        <v>1</v>
      </c>
      <c r="V68" t="b">
        <v>1</v>
      </c>
      <c r="W68" t="b">
        <v>0</v>
      </c>
      <c r="X68" t="b">
        <v>0</v>
      </c>
      <c r="Y68" t="b">
        <v>0</v>
      </c>
      <c r="Z68">
        <v>0</v>
      </c>
      <c r="AA68">
        <v>1125000</v>
      </c>
      <c r="AB68">
        <v>1125000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 t="s">
        <v>1571</v>
      </c>
      <c r="AM68">
        <v>0</v>
      </c>
      <c r="AN68">
        <v>100</v>
      </c>
      <c r="AO68">
        <v>0</v>
      </c>
      <c r="AP68" t="s">
        <v>2255</v>
      </c>
      <c r="AQ68">
        <v>2005</v>
      </c>
      <c r="AR68">
        <v>25</v>
      </c>
      <c r="AS68">
        <v>12</v>
      </c>
      <c r="AT68" t="b">
        <v>0</v>
      </c>
      <c r="AU68">
        <v>0</v>
      </c>
      <c r="AV68">
        <v>3</v>
      </c>
      <c r="AW68">
        <v>3</v>
      </c>
      <c r="AX68">
        <v>3</v>
      </c>
      <c r="AY68">
        <v>3</v>
      </c>
      <c r="AZ68">
        <v>3</v>
      </c>
      <c r="BA68">
        <v>3</v>
      </c>
      <c r="BB68">
        <v>3</v>
      </c>
      <c r="BC68">
        <v>3</v>
      </c>
      <c r="BD68">
        <v>3</v>
      </c>
      <c r="BE68">
        <v>3</v>
      </c>
      <c r="BF68">
        <v>75</v>
      </c>
      <c r="BG68">
        <v>52</v>
      </c>
      <c r="BH68">
        <v>86</v>
      </c>
      <c r="BI68">
        <v>71</v>
      </c>
      <c r="BJ68">
        <v>82</v>
      </c>
      <c r="BK68">
        <v>55</v>
      </c>
      <c r="BL68">
        <v>89</v>
      </c>
      <c r="BM68">
        <v>61</v>
      </c>
      <c r="BN68">
        <v>46</v>
      </c>
      <c r="BO68">
        <v>75</v>
      </c>
      <c r="BP68">
        <v>72</v>
      </c>
      <c r="BQ68">
        <v>70</v>
      </c>
      <c r="BR68">
        <v>66</v>
      </c>
      <c r="BS68">
        <v>99</v>
      </c>
      <c r="BT68">
        <v>99</v>
      </c>
      <c r="BU68">
        <v>0</v>
      </c>
      <c r="BV68">
        <v>50</v>
      </c>
      <c r="BW68">
        <v>77</v>
      </c>
      <c r="BX68">
        <v>82</v>
      </c>
      <c r="BY68">
        <v>74</v>
      </c>
      <c r="BZ68">
        <v>6</v>
      </c>
      <c r="CA68">
        <v>5</v>
      </c>
      <c r="CB68">
        <v>11</v>
      </c>
      <c r="CC68">
        <v>0</v>
      </c>
      <c r="CD68">
        <v>12</v>
      </c>
      <c r="CE68">
        <v>0</v>
      </c>
      <c r="CF68">
        <v>22</v>
      </c>
      <c r="CG68">
        <v>16</v>
      </c>
      <c r="CH68">
        <v>45</v>
      </c>
      <c r="CI68">
        <v>87</v>
      </c>
      <c r="CJ68">
        <v>52</v>
      </c>
      <c r="CK68">
        <v>0</v>
      </c>
      <c r="CL68">
        <v>1</v>
      </c>
      <c r="CM68">
        <v>16</v>
      </c>
      <c r="CN68">
        <v>37</v>
      </c>
      <c r="CO68">
        <v>0</v>
      </c>
      <c r="CP68">
        <v>0</v>
      </c>
      <c r="CQ68">
        <v>0</v>
      </c>
      <c r="CR68">
        <v>63314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5</v>
      </c>
      <c r="DA68">
        <v>7354</v>
      </c>
      <c r="DB68">
        <v>20</v>
      </c>
      <c r="DC68">
        <v>11</v>
      </c>
      <c r="DD68">
        <v>2989</v>
      </c>
      <c r="DE68">
        <v>0</v>
      </c>
      <c r="DF68">
        <v>0</v>
      </c>
      <c r="DG68">
        <v>0</v>
      </c>
      <c r="DH68">
        <v>0</v>
      </c>
      <c r="DI68">
        <v>1</v>
      </c>
      <c r="DJ68">
        <v>1</v>
      </c>
      <c r="DK68">
        <v>465</v>
      </c>
      <c r="DL68">
        <v>550</v>
      </c>
      <c r="DM68">
        <v>5965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1</v>
      </c>
      <c r="FB68">
        <v>1</v>
      </c>
      <c r="FC68">
        <v>0</v>
      </c>
      <c r="FD68">
        <v>0</v>
      </c>
      <c r="FE68">
        <v>0</v>
      </c>
      <c r="FF68">
        <v>0</v>
      </c>
      <c r="FG68">
        <v>0</v>
      </c>
      <c r="FH68" t="s">
        <v>1571</v>
      </c>
    </row>
    <row r="69" spans="1:164" x14ac:dyDescent="0.25">
      <c r="A69">
        <v>73</v>
      </c>
      <c r="B69">
        <v>73</v>
      </c>
      <c r="C69" t="s">
        <v>108</v>
      </c>
      <c r="D69" t="s">
        <v>4089</v>
      </c>
      <c r="E69">
        <v>19</v>
      </c>
      <c r="F69" t="s">
        <v>1449</v>
      </c>
      <c r="G69" s="65">
        <v>34523</v>
      </c>
      <c r="H69">
        <v>27</v>
      </c>
      <c r="I69">
        <v>206</v>
      </c>
      <c r="J69">
        <v>73</v>
      </c>
      <c r="K69" t="b">
        <v>1</v>
      </c>
      <c r="L69" t="b">
        <v>1</v>
      </c>
      <c r="M69" t="b">
        <v>1</v>
      </c>
      <c r="N69" t="b">
        <v>0</v>
      </c>
      <c r="O69">
        <v>5</v>
      </c>
      <c r="P69" t="b">
        <v>0</v>
      </c>
      <c r="Q69" t="b">
        <v>0</v>
      </c>
      <c r="R69" t="b">
        <v>0</v>
      </c>
      <c r="S69" t="b">
        <v>0</v>
      </c>
      <c r="T69" t="b">
        <v>0</v>
      </c>
      <c r="U69" t="b">
        <v>1</v>
      </c>
      <c r="V69" t="b">
        <v>1</v>
      </c>
      <c r="W69" t="b">
        <v>0</v>
      </c>
      <c r="X69" t="b">
        <v>0</v>
      </c>
      <c r="Y69" t="b">
        <v>1</v>
      </c>
      <c r="Z69">
        <v>0</v>
      </c>
      <c r="AA69">
        <v>3822000</v>
      </c>
      <c r="AB69">
        <v>3822000</v>
      </c>
      <c r="AC69">
        <v>3822000</v>
      </c>
      <c r="AD69">
        <v>3822000</v>
      </c>
      <c r="AE69">
        <v>3822000</v>
      </c>
      <c r="AF69">
        <v>3822000</v>
      </c>
      <c r="AG69">
        <v>0</v>
      </c>
      <c r="AH69">
        <v>0</v>
      </c>
      <c r="AI69">
        <v>0</v>
      </c>
      <c r="AJ69">
        <v>0</v>
      </c>
      <c r="AK69">
        <v>0</v>
      </c>
      <c r="AL69" t="s">
        <v>1571</v>
      </c>
      <c r="AM69">
        <v>0</v>
      </c>
      <c r="AN69">
        <v>100</v>
      </c>
      <c r="AO69">
        <v>0</v>
      </c>
      <c r="AP69" t="s">
        <v>2256</v>
      </c>
      <c r="AQ69">
        <v>2013</v>
      </c>
      <c r="AR69">
        <v>104</v>
      </c>
      <c r="AS69">
        <v>31</v>
      </c>
      <c r="AT69" t="b">
        <v>0</v>
      </c>
      <c r="AU69">
        <v>0</v>
      </c>
      <c r="AV69">
        <v>3</v>
      </c>
      <c r="AW69">
        <v>3</v>
      </c>
      <c r="AX69">
        <v>3</v>
      </c>
      <c r="AY69">
        <v>3</v>
      </c>
      <c r="AZ69">
        <v>3</v>
      </c>
      <c r="BA69">
        <v>3</v>
      </c>
      <c r="BB69">
        <v>3</v>
      </c>
      <c r="BC69">
        <v>3</v>
      </c>
      <c r="BD69">
        <v>3</v>
      </c>
      <c r="BE69">
        <v>3</v>
      </c>
      <c r="BF69">
        <v>70</v>
      </c>
      <c r="BG69">
        <v>52</v>
      </c>
      <c r="BH69">
        <v>87</v>
      </c>
      <c r="BI69">
        <v>75</v>
      </c>
      <c r="BJ69">
        <v>90</v>
      </c>
      <c r="BK69">
        <v>83</v>
      </c>
      <c r="BL69">
        <v>87</v>
      </c>
      <c r="BM69">
        <v>77</v>
      </c>
      <c r="BN69">
        <v>63</v>
      </c>
      <c r="BO69">
        <v>81</v>
      </c>
      <c r="BP69">
        <v>77</v>
      </c>
      <c r="BQ69">
        <v>65</v>
      </c>
      <c r="BR69">
        <v>77</v>
      </c>
      <c r="BS69">
        <v>57</v>
      </c>
      <c r="BT69">
        <v>82</v>
      </c>
      <c r="BU69">
        <v>0</v>
      </c>
      <c r="BV69">
        <v>50</v>
      </c>
      <c r="BW69">
        <v>86</v>
      </c>
      <c r="BX69">
        <v>82</v>
      </c>
      <c r="BY69">
        <v>156</v>
      </c>
      <c r="BZ69">
        <v>9</v>
      </c>
      <c r="CA69">
        <v>25</v>
      </c>
      <c r="CB69">
        <v>34</v>
      </c>
      <c r="CC69">
        <v>20</v>
      </c>
      <c r="CD69">
        <v>8</v>
      </c>
      <c r="CE69">
        <v>0</v>
      </c>
      <c r="CF69">
        <v>18</v>
      </c>
      <c r="CG69">
        <v>50</v>
      </c>
      <c r="CH69">
        <v>123</v>
      </c>
      <c r="CI69">
        <v>94</v>
      </c>
      <c r="CJ69">
        <v>44</v>
      </c>
      <c r="CK69">
        <v>3</v>
      </c>
      <c r="CL69">
        <v>1</v>
      </c>
      <c r="CM69">
        <v>27</v>
      </c>
      <c r="CN69">
        <v>47</v>
      </c>
      <c r="CO69">
        <v>0</v>
      </c>
      <c r="CP69">
        <v>0</v>
      </c>
      <c r="CQ69">
        <v>0</v>
      </c>
      <c r="CR69">
        <v>65868</v>
      </c>
      <c r="CS69">
        <v>0</v>
      </c>
      <c r="CT69">
        <v>0</v>
      </c>
      <c r="CU69">
        <v>2</v>
      </c>
      <c r="CV69">
        <v>6</v>
      </c>
      <c r="CW69">
        <v>1500</v>
      </c>
      <c r="CX69">
        <v>1</v>
      </c>
      <c r="CY69">
        <v>1</v>
      </c>
      <c r="CZ69">
        <v>8</v>
      </c>
      <c r="DA69">
        <v>9141</v>
      </c>
      <c r="DB69">
        <v>88</v>
      </c>
      <c r="DC69">
        <v>17</v>
      </c>
      <c r="DD69">
        <v>10275</v>
      </c>
      <c r="DE69">
        <v>0</v>
      </c>
      <c r="DF69">
        <v>0</v>
      </c>
      <c r="DG69">
        <v>0</v>
      </c>
      <c r="DH69">
        <v>1</v>
      </c>
      <c r="DI69">
        <v>0</v>
      </c>
      <c r="DJ69">
        <v>0</v>
      </c>
      <c r="DK69">
        <v>430</v>
      </c>
      <c r="DL69">
        <v>515</v>
      </c>
      <c r="DM69">
        <v>9810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2</v>
      </c>
      <c r="FC69">
        <v>28</v>
      </c>
      <c r="FD69">
        <v>0</v>
      </c>
      <c r="FE69">
        <v>0</v>
      </c>
      <c r="FF69">
        <v>0</v>
      </c>
      <c r="FG69">
        <v>0</v>
      </c>
      <c r="FH69" t="s">
        <v>1571</v>
      </c>
    </row>
    <row r="70" spans="1:164" x14ac:dyDescent="0.25">
      <c r="A70">
        <v>74</v>
      </c>
      <c r="B70">
        <v>1839</v>
      </c>
      <c r="C70" t="s">
        <v>1779</v>
      </c>
      <c r="D70" t="s">
        <v>4090</v>
      </c>
      <c r="E70">
        <v>27</v>
      </c>
      <c r="F70" t="s">
        <v>1456</v>
      </c>
      <c r="G70" s="65">
        <v>37191</v>
      </c>
      <c r="H70">
        <v>20</v>
      </c>
      <c r="I70">
        <v>180</v>
      </c>
      <c r="J70">
        <v>72</v>
      </c>
      <c r="K70" t="b">
        <v>1</v>
      </c>
      <c r="L70" t="b">
        <v>0</v>
      </c>
      <c r="M70" t="b">
        <v>1</v>
      </c>
      <c r="N70" t="b">
        <v>0</v>
      </c>
      <c r="O70">
        <v>3</v>
      </c>
      <c r="P70" t="b">
        <v>1</v>
      </c>
      <c r="Q70" t="b">
        <v>0</v>
      </c>
      <c r="R70" t="b">
        <v>0</v>
      </c>
      <c r="S70" t="b">
        <v>0</v>
      </c>
      <c r="T70" t="b">
        <v>0</v>
      </c>
      <c r="U70" t="b">
        <v>1</v>
      </c>
      <c r="V70" t="b">
        <v>1</v>
      </c>
      <c r="W70" t="b">
        <v>0</v>
      </c>
      <c r="X70" t="b">
        <v>0</v>
      </c>
      <c r="Y70" t="b">
        <v>0</v>
      </c>
      <c r="Z70">
        <v>0</v>
      </c>
      <c r="AA70">
        <v>894167</v>
      </c>
      <c r="AB70">
        <v>894167</v>
      </c>
      <c r="AC70">
        <v>894167</v>
      </c>
      <c r="AD70">
        <v>894167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 t="s">
        <v>1571</v>
      </c>
      <c r="AM70">
        <v>0</v>
      </c>
      <c r="AN70">
        <v>100</v>
      </c>
      <c r="AO70">
        <v>0</v>
      </c>
      <c r="AP70" t="s">
        <v>4091</v>
      </c>
      <c r="AQ70">
        <v>2021</v>
      </c>
      <c r="AR70">
        <v>21</v>
      </c>
      <c r="AS70">
        <v>0</v>
      </c>
      <c r="AT70" t="b">
        <v>0</v>
      </c>
      <c r="AU70">
        <v>0</v>
      </c>
      <c r="AV70">
        <v>3</v>
      </c>
      <c r="AW70">
        <v>3</v>
      </c>
      <c r="AX70">
        <v>3</v>
      </c>
      <c r="AY70">
        <v>3</v>
      </c>
      <c r="AZ70">
        <v>3</v>
      </c>
      <c r="BA70">
        <v>3</v>
      </c>
      <c r="BB70">
        <v>3</v>
      </c>
      <c r="BC70">
        <v>3</v>
      </c>
      <c r="BD70">
        <v>3</v>
      </c>
      <c r="BE70">
        <v>3</v>
      </c>
      <c r="BF70">
        <v>68</v>
      </c>
      <c r="BG70">
        <v>52</v>
      </c>
      <c r="BH70">
        <v>86</v>
      </c>
      <c r="BI70">
        <v>75</v>
      </c>
      <c r="BJ70">
        <v>85</v>
      </c>
      <c r="BK70">
        <v>72</v>
      </c>
      <c r="BL70">
        <v>99</v>
      </c>
      <c r="BM70">
        <v>70</v>
      </c>
      <c r="BN70">
        <v>59</v>
      </c>
      <c r="BO70">
        <v>79</v>
      </c>
      <c r="BP70">
        <v>75</v>
      </c>
      <c r="BQ70">
        <v>72</v>
      </c>
      <c r="BR70">
        <v>72</v>
      </c>
      <c r="BS70">
        <v>25</v>
      </c>
      <c r="BT70">
        <v>70</v>
      </c>
      <c r="BU70">
        <v>0</v>
      </c>
      <c r="BV70">
        <v>50</v>
      </c>
      <c r="BW70">
        <v>82</v>
      </c>
      <c r="BX70">
        <v>82</v>
      </c>
      <c r="BY70">
        <v>177</v>
      </c>
      <c r="BZ70">
        <v>19</v>
      </c>
      <c r="CA70">
        <v>32</v>
      </c>
      <c r="CB70">
        <v>51</v>
      </c>
      <c r="CC70">
        <v>23</v>
      </c>
      <c r="CD70">
        <v>30</v>
      </c>
      <c r="CE70">
        <v>0</v>
      </c>
      <c r="CF70">
        <v>25</v>
      </c>
      <c r="CG70">
        <v>78</v>
      </c>
      <c r="CH70">
        <v>127</v>
      </c>
      <c r="CI70">
        <v>103</v>
      </c>
      <c r="CJ70">
        <v>90</v>
      </c>
      <c r="CK70">
        <v>0</v>
      </c>
      <c r="CL70">
        <v>2</v>
      </c>
      <c r="CM70">
        <v>29</v>
      </c>
      <c r="CN70">
        <v>64</v>
      </c>
      <c r="CO70">
        <v>0</v>
      </c>
      <c r="CP70">
        <v>0</v>
      </c>
      <c r="CQ70">
        <v>0</v>
      </c>
      <c r="CR70">
        <v>81663</v>
      </c>
      <c r="CS70">
        <v>0</v>
      </c>
      <c r="CT70">
        <v>2</v>
      </c>
      <c r="CU70">
        <v>4</v>
      </c>
      <c r="CV70">
        <v>23</v>
      </c>
      <c r="CW70">
        <v>11351</v>
      </c>
      <c r="CX70">
        <v>0</v>
      </c>
      <c r="CY70">
        <v>0</v>
      </c>
      <c r="CZ70">
        <v>0</v>
      </c>
      <c r="DA70">
        <v>50</v>
      </c>
      <c r="DB70">
        <v>79</v>
      </c>
      <c r="DC70">
        <v>27</v>
      </c>
      <c r="DD70">
        <v>10096</v>
      </c>
      <c r="DE70">
        <v>0</v>
      </c>
      <c r="DF70">
        <v>0</v>
      </c>
      <c r="DG70">
        <v>0</v>
      </c>
      <c r="DH70">
        <v>1</v>
      </c>
      <c r="DI70">
        <v>4</v>
      </c>
      <c r="DJ70">
        <v>3</v>
      </c>
      <c r="DK70">
        <v>0</v>
      </c>
      <c r="DL70">
        <v>0</v>
      </c>
      <c r="DM70">
        <v>9595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11</v>
      </c>
      <c r="FD70">
        <v>2</v>
      </c>
      <c r="FE70">
        <v>0</v>
      </c>
      <c r="FF70">
        <v>0</v>
      </c>
      <c r="FG70">
        <v>0</v>
      </c>
      <c r="FH70" t="s">
        <v>1571</v>
      </c>
    </row>
    <row r="71" spans="1:164" x14ac:dyDescent="0.25">
      <c r="A71">
        <v>75</v>
      </c>
      <c r="B71">
        <v>1840</v>
      </c>
      <c r="C71" t="s">
        <v>1987</v>
      </c>
      <c r="D71" t="s">
        <v>4092</v>
      </c>
      <c r="E71">
        <v>5</v>
      </c>
      <c r="F71" t="s">
        <v>1473</v>
      </c>
      <c r="G71" s="65">
        <v>34051</v>
      </c>
      <c r="H71">
        <v>29</v>
      </c>
      <c r="I71">
        <v>216</v>
      </c>
      <c r="J71">
        <v>74</v>
      </c>
      <c r="K71" t="b">
        <v>0</v>
      </c>
      <c r="L71" t="b">
        <v>1</v>
      </c>
      <c r="M71" t="b">
        <v>1</v>
      </c>
      <c r="N71" t="b">
        <v>0</v>
      </c>
      <c r="O71">
        <v>1</v>
      </c>
      <c r="P71" t="b">
        <v>0</v>
      </c>
      <c r="Q71" t="b">
        <v>0</v>
      </c>
      <c r="R71" t="b">
        <v>0</v>
      </c>
      <c r="S71" t="b">
        <v>0</v>
      </c>
      <c r="T71" t="b">
        <v>0</v>
      </c>
      <c r="U71" t="b">
        <v>1</v>
      </c>
      <c r="V71" t="b">
        <v>1</v>
      </c>
      <c r="W71" t="b">
        <v>0</v>
      </c>
      <c r="X71" t="b">
        <v>0</v>
      </c>
      <c r="Y71" t="b">
        <v>1</v>
      </c>
      <c r="Z71">
        <v>0</v>
      </c>
      <c r="AA71">
        <v>3200000</v>
      </c>
      <c r="AB71">
        <v>3200000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 t="s">
        <v>1571</v>
      </c>
      <c r="AM71">
        <v>0</v>
      </c>
      <c r="AN71">
        <v>100</v>
      </c>
      <c r="AO71">
        <v>0</v>
      </c>
      <c r="AP71" t="s">
        <v>4093</v>
      </c>
      <c r="AQ71">
        <v>0</v>
      </c>
      <c r="AR71">
        <v>0</v>
      </c>
      <c r="AS71">
        <v>0</v>
      </c>
      <c r="AT71" t="b">
        <v>0</v>
      </c>
      <c r="AU71">
        <v>0</v>
      </c>
      <c r="AV71">
        <v>3</v>
      </c>
      <c r="AW71">
        <v>3</v>
      </c>
      <c r="AX71">
        <v>3</v>
      </c>
      <c r="AY71">
        <v>3</v>
      </c>
      <c r="AZ71">
        <v>3</v>
      </c>
      <c r="BA71">
        <v>3</v>
      </c>
      <c r="BB71">
        <v>3</v>
      </c>
      <c r="BC71">
        <v>3</v>
      </c>
      <c r="BD71">
        <v>3</v>
      </c>
      <c r="BE71">
        <v>3</v>
      </c>
      <c r="BF71">
        <v>87</v>
      </c>
      <c r="BG71">
        <v>64</v>
      </c>
      <c r="BH71">
        <v>86</v>
      </c>
      <c r="BI71">
        <v>66</v>
      </c>
      <c r="BJ71">
        <v>77</v>
      </c>
      <c r="BK71">
        <v>64</v>
      </c>
      <c r="BL71">
        <v>14</v>
      </c>
      <c r="BM71">
        <v>62</v>
      </c>
      <c r="BN71">
        <v>42</v>
      </c>
      <c r="BO71">
        <v>74</v>
      </c>
      <c r="BP71">
        <v>71</v>
      </c>
      <c r="BQ71">
        <v>45</v>
      </c>
      <c r="BR71">
        <v>66</v>
      </c>
      <c r="BS71">
        <v>48</v>
      </c>
      <c r="BT71">
        <v>77</v>
      </c>
      <c r="BU71">
        <v>0</v>
      </c>
      <c r="BV71">
        <v>50</v>
      </c>
      <c r="BW71">
        <v>75</v>
      </c>
      <c r="BX71">
        <v>71</v>
      </c>
      <c r="BY71">
        <v>53</v>
      </c>
      <c r="BZ71">
        <v>1</v>
      </c>
      <c r="CA71">
        <v>15</v>
      </c>
      <c r="CB71">
        <v>16</v>
      </c>
      <c r="CC71">
        <v>-3</v>
      </c>
      <c r="CD71">
        <v>15</v>
      </c>
      <c r="CE71">
        <v>5</v>
      </c>
      <c r="CF71">
        <v>6</v>
      </c>
      <c r="CG71">
        <v>16</v>
      </c>
      <c r="CH71">
        <v>35</v>
      </c>
      <c r="CI71">
        <v>116</v>
      </c>
      <c r="CJ71">
        <v>28</v>
      </c>
      <c r="CK71">
        <v>0</v>
      </c>
      <c r="CL71">
        <v>0</v>
      </c>
      <c r="CM71">
        <v>261</v>
      </c>
      <c r="CN71">
        <v>614</v>
      </c>
      <c r="CO71">
        <v>0</v>
      </c>
      <c r="CP71">
        <v>0</v>
      </c>
      <c r="CQ71">
        <v>0</v>
      </c>
      <c r="CR71">
        <v>62761</v>
      </c>
      <c r="CS71">
        <v>0</v>
      </c>
      <c r="CT71">
        <v>0</v>
      </c>
      <c r="CU71">
        <v>0</v>
      </c>
      <c r="CV71">
        <v>0</v>
      </c>
      <c r="CW71">
        <v>305</v>
      </c>
      <c r="CX71">
        <v>0</v>
      </c>
      <c r="CY71">
        <v>0</v>
      </c>
      <c r="CZ71">
        <v>1</v>
      </c>
      <c r="DA71">
        <v>1099</v>
      </c>
      <c r="DB71">
        <v>23</v>
      </c>
      <c r="DC71">
        <v>4</v>
      </c>
      <c r="DD71">
        <v>1809</v>
      </c>
      <c r="DE71">
        <v>0</v>
      </c>
      <c r="DF71">
        <v>0</v>
      </c>
      <c r="DG71">
        <v>1</v>
      </c>
      <c r="DH71">
        <v>0</v>
      </c>
      <c r="DI71">
        <v>1</v>
      </c>
      <c r="DJ71">
        <v>0</v>
      </c>
      <c r="DK71">
        <v>260</v>
      </c>
      <c r="DL71">
        <v>260</v>
      </c>
      <c r="DM71">
        <v>3990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13</v>
      </c>
      <c r="FD71">
        <v>6</v>
      </c>
      <c r="FE71">
        <v>0</v>
      </c>
      <c r="FF71">
        <v>0</v>
      </c>
      <c r="FG71">
        <v>0</v>
      </c>
      <c r="FH71" t="s">
        <v>1571</v>
      </c>
    </row>
    <row r="72" spans="1:164" x14ac:dyDescent="0.25">
      <c r="A72">
        <v>76</v>
      </c>
      <c r="B72">
        <v>76</v>
      </c>
      <c r="C72" t="s">
        <v>111</v>
      </c>
      <c r="D72" t="s">
        <v>4094</v>
      </c>
      <c r="E72">
        <v>30</v>
      </c>
      <c r="F72" t="s">
        <v>1456</v>
      </c>
      <c r="G72" s="65">
        <v>35159</v>
      </c>
      <c r="H72">
        <v>26</v>
      </c>
      <c r="I72">
        <v>184</v>
      </c>
      <c r="J72">
        <v>70</v>
      </c>
      <c r="K72" t="b">
        <v>0</v>
      </c>
      <c r="L72" t="b">
        <v>1</v>
      </c>
      <c r="M72" t="b">
        <v>1</v>
      </c>
      <c r="N72" t="b">
        <v>0</v>
      </c>
      <c r="O72">
        <v>2</v>
      </c>
      <c r="P72" t="b">
        <v>0</v>
      </c>
      <c r="Q72" t="b">
        <v>0</v>
      </c>
      <c r="R72" t="b">
        <v>0</v>
      </c>
      <c r="S72" t="b">
        <v>0</v>
      </c>
      <c r="T72" t="b">
        <v>0</v>
      </c>
      <c r="U72" t="b">
        <v>1</v>
      </c>
      <c r="V72" t="b">
        <v>1</v>
      </c>
      <c r="W72" t="b">
        <v>0</v>
      </c>
      <c r="X72" t="b">
        <v>0</v>
      </c>
      <c r="Y72" t="b">
        <v>1</v>
      </c>
      <c r="Z72">
        <v>0</v>
      </c>
      <c r="AA72">
        <v>4275000</v>
      </c>
      <c r="AB72">
        <v>4275000</v>
      </c>
      <c r="AC72">
        <v>4275000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 t="s">
        <v>1571</v>
      </c>
      <c r="AM72">
        <v>0</v>
      </c>
      <c r="AN72">
        <v>100</v>
      </c>
      <c r="AO72">
        <v>0</v>
      </c>
      <c r="AP72" t="s">
        <v>2257</v>
      </c>
      <c r="AQ72">
        <v>2015</v>
      </c>
      <c r="AR72">
        <v>166</v>
      </c>
      <c r="AS72">
        <v>5</v>
      </c>
      <c r="AT72" t="b">
        <v>0</v>
      </c>
      <c r="AU72">
        <v>0</v>
      </c>
      <c r="AV72">
        <v>3</v>
      </c>
      <c r="AW72">
        <v>3</v>
      </c>
      <c r="AX72">
        <v>3</v>
      </c>
      <c r="AY72">
        <v>3</v>
      </c>
      <c r="AZ72">
        <v>3</v>
      </c>
      <c r="BA72">
        <v>3</v>
      </c>
      <c r="BB72">
        <v>3</v>
      </c>
      <c r="BC72">
        <v>3</v>
      </c>
      <c r="BD72">
        <v>3</v>
      </c>
      <c r="BE72">
        <v>3</v>
      </c>
      <c r="BF72">
        <v>72</v>
      </c>
      <c r="BG72">
        <v>52</v>
      </c>
      <c r="BH72">
        <v>86</v>
      </c>
      <c r="BI72">
        <v>77</v>
      </c>
      <c r="BJ72">
        <v>87</v>
      </c>
      <c r="BK72">
        <v>68</v>
      </c>
      <c r="BL72">
        <v>99</v>
      </c>
      <c r="BM72">
        <v>73</v>
      </c>
      <c r="BN72">
        <v>41</v>
      </c>
      <c r="BO72">
        <v>78</v>
      </c>
      <c r="BP72">
        <v>79</v>
      </c>
      <c r="BQ72">
        <v>74</v>
      </c>
      <c r="BR72">
        <v>76</v>
      </c>
      <c r="BS72">
        <v>39</v>
      </c>
      <c r="BT72">
        <v>75</v>
      </c>
      <c r="BU72">
        <v>0</v>
      </c>
      <c r="BV72">
        <v>50</v>
      </c>
      <c r="BW72">
        <v>84</v>
      </c>
      <c r="BX72">
        <v>82</v>
      </c>
      <c r="BY72">
        <v>302</v>
      </c>
      <c r="BZ72">
        <v>36</v>
      </c>
      <c r="CA72">
        <v>44</v>
      </c>
      <c r="CB72">
        <v>80</v>
      </c>
      <c r="CC72">
        <v>-51</v>
      </c>
      <c r="CD72">
        <v>12</v>
      </c>
      <c r="CE72">
        <v>0</v>
      </c>
      <c r="CF72">
        <v>56</v>
      </c>
      <c r="CG72">
        <v>91</v>
      </c>
      <c r="CH72">
        <v>198</v>
      </c>
      <c r="CI72">
        <v>142</v>
      </c>
      <c r="CJ72">
        <v>177</v>
      </c>
      <c r="CK72">
        <v>3</v>
      </c>
      <c r="CL72">
        <v>2</v>
      </c>
      <c r="CM72">
        <v>27</v>
      </c>
      <c r="CN72">
        <v>60</v>
      </c>
      <c r="CO72">
        <v>0</v>
      </c>
      <c r="CP72">
        <v>0</v>
      </c>
      <c r="CQ72">
        <v>0</v>
      </c>
      <c r="CR72">
        <v>97693</v>
      </c>
      <c r="CS72">
        <v>3</v>
      </c>
      <c r="CT72">
        <v>4</v>
      </c>
      <c r="CU72">
        <v>7</v>
      </c>
      <c r="CV72">
        <v>33</v>
      </c>
      <c r="CW72">
        <v>10301</v>
      </c>
      <c r="CX72">
        <v>0</v>
      </c>
      <c r="CY72">
        <v>1</v>
      </c>
      <c r="CZ72">
        <v>4</v>
      </c>
      <c r="DA72">
        <v>3346</v>
      </c>
      <c r="DB72">
        <v>179</v>
      </c>
      <c r="DC72">
        <v>57</v>
      </c>
      <c r="DD72">
        <v>19080</v>
      </c>
      <c r="DE72">
        <v>0</v>
      </c>
      <c r="DF72">
        <v>0</v>
      </c>
      <c r="DG72">
        <v>0</v>
      </c>
      <c r="DH72">
        <v>6</v>
      </c>
      <c r="DI72">
        <v>2</v>
      </c>
      <c r="DJ72">
        <v>3</v>
      </c>
      <c r="DK72">
        <v>0</v>
      </c>
      <c r="DL72">
        <v>0</v>
      </c>
      <c r="DM72">
        <v>8115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5</v>
      </c>
      <c r="FD72">
        <v>5</v>
      </c>
      <c r="FE72">
        <v>0</v>
      </c>
      <c r="FF72">
        <v>0</v>
      </c>
      <c r="FG72">
        <v>0</v>
      </c>
      <c r="FH72" t="s">
        <v>1571</v>
      </c>
    </row>
    <row r="73" spans="1:164" x14ac:dyDescent="0.25">
      <c r="A73">
        <v>77</v>
      </c>
      <c r="B73">
        <v>1841</v>
      </c>
      <c r="C73" t="s">
        <v>3483</v>
      </c>
      <c r="D73" t="s">
        <v>4095</v>
      </c>
      <c r="E73">
        <v>25</v>
      </c>
      <c r="F73" t="s">
        <v>3833</v>
      </c>
      <c r="G73" s="65">
        <v>33921</v>
      </c>
      <c r="H73">
        <v>29</v>
      </c>
      <c r="I73">
        <v>194</v>
      </c>
      <c r="J73">
        <v>72</v>
      </c>
      <c r="K73" t="b">
        <v>0</v>
      </c>
      <c r="L73" t="b">
        <v>1</v>
      </c>
      <c r="M73" t="b">
        <v>1</v>
      </c>
      <c r="N73" t="b">
        <v>0</v>
      </c>
      <c r="O73">
        <v>1</v>
      </c>
      <c r="P73" t="b">
        <v>0</v>
      </c>
      <c r="Q73" t="b">
        <v>0</v>
      </c>
      <c r="R73" t="b">
        <v>0</v>
      </c>
      <c r="S73" t="b">
        <v>0</v>
      </c>
      <c r="T73" t="b">
        <v>0</v>
      </c>
      <c r="U73" t="b">
        <v>1</v>
      </c>
      <c r="V73" t="b">
        <v>1</v>
      </c>
      <c r="W73" t="b">
        <v>0</v>
      </c>
      <c r="X73" t="b">
        <v>0</v>
      </c>
      <c r="Y73" t="b">
        <v>0</v>
      </c>
      <c r="Z73">
        <v>0</v>
      </c>
      <c r="AA73">
        <v>900000</v>
      </c>
      <c r="AB73">
        <v>900000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 t="s">
        <v>1571</v>
      </c>
      <c r="AM73">
        <v>0</v>
      </c>
      <c r="AN73">
        <v>100</v>
      </c>
      <c r="AO73">
        <v>0</v>
      </c>
      <c r="AP73" t="s">
        <v>4096</v>
      </c>
      <c r="AQ73">
        <v>0</v>
      </c>
      <c r="AR73">
        <v>0</v>
      </c>
      <c r="AS73">
        <v>0</v>
      </c>
      <c r="AT73" t="b">
        <v>0</v>
      </c>
      <c r="AU73">
        <v>0</v>
      </c>
      <c r="AV73">
        <v>1</v>
      </c>
      <c r="AW73">
        <v>1</v>
      </c>
      <c r="AX73">
        <v>1</v>
      </c>
      <c r="AY73">
        <v>1</v>
      </c>
      <c r="AZ73">
        <v>1</v>
      </c>
      <c r="BA73">
        <v>1</v>
      </c>
      <c r="BB73">
        <v>1</v>
      </c>
      <c r="BC73">
        <v>1</v>
      </c>
      <c r="BD73">
        <v>1</v>
      </c>
      <c r="BE73">
        <v>1</v>
      </c>
      <c r="BF73">
        <v>72</v>
      </c>
      <c r="BG73">
        <v>58</v>
      </c>
      <c r="BH73">
        <v>86</v>
      </c>
      <c r="BI73">
        <v>72</v>
      </c>
      <c r="BJ73">
        <v>81</v>
      </c>
      <c r="BK73">
        <v>54</v>
      </c>
      <c r="BL73">
        <v>28</v>
      </c>
      <c r="BM73">
        <v>62</v>
      </c>
      <c r="BN73">
        <v>45</v>
      </c>
      <c r="BO73">
        <v>76</v>
      </c>
      <c r="BP73">
        <v>72</v>
      </c>
      <c r="BQ73">
        <v>45</v>
      </c>
      <c r="BR73">
        <v>67</v>
      </c>
      <c r="BS73">
        <v>25</v>
      </c>
      <c r="BT73">
        <v>70</v>
      </c>
      <c r="BU73">
        <v>0</v>
      </c>
      <c r="BV73">
        <v>50</v>
      </c>
      <c r="BW73">
        <v>74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82</v>
      </c>
      <c r="DO73">
        <v>204</v>
      </c>
      <c r="DP73">
        <v>20</v>
      </c>
      <c r="DQ73">
        <v>32</v>
      </c>
      <c r="DR73">
        <v>52</v>
      </c>
      <c r="DS73">
        <v>-27</v>
      </c>
      <c r="DT73">
        <v>8</v>
      </c>
      <c r="DU73">
        <v>0</v>
      </c>
      <c r="DV73">
        <v>8</v>
      </c>
      <c r="DW73">
        <v>74</v>
      </c>
      <c r="DX73">
        <v>123</v>
      </c>
      <c r="DY73">
        <v>105</v>
      </c>
      <c r="DZ73">
        <v>50</v>
      </c>
      <c r="EA73">
        <v>2</v>
      </c>
      <c r="EB73">
        <v>0</v>
      </c>
      <c r="EC73">
        <v>21</v>
      </c>
      <c r="ED73">
        <v>53</v>
      </c>
      <c r="EE73">
        <v>0</v>
      </c>
      <c r="EF73">
        <v>0</v>
      </c>
      <c r="EG73">
        <v>0</v>
      </c>
      <c r="EH73">
        <v>87713</v>
      </c>
      <c r="EI73">
        <v>0</v>
      </c>
      <c r="EJ73">
        <v>3</v>
      </c>
      <c r="EK73">
        <v>7</v>
      </c>
      <c r="EL73">
        <v>32</v>
      </c>
      <c r="EM73">
        <v>8157</v>
      </c>
      <c r="EN73">
        <v>0</v>
      </c>
      <c r="EO73">
        <v>0</v>
      </c>
      <c r="EP73">
        <v>0</v>
      </c>
      <c r="EQ73">
        <v>882</v>
      </c>
      <c r="ER73">
        <v>110</v>
      </c>
      <c r="ES73">
        <v>14</v>
      </c>
      <c r="ET73">
        <v>11430</v>
      </c>
      <c r="EU73">
        <v>0</v>
      </c>
      <c r="EV73">
        <v>0</v>
      </c>
      <c r="EW73">
        <v>0</v>
      </c>
      <c r="EX73">
        <v>2</v>
      </c>
      <c r="EY73">
        <v>1</v>
      </c>
      <c r="EZ73">
        <v>2</v>
      </c>
      <c r="FA73">
        <v>0</v>
      </c>
      <c r="FB73">
        <v>1</v>
      </c>
      <c r="FC73">
        <v>3</v>
      </c>
      <c r="FD73">
        <v>0</v>
      </c>
      <c r="FE73">
        <v>0</v>
      </c>
      <c r="FF73">
        <v>0</v>
      </c>
      <c r="FG73">
        <v>6690</v>
      </c>
      <c r="FH73" t="s">
        <v>1571</v>
      </c>
    </row>
    <row r="74" spans="1:164" x14ac:dyDescent="0.25">
      <c r="A74">
        <v>79</v>
      </c>
      <c r="B74">
        <v>79</v>
      </c>
      <c r="C74" t="s">
        <v>112</v>
      </c>
      <c r="D74" t="s">
        <v>4097</v>
      </c>
      <c r="E74">
        <v>10</v>
      </c>
      <c r="F74" t="s">
        <v>1449</v>
      </c>
      <c r="G74" s="65">
        <v>35871</v>
      </c>
      <c r="H74">
        <v>24</v>
      </c>
      <c r="I74">
        <v>194</v>
      </c>
      <c r="J74">
        <v>75</v>
      </c>
      <c r="K74" t="b">
        <v>0</v>
      </c>
      <c r="L74" t="b">
        <v>0</v>
      </c>
      <c r="M74" t="b">
        <v>0</v>
      </c>
      <c r="N74" t="b">
        <v>1</v>
      </c>
      <c r="O74">
        <v>4</v>
      </c>
      <c r="P74" t="b">
        <v>0</v>
      </c>
      <c r="Q74" t="b">
        <v>0</v>
      </c>
      <c r="R74" t="b">
        <v>0</v>
      </c>
      <c r="S74" t="b">
        <v>0</v>
      </c>
      <c r="T74" t="b">
        <v>0</v>
      </c>
      <c r="U74" t="b">
        <v>1</v>
      </c>
      <c r="V74" t="b">
        <v>1</v>
      </c>
      <c r="W74" t="b">
        <v>0</v>
      </c>
      <c r="X74" t="b">
        <v>0</v>
      </c>
      <c r="Y74" t="b">
        <v>0</v>
      </c>
      <c r="Z74">
        <v>0</v>
      </c>
      <c r="AA74">
        <v>750000</v>
      </c>
      <c r="AB74">
        <v>750000</v>
      </c>
      <c r="AC74">
        <v>750000</v>
      </c>
      <c r="AD74">
        <v>750000</v>
      </c>
      <c r="AE74">
        <v>750000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 t="s">
        <v>1571</v>
      </c>
      <c r="AM74">
        <v>0</v>
      </c>
      <c r="AN74">
        <v>100</v>
      </c>
      <c r="AO74">
        <v>0</v>
      </c>
      <c r="AP74" t="s">
        <v>2258</v>
      </c>
      <c r="AQ74">
        <v>2016</v>
      </c>
      <c r="AR74">
        <v>34</v>
      </c>
      <c r="AS74">
        <v>9</v>
      </c>
      <c r="AT74" t="b">
        <v>0</v>
      </c>
      <c r="AU74">
        <v>0</v>
      </c>
      <c r="AV74">
        <v>3</v>
      </c>
      <c r="AW74">
        <v>3</v>
      </c>
      <c r="AX74">
        <v>3</v>
      </c>
      <c r="AY74">
        <v>3</v>
      </c>
      <c r="AZ74">
        <v>3</v>
      </c>
      <c r="BA74">
        <v>3</v>
      </c>
      <c r="BB74">
        <v>3</v>
      </c>
      <c r="BC74">
        <v>3</v>
      </c>
      <c r="BD74">
        <v>3</v>
      </c>
      <c r="BE74">
        <v>3</v>
      </c>
      <c r="BF74">
        <v>76</v>
      </c>
      <c r="BG74">
        <v>53</v>
      </c>
      <c r="BH74">
        <v>83</v>
      </c>
      <c r="BI74">
        <v>71</v>
      </c>
      <c r="BJ74">
        <v>80</v>
      </c>
      <c r="BK74">
        <v>80</v>
      </c>
      <c r="BL74">
        <v>99</v>
      </c>
      <c r="BM74">
        <v>70</v>
      </c>
      <c r="BN74">
        <v>40</v>
      </c>
      <c r="BO74">
        <v>75</v>
      </c>
      <c r="BP74">
        <v>71</v>
      </c>
      <c r="BQ74">
        <v>74</v>
      </c>
      <c r="BR74">
        <v>70</v>
      </c>
      <c r="BS74">
        <v>27</v>
      </c>
      <c r="BT74">
        <v>71</v>
      </c>
      <c r="BU74">
        <v>0</v>
      </c>
      <c r="BV74">
        <v>50</v>
      </c>
      <c r="BW74">
        <v>86</v>
      </c>
      <c r="BX74">
        <v>82</v>
      </c>
      <c r="BY74">
        <v>88</v>
      </c>
      <c r="BZ74">
        <v>7</v>
      </c>
      <c r="CA74">
        <v>12</v>
      </c>
      <c r="CB74">
        <v>19</v>
      </c>
      <c r="CC74">
        <v>6</v>
      </c>
      <c r="CD74">
        <v>75</v>
      </c>
      <c r="CE74">
        <v>15</v>
      </c>
      <c r="CF74">
        <v>120</v>
      </c>
      <c r="CG74">
        <v>39</v>
      </c>
      <c r="CH74">
        <v>41</v>
      </c>
      <c r="CI74">
        <v>115</v>
      </c>
      <c r="CJ74">
        <v>134</v>
      </c>
      <c r="CK74">
        <v>0</v>
      </c>
      <c r="CL74">
        <v>1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99750</v>
      </c>
      <c r="CS74">
        <v>0</v>
      </c>
      <c r="CT74">
        <v>1</v>
      </c>
      <c r="CU74">
        <v>1</v>
      </c>
      <c r="CV74">
        <v>12</v>
      </c>
      <c r="CW74">
        <v>7709</v>
      </c>
      <c r="CX74">
        <v>0</v>
      </c>
      <c r="CY74">
        <v>0</v>
      </c>
      <c r="CZ74">
        <v>5</v>
      </c>
      <c r="DA74">
        <v>15703</v>
      </c>
      <c r="DB74">
        <v>14</v>
      </c>
      <c r="DC74">
        <v>72</v>
      </c>
      <c r="DD74">
        <v>5817</v>
      </c>
      <c r="DE74">
        <v>0</v>
      </c>
      <c r="DF74">
        <v>0</v>
      </c>
      <c r="DG74">
        <v>3</v>
      </c>
      <c r="DH74">
        <v>0</v>
      </c>
      <c r="DI74">
        <v>1</v>
      </c>
      <c r="DJ74">
        <v>1</v>
      </c>
      <c r="DK74">
        <v>0</v>
      </c>
      <c r="DL74">
        <v>0</v>
      </c>
      <c r="DM74">
        <v>4305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23</v>
      </c>
      <c r="FD74">
        <v>3</v>
      </c>
      <c r="FE74">
        <v>0</v>
      </c>
      <c r="FF74">
        <v>0</v>
      </c>
      <c r="FG74">
        <v>0</v>
      </c>
      <c r="FH74" t="s">
        <v>1571</v>
      </c>
    </row>
    <row r="75" spans="1:164" x14ac:dyDescent="0.25">
      <c r="A75">
        <v>80</v>
      </c>
      <c r="B75">
        <v>80</v>
      </c>
      <c r="C75" t="s">
        <v>113</v>
      </c>
      <c r="D75" t="s">
        <v>4098</v>
      </c>
      <c r="E75">
        <v>4</v>
      </c>
      <c r="F75" t="s">
        <v>1456</v>
      </c>
      <c r="G75" s="65">
        <v>34348</v>
      </c>
      <c r="H75">
        <v>28</v>
      </c>
      <c r="I75">
        <v>183</v>
      </c>
      <c r="J75">
        <v>70</v>
      </c>
      <c r="K75" t="b">
        <v>1</v>
      </c>
      <c r="L75" t="b">
        <v>0</v>
      </c>
      <c r="M75" t="b">
        <v>0</v>
      </c>
      <c r="N75" t="b">
        <v>0</v>
      </c>
      <c r="O75">
        <v>1</v>
      </c>
      <c r="P75" t="b">
        <v>0</v>
      </c>
      <c r="Q75" t="b">
        <v>0</v>
      </c>
      <c r="R75" t="b">
        <v>0</v>
      </c>
      <c r="S75" t="b">
        <v>0</v>
      </c>
      <c r="T75" t="b">
        <v>0</v>
      </c>
      <c r="U75" t="b">
        <v>1</v>
      </c>
      <c r="V75" t="b">
        <v>1</v>
      </c>
      <c r="W75" t="b">
        <v>0</v>
      </c>
      <c r="X75" t="b">
        <v>0</v>
      </c>
      <c r="Y75" t="b">
        <v>0</v>
      </c>
      <c r="Z75">
        <v>0</v>
      </c>
      <c r="AA75">
        <v>762500</v>
      </c>
      <c r="AB75">
        <v>762500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 t="s">
        <v>1571</v>
      </c>
      <c r="AM75">
        <v>0</v>
      </c>
      <c r="AN75">
        <v>100</v>
      </c>
      <c r="AO75">
        <v>0</v>
      </c>
      <c r="AP75" t="s">
        <v>2259</v>
      </c>
      <c r="AQ75">
        <v>0</v>
      </c>
      <c r="AR75">
        <v>0</v>
      </c>
      <c r="AS75">
        <v>0</v>
      </c>
      <c r="AT75" t="b">
        <v>0</v>
      </c>
      <c r="AU75">
        <v>0</v>
      </c>
      <c r="AV75">
        <v>3</v>
      </c>
      <c r="AW75">
        <v>3</v>
      </c>
      <c r="AX75">
        <v>3</v>
      </c>
      <c r="AY75">
        <v>3</v>
      </c>
      <c r="AZ75">
        <v>3</v>
      </c>
      <c r="BA75">
        <v>3</v>
      </c>
      <c r="BB75">
        <v>3</v>
      </c>
      <c r="BC75">
        <v>3</v>
      </c>
      <c r="BD75">
        <v>3</v>
      </c>
      <c r="BE75">
        <v>3</v>
      </c>
      <c r="BF75">
        <v>62</v>
      </c>
      <c r="BG75">
        <v>46</v>
      </c>
      <c r="BH75">
        <v>83</v>
      </c>
      <c r="BI75">
        <v>71</v>
      </c>
      <c r="BJ75">
        <v>81</v>
      </c>
      <c r="BK75">
        <v>83</v>
      </c>
      <c r="BL75">
        <v>91</v>
      </c>
      <c r="BM75">
        <v>72</v>
      </c>
      <c r="BN75">
        <v>65</v>
      </c>
      <c r="BO75">
        <v>77</v>
      </c>
      <c r="BP75">
        <v>74</v>
      </c>
      <c r="BQ75">
        <v>75</v>
      </c>
      <c r="BR75">
        <v>73</v>
      </c>
      <c r="BS75">
        <v>25</v>
      </c>
      <c r="BT75">
        <v>40</v>
      </c>
      <c r="BU75">
        <v>0</v>
      </c>
      <c r="BV75">
        <v>50</v>
      </c>
      <c r="BW75">
        <v>82</v>
      </c>
      <c r="BX75">
        <v>82</v>
      </c>
      <c r="BY75">
        <v>156</v>
      </c>
      <c r="BZ75">
        <v>15</v>
      </c>
      <c r="CA75">
        <v>26</v>
      </c>
      <c r="CB75">
        <v>41</v>
      </c>
      <c r="CC75">
        <v>22</v>
      </c>
      <c r="CD75">
        <v>20</v>
      </c>
      <c r="CE75">
        <v>0</v>
      </c>
      <c r="CF75">
        <v>23</v>
      </c>
      <c r="CG75">
        <v>49</v>
      </c>
      <c r="CH75">
        <v>103</v>
      </c>
      <c r="CI75">
        <v>55</v>
      </c>
      <c r="CJ75">
        <v>119</v>
      </c>
      <c r="CK75">
        <v>2</v>
      </c>
      <c r="CL75">
        <v>0</v>
      </c>
      <c r="CM75">
        <v>412</v>
      </c>
      <c r="CN75">
        <v>854</v>
      </c>
      <c r="CO75">
        <v>0</v>
      </c>
      <c r="CP75">
        <v>0</v>
      </c>
      <c r="CQ75">
        <v>0</v>
      </c>
      <c r="CR75">
        <v>70885</v>
      </c>
      <c r="CS75">
        <v>0</v>
      </c>
      <c r="CT75">
        <v>1</v>
      </c>
      <c r="CU75">
        <v>3</v>
      </c>
      <c r="CV75">
        <v>3</v>
      </c>
      <c r="CW75">
        <v>3577</v>
      </c>
      <c r="CX75">
        <v>0</v>
      </c>
      <c r="CY75">
        <v>1</v>
      </c>
      <c r="CZ75">
        <v>2</v>
      </c>
      <c r="DA75">
        <v>1727</v>
      </c>
      <c r="DB75">
        <v>64</v>
      </c>
      <c r="DC75">
        <v>21</v>
      </c>
      <c r="DD75">
        <v>7233</v>
      </c>
      <c r="DE75">
        <v>0</v>
      </c>
      <c r="DF75">
        <v>0</v>
      </c>
      <c r="DG75">
        <v>0</v>
      </c>
      <c r="DH75">
        <v>1</v>
      </c>
      <c r="DI75">
        <v>1</v>
      </c>
      <c r="DJ75">
        <v>1</v>
      </c>
      <c r="DK75">
        <v>440</v>
      </c>
      <c r="DL75">
        <v>645</v>
      </c>
      <c r="DM75">
        <v>9785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1</v>
      </c>
      <c r="FB75">
        <v>1</v>
      </c>
      <c r="FC75">
        <v>0</v>
      </c>
      <c r="FD75">
        <v>0</v>
      </c>
      <c r="FE75">
        <v>0</v>
      </c>
      <c r="FF75">
        <v>0</v>
      </c>
      <c r="FG75">
        <v>0</v>
      </c>
      <c r="FH75" t="s">
        <v>1571</v>
      </c>
    </row>
    <row r="76" spans="1:164" x14ac:dyDescent="0.25">
      <c r="A76">
        <v>82</v>
      </c>
      <c r="B76">
        <v>523</v>
      </c>
      <c r="C76" t="s">
        <v>477</v>
      </c>
      <c r="D76" t="s">
        <v>4099</v>
      </c>
      <c r="E76">
        <v>27</v>
      </c>
      <c r="F76" t="s">
        <v>1450</v>
      </c>
      <c r="G76" s="65">
        <v>32752</v>
      </c>
      <c r="H76">
        <v>32</v>
      </c>
      <c r="I76">
        <v>184</v>
      </c>
      <c r="J76">
        <v>71</v>
      </c>
      <c r="K76" t="b">
        <v>0</v>
      </c>
      <c r="L76" t="b">
        <v>1</v>
      </c>
      <c r="M76" t="b">
        <v>1</v>
      </c>
      <c r="N76" t="b">
        <v>0</v>
      </c>
      <c r="O76">
        <v>2</v>
      </c>
      <c r="P76" t="b">
        <v>0</v>
      </c>
      <c r="Q76" t="b">
        <v>0</v>
      </c>
      <c r="R76" t="b">
        <v>0</v>
      </c>
      <c r="S76" t="b">
        <v>0</v>
      </c>
      <c r="T76" t="b">
        <v>0</v>
      </c>
      <c r="U76" t="b">
        <v>1</v>
      </c>
      <c r="V76" t="b">
        <v>1</v>
      </c>
      <c r="W76" t="b">
        <v>0</v>
      </c>
      <c r="X76" t="b">
        <v>0</v>
      </c>
      <c r="Y76" t="b">
        <v>1</v>
      </c>
      <c r="Z76">
        <v>0</v>
      </c>
      <c r="AA76">
        <v>5500000</v>
      </c>
      <c r="AB76">
        <v>5500000</v>
      </c>
      <c r="AC76">
        <v>5500000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 t="s">
        <v>1571</v>
      </c>
      <c r="AM76">
        <v>0</v>
      </c>
      <c r="AN76">
        <v>100</v>
      </c>
      <c r="AO76">
        <v>0</v>
      </c>
      <c r="AP76" t="s">
        <v>4100</v>
      </c>
      <c r="AQ76">
        <v>0</v>
      </c>
      <c r="AR76">
        <v>0</v>
      </c>
      <c r="AS76">
        <v>0</v>
      </c>
      <c r="AT76" t="b">
        <v>0</v>
      </c>
      <c r="AU76">
        <v>0</v>
      </c>
      <c r="AV76">
        <v>3</v>
      </c>
      <c r="AW76">
        <v>3</v>
      </c>
      <c r="AX76">
        <v>3</v>
      </c>
      <c r="AY76">
        <v>3</v>
      </c>
      <c r="AZ76">
        <v>3</v>
      </c>
      <c r="BA76">
        <v>3</v>
      </c>
      <c r="BB76">
        <v>3</v>
      </c>
      <c r="BC76">
        <v>3</v>
      </c>
      <c r="BD76">
        <v>3</v>
      </c>
      <c r="BE76">
        <v>3</v>
      </c>
      <c r="BF76">
        <v>69</v>
      </c>
      <c r="BG76">
        <v>52</v>
      </c>
      <c r="BH76">
        <v>86</v>
      </c>
      <c r="BI76">
        <v>76</v>
      </c>
      <c r="BJ76">
        <v>85</v>
      </c>
      <c r="BK76">
        <v>78</v>
      </c>
      <c r="BL76">
        <v>99</v>
      </c>
      <c r="BM76">
        <v>73</v>
      </c>
      <c r="BN76">
        <v>46</v>
      </c>
      <c r="BO76">
        <v>81</v>
      </c>
      <c r="BP76">
        <v>75</v>
      </c>
      <c r="BQ76">
        <v>68</v>
      </c>
      <c r="BR76">
        <v>74</v>
      </c>
      <c r="BS76">
        <v>71</v>
      </c>
      <c r="BT76">
        <v>88</v>
      </c>
      <c r="BU76">
        <v>0</v>
      </c>
      <c r="BV76">
        <v>50</v>
      </c>
      <c r="BW76">
        <v>84</v>
      </c>
      <c r="BX76">
        <v>82</v>
      </c>
      <c r="BY76">
        <v>209</v>
      </c>
      <c r="BZ76">
        <v>16</v>
      </c>
      <c r="CA76">
        <v>45</v>
      </c>
      <c r="CB76">
        <v>61</v>
      </c>
      <c r="CC76">
        <v>19</v>
      </c>
      <c r="CD76">
        <v>8</v>
      </c>
      <c r="CE76">
        <v>0</v>
      </c>
      <c r="CF76">
        <v>43</v>
      </c>
      <c r="CG76">
        <v>63</v>
      </c>
      <c r="CH76">
        <v>139</v>
      </c>
      <c r="CI76">
        <v>118</v>
      </c>
      <c r="CJ76">
        <v>102</v>
      </c>
      <c r="CK76">
        <v>6</v>
      </c>
      <c r="CL76">
        <v>0</v>
      </c>
      <c r="CM76">
        <v>33</v>
      </c>
      <c r="CN76">
        <v>104</v>
      </c>
      <c r="CO76">
        <v>0</v>
      </c>
      <c r="CP76">
        <v>2</v>
      </c>
      <c r="CQ76">
        <v>0</v>
      </c>
      <c r="CR76">
        <v>92975</v>
      </c>
      <c r="CS76">
        <v>0</v>
      </c>
      <c r="CT76">
        <v>5</v>
      </c>
      <c r="CU76">
        <v>8</v>
      </c>
      <c r="CV76">
        <v>31</v>
      </c>
      <c r="CW76">
        <v>11604</v>
      </c>
      <c r="CX76">
        <v>2</v>
      </c>
      <c r="CY76">
        <v>0</v>
      </c>
      <c r="CZ76">
        <v>9</v>
      </c>
      <c r="DA76">
        <v>9382</v>
      </c>
      <c r="DB76">
        <v>113</v>
      </c>
      <c r="DC76">
        <v>21</v>
      </c>
      <c r="DD76">
        <v>12372</v>
      </c>
      <c r="DE76">
        <v>0</v>
      </c>
      <c r="DF76">
        <v>0</v>
      </c>
      <c r="DG76">
        <v>0</v>
      </c>
      <c r="DH76">
        <v>4</v>
      </c>
      <c r="DI76">
        <v>5</v>
      </c>
      <c r="DJ76">
        <v>5</v>
      </c>
      <c r="DK76">
        <v>180</v>
      </c>
      <c r="DL76">
        <v>330</v>
      </c>
      <c r="DM76">
        <v>11530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1</v>
      </c>
      <c r="FB76">
        <v>1</v>
      </c>
      <c r="FC76">
        <v>0</v>
      </c>
      <c r="FD76">
        <v>0</v>
      </c>
      <c r="FE76">
        <v>0</v>
      </c>
      <c r="FF76">
        <v>0</v>
      </c>
      <c r="FG76">
        <v>0</v>
      </c>
      <c r="FH76" t="s">
        <v>1571</v>
      </c>
    </row>
    <row r="77" spans="1:164" x14ac:dyDescent="0.25">
      <c r="A77">
        <v>83</v>
      </c>
      <c r="B77">
        <v>83</v>
      </c>
      <c r="C77" t="s">
        <v>114</v>
      </c>
      <c r="D77" t="s">
        <v>4101</v>
      </c>
      <c r="E77">
        <v>27</v>
      </c>
      <c r="F77" t="s">
        <v>1456</v>
      </c>
      <c r="G77" s="65">
        <v>33375</v>
      </c>
      <c r="H77">
        <v>31</v>
      </c>
      <c r="I77">
        <v>200</v>
      </c>
      <c r="J77">
        <v>74</v>
      </c>
      <c r="K77" t="b">
        <v>1</v>
      </c>
      <c r="L77" t="b">
        <v>1</v>
      </c>
      <c r="M77" t="b">
        <v>0</v>
      </c>
      <c r="N77" t="b">
        <v>0</v>
      </c>
      <c r="O77">
        <v>1</v>
      </c>
      <c r="P77" t="b">
        <v>0</v>
      </c>
      <c r="Q77" t="b">
        <v>0</v>
      </c>
      <c r="R77" t="b">
        <v>0</v>
      </c>
      <c r="S77" t="b">
        <v>0</v>
      </c>
      <c r="T77" t="b">
        <v>0</v>
      </c>
      <c r="U77" t="b">
        <v>1</v>
      </c>
      <c r="V77" t="b">
        <v>1</v>
      </c>
      <c r="W77" t="b">
        <v>0</v>
      </c>
      <c r="X77" t="b">
        <v>0</v>
      </c>
      <c r="Y77" t="b">
        <v>0</v>
      </c>
      <c r="Z77">
        <v>0</v>
      </c>
      <c r="AA77">
        <v>750000</v>
      </c>
      <c r="AB77">
        <v>750000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 t="s">
        <v>1571</v>
      </c>
      <c r="AM77">
        <v>0</v>
      </c>
      <c r="AN77">
        <v>100</v>
      </c>
      <c r="AO77">
        <v>0</v>
      </c>
      <c r="AP77" t="s">
        <v>2260</v>
      </c>
      <c r="AQ77">
        <v>2011</v>
      </c>
      <c r="AR77">
        <v>80</v>
      </c>
      <c r="AS77">
        <v>14</v>
      </c>
      <c r="AT77" t="b">
        <v>0</v>
      </c>
      <c r="AU77">
        <v>0</v>
      </c>
      <c r="AV77">
        <v>1</v>
      </c>
      <c r="AW77">
        <v>1</v>
      </c>
      <c r="AX77">
        <v>1</v>
      </c>
      <c r="AY77">
        <v>1</v>
      </c>
      <c r="AZ77">
        <v>1</v>
      </c>
      <c r="BA77">
        <v>1</v>
      </c>
      <c r="BB77">
        <v>1</v>
      </c>
      <c r="BC77">
        <v>1</v>
      </c>
      <c r="BD77">
        <v>1</v>
      </c>
      <c r="BE77">
        <v>1</v>
      </c>
      <c r="BF77">
        <v>63</v>
      </c>
      <c r="BG77">
        <v>40</v>
      </c>
      <c r="BH77">
        <v>81</v>
      </c>
      <c r="BI77">
        <v>66</v>
      </c>
      <c r="BJ77">
        <v>76</v>
      </c>
      <c r="BK77">
        <v>71</v>
      </c>
      <c r="BL77">
        <v>77</v>
      </c>
      <c r="BM77">
        <v>63</v>
      </c>
      <c r="BN77">
        <v>65</v>
      </c>
      <c r="BO77">
        <v>70</v>
      </c>
      <c r="BP77">
        <v>73</v>
      </c>
      <c r="BQ77">
        <v>59</v>
      </c>
      <c r="BR77">
        <v>68</v>
      </c>
      <c r="BS77">
        <v>25</v>
      </c>
      <c r="BT77">
        <v>40</v>
      </c>
      <c r="BU77">
        <v>0</v>
      </c>
      <c r="BV77">
        <v>50</v>
      </c>
      <c r="BW77">
        <v>75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82</v>
      </c>
      <c r="DO77">
        <v>228</v>
      </c>
      <c r="DP77">
        <v>31</v>
      </c>
      <c r="DQ77">
        <v>46</v>
      </c>
      <c r="DR77">
        <v>77</v>
      </c>
      <c r="DS77">
        <v>28</v>
      </c>
      <c r="DT77">
        <v>22</v>
      </c>
      <c r="DU77">
        <v>0</v>
      </c>
      <c r="DV77">
        <v>33</v>
      </c>
      <c r="DW77">
        <v>61</v>
      </c>
      <c r="DX77">
        <v>132</v>
      </c>
      <c r="DY77">
        <v>123</v>
      </c>
      <c r="DZ77">
        <v>105</v>
      </c>
      <c r="EA77">
        <v>3</v>
      </c>
      <c r="EB77">
        <v>0</v>
      </c>
      <c r="EC77">
        <v>456</v>
      </c>
      <c r="ED77">
        <v>831</v>
      </c>
      <c r="EE77">
        <v>0</v>
      </c>
      <c r="EF77">
        <v>0</v>
      </c>
      <c r="EG77">
        <v>0</v>
      </c>
      <c r="EH77">
        <v>83633</v>
      </c>
      <c r="EI77">
        <v>0</v>
      </c>
      <c r="EJ77">
        <v>2</v>
      </c>
      <c r="EK77">
        <v>4</v>
      </c>
      <c r="EL77">
        <v>9</v>
      </c>
      <c r="EM77">
        <v>3349</v>
      </c>
      <c r="EN77">
        <v>2</v>
      </c>
      <c r="EO77">
        <v>0</v>
      </c>
      <c r="EP77">
        <v>2</v>
      </c>
      <c r="EQ77">
        <v>683</v>
      </c>
      <c r="ER77">
        <v>96</v>
      </c>
      <c r="ES77">
        <v>33</v>
      </c>
      <c r="ET77">
        <v>10040</v>
      </c>
      <c r="EU77">
        <v>0</v>
      </c>
      <c r="EV77">
        <v>0</v>
      </c>
      <c r="EW77">
        <v>0</v>
      </c>
      <c r="EX77">
        <v>0</v>
      </c>
      <c r="EY77">
        <v>10</v>
      </c>
      <c r="EZ77">
        <v>3</v>
      </c>
      <c r="FA77">
        <v>0</v>
      </c>
      <c r="FB77">
        <v>3</v>
      </c>
      <c r="FC77">
        <v>1</v>
      </c>
      <c r="FD77">
        <v>0</v>
      </c>
      <c r="FE77">
        <v>700</v>
      </c>
      <c r="FF77">
        <v>770</v>
      </c>
      <c r="FG77">
        <v>15745</v>
      </c>
      <c r="FH77" t="s">
        <v>1571</v>
      </c>
    </row>
    <row r="78" spans="1:164" x14ac:dyDescent="0.25">
      <c r="A78">
        <v>84</v>
      </c>
      <c r="B78">
        <v>84</v>
      </c>
      <c r="C78" t="s">
        <v>115</v>
      </c>
      <c r="D78" t="s">
        <v>4102</v>
      </c>
      <c r="E78">
        <v>16</v>
      </c>
      <c r="F78" t="s">
        <v>1449</v>
      </c>
      <c r="G78" s="65">
        <v>30254</v>
      </c>
      <c r="H78">
        <v>39</v>
      </c>
      <c r="I78">
        <v>190</v>
      </c>
      <c r="J78">
        <v>71</v>
      </c>
      <c r="K78" t="b">
        <v>0</v>
      </c>
      <c r="L78" t="b">
        <v>0</v>
      </c>
      <c r="M78" t="b">
        <v>0</v>
      </c>
      <c r="N78" t="b">
        <v>1</v>
      </c>
      <c r="O78">
        <v>1</v>
      </c>
      <c r="P78" t="b">
        <v>0</v>
      </c>
      <c r="Q78" t="b">
        <v>0</v>
      </c>
      <c r="R78" t="b">
        <v>0</v>
      </c>
      <c r="S78" t="b">
        <v>0</v>
      </c>
      <c r="T78" t="b">
        <v>0</v>
      </c>
      <c r="U78" t="b">
        <v>1</v>
      </c>
      <c r="V78" t="b">
        <v>1</v>
      </c>
      <c r="W78" t="b">
        <v>0</v>
      </c>
      <c r="X78" t="b">
        <v>0</v>
      </c>
      <c r="Y78" t="b">
        <v>0</v>
      </c>
      <c r="Z78">
        <v>0</v>
      </c>
      <c r="AA78">
        <v>750000</v>
      </c>
      <c r="AB78">
        <v>750000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 t="s">
        <v>1571</v>
      </c>
      <c r="AM78">
        <v>0</v>
      </c>
      <c r="AN78">
        <v>100</v>
      </c>
      <c r="AO78">
        <v>0</v>
      </c>
      <c r="AP78" t="s">
        <v>2261</v>
      </c>
      <c r="AQ78">
        <v>0</v>
      </c>
      <c r="AR78">
        <v>0</v>
      </c>
      <c r="AS78">
        <v>0</v>
      </c>
      <c r="AT78" t="b">
        <v>0</v>
      </c>
      <c r="AU78">
        <v>0</v>
      </c>
      <c r="AV78">
        <v>3</v>
      </c>
      <c r="AW78">
        <v>3</v>
      </c>
      <c r="AX78">
        <v>3</v>
      </c>
      <c r="AY78">
        <v>3</v>
      </c>
      <c r="AZ78">
        <v>3</v>
      </c>
      <c r="BA78">
        <v>3</v>
      </c>
      <c r="BB78">
        <v>3</v>
      </c>
      <c r="BC78">
        <v>3</v>
      </c>
      <c r="BD78">
        <v>3</v>
      </c>
      <c r="BE78">
        <v>3</v>
      </c>
      <c r="BF78">
        <v>68</v>
      </c>
      <c r="BG78">
        <v>51</v>
      </c>
      <c r="BH78">
        <v>88</v>
      </c>
      <c r="BI78">
        <v>67</v>
      </c>
      <c r="BJ78">
        <v>80</v>
      </c>
      <c r="BK78">
        <v>64</v>
      </c>
      <c r="BL78">
        <v>83</v>
      </c>
      <c r="BM78">
        <v>67</v>
      </c>
      <c r="BN78">
        <v>40</v>
      </c>
      <c r="BO78">
        <v>74</v>
      </c>
      <c r="BP78">
        <v>71</v>
      </c>
      <c r="BQ78">
        <v>78</v>
      </c>
      <c r="BR78">
        <v>69</v>
      </c>
      <c r="BS78">
        <v>99</v>
      </c>
      <c r="BT78">
        <v>99</v>
      </c>
      <c r="BU78">
        <v>0</v>
      </c>
      <c r="BV78">
        <v>50</v>
      </c>
      <c r="BW78">
        <v>82</v>
      </c>
      <c r="BX78">
        <v>82</v>
      </c>
      <c r="BY78">
        <v>89</v>
      </c>
      <c r="BZ78">
        <v>2</v>
      </c>
      <c r="CA78">
        <v>19</v>
      </c>
      <c r="CB78">
        <v>21</v>
      </c>
      <c r="CC78">
        <v>21</v>
      </c>
      <c r="CD78">
        <v>12</v>
      </c>
      <c r="CE78">
        <v>0</v>
      </c>
      <c r="CF78">
        <v>103</v>
      </c>
      <c r="CG78">
        <v>43</v>
      </c>
      <c r="CH78">
        <v>34</v>
      </c>
      <c r="CI78">
        <v>52</v>
      </c>
      <c r="CJ78">
        <v>164</v>
      </c>
      <c r="CK78">
        <v>0</v>
      </c>
      <c r="CL78">
        <v>1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83947</v>
      </c>
      <c r="CS78">
        <v>0</v>
      </c>
      <c r="CT78">
        <v>0</v>
      </c>
      <c r="CU78">
        <v>0</v>
      </c>
      <c r="CV78">
        <v>0</v>
      </c>
      <c r="CW78">
        <v>8</v>
      </c>
      <c r="CX78">
        <v>0</v>
      </c>
      <c r="CY78">
        <v>1</v>
      </c>
      <c r="CZ78">
        <v>2</v>
      </c>
      <c r="DA78">
        <v>10101</v>
      </c>
      <c r="DB78">
        <v>7</v>
      </c>
      <c r="DC78">
        <v>68</v>
      </c>
      <c r="DD78">
        <v>5205</v>
      </c>
      <c r="DE78">
        <v>0</v>
      </c>
      <c r="DF78">
        <v>0</v>
      </c>
      <c r="DG78">
        <v>0</v>
      </c>
      <c r="DH78">
        <v>0</v>
      </c>
      <c r="DI78">
        <v>1</v>
      </c>
      <c r="DJ78">
        <v>1</v>
      </c>
      <c r="DK78">
        <v>35</v>
      </c>
      <c r="DL78">
        <v>95</v>
      </c>
      <c r="DM78">
        <v>7100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10</v>
      </c>
      <c r="FD78">
        <v>3</v>
      </c>
      <c r="FE78">
        <v>0</v>
      </c>
      <c r="FF78">
        <v>0</v>
      </c>
      <c r="FG78">
        <v>0</v>
      </c>
      <c r="FH78" t="s">
        <v>1571</v>
      </c>
    </row>
    <row r="79" spans="1:164" x14ac:dyDescent="0.25">
      <c r="A79">
        <v>85</v>
      </c>
      <c r="B79">
        <v>530</v>
      </c>
      <c r="C79" t="s">
        <v>483</v>
      </c>
      <c r="D79" t="s">
        <v>4103</v>
      </c>
      <c r="E79">
        <v>3</v>
      </c>
      <c r="F79" t="s">
        <v>1451</v>
      </c>
      <c r="G79" s="65">
        <v>35648</v>
      </c>
      <c r="H79">
        <v>24</v>
      </c>
      <c r="I79">
        <v>190</v>
      </c>
      <c r="J79">
        <v>75</v>
      </c>
      <c r="K79" t="b">
        <v>1</v>
      </c>
      <c r="L79" t="b">
        <v>0</v>
      </c>
      <c r="M79" t="b">
        <v>0</v>
      </c>
      <c r="N79" t="b">
        <v>0</v>
      </c>
      <c r="O79">
        <v>2</v>
      </c>
      <c r="P79" t="b">
        <v>1</v>
      </c>
      <c r="Q79" t="b">
        <v>0</v>
      </c>
      <c r="R79" t="b">
        <v>0</v>
      </c>
      <c r="S79" t="b">
        <v>0</v>
      </c>
      <c r="T79" t="b">
        <v>0</v>
      </c>
      <c r="U79" t="b">
        <v>1</v>
      </c>
      <c r="V79" t="b">
        <v>1</v>
      </c>
      <c r="W79" t="b">
        <v>0</v>
      </c>
      <c r="X79" t="b">
        <v>0</v>
      </c>
      <c r="Y79" t="b">
        <v>0</v>
      </c>
      <c r="Z79">
        <v>0</v>
      </c>
      <c r="AA79">
        <v>1000000</v>
      </c>
      <c r="AB79">
        <v>1000000</v>
      </c>
      <c r="AC79">
        <v>1000000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 t="s">
        <v>1571</v>
      </c>
      <c r="AM79">
        <v>0</v>
      </c>
      <c r="AN79">
        <v>100</v>
      </c>
      <c r="AO79">
        <v>0</v>
      </c>
      <c r="AP79" t="s">
        <v>4104</v>
      </c>
      <c r="AQ79">
        <v>0</v>
      </c>
      <c r="AR79">
        <v>0</v>
      </c>
      <c r="AS79">
        <v>0</v>
      </c>
      <c r="AT79" t="b">
        <v>0</v>
      </c>
      <c r="AU79">
        <v>0</v>
      </c>
      <c r="AV79">
        <v>1</v>
      </c>
      <c r="AW79">
        <v>1</v>
      </c>
      <c r="AX79">
        <v>1</v>
      </c>
      <c r="AY79">
        <v>1</v>
      </c>
      <c r="AZ79">
        <v>1</v>
      </c>
      <c r="BA79">
        <v>1</v>
      </c>
      <c r="BB79">
        <v>1</v>
      </c>
      <c r="BC79">
        <v>1</v>
      </c>
      <c r="BD79">
        <v>1</v>
      </c>
      <c r="BE79">
        <v>1</v>
      </c>
      <c r="BF79">
        <v>71</v>
      </c>
      <c r="BG79">
        <v>55</v>
      </c>
      <c r="BH79">
        <v>85</v>
      </c>
      <c r="BI79">
        <v>69</v>
      </c>
      <c r="BJ79">
        <v>83</v>
      </c>
      <c r="BK79">
        <v>46</v>
      </c>
      <c r="BL79">
        <v>62</v>
      </c>
      <c r="BM79">
        <v>59</v>
      </c>
      <c r="BN79">
        <v>53</v>
      </c>
      <c r="BO79">
        <v>73</v>
      </c>
      <c r="BP79">
        <v>72</v>
      </c>
      <c r="BQ79">
        <v>66</v>
      </c>
      <c r="BR79">
        <v>65</v>
      </c>
      <c r="BS79">
        <v>29</v>
      </c>
      <c r="BT79">
        <v>71</v>
      </c>
      <c r="BU79">
        <v>0</v>
      </c>
      <c r="BV79">
        <v>50</v>
      </c>
      <c r="BW79">
        <v>74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82</v>
      </c>
      <c r="DO79">
        <v>78</v>
      </c>
      <c r="DP79">
        <v>11</v>
      </c>
      <c r="DQ79">
        <v>13</v>
      </c>
      <c r="DR79">
        <v>24</v>
      </c>
      <c r="DS79">
        <v>2</v>
      </c>
      <c r="DT79">
        <v>12</v>
      </c>
      <c r="DU79">
        <v>0</v>
      </c>
      <c r="DV79">
        <v>38</v>
      </c>
      <c r="DW79">
        <v>27</v>
      </c>
      <c r="DX79">
        <v>39</v>
      </c>
      <c r="DY79">
        <v>41</v>
      </c>
      <c r="DZ79">
        <v>80</v>
      </c>
      <c r="EA79">
        <v>3</v>
      </c>
      <c r="EB79">
        <v>0</v>
      </c>
      <c r="EC79">
        <v>152</v>
      </c>
      <c r="ED79">
        <v>319</v>
      </c>
      <c r="EE79">
        <v>0</v>
      </c>
      <c r="EF79">
        <v>0</v>
      </c>
      <c r="EG79">
        <v>1</v>
      </c>
      <c r="EH79">
        <v>30835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1</v>
      </c>
      <c r="EQ79">
        <v>133</v>
      </c>
      <c r="ER79">
        <v>24</v>
      </c>
      <c r="ES79">
        <v>19</v>
      </c>
      <c r="ET79">
        <v>3735</v>
      </c>
      <c r="EU79">
        <v>0</v>
      </c>
      <c r="EV79">
        <v>0</v>
      </c>
      <c r="EW79">
        <v>0</v>
      </c>
      <c r="EX79">
        <v>0</v>
      </c>
      <c r="EY79">
        <v>1</v>
      </c>
      <c r="EZ79">
        <v>0</v>
      </c>
      <c r="FA79">
        <v>0</v>
      </c>
      <c r="FB79">
        <v>0</v>
      </c>
      <c r="FC79">
        <v>1</v>
      </c>
      <c r="FD79">
        <v>1</v>
      </c>
      <c r="FE79">
        <v>555</v>
      </c>
      <c r="FF79">
        <v>585</v>
      </c>
      <c r="FG79">
        <v>4185</v>
      </c>
      <c r="FH79" t="s">
        <v>1571</v>
      </c>
    </row>
    <row r="80" spans="1:164" x14ac:dyDescent="0.25">
      <c r="A80">
        <v>86</v>
      </c>
      <c r="B80">
        <v>86</v>
      </c>
      <c r="C80" t="s">
        <v>116</v>
      </c>
      <c r="D80" t="s">
        <v>4105</v>
      </c>
      <c r="E80">
        <v>14</v>
      </c>
      <c r="F80" t="s">
        <v>1456</v>
      </c>
      <c r="G80" s="65">
        <v>34086</v>
      </c>
      <c r="H80">
        <v>29</v>
      </c>
      <c r="I80">
        <v>201</v>
      </c>
      <c r="J80">
        <v>73</v>
      </c>
      <c r="K80" t="b">
        <v>0</v>
      </c>
      <c r="L80" t="b">
        <v>0</v>
      </c>
      <c r="M80" t="b">
        <v>0</v>
      </c>
      <c r="N80" t="b">
        <v>1</v>
      </c>
      <c r="O80">
        <v>1</v>
      </c>
      <c r="P80" t="b">
        <v>0</v>
      </c>
      <c r="Q80" t="b">
        <v>0</v>
      </c>
      <c r="R80" t="b">
        <v>0</v>
      </c>
      <c r="S80" t="b">
        <v>0</v>
      </c>
      <c r="T80" t="b">
        <v>0</v>
      </c>
      <c r="U80" t="b">
        <v>1</v>
      </c>
      <c r="V80" t="b">
        <v>1</v>
      </c>
      <c r="W80" t="b">
        <v>0</v>
      </c>
      <c r="X80" t="b">
        <v>0</v>
      </c>
      <c r="Y80" t="b">
        <v>0</v>
      </c>
      <c r="Z80">
        <v>0</v>
      </c>
      <c r="AA80">
        <v>750000</v>
      </c>
      <c r="AB80">
        <v>750000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 t="s">
        <v>1571</v>
      </c>
      <c r="AM80">
        <v>0</v>
      </c>
      <c r="AN80">
        <v>100</v>
      </c>
      <c r="AO80">
        <v>0</v>
      </c>
      <c r="AP80" t="s">
        <v>2262</v>
      </c>
      <c r="AQ80">
        <v>0</v>
      </c>
      <c r="AR80">
        <v>0</v>
      </c>
      <c r="AS80">
        <v>0</v>
      </c>
      <c r="AT80" t="b">
        <v>0</v>
      </c>
      <c r="AU80">
        <v>0</v>
      </c>
      <c r="AV80">
        <v>1</v>
      </c>
      <c r="AW80">
        <v>1</v>
      </c>
      <c r="AX80">
        <v>1</v>
      </c>
      <c r="AY80">
        <v>1</v>
      </c>
      <c r="AZ80">
        <v>1</v>
      </c>
      <c r="BA80">
        <v>1</v>
      </c>
      <c r="BB80">
        <v>1</v>
      </c>
      <c r="BC80">
        <v>1</v>
      </c>
      <c r="BD80">
        <v>1</v>
      </c>
      <c r="BE80">
        <v>1</v>
      </c>
      <c r="BF80">
        <v>61</v>
      </c>
      <c r="BG80">
        <v>30</v>
      </c>
      <c r="BH80">
        <v>83</v>
      </c>
      <c r="BI80">
        <v>64</v>
      </c>
      <c r="BJ80">
        <v>74</v>
      </c>
      <c r="BK80">
        <v>58</v>
      </c>
      <c r="BL80">
        <v>50</v>
      </c>
      <c r="BM80">
        <v>61</v>
      </c>
      <c r="BN80">
        <v>36</v>
      </c>
      <c r="BO80">
        <v>70</v>
      </c>
      <c r="BP80">
        <v>71</v>
      </c>
      <c r="BQ80">
        <v>72</v>
      </c>
      <c r="BR80">
        <v>66</v>
      </c>
      <c r="BS80">
        <v>25</v>
      </c>
      <c r="BT80">
        <v>40</v>
      </c>
      <c r="BU80">
        <v>0</v>
      </c>
      <c r="BV80">
        <v>50</v>
      </c>
      <c r="BW80">
        <v>76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82</v>
      </c>
      <c r="DO80">
        <v>144</v>
      </c>
      <c r="DP80">
        <v>17</v>
      </c>
      <c r="DQ80">
        <v>31</v>
      </c>
      <c r="DR80">
        <v>48</v>
      </c>
      <c r="DS80">
        <v>7</v>
      </c>
      <c r="DT80">
        <v>24</v>
      </c>
      <c r="DU80">
        <v>0</v>
      </c>
      <c r="DV80">
        <v>127</v>
      </c>
      <c r="DW80">
        <v>75</v>
      </c>
      <c r="DX80">
        <v>66</v>
      </c>
      <c r="DY80">
        <v>77</v>
      </c>
      <c r="DZ80">
        <v>169</v>
      </c>
      <c r="EA80">
        <v>2</v>
      </c>
      <c r="EB80">
        <v>2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103174</v>
      </c>
      <c r="EI80">
        <v>1</v>
      </c>
      <c r="EJ80">
        <v>0</v>
      </c>
      <c r="EK80">
        <v>3</v>
      </c>
      <c r="EL80">
        <v>19</v>
      </c>
      <c r="EM80">
        <v>7607</v>
      </c>
      <c r="EN80">
        <v>1</v>
      </c>
      <c r="EO80">
        <v>1</v>
      </c>
      <c r="EP80">
        <v>3</v>
      </c>
      <c r="EQ80">
        <v>4742</v>
      </c>
      <c r="ER80">
        <v>50</v>
      </c>
      <c r="ES80">
        <v>92</v>
      </c>
      <c r="ET80">
        <v>8510</v>
      </c>
      <c r="EU80">
        <v>0</v>
      </c>
      <c r="EV80">
        <v>0</v>
      </c>
      <c r="EW80">
        <v>0</v>
      </c>
      <c r="EX80">
        <v>2</v>
      </c>
      <c r="EY80">
        <v>1</v>
      </c>
      <c r="EZ80">
        <v>0</v>
      </c>
      <c r="FA80">
        <v>0</v>
      </c>
      <c r="FB80">
        <v>0</v>
      </c>
      <c r="FC80">
        <v>3</v>
      </c>
      <c r="FD80">
        <v>1</v>
      </c>
      <c r="FE80">
        <v>210</v>
      </c>
      <c r="FF80">
        <v>210</v>
      </c>
      <c r="FG80">
        <v>9060</v>
      </c>
      <c r="FH80" t="s">
        <v>1571</v>
      </c>
    </row>
    <row r="81" spans="1:164" x14ac:dyDescent="0.25">
      <c r="A81">
        <v>87</v>
      </c>
      <c r="B81">
        <v>87</v>
      </c>
      <c r="C81" t="s">
        <v>117</v>
      </c>
      <c r="D81" t="s">
        <v>4106</v>
      </c>
      <c r="E81">
        <v>6</v>
      </c>
      <c r="F81" t="s">
        <v>1456</v>
      </c>
      <c r="G81" s="65">
        <v>35130</v>
      </c>
      <c r="H81">
        <v>26</v>
      </c>
      <c r="I81">
        <v>210</v>
      </c>
      <c r="J81">
        <v>77</v>
      </c>
      <c r="K81" t="b">
        <v>1</v>
      </c>
      <c r="L81" t="b">
        <v>0</v>
      </c>
      <c r="M81" t="b">
        <v>1</v>
      </c>
      <c r="N81" t="b">
        <v>0</v>
      </c>
      <c r="O81">
        <v>1</v>
      </c>
      <c r="P81" t="b">
        <v>0</v>
      </c>
      <c r="Q81" t="b">
        <v>0</v>
      </c>
      <c r="R81" t="b">
        <v>0</v>
      </c>
      <c r="S81" t="b">
        <v>0</v>
      </c>
      <c r="T81" t="b">
        <v>0</v>
      </c>
      <c r="U81" t="b">
        <v>1</v>
      </c>
      <c r="V81" t="b">
        <v>1</v>
      </c>
      <c r="W81" t="b">
        <v>0</v>
      </c>
      <c r="X81" t="b">
        <v>0</v>
      </c>
      <c r="Y81" t="b">
        <v>0</v>
      </c>
      <c r="Z81">
        <v>0</v>
      </c>
      <c r="AA81">
        <v>962000</v>
      </c>
      <c r="AB81">
        <v>962000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 t="s">
        <v>1571</v>
      </c>
      <c r="AM81">
        <v>0</v>
      </c>
      <c r="AN81">
        <v>100</v>
      </c>
      <c r="AO81">
        <v>0</v>
      </c>
      <c r="AP81" t="s">
        <v>2263</v>
      </c>
      <c r="AQ81">
        <v>2014</v>
      </c>
      <c r="AR81">
        <v>145</v>
      </c>
      <c r="AS81">
        <v>23</v>
      </c>
      <c r="AT81" t="b">
        <v>0</v>
      </c>
      <c r="AU81">
        <v>0</v>
      </c>
      <c r="AV81">
        <v>1</v>
      </c>
      <c r="AW81">
        <v>1</v>
      </c>
      <c r="AX81">
        <v>1</v>
      </c>
      <c r="AY81">
        <v>1</v>
      </c>
      <c r="AZ81">
        <v>1</v>
      </c>
      <c r="BA81">
        <v>1</v>
      </c>
      <c r="BB81">
        <v>1</v>
      </c>
      <c r="BC81">
        <v>1</v>
      </c>
      <c r="BD81">
        <v>1</v>
      </c>
      <c r="BE81">
        <v>1</v>
      </c>
      <c r="BF81">
        <v>62</v>
      </c>
      <c r="BG81">
        <v>32</v>
      </c>
      <c r="BH81">
        <v>82</v>
      </c>
      <c r="BI81">
        <v>63</v>
      </c>
      <c r="BJ81">
        <v>74</v>
      </c>
      <c r="BK81">
        <v>58</v>
      </c>
      <c r="BL81">
        <v>56</v>
      </c>
      <c r="BM81">
        <v>60</v>
      </c>
      <c r="BN81">
        <v>36</v>
      </c>
      <c r="BO81">
        <v>68</v>
      </c>
      <c r="BP81">
        <v>71</v>
      </c>
      <c r="BQ81">
        <v>55</v>
      </c>
      <c r="BR81">
        <v>66</v>
      </c>
      <c r="BS81">
        <v>25</v>
      </c>
      <c r="BT81">
        <v>40</v>
      </c>
      <c r="BU81">
        <v>0</v>
      </c>
      <c r="BV81">
        <v>50</v>
      </c>
      <c r="BW81">
        <v>71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82</v>
      </c>
      <c r="DO81">
        <v>207</v>
      </c>
      <c r="DP81">
        <v>15</v>
      </c>
      <c r="DQ81">
        <v>35</v>
      </c>
      <c r="DR81">
        <v>50</v>
      </c>
      <c r="DS81">
        <v>20</v>
      </c>
      <c r="DT81">
        <v>30</v>
      </c>
      <c r="DU81">
        <v>0</v>
      </c>
      <c r="DV81">
        <v>24</v>
      </c>
      <c r="DW81">
        <v>68</v>
      </c>
      <c r="DX81">
        <v>105</v>
      </c>
      <c r="DY81">
        <v>90</v>
      </c>
      <c r="DZ81">
        <v>114</v>
      </c>
      <c r="EA81">
        <v>6</v>
      </c>
      <c r="EB81">
        <v>2</v>
      </c>
      <c r="EC81">
        <v>371</v>
      </c>
      <c r="ED81">
        <v>956</v>
      </c>
      <c r="EE81">
        <v>0</v>
      </c>
      <c r="EF81">
        <v>0</v>
      </c>
      <c r="EG81">
        <v>0</v>
      </c>
      <c r="EH81">
        <v>90271</v>
      </c>
      <c r="EI81">
        <v>0</v>
      </c>
      <c r="EJ81">
        <v>1</v>
      </c>
      <c r="EK81">
        <v>4</v>
      </c>
      <c r="EL81">
        <v>25</v>
      </c>
      <c r="EM81">
        <v>5927</v>
      </c>
      <c r="EN81">
        <v>0</v>
      </c>
      <c r="EO81">
        <v>1</v>
      </c>
      <c r="EP81">
        <v>3</v>
      </c>
      <c r="EQ81">
        <v>3254</v>
      </c>
      <c r="ER81">
        <v>58</v>
      </c>
      <c r="ES81">
        <v>24</v>
      </c>
      <c r="ET81">
        <v>7974</v>
      </c>
      <c r="EU81">
        <v>0</v>
      </c>
      <c r="EV81">
        <v>0</v>
      </c>
      <c r="EW81">
        <v>0</v>
      </c>
      <c r="EX81">
        <v>1</v>
      </c>
      <c r="EY81">
        <v>2</v>
      </c>
      <c r="EZ81">
        <v>1</v>
      </c>
      <c r="FA81">
        <v>0</v>
      </c>
      <c r="FB81">
        <v>1</v>
      </c>
      <c r="FC81">
        <v>6</v>
      </c>
      <c r="FD81">
        <v>0</v>
      </c>
      <c r="FE81">
        <v>340</v>
      </c>
      <c r="FF81">
        <v>340</v>
      </c>
      <c r="FG81">
        <v>10050</v>
      </c>
      <c r="FH81" t="s">
        <v>1571</v>
      </c>
    </row>
    <row r="82" spans="1:164" x14ac:dyDescent="0.25">
      <c r="A82">
        <v>88</v>
      </c>
      <c r="B82">
        <v>88</v>
      </c>
      <c r="C82" t="s">
        <v>118</v>
      </c>
      <c r="D82" t="s">
        <v>4107</v>
      </c>
      <c r="E82">
        <v>1</v>
      </c>
      <c r="F82" t="s">
        <v>1456</v>
      </c>
      <c r="G82" s="65">
        <v>35589</v>
      </c>
      <c r="H82">
        <v>25</v>
      </c>
      <c r="I82">
        <v>182</v>
      </c>
      <c r="J82">
        <v>71</v>
      </c>
      <c r="K82" t="b">
        <v>0</v>
      </c>
      <c r="L82" t="b">
        <v>1</v>
      </c>
      <c r="M82" t="b">
        <v>1</v>
      </c>
      <c r="N82" t="b">
        <v>0</v>
      </c>
      <c r="O82">
        <v>2</v>
      </c>
      <c r="P82" t="b">
        <v>0</v>
      </c>
      <c r="Q82" t="b">
        <v>0</v>
      </c>
      <c r="R82" t="b">
        <v>0</v>
      </c>
      <c r="S82" t="b">
        <v>0</v>
      </c>
      <c r="T82" t="b">
        <v>0</v>
      </c>
      <c r="U82" t="b">
        <v>1</v>
      </c>
      <c r="V82" t="b">
        <v>1</v>
      </c>
      <c r="W82" t="b">
        <v>0</v>
      </c>
      <c r="X82" t="b">
        <v>0</v>
      </c>
      <c r="Y82" t="b">
        <v>1</v>
      </c>
      <c r="Z82">
        <v>0</v>
      </c>
      <c r="AA82">
        <v>3750000</v>
      </c>
      <c r="AB82">
        <v>3750000</v>
      </c>
      <c r="AC82">
        <v>3750000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 t="s">
        <v>1571</v>
      </c>
      <c r="AM82">
        <v>0</v>
      </c>
      <c r="AN82">
        <v>100</v>
      </c>
      <c r="AO82">
        <v>0</v>
      </c>
      <c r="AP82" t="s">
        <v>2264</v>
      </c>
      <c r="AQ82">
        <v>2015</v>
      </c>
      <c r="AR82">
        <v>28</v>
      </c>
      <c r="AS82">
        <v>19</v>
      </c>
      <c r="AT82" t="b">
        <v>0</v>
      </c>
      <c r="AU82">
        <v>0</v>
      </c>
      <c r="AV82">
        <v>3</v>
      </c>
      <c r="AW82">
        <v>3</v>
      </c>
      <c r="AX82">
        <v>3</v>
      </c>
      <c r="AY82">
        <v>3</v>
      </c>
      <c r="AZ82">
        <v>3</v>
      </c>
      <c r="BA82">
        <v>3</v>
      </c>
      <c r="BB82">
        <v>3</v>
      </c>
      <c r="BC82">
        <v>3</v>
      </c>
      <c r="BD82">
        <v>3</v>
      </c>
      <c r="BE82">
        <v>3</v>
      </c>
      <c r="BF82">
        <v>69</v>
      </c>
      <c r="BG82">
        <v>51</v>
      </c>
      <c r="BH82">
        <v>88</v>
      </c>
      <c r="BI82">
        <v>74</v>
      </c>
      <c r="BJ82">
        <v>85</v>
      </c>
      <c r="BK82">
        <v>73</v>
      </c>
      <c r="BL82">
        <v>90</v>
      </c>
      <c r="BM82">
        <v>68</v>
      </c>
      <c r="BN82">
        <v>40</v>
      </c>
      <c r="BO82">
        <v>78</v>
      </c>
      <c r="BP82">
        <v>75</v>
      </c>
      <c r="BQ82">
        <v>62</v>
      </c>
      <c r="BR82">
        <v>72</v>
      </c>
      <c r="BS82">
        <v>52</v>
      </c>
      <c r="BT82">
        <v>82</v>
      </c>
      <c r="BU82">
        <v>0</v>
      </c>
      <c r="BV82">
        <v>50</v>
      </c>
      <c r="BW82">
        <v>81</v>
      </c>
      <c r="BX82">
        <v>82</v>
      </c>
      <c r="BY82">
        <v>166</v>
      </c>
      <c r="BZ82">
        <v>13</v>
      </c>
      <c r="CA82">
        <v>29</v>
      </c>
      <c r="CB82">
        <v>42</v>
      </c>
      <c r="CC82">
        <v>-3</v>
      </c>
      <c r="CD82">
        <v>14</v>
      </c>
      <c r="CE82">
        <v>0</v>
      </c>
      <c r="CF82">
        <v>41</v>
      </c>
      <c r="CG82">
        <v>64</v>
      </c>
      <c r="CH82">
        <v>133</v>
      </c>
      <c r="CI82">
        <v>109</v>
      </c>
      <c r="CJ82">
        <v>129</v>
      </c>
      <c r="CK82">
        <v>1</v>
      </c>
      <c r="CL82">
        <v>0</v>
      </c>
      <c r="CM82">
        <v>28</v>
      </c>
      <c r="CN82">
        <v>60</v>
      </c>
      <c r="CO82">
        <v>0</v>
      </c>
      <c r="CP82">
        <v>0</v>
      </c>
      <c r="CQ82">
        <v>0</v>
      </c>
      <c r="CR82">
        <v>91490</v>
      </c>
      <c r="CS82">
        <v>0</v>
      </c>
      <c r="CT82">
        <v>2</v>
      </c>
      <c r="CU82">
        <v>6</v>
      </c>
      <c r="CV82">
        <v>22</v>
      </c>
      <c r="CW82">
        <v>9506</v>
      </c>
      <c r="CX82">
        <v>0</v>
      </c>
      <c r="CY82">
        <v>0</v>
      </c>
      <c r="CZ82">
        <v>1</v>
      </c>
      <c r="DA82">
        <v>1498</v>
      </c>
      <c r="DB82">
        <v>78</v>
      </c>
      <c r="DC82">
        <v>26</v>
      </c>
      <c r="DD82">
        <v>9787</v>
      </c>
      <c r="DE82">
        <v>0</v>
      </c>
      <c r="DF82">
        <v>0</v>
      </c>
      <c r="DG82">
        <v>0</v>
      </c>
      <c r="DH82">
        <v>1</v>
      </c>
      <c r="DI82">
        <v>2</v>
      </c>
      <c r="DJ82">
        <v>2</v>
      </c>
      <c r="DK82">
        <v>765</v>
      </c>
      <c r="DL82">
        <v>855</v>
      </c>
      <c r="DM82">
        <v>8385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1</v>
      </c>
      <c r="FC82">
        <v>2</v>
      </c>
      <c r="FD82">
        <v>0</v>
      </c>
      <c r="FE82">
        <v>0</v>
      </c>
      <c r="FF82">
        <v>0</v>
      </c>
      <c r="FG82">
        <v>0</v>
      </c>
      <c r="FH82" t="s">
        <v>1571</v>
      </c>
    </row>
    <row r="83" spans="1:164" x14ac:dyDescent="0.25">
      <c r="A83">
        <v>89</v>
      </c>
      <c r="B83">
        <v>89</v>
      </c>
      <c r="C83" t="s">
        <v>119</v>
      </c>
      <c r="D83" t="s">
        <v>4108</v>
      </c>
      <c r="E83">
        <v>13</v>
      </c>
      <c r="F83" t="s">
        <v>1456</v>
      </c>
      <c r="G83" s="65">
        <v>33069</v>
      </c>
      <c r="H83">
        <v>31</v>
      </c>
      <c r="I83">
        <v>222</v>
      </c>
      <c r="J83">
        <v>73</v>
      </c>
      <c r="K83" t="b">
        <v>0</v>
      </c>
      <c r="L83" t="b">
        <v>0</v>
      </c>
      <c r="M83" t="b">
        <v>0</v>
      </c>
      <c r="N83" t="b">
        <v>1</v>
      </c>
      <c r="O83">
        <v>1</v>
      </c>
      <c r="P83" t="b">
        <v>0</v>
      </c>
      <c r="Q83" t="b">
        <v>0</v>
      </c>
      <c r="R83" t="b">
        <v>0</v>
      </c>
      <c r="S83" t="b">
        <v>0</v>
      </c>
      <c r="T83" t="b">
        <v>0</v>
      </c>
      <c r="U83" t="b">
        <v>1</v>
      </c>
      <c r="V83" t="b">
        <v>1</v>
      </c>
      <c r="W83" t="b">
        <v>0</v>
      </c>
      <c r="X83" t="b">
        <v>0</v>
      </c>
      <c r="Y83" t="b">
        <v>0</v>
      </c>
      <c r="Z83">
        <v>0</v>
      </c>
      <c r="AA83">
        <v>750000</v>
      </c>
      <c r="AB83">
        <v>750000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 t="s">
        <v>1571</v>
      </c>
      <c r="AM83">
        <v>0</v>
      </c>
      <c r="AN83">
        <v>100</v>
      </c>
      <c r="AO83">
        <v>0</v>
      </c>
      <c r="AP83" t="s">
        <v>2265</v>
      </c>
      <c r="AQ83">
        <v>0</v>
      </c>
      <c r="AR83">
        <v>0</v>
      </c>
      <c r="AS83">
        <v>0</v>
      </c>
      <c r="AT83" t="b">
        <v>0</v>
      </c>
      <c r="AU83">
        <v>0</v>
      </c>
      <c r="AV83">
        <v>1</v>
      </c>
      <c r="AW83">
        <v>1</v>
      </c>
      <c r="AX83">
        <v>1</v>
      </c>
      <c r="AY83">
        <v>1</v>
      </c>
      <c r="AZ83">
        <v>1</v>
      </c>
      <c r="BA83">
        <v>1</v>
      </c>
      <c r="BB83">
        <v>1</v>
      </c>
      <c r="BC83">
        <v>1</v>
      </c>
      <c r="BD83">
        <v>1</v>
      </c>
      <c r="BE83">
        <v>1</v>
      </c>
      <c r="BF83">
        <v>63</v>
      </c>
      <c r="BG83">
        <v>37</v>
      </c>
      <c r="BH83">
        <v>80</v>
      </c>
      <c r="BI83">
        <v>63</v>
      </c>
      <c r="BJ83">
        <v>73</v>
      </c>
      <c r="BK83">
        <v>62</v>
      </c>
      <c r="BL83">
        <v>68</v>
      </c>
      <c r="BM83">
        <v>59</v>
      </c>
      <c r="BN83">
        <v>36</v>
      </c>
      <c r="BO83">
        <v>67</v>
      </c>
      <c r="BP83">
        <v>71</v>
      </c>
      <c r="BQ83">
        <v>60</v>
      </c>
      <c r="BR83">
        <v>65</v>
      </c>
      <c r="BS83">
        <v>25</v>
      </c>
      <c r="BT83">
        <v>40</v>
      </c>
      <c r="BU83">
        <v>0</v>
      </c>
      <c r="BV83">
        <v>50</v>
      </c>
      <c r="BW83">
        <v>74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82</v>
      </c>
      <c r="DO83">
        <v>82</v>
      </c>
      <c r="DP83">
        <v>12</v>
      </c>
      <c r="DQ83">
        <v>15</v>
      </c>
      <c r="DR83">
        <v>27</v>
      </c>
      <c r="DS83">
        <v>-10</v>
      </c>
      <c r="DT83">
        <v>22</v>
      </c>
      <c r="DU83">
        <v>0</v>
      </c>
      <c r="DV83">
        <v>77</v>
      </c>
      <c r="DW83">
        <v>43</v>
      </c>
      <c r="DX83">
        <v>36</v>
      </c>
      <c r="DY83">
        <v>106</v>
      </c>
      <c r="DZ83">
        <v>112</v>
      </c>
      <c r="EA83">
        <v>3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90687</v>
      </c>
      <c r="EI83">
        <v>0</v>
      </c>
      <c r="EJ83">
        <v>2</v>
      </c>
      <c r="EK83">
        <v>0</v>
      </c>
      <c r="EL83">
        <v>7</v>
      </c>
      <c r="EM83">
        <v>7579</v>
      </c>
      <c r="EN83">
        <v>0</v>
      </c>
      <c r="EO83">
        <v>0</v>
      </c>
      <c r="EP83">
        <v>1</v>
      </c>
      <c r="EQ83">
        <v>6840</v>
      </c>
      <c r="ER83">
        <v>37</v>
      </c>
      <c r="ES83">
        <v>57</v>
      </c>
      <c r="ET83">
        <v>5820</v>
      </c>
      <c r="EU83">
        <v>0</v>
      </c>
      <c r="EV83">
        <v>0</v>
      </c>
      <c r="EW83">
        <v>0</v>
      </c>
      <c r="EX83">
        <v>1</v>
      </c>
      <c r="EY83">
        <v>1</v>
      </c>
      <c r="EZ83">
        <v>1</v>
      </c>
      <c r="FA83">
        <v>0</v>
      </c>
      <c r="FB83">
        <v>0</v>
      </c>
      <c r="FC83">
        <v>2</v>
      </c>
      <c r="FD83">
        <v>1</v>
      </c>
      <c r="FE83">
        <v>95</v>
      </c>
      <c r="FF83">
        <v>410</v>
      </c>
      <c r="FG83">
        <v>6725</v>
      </c>
      <c r="FH83" t="s">
        <v>1571</v>
      </c>
    </row>
    <row r="84" spans="1:164" x14ac:dyDescent="0.25">
      <c r="A84">
        <v>90</v>
      </c>
      <c r="B84">
        <v>90</v>
      </c>
      <c r="C84" t="s">
        <v>120</v>
      </c>
      <c r="D84" t="s">
        <v>4109</v>
      </c>
      <c r="E84">
        <v>20</v>
      </c>
      <c r="F84" t="s">
        <v>1456</v>
      </c>
      <c r="G84" s="65">
        <v>35626</v>
      </c>
      <c r="H84">
        <v>24</v>
      </c>
      <c r="I84">
        <v>180</v>
      </c>
      <c r="J84">
        <v>72</v>
      </c>
      <c r="K84" t="b">
        <v>1</v>
      </c>
      <c r="L84" t="b">
        <v>0</v>
      </c>
      <c r="M84" t="b">
        <v>1</v>
      </c>
      <c r="N84" t="b">
        <v>0</v>
      </c>
      <c r="O84">
        <v>4</v>
      </c>
      <c r="P84" t="b">
        <v>0</v>
      </c>
      <c r="Q84" t="b">
        <v>0</v>
      </c>
      <c r="R84" t="b">
        <v>0</v>
      </c>
      <c r="S84" t="b">
        <v>0</v>
      </c>
      <c r="T84" t="b">
        <v>0</v>
      </c>
      <c r="U84" t="b">
        <v>1</v>
      </c>
      <c r="V84" t="b">
        <v>1</v>
      </c>
      <c r="W84" t="b">
        <v>0</v>
      </c>
      <c r="X84" t="b">
        <v>0</v>
      </c>
      <c r="Y84" t="b">
        <v>1</v>
      </c>
      <c r="Z84">
        <v>0</v>
      </c>
      <c r="AA84">
        <v>4560000</v>
      </c>
      <c r="AB84">
        <v>4560000</v>
      </c>
      <c r="AC84">
        <v>4560000</v>
      </c>
      <c r="AD84">
        <v>4560000</v>
      </c>
      <c r="AE84">
        <v>4560000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 t="s">
        <v>1571</v>
      </c>
      <c r="AM84">
        <v>0</v>
      </c>
      <c r="AN84">
        <v>100</v>
      </c>
      <c r="AO84">
        <v>0</v>
      </c>
      <c r="AP84" t="s">
        <v>2266</v>
      </c>
      <c r="AQ84">
        <v>2015</v>
      </c>
      <c r="AR84">
        <v>72</v>
      </c>
      <c r="AS84">
        <v>26</v>
      </c>
      <c r="AT84" t="b">
        <v>0</v>
      </c>
      <c r="AU84">
        <v>0</v>
      </c>
      <c r="AV84">
        <v>3</v>
      </c>
      <c r="AW84">
        <v>3</v>
      </c>
      <c r="AX84">
        <v>3</v>
      </c>
      <c r="AY84">
        <v>3</v>
      </c>
      <c r="AZ84">
        <v>3</v>
      </c>
      <c r="BA84">
        <v>3</v>
      </c>
      <c r="BB84">
        <v>3</v>
      </c>
      <c r="BC84">
        <v>3</v>
      </c>
      <c r="BD84">
        <v>3</v>
      </c>
      <c r="BE84">
        <v>3</v>
      </c>
      <c r="BF84">
        <v>72</v>
      </c>
      <c r="BG84">
        <v>52</v>
      </c>
      <c r="BH84">
        <v>84</v>
      </c>
      <c r="BI84">
        <v>81</v>
      </c>
      <c r="BJ84">
        <v>86</v>
      </c>
      <c r="BK84">
        <v>80</v>
      </c>
      <c r="BL84">
        <v>92</v>
      </c>
      <c r="BM84">
        <v>72</v>
      </c>
      <c r="BN84">
        <v>70</v>
      </c>
      <c r="BO84">
        <v>78</v>
      </c>
      <c r="BP84">
        <v>75</v>
      </c>
      <c r="BQ84">
        <v>75</v>
      </c>
      <c r="BR84">
        <v>74</v>
      </c>
      <c r="BS84">
        <v>45</v>
      </c>
      <c r="BT84">
        <v>81</v>
      </c>
      <c r="BU84">
        <v>0</v>
      </c>
      <c r="BV84">
        <v>50</v>
      </c>
      <c r="BW84">
        <v>85</v>
      </c>
      <c r="BX84">
        <v>82</v>
      </c>
      <c r="BY84">
        <v>296</v>
      </c>
      <c r="BZ84">
        <v>28</v>
      </c>
      <c r="CA84">
        <v>42</v>
      </c>
      <c r="CB84">
        <v>70</v>
      </c>
      <c r="CC84">
        <v>-39</v>
      </c>
      <c r="CD84">
        <v>32</v>
      </c>
      <c r="CE84">
        <v>0</v>
      </c>
      <c r="CF84">
        <v>44</v>
      </c>
      <c r="CG84">
        <v>89</v>
      </c>
      <c r="CH84">
        <v>185</v>
      </c>
      <c r="CI84">
        <v>114</v>
      </c>
      <c r="CJ84">
        <v>147</v>
      </c>
      <c r="CK84">
        <v>1</v>
      </c>
      <c r="CL84">
        <v>2</v>
      </c>
      <c r="CM84">
        <v>672</v>
      </c>
      <c r="CN84">
        <v>1328</v>
      </c>
      <c r="CO84">
        <v>0</v>
      </c>
      <c r="CP84">
        <v>0</v>
      </c>
      <c r="CQ84">
        <v>0</v>
      </c>
      <c r="CR84">
        <v>104183</v>
      </c>
      <c r="CS84">
        <v>0</v>
      </c>
      <c r="CT84">
        <v>2</v>
      </c>
      <c r="CU84">
        <v>10</v>
      </c>
      <c r="CV84">
        <v>38</v>
      </c>
      <c r="CW84">
        <v>10056</v>
      </c>
      <c r="CX84">
        <v>2</v>
      </c>
      <c r="CY84">
        <v>2</v>
      </c>
      <c r="CZ84">
        <v>13</v>
      </c>
      <c r="DA84">
        <v>9464</v>
      </c>
      <c r="DB84">
        <v>129</v>
      </c>
      <c r="DC84">
        <v>37</v>
      </c>
      <c r="DD84">
        <v>15225</v>
      </c>
      <c r="DE84">
        <v>0</v>
      </c>
      <c r="DF84">
        <v>0</v>
      </c>
      <c r="DG84">
        <v>0</v>
      </c>
      <c r="DH84">
        <v>4</v>
      </c>
      <c r="DI84">
        <v>5</v>
      </c>
      <c r="DJ84">
        <v>3</v>
      </c>
      <c r="DK84">
        <v>290</v>
      </c>
      <c r="DL84">
        <v>290</v>
      </c>
      <c r="DM84">
        <v>7125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1</v>
      </c>
      <c r="FC84">
        <v>8</v>
      </c>
      <c r="FD84">
        <v>0</v>
      </c>
      <c r="FE84">
        <v>0</v>
      </c>
      <c r="FF84">
        <v>0</v>
      </c>
      <c r="FG84">
        <v>0</v>
      </c>
      <c r="FH84" t="s">
        <v>1571</v>
      </c>
    </row>
    <row r="85" spans="1:164" x14ac:dyDescent="0.25">
      <c r="A85">
        <v>91</v>
      </c>
      <c r="B85">
        <v>1844</v>
      </c>
      <c r="C85" t="s">
        <v>1856</v>
      </c>
      <c r="D85" t="s">
        <v>4110</v>
      </c>
      <c r="E85">
        <v>27</v>
      </c>
      <c r="F85" t="s">
        <v>1449</v>
      </c>
      <c r="G85" s="65">
        <v>35701</v>
      </c>
      <c r="H85">
        <v>24</v>
      </c>
      <c r="I85">
        <v>190</v>
      </c>
      <c r="J85">
        <v>72</v>
      </c>
      <c r="K85" t="b">
        <v>1</v>
      </c>
      <c r="L85" t="b">
        <v>0</v>
      </c>
      <c r="M85" t="b">
        <v>0</v>
      </c>
      <c r="N85" t="b">
        <v>0</v>
      </c>
      <c r="O85">
        <v>2</v>
      </c>
      <c r="P85" t="b">
        <v>0</v>
      </c>
      <c r="Q85" t="b">
        <v>0</v>
      </c>
      <c r="R85" t="b">
        <v>0</v>
      </c>
      <c r="S85" t="b">
        <v>0</v>
      </c>
      <c r="T85" t="b">
        <v>0</v>
      </c>
      <c r="U85" t="b">
        <v>1</v>
      </c>
      <c r="V85" t="b">
        <v>1</v>
      </c>
      <c r="W85" t="b">
        <v>0</v>
      </c>
      <c r="X85" t="b">
        <v>0</v>
      </c>
      <c r="Y85" t="b">
        <v>0</v>
      </c>
      <c r="Z85">
        <v>0</v>
      </c>
      <c r="AA85">
        <v>775000</v>
      </c>
      <c r="AB85">
        <v>775000</v>
      </c>
      <c r="AC85">
        <v>775000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 t="s">
        <v>1571</v>
      </c>
      <c r="AM85">
        <v>0</v>
      </c>
      <c r="AN85">
        <v>100</v>
      </c>
      <c r="AO85">
        <v>0</v>
      </c>
      <c r="AP85" t="s">
        <v>4111</v>
      </c>
      <c r="AQ85">
        <v>0</v>
      </c>
      <c r="AR85">
        <v>0</v>
      </c>
      <c r="AS85">
        <v>0</v>
      </c>
      <c r="AT85" t="b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69</v>
      </c>
      <c r="BG85">
        <v>50</v>
      </c>
      <c r="BH85">
        <v>90</v>
      </c>
      <c r="BI85">
        <v>66</v>
      </c>
      <c r="BJ85">
        <v>80</v>
      </c>
      <c r="BK85">
        <v>39</v>
      </c>
      <c r="BL85">
        <v>12</v>
      </c>
      <c r="BM85">
        <v>56</v>
      </c>
      <c r="BN85">
        <v>52</v>
      </c>
      <c r="BO85">
        <v>72</v>
      </c>
      <c r="BP85">
        <v>73</v>
      </c>
      <c r="BQ85">
        <v>45</v>
      </c>
      <c r="BR85">
        <v>64</v>
      </c>
      <c r="BS85">
        <v>25</v>
      </c>
      <c r="BT85">
        <v>70</v>
      </c>
      <c r="BU85">
        <v>0</v>
      </c>
      <c r="BV85">
        <v>50</v>
      </c>
      <c r="BW85">
        <v>70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23</v>
      </c>
      <c r="DO85">
        <v>1</v>
      </c>
      <c r="DP85">
        <v>1</v>
      </c>
      <c r="DQ85">
        <v>0</v>
      </c>
      <c r="DR85">
        <v>1</v>
      </c>
      <c r="DS85">
        <v>1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1</v>
      </c>
      <c r="DZ85">
        <v>1</v>
      </c>
      <c r="EA85">
        <v>1</v>
      </c>
      <c r="EB85">
        <v>0</v>
      </c>
      <c r="EC85">
        <v>1</v>
      </c>
      <c r="ED85">
        <v>1</v>
      </c>
      <c r="EE85">
        <v>0</v>
      </c>
      <c r="EF85">
        <v>0</v>
      </c>
      <c r="EG85">
        <v>0</v>
      </c>
      <c r="EH85">
        <v>822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1</v>
      </c>
      <c r="EO85">
        <v>0</v>
      </c>
      <c r="EP85">
        <v>1</v>
      </c>
      <c r="EQ85">
        <v>464</v>
      </c>
      <c r="ER85">
        <v>0</v>
      </c>
      <c r="ES85">
        <v>1</v>
      </c>
      <c r="ET85">
        <v>49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15</v>
      </c>
      <c r="FD85">
        <v>15</v>
      </c>
      <c r="FE85">
        <v>0</v>
      </c>
      <c r="FF85">
        <v>0</v>
      </c>
      <c r="FG85">
        <v>275</v>
      </c>
      <c r="FH85" t="s">
        <v>1571</v>
      </c>
    </row>
    <row r="86" spans="1:164" x14ac:dyDescent="0.25">
      <c r="A86">
        <v>92</v>
      </c>
      <c r="B86">
        <v>1845</v>
      </c>
      <c r="C86" t="s">
        <v>2028</v>
      </c>
      <c r="D86" t="s">
        <v>4112</v>
      </c>
      <c r="E86">
        <v>29</v>
      </c>
      <c r="F86" t="s">
        <v>1450</v>
      </c>
      <c r="G86" s="65">
        <v>36360</v>
      </c>
      <c r="H86">
        <v>22</v>
      </c>
      <c r="I86">
        <v>180</v>
      </c>
      <c r="J86">
        <v>73</v>
      </c>
      <c r="K86" t="b">
        <v>1</v>
      </c>
      <c r="L86" t="b">
        <v>1</v>
      </c>
      <c r="M86" t="b">
        <v>0</v>
      </c>
      <c r="N86" t="b">
        <v>0</v>
      </c>
      <c r="O86">
        <v>2</v>
      </c>
      <c r="P86" t="b">
        <v>1</v>
      </c>
      <c r="Q86" t="b">
        <v>0</v>
      </c>
      <c r="R86" t="b">
        <v>0</v>
      </c>
      <c r="S86" t="b">
        <v>0</v>
      </c>
      <c r="T86" t="b">
        <v>0</v>
      </c>
      <c r="U86" t="b">
        <v>1</v>
      </c>
      <c r="V86" t="b">
        <v>1</v>
      </c>
      <c r="W86" t="b">
        <v>0</v>
      </c>
      <c r="X86" t="b">
        <v>0</v>
      </c>
      <c r="Y86" t="b">
        <v>0</v>
      </c>
      <c r="Z86">
        <v>0</v>
      </c>
      <c r="AA86">
        <v>925000</v>
      </c>
      <c r="AB86">
        <v>925000</v>
      </c>
      <c r="AC86">
        <v>925000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 t="s">
        <v>1571</v>
      </c>
      <c r="AM86">
        <v>0</v>
      </c>
      <c r="AN86">
        <v>100</v>
      </c>
      <c r="AO86">
        <v>0</v>
      </c>
      <c r="AP86" t="s">
        <v>4113</v>
      </c>
      <c r="AQ86">
        <v>0</v>
      </c>
      <c r="AR86">
        <v>0</v>
      </c>
      <c r="AS86">
        <v>0</v>
      </c>
      <c r="AT86" t="b">
        <v>0</v>
      </c>
      <c r="AU86">
        <v>0</v>
      </c>
      <c r="AV86">
        <v>1</v>
      </c>
      <c r="AW86">
        <v>1</v>
      </c>
      <c r="AX86">
        <v>1</v>
      </c>
      <c r="AY86">
        <v>1</v>
      </c>
      <c r="AZ86">
        <v>1</v>
      </c>
      <c r="BA86">
        <v>1</v>
      </c>
      <c r="BB86">
        <v>1</v>
      </c>
      <c r="BC86">
        <v>1</v>
      </c>
      <c r="BD86">
        <v>1</v>
      </c>
      <c r="BE86">
        <v>1</v>
      </c>
      <c r="BF86">
        <v>68</v>
      </c>
      <c r="BG86">
        <v>52</v>
      </c>
      <c r="BH86">
        <v>88</v>
      </c>
      <c r="BI86">
        <v>72</v>
      </c>
      <c r="BJ86">
        <v>84</v>
      </c>
      <c r="BK86">
        <v>48</v>
      </c>
      <c r="BL86">
        <v>78</v>
      </c>
      <c r="BM86">
        <v>62</v>
      </c>
      <c r="BN86">
        <v>49</v>
      </c>
      <c r="BO86">
        <v>74</v>
      </c>
      <c r="BP86">
        <v>74</v>
      </c>
      <c r="BQ86">
        <v>67</v>
      </c>
      <c r="BR86">
        <v>68</v>
      </c>
      <c r="BS86">
        <v>25</v>
      </c>
      <c r="BT86">
        <v>70</v>
      </c>
      <c r="BU86">
        <v>0</v>
      </c>
      <c r="BV86">
        <v>50</v>
      </c>
      <c r="BW86">
        <v>76</v>
      </c>
      <c r="BX86">
        <v>1</v>
      </c>
      <c r="BY86">
        <v>1</v>
      </c>
      <c r="BZ86">
        <v>0</v>
      </c>
      <c r="CA86">
        <v>0</v>
      </c>
      <c r="CB86">
        <v>0</v>
      </c>
      <c r="CC86">
        <v>-1</v>
      </c>
      <c r="CD86">
        <v>0</v>
      </c>
      <c r="CE86">
        <v>0</v>
      </c>
      <c r="CF86">
        <v>0</v>
      </c>
      <c r="CG86">
        <v>0</v>
      </c>
      <c r="CH86">
        <v>2</v>
      </c>
      <c r="CI86">
        <v>1</v>
      </c>
      <c r="CJ86">
        <v>3</v>
      </c>
      <c r="CK86">
        <v>0</v>
      </c>
      <c r="CL86">
        <v>0</v>
      </c>
      <c r="CM86">
        <v>1</v>
      </c>
      <c r="CN86">
        <v>5</v>
      </c>
      <c r="CO86">
        <v>0</v>
      </c>
      <c r="CP86">
        <v>0</v>
      </c>
      <c r="CQ86">
        <v>0</v>
      </c>
      <c r="CR86">
        <v>741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18</v>
      </c>
      <c r="DB86">
        <v>1</v>
      </c>
      <c r="DC86">
        <v>0</v>
      </c>
      <c r="DD86">
        <v>85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82</v>
      </c>
      <c r="DO86">
        <v>282</v>
      </c>
      <c r="DP86">
        <v>39</v>
      </c>
      <c r="DQ86">
        <v>39</v>
      </c>
      <c r="DR86">
        <v>78</v>
      </c>
      <c r="DS86">
        <v>-18</v>
      </c>
      <c r="DT86">
        <v>2</v>
      </c>
      <c r="DU86">
        <v>0</v>
      </c>
      <c r="DV86">
        <v>71</v>
      </c>
      <c r="DW86">
        <v>80</v>
      </c>
      <c r="DX86">
        <v>201</v>
      </c>
      <c r="DY86">
        <v>103</v>
      </c>
      <c r="DZ86">
        <v>158</v>
      </c>
      <c r="EA86">
        <v>7</v>
      </c>
      <c r="EB86">
        <v>3</v>
      </c>
      <c r="EC86">
        <v>516</v>
      </c>
      <c r="ED86">
        <v>1055</v>
      </c>
      <c r="EE86">
        <v>1</v>
      </c>
      <c r="EF86">
        <v>4</v>
      </c>
      <c r="EG86">
        <v>0</v>
      </c>
      <c r="EH86">
        <v>101810</v>
      </c>
      <c r="EI86">
        <v>2</v>
      </c>
      <c r="EJ86">
        <v>6</v>
      </c>
      <c r="EK86">
        <v>4</v>
      </c>
      <c r="EL86">
        <v>29</v>
      </c>
      <c r="EM86">
        <v>7524</v>
      </c>
      <c r="EN86">
        <v>0</v>
      </c>
      <c r="EO86">
        <v>1</v>
      </c>
      <c r="EP86">
        <v>8</v>
      </c>
      <c r="EQ86">
        <v>7519</v>
      </c>
      <c r="ER86">
        <v>157</v>
      </c>
      <c r="ES86">
        <v>60</v>
      </c>
      <c r="ET86">
        <v>17529</v>
      </c>
      <c r="EU86">
        <v>0</v>
      </c>
      <c r="EV86">
        <v>0</v>
      </c>
      <c r="EW86">
        <v>0</v>
      </c>
      <c r="EX86">
        <v>5</v>
      </c>
      <c r="EY86">
        <v>6</v>
      </c>
      <c r="EZ86">
        <v>5</v>
      </c>
      <c r="FA86">
        <v>3</v>
      </c>
      <c r="FB86">
        <v>5</v>
      </c>
      <c r="FC86">
        <v>0</v>
      </c>
      <c r="FD86">
        <v>0</v>
      </c>
      <c r="FE86">
        <v>520</v>
      </c>
      <c r="FF86">
        <v>1105</v>
      </c>
      <c r="FG86">
        <v>14785</v>
      </c>
      <c r="FH86" t="s">
        <v>1571</v>
      </c>
    </row>
    <row r="87" spans="1:164" x14ac:dyDescent="0.25">
      <c r="A87">
        <v>93</v>
      </c>
      <c r="B87">
        <v>93</v>
      </c>
      <c r="C87" t="s">
        <v>122</v>
      </c>
      <c r="D87" t="s">
        <v>4114</v>
      </c>
      <c r="E87">
        <v>27</v>
      </c>
      <c r="F87" t="s">
        <v>1456</v>
      </c>
      <c r="G87" s="65">
        <v>34242</v>
      </c>
      <c r="H87">
        <v>28</v>
      </c>
      <c r="I87">
        <v>179</v>
      </c>
      <c r="J87">
        <v>70</v>
      </c>
      <c r="K87" t="b">
        <v>0</v>
      </c>
      <c r="L87" t="b">
        <v>0</v>
      </c>
      <c r="M87" t="b">
        <v>1</v>
      </c>
      <c r="N87" t="b">
        <v>0</v>
      </c>
      <c r="O87">
        <v>2</v>
      </c>
      <c r="P87" t="b">
        <v>0</v>
      </c>
      <c r="Q87" t="b">
        <v>0</v>
      </c>
      <c r="R87" t="b">
        <v>0</v>
      </c>
      <c r="S87" t="b">
        <v>0</v>
      </c>
      <c r="T87" t="b">
        <v>0</v>
      </c>
      <c r="U87" t="b">
        <v>1</v>
      </c>
      <c r="V87" t="b">
        <v>1</v>
      </c>
      <c r="W87" t="b">
        <v>0</v>
      </c>
      <c r="X87" t="b">
        <v>0</v>
      </c>
      <c r="Y87" t="b">
        <v>0</v>
      </c>
      <c r="Z87">
        <v>0</v>
      </c>
      <c r="AA87">
        <v>826000</v>
      </c>
      <c r="AB87">
        <v>826000</v>
      </c>
      <c r="AC87">
        <v>826000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 t="s">
        <v>1571</v>
      </c>
      <c r="AM87">
        <v>0</v>
      </c>
      <c r="AN87">
        <v>100</v>
      </c>
      <c r="AO87">
        <v>0</v>
      </c>
      <c r="AP87" t="s">
        <v>2267</v>
      </c>
      <c r="AQ87">
        <v>0</v>
      </c>
      <c r="AR87">
        <v>0</v>
      </c>
      <c r="AS87">
        <v>0</v>
      </c>
      <c r="AT87" t="b">
        <v>0</v>
      </c>
      <c r="AU87">
        <v>0</v>
      </c>
      <c r="AV87">
        <v>1</v>
      </c>
      <c r="AW87">
        <v>1</v>
      </c>
      <c r="AX87">
        <v>1</v>
      </c>
      <c r="AY87">
        <v>1</v>
      </c>
      <c r="AZ87">
        <v>1</v>
      </c>
      <c r="BA87">
        <v>1</v>
      </c>
      <c r="BB87">
        <v>1</v>
      </c>
      <c r="BC87">
        <v>1</v>
      </c>
      <c r="BD87">
        <v>1</v>
      </c>
      <c r="BE87">
        <v>1</v>
      </c>
      <c r="BF87">
        <v>60</v>
      </c>
      <c r="BG87">
        <v>43</v>
      </c>
      <c r="BH87">
        <v>84</v>
      </c>
      <c r="BI87">
        <v>67</v>
      </c>
      <c r="BJ87">
        <v>77</v>
      </c>
      <c r="BK87">
        <v>78</v>
      </c>
      <c r="BL87">
        <v>85</v>
      </c>
      <c r="BM87">
        <v>66</v>
      </c>
      <c r="BN87">
        <v>36</v>
      </c>
      <c r="BO87">
        <v>72</v>
      </c>
      <c r="BP87">
        <v>74</v>
      </c>
      <c r="BQ87">
        <v>62</v>
      </c>
      <c r="BR87">
        <v>70</v>
      </c>
      <c r="BS87">
        <v>25</v>
      </c>
      <c r="BT87">
        <v>40</v>
      </c>
      <c r="BU87">
        <v>0</v>
      </c>
      <c r="BV87">
        <v>50</v>
      </c>
      <c r="BW87">
        <v>77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82</v>
      </c>
      <c r="DO87">
        <v>274</v>
      </c>
      <c r="DP87">
        <v>36</v>
      </c>
      <c r="DQ87">
        <v>56</v>
      </c>
      <c r="DR87">
        <v>92</v>
      </c>
      <c r="DS87">
        <v>-2</v>
      </c>
      <c r="DT87">
        <v>24</v>
      </c>
      <c r="DU87">
        <v>0</v>
      </c>
      <c r="DV87">
        <v>37</v>
      </c>
      <c r="DW87">
        <v>78</v>
      </c>
      <c r="DX87">
        <v>179</v>
      </c>
      <c r="DY87">
        <v>102</v>
      </c>
      <c r="DZ87">
        <v>104</v>
      </c>
      <c r="EA87">
        <v>4</v>
      </c>
      <c r="EB87">
        <v>4</v>
      </c>
      <c r="EC87">
        <v>49</v>
      </c>
      <c r="ED87">
        <v>143</v>
      </c>
      <c r="EE87">
        <v>1</v>
      </c>
      <c r="EF87">
        <v>3</v>
      </c>
      <c r="EG87">
        <v>0</v>
      </c>
      <c r="EH87">
        <v>108403</v>
      </c>
      <c r="EI87">
        <v>1</v>
      </c>
      <c r="EJ87">
        <v>1</v>
      </c>
      <c r="EK87">
        <v>10</v>
      </c>
      <c r="EL87">
        <v>26</v>
      </c>
      <c r="EM87">
        <v>7888</v>
      </c>
      <c r="EN87">
        <v>1</v>
      </c>
      <c r="EO87">
        <v>1</v>
      </c>
      <c r="EP87">
        <v>4</v>
      </c>
      <c r="EQ87">
        <v>5528</v>
      </c>
      <c r="ER87">
        <v>136</v>
      </c>
      <c r="ES87">
        <v>39</v>
      </c>
      <c r="ET87">
        <v>15894</v>
      </c>
      <c r="EU87">
        <v>0</v>
      </c>
      <c r="EV87">
        <v>0</v>
      </c>
      <c r="EW87">
        <v>0</v>
      </c>
      <c r="EX87">
        <v>4</v>
      </c>
      <c r="EY87">
        <v>4</v>
      </c>
      <c r="EZ87">
        <v>6</v>
      </c>
      <c r="FA87">
        <v>2</v>
      </c>
      <c r="FB87">
        <v>2</v>
      </c>
      <c r="FC87">
        <v>0</v>
      </c>
      <c r="FD87">
        <v>0</v>
      </c>
      <c r="FE87">
        <v>710</v>
      </c>
      <c r="FF87">
        <v>1265</v>
      </c>
      <c r="FG87">
        <v>15680</v>
      </c>
      <c r="FH87" t="s">
        <v>1571</v>
      </c>
    </row>
    <row r="88" spans="1:164" x14ac:dyDescent="0.25">
      <c r="A88">
        <v>94</v>
      </c>
      <c r="B88">
        <v>94</v>
      </c>
      <c r="C88" t="s">
        <v>1461</v>
      </c>
      <c r="D88" t="s">
        <v>4115</v>
      </c>
      <c r="E88">
        <v>27</v>
      </c>
      <c r="F88" t="s">
        <v>1456</v>
      </c>
      <c r="G88" s="65">
        <v>34740</v>
      </c>
      <c r="H88">
        <v>27</v>
      </c>
      <c r="I88">
        <v>151</v>
      </c>
      <c r="J88">
        <v>67</v>
      </c>
      <c r="K88" t="b">
        <v>0</v>
      </c>
      <c r="L88" t="b">
        <v>1</v>
      </c>
      <c r="M88" t="b">
        <v>0</v>
      </c>
      <c r="N88" t="b">
        <v>0</v>
      </c>
      <c r="O88">
        <v>1</v>
      </c>
      <c r="P88" t="b">
        <v>0</v>
      </c>
      <c r="Q88" t="b">
        <v>0</v>
      </c>
      <c r="R88" t="b">
        <v>0</v>
      </c>
      <c r="S88" t="b">
        <v>0</v>
      </c>
      <c r="T88" t="b">
        <v>0</v>
      </c>
      <c r="U88" t="b">
        <v>1</v>
      </c>
      <c r="V88" t="b">
        <v>1</v>
      </c>
      <c r="W88" t="b">
        <v>0</v>
      </c>
      <c r="X88" t="b">
        <v>0</v>
      </c>
      <c r="Y88" t="b">
        <v>0</v>
      </c>
      <c r="Z88">
        <v>0</v>
      </c>
      <c r="AA88">
        <v>750000</v>
      </c>
      <c r="AB88">
        <v>750000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 t="s">
        <v>1571</v>
      </c>
      <c r="AM88">
        <v>0</v>
      </c>
      <c r="AN88">
        <v>100</v>
      </c>
      <c r="AO88">
        <v>0</v>
      </c>
      <c r="AP88" t="s">
        <v>2268</v>
      </c>
      <c r="AQ88">
        <v>0</v>
      </c>
      <c r="AR88">
        <v>0</v>
      </c>
      <c r="AS88">
        <v>0</v>
      </c>
      <c r="AT88" t="b">
        <v>0</v>
      </c>
      <c r="AU88">
        <v>0</v>
      </c>
      <c r="AV88">
        <v>1</v>
      </c>
      <c r="AW88">
        <v>1</v>
      </c>
      <c r="AX88">
        <v>1</v>
      </c>
      <c r="AY88">
        <v>1</v>
      </c>
      <c r="AZ88">
        <v>1</v>
      </c>
      <c r="BA88">
        <v>1</v>
      </c>
      <c r="BB88">
        <v>1</v>
      </c>
      <c r="BC88">
        <v>1</v>
      </c>
      <c r="BD88">
        <v>1</v>
      </c>
      <c r="BE88">
        <v>1</v>
      </c>
      <c r="BF88">
        <v>61</v>
      </c>
      <c r="BG88">
        <v>43</v>
      </c>
      <c r="BH88">
        <v>84</v>
      </c>
      <c r="BI88">
        <v>67</v>
      </c>
      <c r="BJ88">
        <v>77</v>
      </c>
      <c r="BK88">
        <v>78</v>
      </c>
      <c r="BL88">
        <v>85</v>
      </c>
      <c r="BM88">
        <v>66</v>
      </c>
      <c r="BN88">
        <v>36</v>
      </c>
      <c r="BO88">
        <v>71</v>
      </c>
      <c r="BP88">
        <v>73</v>
      </c>
      <c r="BQ88">
        <v>62</v>
      </c>
      <c r="BR88">
        <v>69</v>
      </c>
      <c r="BS88">
        <v>25</v>
      </c>
      <c r="BT88">
        <v>40</v>
      </c>
      <c r="BU88">
        <v>0</v>
      </c>
      <c r="BV88">
        <v>50</v>
      </c>
      <c r="BW88">
        <v>77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82</v>
      </c>
      <c r="DO88">
        <v>159</v>
      </c>
      <c r="DP88">
        <v>21</v>
      </c>
      <c r="DQ88">
        <v>42</v>
      </c>
      <c r="DR88">
        <v>63</v>
      </c>
      <c r="DS88">
        <v>6</v>
      </c>
      <c r="DT88">
        <v>6</v>
      </c>
      <c r="DU88">
        <v>0</v>
      </c>
      <c r="DV88">
        <v>34</v>
      </c>
      <c r="DW88">
        <v>58</v>
      </c>
      <c r="DX88">
        <v>114</v>
      </c>
      <c r="DY88">
        <v>97</v>
      </c>
      <c r="DZ88">
        <v>87</v>
      </c>
      <c r="EA88">
        <v>5</v>
      </c>
      <c r="EB88">
        <v>1</v>
      </c>
      <c r="EC88">
        <v>62</v>
      </c>
      <c r="ED88">
        <v>134</v>
      </c>
      <c r="EE88">
        <v>0</v>
      </c>
      <c r="EF88">
        <v>2</v>
      </c>
      <c r="EG88">
        <v>0</v>
      </c>
      <c r="EH88">
        <v>85984</v>
      </c>
      <c r="EI88">
        <v>0</v>
      </c>
      <c r="EJ88">
        <v>3</v>
      </c>
      <c r="EK88">
        <v>10</v>
      </c>
      <c r="EL88">
        <v>25</v>
      </c>
      <c r="EM88">
        <v>7970</v>
      </c>
      <c r="EN88">
        <v>0</v>
      </c>
      <c r="EO88">
        <v>1</v>
      </c>
      <c r="EP88">
        <v>0</v>
      </c>
      <c r="EQ88">
        <v>6006</v>
      </c>
      <c r="ER88">
        <v>94</v>
      </c>
      <c r="ES88">
        <v>32</v>
      </c>
      <c r="ET88">
        <v>10592</v>
      </c>
      <c r="EU88">
        <v>0</v>
      </c>
      <c r="EV88">
        <v>0</v>
      </c>
      <c r="EW88">
        <v>0</v>
      </c>
      <c r="EX88">
        <v>1</v>
      </c>
      <c r="EY88">
        <v>1</v>
      </c>
      <c r="EZ88">
        <v>5</v>
      </c>
      <c r="FA88">
        <v>0</v>
      </c>
      <c r="FB88">
        <v>0</v>
      </c>
      <c r="FC88">
        <v>3</v>
      </c>
      <c r="FD88">
        <v>3</v>
      </c>
      <c r="FE88">
        <v>30</v>
      </c>
      <c r="FF88">
        <v>215</v>
      </c>
      <c r="FG88">
        <v>12245</v>
      </c>
      <c r="FH88" t="s">
        <v>1571</v>
      </c>
    </row>
    <row r="89" spans="1:164" x14ac:dyDescent="0.25">
      <c r="A89">
        <v>95</v>
      </c>
      <c r="B89">
        <v>95</v>
      </c>
      <c r="C89" t="s">
        <v>123</v>
      </c>
      <c r="D89" t="s">
        <v>4116</v>
      </c>
      <c r="E89">
        <v>6</v>
      </c>
      <c r="F89" t="s">
        <v>1456</v>
      </c>
      <c r="G89" s="65">
        <v>34593</v>
      </c>
      <c r="H89">
        <v>27</v>
      </c>
      <c r="I89">
        <v>225</v>
      </c>
      <c r="J89">
        <v>77</v>
      </c>
      <c r="K89" t="b">
        <v>0</v>
      </c>
      <c r="L89" t="b">
        <v>1</v>
      </c>
      <c r="M89" t="b">
        <v>1</v>
      </c>
      <c r="N89" t="b">
        <v>0</v>
      </c>
      <c r="O89">
        <v>4</v>
      </c>
      <c r="P89" t="b">
        <v>0</v>
      </c>
      <c r="Q89" t="b">
        <v>0</v>
      </c>
      <c r="R89" t="b">
        <v>0</v>
      </c>
      <c r="S89" t="b">
        <v>0</v>
      </c>
      <c r="T89" t="b">
        <v>0</v>
      </c>
      <c r="U89" t="b">
        <v>1</v>
      </c>
      <c r="V89" t="b">
        <v>1</v>
      </c>
      <c r="W89" t="b">
        <v>0</v>
      </c>
      <c r="X89" t="b">
        <v>0</v>
      </c>
      <c r="Y89" t="b">
        <v>1</v>
      </c>
      <c r="Z89">
        <v>0</v>
      </c>
      <c r="AA89">
        <v>5928000</v>
      </c>
      <c r="AB89">
        <v>5928000</v>
      </c>
      <c r="AC89">
        <v>5928000</v>
      </c>
      <c r="AD89">
        <v>5928000</v>
      </c>
      <c r="AE89">
        <v>5928000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 t="s">
        <v>1571</v>
      </c>
      <c r="AM89">
        <v>0</v>
      </c>
      <c r="AN89">
        <v>100</v>
      </c>
      <c r="AO89">
        <v>0</v>
      </c>
      <c r="AP89" t="s">
        <v>2269</v>
      </c>
      <c r="AQ89">
        <v>2013</v>
      </c>
      <c r="AR89">
        <v>20</v>
      </c>
      <c r="AS89">
        <v>11</v>
      </c>
      <c r="AT89" t="b">
        <v>0</v>
      </c>
      <c r="AU89">
        <v>0</v>
      </c>
      <c r="AV89">
        <v>3</v>
      </c>
      <c r="AW89">
        <v>3</v>
      </c>
      <c r="AX89">
        <v>3</v>
      </c>
      <c r="AY89">
        <v>3</v>
      </c>
      <c r="AZ89">
        <v>3</v>
      </c>
      <c r="BA89">
        <v>3</v>
      </c>
      <c r="BB89">
        <v>3</v>
      </c>
      <c r="BC89">
        <v>3</v>
      </c>
      <c r="BD89">
        <v>3</v>
      </c>
      <c r="BE89">
        <v>3</v>
      </c>
      <c r="BF89">
        <v>72</v>
      </c>
      <c r="BG89">
        <v>55</v>
      </c>
      <c r="BH89">
        <v>85</v>
      </c>
      <c r="BI89">
        <v>74</v>
      </c>
      <c r="BJ89">
        <v>86</v>
      </c>
      <c r="BK89">
        <v>66</v>
      </c>
      <c r="BL89">
        <v>44</v>
      </c>
      <c r="BM89">
        <v>71</v>
      </c>
      <c r="BN89">
        <v>41</v>
      </c>
      <c r="BO89">
        <v>79</v>
      </c>
      <c r="BP89">
        <v>76</v>
      </c>
      <c r="BQ89">
        <v>45</v>
      </c>
      <c r="BR89">
        <v>73</v>
      </c>
      <c r="BS89">
        <v>49</v>
      </c>
      <c r="BT89">
        <v>77</v>
      </c>
      <c r="BU89">
        <v>0</v>
      </c>
      <c r="BV89">
        <v>50</v>
      </c>
      <c r="BW89">
        <v>80</v>
      </c>
      <c r="BX89">
        <v>82</v>
      </c>
      <c r="BY89">
        <v>192</v>
      </c>
      <c r="BZ89">
        <v>13</v>
      </c>
      <c r="CA89">
        <v>23</v>
      </c>
      <c r="CB89">
        <v>36</v>
      </c>
      <c r="CC89">
        <v>1</v>
      </c>
      <c r="CD89">
        <v>28</v>
      </c>
      <c r="CE89">
        <v>0</v>
      </c>
      <c r="CF89">
        <v>2</v>
      </c>
      <c r="CG89">
        <v>63</v>
      </c>
      <c r="CH89">
        <v>102</v>
      </c>
      <c r="CI89">
        <v>81</v>
      </c>
      <c r="CJ89">
        <v>21</v>
      </c>
      <c r="CK89">
        <v>5</v>
      </c>
      <c r="CL89">
        <v>1</v>
      </c>
      <c r="CM89">
        <v>8</v>
      </c>
      <c r="CN89">
        <v>34</v>
      </c>
      <c r="CO89">
        <v>0</v>
      </c>
      <c r="CP89">
        <v>0</v>
      </c>
      <c r="CQ89">
        <v>0</v>
      </c>
      <c r="CR89">
        <v>72811</v>
      </c>
      <c r="CS89">
        <v>0</v>
      </c>
      <c r="CT89">
        <v>0</v>
      </c>
      <c r="CU89">
        <v>0</v>
      </c>
      <c r="CV89">
        <v>0</v>
      </c>
      <c r="CW89">
        <v>138</v>
      </c>
      <c r="CX89">
        <v>0</v>
      </c>
      <c r="CY89">
        <v>1</v>
      </c>
      <c r="CZ89">
        <v>3</v>
      </c>
      <c r="DA89">
        <v>2586</v>
      </c>
      <c r="DB89">
        <v>94</v>
      </c>
      <c r="DC89">
        <v>8</v>
      </c>
      <c r="DD89">
        <v>9254</v>
      </c>
      <c r="DE89">
        <v>0</v>
      </c>
      <c r="DF89">
        <v>0</v>
      </c>
      <c r="DG89">
        <v>0</v>
      </c>
      <c r="DH89">
        <v>1</v>
      </c>
      <c r="DI89">
        <v>1</v>
      </c>
      <c r="DJ89">
        <v>3</v>
      </c>
      <c r="DK89">
        <v>350</v>
      </c>
      <c r="DL89">
        <v>350</v>
      </c>
      <c r="DM89">
        <v>7335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1</v>
      </c>
      <c r="FD89">
        <v>1</v>
      </c>
      <c r="FE89">
        <v>0</v>
      </c>
      <c r="FF89">
        <v>0</v>
      </c>
      <c r="FG89">
        <v>0</v>
      </c>
      <c r="FH89" t="s">
        <v>1571</v>
      </c>
    </row>
    <row r="90" spans="1:164" x14ac:dyDescent="0.25">
      <c r="A90">
        <v>96</v>
      </c>
      <c r="B90">
        <v>1846</v>
      </c>
      <c r="C90" t="s">
        <v>1782</v>
      </c>
      <c r="D90" t="s">
        <v>4117</v>
      </c>
      <c r="E90">
        <v>14</v>
      </c>
      <c r="F90" t="s">
        <v>1456</v>
      </c>
      <c r="G90" s="65">
        <v>37157</v>
      </c>
      <c r="H90">
        <v>20</v>
      </c>
      <c r="I90">
        <v>182</v>
      </c>
      <c r="J90">
        <v>69</v>
      </c>
      <c r="K90" t="b">
        <v>1</v>
      </c>
      <c r="L90" t="b">
        <v>0</v>
      </c>
      <c r="M90" t="b">
        <v>0</v>
      </c>
      <c r="N90" t="b">
        <v>0</v>
      </c>
      <c r="O90">
        <v>3</v>
      </c>
      <c r="P90" t="b">
        <v>1</v>
      </c>
      <c r="Q90" t="b">
        <v>0</v>
      </c>
      <c r="R90" t="b">
        <v>0</v>
      </c>
      <c r="S90" t="b">
        <v>0</v>
      </c>
      <c r="T90" t="b">
        <v>0</v>
      </c>
      <c r="U90" t="b">
        <v>1</v>
      </c>
      <c r="V90" t="b">
        <v>1</v>
      </c>
      <c r="W90" t="b">
        <v>0</v>
      </c>
      <c r="X90" t="b">
        <v>0</v>
      </c>
      <c r="Y90" t="b">
        <v>0</v>
      </c>
      <c r="Z90">
        <v>0</v>
      </c>
      <c r="AA90">
        <v>894167</v>
      </c>
      <c r="AB90">
        <v>894167</v>
      </c>
      <c r="AC90">
        <v>894167</v>
      </c>
      <c r="AD90">
        <v>894167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 t="s">
        <v>1571</v>
      </c>
      <c r="AM90">
        <v>0</v>
      </c>
      <c r="AN90">
        <v>100</v>
      </c>
      <c r="AO90">
        <v>0</v>
      </c>
      <c r="AP90" t="s">
        <v>4118</v>
      </c>
      <c r="AQ90">
        <v>2021</v>
      </c>
      <c r="AR90">
        <v>7</v>
      </c>
      <c r="AS90">
        <v>0</v>
      </c>
      <c r="AT90" t="b">
        <v>0</v>
      </c>
      <c r="AU90">
        <v>0</v>
      </c>
      <c r="AV90">
        <v>1</v>
      </c>
      <c r="AW90">
        <v>1</v>
      </c>
      <c r="AX90">
        <v>1</v>
      </c>
      <c r="AY90">
        <v>1</v>
      </c>
      <c r="AZ90">
        <v>1</v>
      </c>
      <c r="BA90">
        <v>1</v>
      </c>
      <c r="BB90">
        <v>1</v>
      </c>
      <c r="BC90">
        <v>1</v>
      </c>
      <c r="BD90">
        <v>1</v>
      </c>
      <c r="BE90">
        <v>1</v>
      </c>
      <c r="BF90">
        <v>62</v>
      </c>
      <c r="BG90">
        <v>42</v>
      </c>
      <c r="BH90">
        <v>82</v>
      </c>
      <c r="BI90">
        <v>67</v>
      </c>
      <c r="BJ90">
        <v>77</v>
      </c>
      <c r="BK90">
        <v>74</v>
      </c>
      <c r="BL90">
        <v>81</v>
      </c>
      <c r="BM90">
        <v>65</v>
      </c>
      <c r="BN90">
        <v>65</v>
      </c>
      <c r="BO90">
        <v>72</v>
      </c>
      <c r="BP90">
        <v>73</v>
      </c>
      <c r="BQ90">
        <v>65</v>
      </c>
      <c r="BR90">
        <v>69</v>
      </c>
      <c r="BS90">
        <v>25</v>
      </c>
      <c r="BT90">
        <v>40</v>
      </c>
      <c r="BU90">
        <v>0</v>
      </c>
      <c r="BV90">
        <v>50</v>
      </c>
      <c r="BW90">
        <v>77</v>
      </c>
      <c r="BX90">
        <v>16</v>
      </c>
      <c r="BY90">
        <v>15</v>
      </c>
      <c r="BZ90">
        <v>1</v>
      </c>
      <c r="CA90">
        <v>0</v>
      </c>
      <c r="CB90">
        <v>1</v>
      </c>
      <c r="CC90">
        <v>-6</v>
      </c>
      <c r="CD90">
        <v>2</v>
      </c>
      <c r="CE90">
        <v>0</v>
      </c>
      <c r="CF90">
        <v>7</v>
      </c>
      <c r="CG90">
        <v>3</v>
      </c>
      <c r="CH90">
        <v>10</v>
      </c>
      <c r="CI90">
        <v>18</v>
      </c>
      <c r="CJ90">
        <v>5</v>
      </c>
      <c r="CK90">
        <v>0</v>
      </c>
      <c r="CL90">
        <v>0</v>
      </c>
      <c r="CM90">
        <v>4</v>
      </c>
      <c r="CN90">
        <v>9</v>
      </c>
      <c r="CO90">
        <v>0</v>
      </c>
      <c r="CP90">
        <v>0</v>
      </c>
      <c r="CQ90">
        <v>0</v>
      </c>
      <c r="CR90">
        <v>13071</v>
      </c>
      <c r="CS90">
        <v>0</v>
      </c>
      <c r="CT90">
        <v>0</v>
      </c>
      <c r="CU90">
        <v>0</v>
      </c>
      <c r="CV90">
        <v>0</v>
      </c>
      <c r="CW90">
        <v>840</v>
      </c>
      <c r="CX90">
        <v>0</v>
      </c>
      <c r="CY90">
        <v>0</v>
      </c>
      <c r="CZ90">
        <v>0</v>
      </c>
      <c r="DA90">
        <v>81</v>
      </c>
      <c r="DB90">
        <v>0</v>
      </c>
      <c r="DC90">
        <v>3</v>
      </c>
      <c r="DD90">
        <v>574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135</v>
      </c>
      <c r="DN90">
        <v>55</v>
      </c>
      <c r="DO90">
        <v>130</v>
      </c>
      <c r="DP90">
        <v>9</v>
      </c>
      <c r="DQ90">
        <v>33</v>
      </c>
      <c r="DR90">
        <v>42</v>
      </c>
      <c r="DS90">
        <v>-10</v>
      </c>
      <c r="DT90">
        <v>8</v>
      </c>
      <c r="DU90">
        <v>0</v>
      </c>
      <c r="DV90">
        <v>40</v>
      </c>
      <c r="DW90">
        <v>30</v>
      </c>
      <c r="DX90">
        <v>94</v>
      </c>
      <c r="DY90">
        <v>65</v>
      </c>
      <c r="DZ90">
        <v>92</v>
      </c>
      <c r="EA90">
        <v>3</v>
      </c>
      <c r="EB90">
        <v>0</v>
      </c>
      <c r="EC90">
        <v>489</v>
      </c>
      <c r="ED90">
        <v>878</v>
      </c>
      <c r="EE90">
        <v>0</v>
      </c>
      <c r="EF90">
        <v>3</v>
      </c>
      <c r="EG90">
        <v>1</v>
      </c>
      <c r="EH90">
        <v>62976</v>
      </c>
      <c r="EI90">
        <v>0</v>
      </c>
      <c r="EJ90">
        <v>1</v>
      </c>
      <c r="EK90">
        <v>8</v>
      </c>
      <c r="EL90">
        <v>20</v>
      </c>
      <c r="EM90">
        <v>5884</v>
      </c>
      <c r="EN90">
        <v>1</v>
      </c>
      <c r="EO90">
        <v>1</v>
      </c>
      <c r="EP90">
        <v>6</v>
      </c>
      <c r="EQ90">
        <v>4954</v>
      </c>
      <c r="ER90">
        <v>49</v>
      </c>
      <c r="ES90">
        <v>28</v>
      </c>
      <c r="ET90">
        <v>6431</v>
      </c>
      <c r="EU90">
        <v>0</v>
      </c>
      <c r="EV90">
        <v>0</v>
      </c>
      <c r="EW90">
        <v>0</v>
      </c>
      <c r="EX90">
        <v>0</v>
      </c>
      <c r="EY90">
        <v>4</v>
      </c>
      <c r="EZ90">
        <v>1</v>
      </c>
      <c r="FA90">
        <v>0</v>
      </c>
      <c r="FB90">
        <v>0</v>
      </c>
      <c r="FC90">
        <v>1</v>
      </c>
      <c r="FD90">
        <v>1</v>
      </c>
      <c r="FE90">
        <v>200</v>
      </c>
      <c r="FF90">
        <v>200</v>
      </c>
      <c r="FG90">
        <v>5925</v>
      </c>
      <c r="FH90" t="s">
        <v>1571</v>
      </c>
    </row>
    <row r="91" spans="1:164" x14ac:dyDescent="0.25">
      <c r="A91">
        <v>97</v>
      </c>
      <c r="B91">
        <v>97</v>
      </c>
      <c r="C91" t="s">
        <v>124</v>
      </c>
      <c r="D91" t="s">
        <v>4119</v>
      </c>
      <c r="E91">
        <v>20</v>
      </c>
      <c r="F91" t="s">
        <v>1456</v>
      </c>
      <c r="G91" s="65">
        <v>35419</v>
      </c>
      <c r="H91">
        <v>25</v>
      </c>
      <c r="I91">
        <v>163</v>
      </c>
      <c r="J91">
        <v>70</v>
      </c>
      <c r="K91" t="b">
        <v>1</v>
      </c>
      <c r="L91" t="b">
        <v>0</v>
      </c>
      <c r="M91" t="b">
        <v>0</v>
      </c>
      <c r="N91" t="b">
        <v>0</v>
      </c>
      <c r="O91">
        <v>1</v>
      </c>
      <c r="P91" t="b">
        <v>0</v>
      </c>
      <c r="Q91" t="b">
        <v>0</v>
      </c>
      <c r="R91" t="b">
        <v>0</v>
      </c>
      <c r="S91" t="b">
        <v>0</v>
      </c>
      <c r="T91" t="b">
        <v>0</v>
      </c>
      <c r="U91" t="b">
        <v>1</v>
      </c>
      <c r="V91" t="b">
        <v>1</v>
      </c>
      <c r="W91" t="b">
        <v>0</v>
      </c>
      <c r="X91" t="b">
        <v>0</v>
      </c>
      <c r="Y91" t="b">
        <v>0</v>
      </c>
      <c r="Z91">
        <v>0</v>
      </c>
      <c r="AA91">
        <v>750000</v>
      </c>
      <c r="AB91">
        <v>750000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 t="s">
        <v>1571</v>
      </c>
      <c r="AM91">
        <v>0</v>
      </c>
      <c r="AN91">
        <v>100</v>
      </c>
      <c r="AO91">
        <v>0</v>
      </c>
      <c r="AP91" t="s">
        <v>2270</v>
      </c>
      <c r="AQ91">
        <v>0</v>
      </c>
      <c r="AR91">
        <v>0</v>
      </c>
      <c r="AS91">
        <v>0</v>
      </c>
      <c r="AT91" t="b">
        <v>0</v>
      </c>
      <c r="AU91">
        <v>0</v>
      </c>
      <c r="AV91">
        <v>1</v>
      </c>
      <c r="AW91">
        <v>1</v>
      </c>
      <c r="AX91">
        <v>1</v>
      </c>
      <c r="AY91">
        <v>1</v>
      </c>
      <c r="AZ91">
        <v>1</v>
      </c>
      <c r="BA91">
        <v>1</v>
      </c>
      <c r="BB91">
        <v>1</v>
      </c>
      <c r="BC91">
        <v>1</v>
      </c>
      <c r="BD91">
        <v>1</v>
      </c>
      <c r="BE91">
        <v>1</v>
      </c>
      <c r="BF91">
        <v>61</v>
      </c>
      <c r="BG91">
        <v>46</v>
      </c>
      <c r="BH91">
        <v>83</v>
      </c>
      <c r="BI91">
        <v>64</v>
      </c>
      <c r="BJ91">
        <v>75</v>
      </c>
      <c r="BK91">
        <v>83</v>
      </c>
      <c r="BL91">
        <v>91</v>
      </c>
      <c r="BM91">
        <v>61</v>
      </c>
      <c r="BN91">
        <v>36</v>
      </c>
      <c r="BO91">
        <v>69</v>
      </c>
      <c r="BP91">
        <v>73</v>
      </c>
      <c r="BQ91">
        <v>57</v>
      </c>
      <c r="BR91">
        <v>67</v>
      </c>
      <c r="BS91">
        <v>25</v>
      </c>
      <c r="BT91">
        <v>40</v>
      </c>
      <c r="BU91">
        <v>0</v>
      </c>
      <c r="BV91">
        <v>50</v>
      </c>
      <c r="BW91">
        <v>75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82</v>
      </c>
      <c r="DO91">
        <v>185</v>
      </c>
      <c r="DP91">
        <v>30</v>
      </c>
      <c r="DQ91">
        <v>54</v>
      </c>
      <c r="DR91">
        <v>84</v>
      </c>
      <c r="DS91">
        <v>3</v>
      </c>
      <c r="DT91">
        <v>16</v>
      </c>
      <c r="DU91">
        <v>0</v>
      </c>
      <c r="DV91">
        <v>52</v>
      </c>
      <c r="DW91">
        <v>60</v>
      </c>
      <c r="DX91">
        <v>125</v>
      </c>
      <c r="DY91">
        <v>111</v>
      </c>
      <c r="DZ91">
        <v>87</v>
      </c>
      <c r="EA91">
        <v>5</v>
      </c>
      <c r="EB91">
        <v>0</v>
      </c>
      <c r="EC91">
        <v>481</v>
      </c>
      <c r="ED91">
        <v>1180</v>
      </c>
      <c r="EE91">
        <v>2</v>
      </c>
      <c r="EF91">
        <v>4</v>
      </c>
      <c r="EG91">
        <v>0</v>
      </c>
      <c r="EH91">
        <v>89022</v>
      </c>
      <c r="EI91">
        <v>0</v>
      </c>
      <c r="EJ91">
        <v>6</v>
      </c>
      <c r="EK91">
        <v>10</v>
      </c>
      <c r="EL91">
        <v>22</v>
      </c>
      <c r="EM91">
        <v>9244</v>
      </c>
      <c r="EN91">
        <v>2</v>
      </c>
      <c r="EO91">
        <v>4</v>
      </c>
      <c r="EP91">
        <v>7</v>
      </c>
      <c r="EQ91">
        <v>8296</v>
      </c>
      <c r="ER91">
        <v>88</v>
      </c>
      <c r="ES91">
        <v>31</v>
      </c>
      <c r="ET91">
        <v>9445</v>
      </c>
      <c r="EU91">
        <v>0</v>
      </c>
      <c r="EV91">
        <v>0</v>
      </c>
      <c r="EW91">
        <v>0</v>
      </c>
      <c r="EX91">
        <v>6</v>
      </c>
      <c r="EY91">
        <v>2</v>
      </c>
      <c r="EZ91">
        <v>4</v>
      </c>
      <c r="FA91">
        <v>0</v>
      </c>
      <c r="FB91">
        <v>2</v>
      </c>
      <c r="FC91">
        <v>4</v>
      </c>
      <c r="FD91">
        <v>0</v>
      </c>
      <c r="FE91">
        <v>560</v>
      </c>
      <c r="FF91">
        <v>560</v>
      </c>
      <c r="FG91">
        <v>14345</v>
      </c>
      <c r="FH91" t="s">
        <v>1571</v>
      </c>
    </row>
    <row r="92" spans="1:164" x14ac:dyDescent="0.25">
      <c r="A92">
        <v>98</v>
      </c>
      <c r="B92">
        <v>98</v>
      </c>
      <c r="C92" t="s">
        <v>127</v>
      </c>
      <c r="D92" t="s">
        <v>4120</v>
      </c>
      <c r="E92">
        <v>11</v>
      </c>
      <c r="F92" t="s">
        <v>1456</v>
      </c>
      <c r="G92" s="65">
        <v>36209</v>
      </c>
      <c r="H92">
        <v>23</v>
      </c>
      <c r="I92">
        <v>184</v>
      </c>
      <c r="J92">
        <v>71</v>
      </c>
      <c r="K92" t="b">
        <v>1</v>
      </c>
      <c r="L92" t="b">
        <v>0</v>
      </c>
      <c r="M92" t="b">
        <v>0</v>
      </c>
      <c r="N92" t="b">
        <v>0</v>
      </c>
      <c r="O92">
        <v>1</v>
      </c>
      <c r="P92" t="b">
        <v>1</v>
      </c>
      <c r="Q92" t="b">
        <v>0</v>
      </c>
      <c r="R92" t="b">
        <v>0</v>
      </c>
      <c r="S92" t="b">
        <v>0</v>
      </c>
      <c r="T92" t="b">
        <v>0</v>
      </c>
      <c r="U92" t="b">
        <v>1</v>
      </c>
      <c r="V92" t="b">
        <v>1</v>
      </c>
      <c r="W92" t="b">
        <v>0</v>
      </c>
      <c r="X92" t="b">
        <v>0</v>
      </c>
      <c r="Y92" t="b">
        <v>0</v>
      </c>
      <c r="Z92">
        <v>0</v>
      </c>
      <c r="AA92">
        <v>925000</v>
      </c>
      <c r="AB92">
        <v>925000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 t="s">
        <v>1571</v>
      </c>
      <c r="AM92">
        <v>0</v>
      </c>
      <c r="AN92">
        <v>100</v>
      </c>
      <c r="AO92">
        <v>0</v>
      </c>
      <c r="AP92" t="s">
        <v>2271</v>
      </c>
      <c r="AQ92">
        <v>0</v>
      </c>
      <c r="AR92">
        <v>0</v>
      </c>
      <c r="AS92">
        <v>0</v>
      </c>
      <c r="AT92" t="b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61</v>
      </c>
      <c r="BG92">
        <v>39</v>
      </c>
      <c r="BH92">
        <v>83</v>
      </c>
      <c r="BI92">
        <v>62</v>
      </c>
      <c r="BJ92">
        <v>73</v>
      </c>
      <c r="BK92">
        <v>68</v>
      </c>
      <c r="BL92">
        <v>75</v>
      </c>
      <c r="BM92">
        <v>58</v>
      </c>
      <c r="BN92">
        <v>65</v>
      </c>
      <c r="BO92">
        <v>67</v>
      </c>
      <c r="BP92">
        <v>71</v>
      </c>
      <c r="BQ92">
        <v>53</v>
      </c>
      <c r="BR92">
        <v>64</v>
      </c>
      <c r="BS92">
        <v>25</v>
      </c>
      <c r="BT92">
        <v>40</v>
      </c>
      <c r="BU92">
        <v>0</v>
      </c>
      <c r="BV92">
        <v>50</v>
      </c>
      <c r="BW92">
        <v>71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22</v>
      </c>
      <c r="DO92">
        <v>10</v>
      </c>
      <c r="DP92">
        <v>0</v>
      </c>
      <c r="DQ92">
        <v>2</v>
      </c>
      <c r="DR92">
        <v>2</v>
      </c>
      <c r="DS92">
        <v>0</v>
      </c>
      <c r="DT92">
        <v>2</v>
      </c>
      <c r="DU92">
        <v>0</v>
      </c>
      <c r="DV92">
        <v>5</v>
      </c>
      <c r="DW92">
        <v>1</v>
      </c>
      <c r="DX92">
        <v>1</v>
      </c>
      <c r="DY92">
        <v>4</v>
      </c>
      <c r="DZ92">
        <v>2</v>
      </c>
      <c r="EA92">
        <v>0</v>
      </c>
      <c r="EB92">
        <v>0</v>
      </c>
      <c r="EC92">
        <v>29</v>
      </c>
      <c r="ED92">
        <v>67</v>
      </c>
      <c r="EE92">
        <v>0</v>
      </c>
      <c r="EF92">
        <v>0</v>
      </c>
      <c r="EG92">
        <v>0</v>
      </c>
      <c r="EH92">
        <v>5553</v>
      </c>
      <c r="EI92">
        <v>0</v>
      </c>
      <c r="EJ92">
        <v>0</v>
      </c>
      <c r="EK92">
        <v>0</v>
      </c>
      <c r="EL92">
        <v>0</v>
      </c>
      <c r="EM92">
        <v>523</v>
      </c>
      <c r="EN92">
        <v>0</v>
      </c>
      <c r="EO92">
        <v>0</v>
      </c>
      <c r="EP92">
        <v>0</v>
      </c>
      <c r="EQ92">
        <v>36</v>
      </c>
      <c r="ER92">
        <v>1</v>
      </c>
      <c r="ES92">
        <v>4</v>
      </c>
      <c r="ET92">
        <v>272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15</v>
      </c>
      <c r="FD92">
        <v>11</v>
      </c>
      <c r="FE92">
        <v>0</v>
      </c>
      <c r="FF92">
        <v>0</v>
      </c>
      <c r="FG92">
        <v>515</v>
      </c>
      <c r="FH92" t="s">
        <v>1571</v>
      </c>
    </row>
    <row r="93" spans="1:164" x14ac:dyDescent="0.25">
      <c r="A93">
        <v>99</v>
      </c>
      <c r="B93">
        <v>99</v>
      </c>
      <c r="C93" t="s">
        <v>128</v>
      </c>
      <c r="D93" t="s">
        <v>4121</v>
      </c>
      <c r="E93">
        <v>0</v>
      </c>
      <c r="F93" t="s">
        <v>1457</v>
      </c>
      <c r="G93" s="65">
        <v>32833</v>
      </c>
      <c r="H93">
        <v>32</v>
      </c>
      <c r="I93">
        <v>199</v>
      </c>
      <c r="J93">
        <v>71</v>
      </c>
      <c r="K93" t="b">
        <v>0</v>
      </c>
      <c r="L93" t="b">
        <v>1</v>
      </c>
      <c r="M93" t="b">
        <v>0</v>
      </c>
      <c r="N93" t="b">
        <v>0</v>
      </c>
      <c r="O93">
        <v>0</v>
      </c>
      <c r="P93" t="b">
        <v>0</v>
      </c>
      <c r="Q93" t="b">
        <v>0</v>
      </c>
      <c r="R93" t="b">
        <v>0</v>
      </c>
      <c r="S93" t="b">
        <v>0</v>
      </c>
      <c r="T93" t="b">
        <v>0</v>
      </c>
      <c r="U93" t="b">
        <v>1</v>
      </c>
      <c r="V93" t="b">
        <v>1</v>
      </c>
      <c r="W93" t="b">
        <v>0</v>
      </c>
      <c r="X93" t="b">
        <v>0</v>
      </c>
      <c r="Y93" t="b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 t="s">
        <v>1571</v>
      </c>
      <c r="AM93">
        <v>0</v>
      </c>
      <c r="AN93">
        <v>100</v>
      </c>
      <c r="AO93">
        <v>0</v>
      </c>
      <c r="AP93" t="s">
        <v>2272</v>
      </c>
      <c r="AQ93">
        <v>0</v>
      </c>
      <c r="AR93">
        <v>0</v>
      </c>
      <c r="AS93">
        <v>0</v>
      </c>
      <c r="AT93" t="b">
        <v>0</v>
      </c>
      <c r="AU93">
        <v>0</v>
      </c>
      <c r="AV93">
        <v>2</v>
      </c>
      <c r="AW93">
        <v>2</v>
      </c>
      <c r="AX93">
        <v>2</v>
      </c>
      <c r="AY93">
        <v>2</v>
      </c>
      <c r="AZ93">
        <v>2</v>
      </c>
      <c r="BA93">
        <v>2</v>
      </c>
      <c r="BB93">
        <v>2</v>
      </c>
      <c r="BC93">
        <v>2</v>
      </c>
      <c r="BD93">
        <v>2</v>
      </c>
      <c r="BE93">
        <v>2</v>
      </c>
      <c r="BF93">
        <v>76</v>
      </c>
      <c r="BG93">
        <v>55</v>
      </c>
      <c r="BH93">
        <v>83</v>
      </c>
      <c r="BI93">
        <v>72</v>
      </c>
      <c r="BJ93">
        <v>84</v>
      </c>
      <c r="BK93">
        <v>53</v>
      </c>
      <c r="BL93">
        <v>64</v>
      </c>
      <c r="BM93">
        <v>60</v>
      </c>
      <c r="BN93">
        <v>41</v>
      </c>
      <c r="BO93">
        <v>74</v>
      </c>
      <c r="BP93">
        <v>72</v>
      </c>
      <c r="BQ93">
        <v>60</v>
      </c>
      <c r="BR93">
        <v>66</v>
      </c>
      <c r="BS93">
        <v>68</v>
      </c>
      <c r="BT93">
        <v>85</v>
      </c>
      <c r="BU93">
        <v>0</v>
      </c>
      <c r="BV93">
        <v>50</v>
      </c>
      <c r="BW93">
        <v>76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 t="s">
        <v>1571</v>
      </c>
    </row>
    <row r="94" spans="1:164" x14ac:dyDescent="0.25">
      <c r="A94">
        <v>100</v>
      </c>
      <c r="B94">
        <v>1847</v>
      </c>
      <c r="C94" t="s">
        <v>2032</v>
      </c>
      <c r="D94" t="s">
        <v>4122</v>
      </c>
      <c r="E94">
        <v>32</v>
      </c>
      <c r="F94" t="s">
        <v>1449</v>
      </c>
      <c r="G94" s="65">
        <v>35817</v>
      </c>
      <c r="H94">
        <v>24</v>
      </c>
      <c r="I94">
        <v>202</v>
      </c>
      <c r="J94">
        <v>76</v>
      </c>
      <c r="K94" t="b">
        <v>1</v>
      </c>
      <c r="L94" t="b">
        <v>0</v>
      </c>
      <c r="M94" t="b">
        <v>0</v>
      </c>
      <c r="N94" t="b">
        <v>0</v>
      </c>
      <c r="O94">
        <v>1</v>
      </c>
      <c r="P94" t="b">
        <v>0</v>
      </c>
      <c r="Q94" t="b">
        <v>0</v>
      </c>
      <c r="R94" t="b">
        <v>0</v>
      </c>
      <c r="S94" t="b">
        <v>0</v>
      </c>
      <c r="T94" t="b">
        <v>0</v>
      </c>
      <c r="U94" t="b">
        <v>1</v>
      </c>
      <c r="V94" t="b">
        <v>1</v>
      </c>
      <c r="W94" t="b">
        <v>0</v>
      </c>
      <c r="X94" t="b">
        <v>0</v>
      </c>
      <c r="Y94" t="b">
        <v>0</v>
      </c>
      <c r="Z94">
        <v>0</v>
      </c>
      <c r="AA94">
        <v>808800</v>
      </c>
      <c r="AB94">
        <v>808800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 t="s">
        <v>1571</v>
      </c>
      <c r="AM94">
        <v>0</v>
      </c>
      <c r="AN94">
        <v>100</v>
      </c>
      <c r="AO94">
        <v>0</v>
      </c>
      <c r="AP94" t="s">
        <v>4123</v>
      </c>
      <c r="AQ94">
        <v>0</v>
      </c>
      <c r="AR94">
        <v>0</v>
      </c>
      <c r="AS94">
        <v>0</v>
      </c>
      <c r="AT94" t="b">
        <v>0</v>
      </c>
      <c r="AU94">
        <v>0</v>
      </c>
      <c r="AV94">
        <v>1</v>
      </c>
      <c r="AW94">
        <v>1</v>
      </c>
      <c r="AX94">
        <v>1</v>
      </c>
      <c r="AY94">
        <v>1</v>
      </c>
      <c r="AZ94">
        <v>1</v>
      </c>
      <c r="BA94">
        <v>1</v>
      </c>
      <c r="BB94">
        <v>1</v>
      </c>
      <c r="BC94">
        <v>1</v>
      </c>
      <c r="BD94">
        <v>1</v>
      </c>
      <c r="BE94">
        <v>1</v>
      </c>
      <c r="BF94">
        <v>74</v>
      </c>
      <c r="BG94">
        <v>54</v>
      </c>
      <c r="BH94">
        <v>86</v>
      </c>
      <c r="BI94">
        <v>69</v>
      </c>
      <c r="BJ94">
        <v>81</v>
      </c>
      <c r="BK94">
        <v>49</v>
      </c>
      <c r="BL94">
        <v>60</v>
      </c>
      <c r="BM94">
        <v>61</v>
      </c>
      <c r="BN94">
        <v>60</v>
      </c>
      <c r="BO94">
        <v>75</v>
      </c>
      <c r="BP94">
        <v>73</v>
      </c>
      <c r="BQ94">
        <v>66</v>
      </c>
      <c r="BR94">
        <v>67</v>
      </c>
      <c r="BS94">
        <v>25</v>
      </c>
      <c r="BT94">
        <v>70</v>
      </c>
      <c r="BU94">
        <v>0</v>
      </c>
      <c r="BV94">
        <v>50</v>
      </c>
      <c r="BW94">
        <v>76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82</v>
      </c>
      <c r="DO94">
        <v>282</v>
      </c>
      <c r="DP94">
        <v>31</v>
      </c>
      <c r="DQ94">
        <v>57</v>
      </c>
      <c r="DR94">
        <v>88</v>
      </c>
      <c r="DS94">
        <v>-52</v>
      </c>
      <c r="DT94">
        <v>12</v>
      </c>
      <c r="DU94">
        <v>0</v>
      </c>
      <c r="DV94">
        <v>77</v>
      </c>
      <c r="DW94">
        <v>104</v>
      </c>
      <c r="DX94">
        <v>182</v>
      </c>
      <c r="DY94">
        <v>154</v>
      </c>
      <c r="DZ94">
        <v>176</v>
      </c>
      <c r="EA94">
        <v>2</v>
      </c>
      <c r="EB94">
        <v>0</v>
      </c>
      <c r="EC94">
        <v>519</v>
      </c>
      <c r="ED94">
        <v>964</v>
      </c>
      <c r="EE94">
        <v>0</v>
      </c>
      <c r="EF94">
        <v>1</v>
      </c>
      <c r="EG94">
        <v>0</v>
      </c>
      <c r="EH94">
        <v>107392</v>
      </c>
      <c r="EI94">
        <v>0</v>
      </c>
      <c r="EJ94">
        <v>4</v>
      </c>
      <c r="EK94">
        <v>9</v>
      </c>
      <c r="EL94">
        <v>30</v>
      </c>
      <c r="EM94">
        <v>7896</v>
      </c>
      <c r="EN94">
        <v>2</v>
      </c>
      <c r="EO94">
        <v>2</v>
      </c>
      <c r="EP94">
        <v>11</v>
      </c>
      <c r="EQ94">
        <v>6328</v>
      </c>
      <c r="ER94">
        <v>129</v>
      </c>
      <c r="ES94">
        <v>78</v>
      </c>
      <c r="ET94">
        <v>16296</v>
      </c>
      <c r="EU94">
        <v>0</v>
      </c>
      <c r="EV94">
        <v>0</v>
      </c>
      <c r="EW94">
        <v>0</v>
      </c>
      <c r="EX94">
        <v>7</v>
      </c>
      <c r="EY94">
        <v>3</v>
      </c>
      <c r="EZ94">
        <v>4</v>
      </c>
      <c r="FA94">
        <v>0</v>
      </c>
      <c r="FB94">
        <v>0</v>
      </c>
      <c r="FC94">
        <v>2</v>
      </c>
      <c r="FD94">
        <v>1</v>
      </c>
      <c r="FE94">
        <v>820</v>
      </c>
      <c r="FF94">
        <v>820</v>
      </c>
      <c r="FG94">
        <v>11010</v>
      </c>
      <c r="FH94" t="s">
        <v>1571</v>
      </c>
    </row>
    <row r="95" spans="1:164" x14ac:dyDescent="0.25">
      <c r="A95">
        <v>101</v>
      </c>
      <c r="B95">
        <v>101</v>
      </c>
      <c r="C95" t="s">
        <v>129</v>
      </c>
      <c r="D95" t="s">
        <v>4124</v>
      </c>
      <c r="E95">
        <v>0</v>
      </c>
      <c r="F95" t="s">
        <v>1450</v>
      </c>
      <c r="G95" s="65">
        <v>34772</v>
      </c>
      <c r="H95">
        <v>27</v>
      </c>
      <c r="I95">
        <v>201</v>
      </c>
      <c r="J95">
        <v>72</v>
      </c>
      <c r="K95" t="b">
        <v>0</v>
      </c>
      <c r="L95" t="b">
        <v>1</v>
      </c>
      <c r="M95" t="b">
        <v>0</v>
      </c>
      <c r="N95" t="b">
        <v>0</v>
      </c>
      <c r="O95">
        <v>0</v>
      </c>
      <c r="P95" t="b">
        <v>0</v>
      </c>
      <c r="Q95" t="b">
        <v>0</v>
      </c>
      <c r="R95" t="b">
        <v>0</v>
      </c>
      <c r="S95" t="b">
        <v>0</v>
      </c>
      <c r="T95" t="b">
        <v>0</v>
      </c>
      <c r="U95" t="b">
        <v>1</v>
      </c>
      <c r="V95" t="b">
        <v>1</v>
      </c>
      <c r="W95" t="b">
        <v>0</v>
      </c>
      <c r="X95" t="b">
        <v>0</v>
      </c>
      <c r="Y95" t="b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 t="s">
        <v>1571</v>
      </c>
      <c r="AM95">
        <v>0</v>
      </c>
      <c r="AN95">
        <v>100</v>
      </c>
      <c r="AO95">
        <v>0</v>
      </c>
      <c r="AP95" t="s">
        <v>2273</v>
      </c>
      <c r="AQ95">
        <v>2013</v>
      </c>
      <c r="AR95">
        <v>180</v>
      </c>
      <c r="AS95">
        <v>3</v>
      </c>
      <c r="AT95" t="b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85</v>
      </c>
      <c r="BG95">
        <v>59</v>
      </c>
      <c r="BH95">
        <v>84</v>
      </c>
      <c r="BI95">
        <v>71</v>
      </c>
      <c r="BJ95">
        <v>82</v>
      </c>
      <c r="BK95">
        <v>47</v>
      </c>
      <c r="BL95">
        <v>38</v>
      </c>
      <c r="BM95">
        <v>59</v>
      </c>
      <c r="BN95">
        <v>40</v>
      </c>
      <c r="BO95">
        <v>75</v>
      </c>
      <c r="BP95">
        <v>72</v>
      </c>
      <c r="BQ95">
        <v>45</v>
      </c>
      <c r="BR95">
        <v>65</v>
      </c>
      <c r="BS95">
        <v>28</v>
      </c>
      <c r="BT95">
        <v>71</v>
      </c>
      <c r="BU95">
        <v>0</v>
      </c>
      <c r="BV95">
        <v>50</v>
      </c>
      <c r="BW95">
        <v>74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 t="s">
        <v>1571</v>
      </c>
    </row>
    <row r="96" spans="1:164" x14ac:dyDescent="0.25">
      <c r="A96">
        <v>102</v>
      </c>
      <c r="B96">
        <v>1848</v>
      </c>
      <c r="C96" t="s">
        <v>635</v>
      </c>
      <c r="D96" t="s">
        <v>4125</v>
      </c>
      <c r="E96">
        <v>1</v>
      </c>
      <c r="F96" t="s">
        <v>1450</v>
      </c>
      <c r="G96" s="65">
        <v>35784</v>
      </c>
      <c r="H96">
        <v>24</v>
      </c>
      <c r="I96">
        <v>176</v>
      </c>
      <c r="J96">
        <v>71</v>
      </c>
      <c r="K96" t="b">
        <v>1</v>
      </c>
      <c r="L96" t="b">
        <v>0</v>
      </c>
      <c r="M96" t="b">
        <v>0</v>
      </c>
      <c r="N96" t="b">
        <v>0</v>
      </c>
      <c r="O96">
        <v>1</v>
      </c>
      <c r="P96" t="b">
        <v>1</v>
      </c>
      <c r="Q96" t="b">
        <v>0</v>
      </c>
      <c r="R96" t="b">
        <v>0</v>
      </c>
      <c r="S96" t="b">
        <v>0</v>
      </c>
      <c r="T96" t="b">
        <v>0</v>
      </c>
      <c r="U96" t="b">
        <v>1</v>
      </c>
      <c r="V96" t="b">
        <v>1</v>
      </c>
      <c r="W96" t="b">
        <v>0</v>
      </c>
      <c r="X96" t="b">
        <v>0</v>
      </c>
      <c r="Y96" t="b">
        <v>0</v>
      </c>
      <c r="Z96">
        <v>0</v>
      </c>
      <c r="AA96">
        <v>750000</v>
      </c>
      <c r="AB96">
        <v>750000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 t="s">
        <v>1571</v>
      </c>
      <c r="AM96">
        <v>11</v>
      </c>
      <c r="AN96">
        <v>100</v>
      </c>
      <c r="AO96">
        <v>0</v>
      </c>
      <c r="AP96" t="s">
        <v>4126</v>
      </c>
      <c r="AQ96">
        <v>0</v>
      </c>
      <c r="AR96">
        <v>0</v>
      </c>
      <c r="AS96">
        <v>0</v>
      </c>
      <c r="AT96" t="b">
        <v>0</v>
      </c>
      <c r="AU96">
        <v>0</v>
      </c>
      <c r="AV96">
        <v>3</v>
      </c>
      <c r="AW96">
        <v>3</v>
      </c>
      <c r="AX96">
        <v>3</v>
      </c>
      <c r="AY96">
        <v>3</v>
      </c>
      <c r="AZ96">
        <v>3</v>
      </c>
      <c r="BA96">
        <v>3</v>
      </c>
      <c r="BB96">
        <v>3</v>
      </c>
      <c r="BC96">
        <v>3</v>
      </c>
      <c r="BD96">
        <v>3</v>
      </c>
      <c r="BE96">
        <v>3</v>
      </c>
      <c r="BF96">
        <v>68</v>
      </c>
      <c r="BG96">
        <v>52</v>
      </c>
      <c r="BH96">
        <v>88</v>
      </c>
      <c r="BI96">
        <v>70</v>
      </c>
      <c r="BJ96">
        <v>86</v>
      </c>
      <c r="BK96">
        <v>60</v>
      </c>
      <c r="BL96">
        <v>73</v>
      </c>
      <c r="BM96">
        <v>67</v>
      </c>
      <c r="BN96">
        <v>45</v>
      </c>
      <c r="BO96">
        <v>76</v>
      </c>
      <c r="BP96">
        <v>75</v>
      </c>
      <c r="BQ96">
        <v>71</v>
      </c>
      <c r="BR96">
        <v>71</v>
      </c>
      <c r="BS96">
        <v>25</v>
      </c>
      <c r="BT96">
        <v>70</v>
      </c>
      <c r="BU96">
        <v>0</v>
      </c>
      <c r="BV96">
        <v>50</v>
      </c>
      <c r="BW96">
        <v>79</v>
      </c>
      <c r="BX96">
        <v>79</v>
      </c>
      <c r="BY96">
        <v>150</v>
      </c>
      <c r="BZ96">
        <v>11</v>
      </c>
      <c r="CA96">
        <v>14</v>
      </c>
      <c r="CB96">
        <v>25</v>
      </c>
      <c r="CC96">
        <v>-9</v>
      </c>
      <c r="CD96">
        <v>12</v>
      </c>
      <c r="CE96">
        <v>0</v>
      </c>
      <c r="CF96">
        <v>46</v>
      </c>
      <c r="CG96">
        <v>64</v>
      </c>
      <c r="CH96">
        <v>118</v>
      </c>
      <c r="CI96">
        <v>73</v>
      </c>
      <c r="CJ96">
        <v>146</v>
      </c>
      <c r="CK96">
        <v>0</v>
      </c>
      <c r="CL96">
        <v>2</v>
      </c>
      <c r="CM96">
        <v>303</v>
      </c>
      <c r="CN96">
        <v>826</v>
      </c>
      <c r="CO96">
        <v>0</v>
      </c>
      <c r="CP96">
        <v>0</v>
      </c>
      <c r="CQ96">
        <v>0</v>
      </c>
      <c r="CR96">
        <v>73024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1</v>
      </c>
      <c r="CZ96">
        <v>4</v>
      </c>
      <c r="DA96">
        <v>4853</v>
      </c>
      <c r="DB96">
        <v>60</v>
      </c>
      <c r="DC96">
        <v>24</v>
      </c>
      <c r="DD96">
        <v>9230</v>
      </c>
      <c r="DE96">
        <v>0</v>
      </c>
      <c r="DF96">
        <v>0</v>
      </c>
      <c r="DG96">
        <v>0</v>
      </c>
      <c r="DH96">
        <v>0</v>
      </c>
      <c r="DI96">
        <v>1</v>
      </c>
      <c r="DJ96">
        <v>1</v>
      </c>
      <c r="DK96">
        <v>340</v>
      </c>
      <c r="DL96">
        <v>405</v>
      </c>
      <c r="DM96">
        <v>5255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1</v>
      </c>
      <c r="FB96">
        <v>1</v>
      </c>
      <c r="FC96">
        <v>0</v>
      </c>
      <c r="FD96">
        <v>0</v>
      </c>
      <c r="FE96">
        <v>0</v>
      </c>
      <c r="FF96">
        <v>0</v>
      </c>
      <c r="FG96">
        <v>0</v>
      </c>
      <c r="FH96" t="s">
        <v>1571</v>
      </c>
    </row>
    <row r="97" spans="1:164" x14ac:dyDescent="0.25">
      <c r="A97">
        <v>104</v>
      </c>
      <c r="B97">
        <v>104</v>
      </c>
      <c r="C97" t="s">
        <v>132</v>
      </c>
      <c r="D97" t="s">
        <v>4127</v>
      </c>
      <c r="E97">
        <v>1</v>
      </c>
      <c r="F97" t="s">
        <v>1450</v>
      </c>
      <c r="G97" s="65">
        <v>31625</v>
      </c>
      <c r="H97">
        <v>35</v>
      </c>
      <c r="I97">
        <v>190</v>
      </c>
      <c r="J97">
        <v>71</v>
      </c>
      <c r="K97" t="b">
        <v>0</v>
      </c>
      <c r="L97" t="b">
        <v>0</v>
      </c>
      <c r="M97" t="b">
        <v>0</v>
      </c>
      <c r="N97" t="b">
        <v>1</v>
      </c>
      <c r="O97">
        <v>1</v>
      </c>
      <c r="P97" t="b">
        <v>0</v>
      </c>
      <c r="Q97" t="b">
        <v>0</v>
      </c>
      <c r="R97" t="b">
        <v>0</v>
      </c>
      <c r="S97" t="b">
        <v>0</v>
      </c>
      <c r="T97" t="b">
        <v>0</v>
      </c>
      <c r="U97" t="b">
        <v>1</v>
      </c>
      <c r="V97" t="b">
        <v>1</v>
      </c>
      <c r="W97" t="b">
        <v>0</v>
      </c>
      <c r="X97" t="b">
        <v>0</v>
      </c>
      <c r="Y97" t="b">
        <v>1</v>
      </c>
      <c r="Z97">
        <v>0</v>
      </c>
      <c r="AA97">
        <v>5500000</v>
      </c>
      <c r="AB97">
        <v>5500000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 t="s">
        <v>1571</v>
      </c>
      <c r="AM97">
        <v>0</v>
      </c>
      <c r="AN97">
        <v>100</v>
      </c>
      <c r="AO97">
        <v>0</v>
      </c>
      <c r="AP97" t="s">
        <v>2274</v>
      </c>
      <c r="AQ97">
        <v>2005</v>
      </c>
      <c r="AR97">
        <v>216</v>
      </c>
      <c r="AS97">
        <v>24</v>
      </c>
      <c r="AT97" t="b">
        <v>0</v>
      </c>
      <c r="AU97">
        <v>0</v>
      </c>
      <c r="AV97">
        <v>3</v>
      </c>
      <c r="AW97">
        <v>3</v>
      </c>
      <c r="AX97">
        <v>3</v>
      </c>
      <c r="AY97">
        <v>3</v>
      </c>
      <c r="AZ97">
        <v>3</v>
      </c>
      <c r="BA97">
        <v>3</v>
      </c>
      <c r="BB97">
        <v>3</v>
      </c>
      <c r="BC97">
        <v>3</v>
      </c>
      <c r="BD97">
        <v>3</v>
      </c>
      <c r="BE97">
        <v>3</v>
      </c>
      <c r="BF97">
        <v>70</v>
      </c>
      <c r="BG97">
        <v>51</v>
      </c>
      <c r="BH97">
        <v>88</v>
      </c>
      <c r="BI97">
        <v>69</v>
      </c>
      <c r="BJ97">
        <v>80</v>
      </c>
      <c r="BK97">
        <v>79</v>
      </c>
      <c r="BL97">
        <v>89</v>
      </c>
      <c r="BM97">
        <v>69</v>
      </c>
      <c r="BN97">
        <v>40</v>
      </c>
      <c r="BO97">
        <v>75</v>
      </c>
      <c r="BP97">
        <v>73</v>
      </c>
      <c r="BQ97">
        <v>59</v>
      </c>
      <c r="BR97">
        <v>71</v>
      </c>
      <c r="BS97">
        <v>94</v>
      </c>
      <c r="BT97">
        <v>98</v>
      </c>
      <c r="BU97">
        <v>0</v>
      </c>
      <c r="BV97">
        <v>50</v>
      </c>
      <c r="BW97">
        <v>82</v>
      </c>
      <c r="BX97">
        <v>82</v>
      </c>
      <c r="BY97">
        <v>55</v>
      </c>
      <c r="BZ97">
        <v>3</v>
      </c>
      <c r="CA97">
        <v>13</v>
      </c>
      <c r="CB97">
        <v>16</v>
      </c>
      <c r="CC97">
        <v>6</v>
      </c>
      <c r="CD97">
        <v>6</v>
      </c>
      <c r="CE97">
        <v>0</v>
      </c>
      <c r="CF97">
        <v>91</v>
      </c>
      <c r="CG97">
        <v>31</v>
      </c>
      <c r="CH97">
        <v>47</v>
      </c>
      <c r="CI97">
        <v>84</v>
      </c>
      <c r="CJ97">
        <v>100</v>
      </c>
      <c r="CK97">
        <v>1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99687</v>
      </c>
      <c r="CS97">
        <v>0</v>
      </c>
      <c r="CT97">
        <v>1</v>
      </c>
      <c r="CU97">
        <v>4</v>
      </c>
      <c r="CV97">
        <v>8</v>
      </c>
      <c r="CW97">
        <v>8546</v>
      </c>
      <c r="CX97">
        <v>0</v>
      </c>
      <c r="CY97">
        <v>0</v>
      </c>
      <c r="CZ97">
        <v>0</v>
      </c>
      <c r="DA97">
        <v>4985</v>
      </c>
      <c r="DB97">
        <v>15</v>
      </c>
      <c r="DC97">
        <v>54</v>
      </c>
      <c r="DD97">
        <v>4597</v>
      </c>
      <c r="DE97">
        <v>0</v>
      </c>
      <c r="DF97">
        <v>0</v>
      </c>
      <c r="DG97">
        <v>0</v>
      </c>
      <c r="DH97">
        <v>1</v>
      </c>
      <c r="DI97">
        <v>0</v>
      </c>
      <c r="DJ97">
        <v>0</v>
      </c>
      <c r="DK97">
        <v>220</v>
      </c>
      <c r="DL97">
        <v>360</v>
      </c>
      <c r="DM97">
        <v>5430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11</v>
      </c>
      <c r="FD97">
        <v>8</v>
      </c>
      <c r="FE97">
        <v>0</v>
      </c>
      <c r="FF97">
        <v>0</v>
      </c>
      <c r="FG97">
        <v>0</v>
      </c>
      <c r="FH97" t="s">
        <v>1571</v>
      </c>
    </row>
    <row r="98" spans="1:164" x14ac:dyDescent="0.25">
      <c r="A98">
        <v>105</v>
      </c>
      <c r="B98">
        <v>707</v>
      </c>
      <c r="C98" t="s">
        <v>641</v>
      </c>
      <c r="D98" t="s">
        <v>4128</v>
      </c>
      <c r="E98">
        <v>7</v>
      </c>
      <c r="F98" t="s">
        <v>1456</v>
      </c>
      <c r="G98" s="65">
        <v>32262</v>
      </c>
      <c r="H98">
        <v>34</v>
      </c>
      <c r="I98">
        <v>201</v>
      </c>
      <c r="J98">
        <v>74</v>
      </c>
      <c r="K98" t="b">
        <v>1</v>
      </c>
      <c r="L98" t="b">
        <v>0</v>
      </c>
      <c r="M98" t="b">
        <v>0</v>
      </c>
      <c r="N98" t="b">
        <v>0</v>
      </c>
      <c r="O98">
        <v>2</v>
      </c>
      <c r="P98" t="b">
        <v>0</v>
      </c>
      <c r="Q98" t="b">
        <v>0</v>
      </c>
      <c r="R98" t="b">
        <v>0</v>
      </c>
      <c r="S98" t="b">
        <v>0</v>
      </c>
      <c r="T98" t="b">
        <v>0</v>
      </c>
      <c r="U98" t="b">
        <v>1</v>
      </c>
      <c r="V98" t="b">
        <v>1</v>
      </c>
      <c r="W98" t="b">
        <v>0</v>
      </c>
      <c r="X98" t="b">
        <v>0</v>
      </c>
      <c r="Y98" t="b">
        <v>1</v>
      </c>
      <c r="Z98">
        <v>0</v>
      </c>
      <c r="AA98">
        <v>5250000</v>
      </c>
      <c r="AB98">
        <v>5250000</v>
      </c>
      <c r="AC98">
        <v>5250000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 t="s">
        <v>1571</v>
      </c>
      <c r="AM98">
        <v>0</v>
      </c>
      <c r="AN98">
        <v>100</v>
      </c>
      <c r="AO98">
        <v>0</v>
      </c>
      <c r="AP98" t="s">
        <v>4129</v>
      </c>
      <c r="AQ98">
        <v>0</v>
      </c>
      <c r="AR98">
        <v>0</v>
      </c>
      <c r="AS98">
        <v>0</v>
      </c>
      <c r="AT98" t="b">
        <v>0</v>
      </c>
      <c r="AU98">
        <v>19</v>
      </c>
      <c r="AV98">
        <v>3</v>
      </c>
      <c r="AW98">
        <v>3</v>
      </c>
      <c r="AX98">
        <v>3</v>
      </c>
      <c r="AY98">
        <v>3</v>
      </c>
      <c r="AZ98">
        <v>3</v>
      </c>
      <c r="BA98">
        <v>3</v>
      </c>
      <c r="BB98">
        <v>3</v>
      </c>
      <c r="BC98">
        <v>3</v>
      </c>
      <c r="BD98">
        <v>3</v>
      </c>
      <c r="BE98">
        <v>3</v>
      </c>
      <c r="BF98">
        <v>68</v>
      </c>
      <c r="BG98">
        <v>53</v>
      </c>
      <c r="BH98">
        <v>84</v>
      </c>
      <c r="BI98">
        <v>75</v>
      </c>
      <c r="BJ98">
        <v>84</v>
      </c>
      <c r="BK98">
        <v>76</v>
      </c>
      <c r="BL98">
        <v>86</v>
      </c>
      <c r="BM98">
        <v>69</v>
      </c>
      <c r="BN98">
        <v>91</v>
      </c>
      <c r="BO98">
        <v>79</v>
      </c>
      <c r="BP98">
        <v>74</v>
      </c>
      <c r="BQ98">
        <v>68</v>
      </c>
      <c r="BR98">
        <v>72</v>
      </c>
      <c r="BS98">
        <v>99</v>
      </c>
      <c r="BT98">
        <v>99</v>
      </c>
      <c r="BU98">
        <v>0</v>
      </c>
      <c r="BV98">
        <v>50</v>
      </c>
      <c r="BW98">
        <v>82</v>
      </c>
      <c r="BX98">
        <v>82</v>
      </c>
      <c r="BY98">
        <v>182</v>
      </c>
      <c r="BZ98">
        <v>15</v>
      </c>
      <c r="CA98">
        <v>37</v>
      </c>
      <c r="CB98">
        <v>52</v>
      </c>
      <c r="CC98">
        <v>14</v>
      </c>
      <c r="CD98">
        <v>44</v>
      </c>
      <c r="CE98">
        <v>10</v>
      </c>
      <c r="CF98">
        <v>43</v>
      </c>
      <c r="CG98">
        <v>56</v>
      </c>
      <c r="CH98">
        <v>117</v>
      </c>
      <c r="CI98">
        <v>100</v>
      </c>
      <c r="CJ98">
        <v>105</v>
      </c>
      <c r="CK98">
        <v>1</v>
      </c>
      <c r="CL98">
        <v>1</v>
      </c>
      <c r="CM98">
        <v>698</v>
      </c>
      <c r="CN98">
        <v>1156</v>
      </c>
      <c r="CO98">
        <v>0</v>
      </c>
      <c r="CP98">
        <v>0</v>
      </c>
      <c r="CQ98">
        <v>0</v>
      </c>
      <c r="CR98">
        <v>89979</v>
      </c>
      <c r="CS98">
        <v>0</v>
      </c>
      <c r="CT98">
        <v>2</v>
      </c>
      <c r="CU98">
        <v>9</v>
      </c>
      <c r="CV98">
        <v>16</v>
      </c>
      <c r="CW98">
        <v>9424</v>
      </c>
      <c r="CX98">
        <v>0</v>
      </c>
      <c r="CY98">
        <v>2</v>
      </c>
      <c r="CZ98">
        <v>8</v>
      </c>
      <c r="DA98">
        <v>7909</v>
      </c>
      <c r="DB98">
        <v>79</v>
      </c>
      <c r="DC98">
        <v>24</v>
      </c>
      <c r="DD98">
        <v>9104</v>
      </c>
      <c r="DE98">
        <v>0</v>
      </c>
      <c r="DF98">
        <v>1</v>
      </c>
      <c r="DG98">
        <v>1</v>
      </c>
      <c r="DH98">
        <v>1</v>
      </c>
      <c r="DI98">
        <v>5</v>
      </c>
      <c r="DJ98">
        <v>1</v>
      </c>
      <c r="DK98">
        <v>185</v>
      </c>
      <c r="DL98">
        <v>325</v>
      </c>
      <c r="DM98">
        <v>9855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7</v>
      </c>
      <c r="FD98">
        <v>2</v>
      </c>
      <c r="FE98">
        <v>0</v>
      </c>
      <c r="FF98">
        <v>0</v>
      </c>
      <c r="FG98">
        <v>0</v>
      </c>
      <c r="FH98" t="s">
        <v>1571</v>
      </c>
    </row>
    <row r="99" spans="1:164" x14ac:dyDescent="0.25">
      <c r="A99">
        <v>106</v>
      </c>
      <c r="B99">
        <v>106</v>
      </c>
      <c r="C99" t="s">
        <v>134</v>
      </c>
      <c r="D99" t="s">
        <v>4130</v>
      </c>
      <c r="E99">
        <v>16</v>
      </c>
      <c r="F99" t="s">
        <v>1456</v>
      </c>
      <c r="G99" s="65">
        <v>34410</v>
      </c>
      <c r="H99">
        <v>28</v>
      </c>
      <c r="I99">
        <v>180</v>
      </c>
      <c r="J99">
        <v>72</v>
      </c>
      <c r="K99" t="b">
        <v>1</v>
      </c>
      <c r="L99" t="b">
        <v>0</v>
      </c>
      <c r="M99" t="b">
        <v>0</v>
      </c>
      <c r="N99" t="b">
        <v>0</v>
      </c>
      <c r="O99">
        <v>4</v>
      </c>
      <c r="P99" t="b">
        <v>0</v>
      </c>
      <c r="Q99" t="b">
        <v>0</v>
      </c>
      <c r="R99" t="b">
        <v>0</v>
      </c>
      <c r="S99" t="b">
        <v>0</v>
      </c>
      <c r="T99" t="b">
        <v>0</v>
      </c>
      <c r="U99" t="b">
        <v>1</v>
      </c>
      <c r="V99" t="b">
        <v>1</v>
      </c>
      <c r="W99" t="b">
        <v>0</v>
      </c>
      <c r="X99" t="b">
        <v>0</v>
      </c>
      <c r="Y99" t="b">
        <v>0</v>
      </c>
      <c r="Z99">
        <v>0</v>
      </c>
      <c r="AA99">
        <v>805000</v>
      </c>
      <c r="AB99">
        <v>805000</v>
      </c>
      <c r="AC99">
        <v>805000</v>
      </c>
      <c r="AD99">
        <v>805000</v>
      </c>
      <c r="AE99">
        <v>805000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 t="s">
        <v>1571</v>
      </c>
      <c r="AM99">
        <v>0</v>
      </c>
      <c r="AN99">
        <v>100</v>
      </c>
      <c r="AO99">
        <v>0</v>
      </c>
      <c r="AP99" t="s">
        <v>2275</v>
      </c>
      <c r="AQ99">
        <v>0</v>
      </c>
      <c r="AR99">
        <v>0</v>
      </c>
      <c r="AS99">
        <v>0</v>
      </c>
      <c r="AT99" t="b">
        <v>0</v>
      </c>
      <c r="AU99">
        <v>0</v>
      </c>
      <c r="AV99">
        <v>1</v>
      </c>
      <c r="AW99">
        <v>1</v>
      </c>
      <c r="AX99">
        <v>1</v>
      </c>
      <c r="AY99">
        <v>1</v>
      </c>
      <c r="AZ99">
        <v>1</v>
      </c>
      <c r="BA99">
        <v>1</v>
      </c>
      <c r="BB99">
        <v>1</v>
      </c>
      <c r="BC99">
        <v>1</v>
      </c>
      <c r="BD99">
        <v>1</v>
      </c>
      <c r="BE99">
        <v>1</v>
      </c>
      <c r="BF99">
        <v>61</v>
      </c>
      <c r="BG99">
        <v>34</v>
      </c>
      <c r="BH99">
        <v>84</v>
      </c>
      <c r="BI99">
        <v>64</v>
      </c>
      <c r="BJ99">
        <v>75</v>
      </c>
      <c r="BK99">
        <v>58</v>
      </c>
      <c r="BL99">
        <v>62</v>
      </c>
      <c r="BM99">
        <v>61</v>
      </c>
      <c r="BN99">
        <v>65</v>
      </c>
      <c r="BO99">
        <v>68</v>
      </c>
      <c r="BP99">
        <v>72</v>
      </c>
      <c r="BQ99">
        <v>59</v>
      </c>
      <c r="BR99">
        <v>67</v>
      </c>
      <c r="BS99">
        <v>25</v>
      </c>
      <c r="BT99">
        <v>40</v>
      </c>
      <c r="BU99">
        <v>0</v>
      </c>
      <c r="BV99">
        <v>50</v>
      </c>
      <c r="BW99">
        <v>72</v>
      </c>
      <c r="BX99">
        <v>43</v>
      </c>
      <c r="BY99">
        <v>13</v>
      </c>
      <c r="BZ99">
        <v>1</v>
      </c>
      <c r="CA99">
        <v>2</v>
      </c>
      <c r="CB99">
        <v>3</v>
      </c>
      <c r="CC99">
        <v>2</v>
      </c>
      <c r="CD99">
        <v>6</v>
      </c>
      <c r="CE99">
        <v>0</v>
      </c>
      <c r="CF99">
        <v>7</v>
      </c>
      <c r="CG99">
        <v>5</v>
      </c>
      <c r="CH99">
        <v>20</v>
      </c>
      <c r="CI99">
        <v>23</v>
      </c>
      <c r="CJ99">
        <v>19</v>
      </c>
      <c r="CK99">
        <v>0</v>
      </c>
      <c r="CL99">
        <v>0</v>
      </c>
      <c r="CM99">
        <v>113</v>
      </c>
      <c r="CN99">
        <v>245</v>
      </c>
      <c r="CO99">
        <v>0</v>
      </c>
      <c r="CP99">
        <v>0</v>
      </c>
      <c r="CQ99">
        <v>0</v>
      </c>
      <c r="CR99">
        <v>25314</v>
      </c>
      <c r="CS99">
        <v>0</v>
      </c>
      <c r="CT99">
        <v>0</v>
      </c>
      <c r="CU99">
        <v>0</v>
      </c>
      <c r="CV99">
        <v>0</v>
      </c>
      <c r="CW99">
        <v>17</v>
      </c>
      <c r="CX99">
        <v>0</v>
      </c>
      <c r="CY99">
        <v>0</v>
      </c>
      <c r="CZ99">
        <v>0</v>
      </c>
      <c r="DA99">
        <v>305</v>
      </c>
      <c r="DB99">
        <v>5</v>
      </c>
      <c r="DC99">
        <v>4</v>
      </c>
      <c r="DD99">
        <v>781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2185</v>
      </c>
      <c r="DN99">
        <v>41</v>
      </c>
      <c r="DO99">
        <v>84</v>
      </c>
      <c r="DP99">
        <v>11</v>
      </c>
      <c r="DQ99">
        <v>7</v>
      </c>
      <c r="DR99">
        <v>18</v>
      </c>
      <c r="DS99">
        <v>0</v>
      </c>
      <c r="DT99">
        <v>8</v>
      </c>
      <c r="DU99">
        <v>0</v>
      </c>
      <c r="DV99">
        <v>15</v>
      </c>
      <c r="DW99">
        <v>38</v>
      </c>
      <c r="DX99">
        <v>71</v>
      </c>
      <c r="DY99">
        <v>41</v>
      </c>
      <c r="DZ99">
        <v>43</v>
      </c>
      <c r="EA99">
        <v>0</v>
      </c>
      <c r="EB99">
        <v>2</v>
      </c>
      <c r="EC99">
        <v>203</v>
      </c>
      <c r="ED99">
        <v>362</v>
      </c>
      <c r="EE99">
        <v>0</v>
      </c>
      <c r="EF99">
        <v>0</v>
      </c>
      <c r="EG99">
        <v>0</v>
      </c>
      <c r="EH99">
        <v>31815</v>
      </c>
      <c r="EI99">
        <v>0</v>
      </c>
      <c r="EJ99">
        <v>0</v>
      </c>
      <c r="EK99">
        <v>0</v>
      </c>
      <c r="EL99">
        <v>1</v>
      </c>
      <c r="EM99">
        <v>329</v>
      </c>
      <c r="EN99">
        <v>0</v>
      </c>
      <c r="EO99">
        <v>0</v>
      </c>
      <c r="EP99">
        <v>0</v>
      </c>
      <c r="EQ99">
        <v>128</v>
      </c>
      <c r="ER99">
        <v>43</v>
      </c>
      <c r="ES99">
        <v>15</v>
      </c>
      <c r="ET99">
        <v>4491</v>
      </c>
      <c r="EU99">
        <v>0</v>
      </c>
      <c r="EV99">
        <v>0</v>
      </c>
      <c r="EW99">
        <v>0</v>
      </c>
      <c r="EX99">
        <v>3</v>
      </c>
      <c r="EY99">
        <v>0</v>
      </c>
      <c r="EZ99">
        <v>0</v>
      </c>
      <c r="FA99">
        <v>0</v>
      </c>
      <c r="FB99">
        <v>1</v>
      </c>
      <c r="FC99">
        <v>27</v>
      </c>
      <c r="FD99">
        <v>0</v>
      </c>
      <c r="FE99">
        <v>160</v>
      </c>
      <c r="FF99">
        <v>160</v>
      </c>
      <c r="FG99">
        <v>4010</v>
      </c>
      <c r="FH99" t="s">
        <v>1571</v>
      </c>
    </row>
    <row r="100" spans="1:164" x14ac:dyDescent="0.25">
      <c r="A100">
        <v>107</v>
      </c>
      <c r="B100">
        <v>107</v>
      </c>
      <c r="C100" t="s">
        <v>135</v>
      </c>
      <c r="D100" t="s">
        <v>4131</v>
      </c>
      <c r="E100">
        <v>8</v>
      </c>
      <c r="F100" t="s">
        <v>4132</v>
      </c>
      <c r="G100" s="65">
        <v>32013</v>
      </c>
      <c r="H100">
        <v>34</v>
      </c>
      <c r="I100">
        <v>225</v>
      </c>
      <c r="J100">
        <v>75</v>
      </c>
      <c r="K100" t="b">
        <v>1</v>
      </c>
      <c r="L100" t="b">
        <v>0</v>
      </c>
      <c r="M100" t="b">
        <v>0</v>
      </c>
      <c r="N100" t="b">
        <v>0</v>
      </c>
      <c r="O100">
        <v>3</v>
      </c>
      <c r="P100" t="b">
        <v>0</v>
      </c>
      <c r="Q100" t="b">
        <v>0</v>
      </c>
      <c r="R100" t="b">
        <v>0</v>
      </c>
      <c r="S100" t="b">
        <v>0</v>
      </c>
      <c r="T100" t="b">
        <v>0</v>
      </c>
      <c r="U100" t="b">
        <v>1</v>
      </c>
      <c r="V100" t="b">
        <v>1</v>
      </c>
      <c r="W100" t="b">
        <v>0</v>
      </c>
      <c r="X100" t="b">
        <v>0</v>
      </c>
      <c r="Y100" t="b">
        <v>1</v>
      </c>
      <c r="Z100">
        <v>0</v>
      </c>
      <c r="AA100">
        <v>10000000</v>
      </c>
      <c r="AB100">
        <v>10000000</v>
      </c>
      <c r="AC100">
        <v>10000000</v>
      </c>
      <c r="AD100">
        <v>10000000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 t="s">
        <v>1571</v>
      </c>
      <c r="AM100">
        <v>0</v>
      </c>
      <c r="AN100">
        <v>100</v>
      </c>
      <c r="AO100">
        <v>0</v>
      </c>
      <c r="AP100" t="s">
        <v>2276</v>
      </c>
      <c r="AQ100">
        <v>2005</v>
      </c>
      <c r="AR100">
        <v>11</v>
      </c>
      <c r="AS100">
        <v>14</v>
      </c>
      <c r="AT100" t="b">
        <v>0</v>
      </c>
      <c r="AU100">
        <v>0</v>
      </c>
      <c r="AV100">
        <v>3</v>
      </c>
      <c r="AW100">
        <v>3</v>
      </c>
      <c r="AX100">
        <v>3</v>
      </c>
      <c r="AY100">
        <v>3</v>
      </c>
      <c r="AZ100">
        <v>3</v>
      </c>
      <c r="BA100">
        <v>3</v>
      </c>
      <c r="BB100">
        <v>3</v>
      </c>
      <c r="BC100">
        <v>3</v>
      </c>
      <c r="BD100">
        <v>3</v>
      </c>
      <c r="BE100">
        <v>3</v>
      </c>
      <c r="BF100">
        <v>69</v>
      </c>
      <c r="BG100">
        <v>51</v>
      </c>
      <c r="BH100">
        <v>88</v>
      </c>
      <c r="BI100">
        <v>77</v>
      </c>
      <c r="BJ100">
        <v>85</v>
      </c>
      <c r="BK100">
        <v>90</v>
      </c>
      <c r="BL100">
        <v>98</v>
      </c>
      <c r="BM100">
        <v>80</v>
      </c>
      <c r="BN100">
        <v>91</v>
      </c>
      <c r="BO100">
        <v>84</v>
      </c>
      <c r="BP100">
        <v>76</v>
      </c>
      <c r="BQ100">
        <v>68</v>
      </c>
      <c r="BR100">
        <v>78</v>
      </c>
      <c r="BS100">
        <v>99</v>
      </c>
      <c r="BT100">
        <v>99</v>
      </c>
      <c r="BU100">
        <v>0</v>
      </c>
      <c r="BV100">
        <v>50</v>
      </c>
      <c r="BW100">
        <v>87</v>
      </c>
      <c r="BX100">
        <v>82</v>
      </c>
      <c r="BY100">
        <v>262</v>
      </c>
      <c r="BZ100">
        <v>25</v>
      </c>
      <c r="CA100">
        <v>46</v>
      </c>
      <c r="CB100">
        <v>71</v>
      </c>
      <c r="CC100">
        <v>2</v>
      </c>
      <c r="CD100">
        <v>16</v>
      </c>
      <c r="CE100">
        <v>0</v>
      </c>
      <c r="CF100">
        <v>39</v>
      </c>
      <c r="CG100">
        <v>90</v>
      </c>
      <c r="CH100">
        <v>164</v>
      </c>
      <c r="CI100">
        <v>110</v>
      </c>
      <c r="CJ100">
        <v>143</v>
      </c>
      <c r="CK100">
        <v>2</v>
      </c>
      <c r="CL100">
        <v>2</v>
      </c>
      <c r="CM100">
        <v>765</v>
      </c>
      <c r="CN100">
        <v>1238</v>
      </c>
      <c r="CO100">
        <v>0</v>
      </c>
      <c r="CP100">
        <v>1</v>
      </c>
      <c r="CQ100">
        <v>0</v>
      </c>
      <c r="CR100">
        <v>91433</v>
      </c>
      <c r="CS100">
        <v>0</v>
      </c>
      <c r="CT100">
        <v>2</v>
      </c>
      <c r="CU100">
        <v>12</v>
      </c>
      <c r="CV100">
        <v>26</v>
      </c>
      <c r="CW100">
        <v>10495</v>
      </c>
      <c r="CX100">
        <v>1</v>
      </c>
      <c r="CY100">
        <v>3</v>
      </c>
      <c r="CZ100">
        <v>11</v>
      </c>
      <c r="DA100">
        <v>11366</v>
      </c>
      <c r="DB100">
        <v>103</v>
      </c>
      <c r="DC100">
        <v>26</v>
      </c>
      <c r="DD100">
        <v>15392</v>
      </c>
      <c r="DE100">
        <v>0</v>
      </c>
      <c r="DF100">
        <v>0</v>
      </c>
      <c r="DG100">
        <v>0</v>
      </c>
      <c r="DH100">
        <v>3</v>
      </c>
      <c r="DI100">
        <v>3</v>
      </c>
      <c r="DJ100">
        <v>2</v>
      </c>
      <c r="DK100">
        <v>95</v>
      </c>
      <c r="DL100">
        <v>540</v>
      </c>
      <c r="DM100">
        <v>12620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3</v>
      </c>
      <c r="FD100">
        <v>1</v>
      </c>
      <c r="FE100">
        <v>0</v>
      </c>
      <c r="FF100">
        <v>0</v>
      </c>
      <c r="FG100">
        <v>0</v>
      </c>
      <c r="FH100" t="s">
        <v>1571</v>
      </c>
    </row>
    <row r="101" spans="1:164" x14ac:dyDescent="0.25">
      <c r="A101">
        <v>108</v>
      </c>
      <c r="B101">
        <v>108</v>
      </c>
      <c r="C101" t="s">
        <v>136</v>
      </c>
      <c r="D101" t="s">
        <v>4133</v>
      </c>
      <c r="E101">
        <v>29</v>
      </c>
      <c r="F101" t="s">
        <v>1456</v>
      </c>
      <c r="G101" s="65">
        <v>36174</v>
      </c>
      <c r="H101">
        <v>23</v>
      </c>
      <c r="I101">
        <v>194</v>
      </c>
      <c r="J101">
        <v>72</v>
      </c>
      <c r="K101" t="b">
        <v>0</v>
      </c>
      <c r="L101" t="b">
        <v>1</v>
      </c>
      <c r="M101" t="b">
        <v>0</v>
      </c>
      <c r="N101" t="b">
        <v>0</v>
      </c>
      <c r="O101">
        <v>1</v>
      </c>
      <c r="P101" t="b">
        <v>1</v>
      </c>
      <c r="Q101" t="b">
        <v>0</v>
      </c>
      <c r="R101" t="b">
        <v>0</v>
      </c>
      <c r="S101" t="b">
        <v>0</v>
      </c>
      <c r="T101" t="b">
        <v>0</v>
      </c>
      <c r="U101" t="b">
        <v>1</v>
      </c>
      <c r="V101" t="b">
        <v>1</v>
      </c>
      <c r="W101" t="b">
        <v>0</v>
      </c>
      <c r="X101" t="b">
        <v>0</v>
      </c>
      <c r="Y101" t="b">
        <v>0</v>
      </c>
      <c r="Z101">
        <v>0</v>
      </c>
      <c r="AA101">
        <v>850000</v>
      </c>
      <c r="AB101">
        <v>850000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 t="s">
        <v>1571</v>
      </c>
      <c r="AM101">
        <v>0</v>
      </c>
      <c r="AN101">
        <v>100</v>
      </c>
      <c r="AO101">
        <v>0</v>
      </c>
      <c r="AP101" t="s">
        <v>2277</v>
      </c>
      <c r="AQ101">
        <v>0</v>
      </c>
      <c r="AR101">
        <v>0</v>
      </c>
      <c r="AS101">
        <v>0</v>
      </c>
      <c r="AT101" t="b">
        <v>0</v>
      </c>
      <c r="AU101">
        <v>0</v>
      </c>
      <c r="AV101">
        <v>1</v>
      </c>
      <c r="AW101">
        <v>1</v>
      </c>
      <c r="AX101">
        <v>1</v>
      </c>
      <c r="AY101">
        <v>1</v>
      </c>
      <c r="AZ101">
        <v>1</v>
      </c>
      <c r="BA101">
        <v>1</v>
      </c>
      <c r="BB101">
        <v>1</v>
      </c>
      <c r="BC101">
        <v>1</v>
      </c>
      <c r="BD101">
        <v>1</v>
      </c>
      <c r="BE101">
        <v>1</v>
      </c>
      <c r="BF101">
        <v>61</v>
      </c>
      <c r="BG101">
        <v>42</v>
      </c>
      <c r="BH101">
        <v>83</v>
      </c>
      <c r="BI101">
        <v>65</v>
      </c>
      <c r="BJ101">
        <v>75</v>
      </c>
      <c r="BK101">
        <v>75</v>
      </c>
      <c r="BL101">
        <v>82</v>
      </c>
      <c r="BM101">
        <v>62</v>
      </c>
      <c r="BN101">
        <v>36</v>
      </c>
      <c r="BO101">
        <v>69</v>
      </c>
      <c r="BP101">
        <v>72</v>
      </c>
      <c r="BQ101">
        <v>58</v>
      </c>
      <c r="BR101">
        <v>67</v>
      </c>
      <c r="BS101">
        <v>25</v>
      </c>
      <c r="BT101">
        <v>40</v>
      </c>
      <c r="BU101">
        <v>0</v>
      </c>
      <c r="BV101">
        <v>50</v>
      </c>
      <c r="BW101">
        <v>74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82</v>
      </c>
      <c r="DO101">
        <v>192</v>
      </c>
      <c r="DP101">
        <v>24</v>
      </c>
      <c r="DQ101">
        <v>41</v>
      </c>
      <c r="DR101">
        <v>65</v>
      </c>
      <c r="DS101">
        <v>37</v>
      </c>
      <c r="DT101">
        <v>16</v>
      </c>
      <c r="DU101">
        <v>0</v>
      </c>
      <c r="DV101">
        <v>31</v>
      </c>
      <c r="DW101">
        <v>54</v>
      </c>
      <c r="DX101">
        <v>125</v>
      </c>
      <c r="DY101">
        <v>110</v>
      </c>
      <c r="DZ101">
        <v>79</v>
      </c>
      <c r="EA101">
        <v>3</v>
      </c>
      <c r="EB101">
        <v>1</v>
      </c>
      <c r="EC101">
        <v>34</v>
      </c>
      <c r="ED101">
        <v>85</v>
      </c>
      <c r="EE101">
        <v>0</v>
      </c>
      <c r="EF101">
        <v>0</v>
      </c>
      <c r="EG101">
        <v>0</v>
      </c>
      <c r="EH101">
        <v>89849</v>
      </c>
      <c r="EI101">
        <v>0</v>
      </c>
      <c r="EJ101">
        <v>0</v>
      </c>
      <c r="EK101">
        <v>4</v>
      </c>
      <c r="EL101">
        <v>5</v>
      </c>
      <c r="EM101">
        <v>2584</v>
      </c>
      <c r="EN101">
        <v>0</v>
      </c>
      <c r="EO101">
        <v>0</v>
      </c>
      <c r="EP101">
        <v>2</v>
      </c>
      <c r="EQ101">
        <v>1802</v>
      </c>
      <c r="ER101">
        <v>94</v>
      </c>
      <c r="ES101">
        <v>26</v>
      </c>
      <c r="ET101">
        <v>9521</v>
      </c>
      <c r="EU101">
        <v>0</v>
      </c>
      <c r="EV101">
        <v>0</v>
      </c>
      <c r="EW101">
        <v>0</v>
      </c>
      <c r="EX101">
        <v>5</v>
      </c>
      <c r="EY101">
        <v>4</v>
      </c>
      <c r="EZ101">
        <v>3</v>
      </c>
      <c r="FA101">
        <v>0</v>
      </c>
      <c r="FB101">
        <v>0</v>
      </c>
      <c r="FC101">
        <v>3</v>
      </c>
      <c r="FD101">
        <v>1</v>
      </c>
      <c r="FE101">
        <v>280</v>
      </c>
      <c r="FF101">
        <v>415</v>
      </c>
      <c r="FG101">
        <v>13950</v>
      </c>
      <c r="FH101" t="s">
        <v>1571</v>
      </c>
    </row>
    <row r="102" spans="1:164" x14ac:dyDescent="0.25">
      <c r="A102">
        <v>110</v>
      </c>
      <c r="B102">
        <v>110</v>
      </c>
      <c r="C102" t="s">
        <v>138</v>
      </c>
      <c r="D102" t="s">
        <v>4134</v>
      </c>
      <c r="E102">
        <v>7</v>
      </c>
      <c r="F102" t="s">
        <v>1453</v>
      </c>
      <c r="G102" s="65">
        <v>33541</v>
      </c>
      <c r="H102">
        <v>30</v>
      </c>
      <c r="I102">
        <v>168</v>
      </c>
      <c r="J102">
        <v>71</v>
      </c>
      <c r="K102" t="b">
        <v>0</v>
      </c>
      <c r="L102" t="b">
        <v>1</v>
      </c>
      <c r="M102" t="b">
        <v>0</v>
      </c>
      <c r="N102" t="b">
        <v>0</v>
      </c>
      <c r="O102">
        <v>3</v>
      </c>
      <c r="P102" t="b">
        <v>0</v>
      </c>
      <c r="Q102" t="b">
        <v>0</v>
      </c>
      <c r="R102" t="b">
        <v>0</v>
      </c>
      <c r="S102" t="b">
        <v>0</v>
      </c>
      <c r="T102" t="b">
        <v>0</v>
      </c>
      <c r="U102" t="b">
        <v>1</v>
      </c>
      <c r="V102" t="b">
        <v>1</v>
      </c>
      <c r="W102" t="b">
        <v>0</v>
      </c>
      <c r="X102" t="b">
        <v>0</v>
      </c>
      <c r="Y102" t="b">
        <v>1</v>
      </c>
      <c r="Z102">
        <v>0</v>
      </c>
      <c r="AA102">
        <v>11642857</v>
      </c>
      <c r="AB102">
        <v>11642857</v>
      </c>
      <c r="AC102">
        <v>11642857</v>
      </c>
      <c r="AD102">
        <v>11642857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 t="s">
        <v>1571</v>
      </c>
      <c r="AM102">
        <v>0</v>
      </c>
      <c r="AN102">
        <v>100</v>
      </c>
      <c r="AO102">
        <v>0</v>
      </c>
      <c r="AP102" t="s">
        <v>2278</v>
      </c>
      <c r="AQ102">
        <v>0</v>
      </c>
      <c r="AR102">
        <v>0</v>
      </c>
      <c r="AS102">
        <v>0</v>
      </c>
      <c r="AT102" t="b">
        <v>0</v>
      </c>
      <c r="AU102">
        <v>10</v>
      </c>
      <c r="AV102">
        <v>3</v>
      </c>
      <c r="AW102">
        <v>3</v>
      </c>
      <c r="AX102">
        <v>3</v>
      </c>
      <c r="AY102">
        <v>3</v>
      </c>
      <c r="AZ102">
        <v>3</v>
      </c>
      <c r="BA102">
        <v>3</v>
      </c>
      <c r="BB102">
        <v>3</v>
      </c>
      <c r="BC102">
        <v>3</v>
      </c>
      <c r="BD102">
        <v>3</v>
      </c>
      <c r="BE102">
        <v>3</v>
      </c>
      <c r="BF102">
        <v>68</v>
      </c>
      <c r="BG102">
        <v>51</v>
      </c>
      <c r="BH102">
        <v>89</v>
      </c>
      <c r="BI102">
        <v>81</v>
      </c>
      <c r="BJ102">
        <v>84</v>
      </c>
      <c r="BK102">
        <v>84</v>
      </c>
      <c r="BL102">
        <v>90</v>
      </c>
      <c r="BM102">
        <v>83</v>
      </c>
      <c r="BN102">
        <v>40</v>
      </c>
      <c r="BO102">
        <v>90</v>
      </c>
      <c r="BP102">
        <v>78</v>
      </c>
      <c r="BQ102">
        <v>63</v>
      </c>
      <c r="BR102">
        <v>81</v>
      </c>
      <c r="BS102">
        <v>59</v>
      </c>
      <c r="BT102">
        <v>82</v>
      </c>
      <c r="BU102">
        <v>0</v>
      </c>
      <c r="BV102">
        <v>50</v>
      </c>
      <c r="BW102">
        <v>88</v>
      </c>
      <c r="BX102">
        <v>82</v>
      </c>
      <c r="BY102">
        <v>304</v>
      </c>
      <c r="BZ102">
        <v>42</v>
      </c>
      <c r="CA102">
        <v>61</v>
      </c>
      <c r="CB102">
        <v>103</v>
      </c>
      <c r="CC102">
        <v>24</v>
      </c>
      <c r="CD102">
        <v>14</v>
      </c>
      <c r="CE102">
        <v>0</v>
      </c>
      <c r="CF102">
        <v>25</v>
      </c>
      <c r="CG102">
        <v>99</v>
      </c>
      <c r="CH102">
        <v>183</v>
      </c>
      <c r="CI102">
        <v>93</v>
      </c>
      <c r="CJ102">
        <v>63</v>
      </c>
      <c r="CK102">
        <v>9</v>
      </c>
      <c r="CL102">
        <v>3</v>
      </c>
      <c r="CM102">
        <v>37</v>
      </c>
      <c r="CN102">
        <v>105</v>
      </c>
      <c r="CO102">
        <v>4</v>
      </c>
      <c r="CP102">
        <v>8</v>
      </c>
      <c r="CQ102">
        <v>1</v>
      </c>
      <c r="CR102">
        <v>97584</v>
      </c>
      <c r="CS102">
        <v>3</v>
      </c>
      <c r="CT102">
        <v>10</v>
      </c>
      <c r="CU102">
        <v>16</v>
      </c>
      <c r="CV102">
        <v>59</v>
      </c>
      <c r="CW102">
        <v>12227</v>
      </c>
      <c r="CX102">
        <v>1</v>
      </c>
      <c r="CY102">
        <v>1</v>
      </c>
      <c r="CZ102">
        <v>5</v>
      </c>
      <c r="DA102">
        <v>9379</v>
      </c>
      <c r="DB102">
        <v>198</v>
      </c>
      <c r="DC102">
        <v>17</v>
      </c>
      <c r="DD102">
        <v>19932</v>
      </c>
      <c r="DE102">
        <v>0</v>
      </c>
      <c r="DF102">
        <v>0</v>
      </c>
      <c r="DG102">
        <v>0</v>
      </c>
      <c r="DH102">
        <v>8</v>
      </c>
      <c r="DI102">
        <v>9</v>
      </c>
      <c r="DJ102">
        <v>7</v>
      </c>
      <c r="DK102">
        <v>355</v>
      </c>
      <c r="DL102">
        <v>945</v>
      </c>
      <c r="DM102">
        <v>18655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2</v>
      </c>
      <c r="FD102">
        <v>2</v>
      </c>
      <c r="FE102">
        <v>0</v>
      </c>
      <c r="FF102">
        <v>0</v>
      </c>
      <c r="FG102">
        <v>0</v>
      </c>
      <c r="FH102" t="s">
        <v>1571</v>
      </c>
    </row>
    <row r="103" spans="1:164" x14ac:dyDescent="0.25">
      <c r="A103">
        <v>111</v>
      </c>
      <c r="B103">
        <v>111</v>
      </c>
      <c r="C103" t="s">
        <v>141</v>
      </c>
      <c r="D103" t="s">
        <v>4135</v>
      </c>
      <c r="E103">
        <v>8</v>
      </c>
      <c r="F103" t="s">
        <v>1451</v>
      </c>
      <c r="G103" s="65">
        <v>34884</v>
      </c>
      <c r="H103">
        <v>26</v>
      </c>
      <c r="I103">
        <v>177</v>
      </c>
      <c r="J103">
        <v>72</v>
      </c>
      <c r="K103" t="b">
        <v>0</v>
      </c>
      <c r="L103" t="b">
        <v>1</v>
      </c>
      <c r="M103" t="b">
        <v>1</v>
      </c>
      <c r="N103" t="b">
        <v>0</v>
      </c>
      <c r="O103">
        <v>5</v>
      </c>
      <c r="P103" t="b">
        <v>0</v>
      </c>
      <c r="Q103" t="b">
        <v>0</v>
      </c>
      <c r="R103" t="b">
        <v>0</v>
      </c>
      <c r="S103" t="b">
        <v>0</v>
      </c>
      <c r="T103" t="b">
        <v>0</v>
      </c>
      <c r="U103" t="b">
        <v>1</v>
      </c>
      <c r="V103" t="b">
        <v>1</v>
      </c>
      <c r="W103" t="b">
        <v>0</v>
      </c>
      <c r="X103" t="b">
        <v>0</v>
      </c>
      <c r="Y103" t="b">
        <v>1</v>
      </c>
      <c r="Z103">
        <v>0</v>
      </c>
      <c r="AA103">
        <v>2392000</v>
      </c>
      <c r="AB103">
        <v>2392000</v>
      </c>
      <c r="AC103">
        <v>2392000</v>
      </c>
      <c r="AD103">
        <v>2392000</v>
      </c>
      <c r="AE103">
        <v>2392000</v>
      </c>
      <c r="AF103">
        <v>2392000</v>
      </c>
      <c r="AG103">
        <v>0</v>
      </c>
      <c r="AH103">
        <v>0</v>
      </c>
      <c r="AI103">
        <v>0</v>
      </c>
      <c r="AJ103">
        <v>0</v>
      </c>
      <c r="AK103">
        <v>0</v>
      </c>
      <c r="AL103" t="s">
        <v>1571</v>
      </c>
      <c r="AM103">
        <v>15</v>
      </c>
      <c r="AN103">
        <v>97</v>
      </c>
      <c r="AO103">
        <v>0</v>
      </c>
      <c r="AP103" t="s">
        <v>2279</v>
      </c>
      <c r="AQ103">
        <v>2013</v>
      </c>
      <c r="AR103">
        <v>55</v>
      </c>
      <c r="AS103">
        <v>16</v>
      </c>
      <c r="AT103" t="b">
        <v>0</v>
      </c>
      <c r="AU103">
        <v>0</v>
      </c>
      <c r="AV103">
        <v>2</v>
      </c>
      <c r="AW103">
        <v>2</v>
      </c>
      <c r="AX103">
        <v>2</v>
      </c>
      <c r="AY103">
        <v>2</v>
      </c>
      <c r="AZ103">
        <v>2</v>
      </c>
      <c r="BA103">
        <v>2</v>
      </c>
      <c r="BB103">
        <v>2</v>
      </c>
      <c r="BC103">
        <v>2</v>
      </c>
      <c r="BD103">
        <v>2</v>
      </c>
      <c r="BE103">
        <v>2</v>
      </c>
      <c r="BF103">
        <v>73</v>
      </c>
      <c r="BG103">
        <v>51</v>
      </c>
      <c r="BH103">
        <v>87</v>
      </c>
      <c r="BI103">
        <v>73</v>
      </c>
      <c r="BJ103">
        <v>87</v>
      </c>
      <c r="BK103">
        <v>66</v>
      </c>
      <c r="BL103">
        <v>89</v>
      </c>
      <c r="BM103">
        <v>67</v>
      </c>
      <c r="BN103">
        <v>41</v>
      </c>
      <c r="BO103">
        <v>77</v>
      </c>
      <c r="BP103">
        <v>75</v>
      </c>
      <c r="BQ103">
        <v>63</v>
      </c>
      <c r="BR103">
        <v>71</v>
      </c>
      <c r="BS103">
        <v>52</v>
      </c>
      <c r="BT103">
        <v>80</v>
      </c>
      <c r="BU103">
        <v>0</v>
      </c>
      <c r="BV103">
        <v>50</v>
      </c>
      <c r="BW103">
        <v>80</v>
      </c>
      <c r="BX103">
        <v>77</v>
      </c>
      <c r="BY103">
        <v>138</v>
      </c>
      <c r="BZ103">
        <v>16</v>
      </c>
      <c r="CA103">
        <v>25</v>
      </c>
      <c r="CB103">
        <v>41</v>
      </c>
      <c r="CC103">
        <v>-5</v>
      </c>
      <c r="CD103">
        <v>14</v>
      </c>
      <c r="CE103">
        <v>0</v>
      </c>
      <c r="CF103">
        <v>23</v>
      </c>
      <c r="CG103">
        <v>60</v>
      </c>
      <c r="CH103">
        <v>89</v>
      </c>
      <c r="CI103">
        <v>91</v>
      </c>
      <c r="CJ103">
        <v>64</v>
      </c>
      <c r="CK103">
        <v>1</v>
      </c>
      <c r="CL103">
        <v>0</v>
      </c>
      <c r="CM103">
        <v>17</v>
      </c>
      <c r="CN103">
        <v>51</v>
      </c>
      <c r="CO103">
        <v>0</v>
      </c>
      <c r="CP103">
        <v>0</v>
      </c>
      <c r="CQ103">
        <v>0</v>
      </c>
      <c r="CR103">
        <v>75426</v>
      </c>
      <c r="CS103">
        <v>0</v>
      </c>
      <c r="CT103">
        <v>2</v>
      </c>
      <c r="CU103">
        <v>1</v>
      </c>
      <c r="CV103">
        <v>5</v>
      </c>
      <c r="CW103">
        <v>2013</v>
      </c>
      <c r="CX103">
        <v>1</v>
      </c>
      <c r="CY103">
        <v>0</v>
      </c>
      <c r="CZ103">
        <v>11</v>
      </c>
      <c r="DA103">
        <v>9850</v>
      </c>
      <c r="DB103">
        <v>66</v>
      </c>
      <c r="DC103">
        <v>19</v>
      </c>
      <c r="DD103">
        <v>8261</v>
      </c>
      <c r="DE103">
        <v>0</v>
      </c>
      <c r="DF103">
        <v>0</v>
      </c>
      <c r="DG103">
        <v>0</v>
      </c>
      <c r="DH103">
        <v>1</v>
      </c>
      <c r="DI103">
        <v>1</v>
      </c>
      <c r="DJ103">
        <v>2</v>
      </c>
      <c r="DK103">
        <v>0</v>
      </c>
      <c r="DL103">
        <v>0</v>
      </c>
      <c r="DM103">
        <v>8035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7</v>
      </c>
      <c r="FD103">
        <v>5</v>
      </c>
      <c r="FE103">
        <v>0</v>
      </c>
      <c r="FF103">
        <v>0</v>
      </c>
      <c r="FG103">
        <v>0</v>
      </c>
      <c r="FH103" t="s">
        <v>1571</v>
      </c>
    </row>
    <row r="104" spans="1:164" x14ac:dyDescent="0.25">
      <c r="A104">
        <v>112</v>
      </c>
      <c r="B104">
        <v>1850</v>
      </c>
      <c r="C104" t="s">
        <v>2052</v>
      </c>
      <c r="D104" t="s">
        <v>4136</v>
      </c>
      <c r="E104">
        <v>1</v>
      </c>
      <c r="F104" t="s">
        <v>1456</v>
      </c>
      <c r="G104" s="65">
        <v>34043</v>
      </c>
      <c r="H104">
        <v>29</v>
      </c>
      <c r="I104">
        <v>180</v>
      </c>
      <c r="J104">
        <v>69</v>
      </c>
      <c r="K104" t="b">
        <v>1</v>
      </c>
      <c r="L104" t="b">
        <v>0</v>
      </c>
      <c r="M104" t="b">
        <v>1</v>
      </c>
      <c r="N104" t="b">
        <v>0</v>
      </c>
      <c r="O104">
        <v>1</v>
      </c>
      <c r="P104" t="b">
        <v>0</v>
      </c>
      <c r="Q104" t="b">
        <v>0</v>
      </c>
      <c r="R104" t="b">
        <v>0</v>
      </c>
      <c r="S104" t="b">
        <v>0</v>
      </c>
      <c r="T104" t="b">
        <v>0</v>
      </c>
      <c r="U104" t="b">
        <v>1</v>
      </c>
      <c r="V104" t="b">
        <v>1</v>
      </c>
      <c r="W104" t="b">
        <v>0</v>
      </c>
      <c r="X104" t="b">
        <v>0</v>
      </c>
      <c r="Y104" t="b">
        <v>0</v>
      </c>
      <c r="Z104">
        <v>0</v>
      </c>
      <c r="AA104">
        <v>984750</v>
      </c>
      <c r="AB104">
        <v>984750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 t="s">
        <v>1571</v>
      </c>
      <c r="AM104">
        <v>0</v>
      </c>
      <c r="AN104">
        <v>100</v>
      </c>
      <c r="AO104">
        <v>0</v>
      </c>
      <c r="AP104" t="s">
        <v>4137</v>
      </c>
      <c r="AQ104">
        <v>0</v>
      </c>
      <c r="AR104">
        <v>0</v>
      </c>
      <c r="AS104">
        <v>0</v>
      </c>
      <c r="AT104" t="b">
        <v>0</v>
      </c>
      <c r="AU104">
        <v>0</v>
      </c>
      <c r="AV104">
        <v>3</v>
      </c>
      <c r="AW104">
        <v>3</v>
      </c>
      <c r="AX104">
        <v>3</v>
      </c>
      <c r="AY104">
        <v>3</v>
      </c>
      <c r="AZ104">
        <v>3</v>
      </c>
      <c r="BA104">
        <v>3</v>
      </c>
      <c r="BB104">
        <v>3</v>
      </c>
      <c r="BC104">
        <v>3</v>
      </c>
      <c r="BD104">
        <v>3</v>
      </c>
      <c r="BE104">
        <v>3</v>
      </c>
      <c r="BF104">
        <v>79</v>
      </c>
      <c r="BG104">
        <v>53</v>
      </c>
      <c r="BH104">
        <v>87</v>
      </c>
      <c r="BI104">
        <v>76</v>
      </c>
      <c r="BJ104">
        <v>86</v>
      </c>
      <c r="BK104">
        <v>55</v>
      </c>
      <c r="BL104">
        <v>54</v>
      </c>
      <c r="BM104">
        <v>64</v>
      </c>
      <c r="BN104">
        <v>50</v>
      </c>
      <c r="BO104">
        <v>75</v>
      </c>
      <c r="BP104">
        <v>75</v>
      </c>
      <c r="BQ104">
        <v>62</v>
      </c>
      <c r="BR104">
        <v>70</v>
      </c>
      <c r="BS104">
        <v>25</v>
      </c>
      <c r="BT104">
        <v>70</v>
      </c>
      <c r="BU104">
        <v>0</v>
      </c>
      <c r="BV104">
        <v>50</v>
      </c>
      <c r="BW104">
        <v>79</v>
      </c>
      <c r="BX104">
        <v>82</v>
      </c>
      <c r="BY104">
        <v>91</v>
      </c>
      <c r="BZ104">
        <v>10</v>
      </c>
      <c r="CA104">
        <v>16</v>
      </c>
      <c r="CB104">
        <v>26</v>
      </c>
      <c r="CC104">
        <v>6</v>
      </c>
      <c r="CD104">
        <v>20</v>
      </c>
      <c r="CE104">
        <v>0</v>
      </c>
      <c r="CF104">
        <v>18</v>
      </c>
      <c r="CG104">
        <v>40</v>
      </c>
      <c r="CH104">
        <v>61</v>
      </c>
      <c r="CI104">
        <v>68</v>
      </c>
      <c r="CJ104">
        <v>60</v>
      </c>
      <c r="CK104">
        <v>3</v>
      </c>
      <c r="CL104">
        <v>2</v>
      </c>
      <c r="CM104">
        <v>204</v>
      </c>
      <c r="CN104">
        <v>506</v>
      </c>
      <c r="CO104">
        <v>0</v>
      </c>
      <c r="CP104">
        <v>0</v>
      </c>
      <c r="CQ104">
        <v>0</v>
      </c>
      <c r="CR104">
        <v>47069</v>
      </c>
      <c r="CS104">
        <v>0</v>
      </c>
      <c r="CT104">
        <v>0</v>
      </c>
      <c r="CU104">
        <v>0</v>
      </c>
      <c r="CV104">
        <v>0</v>
      </c>
      <c r="CW104">
        <v>23</v>
      </c>
      <c r="CX104">
        <v>1</v>
      </c>
      <c r="CY104">
        <v>0</v>
      </c>
      <c r="CZ104">
        <v>4</v>
      </c>
      <c r="DA104">
        <v>873</v>
      </c>
      <c r="DB104">
        <v>39</v>
      </c>
      <c r="DC104">
        <v>19</v>
      </c>
      <c r="DD104">
        <v>4972</v>
      </c>
      <c r="DE104">
        <v>0</v>
      </c>
      <c r="DF104">
        <v>0</v>
      </c>
      <c r="DG104">
        <v>0</v>
      </c>
      <c r="DH104">
        <v>0</v>
      </c>
      <c r="DI104">
        <v>2</v>
      </c>
      <c r="DJ104">
        <v>2</v>
      </c>
      <c r="DK104">
        <v>115</v>
      </c>
      <c r="DL104">
        <v>135</v>
      </c>
      <c r="DM104">
        <v>5440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5</v>
      </c>
      <c r="FD104">
        <v>5</v>
      </c>
      <c r="FE104">
        <v>0</v>
      </c>
      <c r="FF104">
        <v>0</v>
      </c>
      <c r="FG104">
        <v>0</v>
      </c>
      <c r="FH104" t="s">
        <v>1571</v>
      </c>
    </row>
    <row r="105" spans="1:164" x14ac:dyDescent="0.25">
      <c r="A105">
        <v>113</v>
      </c>
      <c r="B105">
        <v>810</v>
      </c>
      <c r="C105" t="s">
        <v>719</v>
      </c>
      <c r="D105" t="s">
        <v>4138</v>
      </c>
      <c r="E105">
        <v>14</v>
      </c>
      <c r="F105" t="s">
        <v>1453</v>
      </c>
      <c r="G105" s="65">
        <v>36285</v>
      </c>
      <c r="H105">
        <v>23</v>
      </c>
      <c r="I105">
        <v>212</v>
      </c>
      <c r="J105">
        <v>75</v>
      </c>
      <c r="K105" t="b">
        <v>0</v>
      </c>
      <c r="L105" t="b">
        <v>1</v>
      </c>
      <c r="M105" t="b">
        <v>1</v>
      </c>
      <c r="N105" t="b">
        <v>0</v>
      </c>
      <c r="O105">
        <v>1</v>
      </c>
      <c r="P105" t="b">
        <v>1</v>
      </c>
      <c r="Q105" t="b">
        <v>0</v>
      </c>
      <c r="R105" t="b">
        <v>0</v>
      </c>
      <c r="S105" t="b">
        <v>0</v>
      </c>
      <c r="T105" t="b">
        <v>0</v>
      </c>
      <c r="U105" t="b">
        <v>1</v>
      </c>
      <c r="V105" t="b">
        <v>1</v>
      </c>
      <c r="W105" t="b">
        <v>0</v>
      </c>
      <c r="X105" t="b">
        <v>0</v>
      </c>
      <c r="Y105" t="b">
        <v>0</v>
      </c>
      <c r="Z105">
        <v>0</v>
      </c>
      <c r="AA105">
        <v>863333</v>
      </c>
      <c r="AB105">
        <v>863333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 t="s">
        <v>1571</v>
      </c>
      <c r="AM105">
        <v>0</v>
      </c>
      <c r="AN105">
        <v>100</v>
      </c>
      <c r="AO105">
        <v>0</v>
      </c>
      <c r="AP105" t="s">
        <v>4139</v>
      </c>
      <c r="AQ105">
        <v>0</v>
      </c>
      <c r="AR105">
        <v>0</v>
      </c>
      <c r="AS105">
        <v>0</v>
      </c>
      <c r="AT105" t="b">
        <v>0</v>
      </c>
      <c r="AU105">
        <v>0</v>
      </c>
      <c r="AV105">
        <v>3</v>
      </c>
      <c r="AW105">
        <v>3</v>
      </c>
      <c r="AX105">
        <v>3</v>
      </c>
      <c r="AY105">
        <v>3</v>
      </c>
      <c r="AZ105">
        <v>3</v>
      </c>
      <c r="BA105">
        <v>3</v>
      </c>
      <c r="BB105">
        <v>3</v>
      </c>
      <c r="BC105">
        <v>3</v>
      </c>
      <c r="BD105">
        <v>3</v>
      </c>
      <c r="BE105">
        <v>3</v>
      </c>
      <c r="BF105">
        <v>87</v>
      </c>
      <c r="BG105">
        <v>59</v>
      </c>
      <c r="BH105">
        <v>84</v>
      </c>
      <c r="BI105">
        <v>75</v>
      </c>
      <c r="BJ105">
        <v>80</v>
      </c>
      <c r="BK105">
        <v>39</v>
      </c>
      <c r="BL105">
        <v>48</v>
      </c>
      <c r="BM105">
        <v>59</v>
      </c>
      <c r="BN105">
        <v>45</v>
      </c>
      <c r="BO105">
        <v>74</v>
      </c>
      <c r="BP105">
        <v>72</v>
      </c>
      <c r="BQ105">
        <v>45</v>
      </c>
      <c r="BR105">
        <v>66</v>
      </c>
      <c r="BS105">
        <v>25</v>
      </c>
      <c r="BT105">
        <v>70</v>
      </c>
      <c r="BU105">
        <v>0</v>
      </c>
      <c r="BV105">
        <v>50</v>
      </c>
      <c r="BW105">
        <v>73</v>
      </c>
      <c r="BX105">
        <v>18</v>
      </c>
      <c r="BY105">
        <v>9</v>
      </c>
      <c r="BZ105">
        <v>0</v>
      </c>
      <c r="CA105">
        <v>1</v>
      </c>
      <c r="CB105">
        <v>1</v>
      </c>
      <c r="CC105">
        <v>-2</v>
      </c>
      <c r="CD105">
        <v>6</v>
      </c>
      <c r="CE105">
        <v>0</v>
      </c>
      <c r="CF105">
        <v>0</v>
      </c>
      <c r="CG105">
        <v>6</v>
      </c>
      <c r="CH105">
        <v>5</v>
      </c>
      <c r="CI105">
        <v>18</v>
      </c>
      <c r="CJ105">
        <v>2</v>
      </c>
      <c r="CK105">
        <v>0</v>
      </c>
      <c r="CL105">
        <v>0</v>
      </c>
      <c r="CM105">
        <v>5</v>
      </c>
      <c r="CN105">
        <v>7</v>
      </c>
      <c r="CO105">
        <v>0</v>
      </c>
      <c r="CP105">
        <v>0</v>
      </c>
      <c r="CQ105">
        <v>0</v>
      </c>
      <c r="CR105">
        <v>6617</v>
      </c>
      <c r="CS105">
        <v>0</v>
      </c>
      <c r="CT105">
        <v>0</v>
      </c>
      <c r="CU105">
        <v>0</v>
      </c>
      <c r="CV105">
        <v>0</v>
      </c>
      <c r="CW105">
        <v>322</v>
      </c>
      <c r="CX105">
        <v>0</v>
      </c>
      <c r="CY105">
        <v>0</v>
      </c>
      <c r="CZ105">
        <v>0</v>
      </c>
      <c r="DA105">
        <v>432</v>
      </c>
      <c r="DB105">
        <v>7</v>
      </c>
      <c r="DC105">
        <v>0</v>
      </c>
      <c r="DD105">
        <v>376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64</v>
      </c>
      <c r="DO105">
        <v>158</v>
      </c>
      <c r="DP105">
        <v>17</v>
      </c>
      <c r="DQ105">
        <v>31</v>
      </c>
      <c r="DR105">
        <v>48</v>
      </c>
      <c r="DS105">
        <v>-10</v>
      </c>
      <c r="DT105">
        <v>20</v>
      </c>
      <c r="DU105">
        <v>0</v>
      </c>
      <c r="DV105">
        <v>8</v>
      </c>
      <c r="DW105">
        <v>52</v>
      </c>
      <c r="DX105">
        <v>113</v>
      </c>
      <c r="DY105">
        <v>192</v>
      </c>
      <c r="DZ105">
        <v>23</v>
      </c>
      <c r="EA105">
        <v>1</v>
      </c>
      <c r="EB105">
        <v>0</v>
      </c>
      <c r="EC105">
        <v>38</v>
      </c>
      <c r="ED105">
        <v>88</v>
      </c>
      <c r="EE105">
        <v>1</v>
      </c>
      <c r="EF105">
        <v>3</v>
      </c>
      <c r="EG105">
        <v>1</v>
      </c>
      <c r="EH105">
        <v>74237</v>
      </c>
      <c r="EI105">
        <v>0</v>
      </c>
      <c r="EJ105">
        <v>4</v>
      </c>
      <c r="EK105">
        <v>2</v>
      </c>
      <c r="EL105">
        <v>21</v>
      </c>
      <c r="EM105">
        <v>6168</v>
      </c>
      <c r="EN105">
        <v>1</v>
      </c>
      <c r="EO105">
        <v>0</v>
      </c>
      <c r="EP105">
        <v>2</v>
      </c>
      <c r="EQ105">
        <v>2684</v>
      </c>
      <c r="ER105">
        <v>137</v>
      </c>
      <c r="ES105">
        <v>12</v>
      </c>
      <c r="ET105">
        <v>10150</v>
      </c>
      <c r="EU105">
        <v>0</v>
      </c>
      <c r="EV105">
        <v>0</v>
      </c>
      <c r="EW105">
        <v>0</v>
      </c>
      <c r="EX105">
        <v>2</v>
      </c>
      <c r="EY105">
        <v>3</v>
      </c>
      <c r="EZ105">
        <v>4</v>
      </c>
      <c r="FA105">
        <v>0</v>
      </c>
      <c r="FB105">
        <v>0</v>
      </c>
      <c r="FC105">
        <v>18</v>
      </c>
      <c r="FD105">
        <v>10</v>
      </c>
      <c r="FE105">
        <v>0</v>
      </c>
      <c r="FF105">
        <v>0</v>
      </c>
      <c r="FG105">
        <v>9900</v>
      </c>
      <c r="FH105" t="s">
        <v>1571</v>
      </c>
    </row>
    <row r="106" spans="1:164" x14ac:dyDescent="0.25">
      <c r="A106">
        <v>114</v>
      </c>
      <c r="B106">
        <v>114</v>
      </c>
      <c r="C106" t="s">
        <v>145</v>
      </c>
      <c r="D106" t="s">
        <v>4140</v>
      </c>
      <c r="E106">
        <v>2</v>
      </c>
      <c r="F106" t="s">
        <v>1449</v>
      </c>
      <c r="G106" s="65">
        <v>33950</v>
      </c>
      <c r="H106">
        <v>29</v>
      </c>
      <c r="I106">
        <v>170</v>
      </c>
      <c r="J106">
        <v>69</v>
      </c>
      <c r="K106" t="b">
        <v>1</v>
      </c>
      <c r="L106" t="b">
        <v>0</v>
      </c>
      <c r="M106" t="b">
        <v>1</v>
      </c>
      <c r="N106" t="b">
        <v>0</v>
      </c>
      <c r="O106">
        <v>1</v>
      </c>
      <c r="P106" t="b">
        <v>0</v>
      </c>
      <c r="Q106" t="b">
        <v>0</v>
      </c>
      <c r="R106" t="b">
        <v>0</v>
      </c>
      <c r="S106" t="b">
        <v>0</v>
      </c>
      <c r="T106" t="b">
        <v>0</v>
      </c>
      <c r="U106" t="b">
        <v>1</v>
      </c>
      <c r="V106" t="b">
        <v>1</v>
      </c>
      <c r="W106" t="b">
        <v>0</v>
      </c>
      <c r="X106" t="b">
        <v>0</v>
      </c>
      <c r="Y106" t="b">
        <v>0</v>
      </c>
      <c r="Z106">
        <v>0</v>
      </c>
      <c r="AA106">
        <v>1412500</v>
      </c>
      <c r="AB106">
        <v>1412500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 t="s">
        <v>1571</v>
      </c>
      <c r="AM106">
        <v>0</v>
      </c>
      <c r="AN106">
        <v>100</v>
      </c>
      <c r="AO106">
        <v>0</v>
      </c>
      <c r="AP106" t="s">
        <v>2280</v>
      </c>
      <c r="AQ106">
        <v>0</v>
      </c>
      <c r="AR106">
        <v>0</v>
      </c>
      <c r="AS106">
        <v>0</v>
      </c>
      <c r="AT106" t="b">
        <v>0</v>
      </c>
      <c r="AU106">
        <v>0</v>
      </c>
      <c r="AV106">
        <v>1</v>
      </c>
      <c r="AW106">
        <v>1</v>
      </c>
      <c r="AX106">
        <v>1</v>
      </c>
      <c r="AY106">
        <v>1</v>
      </c>
      <c r="AZ106">
        <v>1</v>
      </c>
      <c r="BA106">
        <v>1</v>
      </c>
      <c r="BB106">
        <v>1</v>
      </c>
      <c r="BC106">
        <v>1</v>
      </c>
      <c r="BD106">
        <v>1</v>
      </c>
      <c r="BE106">
        <v>1</v>
      </c>
      <c r="BF106">
        <v>68</v>
      </c>
      <c r="BG106">
        <v>50</v>
      </c>
      <c r="BH106">
        <v>90</v>
      </c>
      <c r="BI106">
        <v>70</v>
      </c>
      <c r="BJ106">
        <v>81</v>
      </c>
      <c r="BK106">
        <v>47</v>
      </c>
      <c r="BL106">
        <v>20</v>
      </c>
      <c r="BM106">
        <v>62</v>
      </c>
      <c r="BN106">
        <v>52</v>
      </c>
      <c r="BO106">
        <v>78</v>
      </c>
      <c r="BP106">
        <v>73</v>
      </c>
      <c r="BQ106">
        <v>45</v>
      </c>
      <c r="BR106">
        <v>68</v>
      </c>
      <c r="BS106">
        <v>34</v>
      </c>
      <c r="BT106">
        <v>73</v>
      </c>
      <c r="BU106">
        <v>0</v>
      </c>
      <c r="BV106">
        <v>50</v>
      </c>
      <c r="BW106">
        <v>73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82</v>
      </c>
      <c r="DO106">
        <v>183</v>
      </c>
      <c r="DP106">
        <v>12</v>
      </c>
      <c r="DQ106">
        <v>54</v>
      </c>
      <c r="DR106">
        <v>66</v>
      </c>
      <c r="DS106">
        <v>3</v>
      </c>
      <c r="DT106">
        <v>8</v>
      </c>
      <c r="DU106">
        <v>0</v>
      </c>
      <c r="DV106">
        <v>9</v>
      </c>
      <c r="DW106">
        <v>74</v>
      </c>
      <c r="DX106">
        <v>142</v>
      </c>
      <c r="DY106">
        <v>128</v>
      </c>
      <c r="DZ106">
        <v>43</v>
      </c>
      <c r="EA106">
        <v>0</v>
      </c>
      <c r="EB106">
        <v>2</v>
      </c>
      <c r="EC106">
        <v>463</v>
      </c>
      <c r="ED106">
        <v>957</v>
      </c>
      <c r="EE106">
        <v>0</v>
      </c>
      <c r="EF106">
        <v>0</v>
      </c>
      <c r="EG106">
        <v>0</v>
      </c>
      <c r="EH106">
        <v>84756</v>
      </c>
      <c r="EI106">
        <v>0</v>
      </c>
      <c r="EJ106">
        <v>0</v>
      </c>
      <c r="EK106">
        <v>1</v>
      </c>
      <c r="EL106">
        <v>1</v>
      </c>
      <c r="EM106">
        <v>518</v>
      </c>
      <c r="EN106">
        <v>0</v>
      </c>
      <c r="EO106">
        <v>0</v>
      </c>
      <c r="EP106">
        <v>2</v>
      </c>
      <c r="EQ106">
        <v>838</v>
      </c>
      <c r="ER106">
        <v>129</v>
      </c>
      <c r="ES106">
        <v>18</v>
      </c>
      <c r="ET106">
        <v>11422</v>
      </c>
      <c r="EU106">
        <v>0</v>
      </c>
      <c r="EV106">
        <v>0</v>
      </c>
      <c r="EW106">
        <v>0</v>
      </c>
      <c r="EX106">
        <v>1</v>
      </c>
      <c r="EY106">
        <v>3</v>
      </c>
      <c r="EZ106">
        <v>2</v>
      </c>
      <c r="FA106">
        <v>0</v>
      </c>
      <c r="FB106">
        <v>2</v>
      </c>
      <c r="FC106">
        <v>9</v>
      </c>
      <c r="FD106">
        <v>0</v>
      </c>
      <c r="FE106">
        <v>570</v>
      </c>
      <c r="FF106">
        <v>570</v>
      </c>
      <c r="FG106">
        <v>11820</v>
      </c>
      <c r="FH106" t="s">
        <v>1571</v>
      </c>
    </row>
    <row r="107" spans="1:164" x14ac:dyDescent="0.25">
      <c r="A107">
        <v>115</v>
      </c>
      <c r="B107">
        <v>115</v>
      </c>
      <c r="C107" t="s">
        <v>146</v>
      </c>
      <c r="D107" t="s">
        <v>4141</v>
      </c>
      <c r="E107">
        <v>8</v>
      </c>
      <c r="F107" t="s">
        <v>1449</v>
      </c>
      <c r="G107" s="65">
        <v>35111</v>
      </c>
      <c r="H107">
        <v>26</v>
      </c>
      <c r="I107">
        <v>198</v>
      </c>
      <c r="J107">
        <v>73</v>
      </c>
      <c r="K107" t="b">
        <v>0</v>
      </c>
      <c r="L107" t="b">
        <v>0</v>
      </c>
      <c r="M107" t="b">
        <v>1</v>
      </c>
      <c r="N107" t="b">
        <v>0</v>
      </c>
      <c r="O107">
        <v>1</v>
      </c>
      <c r="P107" t="b">
        <v>0</v>
      </c>
      <c r="Q107" t="b">
        <v>0</v>
      </c>
      <c r="R107" t="b">
        <v>0</v>
      </c>
      <c r="S107" t="b">
        <v>0</v>
      </c>
      <c r="T107" t="b">
        <v>0</v>
      </c>
      <c r="U107" t="b">
        <v>1</v>
      </c>
      <c r="V107" t="b">
        <v>1</v>
      </c>
      <c r="W107" t="b">
        <v>0</v>
      </c>
      <c r="X107" t="b">
        <v>0</v>
      </c>
      <c r="Y107" t="b">
        <v>0</v>
      </c>
      <c r="Z107">
        <v>0</v>
      </c>
      <c r="AA107">
        <v>750000</v>
      </c>
      <c r="AB107">
        <v>750000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 t="s">
        <v>1571</v>
      </c>
      <c r="AM107">
        <v>0</v>
      </c>
      <c r="AN107">
        <v>100</v>
      </c>
      <c r="AO107">
        <v>0</v>
      </c>
      <c r="AP107" t="s">
        <v>2281</v>
      </c>
      <c r="AQ107">
        <v>2014</v>
      </c>
      <c r="AR107">
        <v>110</v>
      </c>
      <c r="AS107">
        <v>25</v>
      </c>
      <c r="AT107" t="b">
        <v>0</v>
      </c>
      <c r="AU107">
        <v>0</v>
      </c>
      <c r="AV107">
        <v>1</v>
      </c>
      <c r="AW107">
        <v>1</v>
      </c>
      <c r="AX107">
        <v>1</v>
      </c>
      <c r="AY107">
        <v>1</v>
      </c>
      <c r="AZ107">
        <v>1</v>
      </c>
      <c r="BA107">
        <v>1</v>
      </c>
      <c r="BB107">
        <v>1</v>
      </c>
      <c r="BC107">
        <v>1</v>
      </c>
      <c r="BD107">
        <v>1</v>
      </c>
      <c r="BE107">
        <v>1</v>
      </c>
      <c r="BF107">
        <v>78</v>
      </c>
      <c r="BG107">
        <v>61</v>
      </c>
      <c r="BH107">
        <v>85</v>
      </c>
      <c r="BI107">
        <v>67</v>
      </c>
      <c r="BJ107">
        <v>81</v>
      </c>
      <c r="BK107">
        <v>41</v>
      </c>
      <c r="BL107">
        <v>19</v>
      </c>
      <c r="BM107">
        <v>56</v>
      </c>
      <c r="BN107">
        <v>40</v>
      </c>
      <c r="BO107">
        <v>72</v>
      </c>
      <c r="BP107">
        <v>70</v>
      </c>
      <c r="BQ107">
        <v>45</v>
      </c>
      <c r="BR107">
        <v>63</v>
      </c>
      <c r="BS107">
        <v>25</v>
      </c>
      <c r="BT107">
        <v>70</v>
      </c>
      <c r="BU107">
        <v>0</v>
      </c>
      <c r="BV107">
        <v>50</v>
      </c>
      <c r="BW107">
        <v>71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31</v>
      </c>
      <c r="DO107">
        <v>36</v>
      </c>
      <c r="DP107">
        <v>0</v>
      </c>
      <c r="DQ107">
        <v>7</v>
      </c>
      <c r="DR107">
        <v>7</v>
      </c>
      <c r="DS107">
        <v>10</v>
      </c>
      <c r="DT107">
        <v>10</v>
      </c>
      <c r="DU107">
        <v>0</v>
      </c>
      <c r="DV107">
        <v>2</v>
      </c>
      <c r="DW107">
        <v>7</v>
      </c>
      <c r="DX107">
        <v>13</v>
      </c>
      <c r="DY107">
        <v>41</v>
      </c>
      <c r="DZ107">
        <v>13</v>
      </c>
      <c r="EA107">
        <v>0</v>
      </c>
      <c r="EB107">
        <v>0</v>
      </c>
      <c r="EC107">
        <v>8</v>
      </c>
      <c r="ED107">
        <v>12</v>
      </c>
      <c r="EE107">
        <v>0</v>
      </c>
      <c r="EF107">
        <v>0</v>
      </c>
      <c r="EG107">
        <v>0</v>
      </c>
      <c r="EH107">
        <v>21462</v>
      </c>
      <c r="EI107">
        <v>0</v>
      </c>
      <c r="EJ107">
        <v>0</v>
      </c>
      <c r="EK107">
        <v>0</v>
      </c>
      <c r="EL107">
        <v>0</v>
      </c>
      <c r="EM107">
        <v>69</v>
      </c>
      <c r="EN107">
        <v>0</v>
      </c>
      <c r="EO107">
        <v>0</v>
      </c>
      <c r="EP107">
        <v>0</v>
      </c>
      <c r="EQ107">
        <v>0</v>
      </c>
      <c r="ER107">
        <v>11</v>
      </c>
      <c r="ES107">
        <v>2</v>
      </c>
      <c r="ET107">
        <v>1207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1</v>
      </c>
      <c r="FA107">
        <v>0</v>
      </c>
      <c r="FB107">
        <v>1</v>
      </c>
      <c r="FC107">
        <v>31</v>
      </c>
      <c r="FD107">
        <v>0</v>
      </c>
      <c r="FE107">
        <v>400</v>
      </c>
      <c r="FF107">
        <v>745</v>
      </c>
      <c r="FG107">
        <v>2705</v>
      </c>
      <c r="FH107" t="s">
        <v>1571</v>
      </c>
    </row>
    <row r="108" spans="1:164" x14ac:dyDescent="0.25">
      <c r="A108">
        <v>116</v>
      </c>
      <c r="B108">
        <v>116</v>
      </c>
      <c r="C108" t="s">
        <v>147</v>
      </c>
      <c r="D108" t="s">
        <v>4142</v>
      </c>
      <c r="E108">
        <v>24</v>
      </c>
      <c r="F108" t="s">
        <v>1456</v>
      </c>
      <c r="G108" s="65">
        <v>35478</v>
      </c>
      <c r="H108">
        <v>25</v>
      </c>
      <c r="I108">
        <v>215</v>
      </c>
      <c r="J108">
        <v>75</v>
      </c>
      <c r="K108" t="b">
        <v>0</v>
      </c>
      <c r="L108" t="b">
        <v>0</v>
      </c>
      <c r="M108" t="b">
        <v>0</v>
      </c>
      <c r="N108" t="b">
        <v>1</v>
      </c>
      <c r="O108">
        <v>3</v>
      </c>
      <c r="P108" t="b">
        <v>0</v>
      </c>
      <c r="Q108" t="b">
        <v>0</v>
      </c>
      <c r="R108" t="b">
        <v>0</v>
      </c>
      <c r="S108" t="b">
        <v>0</v>
      </c>
      <c r="T108" t="b">
        <v>0</v>
      </c>
      <c r="U108" t="b">
        <v>1</v>
      </c>
      <c r="V108" t="b">
        <v>1</v>
      </c>
      <c r="W108" t="b">
        <v>0</v>
      </c>
      <c r="X108" t="b">
        <v>0</v>
      </c>
      <c r="Y108" t="b">
        <v>0</v>
      </c>
      <c r="Z108">
        <v>0</v>
      </c>
      <c r="AA108">
        <v>750000</v>
      </c>
      <c r="AB108">
        <v>750000</v>
      </c>
      <c r="AC108">
        <v>750000</v>
      </c>
      <c r="AD108">
        <v>750000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 t="s">
        <v>1571</v>
      </c>
      <c r="AM108">
        <v>0</v>
      </c>
      <c r="AN108">
        <v>100</v>
      </c>
      <c r="AO108">
        <v>0</v>
      </c>
      <c r="AP108" t="s">
        <v>2282</v>
      </c>
      <c r="AQ108">
        <v>0</v>
      </c>
      <c r="AR108">
        <v>0</v>
      </c>
      <c r="AS108">
        <v>0</v>
      </c>
      <c r="AT108" t="b">
        <v>0</v>
      </c>
      <c r="AU108">
        <v>0</v>
      </c>
      <c r="AV108">
        <v>1</v>
      </c>
      <c r="AW108">
        <v>2</v>
      </c>
      <c r="AX108">
        <v>2</v>
      </c>
      <c r="AY108">
        <v>2</v>
      </c>
      <c r="AZ108">
        <v>2</v>
      </c>
      <c r="BA108">
        <v>2</v>
      </c>
      <c r="BB108">
        <v>2</v>
      </c>
      <c r="BC108">
        <v>2</v>
      </c>
      <c r="BD108">
        <v>2</v>
      </c>
      <c r="BE108">
        <v>2</v>
      </c>
      <c r="BF108">
        <v>63</v>
      </c>
      <c r="BG108">
        <v>26</v>
      </c>
      <c r="BH108">
        <v>81</v>
      </c>
      <c r="BI108">
        <v>62</v>
      </c>
      <c r="BJ108">
        <v>73</v>
      </c>
      <c r="BK108">
        <v>58</v>
      </c>
      <c r="BL108">
        <v>41</v>
      </c>
      <c r="BM108">
        <v>57</v>
      </c>
      <c r="BN108">
        <v>36</v>
      </c>
      <c r="BO108">
        <v>67</v>
      </c>
      <c r="BP108">
        <v>71</v>
      </c>
      <c r="BQ108">
        <v>63</v>
      </c>
      <c r="BR108">
        <v>64</v>
      </c>
      <c r="BS108">
        <v>25</v>
      </c>
      <c r="BT108">
        <v>40</v>
      </c>
      <c r="BU108">
        <v>0</v>
      </c>
      <c r="BV108">
        <v>50</v>
      </c>
      <c r="BW108">
        <v>74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82</v>
      </c>
      <c r="DO108">
        <v>149</v>
      </c>
      <c r="DP108">
        <v>10</v>
      </c>
      <c r="DQ108">
        <v>34</v>
      </c>
      <c r="DR108">
        <v>44</v>
      </c>
      <c r="DS108">
        <v>17</v>
      </c>
      <c r="DT108">
        <v>40</v>
      </c>
      <c r="DU108">
        <v>0</v>
      </c>
      <c r="DV108">
        <v>130</v>
      </c>
      <c r="DW108">
        <v>60</v>
      </c>
      <c r="DX108">
        <v>81</v>
      </c>
      <c r="DY108">
        <v>120</v>
      </c>
      <c r="DZ108">
        <v>151</v>
      </c>
      <c r="EA108">
        <v>2</v>
      </c>
      <c r="EB108">
        <v>1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113168</v>
      </c>
      <c r="EI108">
        <v>0</v>
      </c>
      <c r="EJ108">
        <v>0</v>
      </c>
      <c r="EK108">
        <v>4</v>
      </c>
      <c r="EL108">
        <v>16</v>
      </c>
      <c r="EM108">
        <v>7552</v>
      </c>
      <c r="EN108">
        <v>0</v>
      </c>
      <c r="EO108">
        <v>0</v>
      </c>
      <c r="EP108">
        <v>4</v>
      </c>
      <c r="EQ108">
        <v>8437</v>
      </c>
      <c r="ER108">
        <v>67</v>
      </c>
      <c r="ES108">
        <v>97</v>
      </c>
      <c r="ET108">
        <v>9204</v>
      </c>
      <c r="EU108">
        <v>0</v>
      </c>
      <c r="EV108">
        <v>0</v>
      </c>
      <c r="EW108">
        <v>0</v>
      </c>
      <c r="EX108">
        <v>2</v>
      </c>
      <c r="EY108">
        <v>2</v>
      </c>
      <c r="EZ108">
        <v>0</v>
      </c>
      <c r="FA108">
        <v>0</v>
      </c>
      <c r="FB108">
        <v>2</v>
      </c>
      <c r="FC108">
        <v>1</v>
      </c>
      <c r="FD108">
        <v>0</v>
      </c>
      <c r="FE108">
        <v>615</v>
      </c>
      <c r="FF108">
        <v>925</v>
      </c>
      <c r="FG108">
        <v>10970</v>
      </c>
      <c r="FH108" t="s">
        <v>1571</v>
      </c>
    </row>
    <row r="109" spans="1:164" x14ac:dyDescent="0.25">
      <c r="A109">
        <v>117</v>
      </c>
      <c r="B109">
        <v>117</v>
      </c>
      <c r="C109" t="s">
        <v>148</v>
      </c>
      <c r="D109" t="s">
        <v>4143</v>
      </c>
      <c r="E109">
        <v>17</v>
      </c>
      <c r="F109" t="s">
        <v>1456</v>
      </c>
      <c r="G109" s="65">
        <v>35604</v>
      </c>
      <c r="H109">
        <v>25</v>
      </c>
      <c r="I109">
        <v>195</v>
      </c>
      <c r="J109">
        <v>73</v>
      </c>
      <c r="K109" t="b">
        <v>0</v>
      </c>
      <c r="L109" t="b">
        <v>1</v>
      </c>
      <c r="M109" t="b">
        <v>1</v>
      </c>
      <c r="N109" t="b">
        <v>0</v>
      </c>
      <c r="O109">
        <v>3</v>
      </c>
      <c r="P109" t="b">
        <v>0</v>
      </c>
      <c r="Q109" t="b">
        <v>0</v>
      </c>
      <c r="R109" t="b">
        <v>0</v>
      </c>
      <c r="S109" t="b">
        <v>0</v>
      </c>
      <c r="T109" t="b">
        <v>0</v>
      </c>
      <c r="U109" t="b">
        <v>1</v>
      </c>
      <c r="V109" t="b">
        <v>1</v>
      </c>
      <c r="W109" t="b">
        <v>0</v>
      </c>
      <c r="X109" t="b">
        <v>0</v>
      </c>
      <c r="Y109" t="b">
        <v>0</v>
      </c>
      <c r="Z109">
        <v>0</v>
      </c>
      <c r="AA109">
        <v>1090000</v>
      </c>
      <c r="AB109">
        <v>1090000</v>
      </c>
      <c r="AC109">
        <v>1090000</v>
      </c>
      <c r="AD109">
        <v>1090000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 t="s">
        <v>1571</v>
      </c>
      <c r="AM109">
        <v>0</v>
      </c>
      <c r="AN109">
        <v>100</v>
      </c>
      <c r="AO109">
        <v>0</v>
      </c>
      <c r="AP109" t="s">
        <v>2283</v>
      </c>
      <c r="AQ109">
        <v>0</v>
      </c>
      <c r="AR109">
        <v>0</v>
      </c>
      <c r="AS109">
        <v>0</v>
      </c>
      <c r="AT109" t="b">
        <v>0</v>
      </c>
      <c r="AU109">
        <v>0</v>
      </c>
      <c r="AV109">
        <v>2</v>
      </c>
      <c r="AW109">
        <v>2</v>
      </c>
      <c r="AX109">
        <v>2</v>
      </c>
      <c r="AY109">
        <v>2</v>
      </c>
      <c r="AZ109">
        <v>2</v>
      </c>
      <c r="BA109">
        <v>2</v>
      </c>
      <c r="BB109">
        <v>2</v>
      </c>
      <c r="BC109">
        <v>2</v>
      </c>
      <c r="BD109">
        <v>2</v>
      </c>
      <c r="BE109">
        <v>2</v>
      </c>
      <c r="BF109">
        <v>66</v>
      </c>
      <c r="BG109">
        <v>38</v>
      </c>
      <c r="BH109">
        <v>76</v>
      </c>
      <c r="BI109">
        <v>63</v>
      </c>
      <c r="BJ109">
        <v>74</v>
      </c>
      <c r="BK109">
        <v>65</v>
      </c>
      <c r="BL109">
        <v>71</v>
      </c>
      <c r="BM109">
        <v>59</v>
      </c>
      <c r="BN109">
        <v>36</v>
      </c>
      <c r="BO109">
        <v>67</v>
      </c>
      <c r="BP109">
        <v>72</v>
      </c>
      <c r="BQ109">
        <v>57</v>
      </c>
      <c r="BR109">
        <v>66</v>
      </c>
      <c r="BS109">
        <v>25</v>
      </c>
      <c r="BT109">
        <v>40</v>
      </c>
      <c r="BU109">
        <v>0</v>
      </c>
      <c r="BV109">
        <v>50</v>
      </c>
      <c r="BW109">
        <v>72</v>
      </c>
      <c r="BX109">
        <v>18</v>
      </c>
      <c r="BY109">
        <v>10</v>
      </c>
      <c r="BZ109">
        <v>2</v>
      </c>
      <c r="CA109">
        <v>0</v>
      </c>
      <c r="CB109">
        <v>2</v>
      </c>
      <c r="CC109">
        <v>1</v>
      </c>
      <c r="CD109">
        <v>10</v>
      </c>
      <c r="CE109">
        <v>0</v>
      </c>
      <c r="CF109">
        <v>1</v>
      </c>
      <c r="CG109">
        <v>1</v>
      </c>
      <c r="CH109">
        <v>3</v>
      </c>
      <c r="CI109">
        <v>14</v>
      </c>
      <c r="CJ109">
        <v>11</v>
      </c>
      <c r="CK109">
        <v>0</v>
      </c>
      <c r="CL109">
        <v>0</v>
      </c>
      <c r="CM109">
        <v>0</v>
      </c>
      <c r="CN109">
        <v>8</v>
      </c>
      <c r="CO109">
        <v>0</v>
      </c>
      <c r="CP109">
        <v>1</v>
      </c>
      <c r="CQ109">
        <v>0</v>
      </c>
      <c r="CR109">
        <v>9643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96</v>
      </c>
      <c r="DB109">
        <v>0</v>
      </c>
      <c r="DC109">
        <v>2</v>
      </c>
      <c r="DD109">
        <v>295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95</v>
      </c>
      <c r="DN109">
        <v>4</v>
      </c>
      <c r="DO109">
        <v>0</v>
      </c>
      <c r="DP109">
        <v>0</v>
      </c>
      <c r="DQ109">
        <v>0</v>
      </c>
      <c r="DR109">
        <v>0</v>
      </c>
      <c r="DS109">
        <v>-1</v>
      </c>
      <c r="DT109">
        <v>0</v>
      </c>
      <c r="DU109">
        <v>0</v>
      </c>
      <c r="DV109">
        <v>1</v>
      </c>
      <c r="DW109">
        <v>1</v>
      </c>
      <c r="DX109">
        <v>0</v>
      </c>
      <c r="DY109">
        <v>3</v>
      </c>
      <c r="DZ109">
        <v>1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491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31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4</v>
      </c>
      <c r="FD109">
        <v>4</v>
      </c>
      <c r="FE109">
        <v>0</v>
      </c>
      <c r="FF109">
        <v>0</v>
      </c>
      <c r="FG109">
        <v>160</v>
      </c>
      <c r="FH109" t="s">
        <v>1571</v>
      </c>
    </row>
    <row r="110" spans="1:164" x14ac:dyDescent="0.25">
      <c r="A110">
        <v>118</v>
      </c>
      <c r="B110">
        <v>118</v>
      </c>
      <c r="C110" t="s">
        <v>149</v>
      </c>
      <c r="D110" t="s">
        <v>4144</v>
      </c>
      <c r="E110">
        <v>4</v>
      </c>
      <c r="F110" t="s">
        <v>1449</v>
      </c>
      <c r="G110" s="65">
        <v>33616</v>
      </c>
      <c r="H110">
        <v>30</v>
      </c>
      <c r="I110">
        <v>204</v>
      </c>
      <c r="J110">
        <v>76</v>
      </c>
      <c r="K110" t="b">
        <v>0</v>
      </c>
      <c r="L110" t="b">
        <v>1</v>
      </c>
      <c r="M110" t="b">
        <v>1</v>
      </c>
      <c r="N110" t="b">
        <v>0</v>
      </c>
      <c r="O110">
        <v>1</v>
      </c>
      <c r="P110" t="b">
        <v>0</v>
      </c>
      <c r="Q110" t="b">
        <v>0</v>
      </c>
      <c r="R110" t="b">
        <v>0</v>
      </c>
      <c r="S110" t="b">
        <v>0</v>
      </c>
      <c r="T110" t="b">
        <v>0</v>
      </c>
      <c r="U110" t="b">
        <v>1</v>
      </c>
      <c r="V110" t="b">
        <v>1</v>
      </c>
      <c r="W110" t="b">
        <v>0</v>
      </c>
      <c r="X110" t="b">
        <v>0</v>
      </c>
      <c r="Y110" t="b">
        <v>1</v>
      </c>
      <c r="Z110">
        <v>0</v>
      </c>
      <c r="AA110">
        <v>1500000</v>
      </c>
      <c r="AB110">
        <v>1500000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 t="s">
        <v>1571</v>
      </c>
      <c r="AM110">
        <v>0</v>
      </c>
      <c r="AN110">
        <v>100</v>
      </c>
      <c r="AO110">
        <v>0</v>
      </c>
      <c r="AP110" t="s">
        <v>2284</v>
      </c>
      <c r="AQ110">
        <v>2010</v>
      </c>
      <c r="AR110">
        <v>18</v>
      </c>
      <c r="AS110">
        <v>17</v>
      </c>
      <c r="AT110" t="b">
        <v>0</v>
      </c>
      <c r="AU110">
        <v>16</v>
      </c>
      <c r="AV110">
        <v>3</v>
      </c>
      <c r="AW110">
        <v>3</v>
      </c>
      <c r="AX110">
        <v>3</v>
      </c>
      <c r="AY110">
        <v>3</v>
      </c>
      <c r="AZ110">
        <v>3</v>
      </c>
      <c r="BA110">
        <v>3</v>
      </c>
      <c r="BB110">
        <v>3</v>
      </c>
      <c r="BC110">
        <v>3</v>
      </c>
      <c r="BD110">
        <v>3</v>
      </c>
      <c r="BE110">
        <v>3</v>
      </c>
      <c r="BF110">
        <v>87</v>
      </c>
      <c r="BG110">
        <v>56</v>
      </c>
      <c r="BH110">
        <v>77</v>
      </c>
      <c r="BI110">
        <v>76</v>
      </c>
      <c r="BJ110">
        <v>83</v>
      </c>
      <c r="BK110">
        <v>52</v>
      </c>
      <c r="BL110">
        <v>81</v>
      </c>
      <c r="BM110">
        <v>64</v>
      </c>
      <c r="BN110">
        <v>41</v>
      </c>
      <c r="BO110">
        <v>75</v>
      </c>
      <c r="BP110">
        <v>73</v>
      </c>
      <c r="BQ110">
        <v>90</v>
      </c>
      <c r="BR110">
        <v>68</v>
      </c>
      <c r="BS110">
        <v>52</v>
      </c>
      <c r="BT110">
        <v>81</v>
      </c>
      <c r="BU110">
        <v>0</v>
      </c>
      <c r="BV110">
        <v>50</v>
      </c>
      <c r="BW110">
        <v>83</v>
      </c>
      <c r="BX110">
        <v>82</v>
      </c>
      <c r="BY110">
        <v>136</v>
      </c>
      <c r="BZ110">
        <v>11</v>
      </c>
      <c r="CA110">
        <v>21</v>
      </c>
      <c r="CB110">
        <v>32</v>
      </c>
      <c r="CC110">
        <v>22</v>
      </c>
      <c r="CD110">
        <v>44</v>
      </c>
      <c r="CE110">
        <v>10</v>
      </c>
      <c r="CF110">
        <v>64</v>
      </c>
      <c r="CG110">
        <v>46</v>
      </c>
      <c r="CH110">
        <v>88</v>
      </c>
      <c r="CI110">
        <v>155</v>
      </c>
      <c r="CJ110">
        <v>153</v>
      </c>
      <c r="CK110">
        <v>3</v>
      </c>
      <c r="CL110">
        <v>0</v>
      </c>
      <c r="CM110">
        <v>22</v>
      </c>
      <c r="CN110">
        <v>59</v>
      </c>
      <c r="CO110">
        <v>0</v>
      </c>
      <c r="CP110">
        <v>0</v>
      </c>
      <c r="CQ110">
        <v>0</v>
      </c>
      <c r="CR110">
        <v>72121</v>
      </c>
      <c r="CS110">
        <v>0</v>
      </c>
      <c r="CT110">
        <v>0</v>
      </c>
      <c r="CU110">
        <v>0</v>
      </c>
      <c r="CV110">
        <v>0</v>
      </c>
      <c r="CW110">
        <v>17</v>
      </c>
      <c r="CX110">
        <v>1</v>
      </c>
      <c r="CY110">
        <v>2</v>
      </c>
      <c r="CZ110">
        <v>10</v>
      </c>
      <c r="DA110">
        <v>13597</v>
      </c>
      <c r="DB110">
        <v>55</v>
      </c>
      <c r="DC110">
        <v>56</v>
      </c>
      <c r="DD110">
        <v>7705</v>
      </c>
      <c r="DE110">
        <v>2</v>
      </c>
      <c r="DF110">
        <v>0</v>
      </c>
      <c r="DG110">
        <v>0</v>
      </c>
      <c r="DH110">
        <v>3</v>
      </c>
      <c r="DI110">
        <v>0</v>
      </c>
      <c r="DJ110">
        <v>2</v>
      </c>
      <c r="DK110">
        <v>210</v>
      </c>
      <c r="DL110">
        <v>215</v>
      </c>
      <c r="DM110">
        <v>10415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0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0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  <c r="FA110">
        <v>0</v>
      </c>
      <c r="FB110">
        <v>1</v>
      </c>
      <c r="FC110">
        <v>10</v>
      </c>
      <c r="FD110">
        <v>0</v>
      </c>
      <c r="FE110">
        <v>0</v>
      </c>
      <c r="FF110">
        <v>0</v>
      </c>
      <c r="FG110">
        <v>0</v>
      </c>
      <c r="FH110" t="s">
        <v>1571</v>
      </c>
    </row>
    <row r="111" spans="1:164" x14ac:dyDescent="0.25">
      <c r="A111">
        <v>119</v>
      </c>
      <c r="B111">
        <v>119</v>
      </c>
      <c r="C111" t="s">
        <v>150</v>
      </c>
      <c r="D111" t="s">
        <v>4145</v>
      </c>
      <c r="E111">
        <v>24</v>
      </c>
      <c r="F111" t="s">
        <v>1449</v>
      </c>
      <c r="G111" s="65">
        <v>35690</v>
      </c>
      <c r="H111">
        <v>24</v>
      </c>
      <c r="I111">
        <v>223</v>
      </c>
      <c r="J111">
        <v>75</v>
      </c>
      <c r="K111" t="b">
        <v>1</v>
      </c>
      <c r="L111" t="b">
        <v>0</v>
      </c>
      <c r="M111" t="b">
        <v>0</v>
      </c>
      <c r="N111" t="b">
        <v>0</v>
      </c>
      <c r="O111">
        <v>3</v>
      </c>
      <c r="P111" t="b">
        <v>0</v>
      </c>
      <c r="Q111" t="b">
        <v>0</v>
      </c>
      <c r="R111" t="b">
        <v>0</v>
      </c>
      <c r="S111" t="b">
        <v>0</v>
      </c>
      <c r="T111" t="b">
        <v>0</v>
      </c>
      <c r="U111" t="b">
        <v>1</v>
      </c>
      <c r="V111" t="b">
        <v>1</v>
      </c>
      <c r="W111" t="b">
        <v>0</v>
      </c>
      <c r="X111" t="b">
        <v>0</v>
      </c>
      <c r="Y111" t="b">
        <v>1</v>
      </c>
      <c r="Z111">
        <v>0</v>
      </c>
      <c r="AA111">
        <v>11634000</v>
      </c>
      <c r="AB111">
        <v>11634000</v>
      </c>
      <c r="AC111">
        <v>11634000</v>
      </c>
      <c r="AD111">
        <v>11634000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 t="s">
        <v>1571</v>
      </c>
      <c r="AM111">
        <v>0</v>
      </c>
      <c r="AN111">
        <v>100</v>
      </c>
      <c r="AO111">
        <v>0</v>
      </c>
      <c r="AP111" t="s">
        <v>2285</v>
      </c>
      <c r="AQ111">
        <v>2016</v>
      </c>
      <c r="AR111">
        <v>1</v>
      </c>
      <c r="AS111">
        <v>24</v>
      </c>
      <c r="AT111" t="b">
        <v>0</v>
      </c>
      <c r="AU111">
        <v>0</v>
      </c>
      <c r="AV111">
        <v>3</v>
      </c>
      <c r="AW111">
        <v>3</v>
      </c>
      <c r="AX111">
        <v>3</v>
      </c>
      <c r="AY111">
        <v>3</v>
      </c>
      <c r="AZ111">
        <v>3</v>
      </c>
      <c r="BA111">
        <v>3</v>
      </c>
      <c r="BB111">
        <v>3</v>
      </c>
      <c r="BC111">
        <v>3</v>
      </c>
      <c r="BD111">
        <v>3</v>
      </c>
      <c r="BE111">
        <v>3</v>
      </c>
      <c r="BF111">
        <v>71</v>
      </c>
      <c r="BG111">
        <v>51</v>
      </c>
      <c r="BH111">
        <v>87</v>
      </c>
      <c r="BI111">
        <v>82</v>
      </c>
      <c r="BJ111">
        <v>92</v>
      </c>
      <c r="BK111">
        <v>90</v>
      </c>
      <c r="BL111">
        <v>88</v>
      </c>
      <c r="BM111">
        <v>93</v>
      </c>
      <c r="BN111">
        <v>84</v>
      </c>
      <c r="BO111">
        <v>85</v>
      </c>
      <c r="BP111">
        <v>89</v>
      </c>
      <c r="BQ111">
        <v>85</v>
      </c>
      <c r="BR111">
        <v>91</v>
      </c>
      <c r="BS111">
        <v>51</v>
      </c>
      <c r="BT111">
        <v>80</v>
      </c>
      <c r="BU111">
        <v>0</v>
      </c>
      <c r="BV111">
        <v>50</v>
      </c>
      <c r="BW111">
        <v>95</v>
      </c>
      <c r="BX111">
        <v>82</v>
      </c>
      <c r="BY111">
        <v>360</v>
      </c>
      <c r="BZ111">
        <v>71</v>
      </c>
      <c r="CA111">
        <v>71</v>
      </c>
      <c r="CB111">
        <v>142</v>
      </c>
      <c r="CC111">
        <v>40</v>
      </c>
      <c r="CD111">
        <v>20</v>
      </c>
      <c r="CE111">
        <v>0</v>
      </c>
      <c r="CF111">
        <v>67</v>
      </c>
      <c r="CG111">
        <v>107</v>
      </c>
      <c r="CH111">
        <v>184</v>
      </c>
      <c r="CI111">
        <v>112</v>
      </c>
      <c r="CJ111">
        <v>186</v>
      </c>
      <c r="CK111">
        <v>13</v>
      </c>
      <c r="CL111">
        <v>5</v>
      </c>
      <c r="CM111">
        <v>875</v>
      </c>
      <c r="CN111">
        <v>1569</v>
      </c>
      <c r="CO111">
        <v>0</v>
      </c>
      <c r="CP111">
        <v>7</v>
      </c>
      <c r="CQ111">
        <v>2</v>
      </c>
      <c r="CR111">
        <v>104217</v>
      </c>
      <c r="CS111">
        <v>9</v>
      </c>
      <c r="CT111">
        <v>15</v>
      </c>
      <c r="CU111">
        <v>16</v>
      </c>
      <c r="CV111">
        <v>59</v>
      </c>
      <c r="CW111">
        <v>12173</v>
      </c>
      <c r="CX111">
        <v>1</v>
      </c>
      <c r="CY111">
        <v>1</v>
      </c>
      <c r="CZ111">
        <v>9</v>
      </c>
      <c r="DA111">
        <v>10490</v>
      </c>
      <c r="DB111">
        <v>139</v>
      </c>
      <c r="DC111">
        <v>55</v>
      </c>
      <c r="DD111">
        <v>21210</v>
      </c>
      <c r="DE111">
        <v>0</v>
      </c>
      <c r="DF111">
        <v>0</v>
      </c>
      <c r="DG111">
        <v>0</v>
      </c>
      <c r="DH111">
        <v>14</v>
      </c>
      <c r="DI111">
        <v>9</v>
      </c>
      <c r="DJ111">
        <v>3</v>
      </c>
      <c r="DK111">
        <v>335</v>
      </c>
      <c r="DL111">
        <v>335</v>
      </c>
      <c r="DM111">
        <v>26330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8</v>
      </c>
      <c r="FC111">
        <v>3</v>
      </c>
      <c r="FD111">
        <v>0</v>
      </c>
      <c r="FE111">
        <v>0</v>
      </c>
      <c r="FF111">
        <v>0</v>
      </c>
      <c r="FG111">
        <v>0</v>
      </c>
      <c r="FH111" t="s">
        <v>1571</v>
      </c>
    </row>
    <row r="112" spans="1:164" x14ac:dyDescent="0.25">
      <c r="A112">
        <v>120</v>
      </c>
      <c r="B112">
        <v>1852</v>
      </c>
      <c r="C112" t="s">
        <v>1994</v>
      </c>
      <c r="D112" t="s">
        <v>4146</v>
      </c>
      <c r="E112">
        <v>12</v>
      </c>
      <c r="F112" t="s">
        <v>1450</v>
      </c>
      <c r="G112" s="65">
        <v>37343</v>
      </c>
      <c r="H112">
        <v>20</v>
      </c>
      <c r="I112">
        <v>182</v>
      </c>
      <c r="J112">
        <v>71</v>
      </c>
      <c r="K112" t="b">
        <v>0</v>
      </c>
      <c r="L112" t="b">
        <v>1</v>
      </c>
      <c r="M112" t="b">
        <v>1</v>
      </c>
      <c r="N112" t="b">
        <v>0</v>
      </c>
      <c r="O112">
        <v>3</v>
      </c>
      <c r="P112" t="b">
        <v>1</v>
      </c>
      <c r="Q112" t="b">
        <v>0</v>
      </c>
      <c r="R112" t="b">
        <v>0</v>
      </c>
      <c r="S112" t="b">
        <v>0</v>
      </c>
      <c r="T112" t="b">
        <v>0</v>
      </c>
      <c r="U112" t="b">
        <v>1</v>
      </c>
      <c r="V112" t="b">
        <v>1</v>
      </c>
      <c r="W112" t="b">
        <v>0</v>
      </c>
      <c r="X112" t="b">
        <v>0</v>
      </c>
      <c r="Y112" t="b">
        <v>0</v>
      </c>
      <c r="Z112">
        <v>0</v>
      </c>
      <c r="AA112">
        <v>925000</v>
      </c>
      <c r="AB112">
        <v>925000</v>
      </c>
      <c r="AC112">
        <v>925000</v>
      </c>
      <c r="AD112">
        <v>925000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 t="s">
        <v>1571</v>
      </c>
      <c r="AM112">
        <v>0</v>
      </c>
      <c r="AN112">
        <v>100</v>
      </c>
      <c r="AO112">
        <v>0</v>
      </c>
      <c r="AP112" t="s">
        <v>4147</v>
      </c>
      <c r="AQ112">
        <v>2021</v>
      </c>
      <c r="AR112">
        <v>4</v>
      </c>
      <c r="AS112">
        <v>0</v>
      </c>
      <c r="AT112" t="b">
        <v>0</v>
      </c>
      <c r="AU112">
        <v>0</v>
      </c>
      <c r="AV112">
        <v>3</v>
      </c>
      <c r="AW112">
        <v>3</v>
      </c>
      <c r="AX112">
        <v>3</v>
      </c>
      <c r="AY112">
        <v>3</v>
      </c>
      <c r="AZ112">
        <v>3</v>
      </c>
      <c r="BA112">
        <v>3</v>
      </c>
      <c r="BB112">
        <v>3</v>
      </c>
      <c r="BC112">
        <v>3</v>
      </c>
      <c r="BD112">
        <v>3</v>
      </c>
      <c r="BE112">
        <v>3</v>
      </c>
      <c r="BF112">
        <v>69</v>
      </c>
      <c r="BG112">
        <v>51</v>
      </c>
      <c r="BH112">
        <v>88</v>
      </c>
      <c r="BI112">
        <v>78</v>
      </c>
      <c r="BJ112">
        <v>87</v>
      </c>
      <c r="BK112">
        <v>79</v>
      </c>
      <c r="BL112">
        <v>99</v>
      </c>
      <c r="BM112">
        <v>74</v>
      </c>
      <c r="BN112">
        <v>41</v>
      </c>
      <c r="BO112">
        <v>80</v>
      </c>
      <c r="BP112">
        <v>77</v>
      </c>
      <c r="BQ112">
        <v>56</v>
      </c>
      <c r="BR112">
        <v>75</v>
      </c>
      <c r="BS112">
        <v>25</v>
      </c>
      <c r="BT112">
        <v>70</v>
      </c>
      <c r="BU112">
        <v>0</v>
      </c>
      <c r="BV112">
        <v>50</v>
      </c>
      <c r="BW112">
        <v>83</v>
      </c>
      <c r="BX112">
        <v>82</v>
      </c>
      <c r="BY112">
        <v>124</v>
      </c>
      <c r="BZ112">
        <v>9</v>
      </c>
      <c r="CA112">
        <v>20</v>
      </c>
      <c r="CB112">
        <v>29</v>
      </c>
      <c r="CC112">
        <v>-14</v>
      </c>
      <c r="CD112">
        <v>4</v>
      </c>
      <c r="CE112">
        <v>0</v>
      </c>
      <c r="CF112">
        <v>15</v>
      </c>
      <c r="CG112">
        <v>38</v>
      </c>
      <c r="CH112">
        <v>67</v>
      </c>
      <c r="CI112">
        <v>59</v>
      </c>
      <c r="CJ112">
        <v>28</v>
      </c>
      <c r="CK112">
        <v>2</v>
      </c>
      <c r="CL112">
        <v>0</v>
      </c>
      <c r="CM112">
        <v>11</v>
      </c>
      <c r="CN112">
        <v>28</v>
      </c>
      <c r="CO112">
        <v>0</v>
      </c>
      <c r="CP112">
        <v>0</v>
      </c>
      <c r="CQ112">
        <v>0</v>
      </c>
      <c r="CR112">
        <v>52278</v>
      </c>
      <c r="CS112">
        <v>0</v>
      </c>
      <c r="CT112">
        <v>4</v>
      </c>
      <c r="CU112">
        <v>9</v>
      </c>
      <c r="CV112">
        <v>13</v>
      </c>
      <c r="CW112">
        <v>7908</v>
      </c>
      <c r="CX112">
        <v>0</v>
      </c>
      <c r="CY112">
        <v>0</v>
      </c>
      <c r="CZ112">
        <v>3</v>
      </c>
      <c r="DA112">
        <v>1819</v>
      </c>
      <c r="DB112">
        <v>86</v>
      </c>
      <c r="DC112">
        <v>8</v>
      </c>
      <c r="DD112">
        <v>7648</v>
      </c>
      <c r="DE112">
        <v>0</v>
      </c>
      <c r="DF112">
        <v>0</v>
      </c>
      <c r="DG112">
        <v>0</v>
      </c>
      <c r="DH112">
        <v>1</v>
      </c>
      <c r="DI112">
        <v>2</v>
      </c>
      <c r="DJ112">
        <v>1</v>
      </c>
      <c r="DK112">
        <v>395</v>
      </c>
      <c r="DL112">
        <v>480</v>
      </c>
      <c r="DM112">
        <v>7305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2</v>
      </c>
      <c r="FC112">
        <v>3</v>
      </c>
      <c r="FD112">
        <v>0</v>
      </c>
      <c r="FE112">
        <v>0</v>
      </c>
      <c r="FF112">
        <v>0</v>
      </c>
      <c r="FG112">
        <v>0</v>
      </c>
      <c r="FH112" t="s">
        <v>1571</v>
      </c>
    </row>
    <row r="113" spans="1:164" x14ac:dyDescent="0.25">
      <c r="A113">
        <v>121</v>
      </c>
      <c r="B113">
        <v>121</v>
      </c>
      <c r="C113" t="s">
        <v>153</v>
      </c>
      <c r="D113" t="s">
        <v>4148</v>
      </c>
      <c r="E113">
        <v>2</v>
      </c>
      <c r="F113" t="s">
        <v>1456</v>
      </c>
      <c r="G113" s="65">
        <v>34026</v>
      </c>
      <c r="H113">
        <v>29</v>
      </c>
      <c r="I113">
        <v>215</v>
      </c>
      <c r="J113">
        <v>74</v>
      </c>
      <c r="K113" t="b">
        <v>1</v>
      </c>
      <c r="L113" t="b">
        <v>1</v>
      </c>
      <c r="M113" t="b">
        <v>1</v>
      </c>
      <c r="N113" t="b">
        <v>0</v>
      </c>
      <c r="O113">
        <v>5</v>
      </c>
      <c r="P113" t="b">
        <v>0</v>
      </c>
      <c r="Q113" t="b">
        <v>0</v>
      </c>
      <c r="R113" t="b">
        <v>0</v>
      </c>
      <c r="S113" t="b">
        <v>0</v>
      </c>
      <c r="T113" t="b">
        <v>0</v>
      </c>
      <c r="U113" t="b">
        <v>1</v>
      </c>
      <c r="V113" t="b">
        <v>1</v>
      </c>
      <c r="W113" t="b">
        <v>0</v>
      </c>
      <c r="X113" t="b">
        <v>0</v>
      </c>
      <c r="Y113" t="b">
        <v>1</v>
      </c>
      <c r="Z113">
        <v>0</v>
      </c>
      <c r="AA113">
        <v>3641667</v>
      </c>
      <c r="AB113">
        <v>3641667</v>
      </c>
      <c r="AC113">
        <v>3641667</v>
      </c>
      <c r="AD113">
        <v>3641667</v>
      </c>
      <c r="AE113">
        <v>3641667</v>
      </c>
      <c r="AF113">
        <v>3641667</v>
      </c>
      <c r="AG113">
        <v>0</v>
      </c>
      <c r="AH113">
        <v>0</v>
      </c>
      <c r="AI113">
        <v>0</v>
      </c>
      <c r="AJ113">
        <v>0</v>
      </c>
      <c r="AK113">
        <v>0</v>
      </c>
      <c r="AL113" t="s">
        <v>1571</v>
      </c>
      <c r="AM113">
        <v>0</v>
      </c>
      <c r="AN113">
        <v>100</v>
      </c>
      <c r="AO113">
        <v>0</v>
      </c>
      <c r="AP113" t="s">
        <v>2286</v>
      </c>
      <c r="AQ113">
        <v>0</v>
      </c>
      <c r="AR113">
        <v>0</v>
      </c>
      <c r="AS113">
        <v>0</v>
      </c>
      <c r="AT113" t="b">
        <v>0</v>
      </c>
      <c r="AU113">
        <v>0</v>
      </c>
      <c r="AV113">
        <v>3</v>
      </c>
      <c r="AW113">
        <v>3</v>
      </c>
      <c r="AX113">
        <v>3</v>
      </c>
      <c r="AY113">
        <v>3</v>
      </c>
      <c r="AZ113">
        <v>3</v>
      </c>
      <c r="BA113">
        <v>3</v>
      </c>
      <c r="BB113">
        <v>3</v>
      </c>
      <c r="BC113">
        <v>3</v>
      </c>
      <c r="BD113">
        <v>3</v>
      </c>
      <c r="BE113">
        <v>3</v>
      </c>
      <c r="BF113">
        <v>75</v>
      </c>
      <c r="BG113">
        <v>54</v>
      </c>
      <c r="BH113">
        <v>81</v>
      </c>
      <c r="BI113">
        <v>74</v>
      </c>
      <c r="BJ113">
        <v>85</v>
      </c>
      <c r="BK113">
        <v>73</v>
      </c>
      <c r="BL113">
        <v>95</v>
      </c>
      <c r="BM113">
        <v>67</v>
      </c>
      <c r="BN113">
        <v>63</v>
      </c>
      <c r="BO113">
        <v>77</v>
      </c>
      <c r="BP113">
        <v>74</v>
      </c>
      <c r="BQ113">
        <v>70</v>
      </c>
      <c r="BR113">
        <v>70</v>
      </c>
      <c r="BS113">
        <v>53</v>
      </c>
      <c r="BT113">
        <v>83</v>
      </c>
      <c r="BU113">
        <v>0</v>
      </c>
      <c r="BV113">
        <v>50</v>
      </c>
      <c r="BW113">
        <v>82</v>
      </c>
      <c r="BX113">
        <v>82</v>
      </c>
      <c r="BY113">
        <v>168</v>
      </c>
      <c r="BZ113">
        <v>16</v>
      </c>
      <c r="CA113">
        <v>35</v>
      </c>
      <c r="CB113">
        <v>51</v>
      </c>
      <c r="CC113">
        <v>-14</v>
      </c>
      <c r="CD113">
        <v>54</v>
      </c>
      <c r="CE113">
        <v>10</v>
      </c>
      <c r="CF113">
        <v>67</v>
      </c>
      <c r="CG113">
        <v>62</v>
      </c>
      <c r="CH113">
        <v>117</v>
      </c>
      <c r="CI113">
        <v>135</v>
      </c>
      <c r="CJ113">
        <v>148</v>
      </c>
      <c r="CK113">
        <v>1</v>
      </c>
      <c r="CL113">
        <v>1</v>
      </c>
      <c r="CM113">
        <v>107</v>
      </c>
      <c r="CN113">
        <v>253</v>
      </c>
      <c r="CO113">
        <v>1</v>
      </c>
      <c r="CP113">
        <v>5</v>
      </c>
      <c r="CQ113">
        <v>0</v>
      </c>
      <c r="CR113">
        <v>96659</v>
      </c>
      <c r="CS113">
        <v>0</v>
      </c>
      <c r="CT113">
        <v>6</v>
      </c>
      <c r="CU113">
        <v>12</v>
      </c>
      <c r="CV113">
        <v>33</v>
      </c>
      <c r="CW113">
        <v>9465</v>
      </c>
      <c r="CX113">
        <v>1</v>
      </c>
      <c r="CY113">
        <v>0</v>
      </c>
      <c r="CZ113">
        <v>8</v>
      </c>
      <c r="DA113">
        <v>11045</v>
      </c>
      <c r="DB113">
        <v>67</v>
      </c>
      <c r="DC113">
        <v>50</v>
      </c>
      <c r="DD113">
        <v>10172</v>
      </c>
      <c r="DE113">
        <v>0</v>
      </c>
      <c r="DF113">
        <v>0</v>
      </c>
      <c r="DG113">
        <v>2</v>
      </c>
      <c r="DH113">
        <v>0</v>
      </c>
      <c r="DI113">
        <v>2</v>
      </c>
      <c r="DJ113">
        <v>3</v>
      </c>
      <c r="DK113">
        <v>985</v>
      </c>
      <c r="DL113">
        <v>985</v>
      </c>
      <c r="DM113">
        <v>6875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2</v>
      </c>
      <c r="FC113">
        <v>1</v>
      </c>
      <c r="FD113">
        <v>0</v>
      </c>
      <c r="FE113">
        <v>0</v>
      </c>
      <c r="FF113">
        <v>0</v>
      </c>
      <c r="FG113">
        <v>0</v>
      </c>
      <c r="FH113" t="s">
        <v>1571</v>
      </c>
    </row>
    <row r="114" spans="1:164" x14ac:dyDescent="0.25">
      <c r="A114">
        <v>122</v>
      </c>
      <c r="B114">
        <v>122</v>
      </c>
      <c r="C114" t="s">
        <v>154</v>
      </c>
      <c r="D114" t="s">
        <v>4149</v>
      </c>
      <c r="E114">
        <v>5</v>
      </c>
      <c r="F114" t="s">
        <v>1456</v>
      </c>
      <c r="G114" s="65">
        <v>36686</v>
      </c>
      <c r="H114">
        <v>22</v>
      </c>
      <c r="I114">
        <v>190</v>
      </c>
      <c r="J114">
        <v>73</v>
      </c>
      <c r="K114" t="b">
        <v>1</v>
      </c>
      <c r="L114" t="b">
        <v>1</v>
      </c>
      <c r="M114" t="b">
        <v>0</v>
      </c>
      <c r="N114" t="b">
        <v>0</v>
      </c>
      <c r="O114">
        <v>1</v>
      </c>
      <c r="P114" t="b">
        <v>1</v>
      </c>
      <c r="Q114" t="b">
        <v>0</v>
      </c>
      <c r="R114" t="b">
        <v>0</v>
      </c>
      <c r="S114" t="b">
        <v>0</v>
      </c>
      <c r="T114" t="b">
        <v>0</v>
      </c>
      <c r="U114" t="b">
        <v>1</v>
      </c>
      <c r="V114" t="b">
        <v>1</v>
      </c>
      <c r="W114" t="b">
        <v>0</v>
      </c>
      <c r="X114" t="b">
        <v>0</v>
      </c>
      <c r="Y114" t="b">
        <v>0</v>
      </c>
      <c r="Z114">
        <v>0</v>
      </c>
      <c r="AA114">
        <v>925000</v>
      </c>
      <c r="AB114">
        <v>925000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 t="s">
        <v>1571</v>
      </c>
      <c r="AM114">
        <v>10</v>
      </c>
      <c r="AN114">
        <v>100</v>
      </c>
      <c r="AO114">
        <v>0</v>
      </c>
      <c r="AP114" t="s">
        <v>2287</v>
      </c>
      <c r="AQ114">
        <v>2018</v>
      </c>
      <c r="AR114">
        <v>5</v>
      </c>
      <c r="AS114">
        <v>2</v>
      </c>
      <c r="AT114" t="b">
        <v>0</v>
      </c>
      <c r="AU114">
        <v>0</v>
      </c>
      <c r="AV114">
        <v>3</v>
      </c>
      <c r="AW114">
        <v>3</v>
      </c>
      <c r="AX114">
        <v>3</v>
      </c>
      <c r="AY114">
        <v>3</v>
      </c>
      <c r="AZ114">
        <v>3</v>
      </c>
      <c r="BA114">
        <v>3</v>
      </c>
      <c r="BB114">
        <v>3</v>
      </c>
      <c r="BC114">
        <v>3</v>
      </c>
      <c r="BD114">
        <v>3</v>
      </c>
      <c r="BE114">
        <v>3</v>
      </c>
      <c r="BF114">
        <v>72</v>
      </c>
      <c r="BG114">
        <v>51</v>
      </c>
      <c r="BH114">
        <v>87</v>
      </c>
      <c r="BI114">
        <v>76</v>
      </c>
      <c r="BJ114">
        <v>83</v>
      </c>
      <c r="BK114">
        <v>70</v>
      </c>
      <c r="BL114">
        <v>72</v>
      </c>
      <c r="BM114">
        <v>65</v>
      </c>
      <c r="BN114">
        <v>70</v>
      </c>
      <c r="BO114">
        <v>75</v>
      </c>
      <c r="BP114">
        <v>74</v>
      </c>
      <c r="BQ114">
        <v>63</v>
      </c>
      <c r="BR114">
        <v>69</v>
      </c>
      <c r="BS114">
        <v>28</v>
      </c>
      <c r="BT114">
        <v>71</v>
      </c>
      <c r="BU114">
        <v>0</v>
      </c>
      <c r="BV114">
        <v>50</v>
      </c>
      <c r="BW114">
        <v>80</v>
      </c>
      <c r="BX114">
        <v>80</v>
      </c>
      <c r="BY114">
        <v>125</v>
      </c>
      <c r="BZ114">
        <v>8</v>
      </c>
      <c r="CA114">
        <v>20</v>
      </c>
      <c r="CB114">
        <v>28</v>
      </c>
      <c r="CC114">
        <v>-1</v>
      </c>
      <c r="CD114">
        <v>6</v>
      </c>
      <c r="CE114">
        <v>0</v>
      </c>
      <c r="CF114">
        <v>13</v>
      </c>
      <c r="CG114">
        <v>31</v>
      </c>
      <c r="CH114">
        <v>70</v>
      </c>
      <c r="CI114">
        <v>60</v>
      </c>
      <c r="CJ114">
        <v>42</v>
      </c>
      <c r="CK114">
        <v>1</v>
      </c>
      <c r="CL114">
        <v>1</v>
      </c>
      <c r="CM114">
        <v>232</v>
      </c>
      <c r="CN114">
        <v>434</v>
      </c>
      <c r="CO114">
        <v>0</v>
      </c>
      <c r="CP114">
        <v>0</v>
      </c>
      <c r="CQ114">
        <v>0</v>
      </c>
      <c r="CR114">
        <v>46965</v>
      </c>
      <c r="CS114">
        <v>0</v>
      </c>
      <c r="CT114">
        <v>1</v>
      </c>
      <c r="CU114">
        <v>2</v>
      </c>
      <c r="CV114">
        <v>11</v>
      </c>
      <c r="CW114">
        <v>3649</v>
      </c>
      <c r="CX114">
        <v>0</v>
      </c>
      <c r="CY114">
        <v>0</v>
      </c>
      <c r="CZ114">
        <v>2</v>
      </c>
      <c r="DA114">
        <v>2328</v>
      </c>
      <c r="DB114">
        <v>61</v>
      </c>
      <c r="DC114">
        <v>12</v>
      </c>
      <c r="DD114">
        <v>5855</v>
      </c>
      <c r="DE114">
        <v>0</v>
      </c>
      <c r="DF114">
        <v>0</v>
      </c>
      <c r="DG114">
        <v>0</v>
      </c>
      <c r="DH114">
        <v>0</v>
      </c>
      <c r="DI114">
        <v>2</v>
      </c>
      <c r="DJ114">
        <v>1</v>
      </c>
      <c r="DK114">
        <v>260</v>
      </c>
      <c r="DL114">
        <v>260</v>
      </c>
      <c r="DM114">
        <v>5040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27</v>
      </c>
      <c r="FD114">
        <v>1</v>
      </c>
      <c r="FE114">
        <v>0</v>
      </c>
      <c r="FF114">
        <v>0</v>
      </c>
      <c r="FG114">
        <v>0</v>
      </c>
      <c r="FH114" t="s">
        <v>1571</v>
      </c>
    </row>
    <row r="115" spans="1:164" x14ac:dyDescent="0.25">
      <c r="A115">
        <v>123</v>
      </c>
      <c r="B115">
        <v>1853</v>
      </c>
      <c r="C115" t="s">
        <v>1988</v>
      </c>
      <c r="D115" t="s">
        <v>4150</v>
      </c>
      <c r="E115">
        <v>21</v>
      </c>
      <c r="F115" t="s">
        <v>1453</v>
      </c>
      <c r="G115" s="65">
        <v>34712</v>
      </c>
      <c r="H115">
        <v>27</v>
      </c>
      <c r="I115">
        <v>206</v>
      </c>
      <c r="J115">
        <v>74</v>
      </c>
      <c r="K115" t="b">
        <v>0</v>
      </c>
      <c r="L115" t="b">
        <v>1</v>
      </c>
      <c r="M115" t="b">
        <v>1</v>
      </c>
      <c r="N115" t="b">
        <v>0</v>
      </c>
      <c r="O115">
        <v>1</v>
      </c>
      <c r="P115" t="b">
        <v>0</v>
      </c>
      <c r="Q115" t="b">
        <v>0</v>
      </c>
      <c r="R115" t="b">
        <v>0</v>
      </c>
      <c r="S115" t="b">
        <v>0</v>
      </c>
      <c r="T115" t="b">
        <v>0</v>
      </c>
      <c r="U115" t="b">
        <v>1</v>
      </c>
      <c r="V115" t="b">
        <v>1</v>
      </c>
      <c r="W115" t="b">
        <v>0</v>
      </c>
      <c r="X115" t="b">
        <v>0</v>
      </c>
      <c r="Y115" t="b">
        <v>0</v>
      </c>
      <c r="Z115">
        <v>0</v>
      </c>
      <c r="AA115">
        <v>975000</v>
      </c>
      <c r="AB115">
        <v>975000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 t="s">
        <v>1571</v>
      </c>
      <c r="AM115">
        <v>0</v>
      </c>
      <c r="AN115">
        <v>100</v>
      </c>
      <c r="AO115">
        <v>0</v>
      </c>
      <c r="AP115" t="s">
        <v>4151</v>
      </c>
      <c r="AQ115">
        <v>0</v>
      </c>
      <c r="AR115">
        <v>0</v>
      </c>
      <c r="AS115">
        <v>0</v>
      </c>
      <c r="AT115" t="b">
        <v>0</v>
      </c>
      <c r="AU115">
        <v>0</v>
      </c>
      <c r="AV115">
        <v>1</v>
      </c>
      <c r="AW115">
        <v>1</v>
      </c>
      <c r="AX115">
        <v>1</v>
      </c>
      <c r="AY115">
        <v>1</v>
      </c>
      <c r="AZ115">
        <v>1</v>
      </c>
      <c r="BA115">
        <v>1</v>
      </c>
      <c r="BB115">
        <v>1</v>
      </c>
      <c r="BC115">
        <v>1</v>
      </c>
      <c r="BD115">
        <v>1</v>
      </c>
      <c r="BE115">
        <v>1</v>
      </c>
      <c r="BF115">
        <v>76</v>
      </c>
      <c r="BG115">
        <v>54</v>
      </c>
      <c r="BH115">
        <v>86</v>
      </c>
      <c r="BI115">
        <v>70</v>
      </c>
      <c r="BJ115">
        <v>86</v>
      </c>
      <c r="BK115">
        <v>52</v>
      </c>
      <c r="BL115">
        <v>48</v>
      </c>
      <c r="BM115">
        <v>66</v>
      </c>
      <c r="BN115">
        <v>45</v>
      </c>
      <c r="BO115">
        <v>76</v>
      </c>
      <c r="BP115">
        <v>74</v>
      </c>
      <c r="BQ115">
        <v>45</v>
      </c>
      <c r="BR115">
        <v>70</v>
      </c>
      <c r="BS115">
        <v>27</v>
      </c>
      <c r="BT115">
        <v>71</v>
      </c>
      <c r="BU115">
        <v>0</v>
      </c>
      <c r="BV115">
        <v>50</v>
      </c>
      <c r="BW115">
        <v>76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82</v>
      </c>
      <c r="DO115">
        <v>268</v>
      </c>
      <c r="DP115">
        <v>26</v>
      </c>
      <c r="DQ115">
        <v>61</v>
      </c>
      <c r="DR115">
        <v>87</v>
      </c>
      <c r="DS115">
        <v>31</v>
      </c>
      <c r="DT115">
        <v>6</v>
      </c>
      <c r="DU115">
        <v>0</v>
      </c>
      <c r="DV115">
        <v>6</v>
      </c>
      <c r="DW115">
        <v>83</v>
      </c>
      <c r="DX115">
        <v>178</v>
      </c>
      <c r="DY115">
        <v>167</v>
      </c>
      <c r="DZ115">
        <v>35</v>
      </c>
      <c r="EA115">
        <v>6</v>
      </c>
      <c r="EB115">
        <v>2</v>
      </c>
      <c r="EC115">
        <v>47</v>
      </c>
      <c r="ED115">
        <v>94</v>
      </c>
      <c r="EE115">
        <v>0</v>
      </c>
      <c r="EF115">
        <v>0</v>
      </c>
      <c r="EG115">
        <v>1</v>
      </c>
      <c r="EH115">
        <v>86275</v>
      </c>
      <c r="EI115">
        <v>1</v>
      </c>
      <c r="EJ115">
        <v>4</v>
      </c>
      <c r="EK115">
        <v>11</v>
      </c>
      <c r="EL115">
        <v>31</v>
      </c>
      <c r="EM115">
        <v>8396</v>
      </c>
      <c r="EN115">
        <v>0</v>
      </c>
      <c r="EO115">
        <v>0</v>
      </c>
      <c r="EP115">
        <v>1</v>
      </c>
      <c r="EQ115">
        <v>1274</v>
      </c>
      <c r="ER115">
        <v>152</v>
      </c>
      <c r="ES115">
        <v>7</v>
      </c>
      <c r="ET115">
        <v>14462</v>
      </c>
      <c r="EU115">
        <v>0</v>
      </c>
      <c r="EV115">
        <v>0</v>
      </c>
      <c r="EW115">
        <v>0</v>
      </c>
      <c r="EX115">
        <v>5</v>
      </c>
      <c r="EY115">
        <v>5</v>
      </c>
      <c r="EZ115">
        <v>6</v>
      </c>
      <c r="FA115">
        <v>2</v>
      </c>
      <c r="FB115">
        <v>2</v>
      </c>
      <c r="FC115">
        <v>0</v>
      </c>
      <c r="FD115">
        <v>0</v>
      </c>
      <c r="FE115">
        <v>765</v>
      </c>
      <c r="FF115">
        <v>900</v>
      </c>
      <c r="FG115">
        <v>18765</v>
      </c>
      <c r="FH115" t="s">
        <v>1571</v>
      </c>
    </row>
    <row r="116" spans="1:164" x14ac:dyDescent="0.25">
      <c r="A116">
        <v>124</v>
      </c>
      <c r="B116">
        <v>1854</v>
      </c>
      <c r="C116" t="s">
        <v>1993</v>
      </c>
      <c r="D116" t="s">
        <v>4152</v>
      </c>
      <c r="E116">
        <v>15</v>
      </c>
      <c r="F116" t="s">
        <v>1456</v>
      </c>
      <c r="G116" s="65">
        <v>36559</v>
      </c>
      <c r="H116">
        <v>22</v>
      </c>
      <c r="I116">
        <v>174</v>
      </c>
      <c r="J116">
        <v>71</v>
      </c>
      <c r="K116" t="b">
        <v>1</v>
      </c>
      <c r="L116" t="b">
        <v>0</v>
      </c>
      <c r="M116" t="b">
        <v>0</v>
      </c>
      <c r="N116" t="b">
        <v>0</v>
      </c>
      <c r="O116">
        <v>3</v>
      </c>
      <c r="P116" t="b">
        <v>1</v>
      </c>
      <c r="Q116" t="b">
        <v>0</v>
      </c>
      <c r="R116" t="b">
        <v>0</v>
      </c>
      <c r="S116" t="b">
        <v>0</v>
      </c>
      <c r="T116" t="b">
        <v>0</v>
      </c>
      <c r="U116" t="b">
        <v>1</v>
      </c>
      <c r="V116" t="b">
        <v>1</v>
      </c>
      <c r="W116" t="b">
        <v>0</v>
      </c>
      <c r="X116" t="b">
        <v>0</v>
      </c>
      <c r="Y116" t="b">
        <v>0</v>
      </c>
      <c r="Z116">
        <v>0</v>
      </c>
      <c r="AA116">
        <v>925000</v>
      </c>
      <c r="AB116">
        <v>925000</v>
      </c>
      <c r="AC116">
        <v>925000</v>
      </c>
      <c r="AD116">
        <v>925000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 t="s">
        <v>1571</v>
      </c>
      <c r="AM116">
        <v>0</v>
      </c>
      <c r="AN116">
        <v>100</v>
      </c>
      <c r="AO116">
        <v>0</v>
      </c>
      <c r="AP116" t="s">
        <v>4153</v>
      </c>
      <c r="AQ116">
        <v>0</v>
      </c>
      <c r="AR116">
        <v>0</v>
      </c>
      <c r="AS116">
        <v>0</v>
      </c>
      <c r="AT116" t="b">
        <v>0</v>
      </c>
      <c r="AU116">
        <v>0</v>
      </c>
      <c r="AV116">
        <v>1</v>
      </c>
      <c r="AW116">
        <v>1</v>
      </c>
      <c r="AX116">
        <v>1</v>
      </c>
      <c r="AY116">
        <v>1</v>
      </c>
      <c r="AZ116">
        <v>1</v>
      </c>
      <c r="BA116">
        <v>1</v>
      </c>
      <c r="BB116">
        <v>1</v>
      </c>
      <c r="BC116">
        <v>1</v>
      </c>
      <c r="BD116">
        <v>1</v>
      </c>
      <c r="BE116">
        <v>1</v>
      </c>
      <c r="BF116">
        <v>63</v>
      </c>
      <c r="BG116">
        <v>44</v>
      </c>
      <c r="BH116">
        <v>81</v>
      </c>
      <c r="BI116">
        <v>66</v>
      </c>
      <c r="BJ116">
        <v>76</v>
      </c>
      <c r="BK116">
        <v>80</v>
      </c>
      <c r="BL116">
        <v>88</v>
      </c>
      <c r="BM116">
        <v>64</v>
      </c>
      <c r="BN116">
        <v>65</v>
      </c>
      <c r="BO116">
        <v>71</v>
      </c>
      <c r="BP116">
        <v>73</v>
      </c>
      <c r="BQ116">
        <v>64</v>
      </c>
      <c r="BR116">
        <v>69</v>
      </c>
      <c r="BS116">
        <v>25</v>
      </c>
      <c r="BT116">
        <v>40</v>
      </c>
      <c r="BU116">
        <v>0</v>
      </c>
      <c r="BV116">
        <v>50</v>
      </c>
      <c r="BW116">
        <v>77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82</v>
      </c>
      <c r="DO116">
        <v>219</v>
      </c>
      <c r="DP116">
        <v>33</v>
      </c>
      <c r="DQ116">
        <v>48</v>
      </c>
      <c r="DR116">
        <v>81</v>
      </c>
      <c r="DS116">
        <v>40</v>
      </c>
      <c r="DT116">
        <v>38</v>
      </c>
      <c r="DU116">
        <v>0</v>
      </c>
      <c r="DV116">
        <v>59</v>
      </c>
      <c r="DW116">
        <v>66</v>
      </c>
      <c r="DX116">
        <v>139</v>
      </c>
      <c r="DY116">
        <v>88</v>
      </c>
      <c r="DZ116">
        <v>176</v>
      </c>
      <c r="EA116">
        <v>9</v>
      </c>
      <c r="EB116">
        <v>0</v>
      </c>
      <c r="EC116">
        <v>854</v>
      </c>
      <c r="ED116">
        <v>1502</v>
      </c>
      <c r="EE116">
        <v>0</v>
      </c>
      <c r="EF116">
        <v>0</v>
      </c>
      <c r="EG116">
        <v>0</v>
      </c>
      <c r="EH116">
        <v>95402</v>
      </c>
      <c r="EI116">
        <v>0</v>
      </c>
      <c r="EJ116">
        <v>3</v>
      </c>
      <c r="EK116">
        <v>4</v>
      </c>
      <c r="EL116">
        <v>13</v>
      </c>
      <c r="EM116">
        <v>3173</v>
      </c>
      <c r="EN116">
        <v>1</v>
      </c>
      <c r="EO116">
        <v>2</v>
      </c>
      <c r="EP116">
        <v>4</v>
      </c>
      <c r="EQ116">
        <v>11486</v>
      </c>
      <c r="ER116">
        <v>57</v>
      </c>
      <c r="ES116">
        <v>65</v>
      </c>
      <c r="ET116">
        <v>9692</v>
      </c>
      <c r="EU116">
        <v>0</v>
      </c>
      <c r="EV116">
        <v>0</v>
      </c>
      <c r="EW116">
        <v>0</v>
      </c>
      <c r="EX116">
        <v>3</v>
      </c>
      <c r="EY116">
        <v>3</v>
      </c>
      <c r="EZ116">
        <v>6</v>
      </c>
      <c r="FA116">
        <v>0</v>
      </c>
      <c r="FB116">
        <v>11</v>
      </c>
      <c r="FC116">
        <v>1</v>
      </c>
      <c r="FD116">
        <v>0</v>
      </c>
      <c r="FE116">
        <v>1380</v>
      </c>
      <c r="FF116">
        <v>1860</v>
      </c>
      <c r="FG116">
        <v>18670</v>
      </c>
      <c r="FH116" t="s">
        <v>1571</v>
      </c>
    </row>
    <row r="117" spans="1:164" x14ac:dyDescent="0.25">
      <c r="A117">
        <v>125</v>
      </c>
      <c r="B117">
        <v>1039</v>
      </c>
      <c r="C117" t="s">
        <v>897</v>
      </c>
      <c r="D117" t="s">
        <v>4154</v>
      </c>
      <c r="E117">
        <v>26</v>
      </c>
      <c r="F117" t="s">
        <v>3802</v>
      </c>
      <c r="G117" s="65">
        <v>36987</v>
      </c>
      <c r="H117">
        <v>21</v>
      </c>
      <c r="I117">
        <v>197</v>
      </c>
      <c r="J117">
        <v>76</v>
      </c>
      <c r="K117" t="b">
        <v>0</v>
      </c>
      <c r="L117" t="b">
        <v>0</v>
      </c>
      <c r="M117" t="b">
        <v>0</v>
      </c>
      <c r="N117" t="b">
        <v>1</v>
      </c>
      <c r="O117">
        <v>3</v>
      </c>
      <c r="P117" t="b">
        <v>1</v>
      </c>
      <c r="Q117" t="b">
        <v>0</v>
      </c>
      <c r="R117" t="b">
        <v>0</v>
      </c>
      <c r="S117" t="b">
        <v>0</v>
      </c>
      <c r="T117" t="b">
        <v>0</v>
      </c>
      <c r="U117" t="b">
        <v>1</v>
      </c>
      <c r="V117" t="b">
        <v>1</v>
      </c>
      <c r="W117" t="b">
        <v>0</v>
      </c>
      <c r="X117" t="b">
        <v>0</v>
      </c>
      <c r="Y117" t="b">
        <v>0</v>
      </c>
      <c r="Z117">
        <v>0</v>
      </c>
      <c r="AA117">
        <v>863333</v>
      </c>
      <c r="AB117">
        <v>863333</v>
      </c>
      <c r="AC117">
        <v>863333</v>
      </c>
      <c r="AD117">
        <v>863333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 t="s">
        <v>1571</v>
      </c>
      <c r="AM117">
        <v>0</v>
      </c>
      <c r="AN117">
        <v>100</v>
      </c>
      <c r="AO117">
        <v>0</v>
      </c>
      <c r="AP117" t="s">
        <v>4155</v>
      </c>
      <c r="AQ117">
        <v>0</v>
      </c>
      <c r="AR117">
        <v>0</v>
      </c>
      <c r="AS117">
        <v>0</v>
      </c>
      <c r="AT117" t="b">
        <v>0</v>
      </c>
      <c r="AU117">
        <v>0</v>
      </c>
      <c r="AV117">
        <v>3</v>
      </c>
      <c r="AW117">
        <v>3</v>
      </c>
      <c r="AX117">
        <v>3</v>
      </c>
      <c r="AY117">
        <v>3</v>
      </c>
      <c r="AZ117">
        <v>3</v>
      </c>
      <c r="BA117">
        <v>3</v>
      </c>
      <c r="BB117">
        <v>3</v>
      </c>
      <c r="BC117">
        <v>3</v>
      </c>
      <c r="BD117">
        <v>3</v>
      </c>
      <c r="BE117">
        <v>3</v>
      </c>
      <c r="BF117">
        <v>73</v>
      </c>
      <c r="BG117">
        <v>52</v>
      </c>
      <c r="BH117">
        <v>85</v>
      </c>
      <c r="BI117">
        <v>76</v>
      </c>
      <c r="BJ117">
        <v>81</v>
      </c>
      <c r="BK117">
        <v>85</v>
      </c>
      <c r="BL117">
        <v>99</v>
      </c>
      <c r="BM117">
        <v>82</v>
      </c>
      <c r="BN117">
        <v>40</v>
      </c>
      <c r="BO117">
        <v>81</v>
      </c>
      <c r="BP117">
        <v>73</v>
      </c>
      <c r="BQ117">
        <v>80</v>
      </c>
      <c r="BR117">
        <v>77</v>
      </c>
      <c r="BS117">
        <v>25</v>
      </c>
      <c r="BT117">
        <v>70</v>
      </c>
      <c r="BU117">
        <v>0</v>
      </c>
      <c r="BV117">
        <v>50</v>
      </c>
      <c r="BW117">
        <v>90</v>
      </c>
      <c r="BX117">
        <v>59</v>
      </c>
      <c r="BY117">
        <v>95</v>
      </c>
      <c r="BZ117">
        <v>11</v>
      </c>
      <c r="CA117">
        <v>26</v>
      </c>
      <c r="CB117">
        <v>37</v>
      </c>
      <c r="CC117">
        <v>-2</v>
      </c>
      <c r="CD117">
        <v>18</v>
      </c>
      <c r="CE117">
        <v>0</v>
      </c>
      <c r="CF117">
        <v>116</v>
      </c>
      <c r="CG117">
        <v>51</v>
      </c>
      <c r="CH117">
        <v>52</v>
      </c>
      <c r="CI117">
        <v>84</v>
      </c>
      <c r="CJ117">
        <v>140</v>
      </c>
      <c r="CK117">
        <v>1</v>
      </c>
      <c r="CL117">
        <v>1</v>
      </c>
      <c r="CM117">
        <v>0</v>
      </c>
      <c r="CN117">
        <v>0</v>
      </c>
      <c r="CO117">
        <v>0</v>
      </c>
      <c r="CP117">
        <v>3</v>
      </c>
      <c r="CQ117">
        <v>0</v>
      </c>
      <c r="CR117">
        <v>87605</v>
      </c>
      <c r="CS117">
        <v>0</v>
      </c>
      <c r="CT117">
        <v>1</v>
      </c>
      <c r="CU117">
        <v>6</v>
      </c>
      <c r="CV117">
        <v>13</v>
      </c>
      <c r="CW117">
        <v>6577</v>
      </c>
      <c r="CX117">
        <v>0</v>
      </c>
      <c r="CY117">
        <v>1</v>
      </c>
      <c r="CZ117">
        <v>3</v>
      </c>
      <c r="DA117">
        <v>8462</v>
      </c>
      <c r="DB117">
        <v>19</v>
      </c>
      <c r="DC117">
        <v>72</v>
      </c>
      <c r="DD117">
        <v>6963</v>
      </c>
      <c r="DE117">
        <v>0</v>
      </c>
      <c r="DF117">
        <v>0</v>
      </c>
      <c r="DG117">
        <v>0</v>
      </c>
      <c r="DH117">
        <v>1</v>
      </c>
      <c r="DI117">
        <v>0</v>
      </c>
      <c r="DJ117">
        <v>2</v>
      </c>
      <c r="DK117">
        <v>835</v>
      </c>
      <c r="DL117">
        <v>835</v>
      </c>
      <c r="DM117">
        <v>8100</v>
      </c>
      <c r="DN117">
        <v>24</v>
      </c>
      <c r="DO117">
        <v>157</v>
      </c>
      <c r="DP117">
        <v>22</v>
      </c>
      <c r="DQ117">
        <v>20</v>
      </c>
      <c r="DR117">
        <v>42</v>
      </c>
      <c r="DS117">
        <v>-9</v>
      </c>
      <c r="DT117">
        <v>10</v>
      </c>
      <c r="DU117">
        <v>0</v>
      </c>
      <c r="DV117">
        <v>54</v>
      </c>
      <c r="DW117">
        <v>54</v>
      </c>
      <c r="DX117">
        <v>53</v>
      </c>
      <c r="DY117">
        <v>35</v>
      </c>
      <c r="DZ117">
        <v>85</v>
      </c>
      <c r="EA117">
        <v>3</v>
      </c>
      <c r="EB117">
        <v>1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36820</v>
      </c>
      <c r="EI117">
        <v>4</v>
      </c>
      <c r="EJ117">
        <v>3</v>
      </c>
      <c r="EK117">
        <v>2</v>
      </c>
      <c r="EL117">
        <v>30</v>
      </c>
      <c r="EM117">
        <v>2903</v>
      </c>
      <c r="EN117">
        <v>0</v>
      </c>
      <c r="EO117">
        <v>1</v>
      </c>
      <c r="EP117">
        <v>2</v>
      </c>
      <c r="EQ117">
        <v>2451</v>
      </c>
      <c r="ER117">
        <v>37</v>
      </c>
      <c r="ES117">
        <v>48</v>
      </c>
      <c r="ET117">
        <v>7260</v>
      </c>
      <c r="EU117">
        <v>0</v>
      </c>
      <c r="EV117">
        <v>0</v>
      </c>
      <c r="EW117">
        <v>0</v>
      </c>
      <c r="EX117">
        <v>5</v>
      </c>
      <c r="EY117">
        <v>1</v>
      </c>
      <c r="EZ117">
        <v>0</v>
      </c>
      <c r="FA117">
        <v>0</v>
      </c>
      <c r="FB117">
        <v>0</v>
      </c>
      <c r="FC117">
        <v>1</v>
      </c>
      <c r="FD117">
        <v>1</v>
      </c>
      <c r="FE117">
        <v>0</v>
      </c>
      <c r="FF117">
        <v>0</v>
      </c>
      <c r="FG117">
        <v>6170</v>
      </c>
      <c r="FH117" t="s">
        <v>1571</v>
      </c>
    </row>
    <row r="118" spans="1:164" x14ac:dyDescent="0.25">
      <c r="A118">
        <v>126</v>
      </c>
      <c r="B118">
        <v>126</v>
      </c>
      <c r="C118" t="s">
        <v>156</v>
      </c>
      <c r="D118" t="s">
        <v>4156</v>
      </c>
      <c r="E118">
        <v>4</v>
      </c>
      <c r="F118" t="s">
        <v>1456</v>
      </c>
      <c r="G118" s="65">
        <v>33367</v>
      </c>
      <c r="H118">
        <v>31</v>
      </c>
      <c r="I118">
        <v>219</v>
      </c>
      <c r="J118">
        <v>75</v>
      </c>
      <c r="K118" t="b">
        <v>0</v>
      </c>
      <c r="L118" t="b">
        <v>0</v>
      </c>
      <c r="M118" t="b">
        <v>0</v>
      </c>
      <c r="N118" t="b">
        <v>1</v>
      </c>
      <c r="O118">
        <v>1</v>
      </c>
      <c r="P118" t="b">
        <v>0</v>
      </c>
      <c r="Q118" t="b">
        <v>0</v>
      </c>
      <c r="R118" t="b">
        <v>0</v>
      </c>
      <c r="S118" t="b">
        <v>0</v>
      </c>
      <c r="T118" t="b">
        <v>0</v>
      </c>
      <c r="U118" t="b">
        <v>1</v>
      </c>
      <c r="V118" t="b">
        <v>1</v>
      </c>
      <c r="W118" t="b">
        <v>0</v>
      </c>
      <c r="X118" t="b">
        <v>0</v>
      </c>
      <c r="Y118" t="b">
        <v>1</v>
      </c>
      <c r="Z118">
        <v>0</v>
      </c>
      <c r="AA118">
        <v>3500000</v>
      </c>
      <c r="AB118">
        <v>3500000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 t="s">
        <v>1571</v>
      </c>
      <c r="AM118">
        <v>0</v>
      </c>
      <c r="AN118">
        <v>100</v>
      </c>
      <c r="AO118">
        <v>0</v>
      </c>
      <c r="AP118" t="s">
        <v>2288</v>
      </c>
      <c r="AQ118">
        <v>2009</v>
      </c>
      <c r="AR118">
        <v>120</v>
      </c>
      <c r="AS118">
        <v>31</v>
      </c>
      <c r="AT118" t="b">
        <v>0</v>
      </c>
      <c r="AU118">
        <v>8</v>
      </c>
      <c r="AV118">
        <v>3</v>
      </c>
      <c r="AW118">
        <v>3</v>
      </c>
      <c r="AX118">
        <v>3</v>
      </c>
      <c r="AY118">
        <v>3</v>
      </c>
      <c r="AZ118">
        <v>3</v>
      </c>
      <c r="BA118">
        <v>3</v>
      </c>
      <c r="BB118">
        <v>3</v>
      </c>
      <c r="BC118">
        <v>3</v>
      </c>
      <c r="BD118">
        <v>3</v>
      </c>
      <c r="BE118">
        <v>3</v>
      </c>
      <c r="BF118">
        <v>73</v>
      </c>
      <c r="BG118">
        <v>54</v>
      </c>
      <c r="BH118">
        <v>80</v>
      </c>
      <c r="BI118">
        <v>71</v>
      </c>
      <c r="BJ118">
        <v>81</v>
      </c>
      <c r="BK118">
        <v>85</v>
      </c>
      <c r="BL118">
        <v>89</v>
      </c>
      <c r="BM118">
        <v>74</v>
      </c>
      <c r="BN118">
        <v>40</v>
      </c>
      <c r="BO118">
        <v>76</v>
      </c>
      <c r="BP118">
        <v>73</v>
      </c>
      <c r="BQ118">
        <v>67</v>
      </c>
      <c r="BR118">
        <v>73</v>
      </c>
      <c r="BS118">
        <v>59</v>
      </c>
      <c r="BT118">
        <v>84</v>
      </c>
      <c r="BU118">
        <v>0</v>
      </c>
      <c r="BV118">
        <v>50</v>
      </c>
      <c r="BW118">
        <v>86</v>
      </c>
      <c r="BX118">
        <v>82</v>
      </c>
      <c r="BY118">
        <v>75</v>
      </c>
      <c r="BZ118">
        <v>5</v>
      </c>
      <c r="CA118">
        <v>25</v>
      </c>
      <c r="CB118">
        <v>30</v>
      </c>
      <c r="CC118">
        <v>34</v>
      </c>
      <c r="CD118">
        <v>64</v>
      </c>
      <c r="CE118">
        <v>0</v>
      </c>
      <c r="CF118">
        <v>117</v>
      </c>
      <c r="CG118">
        <v>32</v>
      </c>
      <c r="CH118">
        <v>31</v>
      </c>
      <c r="CI118">
        <v>125</v>
      </c>
      <c r="CJ118">
        <v>121</v>
      </c>
      <c r="CK118">
        <v>1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100009</v>
      </c>
      <c r="CS118">
        <v>0</v>
      </c>
      <c r="CT118">
        <v>0</v>
      </c>
      <c r="CU118">
        <v>0</v>
      </c>
      <c r="CV118">
        <v>0</v>
      </c>
      <c r="CW118">
        <v>2</v>
      </c>
      <c r="CX118">
        <v>0</v>
      </c>
      <c r="CY118">
        <v>2</v>
      </c>
      <c r="CZ118">
        <v>2</v>
      </c>
      <c r="DA118">
        <v>6845</v>
      </c>
      <c r="DB118">
        <v>21</v>
      </c>
      <c r="DC118">
        <v>51</v>
      </c>
      <c r="DD118">
        <v>4831</v>
      </c>
      <c r="DE118">
        <v>0</v>
      </c>
      <c r="DF118">
        <v>0</v>
      </c>
      <c r="DG118">
        <v>0</v>
      </c>
      <c r="DH118">
        <v>1</v>
      </c>
      <c r="DI118">
        <v>1</v>
      </c>
      <c r="DJ118">
        <v>0</v>
      </c>
      <c r="DK118">
        <v>230</v>
      </c>
      <c r="DL118">
        <v>270</v>
      </c>
      <c r="DM118">
        <v>9400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9</v>
      </c>
      <c r="FD118">
        <v>1</v>
      </c>
      <c r="FE118">
        <v>0</v>
      </c>
      <c r="FF118">
        <v>0</v>
      </c>
      <c r="FG118">
        <v>0</v>
      </c>
      <c r="FH118" t="s">
        <v>1571</v>
      </c>
    </row>
    <row r="119" spans="1:164" x14ac:dyDescent="0.25">
      <c r="A119">
        <v>127</v>
      </c>
      <c r="B119">
        <v>127</v>
      </c>
      <c r="C119" t="s">
        <v>157</v>
      </c>
      <c r="D119" t="s">
        <v>4157</v>
      </c>
      <c r="E119">
        <v>32</v>
      </c>
      <c r="F119" t="s">
        <v>1456</v>
      </c>
      <c r="G119" s="65">
        <v>35879</v>
      </c>
      <c r="H119">
        <v>24</v>
      </c>
      <c r="I119">
        <v>185</v>
      </c>
      <c r="J119">
        <v>73</v>
      </c>
      <c r="K119" t="b">
        <v>0</v>
      </c>
      <c r="L119" t="b">
        <v>0</v>
      </c>
      <c r="M119" t="b">
        <v>0</v>
      </c>
      <c r="N119" t="b">
        <v>1</v>
      </c>
      <c r="O119">
        <v>1</v>
      </c>
      <c r="P119" t="b">
        <v>0</v>
      </c>
      <c r="Q119" t="b">
        <v>0</v>
      </c>
      <c r="R119" t="b">
        <v>0</v>
      </c>
      <c r="S119" t="b">
        <v>0</v>
      </c>
      <c r="T119" t="b">
        <v>0</v>
      </c>
      <c r="U119" t="b">
        <v>1</v>
      </c>
      <c r="V119" t="b">
        <v>1</v>
      </c>
      <c r="W119" t="b">
        <v>0</v>
      </c>
      <c r="X119" t="b">
        <v>0</v>
      </c>
      <c r="Y119" t="b">
        <v>0</v>
      </c>
      <c r="Z119">
        <v>0</v>
      </c>
      <c r="AA119">
        <v>750000</v>
      </c>
      <c r="AB119">
        <v>750000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 t="s">
        <v>1571</v>
      </c>
      <c r="AM119">
        <v>0</v>
      </c>
      <c r="AN119">
        <v>100</v>
      </c>
      <c r="AO119">
        <v>0</v>
      </c>
      <c r="AP119" t="s">
        <v>2289</v>
      </c>
      <c r="AQ119">
        <v>0</v>
      </c>
      <c r="AR119">
        <v>0</v>
      </c>
      <c r="AS119">
        <v>0</v>
      </c>
      <c r="AT119" t="b">
        <v>0</v>
      </c>
      <c r="AU119">
        <v>0</v>
      </c>
      <c r="AV119">
        <v>3</v>
      </c>
      <c r="AW119">
        <v>3</v>
      </c>
      <c r="AX119">
        <v>3</v>
      </c>
      <c r="AY119">
        <v>3</v>
      </c>
      <c r="AZ119">
        <v>3</v>
      </c>
      <c r="BA119">
        <v>3</v>
      </c>
      <c r="BB119">
        <v>3</v>
      </c>
      <c r="BC119">
        <v>3</v>
      </c>
      <c r="BD119">
        <v>3</v>
      </c>
      <c r="BE119">
        <v>3</v>
      </c>
      <c r="BF119">
        <v>62</v>
      </c>
      <c r="BG119">
        <v>45</v>
      </c>
      <c r="BH119">
        <v>81</v>
      </c>
      <c r="BI119">
        <v>65</v>
      </c>
      <c r="BJ119">
        <v>75</v>
      </c>
      <c r="BK119">
        <v>82</v>
      </c>
      <c r="BL119">
        <v>90</v>
      </c>
      <c r="BM119">
        <v>62</v>
      </c>
      <c r="BN119">
        <v>36</v>
      </c>
      <c r="BO119">
        <v>71</v>
      </c>
      <c r="BP119">
        <v>72</v>
      </c>
      <c r="BQ119">
        <v>69</v>
      </c>
      <c r="BR119">
        <v>67</v>
      </c>
      <c r="BS119">
        <v>25</v>
      </c>
      <c r="BT119">
        <v>40</v>
      </c>
      <c r="BU119">
        <v>0</v>
      </c>
      <c r="BV119">
        <v>50</v>
      </c>
      <c r="BW119">
        <v>80</v>
      </c>
      <c r="BX119">
        <v>82</v>
      </c>
      <c r="BY119">
        <v>76</v>
      </c>
      <c r="BZ119">
        <v>5</v>
      </c>
      <c r="CA119">
        <v>19</v>
      </c>
      <c r="CB119">
        <v>24</v>
      </c>
      <c r="CC119">
        <v>-100</v>
      </c>
      <c r="CD119">
        <v>44</v>
      </c>
      <c r="CE119">
        <v>0</v>
      </c>
      <c r="CF119">
        <v>133</v>
      </c>
      <c r="CG119">
        <v>37</v>
      </c>
      <c r="CH119">
        <v>49</v>
      </c>
      <c r="CI119">
        <v>68</v>
      </c>
      <c r="CJ119">
        <v>147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118445</v>
      </c>
      <c r="CS119">
        <v>0</v>
      </c>
      <c r="CT119">
        <v>0</v>
      </c>
      <c r="CU119">
        <v>1</v>
      </c>
      <c r="CV119">
        <v>5</v>
      </c>
      <c r="CW119">
        <v>7014</v>
      </c>
      <c r="CX119">
        <v>1</v>
      </c>
      <c r="CY119">
        <v>0</v>
      </c>
      <c r="CZ119">
        <v>1</v>
      </c>
      <c r="DA119">
        <v>9202</v>
      </c>
      <c r="DB119">
        <v>20</v>
      </c>
      <c r="DC119">
        <v>99</v>
      </c>
      <c r="DD119">
        <v>6502</v>
      </c>
      <c r="DE119">
        <v>0</v>
      </c>
      <c r="DF119">
        <v>0</v>
      </c>
      <c r="DG119">
        <v>0</v>
      </c>
      <c r="DH119">
        <v>0</v>
      </c>
      <c r="DI119">
        <v>1</v>
      </c>
      <c r="DJ119">
        <v>2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</v>
      </c>
      <c r="FB119">
        <v>0</v>
      </c>
      <c r="FC119">
        <v>22</v>
      </c>
      <c r="FD119">
        <v>3</v>
      </c>
      <c r="FE119">
        <v>0</v>
      </c>
      <c r="FF119">
        <v>0</v>
      </c>
      <c r="FG119">
        <v>0</v>
      </c>
      <c r="FH119" t="s">
        <v>1571</v>
      </c>
    </row>
    <row r="120" spans="1:164" x14ac:dyDescent="0.25">
      <c r="A120">
        <v>128</v>
      </c>
      <c r="B120">
        <v>128</v>
      </c>
      <c r="C120" t="s">
        <v>158</v>
      </c>
      <c r="D120" t="s">
        <v>4158</v>
      </c>
      <c r="E120">
        <v>19</v>
      </c>
      <c r="F120" t="s">
        <v>1456</v>
      </c>
      <c r="G120" s="65">
        <v>34711</v>
      </c>
      <c r="H120">
        <v>27</v>
      </c>
      <c r="I120">
        <v>222</v>
      </c>
      <c r="J120">
        <v>78</v>
      </c>
      <c r="K120" t="b">
        <v>0</v>
      </c>
      <c r="L120" t="b">
        <v>0</v>
      </c>
      <c r="M120" t="b">
        <v>0</v>
      </c>
      <c r="N120" t="b">
        <v>1</v>
      </c>
      <c r="O120">
        <v>4</v>
      </c>
      <c r="P120" t="b">
        <v>0</v>
      </c>
      <c r="Q120" t="b">
        <v>0</v>
      </c>
      <c r="R120" t="b">
        <v>0</v>
      </c>
      <c r="S120" t="b">
        <v>0</v>
      </c>
      <c r="T120" t="b">
        <v>0</v>
      </c>
      <c r="U120" t="b">
        <v>1</v>
      </c>
      <c r="V120" t="b">
        <v>1</v>
      </c>
      <c r="W120" t="b">
        <v>0</v>
      </c>
      <c r="X120" t="b">
        <v>0</v>
      </c>
      <c r="Y120" t="b">
        <v>0</v>
      </c>
      <c r="Z120">
        <v>0</v>
      </c>
      <c r="AA120">
        <v>754000</v>
      </c>
      <c r="AB120">
        <v>754000</v>
      </c>
      <c r="AC120">
        <v>754000</v>
      </c>
      <c r="AD120">
        <v>754000</v>
      </c>
      <c r="AE120">
        <v>754000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 t="s">
        <v>1571</v>
      </c>
      <c r="AM120">
        <v>0</v>
      </c>
      <c r="AN120">
        <v>100</v>
      </c>
      <c r="AO120">
        <v>0</v>
      </c>
      <c r="AP120" t="s">
        <v>2290</v>
      </c>
      <c r="AQ120">
        <v>2013</v>
      </c>
      <c r="AR120">
        <v>108</v>
      </c>
      <c r="AS120">
        <v>21</v>
      </c>
      <c r="AT120" t="b">
        <v>0</v>
      </c>
      <c r="AU120">
        <v>0</v>
      </c>
      <c r="AV120">
        <v>1</v>
      </c>
      <c r="AW120">
        <v>1</v>
      </c>
      <c r="AX120">
        <v>1</v>
      </c>
      <c r="AY120">
        <v>1</v>
      </c>
      <c r="AZ120">
        <v>1</v>
      </c>
      <c r="BA120">
        <v>1</v>
      </c>
      <c r="BB120">
        <v>1</v>
      </c>
      <c r="BC120">
        <v>1</v>
      </c>
      <c r="BD120">
        <v>1</v>
      </c>
      <c r="BE120">
        <v>1</v>
      </c>
      <c r="BF120">
        <v>75</v>
      </c>
      <c r="BG120">
        <v>69</v>
      </c>
      <c r="BH120">
        <v>78</v>
      </c>
      <c r="BI120">
        <v>72</v>
      </c>
      <c r="BJ120">
        <v>77</v>
      </c>
      <c r="BK120">
        <v>51</v>
      </c>
      <c r="BL120">
        <v>22</v>
      </c>
      <c r="BM120">
        <v>62</v>
      </c>
      <c r="BN120">
        <v>40</v>
      </c>
      <c r="BO120">
        <v>74</v>
      </c>
      <c r="BP120">
        <v>70</v>
      </c>
      <c r="BQ120">
        <v>45</v>
      </c>
      <c r="BR120">
        <v>66</v>
      </c>
      <c r="BS120">
        <v>36</v>
      </c>
      <c r="BT120">
        <v>74</v>
      </c>
      <c r="BU120">
        <v>0</v>
      </c>
      <c r="BV120">
        <v>50</v>
      </c>
      <c r="BW120">
        <v>75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82</v>
      </c>
      <c r="DO120">
        <v>34</v>
      </c>
      <c r="DP120">
        <v>5</v>
      </c>
      <c r="DQ120">
        <v>7</v>
      </c>
      <c r="DR120">
        <v>12</v>
      </c>
      <c r="DS120">
        <v>-3</v>
      </c>
      <c r="DT120">
        <v>30</v>
      </c>
      <c r="DU120">
        <v>0</v>
      </c>
      <c r="DV120">
        <v>25</v>
      </c>
      <c r="DW120">
        <v>11</v>
      </c>
      <c r="DX120">
        <v>20</v>
      </c>
      <c r="DY120">
        <v>116</v>
      </c>
      <c r="DZ120">
        <v>24</v>
      </c>
      <c r="EA120">
        <v>0</v>
      </c>
      <c r="EB120">
        <v>1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78025</v>
      </c>
      <c r="EI120">
        <v>0</v>
      </c>
      <c r="EJ120">
        <v>1</v>
      </c>
      <c r="EK120">
        <v>1</v>
      </c>
      <c r="EL120">
        <v>1</v>
      </c>
      <c r="EM120">
        <v>2910</v>
      </c>
      <c r="EN120">
        <v>0</v>
      </c>
      <c r="EO120">
        <v>0</v>
      </c>
      <c r="EP120">
        <v>0</v>
      </c>
      <c r="EQ120">
        <v>484</v>
      </c>
      <c r="ER120">
        <v>29</v>
      </c>
      <c r="ES120">
        <v>21</v>
      </c>
      <c r="ET120">
        <v>2971</v>
      </c>
      <c r="EU120">
        <v>0</v>
      </c>
      <c r="EV120">
        <v>0</v>
      </c>
      <c r="EW120">
        <v>0</v>
      </c>
      <c r="EX120">
        <v>0</v>
      </c>
      <c r="EY120">
        <v>1</v>
      </c>
      <c r="EZ120">
        <v>0</v>
      </c>
      <c r="FA120">
        <v>0</v>
      </c>
      <c r="FB120">
        <v>0</v>
      </c>
      <c r="FC120">
        <v>17</v>
      </c>
      <c r="FD120">
        <v>2</v>
      </c>
      <c r="FE120">
        <v>0</v>
      </c>
      <c r="FF120">
        <v>190</v>
      </c>
      <c r="FG120">
        <v>4840</v>
      </c>
      <c r="FH120" t="s">
        <v>1571</v>
      </c>
    </row>
    <row r="121" spans="1:164" x14ac:dyDescent="0.25">
      <c r="A121">
        <v>129</v>
      </c>
      <c r="B121">
        <v>129</v>
      </c>
      <c r="C121" t="s">
        <v>159</v>
      </c>
      <c r="D121" t="s">
        <v>4159</v>
      </c>
      <c r="E121">
        <v>2</v>
      </c>
      <c r="F121" t="s">
        <v>1456</v>
      </c>
      <c r="G121" s="65">
        <v>34079</v>
      </c>
      <c r="H121">
        <v>29</v>
      </c>
      <c r="I121">
        <v>206</v>
      </c>
      <c r="J121">
        <v>74</v>
      </c>
      <c r="K121" t="b">
        <v>0</v>
      </c>
      <c r="L121" t="b">
        <v>0</v>
      </c>
      <c r="M121" t="b">
        <v>0</v>
      </c>
      <c r="N121" t="b">
        <v>1</v>
      </c>
      <c r="O121">
        <v>5</v>
      </c>
      <c r="P121" t="b">
        <v>0</v>
      </c>
      <c r="Q121" t="b">
        <v>0</v>
      </c>
      <c r="R121" t="b">
        <v>0</v>
      </c>
      <c r="S121" t="b">
        <v>0</v>
      </c>
      <c r="T121" t="b">
        <v>0</v>
      </c>
      <c r="U121" t="b">
        <v>1</v>
      </c>
      <c r="V121" t="b">
        <v>1</v>
      </c>
      <c r="W121" t="b">
        <v>0</v>
      </c>
      <c r="X121" t="b">
        <v>0</v>
      </c>
      <c r="Y121" t="b">
        <v>0</v>
      </c>
      <c r="Z121">
        <v>0</v>
      </c>
      <c r="AA121">
        <v>816000</v>
      </c>
      <c r="AB121">
        <v>816000</v>
      </c>
      <c r="AC121">
        <v>816000</v>
      </c>
      <c r="AD121">
        <v>816000</v>
      </c>
      <c r="AE121">
        <v>816000</v>
      </c>
      <c r="AF121">
        <v>816000</v>
      </c>
      <c r="AG121">
        <v>0</v>
      </c>
      <c r="AH121">
        <v>0</v>
      </c>
      <c r="AI121">
        <v>0</v>
      </c>
      <c r="AJ121">
        <v>0</v>
      </c>
      <c r="AK121">
        <v>0</v>
      </c>
      <c r="AL121" t="s">
        <v>1571</v>
      </c>
      <c r="AM121">
        <v>13</v>
      </c>
      <c r="AN121">
        <v>100</v>
      </c>
      <c r="AO121">
        <v>0</v>
      </c>
      <c r="AP121" t="s">
        <v>2291</v>
      </c>
      <c r="AQ121">
        <v>2012</v>
      </c>
      <c r="AR121">
        <v>147</v>
      </c>
      <c r="AS121">
        <v>28</v>
      </c>
      <c r="AT121" t="b">
        <v>0</v>
      </c>
      <c r="AU121">
        <v>0</v>
      </c>
      <c r="AV121">
        <v>3</v>
      </c>
      <c r="AW121">
        <v>2</v>
      </c>
      <c r="AX121">
        <v>2</v>
      </c>
      <c r="AY121">
        <v>2</v>
      </c>
      <c r="AZ121">
        <v>2</v>
      </c>
      <c r="BA121">
        <v>2</v>
      </c>
      <c r="BB121">
        <v>2</v>
      </c>
      <c r="BC121">
        <v>2</v>
      </c>
      <c r="BD121">
        <v>2</v>
      </c>
      <c r="BE121">
        <v>2</v>
      </c>
      <c r="BF121">
        <v>71</v>
      </c>
      <c r="BG121">
        <v>52</v>
      </c>
      <c r="BH121">
        <v>85</v>
      </c>
      <c r="BI121">
        <v>70</v>
      </c>
      <c r="BJ121">
        <v>80</v>
      </c>
      <c r="BK121">
        <v>57</v>
      </c>
      <c r="BL121">
        <v>70</v>
      </c>
      <c r="BM121">
        <v>67</v>
      </c>
      <c r="BN121">
        <v>40</v>
      </c>
      <c r="BO121">
        <v>75</v>
      </c>
      <c r="BP121">
        <v>71</v>
      </c>
      <c r="BQ121">
        <v>67</v>
      </c>
      <c r="BR121">
        <v>69</v>
      </c>
      <c r="BS121">
        <v>53</v>
      </c>
      <c r="BT121">
        <v>78</v>
      </c>
      <c r="BU121">
        <v>0</v>
      </c>
      <c r="BV121">
        <v>50</v>
      </c>
      <c r="BW121">
        <v>80</v>
      </c>
      <c r="BX121">
        <v>80</v>
      </c>
      <c r="BY121">
        <v>63</v>
      </c>
      <c r="BZ121">
        <v>5</v>
      </c>
      <c r="CA121">
        <v>16</v>
      </c>
      <c r="CB121">
        <v>21</v>
      </c>
      <c r="CC121">
        <v>-3</v>
      </c>
      <c r="CD121">
        <v>18</v>
      </c>
      <c r="CE121">
        <v>0</v>
      </c>
      <c r="CF121">
        <v>88</v>
      </c>
      <c r="CG121">
        <v>27</v>
      </c>
      <c r="CH121">
        <v>30</v>
      </c>
      <c r="CI121">
        <v>52</v>
      </c>
      <c r="CJ121">
        <v>104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75414</v>
      </c>
      <c r="CS121">
        <v>0</v>
      </c>
      <c r="CT121">
        <v>0</v>
      </c>
      <c r="CU121">
        <v>0</v>
      </c>
      <c r="CV121">
        <v>0</v>
      </c>
      <c r="CW121">
        <v>57</v>
      </c>
      <c r="CX121">
        <v>0</v>
      </c>
      <c r="CY121">
        <v>0</v>
      </c>
      <c r="CZ121">
        <v>0</v>
      </c>
      <c r="DA121">
        <v>2007</v>
      </c>
      <c r="DB121">
        <v>19</v>
      </c>
      <c r="DC121">
        <v>52</v>
      </c>
      <c r="DD121">
        <v>4771</v>
      </c>
      <c r="DE121">
        <v>0</v>
      </c>
      <c r="DF121">
        <v>0</v>
      </c>
      <c r="DG121">
        <v>0</v>
      </c>
      <c r="DH121">
        <v>1</v>
      </c>
      <c r="DI121">
        <v>0</v>
      </c>
      <c r="DJ121">
        <v>0</v>
      </c>
      <c r="DK121">
        <v>290</v>
      </c>
      <c r="DL121">
        <v>290</v>
      </c>
      <c r="DM121">
        <v>3175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18</v>
      </c>
      <c r="FD121">
        <v>1</v>
      </c>
      <c r="FE121">
        <v>0</v>
      </c>
      <c r="FF121">
        <v>0</v>
      </c>
      <c r="FG121">
        <v>0</v>
      </c>
      <c r="FH121" t="s">
        <v>1571</v>
      </c>
    </row>
    <row r="122" spans="1:164" x14ac:dyDescent="0.25">
      <c r="A122">
        <v>132</v>
      </c>
      <c r="B122">
        <v>1079</v>
      </c>
      <c r="C122" t="s">
        <v>926</v>
      </c>
      <c r="D122" t="s">
        <v>4160</v>
      </c>
      <c r="E122">
        <v>11</v>
      </c>
      <c r="F122" t="s">
        <v>1449</v>
      </c>
      <c r="G122" s="65">
        <v>34123</v>
      </c>
      <c r="H122">
        <v>29</v>
      </c>
      <c r="I122">
        <v>198</v>
      </c>
      <c r="J122">
        <v>74</v>
      </c>
      <c r="K122" t="b">
        <v>0</v>
      </c>
      <c r="L122" t="b">
        <v>0</v>
      </c>
      <c r="M122" t="b">
        <v>0</v>
      </c>
      <c r="N122" t="b">
        <v>1</v>
      </c>
      <c r="O122">
        <v>1</v>
      </c>
      <c r="P122" t="b">
        <v>0</v>
      </c>
      <c r="Q122" t="b">
        <v>0</v>
      </c>
      <c r="R122" t="b">
        <v>0</v>
      </c>
      <c r="S122" t="b">
        <v>0</v>
      </c>
      <c r="T122" t="b">
        <v>0</v>
      </c>
      <c r="U122" t="b">
        <v>1</v>
      </c>
      <c r="V122" t="b">
        <v>1</v>
      </c>
      <c r="W122" t="b">
        <v>0</v>
      </c>
      <c r="X122" t="b">
        <v>0</v>
      </c>
      <c r="Y122" t="b">
        <v>0</v>
      </c>
      <c r="Z122">
        <v>0</v>
      </c>
      <c r="AA122">
        <v>782750</v>
      </c>
      <c r="AB122">
        <v>782750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 t="s">
        <v>1571</v>
      </c>
      <c r="AM122">
        <v>0</v>
      </c>
      <c r="AN122">
        <v>100</v>
      </c>
      <c r="AO122">
        <v>0</v>
      </c>
      <c r="AP122" t="s">
        <v>4161</v>
      </c>
      <c r="AQ122">
        <v>0</v>
      </c>
      <c r="AR122">
        <v>0</v>
      </c>
      <c r="AS122">
        <v>0</v>
      </c>
      <c r="AT122" t="b">
        <v>0</v>
      </c>
      <c r="AU122">
        <v>0</v>
      </c>
      <c r="AV122">
        <v>1</v>
      </c>
      <c r="AW122">
        <v>1</v>
      </c>
      <c r="AX122">
        <v>1</v>
      </c>
      <c r="AY122">
        <v>1</v>
      </c>
      <c r="AZ122">
        <v>1</v>
      </c>
      <c r="BA122">
        <v>1</v>
      </c>
      <c r="BB122">
        <v>1</v>
      </c>
      <c r="BC122">
        <v>1</v>
      </c>
      <c r="BD122">
        <v>1</v>
      </c>
      <c r="BE122">
        <v>1</v>
      </c>
      <c r="BF122">
        <v>76</v>
      </c>
      <c r="BG122">
        <v>55</v>
      </c>
      <c r="BH122">
        <v>83</v>
      </c>
      <c r="BI122">
        <v>74</v>
      </c>
      <c r="BJ122">
        <v>79</v>
      </c>
      <c r="BK122">
        <v>48</v>
      </c>
      <c r="BL122">
        <v>51</v>
      </c>
      <c r="BM122">
        <v>64</v>
      </c>
      <c r="BN122">
        <v>40</v>
      </c>
      <c r="BO122">
        <v>73</v>
      </c>
      <c r="BP122">
        <v>71</v>
      </c>
      <c r="BQ122">
        <v>62</v>
      </c>
      <c r="BR122">
        <v>67</v>
      </c>
      <c r="BS122">
        <v>33</v>
      </c>
      <c r="BT122">
        <v>73</v>
      </c>
      <c r="BU122">
        <v>0</v>
      </c>
      <c r="BV122">
        <v>50</v>
      </c>
      <c r="BW122">
        <v>78</v>
      </c>
      <c r="BX122">
        <v>14</v>
      </c>
      <c r="BY122">
        <v>5</v>
      </c>
      <c r="BZ122">
        <v>0</v>
      </c>
      <c r="CA122">
        <v>3</v>
      </c>
      <c r="CB122">
        <v>3</v>
      </c>
      <c r="CC122">
        <v>-2</v>
      </c>
      <c r="CD122">
        <v>10</v>
      </c>
      <c r="CE122">
        <v>0</v>
      </c>
      <c r="CF122">
        <v>12</v>
      </c>
      <c r="CG122">
        <v>3</v>
      </c>
      <c r="CH122">
        <v>3</v>
      </c>
      <c r="CI122">
        <v>10</v>
      </c>
      <c r="CJ122">
        <v>10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12008</v>
      </c>
      <c r="CS122">
        <v>0</v>
      </c>
      <c r="CT122">
        <v>0</v>
      </c>
      <c r="CU122">
        <v>0</v>
      </c>
      <c r="CV122">
        <v>0</v>
      </c>
      <c r="CW122">
        <v>42</v>
      </c>
      <c r="CX122">
        <v>0</v>
      </c>
      <c r="CY122">
        <v>0</v>
      </c>
      <c r="CZ122">
        <v>0</v>
      </c>
      <c r="DA122">
        <v>1946</v>
      </c>
      <c r="DB122">
        <v>4</v>
      </c>
      <c r="DC122">
        <v>8</v>
      </c>
      <c r="DD122">
        <v>549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205</v>
      </c>
      <c r="DN122">
        <v>69</v>
      </c>
      <c r="DO122">
        <v>141</v>
      </c>
      <c r="DP122">
        <v>14</v>
      </c>
      <c r="DQ122">
        <v>28</v>
      </c>
      <c r="DR122">
        <v>42</v>
      </c>
      <c r="DS122">
        <v>8</v>
      </c>
      <c r="DT122">
        <v>18</v>
      </c>
      <c r="DU122">
        <v>0</v>
      </c>
      <c r="DV122">
        <v>92</v>
      </c>
      <c r="DW122">
        <v>57</v>
      </c>
      <c r="DX122">
        <v>53</v>
      </c>
      <c r="DY122">
        <v>148</v>
      </c>
      <c r="DZ122">
        <v>91</v>
      </c>
      <c r="EA122">
        <v>2</v>
      </c>
      <c r="EB122">
        <v>0</v>
      </c>
      <c r="EC122">
        <v>0</v>
      </c>
      <c r="ED122">
        <v>0</v>
      </c>
      <c r="EE122">
        <v>1</v>
      </c>
      <c r="EF122">
        <v>1</v>
      </c>
      <c r="EG122">
        <v>0</v>
      </c>
      <c r="EH122">
        <v>93204</v>
      </c>
      <c r="EI122">
        <v>0</v>
      </c>
      <c r="EJ122">
        <v>2</v>
      </c>
      <c r="EK122">
        <v>2</v>
      </c>
      <c r="EL122">
        <v>17</v>
      </c>
      <c r="EM122">
        <v>7760</v>
      </c>
      <c r="EN122">
        <v>1</v>
      </c>
      <c r="EO122">
        <v>2</v>
      </c>
      <c r="EP122">
        <v>6</v>
      </c>
      <c r="EQ122">
        <v>6018</v>
      </c>
      <c r="ER122">
        <v>69</v>
      </c>
      <c r="ES122">
        <v>55</v>
      </c>
      <c r="ET122">
        <v>7826</v>
      </c>
      <c r="EU122">
        <v>0</v>
      </c>
      <c r="EV122">
        <v>0</v>
      </c>
      <c r="EW122">
        <v>0</v>
      </c>
      <c r="EX122">
        <v>2</v>
      </c>
      <c r="EY122">
        <v>1</v>
      </c>
      <c r="EZ122">
        <v>3</v>
      </c>
      <c r="FA122">
        <v>0</v>
      </c>
      <c r="FB122">
        <v>1</v>
      </c>
      <c r="FC122">
        <v>3</v>
      </c>
      <c r="FD122">
        <v>0</v>
      </c>
      <c r="FE122">
        <v>405</v>
      </c>
      <c r="FF122">
        <v>865</v>
      </c>
      <c r="FG122">
        <v>11100</v>
      </c>
      <c r="FH122" t="s">
        <v>1571</v>
      </c>
    </row>
    <row r="123" spans="1:164" x14ac:dyDescent="0.25">
      <c r="A123">
        <v>133</v>
      </c>
      <c r="B123">
        <v>133</v>
      </c>
      <c r="C123" t="s">
        <v>160</v>
      </c>
      <c r="D123" t="s">
        <v>4162</v>
      </c>
      <c r="E123">
        <v>32</v>
      </c>
      <c r="F123" t="s">
        <v>1456</v>
      </c>
      <c r="G123" s="65">
        <v>36217</v>
      </c>
      <c r="H123">
        <v>23</v>
      </c>
      <c r="I123">
        <v>187</v>
      </c>
      <c r="J123">
        <v>72</v>
      </c>
      <c r="K123" t="b">
        <v>1</v>
      </c>
      <c r="L123" t="b">
        <v>0</v>
      </c>
      <c r="M123" t="b">
        <v>0</v>
      </c>
      <c r="N123" t="b">
        <v>0</v>
      </c>
      <c r="O123">
        <v>1</v>
      </c>
      <c r="P123" t="b">
        <v>1</v>
      </c>
      <c r="Q123" t="b">
        <v>0</v>
      </c>
      <c r="R123" t="b">
        <v>0</v>
      </c>
      <c r="S123" t="b">
        <v>0</v>
      </c>
      <c r="T123" t="b">
        <v>0</v>
      </c>
      <c r="U123" t="b">
        <v>1</v>
      </c>
      <c r="V123" t="b">
        <v>1</v>
      </c>
      <c r="W123" t="b">
        <v>0</v>
      </c>
      <c r="X123" t="b">
        <v>0</v>
      </c>
      <c r="Y123" t="b">
        <v>0</v>
      </c>
      <c r="Z123">
        <v>0</v>
      </c>
      <c r="AA123">
        <v>750000</v>
      </c>
      <c r="AB123">
        <v>750000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 t="s">
        <v>1571</v>
      </c>
      <c r="AM123">
        <v>0</v>
      </c>
      <c r="AN123">
        <v>100</v>
      </c>
      <c r="AO123">
        <v>0</v>
      </c>
      <c r="AP123" t="s">
        <v>2292</v>
      </c>
      <c r="AQ123">
        <v>2017</v>
      </c>
      <c r="AR123">
        <v>189</v>
      </c>
      <c r="AS123">
        <v>29</v>
      </c>
      <c r="AT123" t="b">
        <v>0</v>
      </c>
      <c r="AU123">
        <v>0</v>
      </c>
      <c r="AV123">
        <v>1</v>
      </c>
      <c r="AW123">
        <v>1</v>
      </c>
      <c r="AX123">
        <v>1</v>
      </c>
      <c r="AY123">
        <v>1</v>
      </c>
      <c r="AZ123">
        <v>1</v>
      </c>
      <c r="BA123">
        <v>1</v>
      </c>
      <c r="BB123">
        <v>1</v>
      </c>
      <c r="BC123">
        <v>1</v>
      </c>
      <c r="BD123">
        <v>1</v>
      </c>
      <c r="BE123">
        <v>1</v>
      </c>
      <c r="BF123">
        <v>63</v>
      </c>
      <c r="BG123">
        <v>43</v>
      </c>
      <c r="BH123">
        <v>80</v>
      </c>
      <c r="BI123">
        <v>65</v>
      </c>
      <c r="BJ123">
        <v>75</v>
      </c>
      <c r="BK123">
        <v>78</v>
      </c>
      <c r="BL123">
        <v>85</v>
      </c>
      <c r="BM123">
        <v>62</v>
      </c>
      <c r="BN123">
        <v>65</v>
      </c>
      <c r="BO123">
        <v>68</v>
      </c>
      <c r="BP123">
        <v>73</v>
      </c>
      <c r="BQ123">
        <v>61</v>
      </c>
      <c r="BR123">
        <v>68</v>
      </c>
      <c r="BS123">
        <v>25</v>
      </c>
      <c r="BT123">
        <v>40</v>
      </c>
      <c r="BU123">
        <v>0</v>
      </c>
      <c r="BV123">
        <v>50</v>
      </c>
      <c r="BW123">
        <v>75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82</v>
      </c>
      <c r="DO123">
        <v>225</v>
      </c>
      <c r="DP123">
        <v>27</v>
      </c>
      <c r="DQ123">
        <v>38</v>
      </c>
      <c r="DR123">
        <v>65</v>
      </c>
      <c r="DS123">
        <v>-27</v>
      </c>
      <c r="DT123">
        <v>22</v>
      </c>
      <c r="DU123">
        <v>0</v>
      </c>
      <c r="DV123">
        <v>42</v>
      </c>
      <c r="DW123">
        <v>90</v>
      </c>
      <c r="DX123">
        <v>163</v>
      </c>
      <c r="DY123">
        <v>78</v>
      </c>
      <c r="DZ123">
        <v>118</v>
      </c>
      <c r="EA123">
        <v>1</v>
      </c>
      <c r="EB123">
        <v>1</v>
      </c>
      <c r="EC123">
        <v>455</v>
      </c>
      <c r="ED123">
        <v>812</v>
      </c>
      <c r="EE123">
        <v>1</v>
      </c>
      <c r="EF123">
        <v>1</v>
      </c>
      <c r="EG123">
        <v>0</v>
      </c>
      <c r="EH123">
        <v>82911</v>
      </c>
      <c r="EI123">
        <v>1</v>
      </c>
      <c r="EJ123">
        <v>0</v>
      </c>
      <c r="EK123">
        <v>2</v>
      </c>
      <c r="EL123">
        <v>4</v>
      </c>
      <c r="EM123">
        <v>658</v>
      </c>
      <c r="EN123">
        <v>0</v>
      </c>
      <c r="EO123">
        <v>0</v>
      </c>
      <c r="EP123">
        <v>2</v>
      </c>
      <c r="EQ123">
        <v>2252</v>
      </c>
      <c r="ER123">
        <v>82</v>
      </c>
      <c r="ES123">
        <v>44</v>
      </c>
      <c r="ET123">
        <v>11498</v>
      </c>
      <c r="EU123">
        <v>0</v>
      </c>
      <c r="EV123">
        <v>0</v>
      </c>
      <c r="EW123">
        <v>0</v>
      </c>
      <c r="EX123">
        <v>2</v>
      </c>
      <c r="EY123">
        <v>1</v>
      </c>
      <c r="EZ123">
        <v>2</v>
      </c>
      <c r="FA123">
        <v>0</v>
      </c>
      <c r="FB123">
        <v>1</v>
      </c>
      <c r="FC123">
        <v>5</v>
      </c>
      <c r="FD123">
        <v>0</v>
      </c>
      <c r="FE123">
        <v>90</v>
      </c>
      <c r="FF123">
        <v>210</v>
      </c>
      <c r="FG123">
        <v>6810</v>
      </c>
      <c r="FH123" t="s">
        <v>1571</v>
      </c>
    </row>
    <row r="124" spans="1:164" x14ac:dyDescent="0.25">
      <c r="A124">
        <v>135</v>
      </c>
      <c r="B124">
        <v>135</v>
      </c>
      <c r="C124" t="s">
        <v>162</v>
      </c>
      <c r="D124" t="s">
        <v>4163</v>
      </c>
      <c r="E124">
        <v>9</v>
      </c>
      <c r="F124" t="s">
        <v>1449</v>
      </c>
      <c r="G124" s="65">
        <v>33570</v>
      </c>
      <c r="H124">
        <v>30</v>
      </c>
      <c r="I124">
        <v>200</v>
      </c>
      <c r="J124">
        <v>71</v>
      </c>
      <c r="K124" t="b">
        <v>0</v>
      </c>
      <c r="L124" t="b">
        <v>1</v>
      </c>
      <c r="M124" t="b">
        <v>1</v>
      </c>
      <c r="N124" t="b">
        <v>0</v>
      </c>
      <c r="O124">
        <v>3</v>
      </c>
      <c r="P124" t="b">
        <v>0</v>
      </c>
      <c r="Q124" t="b">
        <v>0</v>
      </c>
      <c r="R124" t="b">
        <v>0</v>
      </c>
      <c r="S124" t="b">
        <v>0</v>
      </c>
      <c r="T124" t="b">
        <v>0</v>
      </c>
      <c r="U124" t="b">
        <v>1</v>
      </c>
      <c r="V124" t="b">
        <v>1</v>
      </c>
      <c r="W124" t="b">
        <v>0</v>
      </c>
      <c r="X124" t="b">
        <v>0</v>
      </c>
      <c r="Y124" t="b">
        <v>1</v>
      </c>
      <c r="Z124">
        <v>0</v>
      </c>
      <c r="AA124">
        <v>5096000</v>
      </c>
      <c r="AB124">
        <v>5096000</v>
      </c>
      <c r="AC124">
        <v>5096000</v>
      </c>
      <c r="AD124">
        <v>5096000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 t="s">
        <v>1571</v>
      </c>
      <c r="AM124">
        <v>0</v>
      </c>
      <c r="AN124">
        <v>100</v>
      </c>
      <c r="AO124">
        <v>0</v>
      </c>
      <c r="AP124" t="s">
        <v>2293</v>
      </c>
      <c r="AQ124">
        <v>2011</v>
      </c>
      <c r="AR124">
        <v>75</v>
      </c>
      <c r="AS124">
        <v>18</v>
      </c>
      <c r="AT124" t="b">
        <v>0</v>
      </c>
      <c r="AU124">
        <v>0</v>
      </c>
      <c r="AV124">
        <v>3</v>
      </c>
      <c r="AW124">
        <v>3</v>
      </c>
      <c r="AX124">
        <v>3</v>
      </c>
      <c r="AY124">
        <v>3</v>
      </c>
      <c r="AZ124">
        <v>3</v>
      </c>
      <c r="BA124">
        <v>3</v>
      </c>
      <c r="BB124">
        <v>3</v>
      </c>
      <c r="BC124">
        <v>3</v>
      </c>
      <c r="BD124">
        <v>3</v>
      </c>
      <c r="BE124">
        <v>3</v>
      </c>
      <c r="BF124">
        <v>77</v>
      </c>
      <c r="BG124">
        <v>54</v>
      </c>
      <c r="BH124">
        <v>82</v>
      </c>
      <c r="BI124">
        <v>77</v>
      </c>
      <c r="BJ124">
        <v>87</v>
      </c>
      <c r="BK124">
        <v>64</v>
      </c>
      <c r="BL124">
        <v>98</v>
      </c>
      <c r="BM124">
        <v>69</v>
      </c>
      <c r="BN124">
        <v>45</v>
      </c>
      <c r="BO124">
        <v>77</v>
      </c>
      <c r="BP124">
        <v>76</v>
      </c>
      <c r="BQ124">
        <v>70</v>
      </c>
      <c r="BR124">
        <v>72</v>
      </c>
      <c r="BS124">
        <v>50</v>
      </c>
      <c r="BT124">
        <v>81</v>
      </c>
      <c r="BU124">
        <v>0</v>
      </c>
      <c r="BV124">
        <v>50</v>
      </c>
      <c r="BW124">
        <v>82</v>
      </c>
      <c r="BX124">
        <v>82</v>
      </c>
      <c r="BY124">
        <v>179</v>
      </c>
      <c r="BZ124">
        <v>14</v>
      </c>
      <c r="CA124">
        <v>28</v>
      </c>
      <c r="CB124">
        <v>42</v>
      </c>
      <c r="CC124">
        <v>15</v>
      </c>
      <c r="CD124">
        <v>33</v>
      </c>
      <c r="CE124">
        <v>5</v>
      </c>
      <c r="CF124">
        <v>26</v>
      </c>
      <c r="CG124">
        <v>46</v>
      </c>
      <c r="CH124">
        <v>123</v>
      </c>
      <c r="CI124">
        <v>127</v>
      </c>
      <c r="CJ124">
        <v>71</v>
      </c>
      <c r="CK124">
        <v>6</v>
      </c>
      <c r="CL124">
        <v>1</v>
      </c>
      <c r="CM124">
        <v>37</v>
      </c>
      <c r="CN124">
        <v>90</v>
      </c>
      <c r="CO124">
        <v>0</v>
      </c>
      <c r="CP124">
        <v>0</v>
      </c>
      <c r="CQ124">
        <v>1</v>
      </c>
      <c r="CR124">
        <v>61683</v>
      </c>
      <c r="CS124">
        <v>0</v>
      </c>
      <c r="CT124">
        <v>0</v>
      </c>
      <c r="CU124">
        <v>0</v>
      </c>
      <c r="CV124">
        <v>0</v>
      </c>
      <c r="CW124">
        <v>145</v>
      </c>
      <c r="CX124">
        <v>0</v>
      </c>
      <c r="CY124">
        <v>1</v>
      </c>
      <c r="CZ124">
        <v>3</v>
      </c>
      <c r="DA124">
        <v>4536</v>
      </c>
      <c r="DB124">
        <v>96</v>
      </c>
      <c r="DC124">
        <v>24</v>
      </c>
      <c r="DD124">
        <v>9451</v>
      </c>
      <c r="DE124">
        <v>0</v>
      </c>
      <c r="DF124">
        <v>0</v>
      </c>
      <c r="DG124">
        <v>1</v>
      </c>
      <c r="DH124">
        <v>1</v>
      </c>
      <c r="DI124">
        <v>3</v>
      </c>
      <c r="DJ124">
        <v>2</v>
      </c>
      <c r="DK124">
        <v>385</v>
      </c>
      <c r="DL124">
        <v>995</v>
      </c>
      <c r="DM124">
        <v>10060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0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1</v>
      </c>
      <c r="FB124">
        <v>1</v>
      </c>
      <c r="FC124">
        <v>0</v>
      </c>
      <c r="FD124">
        <v>0</v>
      </c>
      <c r="FE124">
        <v>0</v>
      </c>
      <c r="FF124">
        <v>0</v>
      </c>
      <c r="FG124">
        <v>0</v>
      </c>
      <c r="FH124" t="s">
        <v>1571</v>
      </c>
    </row>
    <row r="125" spans="1:164" x14ac:dyDescent="0.25">
      <c r="A125">
        <v>137</v>
      </c>
      <c r="B125">
        <v>1094</v>
      </c>
      <c r="C125" t="s">
        <v>940</v>
      </c>
      <c r="D125" t="s">
        <v>4164</v>
      </c>
      <c r="E125">
        <v>26</v>
      </c>
      <c r="F125" t="s">
        <v>1453</v>
      </c>
      <c r="G125" s="65">
        <v>34137</v>
      </c>
      <c r="H125">
        <v>29</v>
      </c>
      <c r="I125">
        <v>178</v>
      </c>
      <c r="J125">
        <v>71</v>
      </c>
      <c r="K125" t="b">
        <v>0</v>
      </c>
      <c r="L125" t="b">
        <v>0</v>
      </c>
      <c r="M125" t="b">
        <v>1</v>
      </c>
      <c r="N125" t="b">
        <v>0</v>
      </c>
      <c r="O125">
        <v>3</v>
      </c>
      <c r="P125" t="b">
        <v>0</v>
      </c>
      <c r="Q125" t="b">
        <v>0</v>
      </c>
      <c r="R125" t="b">
        <v>0</v>
      </c>
      <c r="S125" t="b">
        <v>0</v>
      </c>
      <c r="T125" t="b">
        <v>0</v>
      </c>
      <c r="U125" t="b">
        <v>1</v>
      </c>
      <c r="V125" t="b">
        <v>1</v>
      </c>
      <c r="W125" t="b">
        <v>0</v>
      </c>
      <c r="X125" t="b">
        <v>0</v>
      </c>
      <c r="Y125" t="b">
        <v>1</v>
      </c>
      <c r="Z125">
        <v>0</v>
      </c>
      <c r="AA125">
        <v>9500000</v>
      </c>
      <c r="AB125">
        <v>9500000</v>
      </c>
      <c r="AC125">
        <v>9500000</v>
      </c>
      <c r="AD125">
        <v>9500000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 t="s">
        <v>1571</v>
      </c>
      <c r="AM125">
        <v>0</v>
      </c>
      <c r="AN125">
        <v>100</v>
      </c>
      <c r="AO125">
        <v>0</v>
      </c>
      <c r="AP125" t="s">
        <v>4165</v>
      </c>
      <c r="AQ125">
        <v>0</v>
      </c>
      <c r="AR125">
        <v>0</v>
      </c>
      <c r="AS125">
        <v>0</v>
      </c>
      <c r="AT125" t="b">
        <v>0</v>
      </c>
      <c r="AU125">
        <v>0</v>
      </c>
      <c r="AV125">
        <v>3</v>
      </c>
      <c r="AW125">
        <v>3</v>
      </c>
      <c r="AX125">
        <v>3</v>
      </c>
      <c r="AY125">
        <v>3</v>
      </c>
      <c r="AZ125">
        <v>3</v>
      </c>
      <c r="BA125">
        <v>3</v>
      </c>
      <c r="BB125">
        <v>3</v>
      </c>
      <c r="BC125">
        <v>3</v>
      </c>
      <c r="BD125">
        <v>3</v>
      </c>
      <c r="BE125">
        <v>3</v>
      </c>
      <c r="BF125">
        <v>69</v>
      </c>
      <c r="BG125">
        <v>54</v>
      </c>
      <c r="BH125">
        <v>85</v>
      </c>
      <c r="BI125">
        <v>86</v>
      </c>
      <c r="BJ125">
        <v>87</v>
      </c>
      <c r="BK125">
        <v>87</v>
      </c>
      <c r="BL125">
        <v>56</v>
      </c>
      <c r="BM125">
        <v>89</v>
      </c>
      <c r="BN125">
        <v>40</v>
      </c>
      <c r="BO125">
        <v>90</v>
      </c>
      <c r="BP125">
        <v>83</v>
      </c>
      <c r="BQ125">
        <v>47</v>
      </c>
      <c r="BR125">
        <v>86</v>
      </c>
      <c r="BS125">
        <v>69</v>
      </c>
      <c r="BT125">
        <v>92</v>
      </c>
      <c r="BU125">
        <v>0</v>
      </c>
      <c r="BV125">
        <v>50</v>
      </c>
      <c r="BW125">
        <v>90</v>
      </c>
      <c r="BX125">
        <v>82</v>
      </c>
      <c r="BY125">
        <v>288</v>
      </c>
      <c r="BZ125">
        <v>60</v>
      </c>
      <c r="CA125">
        <v>66</v>
      </c>
      <c r="CB125">
        <v>126</v>
      </c>
      <c r="CC125">
        <v>24</v>
      </c>
      <c r="CD125">
        <v>41</v>
      </c>
      <c r="CE125">
        <v>15</v>
      </c>
      <c r="CF125">
        <v>10</v>
      </c>
      <c r="CG125">
        <v>114</v>
      </c>
      <c r="CH125">
        <v>194</v>
      </c>
      <c r="CI125">
        <v>91</v>
      </c>
      <c r="CJ125">
        <v>25</v>
      </c>
      <c r="CK125">
        <v>8</v>
      </c>
      <c r="CL125">
        <v>1</v>
      </c>
      <c r="CM125">
        <v>46</v>
      </c>
      <c r="CN125">
        <v>99</v>
      </c>
      <c r="CO125">
        <v>3</v>
      </c>
      <c r="CP125">
        <v>4</v>
      </c>
      <c r="CQ125">
        <v>0</v>
      </c>
      <c r="CR125">
        <v>94085</v>
      </c>
      <c r="CS125">
        <v>5</v>
      </c>
      <c r="CT125">
        <v>14</v>
      </c>
      <c r="CU125">
        <v>13</v>
      </c>
      <c r="CV125">
        <v>46</v>
      </c>
      <c r="CW125">
        <v>10129</v>
      </c>
      <c r="CX125">
        <v>1</v>
      </c>
      <c r="CY125">
        <v>0</v>
      </c>
      <c r="CZ125">
        <v>2</v>
      </c>
      <c r="DA125">
        <v>2613</v>
      </c>
      <c r="DB125">
        <v>223</v>
      </c>
      <c r="DC125">
        <v>13</v>
      </c>
      <c r="DD125">
        <v>20753</v>
      </c>
      <c r="DE125">
        <v>1</v>
      </c>
      <c r="DF125">
        <v>0</v>
      </c>
      <c r="DG125">
        <v>2</v>
      </c>
      <c r="DH125">
        <v>10</v>
      </c>
      <c r="DI125">
        <v>11</v>
      </c>
      <c r="DJ125">
        <v>5</v>
      </c>
      <c r="DK125">
        <v>855</v>
      </c>
      <c r="DL125">
        <v>985</v>
      </c>
      <c r="DM125">
        <v>21895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</v>
      </c>
      <c r="EP125">
        <v>0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1</v>
      </c>
      <c r="FB125">
        <v>3</v>
      </c>
      <c r="FC125">
        <v>0</v>
      </c>
      <c r="FD125">
        <v>0</v>
      </c>
      <c r="FE125">
        <v>0</v>
      </c>
      <c r="FF125">
        <v>0</v>
      </c>
      <c r="FG125">
        <v>0</v>
      </c>
      <c r="FH125" t="s">
        <v>1571</v>
      </c>
    </row>
    <row r="126" spans="1:164" x14ac:dyDescent="0.25">
      <c r="A126">
        <v>138</v>
      </c>
      <c r="B126">
        <v>138</v>
      </c>
      <c r="C126" t="s">
        <v>163</v>
      </c>
      <c r="D126" t="s">
        <v>4166</v>
      </c>
      <c r="E126">
        <v>28</v>
      </c>
      <c r="F126" t="s">
        <v>1449</v>
      </c>
      <c r="G126" s="65">
        <v>35777</v>
      </c>
      <c r="H126">
        <v>24</v>
      </c>
      <c r="I126">
        <v>170</v>
      </c>
      <c r="J126">
        <v>69</v>
      </c>
      <c r="K126" t="b">
        <v>1</v>
      </c>
      <c r="L126" t="b">
        <v>0</v>
      </c>
      <c r="M126" t="b">
        <v>0</v>
      </c>
      <c r="N126" t="b">
        <v>0</v>
      </c>
      <c r="O126">
        <v>4</v>
      </c>
      <c r="P126" t="b">
        <v>0</v>
      </c>
      <c r="Q126" t="b">
        <v>0</v>
      </c>
      <c r="R126" t="b">
        <v>0</v>
      </c>
      <c r="S126" t="b">
        <v>0</v>
      </c>
      <c r="T126" t="b">
        <v>0</v>
      </c>
      <c r="U126" t="b">
        <v>1</v>
      </c>
      <c r="V126" t="b">
        <v>1</v>
      </c>
      <c r="W126" t="b">
        <v>0</v>
      </c>
      <c r="X126" t="b">
        <v>0</v>
      </c>
      <c r="Y126" t="b">
        <v>1</v>
      </c>
      <c r="Z126">
        <v>0</v>
      </c>
      <c r="AA126">
        <v>1758750</v>
      </c>
      <c r="AB126">
        <v>1758750</v>
      </c>
      <c r="AC126">
        <v>1758750</v>
      </c>
      <c r="AD126">
        <v>1758750</v>
      </c>
      <c r="AE126">
        <v>1758750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 t="s">
        <v>1571</v>
      </c>
      <c r="AM126">
        <v>0</v>
      </c>
      <c r="AN126">
        <v>100</v>
      </c>
      <c r="AO126">
        <v>0</v>
      </c>
      <c r="AP126" t="s">
        <v>2294</v>
      </c>
      <c r="AQ126">
        <v>0</v>
      </c>
      <c r="AR126">
        <v>0</v>
      </c>
      <c r="AS126">
        <v>0</v>
      </c>
      <c r="AT126" t="b">
        <v>0</v>
      </c>
      <c r="AU126">
        <v>46</v>
      </c>
      <c r="AV126">
        <v>3</v>
      </c>
      <c r="AW126">
        <v>3</v>
      </c>
      <c r="AX126">
        <v>3</v>
      </c>
      <c r="AY126">
        <v>3</v>
      </c>
      <c r="AZ126">
        <v>3</v>
      </c>
      <c r="BA126">
        <v>3</v>
      </c>
      <c r="BB126">
        <v>3</v>
      </c>
      <c r="BC126">
        <v>3</v>
      </c>
      <c r="BD126">
        <v>3</v>
      </c>
      <c r="BE126">
        <v>3</v>
      </c>
      <c r="BF126">
        <v>73</v>
      </c>
      <c r="BG126">
        <v>53</v>
      </c>
      <c r="BH126">
        <v>85</v>
      </c>
      <c r="BI126">
        <v>74</v>
      </c>
      <c r="BJ126">
        <v>83</v>
      </c>
      <c r="BK126">
        <v>53</v>
      </c>
      <c r="BL126">
        <v>84</v>
      </c>
      <c r="BM126">
        <v>63</v>
      </c>
      <c r="BN126">
        <v>65</v>
      </c>
      <c r="BO126">
        <v>76</v>
      </c>
      <c r="BP126">
        <v>73</v>
      </c>
      <c r="BQ126">
        <v>67</v>
      </c>
      <c r="BR126">
        <v>68</v>
      </c>
      <c r="BS126">
        <v>33</v>
      </c>
      <c r="BT126">
        <v>72</v>
      </c>
      <c r="BU126">
        <v>0</v>
      </c>
      <c r="BV126">
        <v>50</v>
      </c>
      <c r="BW126">
        <v>77</v>
      </c>
      <c r="BX126">
        <v>81</v>
      </c>
      <c r="BY126">
        <v>136</v>
      </c>
      <c r="BZ126">
        <v>7</v>
      </c>
      <c r="CA126">
        <v>18</v>
      </c>
      <c r="CB126">
        <v>25</v>
      </c>
      <c r="CC126">
        <v>5</v>
      </c>
      <c r="CD126">
        <v>16</v>
      </c>
      <c r="CE126">
        <v>0</v>
      </c>
      <c r="CF126">
        <v>29</v>
      </c>
      <c r="CG126">
        <v>40</v>
      </c>
      <c r="CH126">
        <v>78</v>
      </c>
      <c r="CI126">
        <v>82</v>
      </c>
      <c r="CJ126">
        <v>103</v>
      </c>
      <c r="CK126">
        <v>1</v>
      </c>
      <c r="CL126">
        <v>0</v>
      </c>
      <c r="CM126">
        <v>348</v>
      </c>
      <c r="CN126">
        <v>685</v>
      </c>
      <c r="CO126">
        <v>0</v>
      </c>
      <c r="CP126">
        <v>1</v>
      </c>
      <c r="CQ126">
        <v>0</v>
      </c>
      <c r="CR126">
        <v>60096</v>
      </c>
      <c r="CS126">
        <v>0</v>
      </c>
      <c r="CT126">
        <v>0</v>
      </c>
      <c r="CU126">
        <v>1</v>
      </c>
      <c r="CV126">
        <v>2</v>
      </c>
      <c r="CW126">
        <v>501</v>
      </c>
      <c r="CX126">
        <v>0</v>
      </c>
      <c r="CY126">
        <v>3</v>
      </c>
      <c r="CZ126">
        <v>14</v>
      </c>
      <c r="DA126">
        <v>8513</v>
      </c>
      <c r="DB126">
        <v>83</v>
      </c>
      <c r="DC126">
        <v>20</v>
      </c>
      <c r="DD126">
        <v>6645</v>
      </c>
      <c r="DE126">
        <v>0</v>
      </c>
      <c r="DF126">
        <v>0</v>
      </c>
      <c r="DG126">
        <v>0</v>
      </c>
      <c r="DH126">
        <v>0</v>
      </c>
      <c r="DI126">
        <v>2</v>
      </c>
      <c r="DJ126">
        <v>0</v>
      </c>
      <c r="DK126">
        <v>235</v>
      </c>
      <c r="DL126">
        <v>320</v>
      </c>
      <c r="DM126">
        <v>6890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0</v>
      </c>
      <c r="FA126">
        <v>0</v>
      </c>
      <c r="FB126">
        <v>1</v>
      </c>
      <c r="FC126">
        <v>10</v>
      </c>
      <c r="FD126">
        <v>0</v>
      </c>
      <c r="FE126">
        <v>0</v>
      </c>
      <c r="FF126">
        <v>0</v>
      </c>
      <c r="FG126">
        <v>0</v>
      </c>
      <c r="FH126" t="s">
        <v>1571</v>
      </c>
    </row>
    <row r="127" spans="1:164" x14ac:dyDescent="0.25">
      <c r="A127">
        <v>139</v>
      </c>
      <c r="B127">
        <v>1858</v>
      </c>
      <c r="C127" t="s">
        <v>1991</v>
      </c>
      <c r="D127" t="s">
        <v>4167</v>
      </c>
      <c r="E127">
        <v>20</v>
      </c>
      <c r="F127" t="s">
        <v>1450</v>
      </c>
      <c r="G127" s="65">
        <v>36734</v>
      </c>
      <c r="H127">
        <v>21</v>
      </c>
      <c r="I127">
        <v>187</v>
      </c>
      <c r="J127">
        <v>71</v>
      </c>
      <c r="K127" t="b">
        <v>0</v>
      </c>
      <c r="L127" t="b">
        <v>0</v>
      </c>
      <c r="M127" t="b">
        <v>0</v>
      </c>
      <c r="N127" t="b">
        <v>1</v>
      </c>
      <c r="O127">
        <v>3</v>
      </c>
      <c r="P127" t="b">
        <v>1</v>
      </c>
      <c r="Q127" t="b">
        <v>0</v>
      </c>
      <c r="R127" t="b">
        <v>0</v>
      </c>
      <c r="S127" t="b">
        <v>0</v>
      </c>
      <c r="T127" t="b">
        <v>0</v>
      </c>
      <c r="U127" t="b">
        <v>1</v>
      </c>
      <c r="V127" t="b">
        <v>1</v>
      </c>
      <c r="W127" t="b">
        <v>0</v>
      </c>
      <c r="X127" t="b">
        <v>0</v>
      </c>
      <c r="Y127" t="b">
        <v>0</v>
      </c>
      <c r="Z127">
        <v>0</v>
      </c>
      <c r="AA127">
        <v>925000</v>
      </c>
      <c r="AB127">
        <v>925000</v>
      </c>
      <c r="AC127">
        <v>925000</v>
      </c>
      <c r="AD127">
        <v>925000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 t="s">
        <v>1571</v>
      </c>
      <c r="AM127">
        <v>0</v>
      </c>
      <c r="AN127">
        <v>100</v>
      </c>
      <c r="AO127">
        <v>0</v>
      </c>
      <c r="AP127" t="s">
        <v>4168</v>
      </c>
      <c r="AQ127">
        <v>0</v>
      </c>
      <c r="AR127">
        <v>0</v>
      </c>
      <c r="AS127">
        <v>0</v>
      </c>
      <c r="AT127" t="b">
        <v>0</v>
      </c>
      <c r="AU127">
        <v>0</v>
      </c>
      <c r="AV127">
        <v>1</v>
      </c>
      <c r="AW127">
        <v>1</v>
      </c>
      <c r="AX127">
        <v>1</v>
      </c>
      <c r="AY127">
        <v>1</v>
      </c>
      <c r="AZ127">
        <v>1</v>
      </c>
      <c r="BA127">
        <v>1</v>
      </c>
      <c r="BB127">
        <v>1</v>
      </c>
      <c r="BC127">
        <v>1</v>
      </c>
      <c r="BD127">
        <v>1</v>
      </c>
      <c r="BE127">
        <v>1</v>
      </c>
      <c r="BF127">
        <v>69</v>
      </c>
      <c r="BG127">
        <v>50</v>
      </c>
      <c r="BH127">
        <v>90</v>
      </c>
      <c r="BI127">
        <v>69</v>
      </c>
      <c r="BJ127">
        <v>78</v>
      </c>
      <c r="BK127">
        <v>52</v>
      </c>
      <c r="BL127">
        <v>29</v>
      </c>
      <c r="BM127">
        <v>62</v>
      </c>
      <c r="BN127">
        <v>40</v>
      </c>
      <c r="BO127">
        <v>74</v>
      </c>
      <c r="BP127">
        <v>71</v>
      </c>
      <c r="BQ127">
        <v>45</v>
      </c>
      <c r="BR127">
        <v>67</v>
      </c>
      <c r="BS127">
        <v>25</v>
      </c>
      <c r="BT127">
        <v>70</v>
      </c>
      <c r="BU127">
        <v>0</v>
      </c>
      <c r="BV127">
        <v>50</v>
      </c>
      <c r="BW127">
        <v>74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82</v>
      </c>
      <c r="DO127">
        <v>74</v>
      </c>
      <c r="DP127">
        <v>4</v>
      </c>
      <c r="DQ127">
        <v>13</v>
      </c>
      <c r="DR127">
        <v>17</v>
      </c>
      <c r="DS127">
        <v>14</v>
      </c>
      <c r="DT127">
        <v>12</v>
      </c>
      <c r="DU127">
        <v>0</v>
      </c>
      <c r="DV127">
        <v>62</v>
      </c>
      <c r="DW127">
        <v>22</v>
      </c>
      <c r="DX127">
        <v>35</v>
      </c>
      <c r="DY127">
        <v>75</v>
      </c>
      <c r="DZ127">
        <v>63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89307</v>
      </c>
      <c r="EI127">
        <v>0</v>
      </c>
      <c r="EJ127">
        <v>0</v>
      </c>
      <c r="EK127">
        <v>1</v>
      </c>
      <c r="EL127">
        <v>7</v>
      </c>
      <c r="EM127">
        <v>5456</v>
      </c>
      <c r="EN127">
        <v>0</v>
      </c>
      <c r="EO127">
        <v>1</v>
      </c>
      <c r="EP127">
        <v>0</v>
      </c>
      <c r="EQ127">
        <v>5179</v>
      </c>
      <c r="ER127">
        <v>58</v>
      </c>
      <c r="ES127">
        <v>34</v>
      </c>
      <c r="ET127">
        <v>5448</v>
      </c>
      <c r="EU127">
        <v>0</v>
      </c>
      <c r="EV127">
        <v>0</v>
      </c>
      <c r="EW127">
        <v>0</v>
      </c>
      <c r="EX127">
        <v>0</v>
      </c>
      <c r="EY127">
        <v>0</v>
      </c>
      <c r="EZ127">
        <v>0</v>
      </c>
      <c r="FA127">
        <v>0</v>
      </c>
      <c r="FB127">
        <v>0</v>
      </c>
      <c r="FC127">
        <v>24</v>
      </c>
      <c r="FD127">
        <v>1</v>
      </c>
      <c r="FE127">
        <v>120</v>
      </c>
      <c r="FF127">
        <v>120</v>
      </c>
      <c r="FG127">
        <v>4955</v>
      </c>
      <c r="FH127" t="s">
        <v>1571</v>
      </c>
    </row>
    <row r="128" spans="1:164" x14ac:dyDescent="0.25">
      <c r="A128">
        <v>140</v>
      </c>
      <c r="B128">
        <v>1859</v>
      </c>
      <c r="C128" t="s">
        <v>996</v>
      </c>
      <c r="D128" t="s">
        <v>4169</v>
      </c>
      <c r="E128">
        <v>13</v>
      </c>
      <c r="F128" t="s">
        <v>1450</v>
      </c>
      <c r="G128" s="65">
        <v>37067</v>
      </c>
      <c r="H128">
        <v>21</v>
      </c>
      <c r="I128">
        <v>199</v>
      </c>
      <c r="J128">
        <v>75</v>
      </c>
      <c r="K128" t="b">
        <v>0</v>
      </c>
      <c r="L128" t="b">
        <v>0</v>
      </c>
      <c r="M128" t="b">
        <v>0</v>
      </c>
      <c r="N128" t="b">
        <v>1</v>
      </c>
      <c r="O128">
        <v>3</v>
      </c>
      <c r="P128" t="b">
        <v>1</v>
      </c>
      <c r="Q128" t="b">
        <v>0</v>
      </c>
      <c r="R128" t="b">
        <v>0</v>
      </c>
      <c r="S128" t="b">
        <v>0</v>
      </c>
      <c r="T128" t="b">
        <v>0</v>
      </c>
      <c r="U128" t="b">
        <v>1</v>
      </c>
      <c r="V128" t="b">
        <v>1</v>
      </c>
      <c r="W128" t="b">
        <v>0</v>
      </c>
      <c r="X128" t="b">
        <v>0</v>
      </c>
      <c r="Y128" t="b">
        <v>0</v>
      </c>
      <c r="Z128">
        <v>0</v>
      </c>
      <c r="AA128">
        <v>925000</v>
      </c>
      <c r="AB128">
        <v>925000</v>
      </c>
      <c r="AC128">
        <v>925000</v>
      </c>
      <c r="AD128">
        <v>925000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 t="s">
        <v>1571</v>
      </c>
      <c r="AM128">
        <v>0</v>
      </c>
      <c r="AN128">
        <v>100</v>
      </c>
      <c r="AO128">
        <v>0</v>
      </c>
      <c r="AP128" t="s">
        <v>4170</v>
      </c>
      <c r="AQ128">
        <v>0</v>
      </c>
      <c r="AR128">
        <v>0</v>
      </c>
      <c r="AS128">
        <v>0</v>
      </c>
      <c r="AT128" t="b">
        <v>0</v>
      </c>
      <c r="AU128">
        <v>0</v>
      </c>
      <c r="AV128">
        <v>1</v>
      </c>
      <c r="AW128">
        <v>1</v>
      </c>
      <c r="AX128">
        <v>1</v>
      </c>
      <c r="AY128">
        <v>1</v>
      </c>
      <c r="AZ128">
        <v>1</v>
      </c>
      <c r="BA128">
        <v>1</v>
      </c>
      <c r="BB128">
        <v>1</v>
      </c>
      <c r="BC128">
        <v>1</v>
      </c>
      <c r="BD128">
        <v>1</v>
      </c>
      <c r="BE128">
        <v>1</v>
      </c>
      <c r="BF128">
        <v>68</v>
      </c>
      <c r="BG128">
        <v>58</v>
      </c>
      <c r="BH128">
        <v>86</v>
      </c>
      <c r="BI128">
        <v>69</v>
      </c>
      <c r="BJ128">
        <v>78</v>
      </c>
      <c r="BK128">
        <v>50</v>
      </c>
      <c r="BL128">
        <v>27</v>
      </c>
      <c r="BM128">
        <v>61</v>
      </c>
      <c r="BN128">
        <v>40</v>
      </c>
      <c r="BO128">
        <v>73</v>
      </c>
      <c r="BP128">
        <v>71</v>
      </c>
      <c r="BQ128">
        <v>45</v>
      </c>
      <c r="BR128">
        <v>66</v>
      </c>
      <c r="BS128">
        <v>25</v>
      </c>
      <c r="BT128">
        <v>70</v>
      </c>
      <c r="BU128">
        <v>0</v>
      </c>
      <c r="BV128">
        <v>50</v>
      </c>
      <c r="BW128">
        <v>73</v>
      </c>
      <c r="BX128">
        <v>2</v>
      </c>
      <c r="BY128">
        <v>0</v>
      </c>
      <c r="BZ128">
        <v>0</v>
      </c>
      <c r="CA128">
        <v>0</v>
      </c>
      <c r="CB128">
        <v>0</v>
      </c>
      <c r="CC128">
        <v>2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1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2304</v>
      </c>
      <c r="CS128">
        <v>0</v>
      </c>
      <c r="CT128">
        <v>0</v>
      </c>
      <c r="CU128">
        <v>0</v>
      </c>
      <c r="CV128">
        <v>0</v>
      </c>
      <c r="CW128">
        <v>190</v>
      </c>
      <c r="CX128">
        <v>0</v>
      </c>
      <c r="CY128">
        <v>0</v>
      </c>
      <c r="CZ128">
        <v>0</v>
      </c>
      <c r="DA128">
        <v>152</v>
      </c>
      <c r="DB128">
        <v>1</v>
      </c>
      <c r="DC128">
        <v>0</v>
      </c>
      <c r="DD128">
        <v>52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205</v>
      </c>
      <c r="DN128">
        <v>74</v>
      </c>
      <c r="DO128">
        <v>23</v>
      </c>
      <c r="DP128">
        <v>4</v>
      </c>
      <c r="DQ128">
        <v>7</v>
      </c>
      <c r="DR128">
        <v>11</v>
      </c>
      <c r="DS128">
        <v>14</v>
      </c>
      <c r="DT128">
        <v>4</v>
      </c>
      <c r="DU128">
        <v>0</v>
      </c>
      <c r="DV128">
        <v>17</v>
      </c>
      <c r="DW128">
        <v>11</v>
      </c>
      <c r="DX128">
        <v>12</v>
      </c>
      <c r="DY128">
        <v>32</v>
      </c>
      <c r="DZ128">
        <v>21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32352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1</v>
      </c>
      <c r="EQ128">
        <v>2271</v>
      </c>
      <c r="ER128">
        <v>27</v>
      </c>
      <c r="ES128">
        <v>10</v>
      </c>
      <c r="ET128">
        <v>1908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43</v>
      </c>
      <c r="FD128">
        <v>43</v>
      </c>
      <c r="FE128">
        <v>0</v>
      </c>
      <c r="FF128">
        <v>0</v>
      </c>
      <c r="FG128">
        <v>3790</v>
      </c>
      <c r="FH128" t="s">
        <v>1571</v>
      </c>
    </row>
    <row r="129" spans="1:164" x14ac:dyDescent="0.25">
      <c r="A129">
        <v>141</v>
      </c>
      <c r="B129">
        <v>141</v>
      </c>
      <c r="C129" t="s">
        <v>165</v>
      </c>
      <c r="D129" t="s">
        <v>4171</v>
      </c>
      <c r="E129">
        <v>18</v>
      </c>
      <c r="F129" t="s">
        <v>1449</v>
      </c>
      <c r="G129" s="65">
        <v>31655</v>
      </c>
      <c r="H129">
        <v>35</v>
      </c>
      <c r="I129">
        <v>225</v>
      </c>
      <c r="J129">
        <v>77</v>
      </c>
      <c r="K129" t="b">
        <v>1</v>
      </c>
      <c r="L129" t="b">
        <v>0</v>
      </c>
      <c r="M129" t="b">
        <v>1</v>
      </c>
      <c r="N129" t="b">
        <v>0</v>
      </c>
      <c r="O129">
        <v>3</v>
      </c>
      <c r="P129" t="b">
        <v>0</v>
      </c>
      <c r="Q129" t="b">
        <v>0</v>
      </c>
      <c r="R129" t="b">
        <v>0</v>
      </c>
      <c r="S129" t="b">
        <v>0</v>
      </c>
      <c r="T129" t="b">
        <v>0</v>
      </c>
      <c r="U129" t="b">
        <v>1</v>
      </c>
      <c r="V129" t="b">
        <v>1</v>
      </c>
      <c r="W129" t="b">
        <v>0</v>
      </c>
      <c r="X129" t="b">
        <v>0</v>
      </c>
      <c r="Y129" t="b">
        <v>1</v>
      </c>
      <c r="Z129">
        <v>0</v>
      </c>
      <c r="AA129">
        <v>8250000</v>
      </c>
      <c r="AB129">
        <v>8250000</v>
      </c>
      <c r="AC129">
        <v>8250000</v>
      </c>
      <c r="AD129">
        <v>8250000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 t="s">
        <v>1571</v>
      </c>
      <c r="AM129">
        <v>6</v>
      </c>
      <c r="AN129">
        <v>100</v>
      </c>
      <c r="AO129">
        <v>0</v>
      </c>
      <c r="AP129" t="s">
        <v>2295</v>
      </c>
      <c r="AQ129">
        <v>2004</v>
      </c>
      <c r="AR129">
        <v>5</v>
      </c>
      <c r="AS129">
        <v>2</v>
      </c>
      <c r="AT129" t="b">
        <v>0</v>
      </c>
      <c r="AU129">
        <v>26</v>
      </c>
      <c r="AV129">
        <v>3</v>
      </c>
      <c r="AW129">
        <v>3</v>
      </c>
      <c r="AX129">
        <v>3</v>
      </c>
      <c r="AY129">
        <v>3</v>
      </c>
      <c r="AZ129">
        <v>3</v>
      </c>
      <c r="BA129">
        <v>3</v>
      </c>
      <c r="BB129">
        <v>3</v>
      </c>
      <c r="BC129">
        <v>3</v>
      </c>
      <c r="BD129">
        <v>3</v>
      </c>
      <c r="BE129">
        <v>3</v>
      </c>
      <c r="BF129">
        <v>71</v>
      </c>
      <c r="BG129">
        <v>54</v>
      </c>
      <c r="BH129">
        <v>83</v>
      </c>
      <c r="BI129">
        <v>78</v>
      </c>
      <c r="BJ129">
        <v>89</v>
      </c>
      <c r="BK129">
        <v>85</v>
      </c>
      <c r="BL129">
        <v>78</v>
      </c>
      <c r="BM129">
        <v>78</v>
      </c>
      <c r="BN129">
        <v>40</v>
      </c>
      <c r="BO129">
        <v>84</v>
      </c>
      <c r="BP129">
        <v>77</v>
      </c>
      <c r="BQ129">
        <v>64</v>
      </c>
      <c r="BR129">
        <v>78</v>
      </c>
      <c r="BS129">
        <v>99</v>
      </c>
      <c r="BT129">
        <v>96</v>
      </c>
      <c r="BU129">
        <v>0</v>
      </c>
      <c r="BV129">
        <v>50</v>
      </c>
      <c r="BW129">
        <v>87</v>
      </c>
      <c r="BX129">
        <v>82</v>
      </c>
      <c r="BY129">
        <v>200</v>
      </c>
      <c r="BZ129">
        <v>17</v>
      </c>
      <c r="CA129">
        <v>55</v>
      </c>
      <c r="CB129">
        <v>72</v>
      </c>
      <c r="CC129">
        <v>53</v>
      </c>
      <c r="CD129">
        <v>34</v>
      </c>
      <c r="CE129">
        <v>0</v>
      </c>
      <c r="CF129">
        <v>12</v>
      </c>
      <c r="CG129">
        <v>63</v>
      </c>
      <c r="CH129">
        <v>136</v>
      </c>
      <c r="CI129">
        <v>122</v>
      </c>
      <c r="CJ129">
        <v>54</v>
      </c>
      <c r="CK129">
        <v>1</v>
      </c>
      <c r="CL129">
        <v>2</v>
      </c>
      <c r="CM129">
        <v>30</v>
      </c>
      <c r="CN129">
        <v>72</v>
      </c>
      <c r="CO129">
        <v>1</v>
      </c>
      <c r="CP129">
        <v>2</v>
      </c>
      <c r="CQ129">
        <v>0</v>
      </c>
      <c r="CR129">
        <v>82964</v>
      </c>
      <c r="CS129">
        <v>0</v>
      </c>
      <c r="CT129">
        <v>2</v>
      </c>
      <c r="CU129">
        <v>3</v>
      </c>
      <c r="CV129">
        <v>18</v>
      </c>
      <c r="CW129">
        <v>8857</v>
      </c>
      <c r="CX129">
        <v>0</v>
      </c>
      <c r="CY129">
        <v>0</v>
      </c>
      <c r="CZ129">
        <v>0</v>
      </c>
      <c r="DA129">
        <v>276</v>
      </c>
      <c r="DB129">
        <v>108</v>
      </c>
      <c r="DC129">
        <v>7</v>
      </c>
      <c r="DD129">
        <v>12117</v>
      </c>
      <c r="DE129">
        <v>0</v>
      </c>
      <c r="DF129">
        <v>0</v>
      </c>
      <c r="DG129">
        <v>0</v>
      </c>
      <c r="DH129">
        <v>2</v>
      </c>
      <c r="DI129">
        <v>3</v>
      </c>
      <c r="DJ129">
        <v>7</v>
      </c>
      <c r="DK129">
        <v>1130</v>
      </c>
      <c r="DL129">
        <v>1160</v>
      </c>
      <c r="DM129">
        <v>16540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2</v>
      </c>
      <c r="FC129">
        <v>1</v>
      </c>
      <c r="FD129">
        <v>0</v>
      </c>
      <c r="FE129">
        <v>0</v>
      </c>
      <c r="FF129">
        <v>0</v>
      </c>
      <c r="FG129">
        <v>0</v>
      </c>
      <c r="FH129" t="s">
        <v>1571</v>
      </c>
    </row>
    <row r="130" spans="1:164" x14ac:dyDescent="0.25">
      <c r="A130">
        <v>142</v>
      </c>
      <c r="B130">
        <v>1860</v>
      </c>
      <c r="C130" t="s">
        <v>1842</v>
      </c>
      <c r="D130" t="s">
        <v>4172</v>
      </c>
      <c r="E130">
        <v>30</v>
      </c>
      <c r="F130" t="s">
        <v>1451</v>
      </c>
      <c r="G130" s="65">
        <v>36081</v>
      </c>
      <c r="H130">
        <v>23</v>
      </c>
      <c r="I130">
        <v>192</v>
      </c>
      <c r="J130">
        <v>74</v>
      </c>
      <c r="K130" t="b">
        <v>0</v>
      </c>
      <c r="L130" t="b">
        <v>0</v>
      </c>
      <c r="M130" t="b">
        <v>0</v>
      </c>
      <c r="N130" t="b">
        <v>1</v>
      </c>
      <c r="O130">
        <v>1</v>
      </c>
      <c r="P130" t="b">
        <v>1</v>
      </c>
      <c r="Q130" t="b">
        <v>0</v>
      </c>
      <c r="R130" t="b">
        <v>0</v>
      </c>
      <c r="S130" t="b">
        <v>0</v>
      </c>
      <c r="T130" t="b">
        <v>0</v>
      </c>
      <c r="U130" t="b">
        <v>1</v>
      </c>
      <c r="V130" t="b">
        <v>1</v>
      </c>
      <c r="W130" t="b">
        <v>0</v>
      </c>
      <c r="X130" t="b">
        <v>0</v>
      </c>
      <c r="Y130" t="b">
        <v>0</v>
      </c>
      <c r="Z130">
        <v>0</v>
      </c>
      <c r="AA130">
        <v>842500</v>
      </c>
      <c r="AB130">
        <v>842500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 t="s">
        <v>1571</v>
      </c>
      <c r="AM130">
        <v>49</v>
      </c>
      <c r="AN130">
        <v>100</v>
      </c>
      <c r="AO130">
        <v>0</v>
      </c>
      <c r="AP130" t="s">
        <v>4173</v>
      </c>
      <c r="AQ130">
        <v>0</v>
      </c>
      <c r="AR130">
        <v>0</v>
      </c>
      <c r="AS130">
        <v>0</v>
      </c>
      <c r="AT130" t="b">
        <v>0</v>
      </c>
      <c r="AU130">
        <v>0</v>
      </c>
      <c r="AV130">
        <v>1</v>
      </c>
      <c r="AW130">
        <v>2</v>
      </c>
      <c r="AX130">
        <v>2</v>
      </c>
      <c r="AY130">
        <v>2</v>
      </c>
      <c r="AZ130">
        <v>2</v>
      </c>
      <c r="BA130">
        <v>2</v>
      </c>
      <c r="BB130">
        <v>2</v>
      </c>
      <c r="BC130">
        <v>2</v>
      </c>
      <c r="BD130">
        <v>2</v>
      </c>
      <c r="BE130">
        <v>2</v>
      </c>
      <c r="BF130">
        <v>67</v>
      </c>
      <c r="BG130">
        <v>54</v>
      </c>
      <c r="BH130">
        <v>88</v>
      </c>
      <c r="BI130">
        <v>67</v>
      </c>
      <c r="BJ130">
        <v>78</v>
      </c>
      <c r="BK130">
        <v>62</v>
      </c>
      <c r="BL130">
        <v>25</v>
      </c>
      <c r="BM130">
        <v>66</v>
      </c>
      <c r="BN130">
        <v>40</v>
      </c>
      <c r="BO130">
        <v>76</v>
      </c>
      <c r="BP130">
        <v>72</v>
      </c>
      <c r="BQ130">
        <v>45</v>
      </c>
      <c r="BR130">
        <v>69</v>
      </c>
      <c r="BS130">
        <v>25</v>
      </c>
      <c r="BT130">
        <v>70</v>
      </c>
      <c r="BU130">
        <v>0</v>
      </c>
      <c r="BV130">
        <v>50</v>
      </c>
      <c r="BW130">
        <v>76</v>
      </c>
      <c r="BX130">
        <v>28</v>
      </c>
      <c r="BY130">
        <v>6</v>
      </c>
      <c r="BZ130">
        <v>0</v>
      </c>
      <c r="CA130">
        <v>1</v>
      </c>
      <c r="CB130">
        <v>1</v>
      </c>
      <c r="CC130">
        <v>-9</v>
      </c>
      <c r="CD130">
        <v>6</v>
      </c>
      <c r="CE130">
        <v>0</v>
      </c>
      <c r="CF130">
        <v>8</v>
      </c>
      <c r="CG130">
        <v>2</v>
      </c>
      <c r="CH130">
        <v>4</v>
      </c>
      <c r="CI130">
        <v>5</v>
      </c>
      <c r="CJ130">
        <v>8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16012</v>
      </c>
      <c r="CS130">
        <v>0</v>
      </c>
      <c r="CT130">
        <v>0</v>
      </c>
      <c r="CU130">
        <v>0</v>
      </c>
      <c r="CV130">
        <v>2</v>
      </c>
      <c r="CW130">
        <v>364</v>
      </c>
      <c r="CX130">
        <v>0</v>
      </c>
      <c r="CY130">
        <v>1</v>
      </c>
      <c r="CZ130">
        <v>0</v>
      </c>
      <c r="DA130">
        <v>633</v>
      </c>
      <c r="DB130">
        <v>6</v>
      </c>
      <c r="DC130">
        <v>3</v>
      </c>
      <c r="DD130">
        <v>460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110</v>
      </c>
      <c r="DN130">
        <v>32</v>
      </c>
      <c r="DO130">
        <v>6</v>
      </c>
      <c r="DP130">
        <v>0</v>
      </c>
      <c r="DQ130">
        <v>1</v>
      </c>
      <c r="DR130">
        <v>1</v>
      </c>
      <c r="DS130">
        <v>-4</v>
      </c>
      <c r="DT130">
        <v>2</v>
      </c>
      <c r="DU130">
        <v>0</v>
      </c>
      <c r="DV130">
        <v>9</v>
      </c>
      <c r="DW130">
        <v>4</v>
      </c>
      <c r="DX130">
        <v>3</v>
      </c>
      <c r="DY130">
        <v>7</v>
      </c>
      <c r="DZ130">
        <v>6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8053</v>
      </c>
      <c r="EI130">
        <v>0</v>
      </c>
      <c r="EJ130">
        <v>0</v>
      </c>
      <c r="EK130">
        <v>0</v>
      </c>
      <c r="EL130">
        <v>0</v>
      </c>
      <c r="EM130">
        <v>744</v>
      </c>
      <c r="EN130">
        <v>0</v>
      </c>
      <c r="EO130">
        <v>0</v>
      </c>
      <c r="EP130">
        <v>0</v>
      </c>
      <c r="EQ130">
        <v>351</v>
      </c>
      <c r="ER130">
        <v>11</v>
      </c>
      <c r="ES130">
        <v>3</v>
      </c>
      <c r="ET130">
        <v>762</v>
      </c>
      <c r="EU130">
        <v>0</v>
      </c>
      <c r="EV130">
        <v>0</v>
      </c>
      <c r="EW130">
        <v>0</v>
      </c>
      <c r="EX130">
        <v>0</v>
      </c>
      <c r="EY130">
        <v>0</v>
      </c>
      <c r="EZ130">
        <v>0</v>
      </c>
      <c r="FA130">
        <v>0</v>
      </c>
      <c r="FB130">
        <v>0</v>
      </c>
      <c r="FC130">
        <v>60</v>
      </c>
      <c r="FD130">
        <v>28</v>
      </c>
      <c r="FE130">
        <v>130</v>
      </c>
      <c r="FF130">
        <v>130</v>
      </c>
      <c r="FG130">
        <v>300</v>
      </c>
      <c r="FH130" t="s">
        <v>1571</v>
      </c>
    </row>
    <row r="131" spans="1:164" x14ac:dyDescent="0.25">
      <c r="A131">
        <v>143</v>
      </c>
      <c r="B131">
        <v>143</v>
      </c>
      <c r="C131" t="s">
        <v>166</v>
      </c>
      <c r="D131" t="s">
        <v>4174</v>
      </c>
      <c r="E131">
        <v>27</v>
      </c>
      <c r="F131" t="s">
        <v>1456</v>
      </c>
      <c r="G131" s="65">
        <v>34794</v>
      </c>
      <c r="H131">
        <v>27</v>
      </c>
      <c r="I131">
        <v>215</v>
      </c>
      <c r="J131">
        <v>72</v>
      </c>
      <c r="K131" t="b">
        <v>1</v>
      </c>
      <c r="L131" t="b">
        <v>0</v>
      </c>
      <c r="M131" t="b">
        <v>0</v>
      </c>
      <c r="N131" t="b">
        <v>0</v>
      </c>
      <c r="O131">
        <v>2</v>
      </c>
      <c r="P131" t="b">
        <v>0</v>
      </c>
      <c r="Q131" t="b">
        <v>0</v>
      </c>
      <c r="R131" t="b">
        <v>0</v>
      </c>
      <c r="S131" t="b">
        <v>0</v>
      </c>
      <c r="T131" t="b">
        <v>0</v>
      </c>
      <c r="U131" t="b">
        <v>1</v>
      </c>
      <c r="V131" t="b">
        <v>1</v>
      </c>
      <c r="W131" t="b">
        <v>0</v>
      </c>
      <c r="X131" t="b">
        <v>0</v>
      </c>
      <c r="Y131" t="b">
        <v>1</v>
      </c>
      <c r="Z131">
        <v>0</v>
      </c>
      <c r="AA131">
        <v>5500000</v>
      </c>
      <c r="AB131">
        <v>5500000</v>
      </c>
      <c r="AC131">
        <v>5500000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 t="s">
        <v>1571</v>
      </c>
      <c r="AM131">
        <v>0</v>
      </c>
      <c r="AN131">
        <v>100</v>
      </c>
      <c r="AO131">
        <v>0</v>
      </c>
      <c r="AP131" t="s">
        <v>2296</v>
      </c>
      <c r="AQ131">
        <v>2013</v>
      </c>
      <c r="AR131">
        <v>9</v>
      </c>
      <c r="AS131">
        <v>28</v>
      </c>
      <c r="AT131" t="b">
        <v>0</v>
      </c>
      <c r="AU131">
        <v>0</v>
      </c>
      <c r="AV131">
        <v>3</v>
      </c>
      <c r="AW131">
        <v>3</v>
      </c>
      <c r="AX131">
        <v>3</v>
      </c>
      <c r="AY131">
        <v>3</v>
      </c>
      <c r="AZ131">
        <v>3</v>
      </c>
      <c r="BA131">
        <v>3</v>
      </c>
      <c r="BB131">
        <v>3</v>
      </c>
      <c r="BC131">
        <v>3</v>
      </c>
      <c r="BD131">
        <v>3</v>
      </c>
      <c r="BE131">
        <v>3</v>
      </c>
      <c r="BF131">
        <v>71</v>
      </c>
      <c r="BG131">
        <v>53</v>
      </c>
      <c r="BH131">
        <v>84</v>
      </c>
      <c r="BI131">
        <v>77</v>
      </c>
      <c r="BJ131">
        <v>88</v>
      </c>
      <c r="BK131">
        <v>85</v>
      </c>
      <c r="BL131">
        <v>84</v>
      </c>
      <c r="BM131">
        <v>78</v>
      </c>
      <c r="BN131">
        <v>95</v>
      </c>
      <c r="BO131">
        <v>79</v>
      </c>
      <c r="BP131">
        <v>80</v>
      </c>
      <c r="BQ131">
        <v>67</v>
      </c>
      <c r="BR131">
        <v>79</v>
      </c>
      <c r="BS131">
        <v>63</v>
      </c>
      <c r="BT131">
        <v>82</v>
      </c>
      <c r="BU131">
        <v>0</v>
      </c>
      <c r="BV131">
        <v>50</v>
      </c>
      <c r="BW131">
        <v>86</v>
      </c>
      <c r="BX131">
        <v>82</v>
      </c>
      <c r="BY131">
        <v>292</v>
      </c>
      <c r="BZ131">
        <v>35</v>
      </c>
      <c r="CA131">
        <v>41</v>
      </c>
      <c r="CB131">
        <v>76</v>
      </c>
      <c r="CC131">
        <v>23</v>
      </c>
      <c r="CD131">
        <v>37</v>
      </c>
      <c r="CE131">
        <v>15</v>
      </c>
      <c r="CF131">
        <v>38</v>
      </c>
      <c r="CG131">
        <v>100</v>
      </c>
      <c r="CH131">
        <v>196</v>
      </c>
      <c r="CI131">
        <v>123</v>
      </c>
      <c r="CJ131">
        <v>106</v>
      </c>
      <c r="CK131">
        <v>8</v>
      </c>
      <c r="CL131">
        <v>3</v>
      </c>
      <c r="CM131">
        <v>812</v>
      </c>
      <c r="CN131">
        <v>1332</v>
      </c>
      <c r="CO131">
        <v>1</v>
      </c>
      <c r="CP131">
        <v>3</v>
      </c>
      <c r="CQ131">
        <v>0</v>
      </c>
      <c r="CR131">
        <v>93793</v>
      </c>
      <c r="CS131">
        <v>2</v>
      </c>
      <c r="CT131">
        <v>7</v>
      </c>
      <c r="CU131">
        <v>8</v>
      </c>
      <c r="CV131">
        <v>54</v>
      </c>
      <c r="CW131">
        <v>11619</v>
      </c>
      <c r="CX131">
        <v>1</v>
      </c>
      <c r="CY131">
        <v>3</v>
      </c>
      <c r="CZ131">
        <v>11</v>
      </c>
      <c r="DA131">
        <v>9067</v>
      </c>
      <c r="DB131">
        <v>138</v>
      </c>
      <c r="DC131">
        <v>30</v>
      </c>
      <c r="DD131">
        <v>16795</v>
      </c>
      <c r="DE131">
        <v>0</v>
      </c>
      <c r="DF131">
        <v>1</v>
      </c>
      <c r="DG131">
        <v>2</v>
      </c>
      <c r="DH131">
        <v>8</v>
      </c>
      <c r="DI131">
        <v>9</v>
      </c>
      <c r="DJ131">
        <v>4</v>
      </c>
      <c r="DK131">
        <v>0</v>
      </c>
      <c r="DL131">
        <v>80</v>
      </c>
      <c r="DM131">
        <v>14045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3</v>
      </c>
      <c r="FD131">
        <v>2</v>
      </c>
      <c r="FE131">
        <v>0</v>
      </c>
      <c r="FF131">
        <v>0</v>
      </c>
      <c r="FG131">
        <v>0</v>
      </c>
      <c r="FH131" t="s">
        <v>1571</v>
      </c>
    </row>
    <row r="132" spans="1:164" x14ac:dyDescent="0.25">
      <c r="A132">
        <v>144</v>
      </c>
      <c r="B132">
        <v>144</v>
      </c>
      <c r="C132" t="s">
        <v>717</v>
      </c>
      <c r="D132" t="s">
        <v>4175</v>
      </c>
      <c r="E132">
        <v>31</v>
      </c>
      <c r="F132" t="s">
        <v>1453</v>
      </c>
      <c r="G132" s="65">
        <v>35546</v>
      </c>
      <c r="H132">
        <v>25</v>
      </c>
      <c r="I132">
        <v>201</v>
      </c>
      <c r="J132">
        <v>69</v>
      </c>
      <c r="K132" t="b">
        <v>0</v>
      </c>
      <c r="L132" t="b">
        <v>1</v>
      </c>
      <c r="M132" t="b">
        <v>1</v>
      </c>
      <c r="N132" t="b">
        <v>0</v>
      </c>
      <c r="O132">
        <v>1</v>
      </c>
      <c r="P132" t="b">
        <v>0</v>
      </c>
      <c r="Q132" t="b">
        <v>0</v>
      </c>
      <c r="R132" t="b">
        <v>0</v>
      </c>
      <c r="S132" t="b">
        <v>0</v>
      </c>
      <c r="T132" t="b">
        <v>0</v>
      </c>
      <c r="U132" t="b">
        <v>1</v>
      </c>
      <c r="V132" t="b">
        <v>1</v>
      </c>
      <c r="W132" t="b">
        <v>0</v>
      </c>
      <c r="X132" t="b">
        <v>0</v>
      </c>
      <c r="Y132" t="b">
        <v>0</v>
      </c>
      <c r="Z132">
        <v>0</v>
      </c>
      <c r="AA132">
        <v>925000</v>
      </c>
      <c r="AB132">
        <v>925000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 t="s">
        <v>1571</v>
      </c>
      <c r="AM132">
        <v>0</v>
      </c>
      <c r="AN132">
        <v>100</v>
      </c>
      <c r="AO132">
        <v>0</v>
      </c>
      <c r="AP132" t="s">
        <v>2297</v>
      </c>
      <c r="AQ132">
        <v>2015</v>
      </c>
      <c r="AR132">
        <v>135</v>
      </c>
      <c r="AS132">
        <v>15</v>
      </c>
      <c r="AT132" t="b">
        <v>0</v>
      </c>
      <c r="AU132">
        <v>97</v>
      </c>
      <c r="AV132">
        <v>3</v>
      </c>
      <c r="AW132">
        <v>3</v>
      </c>
      <c r="AX132">
        <v>3</v>
      </c>
      <c r="AY132">
        <v>3</v>
      </c>
      <c r="AZ132">
        <v>3</v>
      </c>
      <c r="BA132">
        <v>3</v>
      </c>
      <c r="BB132">
        <v>3</v>
      </c>
      <c r="BC132">
        <v>3</v>
      </c>
      <c r="BD132">
        <v>3</v>
      </c>
      <c r="BE132">
        <v>3</v>
      </c>
      <c r="BF132">
        <v>70</v>
      </c>
      <c r="BG132">
        <v>52</v>
      </c>
      <c r="BH132">
        <v>86</v>
      </c>
      <c r="BI132">
        <v>89</v>
      </c>
      <c r="BJ132">
        <v>89</v>
      </c>
      <c r="BK132">
        <v>83</v>
      </c>
      <c r="BL132">
        <v>98</v>
      </c>
      <c r="BM132">
        <v>82</v>
      </c>
      <c r="BN132">
        <v>40</v>
      </c>
      <c r="BO132">
        <v>86</v>
      </c>
      <c r="BP132">
        <v>83</v>
      </c>
      <c r="BQ132">
        <v>65</v>
      </c>
      <c r="BR132">
        <v>82</v>
      </c>
      <c r="BS132">
        <v>29</v>
      </c>
      <c r="BT132">
        <v>72</v>
      </c>
      <c r="BU132">
        <v>0</v>
      </c>
      <c r="BV132">
        <v>50</v>
      </c>
      <c r="BW132">
        <v>90</v>
      </c>
      <c r="BX132">
        <v>82</v>
      </c>
      <c r="BY132">
        <v>338</v>
      </c>
      <c r="BZ132">
        <v>66</v>
      </c>
      <c r="CA132">
        <v>68</v>
      </c>
      <c r="CB132">
        <v>134</v>
      </c>
      <c r="CC132">
        <v>47</v>
      </c>
      <c r="CD132">
        <v>20</v>
      </c>
      <c r="CE132">
        <v>0</v>
      </c>
      <c r="CF132">
        <v>26</v>
      </c>
      <c r="CG132">
        <v>99</v>
      </c>
      <c r="CH132">
        <v>204</v>
      </c>
      <c r="CI132">
        <v>106</v>
      </c>
      <c r="CJ132">
        <v>68</v>
      </c>
      <c r="CK132">
        <v>11</v>
      </c>
      <c r="CL132">
        <v>6</v>
      </c>
      <c r="CM132">
        <v>43</v>
      </c>
      <c r="CN132">
        <v>121</v>
      </c>
      <c r="CO132">
        <v>1</v>
      </c>
      <c r="CP132">
        <v>5</v>
      </c>
      <c r="CQ132">
        <v>0</v>
      </c>
      <c r="CR132">
        <v>92023</v>
      </c>
      <c r="CS132">
        <v>4</v>
      </c>
      <c r="CT132">
        <v>16</v>
      </c>
      <c r="CU132">
        <v>19</v>
      </c>
      <c r="CV132">
        <v>72</v>
      </c>
      <c r="CW132">
        <v>13695</v>
      </c>
      <c r="CX132">
        <v>0</v>
      </c>
      <c r="CY132">
        <v>1</v>
      </c>
      <c r="CZ132">
        <v>1</v>
      </c>
      <c r="DA132">
        <v>2171</v>
      </c>
      <c r="DB132">
        <v>211</v>
      </c>
      <c r="DC132">
        <v>24</v>
      </c>
      <c r="DD132">
        <v>21802</v>
      </c>
      <c r="DE132">
        <v>0</v>
      </c>
      <c r="DF132">
        <v>0</v>
      </c>
      <c r="DG132">
        <v>0</v>
      </c>
      <c r="DH132">
        <v>18</v>
      </c>
      <c r="DI132">
        <v>10</v>
      </c>
      <c r="DJ132">
        <v>5</v>
      </c>
      <c r="DK132">
        <v>950</v>
      </c>
      <c r="DL132">
        <v>1265</v>
      </c>
      <c r="DM132">
        <v>25560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0</v>
      </c>
      <c r="EK132">
        <v>0</v>
      </c>
      <c r="EL132">
        <v>0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1</v>
      </c>
      <c r="FB132">
        <v>5</v>
      </c>
      <c r="FC132">
        <v>0</v>
      </c>
      <c r="FD132">
        <v>0</v>
      </c>
      <c r="FE132">
        <v>0</v>
      </c>
      <c r="FF132">
        <v>0</v>
      </c>
      <c r="FG132">
        <v>0</v>
      </c>
      <c r="FH132" t="s">
        <v>1571</v>
      </c>
    </row>
    <row r="133" spans="1:164" x14ac:dyDescent="0.25">
      <c r="A133">
        <v>145</v>
      </c>
      <c r="B133">
        <v>1861</v>
      </c>
      <c r="C133" t="s">
        <v>1090</v>
      </c>
      <c r="D133" t="s">
        <v>4176</v>
      </c>
      <c r="E133">
        <v>6</v>
      </c>
      <c r="F133" t="s">
        <v>1449</v>
      </c>
      <c r="G133" s="65">
        <v>36025</v>
      </c>
      <c r="H133">
        <v>23</v>
      </c>
      <c r="I133">
        <v>175</v>
      </c>
      <c r="J133">
        <v>70</v>
      </c>
      <c r="K133" t="b">
        <v>0</v>
      </c>
      <c r="L133" t="b">
        <v>0</v>
      </c>
      <c r="M133" t="b">
        <v>0</v>
      </c>
      <c r="N133" t="b">
        <v>1</v>
      </c>
      <c r="O133">
        <v>1</v>
      </c>
      <c r="P133" t="b">
        <v>1</v>
      </c>
      <c r="Q133" t="b">
        <v>0</v>
      </c>
      <c r="R133" t="b">
        <v>0</v>
      </c>
      <c r="S133" t="b">
        <v>0</v>
      </c>
      <c r="T133" t="b">
        <v>0</v>
      </c>
      <c r="U133" t="b">
        <v>1</v>
      </c>
      <c r="V133" t="b">
        <v>1</v>
      </c>
      <c r="W133" t="b">
        <v>0</v>
      </c>
      <c r="X133" t="b">
        <v>0</v>
      </c>
      <c r="Y133" t="b">
        <v>0</v>
      </c>
      <c r="Z133">
        <v>0</v>
      </c>
      <c r="AA133">
        <v>925000</v>
      </c>
      <c r="AB133">
        <v>925000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 t="s">
        <v>1571</v>
      </c>
      <c r="AM133">
        <v>0</v>
      </c>
      <c r="AN133">
        <v>100</v>
      </c>
      <c r="AO133">
        <v>0</v>
      </c>
      <c r="AP133" t="s">
        <v>4177</v>
      </c>
      <c r="AQ133">
        <v>0</v>
      </c>
      <c r="AR133">
        <v>0</v>
      </c>
      <c r="AS133">
        <v>0</v>
      </c>
      <c r="AT133" t="b">
        <v>0</v>
      </c>
      <c r="AU133">
        <v>0</v>
      </c>
      <c r="AV133">
        <v>1</v>
      </c>
      <c r="AW133">
        <v>1</v>
      </c>
      <c r="AX133">
        <v>1</v>
      </c>
      <c r="AY133">
        <v>1</v>
      </c>
      <c r="AZ133">
        <v>1</v>
      </c>
      <c r="BA133">
        <v>1</v>
      </c>
      <c r="BB133">
        <v>1</v>
      </c>
      <c r="BC133">
        <v>1</v>
      </c>
      <c r="BD133">
        <v>1</v>
      </c>
      <c r="BE133">
        <v>1</v>
      </c>
      <c r="BF133">
        <v>67</v>
      </c>
      <c r="BG133">
        <v>62</v>
      </c>
      <c r="BH133">
        <v>85</v>
      </c>
      <c r="BI133">
        <v>68</v>
      </c>
      <c r="BJ133">
        <v>78</v>
      </c>
      <c r="BK133">
        <v>57</v>
      </c>
      <c r="BL133">
        <v>22</v>
      </c>
      <c r="BM133">
        <v>67</v>
      </c>
      <c r="BN133">
        <v>40</v>
      </c>
      <c r="BO133">
        <v>77</v>
      </c>
      <c r="BP133">
        <v>70</v>
      </c>
      <c r="BQ133">
        <v>45</v>
      </c>
      <c r="BR133">
        <v>69</v>
      </c>
      <c r="BS133">
        <v>25</v>
      </c>
      <c r="BT133">
        <v>70</v>
      </c>
      <c r="BU133">
        <v>0</v>
      </c>
      <c r="BV133">
        <v>50</v>
      </c>
      <c r="BW133">
        <v>76</v>
      </c>
      <c r="BX133">
        <v>2</v>
      </c>
      <c r="BY133">
        <v>1</v>
      </c>
      <c r="BZ133">
        <v>0</v>
      </c>
      <c r="CA133">
        <v>1</v>
      </c>
      <c r="CB133">
        <v>1</v>
      </c>
      <c r="CC133">
        <v>-1</v>
      </c>
      <c r="CD133">
        <v>0</v>
      </c>
      <c r="CE133">
        <v>0</v>
      </c>
      <c r="CF133">
        <v>0</v>
      </c>
      <c r="CG133">
        <v>0</v>
      </c>
      <c r="CH133">
        <v>1</v>
      </c>
      <c r="CI133">
        <v>1</v>
      </c>
      <c r="CJ133">
        <v>2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2504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202</v>
      </c>
      <c r="DB133">
        <v>0</v>
      </c>
      <c r="DC133">
        <v>0</v>
      </c>
      <c r="DD133">
        <v>36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320</v>
      </c>
      <c r="DN133">
        <v>81</v>
      </c>
      <c r="DO133">
        <v>99</v>
      </c>
      <c r="DP133">
        <v>12</v>
      </c>
      <c r="DQ133">
        <v>24</v>
      </c>
      <c r="DR133">
        <v>36</v>
      </c>
      <c r="DS133">
        <v>35</v>
      </c>
      <c r="DT133">
        <v>20</v>
      </c>
      <c r="DU133">
        <v>0</v>
      </c>
      <c r="DV133">
        <v>66</v>
      </c>
      <c r="DW133">
        <v>36</v>
      </c>
      <c r="DX133">
        <v>44</v>
      </c>
      <c r="DY133">
        <v>99</v>
      </c>
      <c r="DZ133">
        <v>56</v>
      </c>
      <c r="EA133">
        <v>2</v>
      </c>
      <c r="EB133">
        <v>1</v>
      </c>
      <c r="EC133">
        <v>0</v>
      </c>
      <c r="ED133">
        <v>1</v>
      </c>
      <c r="EE133">
        <v>1</v>
      </c>
      <c r="EF133">
        <v>2</v>
      </c>
      <c r="EG133">
        <v>0</v>
      </c>
      <c r="EH133">
        <v>116504</v>
      </c>
      <c r="EI133">
        <v>0</v>
      </c>
      <c r="EJ133">
        <v>0</v>
      </c>
      <c r="EK133">
        <v>2</v>
      </c>
      <c r="EL133">
        <v>8</v>
      </c>
      <c r="EM133">
        <v>8463</v>
      </c>
      <c r="EN133">
        <v>0</v>
      </c>
      <c r="EO133">
        <v>1</v>
      </c>
      <c r="EP133">
        <v>1</v>
      </c>
      <c r="EQ133">
        <v>8531</v>
      </c>
      <c r="ER133">
        <v>58</v>
      </c>
      <c r="ES133">
        <v>39</v>
      </c>
      <c r="ET133">
        <v>7539</v>
      </c>
      <c r="EU133">
        <v>0</v>
      </c>
      <c r="EV133">
        <v>0</v>
      </c>
      <c r="EW133">
        <v>0</v>
      </c>
      <c r="EX133">
        <v>2</v>
      </c>
      <c r="EY133">
        <v>1</v>
      </c>
      <c r="EZ133">
        <v>2</v>
      </c>
      <c r="FA133">
        <v>0</v>
      </c>
      <c r="FB133">
        <v>0</v>
      </c>
      <c r="FC133">
        <v>1</v>
      </c>
      <c r="FD133">
        <v>1</v>
      </c>
      <c r="FE133">
        <v>855</v>
      </c>
      <c r="FF133">
        <v>865</v>
      </c>
      <c r="FG133">
        <v>10105</v>
      </c>
      <c r="FH133" t="s">
        <v>1571</v>
      </c>
    </row>
    <row r="134" spans="1:164" x14ac:dyDescent="0.25">
      <c r="A134">
        <v>148</v>
      </c>
      <c r="B134">
        <v>148</v>
      </c>
      <c r="C134" t="s">
        <v>168</v>
      </c>
      <c r="D134" t="s">
        <v>4178</v>
      </c>
      <c r="E134">
        <v>0</v>
      </c>
      <c r="F134" t="s">
        <v>1456</v>
      </c>
      <c r="G134" s="65">
        <v>35280</v>
      </c>
      <c r="H134">
        <v>25</v>
      </c>
      <c r="I134">
        <v>221</v>
      </c>
      <c r="J134">
        <v>73</v>
      </c>
      <c r="K134" t="b">
        <v>0</v>
      </c>
      <c r="L134" t="b">
        <v>1</v>
      </c>
      <c r="M134" t="b">
        <v>0</v>
      </c>
      <c r="N134" t="b">
        <v>0</v>
      </c>
      <c r="O134">
        <v>0</v>
      </c>
      <c r="P134" t="b">
        <v>0</v>
      </c>
      <c r="Q134" t="b">
        <v>0</v>
      </c>
      <c r="R134" t="b">
        <v>0</v>
      </c>
      <c r="S134" t="b">
        <v>0</v>
      </c>
      <c r="T134" t="b">
        <v>0</v>
      </c>
      <c r="U134" t="b">
        <v>1</v>
      </c>
      <c r="V134" t="b">
        <v>1</v>
      </c>
      <c r="W134" t="b">
        <v>0</v>
      </c>
      <c r="X134" t="b">
        <v>0</v>
      </c>
      <c r="Y134" t="b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 t="s">
        <v>1571</v>
      </c>
      <c r="AM134">
        <v>0</v>
      </c>
      <c r="AN134">
        <v>100</v>
      </c>
      <c r="AO134">
        <v>0</v>
      </c>
      <c r="AP134" t="s">
        <v>2298</v>
      </c>
      <c r="AQ134">
        <v>0</v>
      </c>
      <c r="AR134">
        <v>0</v>
      </c>
      <c r="AS134">
        <v>0</v>
      </c>
      <c r="AT134" t="b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70</v>
      </c>
      <c r="BG134">
        <v>37</v>
      </c>
      <c r="BH134">
        <v>70</v>
      </c>
      <c r="BI134">
        <v>62</v>
      </c>
      <c r="BJ134">
        <v>73</v>
      </c>
      <c r="BK134">
        <v>63</v>
      </c>
      <c r="BL134">
        <v>69</v>
      </c>
      <c r="BM134">
        <v>57</v>
      </c>
      <c r="BN134">
        <v>36</v>
      </c>
      <c r="BO134">
        <v>67</v>
      </c>
      <c r="BP134">
        <v>70</v>
      </c>
      <c r="BQ134">
        <v>47</v>
      </c>
      <c r="BR134">
        <v>64</v>
      </c>
      <c r="BS134">
        <v>25</v>
      </c>
      <c r="BT134">
        <v>40</v>
      </c>
      <c r="BU134">
        <v>0</v>
      </c>
      <c r="BV134">
        <v>50</v>
      </c>
      <c r="BW134">
        <v>70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0</v>
      </c>
      <c r="EJ134">
        <v>0</v>
      </c>
      <c r="EK134">
        <v>0</v>
      </c>
      <c r="EL134">
        <v>0</v>
      </c>
      <c r="EM134">
        <v>0</v>
      </c>
      <c r="EN134">
        <v>0</v>
      </c>
      <c r="EO134">
        <v>0</v>
      </c>
      <c r="EP134">
        <v>0</v>
      </c>
      <c r="EQ134">
        <v>0</v>
      </c>
      <c r="ER134">
        <v>0</v>
      </c>
      <c r="ES134">
        <v>0</v>
      </c>
      <c r="ET134">
        <v>0</v>
      </c>
      <c r="EU134">
        <v>0</v>
      </c>
      <c r="EV134">
        <v>0</v>
      </c>
      <c r="EW134">
        <v>0</v>
      </c>
      <c r="EX134">
        <v>0</v>
      </c>
      <c r="EY134">
        <v>0</v>
      </c>
      <c r="EZ134">
        <v>0</v>
      </c>
      <c r="FA134">
        <v>0</v>
      </c>
      <c r="FB134">
        <v>0</v>
      </c>
      <c r="FC134">
        <v>0</v>
      </c>
      <c r="FD134">
        <v>0</v>
      </c>
      <c r="FE134">
        <v>0</v>
      </c>
      <c r="FF134">
        <v>0</v>
      </c>
      <c r="FG134">
        <v>0</v>
      </c>
      <c r="FH134" t="s">
        <v>1571</v>
      </c>
    </row>
    <row r="135" spans="1:164" x14ac:dyDescent="0.25">
      <c r="A135">
        <v>149</v>
      </c>
      <c r="B135">
        <v>91</v>
      </c>
      <c r="C135" t="s">
        <v>1163</v>
      </c>
      <c r="D135" t="s">
        <v>4179</v>
      </c>
      <c r="E135">
        <v>27</v>
      </c>
      <c r="F135" t="s">
        <v>1449</v>
      </c>
      <c r="G135" s="65">
        <v>34996</v>
      </c>
      <c r="H135">
        <v>26</v>
      </c>
      <c r="I135">
        <v>180</v>
      </c>
      <c r="J135">
        <v>71</v>
      </c>
      <c r="K135" t="b">
        <v>0</v>
      </c>
      <c r="L135" t="b">
        <v>0</v>
      </c>
      <c r="M135" t="b">
        <v>0</v>
      </c>
      <c r="N135" t="b">
        <v>1</v>
      </c>
      <c r="O135">
        <v>1</v>
      </c>
      <c r="P135" t="b">
        <v>0</v>
      </c>
      <c r="Q135" t="b">
        <v>0</v>
      </c>
      <c r="R135" t="b">
        <v>0</v>
      </c>
      <c r="S135" t="b">
        <v>0</v>
      </c>
      <c r="T135" t="b">
        <v>0</v>
      </c>
      <c r="U135" t="b">
        <v>1</v>
      </c>
      <c r="V135" t="b">
        <v>1</v>
      </c>
      <c r="W135" t="b">
        <v>0</v>
      </c>
      <c r="X135" t="b">
        <v>0</v>
      </c>
      <c r="Y135" t="b">
        <v>1</v>
      </c>
      <c r="Z135">
        <v>0</v>
      </c>
      <c r="AA135">
        <v>4800000</v>
      </c>
      <c r="AB135">
        <v>4800000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 t="s">
        <v>1571</v>
      </c>
      <c r="AM135">
        <v>2</v>
      </c>
      <c r="AN135">
        <v>100</v>
      </c>
      <c r="AO135">
        <v>0</v>
      </c>
      <c r="AP135" t="s">
        <v>4180</v>
      </c>
      <c r="AQ135">
        <v>0</v>
      </c>
      <c r="AR135">
        <v>0</v>
      </c>
      <c r="AS135">
        <v>0</v>
      </c>
      <c r="AT135" t="b">
        <v>0</v>
      </c>
      <c r="AU135">
        <v>0</v>
      </c>
      <c r="AV135">
        <v>3</v>
      </c>
      <c r="AW135">
        <v>3</v>
      </c>
      <c r="AX135">
        <v>3</v>
      </c>
      <c r="AY135">
        <v>3</v>
      </c>
      <c r="AZ135">
        <v>3</v>
      </c>
      <c r="BA135">
        <v>3</v>
      </c>
      <c r="BB135">
        <v>3</v>
      </c>
      <c r="BC135">
        <v>3</v>
      </c>
      <c r="BD135">
        <v>3</v>
      </c>
      <c r="BE135">
        <v>3</v>
      </c>
      <c r="BF135">
        <v>69</v>
      </c>
      <c r="BG135">
        <v>53</v>
      </c>
      <c r="BH135">
        <v>84</v>
      </c>
      <c r="BI135">
        <v>77</v>
      </c>
      <c r="BJ135">
        <v>81</v>
      </c>
      <c r="BK135">
        <v>73</v>
      </c>
      <c r="BL135">
        <v>77</v>
      </c>
      <c r="BM135">
        <v>83</v>
      </c>
      <c r="BN135">
        <v>40</v>
      </c>
      <c r="BO135">
        <v>83</v>
      </c>
      <c r="BP135">
        <v>74</v>
      </c>
      <c r="BQ135">
        <v>67</v>
      </c>
      <c r="BR135">
        <v>78</v>
      </c>
      <c r="BS135">
        <v>40</v>
      </c>
      <c r="BT135">
        <v>74</v>
      </c>
      <c r="BU135">
        <v>0</v>
      </c>
      <c r="BV135">
        <v>50</v>
      </c>
      <c r="BW135">
        <v>87</v>
      </c>
      <c r="BX135">
        <v>81</v>
      </c>
      <c r="BY135">
        <v>119</v>
      </c>
      <c r="BZ135">
        <v>17</v>
      </c>
      <c r="CA135">
        <v>20</v>
      </c>
      <c r="CB135">
        <v>37</v>
      </c>
      <c r="CC135">
        <v>26</v>
      </c>
      <c r="CD135">
        <v>38</v>
      </c>
      <c r="CE135">
        <v>0</v>
      </c>
      <c r="CF135">
        <v>87</v>
      </c>
      <c r="CG135">
        <v>37</v>
      </c>
      <c r="CH135">
        <v>57</v>
      </c>
      <c r="CI135">
        <v>88</v>
      </c>
      <c r="CJ135">
        <v>91</v>
      </c>
      <c r="CK135">
        <v>3</v>
      </c>
      <c r="CL135">
        <v>1</v>
      </c>
      <c r="CM135">
        <v>0</v>
      </c>
      <c r="CN135">
        <v>0</v>
      </c>
      <c r="CO135">
        <v>0</v>
      </c>
      <c r="CP135">
        <v>2</v>
      </c>
      <c r="CQ135">
        <v>0</v>
      </c>
      <c r="CR135">
        <v>108890</v>
      </c>
      <c r="CS135">
        <v>0</v>
      </c>
      <c r="CT135">
        <v>4</v>
      </c>
      <c r="CU135">
        <v>3</v>
      </c>
      <c r="CV135">
        <v>24</v>
      </c>
      <c r="CW135">
        <v>11334</v>
      </c>
      <c r="CX135">
        <v>1</v>
      </c>
      <c r="CY135">
        <v>0</v>
      </c>
      <c r="CZ135">
        <v>1</v>
      </c>
      <c r="DA135">
        <v>5084</v>
      </c>
      <c r="DB135">
        <v>27</v>
      </c>
      <c r="DC135">
        <v>77</v>
      </c>
      <c r="DD135">
        <v>7135</v>
      </c>
      <c r="DE135">
        <v>0</v>
      </c>
      <c r="DF135">
        <v>0</v>
      </c>
      <c r="DG135">
        <v>0</v>
      </c>
      <c r="DH135">
        <v>1</v>
      </c>
      <c r="DI135">
        <v>2</v>
      </c>
      <c r="DJ135">
        <v>4</v>
      </c>
      <c r="DK135">
        <v>0</v>
      </c>
      <c r="DL135">
        <v>0</v>
      </c>
      <c r="DM135">
        <v>10460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>
        <v>0</v>
      </c>
      <c r="ET135">
        <v>0</v>
      </c>
      <c r="EU135">
        <v>0</v>
      </c>
      <c r="EV135">
        <v>0</v>
      </c>
      <c r="EW135">
        <v>0</v>
      </c>
      <c r="EX135">
        <v>0</v>
      </c>
      <c r="EY135">
        <v>0</v>
      </c>
      <c r="EZ135">
        <v>0</v>
      </c>
      <c r="FA135">
        <v>0</v>
      </c>
      <c r="FB135">
        <v>0</v>
      </c>
      <c r="FC135">
        <v>5</v>
      </c>
      <c r="FD135">
        <v>5</v>
      </c>
      <c r="FE135">
        <v>0</v>
      </c>
      <c r="FF135">
        <v>0</v>
      </c>
      <c r="FG135">
        <v>0</v>
      </c>
      <c r="FH135" t="s">
        <v>1571</v>
      </c>
    </row>
    <row r="136" spans="1:164" x14ac:dyDescent="0.25">
      <c r="A136">
        <v>150</v>
      </c>
      <c r="B136">
        <v>150</v>
      </c>
      <c r="C136" t="s">
        <v>169</v>
      </c>
      <c r="D136" t="s">
        <v>4181</v>
      </c>
      <c r="E136">
        <v>29</v>
      </c>
      <c r="F136" t="s">
        <v>1456</v>
      </c>
      <c r="G136" s="65">
        <v>34135</v>
      </c>
      <c r="H136">
        <v>29</v>
      </c>
      <c r="I136">
        <v>206</v>
      </c>
      <c r="J136">
        <v>74</v>
      </c>
      <c r="K136" t="b">
        <v>1</v>
      </c>
      <c r="L136" t="b">
        <v>1</v>
      </c>
      <c r="M136" t="b">
        <v>0</v>
      </c>
      <c r="N136" t="b">
        <v>0</v>
      </c>
      <c r="O136">
        <v>1</v>
      </c>
      <c r="P136" t="b">
        <v>0</v>
      </c>
      <c r="Q136" t="b">
        <v>0</v>
      </c>
      <c r="R136" t="b">
        <v>0</v>
      </c>
      <c r="S136" t="b">
        <v>0</v>
      </c>
      <c r="T136" t="b">
        <v>0</v>
      </c>
      <c r="U136" t="b">
        <v>1</v>
      </c>
      <c r="V136" t="b">
        <v>1</v>
      </c>
      <c r="W136" t="b">
        <v>0</v>
      </c>
      <c r="X136" t="b">
        <v>0</v>
      </c>
      <c r="Y136" t="b">
        <v>1</v>
      </c>
      <c r="Z136">
        <v>0</v>
      </c>
      <c r="AA136">
        <v>1875000</v>
      </c>
      <c r="AB136">
        <v>1875000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 t="s">
        <v>1571</v>
      </c>
      <c r="AM136">
        <v>17</v>
      </c>
      <c r="AN136">
        <v>100</v>
      </c>
      <c r="AO136">
        <v>0</v>
      </c>
      <c r="AP136" t="s">
        <v>2299</v>
      </c>
      <c r="AQ136">
        <v>2011</v>
      </c>
      <c r="AR136">
        <v>37</v>
      </c>
      <c r="AS136">
        <v>9</v>
      </c>
      <c r="AT136" t="b">
        <v>0</v>
      </c>
      <c r="AU136">
        <v>0</v>
      </c>
      <c r="AV136">
        <v>3</v>
      </c>
      <c r="AW136">
        <v>3</v>
      </c>
      <c r="AX136">
        <v>3</v>
      </c>
      <c r="AY136">
        <v>3</v>
      </c>
      <c r="AZ136">
        <v>3</v>
      </c>
      <c r="BA136">
        <v>3</v>
      </c>
      <c r="BB136">
        <v>3</v>
      </c>
      <c r="BC136">
        <v>3</v>
      </c>
      <c r="BD136">
        <v>3</v>
      </c>
      <c r="BE136">
        <v>3</v>
      </c>
      <c r="BF136">
        <v>72</v>
      </c>
      <c r="BG136">
        <v>52</v>
      </c>
      <c r="BH136">
        <v>87</v>
      </c>
      <c r="BI136">
        <v>76</v>
      </c>
      <c r="BJ136">
        <v>88</v>
      </c>
      <c r="BK136">
        <v>89</v>
      </c>
      <c r="BL136">
        <v>71</v>
      </c>
      <c r="BM136">
        <v>75</v>
      </c>
      <c r="BN136">
        <v>86</v>
      </c>
      <c r="BO136">
        <v>78</v>
      </c>
      <c r="BP136">
        <v>78</v>
      </c>
      <c r="BQ136">
        <v>73</v>
      </c>
      <c r="BR136">
        <v>76</v>
      </c>
      <c r="BS136">
        <v>66</v>
      </c>
      <c r="BT136">
        <v>84</v>
      </c>
      <c r="BU136">
        <v>0</v>
      </c>
      <c r="BV136">
        <v>50</v>
      </c>
      <c r="BW136">
        <v>86</v>
      </c>
      <c r="BX136">
        <v>77</v>
      </c>
      <c r="BY136">
        <v>198</v>
      </c>
      <c r="BZ136">
        <v>21</v>
      </c>
      <c r="CA136">
        <v>33</v>
      </c>
      <c r="CB136">
        <v>54</v>
      </c>
      <c r="CC136">
        <v>0</v>
      </c>
      <c r="CD136">
        <v>10</v>
      </c>
      <c r="CE136">
        <v>0</v>
      </c>
      <c r="CF136">
        <v>40</v>
      </c>
      <c r="CG136">
        <v>49</v>
      </c>
      <c r="CH136">
        <v>142</v>
      </c>
      <c r="CI136">
        <v>102</v>
      </c>
      <c r="CJ136">
        <v>133</v>
      </c>
      <c r="CK136">
        <v>3</v>
      </c>
      <c r="CL136">
        <v>3</v>
      </c>
      <c r="CM136">
        <v>328</v>
      </c>
      <c r="CN136">
        <v>540</v>
      </c>
      <c r="CO136">
        <v>1</v>
      </c>
      <c r="CP136">
        <v>3</v>
      </c>
      <c r="CQ136">
        <v>0</v>
      </c>
      <c r="CR136">
        <v>76523</v>
      </c>
      <c r="CS136">
        <v>1</v>
      </c>
      <c r="CT136">
        <v>5</v>
      </c>
      <c r="CU136">
        <v>6</v>
      </c>
      <c r="CV136">
        <v>24</v>
      </c>
      <c r="CW136">
        <v>4935</v>
      </c>
      <c r="CX136">
        <v>1</v>
      </c>
      <c r="CY136">
        <v>1</v>
      </c>
      <c r="CZ136">
        <v>5</v>
      </c>
      <c r="DA136">
        <v>3987</v>
      </c>
      <c r="DB136">
        <v>74</v>
      </c>
      <c r="DC136">
        <v>45</v>
      </c>
      <c r="DD136">
        <v>11014</v>
      </c>
      <c r="DE136">
        <v>0</v>
      </c>
      <c r="DF136">
        <v>0</v>
      </c>
      <c r="DG136">
        <v>0</v>
      </c>
      <c r="DH136">
        <v>2</v>
      </c>
      <c r="DI136">
        <v>2</v>
      </c>
      <c r="DJ136">
        <v>3</v>
      </c>
      <c r="DK136">
        <v>970</v>
      </c>
      <c r="DL136">
        <v>1065</v>
      </c>
      <c r="DM136">
        <v>9480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0</v>
      </c>
      <c r="EK136">
        <v>0</v>
      </c>
      <c r="EL136">
        <v>0</v>
      </c>
      <c r="EM136">
        <v>0</v>
      </c>
      <c r="EN136">
        <v>0</v>
      </c>
      <c r="EO136">
        <v>0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0</v>
      </c>
      <c r="EW136">
        <v>0</v>
      </c>
      <c r="EX136">
        <v>0</v>
      </c>
      <c r="EY136">
        <v>0</v>
      </c>
      <c r="EZ136">
        <v>0</v>
      </c>
      <c r="FA136">
        <v>0</v>
      </c>
      <c r="FB136">
        <v>2</v>
      </c>
      <c r="FC136">
        <v>1</v>
      </c>
      <c r="FD136">
        <v>0</v>
      </c>
      <c r="FE136">
        <v>0</v>
      </c>
      <c r="FF136">
        <v>0</v>
      </c>
      <c r="FG136">
        <v>0</v>
      </c>
      <c r="FH136" t="s">
        <v>1571</v>
      </c>
    </row>
    <row r="137" spans="1:164" x14ac:dyDescent="0.25">
      <c r="A137">
        <v>151</v>
      </c>
      <c r="B137">
        <v>151</v>
      </c>
      <c r="C137" t="s">
        <v>170</v>
      </c>
      <c r="D137" t="s">
        <v>4182</v>
      </c>
      <c r="E137">
        <v>2</v>
      </c>
      <c r="F137" t="s">
        <v>1456</v>
      </c>
      <c r="G137" s="65">
        <v>35964</v>
      </c>
      <c r="H137">
        <v>24</v>
      </c>
      <c r="I137">
        <v>206</v>
      </c>
      <c r="J137">
        <v>74</v>
      </c>
      <c r="K137" t="b">
        <v>0</v>
      </c>
      <c r="L137" t="b">
        <v>1</v>
      </c>
      <c r="M137" t="b">
        <v>0</v>
      </c>
      <c r="N137" t="b">
        <v>0</v>
      </c>
      <c r="O137">
        <v>4</v>
      </c>
      <c r="P137" t="b">
        <v>1</v>
      </c>
      <c r="Q137" t="b">
        <v>0</v>
      </c>
      <c r="R137" t="b">
        <v>0</v>
      </c>
      <c r="S137" t="b">
        <v>0</v>
      </c>
      <c r="T137" t="b">
        <v>0</v>
      </c>
      <c r="U137" t="b">
        <v>1</v>
      </c>
      <c r="V137" t="b">
        <v>1</v>
      </c>
      <c r="W137" t="b">
        <v>0</v>
      </c>
      <c r="X137" t="b">
        <v>0</v>
      </c>
      <c r="Y137" t="b">
        <v>0</v>
      </c>
      <c r="Z137">
        <v>0</v>
      </c>
      <c r="AA137">
        <v>750000</v>
      </c>
      <c r="AB137">
        <v>750000</v>
      </c>
      <c r="AC137">
        <v>750000</v>
      </c>
      <c r="AD137">
        <v>750000</v>
      </c>
      <c r="AE137">
        <v>750000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 t="s">
        <v>1571</v>
      </c>
      <c r="AM137">
        <v>0</v>
      </c>
      <c r="AN137">
        <v>100</v>
      </c>
      <c r="AO137">
        <v>0</v>
      </c>
      <c r="AP137" t="s">
        <v>2300</v>
      </c>
      <c r="AQ137">
        <v>2016</v>
      </c>
      <c r="AR137">
        <v>44</v>
      </c>
      <c r="AS137">
        <v>26</v>
      </c>
      <c r="AT137" t="b">
        <v>0</v>
      </c>
      <c r="AU137">
        <v>0</v>
      </c>
      <c r="AV137">
        <v>1</v>
      </c>
      <c r="AW137">
        <v>1</v>
      </c>
      <c r="AX137">
        <v>1</v>
      </c>
      <c r="AY137">
        <v>1</v>
      </c>
      <c r="AZ137">
        <v>1</v>
      </c>
      <c r="BA137">
        <v>1</v>
      </c>
      <c r="BB137">
        <v>1</v>
      </c>
      <c r="BC137">
        <v>1</v>
      </c>
      <c r="BD137">
        <v>1</v>
      </c>
      <c r="BE137">
        <v>1</v>
      </c>
      <c r="BF137">
        <v>86</v>
      </c>
      <c r="BG137">
        <v>53</v>
      </c>
      <c r="BH137">
        <v>86</v>
      </c>
      <c r="BI137">
        <v>73</v>
      </c>
      <c r="BJ137">
        <v>82</v>
      </c>
      <c r="BK137">
        <v>43</v>
      </c>
      <c r="BL137">
        <v>71</v>
      </c>
      <c r="BM137">
        <v>58</v>
      </c>
      <c r="BN137">
        <v>41</v>
      </c>
      <c r="BO137">
        <v>73</v>
      </c>
      <c r="BP137">
        <v>71</v>
      </c>
      <c r="BQ137">
        <v>72</v>
      </c>
      <c r="BR137">
        <v>65</v>
      </c>
      <c r="BS137">
        <v>25</v>
      </c>
      <c r="BT137">
        <v>70</v>
      </c>
      <c r="BU137">
        <v>0</v>
      </c>
      <c r="BV137">
        <v>50</v>
      </c>
      <c r="BW137">
        <v>76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48</v>
      </c>
      <c r="DO137">
        <v>54</v>
      </c>
      <c r="DP137">
        <v>8</v>
      </c>
      <c r="DQ137">
        <v>10</v>
      </c>
      <c r="DR137">
        <v>18</v>
      </c>
      <c r="DS137">
        <v>8</v>
      </c>
      <c r="DT137">
        <v>2</v>
      </c>
      <c r="DU137">
        <v>0</v>
      </c>
      <c r="DV137">
        <v>17</v>
      </c>
      <c r="DW137">
        <v>14</v>
      </c>
      <c r="DX137">
        <v>33</v>
      </c>
      <c r="DY137">
        <v>64</v>
      </c>
      <c r="DZ137">
        <v>50</v>
      </c>
      <c r="EA137">
        <v>2</v>
      </c>
      <c r="EB137">
        <v>2</v>
      </c>
      <c r="EC137">
        <v>3</v>
      </c>
      <c r="ED137">
        <v>14</v>
      </c>
      <c r="EE137">
        <v>0</v>
      </c>
      <c r="EF137">
        <v>0</v>
      </c>
      <c r="EG137">
        <v>0</v>
      </c>
      <c r="EH137">
        <v>25592</v>
      </c>
      <c r="EI137">
        <v>0</v>
      </c>
      <c r="EJ137">
        <v>0</v>
      </c>
      <c r="EK137">
        <v>0</v>
      </c>
      <c r="EL137">
        <v>0</v>
      </c>
      <c r="EM137">
        <v>31</v>
      </c>
      <c r="EN137">
        <v>0</v>
      </c>
      <c r="EO137">
        <v>0</v>
      </c>
      <c r="EP137">
        <v>0</v>
      </c>
      <c r="EQ137">
        <v>648</v>
      </c>
      <c r="ER137">
        <v>25</v>
      </c>
      <c r="ES137">
        <v>14</v>
      </c>
      <c r="ET137">
        <v>3297</v>
      </c>
      <c r="EU137">
        <v>0</v>
      </c>
      <c r="EV137">
        <v>0</v>
      </c>
      <c r="EW137">
        <v>0</v>
      </c>
      <c r="EX137">
        <v>0</v>
      </c>
      <c r="EY137">
        <v>1</v>
      </c>
      <c r="EZ137">
        <v>2</v>
      </c>
      <c r="FA137">
        <v>0</v>
      </c>
      <c r="FB137">
        <v>0</v>
      </c>
      <c r="FC137">
        <v>23</v>
      </c>
      <c r="FD137">
        <v>22</v>
      </c>
      <c r="FE137">
        <v>0</v>
      </c>
      <c r="FF137">
        <v>40</v>
      </c>
      <c r="FG137">
        <v>5510</v>
      </c>
      <c r="FH137" t="s">
        <v>1571</v>
      </c>
    </row>
    <row r="138" spans="1:164" x14ac:dyDescent="0.25">
      <c r="A138">
        <v>152</v>
      </c>
      <c r="B138">
        <v>1863</v>
      </c>
      <c r="C138" t="s">
        <v>1101</v>
      </c>
      <c r="D138" t="s">
        <v>4183</v>
      </c>
      <c r="E138">
        <v>23</v>
      </c>
      <c r="F138" t="s">
        <v>1456</v>
      </c>
      <c r="G138" s="65">
        <v>36784</v>
      </c>
      <c r="H138">
        <v>21</v>
      </c>
      <c r="I138">
        <v>160</v>
      </c>
      <c r="J138">
        <v>70</v>
      </c>
      <c r="K138" t="b">
        <v>1</v>
      </c>
      <c r="L138" t="b">
        <v>0</v>
      </c>
      <c r="M138" t="b">
        <v>0</v>
      </c>
      <c r="N138" t="b">
        <v>0</v>
      </c>
      <c r="O138">
        <v>2</v>
      </c>
      <c r="P138" t="b">
        <v>1</v>
      </c>
      <c r="Q138" t="b">
        <v>0</v>
      </c>
      <c r="R138" t="b">
        <v>0</v>
      </c>
      <c r="S138" t="b">
        <v>0</v>
      </c>
      <c r="T138" t="b">
        <v>0</v>
      </c>
      <c r="U138" t="b">
        <v>1</v>
      </c>
      <c r="V138" t="b">
        <v>1</v>
      </c>
      <c r="W138" t="b">
        <v>0</v>
      </c>
      <c r="X138" t="b">
        <v>0</v>
      </c>
      <c r="Y138" t="b">
        <v>0</v>
      </c>
      <c r="Z138">
        <v>0</v>
      </c>
      <c r="AA138">
        <v>766667</v>
      </c>
      <c r="AB138">
        <v>766667</v>
      </c>
      <c r="AC138">
        <v>766667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 t="s">
        <v>1571</v>
      </c>
      <c r="AM138">
        <v>0</v>
      </c>
      <c r="AN138">
        <v>100</v>
      </c>
      <c r="AO138">
        <v>0</v>
      </c>
      <c r="AP138" t="s">
        <v>4184</v>
      </c>
      <c r="AQ138">
        <v>0</v>
      </c>
      <c r="AR138">
        <v>0</v>
      </c>
      <c r="AS138">
        <v>0</v>
      </c>
      <c r="AT138" t="b">
        <v>0</v>
      </c>
      <c r="AU138">
        <v>0</v>
      </c>
      <c r="AV138">
        <v>1</v>
      </c>
      <c r="AW138">
        <v>1</v>
      </c>
      <c r="AX138">
        <v>1</v>
      </c>
      <c r="AY138">
        <v>1</v>
      </c>
      <c r="AZ138">
        <v>1</v>
      </c>
      <c r="BA138">
        <v>1</v>
      </c>
      <c r="BB138">
        <v>1</v>
      </c>
      <c r="BC138">
        <v>1</v>
      </c>
      <c r="BD138">
        <v>1</v>
      </c>
      <c r="BE138">
        <v>1</v>
      </c>
      <c r="BF138">
        <v>61</v>
      </c>
      <c r="BG138">
        <v>36</v>
      </c>
      <c r="BH138">
        <v>83</v>
      </c>
      <c r="BI138">
        <v>65</v>
      </c>
      <c r="BJ138">
        <v>75</v>
      </c>
      <c r="BK138">
        <v>60</v>
      </c>
      <c r="BL138">
        <v>65</v>
      </c>
      <c r="BM138">
        <v>63</v>
      </c>
      <c r="BN138">
        <v>65</v>
      </c>
      <c r="BO138">
        <v>69</v>
      </c>
      <c r="BP138">
        <v>72</v>
      </c>
      <c r="BQ138">
        <v>56</v>
      </c>
      <c r="BR138">
        <v>67</v>
      </c>
      <c r="BS138">
        <v>25</v>
      </c>
      <c r="BT138">
        <v>40</v>
      </c>
      <c r="BU138">
        <v>0</v>
      </c>
      <c r="BV138">
        <v>50</v>
      </c>
      <c r="BW138">
        <v>72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82</v>
      </c>
      <c r="DO138">
        <v>214</v>
      </c>
      <c r="DP138">
        <v>18</v>
      </c>
      <c r="DQ138">
        <v>52</v>
      </c>
      <c r="DR138">
        <v>70</v>
      </c>
      <c r="DS138">
        <v>-72</v>
      </c>
      <c r="DT138">
        <v>45</v>
      </c>
      <c r="DU138">
        <v>5</v>
      </c>
      <c r="DV138">
        <v>43</v>
      </c>
      <c r="DW138">
        <v>76</v>
      </c>
      <c r="DX138">
        <v>120</v>
      </c>
      <c r="DY138">
        <v>94</v>
      </c>
      <c r="DZ138">
        <v>124</v>
      </c>
      <c r="EA138">
        <v>2</v>
      </c>
      <c r="EB138">
        <v>0</v>
      </c>
      <c r="EC138">
        <v>616</v>
      </c>
      <c r="ED138">
        <v>1103</v>
      </c>
      <c r="EE138">
        <v>1</v>
      </c>
      <c r="EF138">
        <v>3</v>
      </c>
      <c r="EG138">
        <v>0</v>
      </c>
      <c r="EH138">
        <v>93060</v>
      </c>
      <c r="EI138">
        <v>0</v>
      </c>
      <c r="EJ138">
        <v>4</v>
      </c>
      <c r="EK138">
        <v>11</v>
      </c>
      <c r="EL138">
        <v>27</v>
      </c>
      <c r="EM138">
        <v>6181</v>
      </c>
      <c r="EN138">
        <v>1</v>
      </c>
      <c r="EO138">
        <v>1</v>
      </c>
      <c r="EP138">
        <v>3</v>
      </c>
      <c r="EQ138">
        <v>1953</v>
      </c>
      <c r="ER138">
        <v>86</v>
      </c>
      <c r="ES138">
        <v>36</v>
      </c>
      <c r="ET138">
        <v>10065</v>
      </c>
      <c r="EU138">
        <v>0</v>
      </c>
      <c r="EV138">
        <v>0</v>
      </c>
      <c r="EW138">
        <v>0</v>
      </c>
      <c r="EX138">
        <v>2</v>
      </c>
      <c r="EY138">
        <v>0</v>
      </c>
      <c r="EZ138">
        <v>1</v>
      </c>
      <c r="FA138">
        <v>0</v>
      </c>
      <c r="FB138">
        <v>3</v>
      </c>
      <c r="FC138">
        <v>7</v>
      </c>
      <c r="FD138">
        <v>0</v>
      </c>
      <c r="FE138">
        <v>0</v>
      </c>
      <c r="FF138">
        <v>0</v>
      </c>
      <c r="FG138">
        <v>1925</v>
      </c>
      <c r="FH138" t="s">
        <v>1571</v>
      </c>
    </row>
    <row r="139" spans="1:164" x14ac:dyDescent="0.25">
      <c r="A139">
        <v>153</v>
      </c>
      <c r="B139">
        <v>153</v>
      </c>
      <c r="C139" t="s">
        <v>172</v>
      </c>
      <c r="D139" t="s">
        <v>4185</v>
      </c>
      <c r="E139">
        <v>0</v>
      </c>
      <c r="F139" t="s">
        <v>1456</v>
      </c>
      <c r="G139" s="65">
        <v>32379</v>
      </c>
      <c r="H139">
        <v>33</v>
      </c>
      <c r="I139">
        <v>187</v>
      </c>
      <c r="J139">
        <v>69</v>
      </c>
      <c r="K139" t="b">
        <v>0</v>
      </c>
      <c r="L139" t="b">
        <v>0</v>
      </c>
      <c r="M139" t="b">
        <v>0</v>
      </c>
      <c r="N139" t="b">
        <v>1</v>
      </c>
      <c r="O139">
        <v>0</v>
      </c>
      <c r="P139" t="b">
        <v>0</v>
      </c>
      <c r="Q139" t="b">
        <v>0</v>
      </c>
      <c r="R139" t="b">
        <v>0</v>
      </c>
      <c r="S139" t="b">
        <v>0</v>
      </c>
      <c r="T139" t="b">
        <v>0</v>
      </c>
      <c r="U139" t="b">
        <v>1</v>
      </c>
      <c r="V139" t="b">
        <v>1</v>
      </c>
      <c r="W139" t="b">
        <v>0</v>
      </c>
      <c r="X139" t="b">
        <v>0</v>
      </c>
      <c r="Y139" t="b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 t="s">
        <v>1571</v>
      </c>
      <c r="AM139">
        <v>0</v>
      </c>
      <c r="AN139">
        <v>100</v>
      </c>
      <c r="AO139">
        <v>0</v>
      </c>
      <c r="AP139" t="s">
        <v>2301</v>
      </c>
      <c r="AQ139">
        <v>0</v>
      </c>
      <c r="AR139">
        <v>0</v>
      </c>
      <c r="AS139">
        <v>0</v>
      </c>
      <c r="AT139" t="b">
        <v>0</v>
      </c>
      <c r="AU139">
        <v>0</v>
      </c>
      <c r="AV139">
        <v>2</v>
      </c>
      <c r="AW139">
        <v>2</v>
      </c>
      <c r="AX139">
        <v>2</v>
      </c>
      <c r="AY139">
        <v>2</v>
      </c>
      <c r="AZ139">
        <v>2</v>
      </c>
      <c r="BA139">
        <v>2</v>
      </c>
      <c r="BB139">
        <v>2</v>
      </c>
      <c r="BC139">
        <v>2</v>
      </c>
      <c r="BD139">
        <v>2</v>
      </c>
      <c r="BE139">
        <v>2</v>
      </c>
      <c r="BF139">
        <v>68</v>
      </c>
      <c r="BG139">
        <v>52</v>
      </c>
      <c r="BH139">
        <v>87</v>
      </c>
      <c r="BI139">
        <v>68</v>
      </c>
      <c r="BJ139">
        <v>80</v>
      </c>
      <c r="BK139">
        <v>56</v>
      </c>
      <c r="BL139">
        <v>60</v>
      </c>
      <c r="BM139">
        <v>65</v>
      </c>
      <c r="BN139">
        <v>40</v>
      </c>
      <c r="BO139">
        <v>75</v>
      </c>
      <c r="BP139">
        <v>72</v>
      </c>
      <c r="BQ139">
        <v>54</v>
      </c>
      <c r="BR139">
        <v>69</v>
      </c>
      <c r="BS139">
        <v>39</v>
      </c>
      <c r="BT139">
        <v>74</v>
      </c>
      <c r="BU139">
        <v>0</v>
      </c>
      <c r="BV139">
        <v>50</v>
      </c>
      <c r="BW139">
        <v>77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0</v>
      </c>
      <c r="EQ139">
        <v>0</v>
      </c>
      <c r="ER139">
        <v>0</v>
      </c>
      <c r="ES139">
        <v>0</v>
      </c>
      <c r="ET139">
        <v>0</v>
      </c>
      <c r="EU139">
        <v>0</v>
      </c>
      <c r="EV139">
        <v>0</v>
      </c>
      <c r="EW139">
        <v>0</v>
      </c>
      <c r="EX139">
        <v>0</v>
      </c>
      <c r="EY139">
        <v>0</v>
      </c>
      <c r="EZ139">
        <v>0</v>
      </c>
      <c r="FA139">
        <v>0</v>
      </c>
      <c r="FB139">
        <v>0</v>
      </c>
      <c r="FC139">
        <v>0</v>
      </c>
      <c r="FD139">
        <v>0</v>
      </c>
      <c r="FE139">
        <v>0</v>
      </c>
      <c r="FF139">
        <v>0</v>
      </c>
      <c r="FG139">
        <v>0</v>
      </c>
      <c r="FH139" t="s">
        <v>1571</v>
      </c>
    </row>
    <row r="140" spans="1:164" x14ac:dyDescent="0.25">
      <c r="A140">
        <v>154</v>
      </c>
      <c r="B140">
        <v>154</v>
      </c>
      <c r="C140" t="s">
        <v>173</v>
      </c>
      <c r="D140" t="s">
        <v>4186</v>
      </c>
      <c r="E140">
        <v>0</v>
      </c>
      <c r="F140" t="s">
        <v>1456</v>
      </c>
      <c r="G140" s="65">
        <v>32648</v>
      </c>
      <c r="H140">
        <v>33</v>
      </c>
      <c r="I140">
        <v>217</v>
      </c>
      <c r="J140">
        <v>74</v>
      </c>
      <c r="K140" t="b">
        <v>1</v>
      </c>
      <c r="L140" t="b">
        <v>1</v>
      </c>
      <c r="M140" t="b">
        <v>0</v>
      </c>
      <c r="N140" t="b">
        <v>0</v>
      </c>
      <c r="O140">
        <v>0</v>
      </c>
      <c r="P140" t="b">
        <v>0</v>
      </c>
      <c r="Q140" t="b">
        <v>0</v>
      </c>
      <c r="R140" t="b">
        <v>0</v>
      </c>
      <c r="S140" t="b">
        <v>0</v>
      </c>
      <c r="T140" t="b">
        <v>0</v>
      </c>
      <c r="U140" t="b">
        <v>1</v>
      </c>
      <c r="V140" t="b">
        <v>1</v>
      </c>
      <c r="W140" t="b">
        <v>0</v>
      </c>
      <c r="X140" t="b">
        <v>0</v>
      </c>
      <c r="Y140" t="b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 t="s">
        <v>1571</v>
      </c>
      <c r="AM140">
        <v>0</v>
      </c>
      <c r="AN140">
        <v>100</v>
      </c>
      <c r="AO140">
        <v>0</v>
      </c>
      <c r="AP140" t="s">
        <v>2302</v>
      </c>
      <c r="AQ140">
        <v>2007</v>
      </c>
      <c r="AR140">
        <v>105</v>
      </c>
      <c r="AS140">
        <v>8</v>
      </c>
      <c r="AT140" t="b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64</v>
      </c>
      <c r="BG140">
        <v>36</v>
      </c>
      <c r="BH140">
        <v>79</v>
      </c>
      <c r="BI140">
        <v>66</v>
      </c>
      <c r="BJ140">
        <v>76</v>
      </c>
      <c r="BK140">
        <v>61</v>
      </c>
      <c r="BL140">
        <v>67</v>
      </c>
      <c r="BM140">
        <v>65</v>
      </c>
      <c r="BN140">
        <v>65</v>
      </c>
      <c r="BO140">
        <v>71</v>
      </c>
      <c r="BP140">
        <v>73</v>
      </c>
      <c r="BQ140">
        <v>64</v>
      </c>
      <c r="BR140">
        <v>69</v>
      </c>
      <c r="BS140">
        <v>25</v>
      </c>
      <c r="BT140">
        <v>40</v>
      </c>
      <c r="BU140">
        <v>0</v>
      </c>
      <c r="BV140">
        <v>50</v>
      </c>
      <c r="BW140">
        <v>75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 t="s">
        <v>1571</v>
      </c>
    </row>
    <row r="141" spans="1:164" x14ac:dyDescent="0.25">
      <c r="A141">
        <v>155</v>
      </c>
      <c r="B141">
        <v>155</v>
      </c>
      <c r="C141" t="s">
        <v>174</v>
      </c>
      <c r="D141" t="s">
        <v>4187</v>
      </c>
      <c r="E141">
        <v>16</v>
      </c>
      <c r="F141" t="s">
        <v>1456</v>
      </c>
      <c r="G141" s="65">
        <v>32274</v>
      </c>
      <c r="H141">
        <v>34</v>
      </c>
      <c r="I141">
        <v>181</v>
      </c>
      <c r="J141">
        <v>69</v>
      </c>
      <c r="K141" t="b">
        <v>0</v>
      </c>
      <c r="L141" t="b">
        <v>1</v>
      </c>
      <c r="M141" t="b">
        <v>0</v>
      </c>
      <c r="N141" t="b">
        <v>0</v>
      </c>
      <c r="O141">
        <v>3</v>
      </c>
      <c r="P141" t="b">
        <v>0</v>
      </c>
      <c r="Q141" t="b">
        <v>0</v>
      </c>
      <c r="R141" t="b">
        <v>0</v>
      </c>
      <c r="S141" t="b">
        <v>0</v>
      </c>
      <c r="T141" t="b">
        <v>0</v>
      </c>
      <c r="U141" t="b">
        <v>1</v>
      </c>
      <c r="V141" t="b">
        <v>1</v>
      </c>
      <c r="W141" t="b">
        <v>0</v>
      </c>
      <c r="X141" t="b">
        <v>0</v>
      </c>
      <c r="Y141" t="b">
        <v>1</v>
      </c>
      <c r="Z141">
        <v>0</v>
      </c>
      <c r="AA141">
        <v>6125000</v>
      </c>
      <c r="AB141">
        <v>6125000</v>
      </c>
      <c r="AC141">
        <v>6125000</v>
      </c>
      <c r="AD141">
        <v>6125000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 t="s">
        <v>1571</v>
      </c>
      <c r="AM141">
        <v>0</v>
      </c>
      <c r="AN141">
        <v>100</v>
      </c>
      <c r="AO141">
        <v>0</v>
      </c>
      <c r="AP141" t="s">
        <v>2303</v>
      </c>
      <c r="AQ141">
        <v>2006</v>
      </c>
      <c r="AR141">
        <v>71</v>
      </c>
      <c r="AS141">
        <v>3</v>
      </c>
      <c r="AT141" t="b">
        <v>0</v>
      </c>
      <c r="AU141">
        <v>0</v>
      </c>
      <c r="AV141">
        <v>3</v>
      </c>
      <c r="AW141">
        <v>3</v>
      </c>
      <c r="AX141">
        <v>3</v>
      </c>
      <c r="AY141">
        <v>3</v>
      </c>
      <c r="AZ141">
        <v>3</v>
      </c>
      <c r="BA141">
        <v>3</v>
      </c>
      <c r="BB141">
        <v>3</v>
      </c>
      <c r="BC141">
        <v>3</v>
      </c>
      <c r="BD141">
        <v>3</v>
      </c>
      <c r="BE141">
        <v>3</v>
      </c>
      <c r="BF141">
        <v>71</v>
      </c>
      <c r="BG141">
        <v>55</v>
      </c>
      <c r="BH141">
        <v>78</v>
      </c>
      <c r="BI141">
        <v>87</v>
      </c>
      <c r="BJ141">
        <v>91</v>
      </c>
      <c r="BK141">
        <v>84</v>
      </c>
      <c r="BL141">
        <v>84</v>
      </c>
      <c r="BM141">
        <v>85</v>
      </c>
      <c r="BN141">
        <v>41</v>
      </c>
      <c r="BO141">
        <v>86</v>
      </c>
      <c r="BP141">
        <v>82</v>
      </c>
      <c r="BQ141">
        <v>63</v>
      </c>
      <c r="BR141">
        <v>83</v>
      </c>
      <c r="BS141">
        <v>91</v>
      </c>
      <c r="BT141">
        <v>99</v>
      </c>
      <c r="BU141">
        <v>0</v>
      </c>
      <c r="BV141">
        <v>50</v>
      </c>
      <c r="BW141">
        <v>90</v>
      </c>
      <c r="BX141">
        <v>82</v>
      </c>
      <c r="BY141">
        <v>299</v>
      </c>
      <c r="BZ141">
        <v>55</v>
      </c>
      <c r="CA141">
        <v>63</v>
      </c>
      <c r="CB141">
        <v>118</v>
      </c>
      <c r="CC141">
        <v>72</v>
      </c>
      <c r="CD141">
        <v>73</v>
      </c>
      <c r="CE141">
        <v>5</v>
      </c>
      <c r="CF141">
        <v>16</v>
      </c>
      <c r="CG141">
        <v>95</v>
      </c>
      <c r="CH141">
        <v>190</v>
      </c>
      <c r="CI141">
        <v>133</v>
      </c>
      <c r="CJ141">
        <v>55</v>
      </c>
      <c r="CK141">
        <v>11</v>
      </c>
      <c r="CL141">
        <v>4</v>
      </c>
      <c r="CM141">
        <v>34</v>
      </c>
      <c r="CN141">
        <v>85</v>
      </c>
      <c r="CO141">
        <v>0</v>
      </c>
      <c r="CP141">
        <v>4</v>
      </c>
      <c r="CQ141">
        <v>0</v>
      </c>
      <c r="CR141">
        <v>91002</v>
      </c>
      <c r="CS141">
        <v>2</v>
      </c>
      <c r="CT141">
        <v>8</v>
      </c>
      <c r="CU141">
        <v>14</v>
      </c>
      <c r="CV141">
        <v>44</v>
      </c>
      <c r="CW141">
        <v>11561</v>
      </c>
      <c r="CX141">
        <v>0</v>
      </c>
      <c r="CY141">
        <v>1</v>
      </c>
      <c r="CZ141">
        <v>2</v>
      </c>
      <c r="DA141">
        <v>2034</v>
      </c>
      <c r="DB141">
        <v>169</v>
      </c>
      <c r="DC141">
        <v>20</v>
      </c>
      <c r="DD141">
        <v>18524</v>
      </c>
      <c r="DE141">
        <v>0</v>
      </c>
      <c r="DF141">
        <v>1</v>
      </c>
      <c r="DG141">
        <v>0</v>
      </c>
      <c r="DH141">
        <v>10</v>
      </c>
      <c r="DI141">
        <v>13</v>
      </c>
      <c r="DJ141">
        <v>9</v>
      </c>
      <c r="DK141">
        <v>0</v>
      </c>
      <c r="DL141">
        <v>245</v>
      </c>
      <c r="DM141">
        <v>23365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2</v>
      </c>
      <c r="FD141">
        <v>2</v>
      </c>
      <c r="FE141">
        <v>0</v>
      </c>
      <c r="FF141">
        <v>0</v>
      </c>
      <c r="FG141">
        <v>0</v>
      </c>
      <c r="FH141" t="s">
        <v>1571</v>
      </c>
    </row>
    <row r="142" spans="1:164" x14ac:dyDescent="0.25">
      <c r="A142">
        <v>156</v>
      </c>
      <c r="B142">
        <v>1864</v>
      </c>
      <c r="C142" t="s">
        <v>4188</v>
      </c>
      <c r="D142" t="s">
        <v>4189</v>
      </c>
      <c r="E142">
        <v>5</v>
      </c>
      <c r="F142" t="s">
        <v>1456</v>
      </c>
      <c r="G142" s="65">
        <v>34977</v>
      </c>
      <c r="H142">
        <v>26</v>
      </c>
      <c r="I142">
        <v>165</v>
      </c>
      <c r="J142">
        <v>70</v>
      </c>
      <c r="K142" t="b">
        <v>0</v>
      </c>
      <c r="L142" t="b">
        <v>1</v>
      </c>
      <c r="M142" t="b">
        <v>1</v>
      </c>
      <c r="N142" t="b">
        <v>0</v>
      </c>
      <c r="O142">
        <v>1</v>
      </c>
      <c r="P142" t="b">
        <v>0</v>
      </c>
      <c r="Q142" t="b">
        <v>0</v>
      </c>
      <c r="R142" t="b">
        <v>0</v>
      </c>
      <c r="S142" t="b">
        <v>0</v>
      </c>
      <c r="T142" t="b">
        <v>0</v>
      </c>
      <c r="U142" t="b">
        <v>1</v>
      </c>
      <c r="V142" t="b">
        <v>1</v>
      </c>
      <c r="W142" t="b">
        <v>0</v>
      </c>
      <c r="X142" t="b">
        <v>0</v>
      </c>
      <c r="Y142" t="b">
        <v>0</v>
      </c>
      <c r="Z142">
        <v>0</v>
      </c>
      <c r="AA142">
        <v>925000</v>
      </c>
      <c r="AB142">
        <v>925000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 t="s">
        <v>1571</v>
      </c>
      <c r="AM142">
        <v>0</v>
      </c>
      <c r="AN142">
        <v>100</v>
      </c>
      <c r="AO142">
        <v>0</v>
      </c>
      <c r="AP142" t="s">
        <v>4190</v>
      </c>
      <c r="AQ142">
        <v>0</v>
      </c>
      <c r="AR142">
        <v>0</v>
      </c>
      <c r="AS142">
        <v>0</v>
      </c>
      <c r="AT142" t="b">
        <v>0</v>
      </c>
      <c r="AU142">
        <v>0</v>
      </c>
      <c r="AV142">
        <v>1</v>
      </c>
      <c r="AW142">
        <v>1</v>
      </c>
      <c r="AX142">
        <v>1</v>
      </c>
      <c r="AY142">
        <v>1</v>
      </c>
      <c r="AZ142">
        <v>1</v>
      </c>
      <c r="BA142">
        <v>1</v>
      </c>
      <c r="BB142">
        <v>1</v>
      </c>
      <c r="BC142">
        <v>1</v>
      </c>
      <c r="BD142">
        <v>1</v>
      </c>
      <c r="BE142">
        <v>1</v>
      </c>
      <c r="BF142">
        <v>62</v>
      </c>
      <c r="BG142">
        <v>31</v>
      </c>
      <c r="BH142">
        <v>82</v>
      </c>
      <c r="BI142">
        <v>66</v>
      </c>
      <c r="BJ142">
        <v>76</v>
      </c>
      <c r="BK142">
        <v>58</v>
      </c>
      <c r="BL142">
        <v>52</v>
      </c>
      <c r="BM142">
        <v>63</v>
      </c>
      <c r="BN142">
        <v>65</v>
      </c>
      <c r="BO142">
        <v>71</v>
      </c>
      <c r="BP142">
        <v>71</v>
      </c>
      <c r="BQ142">
        <v>63</v>
      </c>
      <c r="BR142">
        <v>67</v>
      </c>
      <c r="BS142">
        <v>25</v>
      </c>
      <c r="BT142">
        <v>40</v>
      </c>
      <c r="BU142">
        <v>0</v>
      </c>
      <c r="BV142">
        <v>50</v>
      </c>
      <c r="BW142">
        <v>73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82</v>
      </c>
      <c r="DO142">
        <v>187</v>
      </c>
      <c r="DP142">
        <v>15</v>
      </c>
      <c r="DQ142">
        <v>33</v>
      </c>
      <c r="DR142">
        <v>48</v>
      </c>
      <c r="DS142">
        <v>-14</v>
      </c>
      <c r="DT142">
        <v>30</v>
      </c>
      <c r="DU142">
        <v>0</v>
      </c>
      <c r="DV142">
        <v>62</v>
      </c>
      <c r="DW142">
        <v>65</v>
      </c>
      <c r="DX142">
        <v>131</v>
      </c>
      <c r="DY142">
        <v>106</v>
      </c>
      <c r="DZ142">
        <v>115</v>
      </c>
      <c r="EA142">
        <v>2</v>
      </c>
      <c r="EB142">
        <v>3</v>
      </c>
      <c r="EC142">
        <v>24</v>
      </c>
      <c r="ED142">
        <v>39</v>
      </c>
      <c r="EE142">
        <v>0</v>
      </c>
      <c r="EF142">
        <v>0</v>
      </c>
      <c r="EG142">
        <v>0</v>
      </c>
      <c r="EH142">
        <v>79839</v>
      </c>
      <c r="EI142">
        <v>0</v>
      </c>
      <c r="EJ142">
        <v>0</v>
      </c>
      <c r="EK142">
        <v>0</v>
      </c>
      <c r="EL142">
        <v>0</v>
      </c>
      <c r="EM142">
        <v>125</v>
      </c>
      <c r="EN142">
        <v>0</v>
      </c>
      <c r="EO142">
        <v>0</v>
      </c>
      <c r="EP142">
        <v>0</v>
      </c>
      <c r="EQ142">
        <v>601</v>
      </c>
      <c r="ER142">
        <v>66</v>
      </c>
      <c r="ES142">
        <v>53</v>
      </c>
      <c r="ET142">
        <v>10156</v>
      </c>
      <c r="EU142">
        <v>0</v>
      </c>
      <c r="EV142">
        <v>0</v>
      </c>
      <c r="EW142">
        <v>0</v>
      </c>
      <c r="EX142">
        <v>1</v>
      </c>
      <c r="EY142">
        <v>2</v>
      </c>
      <c r="EZ142">
        <v>1</v>
      </c>
      <c r="FA142">
        <v>0</v>
      </c>
      <c r="FB142">
        <v>0</v>
      </c>
      <c r="FC142">
        <v>8</v>
      </c>
      <c r="FD142">
        <v>7</v>
      </c>
      <c r="FE142">
        <v>0</v>
      </c>
      <c r="FF142">
        <v>0</v>
      </c>
      <c r="FG142">
        <v>7905</v>
      </c>
      <c r="FH142" t="s">
        <v>1571</v>
      </c>
    </row>
    <row r="143" spans="1:164" x14ac:dyDescent="0.25">
      <c r="A143">
        <v>157</v>
      </c>
      <c r="B143">
        <v>157</v>
      </c>
      <c r="C143" t="s">
        <v>175</v>
      </c>
      <c r="D143" t="s">
        <v>4191</v>
      </c>
      <c r="E143">
        <v>17</v>
      </c>
      <c r="F143" t="s">
        <v>1456</v>
      </c>
      <c r="G143" s="65">
        <v>31082</v>
      </c>
      <c r="H143">
        <v>37</v>
      </c>
      <c r="I143">
        <v>190</v>
      </c>
      <c r="J143">
        <v>72</v>
      </c>
      <c r="K143" t="b">
        <v>1</v>
      </c>
      <c r="L143" t="b">
        <v>0</v>
      </c>
      <c r="M143" t="b">
        <v>0</v>
      </c>
      <c r="N143" t="b">
        <v>0</v>
      </c>
      <c r="O143">
        <v>1</v>
      </c>
      <c r="P143" t="b">
        <v>0</v>
      </c>
      <c r="Q143" t="b">
        <v>0</v>
      </c>
      <c r="R143" t="b">
        <v>0</v>
      </c>
      <c r="S143" t="b">
        <v>0</v>
      </c>
      <c r="T143" t="b">
        <v>0</v>
      </c>
      <c r="U143" t="b">
        <v>1</v>
      </c>
      <c r="V143" t="b">
        <v>1</v>
      </c>
      <c r="W143" t="b">
        <v>0</v>
      </c>
      <c r="X143" t="b">
        <v>0</v>
      </c>
      <c r="Y143" t="b">
        <v>0</v>
      </c>
      <c r="Z143">
        <v>0</v>
      </c>
      <c r="AA143">
        <v>800000</v>
      </c>
      <c r="AB143">
        <v>800000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 t="s">
        <v>1571</v>
      </c>
      <c r="AM143">
        <v>0</v>
      </c>
      <c r="AN143">
        <v>100</v>
      </c>
      <c r="AO143">
        <v>0</v>
      </c>
      <c r="AP143" t="s">
        <v>2304</v>
      </c>
      <c r="AQ143">
        <v>2003</v>
      </c>
      <c r="AR143">
        <v>163</v>
      </c>
      <c r="AS143">
        <v>8</v>
      </c>
      <c r="AT143" t="b">
        <v>0</v>
      </c>
      <c r="AU143">
        <v>0</v>
      </c>
      <c r="AV143">
        <v>1</v>
      </c>
      <c r="AW143">
        <v>1</v>
      </c>
      <c r="AX143">
        <v>1</v>
      </c>
      <c r="AY143">
        <v>1</v>
      </c>
      <c r="AZ143">
        <v>1</v>
      </c>
      <c r="BA143">
        <v>1</v>
      </c>
      <c r="BB143">
        <v>1</v>
      </c>
      <c r="BC143">
        <v>1</v>
      </c>
      <c r="BD143">
        <v>1</v>
      </c>
      <c r="BE143">
        <v>1</v>
      </c>
      <c r="BF143">
        <v>75</v>
      </c>
      <c r="BG143">
        <v>56</v>
      </c>
      <c r="BH143">
        <v>83</v>
      </c>
      <c r="BI143">
        <v>71</v>
      </c>
      <c r="BJ143">
        <v>82</v>
      </c>
      <c r="BK143">
        <v>45</v>
      </c>
      <c r="BL143">
        <v>53</v>
      </c>
      <c r="BM143">
        <v>60</v>
      </c>
      <c r="BN143">
        <v>55</v>
      </c>
      <c r="BO143">
        <v>75</v>
      </c>
      <c r="BP143">
        <v>72</v>
      </c>
      <c r="BQ143">
        <v>62</v>
      </c>
      <c r="BR143">
        <v>66</v>
      </c>
      <c r="BS143">
        <v>89</v>
      </c>
      <c r="BT143">
        <v>93</v>
      </c>
      <c r="BU143">
        <v>0</v>
      </c>
      <c r="BV143">
        <v>50</v>
      </c>
      <c r="BW143">
        <v>75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82</v>
      </c>
      <c r="DO143">
        <v>226</v>
      </c>
      <c r="DP143">
        <v>27</v>
      </c>
      <c r="DQ143">
        <v>65</v>
      </c>
      <c r="DR143">
        <v>92</v>
      </c>
      <c r="DS143">
        <v>-14</v>
      </c>
      <c r="DT143">
        <v>34</v>
      </c>
      <c r="DU143">
        <v>0</v>
      </c>
      <c r="DV143">
        <v>61</v>
      </c>
      <c r="DW143">
        <v>80</v>
      </c>
      <c r="DX143">
        <v>149</v>
      </c>
      <c r="DY143">
        <v>171</v>
      </c>
      <c r="DZ143">
        <v>115</v>
      </c>
      <c r="EA143">
        <v>7</v>
      </c>
      <c r="EB143">
        <v>1</v>
      </c>
      <c r="EC143">
        <v>557</v>
      </c>
      <c r="ED143">
        <v>988</v>
      </c>
      <c r="EE143">
        <v>1</v>
      </c>
      <c r="EF143">
        <v>3</v>
      </c>
      <c r="EG143">
        <v>0</v>
      </c>
      <c r="EH143">
        <v>94372</v>
      </c>
      <c r="EI143">
        <v>1</v>
      </c>
      <c r="EJ143">
        <v>2</v>
      </c>
      <c r="EK143">
        <v>14</v>
      </c>
      <c r="EL143">
        <v>21</v>
      </c>
      <c r="EM143">
        <v>6448</v>
      </c>
      <c r="EN143">
        <v>0</v>
      </c>
      <c r="EO143">
        <v>1</v>
      </c>
      <c r="EP143">
        <v>5</v>
      </c>
      <c r="EQ143">
        <v>5756</v>
      </c>
      <c r="ER143">
        <v>98</v>
      </c>
      <c r="ES143">
        <v>40</v>
      </c>
      <c r="ET143">
        <v>12041</v>
      </c>
      <c r="EU143">
        <v>0</v>
      </c>
      <c r="EV143">
        <v>0</v>
      </c>
      <c r="EW143">
        <v>0</v>
      </c>
      <c r="EX143">
        <v>3</v>
      </c>
      <c r="EY143">
        <v>6</v>
      </c>
      <c r="EZ143">
        <v>1</v>
      </c>
      <c r="FA143">
        <v>0</v>
      </c>
      <c r="FB143">
        <v>2</v>
      </c>
      <c r="FC143">
        <v>1</v>
      </c>
      <c r="FD143">
        <v>0</v>
      </c>
      <c r="FE143">
        <v>165</v>
      </c>
      <c r="FF143">
        <v>165</v>
      </c>
      <c r="FG143">
        <v>13865</v>
      </c>
      <c r="FH143" t="s">
        <v>1571</v>
      </c>
    </row>
    <row r="144" spans="1:164" x14ac:dyDescent="0.25">
      <c r="A144">
        <v>159</v>
      </c>
      <c r="B144">
        <v>159</v>
      </c>
      <c r="C144" t="s">
        <v>177</v>
      </c>
      <c r="D144" t="s">
        <v>4192</v>
      </c>
      <c r="E144">
        <v>11</v>
      </c>
      <c r="F144" t="s">
        <v>1449</v>
      </c>
      <c r="G144" s="65">
        <v>34419</v>
      </c>
      <c r="H144">
        <v>28</v>
      </c>
      <c r="I144">
        <v>214</v>
      </c>
      <c r="J144">
        <v>75</v>
      </c>
      <c r="K144" t="b">
        <v>0</v>
      </c>
      <c r="L144" t="b">
        <v>0</v>
      </c>
      <c r="M144" t="b">
        <v>0</v>
      </c>
      <c r="N144" t="b">
        <v>1</v>
      </c>
      <c r="O144">
        <v>3</v>
      </c>
      <c r="P144" t="b">
        <v>0</v>
      </c>
      <c r="Q144" t="b">
        <v>0</v>
      </c>
      <c r="R144" t="b">
        <v>0</v>
      </c>
      <c r="S144" t="b">
        <v>0</v>
      </c>
      <c r="T144" t="b">
        <v>0</v>
      </c>
      <c r="U144" t="b">
        <v>1</v>
      </c>
      <c r="V144" t="b">
        <v>1</v>
      </c>
      <c r="W144" t="b">
        <v>0</v>
      </c>
      <c r="X144" t="b">
        <v>0</v>
      </c>
      <c r="Y144" t="b">
        <v>1</v>
      </c>
      <c r="Z144">
        <v>0</v>
      </c>
      <c r="AA144">
        <v>5250000</v>
      </c>
      <c r="AB144">
        <v>5250000</v>
      </c>
      <c r="AC144">
        <v>5250000</v>
      </c>
      <c r="AD144">
        <v>5250000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 t="s">
        <v>1571</v>
      </c>
      <c r="AM144">
        <v>2</v>
      </c>
      <c r="AN144">
        <v>100</v>
      </c>
      <c r="AO144">
        <v>0</v>
      </c>
      <c r="AP144" t="s">
        <v>2305</v>
      </c>
      <c r="AQ144">
        <v>2012</v>
      </c>
      <c r="AR144">
        <v>28</v>
      </c>
      <c r="AS144">
        <v>20</v>
      </c>
      <c r="AT144" t="b">
        <v>0</v>
      </c>
      <c r="AU144">
        <v>76</v>
      </c>
      <c r="AV144">
        <v>3</v>
      </c>
      <c r="AW144">
        <v>3</v>
      </c>
      <c r="AX144">
        <v>3</v>
      </c>
      <c r="AY144">
        <v>3</v>
      </c>
      <c r="AZ144">
        <v>3</v>
      </c>
      <c r="BA144">
        <v>3</v>
      </c>
      <c r="BB144">
        <v>3</v>
      </c>
      <c r="BC144">
        <v>3</v>
      </c>
      <c r="BD144">
        <v>3</v>
      </c>
      <c r="BE144">
        <v>3</v>
      </c>
      <c r="BF144">
        <v>71</v>
      </c>
      <c r="BG144">
        <v>53</v>
      </c>
      <c r="BH144">
        <v>83</v>
      </c>
      <c r="BI144">
        <v>71</v>
      </c>
      <c r="BJ144">
        <v>81</v>
      </c>
      <c r="BK144">
        <v>78</v>
      </c>
      <c r="BL144">
        <v>99</v>
      </c>
      <c r="BM144">
        <v>73</v>
      </c>
      <c r="BN144">
        <v>40</v>
      </c>
      <c r="BO144">
        <v>77</v>
      </c>
      <c r="BP144">
        <v>73</v>
      </c>
      <c r="BQ144">
        <v>68</v>
      </c>
      <c r="BR144">
        <v>73</v>
      </c>
      <c r="BS144">
        <v>54</v>
      </c>
      <c r="BT144">
        <v>81</v>
      </c>
      <c r="BU144">
        <v>0</v>
      </c>
      <c r="BV144">
        <v>50</v>
      </c>
      <c r="BW144">
        <v>85</v>
      </c>
      <c r="BX144">
        <v>81</v>
      </c>
      <c r="BY144">
        <v>93</v>
      </c>
      <c r="BZ144">
        <v>5</v>
      </c>
      <c r="CA144">
        <v>23</v>
      </c>
      <c r="CB144">
        <v>28</v>
      </c>
      <c r="CC144">
        <v>-55</v>
      </c>
      <c r="CD144">
        <v>30</v>
      </c>
      <c r="CE144">
        <v>0</v>
      </c>
      <c r="CF144">
        <v>107</v>
      </c>
      <c r="CG144">
        <v>32</v>
      </c>
      <c r="CH144">
        <v>31</v>
      </c>
      <c r="CI144">
        <v>91</v>
      </c>
      <c r="CJ144">
        <v>100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117366</v>
      </c>
      <c r="CS144">
        <v>0</v>
      </c>
      <c r="CT144">
        <v>0</v>
      </c>
      <c r="CU144">
        <v>3</v>
      </c>
      <c r="CV144">
        <v>17</v>
      </c>
      <c r="CW144">
        <v>11817</v>
      </c>
      <c r="CX144">
        <v>0</v>
      </c>
      <c r="CY144">
        <v>2</v>
      </c>
      <c r="CZ144">
        <v>0</v>
      </c>
      <c r="DA144">
        <v>10227</v>
      </c>
      <c r="DB144">
        <v>39</v>
      </c>
      <c r="DC144">
        <v>65</v>
      </c>
      <c r="DD144">
        <v>6737</v>
      </c>
      <c r="DE144">
        <v>0</v>
      </c>
      <c r="DF144">
        <v>0</v>
      </c>
      <c r="DG144">
        <v>0</v>
      </c>
      <c r="DH144">
        <v>1</v>
      </c>
      <c r="DI144">
        <v>0</v>
      </c>
      <c r="DJ144">
        <v>0</v>
      </c>
      <c r="DK144">
        <v>0</v>
      </c>
      <c r="DL144">
        <v>0</v>
      </c>
      <c r="DM144">
        <v>1770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</v>
      </c>
      <c r="EK144">
        <v>0</v>
      </c>
      <c r="EL144">
        <v>0</v>
      </c>
      <c r="EM144">
        <v>0</v>
      </c>
      <c r="EN144">
        <v>0</v>
      </c>
      <c r="EO144">
        <v>0</v>
      </c>
      <c r="EP144">
        <v>0</v>
      </c>
      <c r="EQ144">
        <v>0</v>
      </c>
      <c r="ER144">
        <v>0</v>
      </c>
      <c r="ES144">
        <v>0</v>
      </c>
      <c r="ET144">
        <v>0</v>
      </c>
      <c r="EU144">
        <v>0</v>
      </c>
      <c r="EV144">
        <v>0</v>
      </c>
      <c r="EW144">
        <v>0</v>
      </c>
      <c r="EX144">
        <v>0</v>
      </c>
      <c r="EY144">
        <v>0</v>
      </c>
      <c r="EZ144">
        <v>0</v>
      </c>
      <c r="FA144">
        <v>0</v>
      </c>
      <c r="FB144">
        <v>0</v>
      </c>
      <c r="FC144">
        <v>1</v>
      </c>
      <c r="FD144">
        <v>1</v>
      </c>
      <c r="FE144">
        <v>0</v>
      </c>
      <c r="FF144">
        <v>0</v>
      </c>
      <c r="FG144">
        <v>0</v>
      </c>
      <c r="FH144" t="s">
        <v>1571</v>
      </c>
    </row>
    <row r="145" spans="1:164" x14ac:dyDescent="0.25">
      <c r="A145">
        <v>160</v>
      </c>
      <c r="B145">
        <v>160</v>
      </c>
      <c r="C145" t="s">
        <v>178</v>
      </c>
      <c r="D145" t="s">
        <v>4193</v>
      </c>
      <c r="E145">
        <v>25</v>
      </c>
      <c r="F145" t="s">
        <v>1449</v>
      </c>
      <c r="G145" s="65">
        <v>36419</v>
      </c>
      <c r="H145">
        <v>22</v>
      </c>
      <c r="I145">
        <v>196</v>
      </c>
      <c r="J145">
        <v>75</v>
      </c>
      <c r="K145" t="b">
        <v>1</v>
      </c>
      <c r="L145" t="b">
        <v>1</v>
      </c>
      <c r="M145" t="b">
        <v>0</v>
      </c>
      <c r="N145" t="b">
        <v>0</v>
      </c>
      <c r="O145">
        <v>5</v>
      </c>
      <c r="P145" t="b">
        <v>0</v>
      </c>
      <c r="Q145" t="b">
        <v>0</v>
      </c>
      <c r="R145" t="b">
        <v>0</v>
      </c>
      <c r="S145" t="b">
        <v>0</v>
      </c>
      <c r="T145" t="b">
        <v>0</v>
      </c>
      <c r="U145" t="b">
        <v>1</v>
      </c>
      <c r="V145" t="b">
        <v>1</v>
      </c>
      <c r="W145" t="b">
        <v>0</v>
      </c>
      <c r="X145" t="b">
        <v>0</v>
      </c>
      <c r="Y145" t="b">
        <v>1</v>
      </c>
      <c r="Z145">
        <v>0</v>
      </c>
      <c r="AA145">
        <v>7795428</v>
      </c>
      <c r="AB145">
        <v>7795428</v>
      </c>
      <c r="AC145">
        <v>7795428</v>
      </c>
      <c r="AD145">
        <v>7795428</v>
      </c>
      <c r="AE145">
        <v>7795428</v>
      </c>
      <c r="AF145">
        <v>7795428</v>
      </c>
      <c r="AG145">
        <v>0</v>
      </c>
      <c r="AH145">
        <v>0</v>
      </c>
      <c r="AI145">
        <v>0</v>
      </c>
      <c r="AJ145">
        <v>0</v>
      </c>
      <c r="AK145">
        <v>0</v>
      </c>
      <c r="AL145" t="s">
        <v>1571</v>
      </c>
      <c r="AM145">
        <v>0</v>
      </c>
      <c r="AN145">
        <v>100</v>
      </c>
      <c r="AO145">
        <v>0</v>
      </c>
      <c r="AP145" t="s">
        <v>2306</v>
      </c>
      <c r="AQ145">
        <v>2018</v>
      </c>
      <c r="AR145">
        <v>4</v>
      </c>
      <c r="AS145">
        <v>21</v>
      </c>
      <c r="AT145" t="b">
        <v>0</v>
      </c>
      <c r="AU145">
        <v>0</v>
      </c>
      <c r="AV145">
        <v>3</v>
      </c>
      <c r="AW145">
        <v>3</v>
      </c>
      <c r="AX145">
        <v>3</v>
      </c>
      <c r="AY145">
        <v>3</v>
      </c>
      <c r="AZ145">
        <v>3</v>
      </c>
      <c r="BA145">
        <v>3</v>
      </c>
      <c r="BB145">
        <v>3</v>
      </c>
      <c r="BC145">
        <v>3</v>
      </c>
      <c r="BD145">
        <v>3</v>
      </c>
      <c r="BE145">
        <v>3</v>
      </c>
      <c r="BF145">
        <v>83</v>
      </c>
      <c r="BG145">
        <v>55</v>
      </c>
      <c r="BH145">
        <v>76</v>
      </c>
      <c r="BI145">
        <v>86</v>
      </c>
      <c r="BJ145">
        <v>90</v>
      </c>
      <c r="BK145">
        <v>82</v>
      </c>
      <c r="BL145">
        <v>95</v>
      </c>
      <c r="BM145">
        <v>77</v>
      </c>
      <c r="BN145">
        <v>51</v>
      </c>
      <c r="BO145">
        <v>81</v>
      </c>
      <c r="BP145">
        <v>79</v>
      </c>
      <c r="BQ145">
        <v>63</v>
      </c>
      <c r="BR145">
        <v>78</v>
      </c>
      <c r="BS145">
        <v>40</v>
      </c>
      <c r="BT145">
        <v>74</v>
      </c>
      <c r="BU145">
        <v>0</v>
      </c>
      <c r="BV145">
        <v>50</v>
      </c>
      <c r="BW145">
        <v>88</v>
      </c>
      <c r="BX145">
        <v>82</v>
      </c>
      <c r="BY145">
        <v>288</v>
      </c>
      <c r="BZ145">
        <v>38</v>
      </c>
      <c r="CA145">
        <v>38</v>
      </c>
      <c r="CB145">
        <v>76</v>
      </c>
      <c r="CC145">
        <v>-29</v>
      </c>
      <c r="CD145">
        <v>98</v>
      </c>
      <c r="CE145">
        <v>30</v>
      </c>
      <c r="CF145">
        <v>37</v>
      </c>
      <c r="CG145">
        <v>111</v>
      </c>
      <c r="CH145">
        <v>170</v>
      </c>
      <c r="CI145">
        <v>204</v>
      </c>
      <c r="CJ145">
        <v>75</v>
      </c>
      <c r="CK145">
        <v>4</v>
      </c>
      <c r="CL145">
        <v>1</v>
      </c>
      <c r="CM145">
        <v>48</v>
      </c>
      <c r="CN145">
        <v>105</v>
      </c>
      <c r="CO145">
        <v>2</v>
      </c>
      <c r="CP145">
        <v>4</v>
      </c>
      <c r="CQ145">
        <v>0</v>
      </c>
      <c r="CR145">
        <v>94008</v>
      </c>
      <c r="CS145">
        <v>2</v>
      </c>
      <c r="CT145">
        <v>8</v>
      </c>
      <c r="CU145">
        <v>6</v>
      </c>
      <c r="CV145">
        <v>41</v>
      </c>
      <c r="CW145">
        <v>11863</v>
      </c>
      <c r="CX145">
        <v>0</v>
      </c>
      <c r="CY145">
        <v>0</v>
      </c>
      <c r="CZ145">
        <v>3</v>
      </c>
      <c r="DA145">
        <v>4029</v>
      </c>
      <c r="DB145">
        <v>198</v>
      </c>
      <c r="DC145">
        <v>30</v>
      </c>
      <c r="DD145">
        <v>18935</v>
      </c>
      <c r="DE145">
        <v>0</v>
      </c>
      <c r="DF145">
        <v>3</v>
      </c>
      <c r="DG145">
        <v>3</v>
      </c>
      <c r="DH145">
        <v>7</v>
      </c>
      <c r="DI145">
        <v>3</v>
      </c>
      <c r="DJ145">
        <v>3</v>
      </c>
      <c r="DK145">
        <v>1085</v>
      </c>
      <c r="DL145">
        <v>1085</v>
      </c>
      <c r="DM145">
        <v>10655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0</v>
      </c>
      <c r="EU145">
        <v>0</v>
      </c>
      <c r="EV145">
        <v>0</v>
      </c>
      <c r="EW145">
        <v>0</v>
      </c>
      <c r="EX145">
        <v>0</v>
      </c>
      <c r="EY145">
        <v>0</v>
      </c>
      <c r="EZ145">
        <v>0</v>
      </c>
      <c r="FA145">
        <v>2</v>
      </c>
      <c r="FB145">
        <v>2</v>
      </c>
      <c r="FC145">
        <v>0</v>
      </c>
      <c r="FD145">
        <v>0</v>
      </c>
      <c r="FE145">
        <v>0</v>
      </c>
      <c r="FF145">
        <v>0</v>
      </c>
      <c r="FG145">
        <v>0</v>
      </c>
      <c r="FH145" t="s">
        <v>1571</v>
      </c>
    </row>
    <row r="146" spans="1:164" x14ac:dyDescent="0.25">
      <c r="A146">
        <v>161</v>
      </c>
      <c r="B146">
        <v>1865</v>
      </c>
      <c r="C146" t="s">
        <v>1989</v>
      </c>
      <c r="D146" t="s">
        <v>4194</v>
      </c>
      <c r="E146">
        <v>10</v>
      </c>
      <c r="F146" t="s">
        <v>1453</v>
      </c>
      <c r="G146" s="65">
        <v>37066</v>
      </c>
      <c r="H146">
        <v>21</v>
      </c>
      <c r="I146">
        <v>190</v>
      </c>
      <c r="J146">
        <v>73</v>
      </c>
      <c r="K146" t="b">
        <v>0</v>
      </c>
      <c r="L146" t="b">
        <v>1</v>
      </c>
      <c r="M146" t="b">
        <v>1</v>
      </c>
      <c r="N146" t="b">
        <v>0</v>
      </c>
      <c r="O146">
        <v>3</v>
      </c>
      <c r="P146" t="b">
        <v>1</v>
      </c>
      <c r="Q146" t="b">
        <v>0</v>
      </c>
      <c r="R146" t="b">
        <v>0</v>
      </c>
      <c r="S146" t="b">
        <v>0</v>
      </c>
      <c r="T146" t="b">
        <v>0</v>
      </c>
      <c r="U146" t="b">
        <v>1</v>
      </c>
      <c r="V146" t="b">
        <v>1</v>
      </c>
      <c r="W146" t="b">
        <v>0</v>
      </c>
      <c r="X146" t="b">
        <v>0</v>
      </c>
      <c r="Y146" t="b">
        <v>0</v>
      </c>
      <c r="Z146">
        <v>0</v>
      </c>
      <c r="AA146">
        <v>925000</v>
      </c>
      <c r="AB146">
        <v>925000</v>
      </c>
      <c r="AC146">
        <v>925000</v>
      </c>
      <c r="AD146">
        <v>925000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 t="s">
        <v>1571</v>
      </c>
      <c r="AM146">
        <v>0</v>
      </c>
      <c r="AN146">
        <v>100</v>
      </c>
      <c r="AO146">
        <v>0</v>
      </c>
      <c r="AP146" t="s">
        <v>4195</v>
      </c>
      <c r="AQ146">
        <v>0</v>
      </c>
      <c r="AR146">
        <v>0</v>
      </c>
      <c r="AS146">
        <v>0</v>
      </c>
      <c r="AT146" t="b">
        <v>0</v>
      </c>
      <c r="AU146">
        <v>0</v>
      </c>
      <c r="AV146">
        <v>3</v>
      </c>
      <c r="AW146">
        <v>3</v>
      </c>
      <c r="AX146">
        <v>3</v>
      </c>
      <c r="AY146">
        <v>3</v>
      </c>
      <c r="AZ146">
        <v>3</v>
      </c>
      <c r="BA146">
        <v>3</v>
      </c>
      <c r="BB146">
        <v>3</v>
      </c>
      <c r="BC146">
        <v>3</v>
      </c>
      <c r="BD146">
        <v>3</v>
      </c>
      <c r="BE146">
        <v>3</v>
      </c>
      <c r="BF146">
        <v>73</v>
      </c>
      <c r="BG146">
        <v>52</v>
      </c>
      <c r="BH146">
        <v>86</v>
      </c>
      <c r="BI146">
        <v>71</v>
      </c>
      <c r="BJ146">
        <v>83</v>
      </c>
      <c r="BK146">
        <v>56</v>
      </c>
      <c r="BL146">
        <v>95</v>
      </c>
      <c r="BM146">
        <v>64</v>
      </c>
      <c r="BN146">
        <v>40</v>
      </c>
      <c r="BO146">
        <v>76</v>
      </c>
      <c r="BP146">
        <v>74</v>
      </c>
      <c r="BQ146">
        <v>72</v>
      </c>
      <c r="BR146">
        <v>69</v>
      </c>
      <c r="BS146">
        <v>25</v>
      </c>
      <c r="BT146">
        <v>70</v>
      </c>
      <c r="BU146">
        <v>0</v>
      </c>
      <c r="BV146">
        <v>50</v>
      </c>
      <c r="BW146">
        <v>78</v>
      </c>
      <c r="BX146">
        <v>82</v>
      </c>
      <c r="BY146">
        <v>126</v>
      </c>
      <c r="BZ146">
        <v>12</v>
      </c>
      <c r="CA146">
        <v>21</v>
      </c>
      <c r="CB146">
        <v>33</v>
      </c>
      <c r="CC146">
        <v>-2</v>
      </c>
      <c r="CD146">
        <v>18</v>
      </c>
      <c r="CE146">
        <v>0</v>
      </c>
      <c r="CF146">
        <v>33</v>
      </c>
      <c r="CG146">
        <v>53</v>
      </c>
      <c r="CH146">
        <v>90</v>
      </c>
      <c r="CI146">
        <v>119</v>
      </c>
      <c r="CJ146">
        <v>121</v>
      </c>
      <c r="CK146">
        <v>1</v>
      </c>
      <c r="CL146">
        <v>1</v>
      </c>
      <c r="CM146">
        <v>18</v>
      </c>
      <c r="CN146">
        <v>58</v>
      </c>
      <c r="CO146">
        <v>0</v>
      </c>
      <c r="CP146">
        <v>0</v>
      </c>
      <c r="CQ146">
        <v>0</v>
      </c>
      <c r="CR146">
        <v>81505</v>
      </c>
      <c r="CS146">
        <v>0</v>
      </c>
      <c r="CT146">
        <v>3</v>
      </c>
      <c r="CU146">
        <v>4</v>
      </c>
      <c r="CV146">
        <v>19</v>
      </c>
      <c r="CW146">
        <v>8927</v>
      </c>
      <c r="CX146">
        <v>0</v>
      </c>
      <c r="CY146">
        <v>1</v>
      </c>
      <c r="CZ146">
        <v>1</v>
      </c>
      <c r="DA146">
        <v>2177</v>
      </c>
      <c r="DB146">
        <v>29</v>
      </c>
      <c r="DC146">
        <v>27</v>
      </c>
      <c r="DD146">
        <v>5897</v>
      </c>
      <c r="DE146">
        <v>0</v>
      </c>
      <c r="DF146">
        <v>0</v>
      </c>
      <c r="DG146">
        <v>0</v>
      </c>
      <c r="DH146">
        <v>0</v>
      </c>
      <c r="DI146">
        <v>2</v>
      </c>
      <c r="DJ146">
        <v>1</v>
      </c>
      <c r="DK146">
        <v>110</v>
      </c>
      <c r="DL146">
        <v>415</v>
      </c>
      <c r="DM146">
        <v>6365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2</v>
      </c>
      <c r="FD146">
        <v>2</v>
      </c>
      <c r="FE146">
        <v>0</v>
      </c>
      <c r="FF146">
        <v>0</v>
      </c>
      <c r="FG146">
        <v>0</v>
      </c>
      <c r="FH146" t="s">
        <v>1571</v>
      </c>
    </row>
    <row r="147" spans="1:164" x14ac:dyDescent="0.25">
      <c r="A147">
        <v>162</v>
      </c>
      <c r="B147">
        <v>1866</v>
      </c>
      <c r="C147" t="s">
        <v>4196</v>
      </c>
      <c r="D147" t="s">
        <v>4197</v>
      </c>
      <c r="E147">
        <v>0</v>
      </c>
      <c r="F147" t="s">
        <v>1456</v>
      </c>
      <c r="G147" s="65">
        <v>34102</v>
      </c>
      <c r="H147">
        <v>29</v>
      </c>
      <c r="I147">
        <v>194</v>
      </c>
      <c r="J147">
        <v>70</v>
      </c>
      <c r="K147" t="b">
        <v>1</v>
      </c>
      <c r="L147" t="b">
        <v>0</v>
      </c>
      <c r="M147" t="b">
        <v>0</v>
      </c>
      <c r="N147" t="b">
        <v>0</v>
      </c>
      <c r="O147">
        <v>1</v>
      </c>
      <c r="P147" t="b">
        <v>0</v>
      </c>
      <c r="Q147" t="b">
        <v>0</v>
      </c>
      <c r="R147" t="b">
        <v>0</v>
      </c>
      <c r="S147" t="b">
        <v>0</v>
      </c>
      <c r="T147" t="b">
        <v>0</v>
      </c>
      <c r="U147" t="b">
        <v>1</v>
      </c>
      <c r="V147" t="b">
        <v>1</v>
      </c>
      <c r="W147" t="b">
        <v>0</v>
      </c>
      <c r="X147" t="b">
        <v>0</v>
      </c>
      <c r="Y147" t="b">
        <v>0</v>
      </c>
      <c r="Z147">
        <v>0</v>
      </c>
      <c r="AA147">
        <v>750000</v>
      </c>
      <c r="AB147">
        <v>750000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 t="s">
        <v>1571</v>
      </c>
      <c r="AM147">
        <v>0</v>
      </c>
      <c r="AN147">
        <v>100</v>
      </c>
      <c r="AO147">
        <v>0</v>
      </c>
      <c r="AP147" t="s">
        <v>4198</v>
      </c>
      <c r="AQ147">
        <v>0</v>
      </c>
      <c r="AR147">
        <v>0</v>
      </c>
      <c r="AS147">
        <v>0</v>
      </c>
      <c r="AT147" t="b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61</v>
      </c>
      <c r="BG147">
        <v>30</v>
      </c>
      <c r="BH147">
        <v>84</v>
      </c>
      <c r="BI147">
        <v>64</v>
      </c>
      <c r="BJ147">
        <v>75</v>
      </c>
      <c r="BK147">
        <v>58</v>
      </c>
      <c r="BL147">
        <v>50</v>
      </c>
      <c r="BM147">
        <v>62</v>
      </c>
      <c r="BN147">
        <v>65</v>
      </c>
      <c r="BO147">
        <v>69</v>
      </c>
      <c r="BP147">
        <v>72</v>
      </c>
      <c r="BQ147">
        <v>58</v>
      </c>
      <c r="BR147">
        <v>67</v>
      </c>
      <c r="BS147">
        <v>25</v>
      </c>
      <c r="BT147">
        <v>40</v>
      </c>
      <c r="BU147">
        <v>0</v>
      </c>
      <c r="BV147">
        <v>50</v>
      </c>
      <c r="BW147">
        <v>72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0</v>
      </c>
      <c r="EP147">
        <v>0</v>
      </c>
      <c r="EQ147">
        <v>0</v>
      </c>
      <c r="ER147">
        <v>0</v>
      </c>
      <c r="ES147">
        <v>0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0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 t="s">
        <v>1571</v>
      </c>
    </row>
    <row r="148" spans="1:164" x14ac:dyDescent="0.25">
      <c r="A148">
        <v>163</v>
      </c>
      <c r="B148">
        <v>163</v>
      </c>
      <c r="C148" t="s">
        <v>179</v>
      </c>
      <c r="D148" t="s">
        <v>4199</v>
      </c>
      <c r="E148">
        <v>0</v>
      </c>
      <c r="F148" t="s">
        <v>1456</v>
      </c>
      <c r="G148" s="65">
        <v>34787</v>
      </c>
      <c r="H148">
        <v>27</v>
      </c>
      <c r="I148">
        <v>218</v>
      </c>
      <c r="J148">
        <v>75</v>
      </c>
      <c r="K148" t="b">
        <v>1</v>
      </c>
      <c r="L148" t="b">
        <v>1</v>
      </c>
      <c r="M148" t="b">
        <v>0</v>
      </c>
      <c r="N148" t="b">
        <v>0</v>
      </c>
      <c r="O148">
        <v>0</v>
      </c>
      <c r="P148" t="b">
        <v>0</v>
      </c>
      <c r="Q148" t="b">
        <v>0</v>
      </c>
      <c r="R148" t="b">
        <v>0</v>
      </c>
      <c r="S148" t="b">
        <v>0</v>
      </c>
      <c r="T148" t="b">
        <v>0</v>
      </c>
      <c r="U148" t="b">
        <v>1</v>
      </c>
      <c r="V148" t="b">
        <v>1</v>
      </c>
      <c r="W148" t="b">
        <v>0</v>
      </c>
      <c r="X148" t="b">
        <v>0</v>
      </c>
      <c r="Y148" t="b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 t="s">
        <v>1571</v>
      </c>
      <c r="AM148">
        <v>0</v>
      </c>
      <c r="AN148">
        <v>100</v>
      </c>
      <c r="AO148">
        <v>0</v>
      </c>
      <c r="AP148" t="s">
        <v>2307</v>
      </c>
      <c r="AQ148">
        <v>2014</v>
      </c>
      <c r="AR148">
        <v>161</v>
      </c>
      <c r="AS148">
        <v>18</v>
      </c>
      <c r="AT148" t="b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66</v>
      </c>
      <c r="BG148">
        <v>41</v>
      </c>
      <c r="BH148">
        <v>75</v>
      </c>
      <c r="BI148">
        <v>61</v>
      </c>
      <c r="BJ148">
        <v>72</v>
      </c>
      <c r="BK148">
        <v>72</v>
      </c>
      <c r="BL148">
        <v>78</v>
      </c>
      <c r="BM148">
        <v>56</v>
      </c>
      <c r="BN148">
        <v>36</v>
      </c>
      <c r="BO148">
        <v>66</v>
      </c>
      <c r="BP148">
        <v>70</v>
      </c>
      <c r="BQ148">
        <v>50</v>
      </c>
      <c r="BR148">
        <v>63</v>
      </c>
      <c r="BS148">
        <v>25</v>
      </c>
      <c r="BT148">
        <v>40</v>
      </c>
      <c r="BU148">
        <v>0</v>
      </c>
      <c r="BV148">
        <v>50</v>
      </c>
      <c r="BW148">
        <v>71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 t="s">
        <v>1571</v>
      </c>
    </row>
    <row r="149" spans="1:164" x14ac:dyDescent="0.25">
      <c r="A149">
        <v>164</v>
      </c>
      <c r="B149">
        <v>164</v>
      </c>
      <c r="C149" t="s">
        <v>181</v>
      </c>
      <c r="D149" t="s">
        <v>4200</v>
      </c>
      <c r="E149">
        <v>18</v>
      </c>
      <c r="F149" t="s">
        <v>1449</v>
      </c>
      <c r="G149" s="65">
        <v>35395</v>
      </c>
      <c r="H149">
        <v>25</v>
      </c>
      <c r="I149">
        <v>212</v>
      </c>
      <c r="J149">
        <v>77</v>
      </c>
      <c r="K149" t="b">
        <v>0</v>
      </c>
      <c r="L149" t="b">
        <v>0</v>
      </c>
      <c r="M149" t="b">
        <v>0</v>
      </c>
      <c r="N149" t="b">
        <v>1</v>
      </c>
      <c r="O149">
        <v>2</v>
      </c>
      <c r="P149" t="b">
        <v>0</v>
      </c>
      <c r="Q149" t="b">
        <v>0</v>
      </c>
      <c r="R149" t="b">
        <v>0</v>
      </c>
      <c r="S149" t="b">
        <v>0</v>
      </c>
      <c r="T149" t="b">
        <v>0</v>
      </c>
      <c r="U149" t="b">
        <v>1</v>
      </c>
      <c r="V149" t="b">
        <v>1</v>
      </c>
      <c r="W149" t="b">
        <v>0</v>
      </c>
      <c r="X149" t="b">
        <v>0</v>
      </c>
      <c r="Y149" t="b">
        <v>1</v>
      </c>
      <c r="Z149">
        <v>0</v>
      </c>
      <c r="AA149">
        <v>3854000</v>
      </c>
      <c r="AB149">
        <v>3854000</v>
      </c>
      <c r="AC149">
        <v>3854000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 t="s">
        <v>1571</v>
      </c>
      <c r="AM149">
        <v>0</v>
      </c>
      <c r="AN149">
        <v>100</v>
      </c>
      <c r="AO149">
        <v>0</v>
      </c>
      <c r="AP149" t="s">
        <v>2308</v>
      </c>
      <c r="AQ149">
        <v>2015</v>
      </c>
      <c r="AR149">
        <v>37</v>
      </c>
      <c r="AS149">
        <v>3</v>
      </c>
      <c r="AT149" t="b">
        <v>0</v>
      </c>
      <c r="AU149">
        <v>25</v>
      </c>
      <c r="AV149">
        <v>3</v>
      </c>
      <c r="AW149">
        <v>3</v>
      </c>
      <c r="AX149">
        <v>3</v>
      </c>
      <c r="AY149">
        <v>3</v>
      </c>
      <c r="AZ149">
        <v>3</v>
      </c>
      <c r="BA149">
        <v>3</v>
      </c>
      <c r="BB149">
        <v>3</v>
      </c>
      <c r="BC149">
        <v>3</v>
      </c>
      <c r="BD149">
        <v>3</v>
      </c>
      <c r="BE149">
        <v>3</v>
      </c>
      <c r="BF149">
        <v>73</v>
      </c>
      <c r="BG149">
        <v>52</v>
      </c>
      <c r="BH149">
        <v>85</v>
      </c>
      <c r="BI149">
        <v>70</v>
      </c>
      <c r="BJ149">
        <v>80</v>
      </c>
      <c r="BK149">
        <v>73</v>
      </c>
      <c r="BL149">
        <v>95</v>
      </c>
      <c r="BM149">
        <v>68</v>
      </c>
      <c r="BN149">
        <v>40</v>
      </c>
      <c r="BO149">
        <v>74</v>
      </c>
      <c r="BP149">
        <v>72</v>
      </c>
      <c r="BQ149">
        <v>70</v>
      </c>
      <c r="BR149">
        <v>70</v>
      </c>
      <c r="BS149">
        <v>51</v>
      </c>
      <c r="BT149">
        <v>81</v>
      </c>
      <c r="BU149">
        <v>0</v>
      </c>
      <c r="BV149">
        <v>50</v>
      </c>
      <c r="BW149">
        <v>83</v>
      </c>
      <c r="BX149">
        <v>82</v>
      </c>
      <c r="BY149">
        <v>95</v>
      </c>
      <c r="BZ149">
        <v>5</v>
      </c>
      <c r="CA149">
        <v>21</v>
      </c>
      <c r="CB149">
        <v>26</v>
      </c>
      <c r="CC149">
        <v>48</v>
      </c>
      <c r="CD149">
        <v>22</v>
      </c>
      <c r="CE149">
        <v>0</v>
      </c>
      <c r="CF149">
        <v>86</v>
      </c>
      <c r="CG149">
        <v>29</v>
      </c>
      <c r="CH149">
        <v>38</v>
      </c>
      <c r="CI149">
        <v>101</v>
      </c>
      <c r="CJ149">
        <v>105</v>
      </c>
      <c r="CK149">
        <v>1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95304</v>
      </c>
      <c r="CS149">
        <v>0</v>
      </c>
      <c r="CT149">
        <v>1</v>
      </c>
      <c r="CU149">
        <v>2</v>
      </c>
      <c r="CV149">
        <v>6</v>
      </c>
      <c r="CW149">
        <v>7425</v>
      </c>
      <c r="CX149">
        <v>0</v>
      </c>
      <c r="CY149">
        <v>0</v>
      </c>
      <c r="CZ149">
        <v>1</v>
      </c>
      <c r="DA149">
        <v>2336</v>
      </c>
      <c r="DB149">
        <v>9</v>
      </c>
      <c r="DC149">
        <v>47</v>
      </c>
      <c r="DD149">
        <v>4296</v>
      </c>
      <c r="DE149">
        <v>0</v>
      </c>
      <c r="DF149">
        <v>0</v>
      </c>
      <c r="DG149">
        <v>0</v>
      </c>
      <c r="DH149">
        <v>0</v>
      </c>
      <c r="DI149">
        <v>1</v>
      </c>
      <c r="DJ149">
        <v>2</v>
      </c>
      <c r="DK149">
        <v>315</v>
      </c>
      <c r="DL149">
        <v>480</v>
      </c>
      <c r="DM149">
        <v>11195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0</v>
      </c>
      <c r="ES149">
        <v>0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0</v>
      </c>
      <c r="FA149">
        <v>0</v>
      </c>
      <c r="FB149">
        <v>0</v>
      </c>
      <c r="FC149">
        <v>21</v>
      </c>
      <c r="FD149">
        <v>3</v>
      </c>
      <c r="FE149">
        <v>0</v>
      </c>
      <c r="FF149">
        <v>0</v>
      </c>
      <c r="FG149">
        <v>0</v>
      </c>
      <c r="FH149" t="s">
        <v>1571</v>
      </c>
    </row>
    <row r="150" spans="1:164" x14ac:dyDescent="0.25">
      <c r="A150">
        <v>166</v>
      </c>
      <c r="B150">
        <v>166</v>
      </c>
      <c r="C150" t="s">
        <v>182</v>
      </c>
      <c r="D150" t="s">
        <v>4201</v>
      </c>
      <c r="E150">
        <v>0</v>
      </c>
      <c r="F150" t="s">
        <v>1456</v>
      </c>
      <c r="G150" s="65">
        <v>33471</v>
      </c>
      <c r="H150">
        <v>30</v>
      </c>
      <c r="I150">
        <v>204</v>
      </c>
      <c r="J150">
        <v>74</v>
      </c>
      <c r="K150" t="b">
        <v>0</v>
      </c>
      <c r="L150" t="b">
        <v>0</v>
      </c>
      <c r="M150" t="b">
        <v>0</v>
      </c>
      <c r="N150" t="b">
        <v>1</v>
      </c>
      <c r="O150">
        <v>0</v>
      </c>
      <c r="P150" t="b">
        <v>0</v>
      </c>
      <c r="Q150" t="b">
        <v>0</v>
      </c>
      <c r="R150" t="b">
        <v>0</v>
      </c>
      <c r="S150" t="b">
        <v>0</v>
      </c>
      <c r="T150" t="b">
        <v>0</v>
      </c>
      <c r="U150" t="b">
        <v>1</v>
      </c>
      <c r="V150" t="b">
        <v>1</v>
      </c>
      <c r="W150" t="b">
        <v>0</v>
      </c>
      <c r="X150" t="b">
        <v>0</v>
      </c>
      <c r="Y150" t="b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 t="s">
        <v>1571</v>
      </c>
      <c r="AM150">
        <v>0</v>
      </c>
      <c r="AN150">
        <v>100</v>
      </c>
      <c r="AO150">
        <v>0</v>
      </c>
      <c r="AP150" t="s">
        <v>2309</v>
      </c>
      <c r="AQ150">
        <v>0</v>
      </c>
      <c r="AR150">
        <v>0</v>
      </c>
      <c r="AS150">
        <v>0</v>
      </c>
      <c r="AT150" t="b">
        <v>0</v>
      </c>
      <c r="AU150">
        <v>0</v>
      </c>
      <c r="AV150">
        <v>2</v>
      </c>
      <c r="AW150">
        <v>2</v>
      </c>
      <c r="AX150">
        <v>2</v>
      </c>
      <c r="AY150">
        <v>2</v>
      </c>
      <c r="AZ150">
        <v>2</v>
      </c>
      <c r="BA150">
        <v>2</v>
      </c>
      <c r="BB150">
        <v>2</v>
      </c>
      <c r="BC150">
        <v>2</v>
      </c>
      <c r="BD150">
        <v>2</v>
      </c>
      <c r="BE150">
        <v>2</v>
      </c>
      <c r="BF150">
        <v>65</v>
      </c>
      <c r="BG150">
        <v>22</v>
      </c>
      <c r="BH150">
        <v>78</v>
      </c>
      <c r="BI150">
        <v>62</v>
      </c>
      <c r="BJ150">
        <v>73</v>
      </c>
      <c r="BK150">
        <v>58</v>
      </c>
      <c r="BL150">
        <v>29</v>
      </c>
      <c r="BM150">
        <v>58</v>
      </c>
      <c r="BN150">
        <v>36</v>
      </c>
      <c r="BO150">
        <v>68</v>
      </c>
      <c r="BP150">
        <v>70</v>
      </c>
      <c r="BQ150">
        <v>61</v>
      </c>
      <c r="BR150">
        <v>64</v>
      </c>
      <c r="BS150">
        <v>25</v>
      </c>
      <c r="BT150">
        <v>40</v>
      </c>
      <c r="BU150">
        <v>0</v>
      </c>
      <c r="BV150">
        <v>50</v>
      </c>
      <c r="BW150">
        <v>74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0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 t="s">
        <v>1571</v>
      </c>
    </row>
    <row r="151" spans="1:164" x14ac:dyDescent="0.25">
      <c r="A151">
        <v>167</v>
      </c>
      <c r="B151">
        <v>167</v>
      </c>
      <c r="C151" t="s">
        <v>183</v>
      </c>
      <c r="D151" t="s">
        <v>4202</v>
      </c>
      <c r="E151">
        <v>28</v>
      </c>
      <c r="F151" t="s">
        <v>1449</v>
      </c>
      <c r="G151" s="65">
        <v>35572</v>
      </c>
      <c r="H151">
        <v>25</v>
      </c>
      <c r="I151">
        <v>200</v>
      </c>
      <c r="J151">
        <v>74</v>
      </c>
      <c r="K151" t="b">
        <v>0</v>
      </c>
      <c r="L151" t="b">
        <v>1</v>
      </c>
      <c r="M151" t="b">
        <v>1</v>
      </c>
      <c r="N151" t="b">
        <v>0</v>
      </c>
      <c r="O151">
        <v>3</v>
      </c>
      <c r="P151" t="b">
        <v>1</v>
      </c>
      <c r="Q151" t="b">
        <v>0</v>
      </c>
      <c r="R151" t="b">
        <v>0</v>
      </c>
      <c r="S151" t="b">
        <v>0</v>
      </c>
      <c r="T151" t="b">
        <v>0</v>
      </c>
      <c r="U151" t="b">
        <v>1</v>
      </c>
      <c r="V151" t="b">
        <v>1</v>
      </c>
      <c r="W151" t="b">
        <v>0</v>
      </c>
      <c r="X151" t="b">
        <v>0</v>
      </c>
      <c r="Y151" t="b">
        <v>0</v>
      </c>
      <c r="Z151">
        <v>0</v>
      </c>
      <c r="AA151">
        <v>787500</v>
      </c>
      <c r="AB151">
        <v>787500</v>
      </c>
      <c r="AC151">
        <v>787500</v>
      </c>
      <c r="AD151">
        <v>787500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 t="s">
        <v>1571</v>
      </c>
      <c r="AM151">
        <v>0</v>
      </c>
      <c r="AN151">
        <v>100</v>
      </c>
      <c r="AO151">
        <v>0</v>
      </c>
      <c r="AP151" t="s">
        <v>2310</v>
      </c>
      <c r="AQ151">
        <v>2016</v>
      </c>
      <c r="AR151">
        <v>106</v>
      </c>
      <c r="AS151">
        <v>15</v>
      </c>
      <c r="AT151" t="b">
        <v>0</v>
      </c>
      <c r="AU151">
        <v>0</v>
      </c>
      <c r="AV151">
        <v>1</v>
      </c>
      <c r="AW151">
        <v>1</v>
      </c>
      <c r="AX151">
        <v>1</v>
      </c>
      <c r="AY151">
        <v>1</v>
      </c>
      <c r="AZ151">
        <v>1</v>
      </c>
      <c r="BA151">
        <v>1</v>
      </c>
      <c r="BB151">
        <v>1</v>
      </c>
      <c r="BC151">
        <v>1</v>
      </c>
      <c r="BD151">
        <v>1</v>
      </c>
      <c r="BE151">
        <v>1</v>
      </c>
      <c r="BF151">
        <v>86</v>
      </c>
      <c r="BG151">
        <v>57</v>
      </c>
      <c r="BH151">
        <v>76</v>
      </c>
      <c r="BI151">
        <v>75</v>
      </c>
      <c r="BJ151">
        <v>82</v>
      </c>
      <c r="BK151">
        <v>44</v>
      </c>
      <c r="BL151">
        <v>97</v>
      </c>
      <c r="BM151">
        <v>59</v>
      </c>
      <c r="BN151">
        <v>41</v>
      </c>
      <c r="BO151">
        <v>75</v>
      </c>
      <c r="BP151">
        <v>72</v>
      </c>
      <c r="BQ151">
        <v>63</v>
      </c>
      <c r="BR151">
        <v>65</v>
      </c>
      <c r="BS151">
        <v>25</v>
      </c>
      <c r="BT151">
        <v>70</v>
      </c>
      <c r="BU151">
        <v>0</v>
      </c>
      <c r="BV151">
        <v>50</v>
      </c>
      <c r="BW151">
        <v>76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82</v>
      </c>
      <c r="DO151">
        <v>218</v>
      </c>
      <c r="DP151">
        <v>24</v>
      </c>
      <c r="DQ151">
        <v>45</v>
      </c>
      <c r="DR151">
        <v>69</v>
      </c>
      <c r="DS151">
        <v>9</v>
      </c>
      <c r="DT151">
        <v>44</v>
      </c>
      <c r="DU151">
        <v>0</v>
      </c>
      <c r="DV151">
        <v>31</v>
      </c>
      <c r="DW151">
        <v>70</v>
      </c>
      <c r="DX151">
        <v>137</v>
      </c>
      <c r="DY151">
        <v>165</v>
      </c>
      <c r="DZ151">
        <v>72</v>
      </c>
      <c r="EA151">
        <v>3</v>
      </c>
      <c r="EB151">
        <v>2</v>
      </c>
      <c r="EC151">
        <v>34</v>
      </c>
      <c r="ED151">
        <v>76</v>
      </c>
      <c r="EE151">
        <v>0</v>
      </c>
      <c r="EF151">
        <v>0</v>
      </c>
      <c r="EG151">
        <v>0</v>
      </c>
      <c r="EH151">
        <v>96910</v>
      </c>
      <c r="EI151">
        <v>0</v>
      </c>
      <c r="EJ151">
        <v>5</v>
      </c>
      <c r="EK151">
        <v>8</v>
      </c>
      <c r="EL151">
        <v>30</v>
      </c>
      <c r="EM151">
        <v>7342</v>
      </c>
      <c r="EN151">
        <v>1</v>
      </c>
      <c r="EO151">
        <v>3</v>
      </c>
      <c r="EP151">
        <v>12</v>
      </c>
      <c r="EQ151">
        <v>13877</v>
      </c>
      <c r="ER151">
        <v>108</v>
      </c>
      <c r="ES151">
        <v>46</v>
      </c>
      <c r="ET151">
        <v>11974</v>
      </c>
      <c r="EU151">
        <v>0</v>
      </c>
      <c r="EV151">
        <v>0</v>
      </c>
      <c r="EW151">
        <v>0</v>
      </c>
      <c r="EX151">
        <v>4</v>
      </c>
      <c r="EY151">
        <v>2</v>
      </c>
      <c r="EZ151">
        <v>2</v>
      </c>
      <c r="FA151">
        <v>0</v>
      </c>
      <c r="FB151">
        <v>0</v>
      </c>
      <c r="FC151">
        <v>5</v>
      </c>
      <c r="FD151">
        <v>1</v>
      </c>
      <c r="FE151">
        <v>195</v>
      </c>
      <c r="FF151">
        <v>525</v>
      </c>
      <c r="FG151">
        <v>11245</v>
      </c>
      <c r="FH151" t="s">
        <v>1571</v>
      </c>
    </row>
    <row r="152" spans="1:164" x14ac:dyDescent="0.25">
      <c r="A152">
        <v>168</v>
      </c>
      <c r="B152">
        <v>1867</v>
      </c>
      <c r="C152" t="s">
        <v>1853</v>
      </c>
      <c r="D152" t="s">
        <v>4203</v>
      </c>
      <c r="E152">
        <v>28</v>
      </c>
      <c r="F152" t="s">
        <v>1453</v>
      </c>
      <c r="G152" s="65">
        <v>36923</v>
      </c>
      <c r="H152">
        <v>21</v>
      </c>
      <c r="I152">
        <v>189</v>
      </c>
      <c r="J152">
        <v>73</v>
      </c>
      <c r="K152" t="b">
        <v>0</v>
      </c>
      <c r="L152" t="b">
        <v>1</v>
      </c>
      <c r="M152" t="b">
        <v>1</v>
      </c>
      <c r="N152" t="b">
        <v>0</v>
      </c>
      <c r="O152">
        <v>2</v>
      </c>
      <c r="P152" t="b">
        <v>1</v>
      </c>
      <c r="Q152" t="b">
        <v>0</v>
      </c>
      <c r="R152" t="b">
        <v>0</v>
      </c>
      <c r="S152" t="b">
        <v>0</v>
      </c>
      <c r="T152" t="b">
        <v>0</v>
      </c>
      <c r="U152" t="b">
        <v>1</v>
      </c>
      <c r="V152" t="b">
        <v>1</v>
      </c>
      <c r="W152" t="b">
        <v>0</v>
      </c>
      <c r="X152" t="b">
        <v>0</v>
      </c>
      <c r="Y152" t="b">
        <v>0</v>
      </c>
      <c r="Z152">
        <v>0</v>
      </c>
      <c r="AA152">
        <v>925000</v>
      </c>
      <c r="AB152">
        <v>925000</v>
      </c>
      <c r="AC152">
        <v>925000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 t="s">
        <v>1571</v>
      </c>
      <c r="AM152">
        <v>0</v>
      </c>
      <c r="AN152">
        <v>100</v>
      </c>
      <c r="AO152">
        <v>0</v>
      </c>
      <c r="AP152" t="s">
        <v>4204</v>
      </c>
      <c r="AQ152">
        <v>0</v>
      </c>
      <c r="AR152">
        <v>0</v>
      </c>
      <c r="AS152">
        <v>0</v>
      </c>
      <c r="AT152" t="b">
        <v>0</v>
      </c>
      <c r="AU152">
        <v>0</v>
      </c>
      <c r="AV152">
        <v>3</v>
      </c>
      <c r="AW152">
        <v>3</v>
      </c>
      <c r="AX152">
        <v>3</v>
      </c>
      <c r="AY152">
        <v>3</v>
      </c>
      <c r="AZ152">
        <v>3</v>
      </c>
      <c r="BA152">
        <v>3</v>
      </c>
      <c r="BB152">
        <v>3</v>
      </c>
      <c r="BC152">
        <v>3</v>
      </c>
      <c r="BD152">
        <v>3</v>
      </c>
      <c r="BE152">
        <v>3</v>
      </c>
      <c r="BF152">
        <v>71</v>
      </c>
      <c r="BG152">
        <v>52</v>
      </c>
      <c r="BH152">
        <v>87</v>
      </c>
      <c r="BI152">
        <v>71</v>
      </c>
      <c r="BJ152">
        <v>81</v>
      </c>
      <c r="BK152">
        <v>54</v>
      </c>
      <c r="BL152">
        <v>75</v>
      </c>
      <c r="BM152">
        <v>60</v>
      </c>
      <c r="BN152">
        <v>40</v>
      </c>
      <c r="BO152">
        <v>75</v>
      </c>
      <c r="BP152">
        <v>73</v>
      </c>
      <c r="BQ152">
        <v>64</v>
      </c>
      <c r="BR152">
        <v>67</v>
      </c>
      <c r="BS152">
        <v>25</v>
      </c>
      <c r="BT152">
        <v>70</v>
      </c>
      <c r="BU152">
        <v>0</v>
      </c>
      <c r="BV152">
        <v>50</v>
      </c>
      <c r="BW152">
        <v>76</v>
      </c>
      <c r="BX152">
        <v>76</v>
      </c>
      <c r="BY152">
        <v>87</v>
      </c>
      <c r="BZ152">
        <v>5</v>
      </c>
      <c r="CA152">
        <v>9</v>
      </c>
      <c r="CB152">
        <v>14</v>
      </c>
      <c r="CC152">
        <v>1</v>
      </c>
      <c r="CD152">
        <v>4</v>
      </c>
      <c r="CE152">
        <v>0</v>
      </c>
      <c r="CF152">
        <v>11</v>
      </c>
      <c r="CG152">
        <v>37</v>
      </c>
      <c r="CH152">
        <v>58</v>
      </c>
      <c r="CI152">
        <v>65</v>
      </c>
      <c r="CJ152">
        <v>42</v>
      </c>
      <c r="CK152">
        <v>1</v>
      </c>
      <c r="CL152">
        <v>0</v>
      </c>
      <c r="CM152">
        <v>12</v>
      </c>
      <c r="CN152">
        <v>29</v>
      </c>
      <c r="CO152">
        <v>0</v>
      </c>
      <c r="CP152">
        <v>0</v>
      </c>
      <c r="CQ152">
        <v>0</v>
      </c>
      <c r="CR152">
        <v>45887</v>
      </c>
      <c r="CS152">
        <v>0</v>
      </c>
      <c r="CT152">
        <v>0</v>
      </c>
      <c r="CU152">
        <v>0</v>
      </c>
      <c r="CV152">
        <v>0</v>
      </c>
      <c r="CW152">
        <v>423</v>
      </c>
      <c r="CX152">
        <v>0</v>
      </c>
      <c r="CY152">
        <v>0</v>
      </c>
      <c r="CZ152">
        <v>0</v>
      </c>
      <c r="DA152">
        <v>1</v>
      </c>
      <c r="DB152">
        <v>28</v>
      </c>
      <c r="DC152">
        <v>10</v>
      </c>
      <c r="DD152">
        <v>4168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2</v>
      </c>
      <c r="DK152">
        <v>110</v>
      </c>
      <c r="DL152">
        <v>200</v>
      </c>
      <c r="DM152">
        <v>5225</v>
      </c>
      <c r="DN152">
        <v>1</v>
      </c>
      <c r="DO152">
        <v>1</v>
      </c>
      <c r="DP152">
        <v>0</v>
      </c>
      <c r="DQ152">
        <v>0</v>
      </c>
      <c r="DR152">
        <v>0</v>
      </c>
      <c r="DS152">
        <v>-1</v>
      </c>
      <c r="DT152">
        <v>0</v>
      </c>
      <c r="DU152">
        <v>0</v>
      </c>
      <c r="DV152">
        <v>1</v>
      </c>
      <c r="DW152">
        <v>0</v>
      </c>
      <c r="DX152">
        <v>2</v>
      </c>
      <c r="DY152">
        <v>1</v>
      </c>
      <c r="DZ152">
        <v>1</v>
      </c>
      <c r="EA152">
        <v>0</v>
      </c>
      <c r="EB152">
        <v>0</v>
      </c>
      <c r="EC152">
        <v>8</v>
      </c>
      <c r="ED152">
        <v>15</v>
      </c>
      <c r="EE152">
        <v>0</v>
      </c>
      <c r="EF152">
        <v>0</v>
      </c>
      <c r="EG152">
        <v>0</v>
      </c>
      <c r="EH152">
        <v>968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>
        <v>0</v>
      </c>
      <c r="EQ152">
        <v>94</v>
      </c>
      <c r="ER152">
        <v>1</v>
      </c>
      <c r="ES152">
        <v>0</v>
      </c>
      <c r="ET152">
        <v>89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28</v>
      </c>
      <c r="FD152">
        <v>19</v>
      </c>
      <c r="FE152">
        <v>0</v>
      </c>
      <c r="FF152">
        <v>0</v>
      </c>
      <c r="FG152">
        <v>0</v>
      </c>
      <c r="FH152" t="s">
        <v>1571</v>
      </c>
    </row>
    <row r="153" spans="1:164" x14ac:dyDescent="0.25">
      <c r="A153">
        <v>169</v>
      </c>
      <c r="B153">
        <v>169</v>
      </c>
      <c r="C153" t="s">
        <v>185</v>
      </c>
      <c r="D153" t="s">
        <v>4205</v>
      </c>
      <c r="E153">
        <v>32</v>
      </c>
      <c r="F153" t="s">
        <v>1456</v>
      </c>
      <c r="G153" s="65">
        <v>36034</v>
      </c>
      <c r="H153">
        <v>23</v>
      </c>
      <c r="I153">
        <v>174</v>
      </c>
      <c r="J153">
        <v>71</v>
      </c>
      <c r="K153" t="b">
        <v>0</v>
      </c>
      <c r="L153" t="b">
        <v>1</v>
      </c>
      <c r="M153" t="b">
        <v>1</v>
      </c>
      <c r="N153" t="b">
        <v>0</v>
      </c>
      <c r="O153">
        <v>5</v>
      </c>
      <c r="P153" t="b">
        <v>0</v>
      </c>
      <c r="Q153" t="b">
        <v>0</v>
      </c>
      <c r="R153" t="b">
        <v>0</v>
      </c>
      <c r="S153" t="b">
        <v>0</v>
      </c>
      <c r="T153" t="b">
        <v>0</v>
      </c>
      <c r="U153" t="b">
        <v>1</v>
      </c>
      <c r="V153" t="b">
        <v>1</v>
      </c>
      <c r="W153" t="b">
        <v>0</v>
      </c>
      <c r="X153" t="b">
        <v>0</v>
      </c>
      <c r="Y153" t="b">
        <v>0</v>
      </c>
      <c r="Z153">
        <v>0</v>
      </c>
      <c r="AA153">
        <v>1425000</v>
      </c>
      <c r="AB153">
        <v>1425000</v>
      </c>
      <c r="AC153">
        <v>1425000</v>
      </c>
      <c r="AD153">
        <v>1425000</v>
      </c>
      <c r="AE153">
        <v>1425000</v>
      </c>
      <c r="AF153">
        <v>1425000</v>
      </c>
      <c r="AG153">
        <v>0</v>
      </c>
      <c r="AH153">
        <v>0</v>
      </c>
      <c r="AI153">
        <v>0</v>
      </c>
      <c r="AJ153">
        <v>0</v>
      </c>
      <c r="AK153">
        <v>0</v>
      </c>
      <c r="AL153" t="s">
        <v>1571</v>
      </c>
      <c r="AM153">
        <v>0</v>
      </c>
      <c r="AN153">
        <v>100</v>
      </c>
      <c r="AO153">
        <v>0</v>
      </c>
      <c r="AP153" t="s">
        <v>2311</v>
      </c>
      <c r="AQ153">
        <v>2016</v>
      </c>
      <c r="AR153">
        <v>159</v>
      </c>
      <c r="AS153">
        <v>4</v>
      </c>
      <c r="AT153" t="b">
        <v>0</v>
      </c>
      <c r="AU153">
        <v>0</v>
      </c>
      <c r="AV153">
        <v>3</v>
      </c>
      <c r="AW153">
        <v>3</v>
      </c>
      <c r="AX153">
        <v>3</v>
      </c>
      <c r="AY153">
        <v>3</v>
      </c>
      <c r="AZ153">
        <v>3</v>
      </c>
      <c r="BA153">
        <v>3</v>
      </c>
      <c r="BB153">
        <v>3</v>
      </c>
      <c r="BC153">
        <v>3</v>
      </c>
      <c r="BD153">
        <v>3</v>
      </c>
      <c r="BE153">
        <v>3</v>
      </c>
      <c r="BF153">
        <v>71</v>
      </c>
      <c r="BG153">
        <v>52</v>
      </c>
      <c r="BH153">
        <v>86</v>
      </c>
      <c r="BI153">
        <v>78</v>
      </c>
      <c r="BJ153">
        <v>85</v>
      </c>
      <c r="BK153">
        <v>71</v>
      </c>
      <c r="BL153">
        <v>93</v>
      </c>
      <c r="BM153">
        <v>68</v>
      </c>
      <c r="BN153">
        <v>41</v>
      </c>
      <c r="BO153">
        <v>78</v>
      </c>
      <c r="BP153">
        <v>76</v>
      </c>
      <c r="BQ153">
        <v>71</v>
      </c>
      <c r="BR153">
        <v>72</v>
      </c>
      <c r="BS153">
        <v>29</v>
      </c>
      <c r="BT153">
        <v>71</v>
      </c>
      <c r="BU153">
        <v>0</v>
      </c>
      <c r="BV153">
        <v>50</v>
      </c>
      <c r="BW153">
        <v>82</v>
      </c>
      <c r="BX153">
        <v>82</v>
      </c>
      <c r="BY153">
        <v>271</v>
      </c>
      <c r="BZ153">
        <v>30</v>
      </c>
      <c r="CA153">
        <v>37</v>
      </c>
      <c r="CB153">
        <v>67</v>
      </c>
      <c r="CC153">
        <v>-65</v>
      </c>
      <c r="CD153">
        <v>12</v>
      </c>
      <c r="CE153">
        <v>0</v>
      </c>
      <c r="CF153">
        <v>42</v>
      </c>
      <c r="CG153">
        <v>100</v>
      </c>
      <c r="CH153">
        <v>155</v>
      </c>
      <c r="CI153">
        <v>127</v>
      </c>
      <c r="CJ153">
        <v>157</v>
      </c>
      <c r="CK153">
        <v>0</v>
      </c>
      <c r="CL153">
        <v>0</v>
      </c>
      <c r="CM153">
        <v>22</v>
      </c>
      <c r="CN153">
        <v>62</v>
      </c>
      <c r="CO153">
        <v>0</v>
      </c>
      <c r="CP153">
        <v>1</v>
      </c>
      <c r="CQ153">
        <v>0</v>
      </c>
      <c r="CR153">
        <v>95730</v>
      </c>
      <c r="CS153">
        <v>0</v>
      </c>
      <c r="CT153">
        <v>8</v>
      </c>
      <c r="CU153">
        <v>7</v>
      </c>
      <c r="CV153">
        <v>42</v>
      </c>
      <c r="CW153">
        <v>10150</v>
      </c>
      <c r="CX153">
        <v>2</v>
      </c>
      <c r="CY153">
        <v>2</v>
      </c>
      <c r="CZ153">
        <v>10</v>
      </c>
      <c r="DA153">
        <v>10386</v>
      </c>
      <c r="DB153">
        <v>143</v>
      </c>
      <c r="DC153">
        <v>49</v>
      </c>
      <c r="DD153">
        <v>15761</v>
      </c>
      <c r="DE153">
        <v>0</v>
      </c>
      <c r="DF153">
        <v>0</v>
      </c>
      <c r="DG153">
        <v>0</v>
      </c>
      <c r="DH153">
        <v>3</v>
      </c>
      <c r="DI153">
        <v>4</v>
      </c>
      <c r="DJ153">
        <v>1</v>
      </c>
      <c r="DK153">
        <v>0</v>
      </c>
      <c r="DL153">
        <v>120</v>
      </c>
      <c r="DM153">
        <v>4200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0</v>
      </c>
      <c r="EP153">
        <v>0</v>
      </c>
      <c r="EQ153">
        <v>0</v>
      </c>
      <c r="ER153">
        <v>0</v>
      </c>
      <c r="ES153">
        <v>0</v>
      </c>
      <c r="ET153">
        <v>0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0</v>
      </c>
      <c r="FA153">
        <v>0</v>
      </c>
      <c r="FB153">
        <v>0</v>
      </c>
      <c r="FC153">
        <v>3</v>
      </c>
      <c r="FD153">
        <v>1</v>
      </c>
      <c r="FE153">
        <v>0</v>
      </c>
      <c r="FF153">
        <v>0</v>
      </c>
      <c r="FG153">
        <v>0</v>
      </c>
      <c r="FH153" t="s">
        <v>1571</v>
      </c>
    </row>
    <row r="154" spans="1:164" x14ac:dyDescent="0.25">
      <c r="A154">
        <v>171</v>
      </c>
      <c r="B154">
        <v>171</v>
      </c>
      <c r="C154" t="s">
        <v>186</v>
      </c>
      <c r="D154" t="s">
        <v>4206</v>
      </c>
      <c r="E154">
        <v>0</v>
      </c>
      <c r="F154" t="s">
        <v>1456</v>
      </c>
      <c r="G154" s="65">
        <v>35168</v>
      </c>
      <c r="H154">
        <v>26</v>
      </c>
      <c r="I154">
        <v>200</v>
      </c>
      <c r="J154">
        <v>74</v>
      </c>
      <c r="K154" t="b">
        <v>0</v>
      </c>
      <c r="L154" t="b">
        <v>0</v>
      </c>
      <c r="M154" t="b">
        <v>0</v>
      </c>
      <c r="N154" t="b">
        <v>1</v>
      </c>
      <c r="O154">
        <v>0</v>
      </c>
      <c r="P154" t="b">
        <v>0</v>
      </c>
      <c r="Q154" t="b">
        <v>0</v>
      </c>
      <c r="R154" t="b">
        <v>0</v>
      </c>
      <c r="S154" t="b">
        <v>0</v>
      </c>
      <c r="T154" t="b">
        <v>0</v>
      </c>
      <c r="U154" t="b">
        <v>1</v>
      </c>
      <c r="V154" t="b">
        <v>1</v>
      </c>
      <c r="W154" t="b">
        <v>0</v>
      </c>
      <c r="X154" t="b">
        <v>0</v>
      </c>
      <c r="Y154" t="b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 t="s">
        <v>1571</v>
      </c>
      <c r="AM154">
        <v>0</v>
      </c>
      <c r="AN154">
        <v>100</v>
      </c>
      <c r="AO154">
        <v>0</v>
      </c>
      <c r="AP154" t="s">
        <v>2312</v>
      </c>
      <c r="AQ154">
        <v>0</v>
      </c>
      <c r="AR154">
        <v>0</v>
      </c>
      <c r="AS154">
        <v>0</v>
      </c>
      <c r="AT154" t="b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61</v>
      </c>
      <c r="BG154">
        <v>24</v>
      </c>
      <c r="BH154">
        <v>83</v>
      </c>
      <c r="BI154">
        <v>61</v>
      </c>
      <c r="BJ154">
        <v>72</v>
      </c>
      <c r="BK154">
        <v>58</v>
      </c>
      <c r="BL154">
        <v>35</v>
      </c>
      <c r="BM154">
        <v>57</v>
      </c>
      <c r="BN154">
        <v>36</v>
      </c>
      <c r="BO154">
        <v>66</v>
      </c>
      <c r="BP154">
        <v>70</v>
      </c>
      <c r="BQ154">
        <v>61</v>
      </c>
      <c r="BR154">
        <v>63</v>
      </c>
      <c r="BS154">
        <v>25</v>
      </c>
      <c r="BT154">
        <v>40</v>
      </c>
      <c r="BU154">
        <v>0</v>
      </c>
      <c r="BV154">
        <v>50</v>
      </c>
      <c r="BW154">
        <v>73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0</v>
      </c>
      <c r="ES154">
        <v>0</v>
      </c>
      <c r="ET154">
        <v>0</v>
      </c>
      <c r="EU154">
        <v>0</v>
      </c>
      <c r="EV154">
        <v>0</v>
      </c>
      <c r="EW154">
        <v>0</v>
      </c>
      <c r="EX154">
        <v>0</v>
      </c>
      <c r="EY154">
        <v>0</v>
      </c>
      <c r="EZ154">
        <v>0</v>
      </c>
      <c r="FA154">
        <v>0</v>
      </c>
      <c r="FB154">
        <v>0</v>
      </c>
      <c r="FC154">
        <v>0</v>
      </c>
      <c r="FD154">
        <v>0</v>
      </c>
      <c r="FE154">
        <v>0</v>
      </c>
      <c r="FF154">
        <v>0</v>
      </c>
      <c r="FG154">
        <v>0</v>
      </c>
      <c r="FH154" t="s">
        <v>1571</v>
      </c>
    </row>
    <row r="155" spans="1:164" x14ac:dyDescent="0.25">
      <c r="A155">
        <v>172</v>
      </c>
      <c r="B155">
        <v>1487</v>
      </c>
      <c r="C155" t="s">
        <v>1258</v>
      </c>
      <c r="D155" t="s">
        <v>4207</v>
      </c>
      <c r="E155">
        <v>18</v>
      </c>
      <c r="F155" t="s">
        <v>3846</v>
      </c>
      <c r="G155" s="65">
        <v>34339</v>
      </c>
      <c r="H155">
        <v>28</v>
      </c>
      <c r="I155">
        <v>211</v>
      </c>
      <c r="J155">
        <v>74</v>
      </c>
      <c r="K155" t="b">
        <v>1</v>
      </c>
      <c r="L155" t="b">
        <v>1</v>
      </c>
      <c r="M155" t="b">
        <v>0</v>
      </c>
      <c r="N155" t="b">
        <v>0</v>
      </c>
      <c r="O155">
        <v>2</v>
      </c>
      <c r="P155" t="b">
        <v>0</v>
      </c>
      <c r="Q155" t="b">
        <v>0</v>
      </c>
      <c r="R155" t="b">
        <v>0</v>
      </c>
      <c r="S155" t="b">
        <v>0</v>
      </c>
      <c r="T155" t="b">
        <v>0</v>
      </c>
      <c r="U155" t="b">
        <v>1</v>
      </c>
      <c r="V155" t="b">
        <v>1</v>
      </c>
      <c r="W155" t="b">
        <v>0</v>
      </c>
      <c r="X155" t="b">
        <v>0</v>
      </c>
      <c r="Y155" t="b">
        <v>1</v>
      </c>
      <c r="Z155">
        <v>0</v>
      </c>
      <c r="AA155">
        <v>2200000</v>
      </c>
      <c r="AB155">
        <v>2200000</v>
      </c>
      <c r="AC155">
        <v>2200000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 t="s">
        <v>1571</v>
      </c>
      <c r="AM155">
        <v>0</v>
      </c>
      <c r="AN155">
        <v>100</v>
      </c>
      <c r="AO155">
        <v>0</v>
      </c>
      <c r="AP155" t="s">
        <v>4208</v>
      </c>
      <c r="AQ155">
        <v>0</v>
      </c>
      <c r="AR155">
        <v>0</v>
      </c>
      <c r="AS155">
        <v>0</v>
      </c>
      <c r="AT155" t="b">
        <v>0</v>
      </c>
      <c r="AU155">
        <v>82</v>
      </c>
      <c r="AV155">
        <v>1</v>
      </c>
      <c r="AW155">
        <v>1</v>
      </c>
      <c r="AX155">
        <v>1</v>
      </c>
      <c r="AY155">
        <v>1</v>
      </c>
      <c r="AZ155">
        <v>1</v>
      </c>
      <c r="BA155">
        <v>1</v>
      </c>
      <c r="BB155">
        <v>1</v>
      </c>
      <c r="BC155">
        <v>1</v>
      </c>
      <c r="BD155">
        <v>1</v>
      </c>
      <c r="BE155">
        <v>1</v>
      </c>
      <c r="BF155">
        <v>74</v>
      </c>
      <c r="BG155">
        <v>52</v>
      </c>
      <c r="BH155">
        <v>87</v>
      </c>
      <c r="BI155">
        <v>72</v>
      </c>
      <c r="BJ155">
        <v>83</v>
      </c>
      <c r="BK155">
        <v>64</v>
      </c>
      <c r="BL155">
        <v>67</v>
      </c>
      <c r="BM155">
        <v>63</v>
      </c>
      <c r="BN155">
        <v>51</v>
      </c>
      <c r="BO155">
        <v>76</v>
      </c>
      <c r="BP155">
        <v>74</v>
      </c>
      <c r="BQ155">
        <v>68</v>
      </c>
      <c r="BR155">
        <v>69</v>
      </c>
      <c r="BS155">
        <v>61</v>
      </c>
      <c r="BT155">
        <v>80</v>
      </c>
      <c r="BU155">
        <v>0</v>
      </c>
      <c r="BV155">
        <v>50</v>
      </c>
      <c r="BW155">
        <v>79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82</v>
      </c>
      <c r="DO155">
        <v>295</v>
      </c>
      <c r="DP155">
        <v>39</v>
      </c>
      <c r="DQ155">
        <v>60</v>
      </c>
      <c r="DR155">
        <v>99</v>
      </c>
      <c r="DS155">
        <v>-5</v>
      </c>
      <c r="DT155">
        <v>12</v>
      </c>
      <c r="DU155">
        <v>0</v>
      </c>
      <c r="DV155">
        <v>50</v>
      </c>
      <c r="DW155">
        <v>121</v>
      </c>
      <c r="DX155">
        <v>205</v>
      </c>
      <c r="DY155">
        <v>155</v>
      </c>
      <c r="DZ155">
        <v>118</v>
      </c>
      <c r="EA155">
        <v>3</v>
      </c>
      <c r="EB155">
        <v>5</v>
      </c>
      <c r="EC155">
        <v>55</v>
      </c>
      <c r="ED155">
        <v>109</v>
      </c>
      <c r="EE155">
        <v>2</v>
      </c>
      <c r="EF155">
        <v>5</v>
      </c>
      <c r="EG155">
        <v>1</v>
      </c>
      <c r="EH155">
        <v>90613</v>
      </c>
      <c r="EI155">
        <v>1</v>
      </c>
      <c r="EJ155">
        <v>6</v>
      </c>
      <c r="EK155">
        <v>16</v>
      </c>
      <c r="EL155">
        <v>40</v>
      </c>
      <c r="EM155">
        <v>8039</v>
      </c>
      <c r="EN155">
        <v>1</v>
      </c>
      <c r="EO155">
        <v>3</v>
      </c>
      <c r="EP155">
        <v>16</v>
      </c>
      <c r="EQ155">
        <v>11487</v>
      </c>
      <c r="ER155">
        <v>146</v>
      </c>
      <c r="ES155">
        <v>60</v>
      </c>
      <c r="ET155">
        <v>17506</v>
      </c>
      <c r="EU155">
        <v>0</v>
      </c>
      <c r="EV155">
        <v>0</v>
      </c>
      <c r="EW155">
        <v>0</v>
      </c>
      <c r="EX155">
        <v>5</v>
      </c>
      <c r="EY155">
        <v>7</v>
      </c>
      <c r="EZ155">
        <v>4</v>
      </c>
      <c r="FA155">
        <v>0</v>
      </c>
      <c r="FB155">
        <v>8</v>
      </c>
      <c r="FC155">
        <v>1</v>
      </c>
      <c r="FD155">
        <v>0</v>
      </c>
      <c r="FE155">
        <v>580</v>
      </c>
      <c r="FF155">
        <v>665</v>
      </c>
      <c r="FG155">
        <v>18625</v>
      </c>
      <c r="FH155" t="s">
        <v>1571</v>
      </c>
    </row>
    <row r="156" spans="1:164" x14ac:dyDescent="0.25">
      <c r="A156">
        <v>173</v>
      </c>
      <c r="B156">
        <v>173</v>
      </c>
      <c r="C156" t="s">
        <v>187</v>
      </c>
      <c r="D156" t="s">
        <v>4209</v>
      </c>
      <c r="E156">
        <v>29</v>
      </c>
      <c r="F156" t="s">
        <v>1456</v>
      </c>
      <c r="G156" s="65">
        <v>34435</v>
      </c>
      <c r="H156">
        <v>28</v>
      </c>
      <c r="I156">
        <v>193</v>
      </c>
      <c r="J156">
        <v>72</v>
      </c>
      <c r="K156" t="b">
        <v>0</v>
      </c>
      <c r="L156" t="b">
        <v>0</v>
      </c>
      <c r="M156" t="b">
        <v>0</v>
      </c>
      <c r="N156" t="b">
        <v>1</v>
      </c>
      <c r="O156">
        <v>2</v>
      </c>
      <c r="P156" t="b">
        <v>0</v>
      </c>
      <c r="Q156" t="b">
        <v>0</v>
      </c>
      <c r="R156" t="b">
        <v>0</v>
      </c>
      <c r="S156" t="b">
        <v>0</v>
      </c>
      <c r="T156" t="b">
        <v>0</v>
      </c>
      <c r="U156" t="b">
        <v>1</v>
      </c>
      <c r="V156" t="b">
        <v>1</v>
      </c>
      <c r="W156" t="b">
        <v>0</v>
      </c>
      <c r="X156" t="b">
        <v>0</v>
      </c>
      <c r="Y156" t="b">
        <v>1</v>
      </c>
      <c r="Z156">
        <v>0</v>
      </c>
      <c r="AA156">
        <v>3920000</v>
      </c>
      <c r="AB156">
        <v>3920000</v>
      </c>
      <c r="AC156">
        <v>3920000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 t="s">
        <v>1571</v>
      </c>
      <c r="AM156">
        <v>0</v>
      </c>
      <c r="AN156">
        <v>100</v>
      </c>
      <c r="AO156">
        <v>0</v>
      </c>
      <c r="AP156" t="s">
        <v>2313</v>
      </c>
      <c r="AQ156">
        <v>2014</v>
      </c>
      <c r="AR156">
        <v>55</v>
      </c>
      <c r="AS156">
        <v>1</v>
      </c>
      <c r="AT156" t="b">
        <v>0</v>
      </c>
      <c r="AU156">
        <v>0</v>
      </c>
      <c r="AV156">
        <v>3</v>
      </c>
      <c r="AW156">
        <v>3</v>
      </c>
      <c r="AX156">
        <v>3</v>
      </c>
      <c r="AY156">
        <v>3</v>
      </c>
      <c r="AZ156">
        <v>3</v>
      </c>
      <c r="BA156">
        <v>3</v>
      </c>
      <c r="BB156">
        <v>3</v>
      </c>
      <c r="BC156">
        <v>3</v>
      </c>
      <c r="BD156">
        <v>3</v>
      </c>
      <c r="BE156">
        <v>3</v>
      </c>
      <c r="BF156">
        <v>70</v>
      </c>
      <c r="BG156">
        <v>53</v>
      </c>
      <c r="BH156">
        <v>83</v>
      </c>
      <c r="BI156">
        <v>72</v>
      </c>
      <c r="BJ156">
        <v>82</v>
      </c>
      <c r="BK156">
        <v>66</v>
      </c>
      <c r="BL156">
        <v>98</v>
      </c>
      <c r="BM156">
        <v>73</v>
      </c>
      <c r="BN156">
        <v>40</v>
      </c>
      <c r="BO156">
        <v>77</v>
      </c>
      <c r="BP156">
        <v>74</v>
      </c>
      <c r="BQ156">
        <v>61</v>
      </c>
      <c r="BR156">
        <v>73</v>
      </c>
      <c r="BS156">
        <v>48</v>
      </c>
      <c r="BT156">
        <v>79</v>
      </c>
      <c r="BU156">
        <v>0</v>
      </c>
      <c r="BV156">
        <v>50</v>
      </c>
      <c r="BW156">
        <v>82</v>
      </c>
      <c r="BX156">
        <v>72</v>
      </c>
      <c r="BY156">
        <v>78</v>
      </c>
      <c r="BZ156">
        <v>5</v>
      </c>
      <c r="CA156">
        <v>11</v>
      </c>
      <c r="CB156">
        <v>16</v>
      </c>
      <c r="CC156">
        <v>22</v>
      </c>
      <c r="CD156">
        <v>22</v>
      </c>
      <c r="CE156">
        <v>0</v>
      </c>
      <c r="CF156">
        <v>60</v>
      </c>
      <c r="CG156">
        <v>28</v>
      </c>
      <c r="CH156">
        <v>27</v>
      </c>
      <c r="CI156">
        <v>82</v>
      </c>
      <c r="CJ156">
        <v>59</v>
      </c>
      <c r="CK156">
        <v>2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84792</v>
      </c>
      <c r="CS156">
        <v>0</v>
      </c>
      <c r="CT156">
        <v>2</v>
      </c>
      <c r="CU156">
        <v>3</v>
      </c>
      <c r="CV156">
        <v>12</v>
      </c>
      <c r="CW156">
        <v>6037</v>
      </c>
      <c r="CX156">
        <v>0</v>
      </c>
      <c r="CY156">
        <v>0</v>
      </c>
      <c r="CZ156">
        <v>3</v>
      </c>
      <c r="DA156">
        <v>10002</v>
      </c>
      <c r="DB156">
        <v>28</v>
      </c>
      <c r="DC156">
        <v>54</v>
      </c>
      <c r="DD156">
        <v>4405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1</v>
      </c>
      <c r="DK156">
        <v>500</v>
      </c>
      <c r="DL156">
        <v>680</v>
      </c>
      <c r="DM156">
        <v>6010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25</v>
      </c>
      <c r="FD156">
        <v>1</v>
      </c>
      <c r="FE156">
        <v>0</v>
      </c>
      <c r="FF156">
        <v>0</v>
      </c>
      <c r="FG156">
        <v>0</v>
      </c>
      <c r="FH156" t="s">
        <v>1571</v>
      </c>
    </row>
    <row r="157" spans="1:164" x14ac:dyDescent="0.25">
      <c r="A157">
        <v>175</v>
      </c>
      <c r="B157">
        <v>175</v>
      </c>
      <c r="C157" t="s">
        <v>188</v>
      </c>
      <c r="D157" t="s">
        <v>4210</v>
      </c>
      <c r="E157">
        <v>23</v>
      </c>
      <c r="F157" t="s">
        <v>1449</v>
      </c>
      <c r="G157" s="65">
        <v>33904</v>
      </c>
      <c r="H157">
        <v>29</v>
      </c>
      <c r="I157">
        <v>206</v>
      </c>
      <c r="J157">
        <v>73</v>
      </c>
      <c r="K157" t="b">
        <v>0</v>
      </c>
      <c r="L157" t="b">
        <v>1</v>
      </c>
      <c r="M157" t="b">
        <v>1</v>
      </c>
      <c r="N157" t="b">
        <v>0</v>
      </c>
      <c r="O157">
        <v>2</v>
      </c>
      <c r="P157" t="b">
        <v>0</v>
      </c>
      <c r="Q157" t="b">
        <v>0</v>
      </c>
      <c r="R157" t="b">
        <v>0</v>
      </c>
      <c r="S157" t="b">
        <v>0</v>
      </c>
      <c r="T157" t="b">
        <v>0</v>
      </c>
      <c r="U157" t="b">
        <v>1</v>
      </c>
      <c r="V157" t="b">
        <v>1</v>
      </c>
      <c r="W157" t="b">
        <v>0</v>
      </c>
      <c r="X157" t="b">
        <v>0</v>
      </c>
      <c r="Y157" t="b">
        <v>1</v>
      </c>
      <c r="Z157">
        <v>0</v>
      </c>
      <c r="AA157">
        <v>4680000</v>
      </c>
      <c r="AB157">
        <v>4680000</v>
      </c>
      <c r="AC157">
        <v>4680000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 t="s">
        <v>1571</v>
      </c>
      <c r="AM157">
        <v>0</v>
      </c>
      <c r="AN157">
        <v>100</v>
      </c>
      <c r="AO157">
        <v>0</v>
      </c>
      <c r="AP157" t="s">
        <v>2314</v>
      </c>
      <c r="AQ157">
        <v>2011</v>
      </c>
      <c r="AR157">
        <v>43</v>
      </c>
      <c r="AS157">
        <v>7</v>
      </c>
      <c r="AT157" t="b">
        <v>0</v>
      </c>
      <c r="AU157">
        <v>0</v>
      </c>
      <c r="AV157">
        <v>3</v>
      </c>
      <c r="AW157">
        <v>3</v>
      </c>
      <c r="AX157">
        <v>3</v>
      </c>
      <c r="AY157">
        <v>3</v>
      </c>
      <c r="AZ157">
        <v>3</v>
      </c>
      <c r="BA157">
        <v>3</v>
      </c>
      <c r="BB157">
        <v>3</v>
      </c>
      <c r="BC157">
        <v>3</v>
      </c>
      <c r="BD157">
        <v>3</v>
      </c>
      <c r="BE157">
        <v>3</v>
      </c>
      <c r="BF157">
        <v>68</v>
      </c>
      <c r="BG157">
        <v>51</v>
      </c>
      <c r="BH157">
        <v>88</v>
      </c>
      <c r="BI157">
        <v>73</v>
      </c>
      <c r="BJ157">
        <v>86</v>
      </c>
      <c r="BK157">
        <v>71</v>
      </c>
      <c r="BL157">
        <v>94</v>
      </c>
      <c r="BM157">
        <v>70</v>
      </c>
      <c r="BN157">
        <v>41</v>
      </c>
      <c r="BO157">
        <v>78</v>
      </c>
      <c r="BP157">
        <v>77</v>
      </c>
      <c r="BQ157">
        <v>62</v>
      </c>
      <c r="BR157">
        <v>74</v>
      </c>
      <c r="BS157">
        <v>76</v>
      </c>
      <c r="BT157">
        <v>92</v>
      </c>
      <c r="BU157">
        <v>0</v>
      </c>
      <c r="BV157">
        <v>50</v>
      </c>
      <c r="BW157">
        <v>81</v>
      </c>
      <c r="BX157">
        <v>82</v>
      </c>
      <c r="BY157">
        <v>170</v>
      </c>
      <c r="BZ157">
        <v>20</v>
      </c>
      <c r="CA157">
        <v>21</v>
      </c>
      <c r="CB157">
        <v>41</v>
      </c>
      <c r="CC157">
        <v>-12</v>
      </c>
      <c r="CD157">
        <v>17</v>
      </c>
      <c r="CE157">
        <v>5</v>
      </c>
      <c r="CF157">
        <v>22</v>
      </c>
      <c r="CG157">
        <v>55</v>
      </c>
      <c r="CH157">
        <v>95</v>
      </c>
      <c r="CI157">
        <v>62</v>
      </c>
      <c r="CJ157">
        <v>62</v>
      </c>
      <c r="CK157">
        <v>1</v>
      </c>
      <c r="CL157">
        <v>1</v>
      </c>
      <c r="CM157">
        <v>20</v>
      </c>
      <c r="CN157">
        <v>49</v>
      </c>
      <c r="CO157">
        <v>0</v>
      </c>
      <c r="CP157">
        <v>0</v>
      </c>
      <c r="CQ157">
        <v>0</v>
      </c>
      <c r="CR157">
        <v>71174</v>
      </c>
      <c r="CS157">
        <v>1</v>
      </c>
      <c r="CT157">
        <v>0</v>
      </c>
      <c r="CU157">
        <v>0</v>
      </c>
      <c r="CV157">
        <v>1</v>
      </c>
      <c r="CW157">
        <v>234</v>
      </c>
      <c r="CX157">
        <v>0</v>
      </c>
      <c r="CY157">
        <v>0</v>
      </c>
      <c r="CZ157">
        <v>1</v>
      </c>
      <c r="DA157">
        <v>1739</v>
      </c>
      <c r="DB157">
        <v>89</v>
      </c>
      <c r="DC157">
        <v>14</v>
      </c>
      <c r="DD157">
        <v>9274</v>
      </c>
      <c r="DE157">
        <v>0</v>
      </c>
      <c r="DF157">
        <v>0</v>
      </c>
      <c r="DG157">
        <v>1</v>
      </c>
      <c r="DH157">
        <v>2</v>
      </c>
      <c r="DI157">
        <v>2</v>
      </c>
      <c r="DJ157">
        <v>1</v>
      </c>
      <c r="DK157">
        <v>45</v>
      </c>
      <c r="DL157">
        <v>295</v>
      </c>
      <c r="DM157">
        <v>5510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8</v>
      </c>
      <c r="FD157">
        <v>1</v>
      </c>
      <c r="FE157">
        <v>0</v>
      </c>
      <c r="FF157">
        <v>0</v>
      </c>
      <c r="FG157">
        <v>0</v>
      </c>
      <c r="FH157" t="s">
        <v>1571</v>
      </c>
    </row>
    <row r="158" spans="1:164" x14ac:dyDescent="0.25">
      <c r="A158">
        <v>177</v>
      </c>
      <c r="B158">
        <v>177</v>
      </c>
      <c r="C158" t="s">
        <v>189</v>
      </c>
      <c r="D158" t="s">
        <v>4211</v>
      </c>
      <c r="E158">
        <v>26</v>
      </c>
      <c r="F158" t="s">
        <v>1456</v>
      </c>
      <c r="G158" s="65">
        <v>33603</v>
      </c>
      <c r="H158">
        <v>30</v>
      </c>
      <c r="I158">
        <v>180</v>
      </c>
      <c r="J158">
        <v>72</v>
      </c>
      <c r="K158" t="b">
        <v>0</v>
      </c>
      <c r="L158" t="b">
        <v>1</v>
      </c>
      <c r="M158" t="b">
        <v>1</v>
      </c>
      <c r="N158" t="b">
        <v>0</v>
      </c>
      <c r="O158">
        <v>3</v>
      </c>
      <c r="P158" t="b">
        <v>0</v>
      </c>
      <c r="Q158" t="b">
        <v>0</v>
      </c>
      <c r="R158" t="b">
        <v>0</v>
      </c>
      <c r="S158" t="b">
        <v>0</v>
      </c>
      <c r="T158" t="b">
        <v>0</v>
      </c>
      <c r="U158" t="b">
        <v>1</v>
      </c>
      <c r="V158" t="b">
        <v>1</v>
      </c>
      <c r="W158" t="b">
        <v>0</v>
      </c>
      <c r="X158" t="b">
        <v>0</v>
      </c>
      <c r="Y158" t="b">
        <v>1</v>
      </c>
      <c r="Z158">
        <v>0</v>
      </c>
      <c r="AA158">
        <v>3500000</v>
      </c>
      <c r="AB158">
        <v>3500000</v>
      </c>
      <c r="AC158">
        <v>3500000</v>
      </c>
      <c r="AD158">
        <v>3500000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 t="s">
        <v>1571</v>
      </c>
      <c r="AM158">
        <v>0</v>
      </c>
      <c r="AN158">
        <v>100</v>
      </c>
      <c r="AO158">
        <v>0</v>
      </c>
      <c r="AP158" t="s">
        <v>2315</v>
      </c>
      <c r="AQ158">
        <v>0</v>
      </c>
      <c r="AR158">
        <v>0</v>
      </c>
      <c r="AS158">
        <v>0</v>
      </c>
      <c r="AT158" t="b">
        <v>0</v>
      </c>
      <c r="AU158">
        <v>0</v>
      </c>
      <c r="AV158">
        <v>3</v>
      </c>
      <c r="AW158">
        <v>3</v>
      </c>
      <c r="AX158">
        <v>3</v>
      </c>
      <c r="AY158">
        <v>3</v>
      </c>
      <c r="AZ158">
        <v>3</v>
      </c>
      <c r="BA158">
        <v>3</v>
      </c>
      <c r="BB158">
        <v>3</v>
      </c>
      <c r="BC158">
        <v>3</v>
      </c>
      <c r="BD158">
        <v>3</v>
      </c>
      <c r="BE158">
        <v>3</v>
      </c>
      <c r="BF158">
        <v>87</v>
      </c>
      <c r="BG158">
        <v>54</v>
      </c>
      <c r="BH158">
        <v>85</v>
      </c>
      <c r="BI158">
        <v>74</v>
      </c>
      <c r="BJ158">
        <v>89</v>
      </c>
      <c r="BK158">
        <v>63</v>
      </c>
      <c r="BL158">
        <v>36</v>
      </c>
      <c r="BM158">
        <v>69</v>
      </c>
      <c r="BN158">
        <v>40</v>
      </c>
      <c r="BO158">
        <v>77</v>
      </c>
      <c r="BP158">
        <v>77</v>
      </c>
      <c r="BQ158">
        <v>45</v>
      </c>
      <c r="BR158">
        <v>73</v>
      </c>
      <c r="BS158">
        <v>48</v>
      </c>
      <c r="BT158">
        <v>79</v>
      </c>
      <c r="BU158">
        <v>0</v>
      </c>
      <c r="BV158">
        <v>50</v>
      </c>
      <c r="BW158">
        <v>80</v>
      </c>
      <c r="BX158">
        <v>82</v>
      </c>
      <c r="BY158">
        <v>151</v>
      </c>
      <c r="BZ158">
        <v>20</v>
      </c>
      <c r="CA158">
        <v>30</v>
      </c>
      <c r="CB158">
        <v>50</v>
      </c>
      <c r="CC158">
        <v>36</v>
      </c>
      <c r="CD158">
        <v>50</v>
      </c>
      <c r="CE158">
        <v>20</v>
      </c>
      <c r="CF158">
        <v>4</v>
      </c>
      <c r="CG158">
        <v>57</v>
      </c>
      <c r="CH158">
        <v>99</v>
      </c>
      <c r="CI158">
        <v>156</v>
      </c>
      <c r="CJ158">
        <v>28</v>
      </c>
      <c r="CK158">
        <v>2</v>
      </c>
      <c r="CL158">
        <v>1</v>
      </c>
      <c r="CM158">
        <v>25</v>
      </c>
      <c r="CN158">
        <v>59</v>
      </c>
      <c r="CO158">
        <v>0</v>
      </c>
      <c r="CP158">
        <v>0</v>
      </c>
      <c r="CQ158">
        <v>0</v>
      </c>
      <c r="CR158">
        <v>79660</v>
      </c>
      <c r="CS158">
        <v>1</v>
      </c>
      <c r="CT158">
        <v>0</v>
      </c>
      <c r="CU158">
        <v>1</v>
      </c>
      <c r="CV158">
        <v>5</v>
      </c>
      <c r="CW158">
        <v>3009</v>
      </c>
      <c r="CX158">
        <v>0</v>
      </c>
      <c r="CY158">
        <v>2</v>
      </c>
      <c r="CZ158">
        <v>2</v>
      </c>
      <c r="DA158">
        <v>3337</v>
      </c>
      <c r="DB158">
        <v>72</v>
      </c>
      <c r="DC158">
        <v>5</v>
      </c>
      <c r="DD158">
        <v>7889</v>
      </c>
      <c r="DE158">
        <v>1</v>
      </c>
      <c r="DF158">
        <v>1</v>
      </c>
      <c r="DG158">
        <v>2</v>
      </c>
      <c r="DH158">
        <v>3</v>
      </c>
      <c r="DI158">
        <v>3</v>
      </c>
      <c r="DJ158">
        <v>1</v>
      </c>
      <c r="DK158">
        <v>1010</v>
      </c>
      <c r="DL158">
        <v>1100</v>
      </c>
      <c r="DM158">
        <v>12100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3</v>
      </c>
      <c r="FC158">
        <v>2</v>
      </c>
      <c r="FD158">
        <v>0</v>
      </c>
      <c r="FE158">
        <v>0</v>
      </c>
      <c r="FF158">
        <v>0</v>
      </c>
      <c r="FG158">
        <v>0</v>
      </c>
      <c r="FH158" t="s">
        <v>1571</v>
      </c>
    </row>
    <row r="159" spans="1:164" x14ac:dyDescent="0.25">
      <c r="A159">
        <v>178</v>
      </c>
      <c r="B159">
        <v>178</v>
      </c>
      <c r="C159" t="s">
        <v>190</v>
      </c>
      <c r="D159" t="s">
        <v>4212</v>
      </c>
      <c r="E159">
        <v>22</v>
      </c>
      <c r="F159" t="s">
        <v>1456</v>
      </c>
      <c r="G159" s="65">
        <v>35431</v>
      </c>
      <c r="H159">
        <v>25</v>
      </c>
      <c r="I159">
        <v>180</v>
      </c>
      <c r="J159">
        <v>71</v>
      </c>
      <c r="K159" t="b">
        <v>0</v>
      </c>
      <c r="L159" t="b">
        <v>1</v>
      </c>
      <c r="M159" t="b">
        <v>0</v>
      </c>
      <c r="N159" t="b">
        <v>0</v>
      </c>
      <c r="O159">
        <v>3</v>
      </c>
      <c r="P159" t="b">
        <v>0</v>
      </c>
      <c r="Q159" t="b">
        <v>0</v>
      </c>
      <c r="R159" t="b">
        <v>0</v>
      </c>
      <c r="S159" t="b">
        <v>0</v>
      </c>
      <c r="T159" t="b">
        <v>0</v>
      </c>
      <c r="U159" t="b">
        <v>1</v>
      </c>
      <c r="V159" t="b">
        <v>1</v>
      </c>
      <c r="W159" t="b">
        <v>0</v>
      </c>
      <c r="X159" t="b">
        <v>0</v>
      </c>
      <c r="Y159" t="b">
        <v>0</v>
      </c>
      <c r="Z159">
        <v>0</v>
      </c>
      <c r="AA159">
        <v>750000</v>
      </c>
      <c r="AB159">
        <v>750000</v>
      </c>
      <c r="AC159">
        <v>750000</v>
      </c>
      <c r="AD159">
        <v>750000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 t="s">
        <v>1571</v>
      </c>
      <c r="AM159">
        <v>0</v>
      </c>
      <c r="AN159">
        <v>100</v>
      </c>
      <c r="AO159">
        <v>0</v>
      </c>
      <c r="AP159" t="s">
        <v>2316</v>
      </c>
      <c r="AQ159">
        <v>0</v>
      </c>
      <c r="AR159">
        <v>0</v>
      </c>
      <c r="AS159">
        <v>0</v>
      </c>
      <c r="AT159" t="b">
        <v>0</v>
      </c>
      <c r="AU159">
        <v>0</v>
      </c>
      <c r="AV159">
        <v>1</v>
      </c>
      <c r="AW159">
        <v>1</v>
      </c>
      <c r="AX159">
        <v>1</v>
      </c>
      <c r="AY159">
        <v>1</v>
      </c>
      <c r="AZ159">
        <v>1</v>
      </c>
      <c r="BA159">
        <v>1</v>
      </c>
      <c r="BB159">
        <v>1</v>
      </c>
      <c r="BC159">
        <v>1</v>
      </c>
      <c r="BD159">
        <v>1</v>
      </c>
      <c r="BE159">
        <v>1</v>
      </c>
      <c r="BF159">
        <v>61</v>
      </c>
      <c r="BG159">
        <v>33</v>
      </c>
      <c r="BH159">
        <v>83</v>
      </c>
      <c r="BI159">
        <v>65</v>
      </c>
      <c r="BJ159">
        <v>76</v>
      </c>
      <c r="BK159">
        <v>58</v>
      </c>
      <c r="BL159">
        <v>59</v>
      </c>
      <c r="BM159">
        <v>63</v>
      </c>
      <c r="BN159">
        <v>36</v>
      </c>
      <c r="BO159">
        <v>71</v>
      </c>
      <c r="BP159">
        <v>71</v>
      </c>
      <c r="BQ159">
        <v>63</v>
      </c>
      <c r="BR159">
        <v>67</v>
      </c>
      <c r="BS159">
        <v>25</v>
      </c>
      <c r="BT159">
        <v>40</v>
      </c>
      <c r="BU159">
        <v>0</v>
      </c>
      <c r="BV159">
        <v>50</v>
      </c>
      <c r="BW159">
        <v>73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82</v>
      </c>
      <c r="DO159">
        <v>250</v>
      </c>
      <c r="DP159">
        <v>23</v>
      </c>
      <c r="DQ159">
        <v>51</v>
      </c>
      <c r="DR159">
        <v>74</v>
      </c>
      <c r="DS159">
        <v>-47</v>
      </c>
      <c r="DT159">
        <v>12</v>
      </c>
      <c r="DU159">
        <v>0</v>
      </c>
      <c r="DV159">
        <v>49</v>
      </c>
      <c r="DW159">
        <v>93</v>
      </c>
      <c r="DX159">
        <v>194</v>
      </c>
      <c r="DY159">
        <v>134</v>
      </c>
      <c r="DZ159">
        <v>123</v>
      </c>
      <c r="EA159">
        <v>2</v>
      </c>
      <c r="EB159">
        <v>1</v>
      </c>
      <c r="EC159">
        <v>39</v>
      </c>
      <c r="ED159">
        <v>114</v>
      </c>
      <c r="EE159">
        <v>0</v>
      </c>
      <c r="EF159">
        <v>2</v>
      </c>
      <c r="EG159">
        <v>0</v>
      </c>
      <c r="EH159">
        <v>108720</v>
      </c>
      <c r="EI159">
        <v>0</v>
      </c>
      <c r="EJ159">
        <v>2</v>
      </c>
      <c r="EK159">
        <v>10</v>
      </c>
      <c r="EL159">
        <v>32</v>
      </c>
      <c r="EM159">
        <v>9299</v>
      </c>
      <c r="EN159">
        <v>0</v>
      </c>
      <c r="EO159">
        <v>3</v>
      </c>
      <c r="EP159">
        <v>6</v>
      </c>
      <c r="EQ159">
        <v>9023</v>
      </c>
      <c r="ER159">
        <v>112</v>
      </c>
      <c r="ES159">
        <v>50</v>
      </c>
      <c r="ET159">
        <v>13579</v>
      </c>
      <c r="EU159">
        <v>0</v>
      </c>
      <c r="EV159">
        <v>0</v>
      </c>
      <c r="EW159">
        <v>0</v>
      </c>
      <c r="EX159">
        <v>1</v>
      </c>
      <c r="EY159">
        <v>0</v>
      </c>
      <c r="EZ159">
        <v>1</v>
      </c>
      <c r="FA159">
        <v>0</v>
      </c>
      <c r="FB159">
        <v>0</v>
      </c>
      <c r="FC159">
        <v>2</v>
      </c>
      <c r="FD159">
        <v>1</v>
      </c>
      <c r="FE159">
        <v>400</v>
      </c>
      <c r="FF159">
        <v>490</v>
      </c>
      <c r="FG159">
        <v>7150</v>
      </c>
      <c r="FH159" t="s">
        <v>1571</v>
      </c>
    </row>
    <row r="160" spans="1:164" x14ac:dyDescent="0.25">
      <c r="A160">
        <v>179</v>
      </c>
      <c r="B160">
        <v>179</v>
      </c>
      <c r="C160" t="s">
        <v>191</v>
      </c>
      <c r="D160" t="s">
        <v>4213</v>
      </c>
      <c r="E160">
        <v>18</v>
      </c>
      <c r="F160" t="s">
        <v>1456</v>
      </c>
      <c r="G160" s="65">
        <v>33259</v>
      </c>
      <c r="H160">
        <v>31</v>
      </c>
      <c r="I160">
        <v>212</v>
      </c>
      <c r="J160">
        <v>76</v>
      </c>
      <c r="K160" t="b">
        <v>0</v>
      </c>
      <c r="L160" t="b">
        <v>0</v>
      </c>
      <c r="M160" t="b">
        <v>0</v>
      </c>
      <c r="N160" t="b">
        <v>1</v>
      </c>
      <c r="O160">
        <v>1</v>
      </c>
      <c r="P160" t="b">
        <v>0</v>
      </c>
      <c r="Q160" t="b">
        <v>0</v>
      </c>
      <c r="R160" t="b">
        <v>0</v>
      </c>
      <c r="S160" t="b">
        <v>0</v>
      </c>
      <c r="T160" t="b">
        <v>0</v>
      </c>
      <c r="U160" t="b">
        <v>1</v>
      </c>
      <c r="V160" t="b">
        <v>1</v>
      </c>
      <c r="W160" t="b">
        <v>0</v>
      </c>
      <c r="X160" t="b">
        <v>0</v>
      </c>
      <c r="Y160" t="b">
        <v>1</v>
      </c>
      <c r="Z160">
        <v>0</v>
      </c>
      <c r="AA160">
        <v>2500000</v>
      </c>
      <c r="AB160">
        <v>2500000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 t="s">
        <v>1571</v>
      </c>
      <c r="AM160">
        <v>15</v>
      </c>
      <c r="AN160">
        <v>100</v>
      </c>
      <c r="AO160">
        <v>0</v>
      </c>
      <c r="AP160" t="s">
        <v>2317</v>
      </c>
      <c r="AQ160">
        <v>2009</v>
      </c>
      <c r="AR160">
        <v>66</v>
      </c>
      <c r="AS160">
        <v>4</v>
      </c>
      <c r="AT160" t="b">
        <v>0</v>
      </c>
      <c r="AU160">
        <v>2</v>
      </c>
      <c r="AV160">
        <v>3</v>
      </c>
      <c r="AW160">
        <v>3</v>
      </c>
      <c r="AX160">
        <v>3</v>
      </c>
      <c r="AY160">
        <v>3</v>
      </c>
      <c r="AZ160">
        <v>3</v>
      </c>
      <c r="BA160">
        <v>3</v>
      </c>
      <c r="BB160">
        <v>3</v>
      </c>
      <c r="BC160">
        <v>3</v>
      </c>
      <c r="BD160">
        <v>3</v>
      </c>
      <c r="BE160">
        <v>3</v>
      </c>
      <c r="BF160">
        <v>75</v>
      </c>
      <c r="BG160">
        <v>53</v>
      </c>
      <c r="BH160">
        <v>84</v>
      </c>
      <c r="BI160">
        <v>71</v>
      </c>
      <c r="BJ160">
        <v>80</v>
      </c>
      <c r="BK160">
        <v>73</v>
      </c>
      <c r="BL160">
        <v>83</v>
      </c>
      <c r="BM160">
        <v>75</v>
      </c>
      <c r="BN160">
        <v>40</v>
      </c>
      <c r="BO160">
        <v>75</v>
      </c>
      <c r="BP160">
        <v>71</v>
      </c>
      <c r="BQ160">
        <v>95</v>
      </c>
      <c r="BR160">
        <v>73</v>
      </c>
      <c r="BS160">
        <v>66</v>
      </c>
      <c r="BT160">
        <v>87</v>
      </c>
      <c r="BU160">
        <v>0</v>
      </c>
      <c r="BV160">
        <v>50</v>
      </c>
      <c r="BW160">
        <v>90</v>
      </c>
      <c r="BX160">
        <v>79</v>
      </c>
      <c r="BY160">
        <v>127</v>
      </c>
      <c r="BZ160">
        <v>8</v>
      </c>
      <c r="CA160">
        <v>24</v>
      </c>
      <c r="CB160">
        <v>32</v>
      </c>
      <c r="CC160">
        <v>52</v>
      </c>
      <c r="CD160">
        <v>66</v>
      </c>
      <c r="CE160">
        <v>10</v>
      </c>
      <c r="CF160">
        <v>139</v>
      </c>
      <c r="CG160">
        <v>60</v>
      </c>
      <c r="CH160">
        <v>62</v>
      </c>
      <c r="CI160">
        <v>89</v>
      </c>
      <c r="CJ160">
        <v>174</v>
      </c>
      <c r="CK160">
        <v>4</v>
      </c>
      <c r="CL160">
        <v>0</v>
      </c>
      <c r="CM160">
        <v>0</v>
      </c>
      <c r="CN160">
        <v>0</v>
      </c>
      <c r="CO160">
        <v>1</v>
      </c>
      <c r="CP160">
        <v>1</v>
      </c>
      <c r="CQ160">
        <v>0</v>
      </c>
      <c r="CR160">
        <v>93659</v>
      </c>
      <c r="CS160">
        <v>0</v>
      </c>
      <c r="CT160">
        <v>0</v>
      </c>
      <c r="CU160">
        <v>0</v>
      </c>
      <c r="CV160">
        <v>2</v>
      </c>
      <c r="CW160">
        <v>1448</v>
      </c>
      <c r="CX160">
        <v>0</v>
      </c>
      <c r="CY160">
        <v>1</v>
      </c>
      <c r="CZ160">
        <v>3</v>
      </c>
      <c r="DA160">
        <v>9577</v>
      </c>
      <c r="DB160">
        <v>10</v>
      </c>
      <c r="DC160">
        <v>82</v>
      </c>
      <c r="DD160">
        <v>6992</v>
      </c>
      <c r="DE160">
        <v>1</v>
      </c>
      <c r="DF160">
        <v>0</v>
      </c>
      <c r="DG160">
        <v>1</v>
      </c>
      <c r="DH160">
        <v>3</v>
      </c>
      <c r="DI160">
        <v>0</v>
      </c>
      <c r="DJ160">
        <v>2</v>
      </c>
      <c r="DK160">
        <v>480</v>
      </c>
      <c r="DL160">
        <v>845</v>
      </c>
      <c r="DM160">
        <v>10635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1</v>
      </c>
      <c r="FB160">
        <v>1</v>
      </c>
      <c r="FC160">
        <v>0</v>
      </c>
      <c r="FD160">
        <v>0</v>
      </c>
      <c r="FE160">
        <v>0</v>
      </c>
      <c r="FF160">
        <v>0</v>
      </c>
      <c r="FG160">
        <v>0</v>
      </c>
      <c r="FH160" t="s">
        <v>1571</v>
      </c>
    </row>
    <row r="161" spans="1:164" x14ac:dyDescent="0.25">
      <c r="A161">
        <v>180</v>
      </c>
      <c r="B161">
        <v>180</v>
      </c>
      <c r="C161" t="s">
        <v>192</v>
      </c>
      <c r="D161" t="s">
        <v>4214</v>
      </c>
      <c r="E161">
        <v>26</v>
      </c>
      <c r="F161" t="s">
        <v>1456</v>
      </c>
      <c r="G161" s="65">
        <v>36395</v>
      </c>
      <c r="H161">
        <v>22</v>
      </c>
      <c r="I161">
        <v>204</v>
      </c>
      <c r="J161">
        <v>73</v>
      </c>
      <c r="K161" t="b">
        <v>0</v>
      </c>
      <c r="L161" t="b">
        <v>0</v>
      </c>
      <c r="M161" t="b">
        <v>0</v>
      </c>
      <c r="N161" t="b">
        <v>1</v>
      </c>
      <c r="O161">
        <v>1</v>
      </c>
      <c r="P161" t="b">
        <v>1</v>
      </c>
      <c r="Q161" t="b">
        <v>0</v>
      </c>
      <c r="R161" t="b">
        <v>0</v>
      </c>
      <c r="S161" t="b">
        <v>0</v>
      </c>
      <c r="T161" t="b">
        <v>0</v>
      </c>
      <c r="U161" t="b">
        <v>1</v>
      </c>
      <c r="V161" t="b">
        <v>1</v>
      </c>
      <c r="W161" t="b">
        <v>0</v>
      </c>
      <c r="X161" t="b">
        <v>0</v>
      </c>
      <c r="Y161" t="b">
        <v>0</v>
      </c>
      <c r="Z161">
        <v>0</v>
      </c>
      <c r="AA161">
        <v>925000</v>
      </c>
      <c r="AB161">
        <v>925000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 t="s">
        <v>1571</v>
      </c>
      <c r="AM161">
        <v>0</v>
      </c>
      <c r="AN161">
        <v>100</v>
      </c>
      <c r="AO161">
        <v>0</v>
      </c>
      <c r="AP161" t="s">
        <v>2318</v>
      </c>
      <c r="AQ161">
        <v>0</v>
      </c>
      <c r="AR161">
        <v>0</v>
      </c>
      <c r="AS161">
        <v>0</v>
      </c>
      <c r="AT161" t="b">
        <v>0</v>
      </c>
      <c r="AU161">
        <v>0</v>
      </c>
      <c r="AV161">
        <v>1</v>
      </c>
      <c r="AW161">
        <v>1</v>
      </c>
      <c r="AX161">
        <v>1</v>
      </c>
      <c r="AY161">
        <v>1</v>
      </c>
      <c r="AZ161">
        <v>1</v>
      </c>
      <c r="BA161">
        <v>1</v>
      </c>
      <c r="BB161">
        <v>1</v>
      </c>
      <c r="BC161">
        <v>1</v>
      </c>
      <c r="BD161">
        <v>1</v>
      </c>
      <c r="BE161">
        <v>1</v>
      </c>
      <c r="BF161">
        <v>64</v>
      </c>
      <c r="BG161">
        <v>43</v>
      </c>
      <c r="BH161">
        <v>79</v>
      </c>
      <c r="BI161">
        <v>61</v>
      </c>
      <c r="BJ161">
        <v>72</v>
      </c>
      <c r="BK161">
        <v>76</v>
      </c>
      <c r="BL161">
        <v>84</v>
      </c>
      <c r="BM161">
        <v>57</v>
      </c>
      <c r="BN161">
        <v>36</v>
      </c>
      <c r="BO161">
        <v>67</v>
      </c>
      <c r="BP161">
        <v>70</v>
      </c>
      <c r="BQ161">
        <v>62</v>
      </c>
      <c r="BR161">
        <v>64</v>
      </c>
      <c r="BS161">
        <v>25</v>
      </c>
      <c r="BT161">
        <v>40</v>
      </c>
      <c r="BU161">
        <v>0</v>
      </c>
      <c r="BV161">
        <v>50</v>
      </c>
      <c r="BW161">
        <v>76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82</v>
      </c>
      <c r="DO161">
        <v>121</v>
      </c>
      <c r="DP161">
        <v>10</v>
      </c>
      <c r="DQ161">
        <v>15</v>
      </c>
      <c r="DR161">
        <v>25</v>
      </c>
      <c r="DS161">
        <v>-73</v>
      </c>
      <c r="DT161">
        <v>38</v>
      </c>
      <c r="DU161">
        <v>0</v>
      </c>
      <c r="DV161">
        <v>105</v>
      </c>
      <c r="DW161">
        <v>48</v>
      </c>
      <c r="DX161">
        <v>43</v>
      </c>
      <c r="DY161">
        <v>85</v>
      </c>
      <c r="DZ161">
        <v>142</v>
      </c>
      <c r="EA161">
        <v>1</v>
      </c>
      <c r="EB161">
        <v>0</v>
      </c>
      <c r="EC161">
        <v>1</v>
      </c>
      <c r="ED161">
        <v>1</v>
      </c>
      <c r="EE161">
        <v>0</v>
      </c>
      <c r="EF161">
        <v>0</v>
      </c>
      <c r="EG161">
        <v>0</v>
      </c>
      <c r="EH161">
        <v>106400</v>
      </c>
      <c r="EI161">
        <v>0</v>
      </c>
      <c r="EJ161">
        <v>0</v>
      </c>
      <c r="EK161">
        <v>5</v>
      </c>
      <c r="EL161">
        <v>15</v>
      </c>
      <c r="EM161">
        <v>8098</v>
      </c>
      <c r="EN161">
        <v>0</v>
      </c>
      <c r="EO161">
        <v>0</v>
      </c>
      <c r="EP161">
        <v>2</v>
      </c>
      <c r="EQ161">
        <v>7793</v>
      </c>
      <c r="ER161">
        <v>35</v>
      </c>
      <c r="ES161">
        <v>89</v>
      </c>
      <c r="ET161">
        <v>6934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1</v>
      </c>
      <c r="FA161">
        <v>0</v>
      </c>
      <c r="FB161">
        <v>1</v>
      </c>
      <c r="FC161">
        <v>22</v>
      </c>
      <c r="FD161">
        <v>0</v>
      </c>
      <c r="FE161">
        <v>35</v>
      </c>
      <c r="FF161">
        <v>35</v>
      </c>
      <c r="FG161">
        <v>35</v>
      </c>
      <c r="FH161" t="s">
        <v>1571</v>
      </c>
    </row>
    <row r="162" spans="1:164" x14ac:dyDescent="0.25">
      <c r="A162">
        <v>181</v>
      </c>
      <c r="B162">
        <v>181</v>
      </c>
      <c r="C162" t="s">
        <v>193</v>
      </c>
      <c r="D162" t="s">
        <v>4215</v>
      </c>
      <c r="E162">
        <v>12</v>
      </c>
      <c r="F162" t="s">
        <v>1456</v>
      </c>
      <c r="G162" s="65">
        <v>35137</v>
      </c>
      <c r="H162">
        <v>26</v>
      </c>
      <c r="I162">
        <v>166</v>
      </c>
      <c r="J162">
        <v>70</v>
      </c>
      <c r="K162" t="b">
        <v>1</v>
      </c>
      <c r="L162" t="b">
        <v>0</v>
      </c>
      <c r="M162" t="b">
        <v>1</v>
      </c>
      <c r="N162" t="b">
        <v>0</v>
      </c>
      <c r="O162">
        <v>1</v>
      </c>
      <c r="P162" t="b">
        <v>0</v>
      </c>
      <c r="Q162" t="b">
        <v>0</v>
      </c>
      <c r="R162" t="b">
        <v>0</v>
      </c>
      <c r="S162" t="b">
        <v>0</v>
      </c>
      <c r="T162" t="b">
        <v>0</v>
      </c>
      <c r="U162" t="b">
        <v>1</v>
      </c>
      <c r="V162" t="b">
        <v>1</v>
      </c>
      <c r="W162" t="b">
        <v>0</v>
      </c>
      <c r="X162" t="b">
        <v>0</v>
      </c>
      <c r="Y162" t="b">
        <v>1</v>
      </c>
      <c r="Z162">
        <v>0</v>
      </c>
      <c r="AA162">
        <v>6750000</v>
      </c>
      <c r="AB162">
        <v>6750000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 t="s">
        <v>1571</v>
      </c>
      <c r="AM162">
        <v>4</v>
      </c>
      <c r="AN162">
        <v>100</v>
      </c>
      <c r="AO162">
        <v>0</v>
      </c>
      <c r="AP162" t="s">
        <v>2319</v>
      </c>
      <c r="AQ162">
        <v>2014</v>
      </c>
      <c r="AR162">
        <v>79</v>
      </c>
      <c r="AS162">
        <v>26</v>
      </c>
      <c r="AT162" t="b">
        <v>0</v>
      </c>
      <c r="AU162">
        <v>0</v>
      </c>
      <c r="AV162">
        <v>3</v>
      </c>
      <c r="AW162">
        <v>3</v>
      </c>
      <c r="AX162">
        <v>3</v>
      </c>
      <c r="AY162">
        <v>3</v>
      </c>
      <c r="AZ162">
        <v>3</v>
      </c>
      <c r="BA162">
        <v>3</v>
      </c>
      <c r="BB162">
        <v>3</v>
      </c>
      <c r="BC162">
        <v>3</v>
      </c>
      <c r="BD162">
        <v>3</v>
      </c>
      <c r="BE162">
        <v>3</v>
      </c>
      <c r="BF162">
        <v>70</v>
      </c>
      <c r="BG162">
        <v>52</v>
      </c>
      <c r="BH162">
        <v>86</v>
      </c>
      <c r="BI162">
        <v>80</v>
      </c>
      <c r="BJ162">
        <v>88</v>
      </c>
      <c r="BK162">
        <v>85</v>
      </c>
      <c r="BL162">
        <v>79</v>
      </c>
      <c r="BM162">
        <v>80</v>
      </c>
      <c r="BN162">
        <v>68</v>
      </c>
      <c r="BO162">
        <v>81</v>
      </c>
      <c r="BP162">
        <v>80</v>
      </c>
      <c r="BQ162">
        <v>63</v>
      </c>
      <c r="BR162">
        <v>80</v>
      </c>
      <c r="BS162">
        <v>54</v>
      </c>
      <c r="BT162">
        <v>84</v>
      </c>
      <c r="BU162">
        <v>0</v>
      </c>
      <c r="BV162">
        <v>50</v>
      </c>
      <c r="BW162">
        <v>87</v>
      </c>
      <c r="BX162">
        <v>82</v>
      </c>
      <c r="BY162">
        <v>214</v>
      </c>
      <c r="BZ162">
        <v>43</v>
      </c>
      <c r="CA162">
        <v>85</v>
      </c>
      <c r="CB162">
        <v>128</v>
      </c>
      <c r="CC162">
        <v>73</v>
      </c>
      <c r="CD162">
        <v>30</v>
      </c>
      <c r="CE162">
        <v>0</v>
      </c>
      <c r="CF162">
        <v>41</v>
      </c>
      <c r="CG162">
        <v>71</v>
      </c>
      <c r="CH162">
        <v>142</v>
      </c>
      <c r="CI162">
        <v>120</v>
      </c>
      <c r="CJ162">
        <v>89</v>
      </c>
      <c r="CK162">
        <v>8</v>
      </c>
      <c r="CL162">
        <v>2</v>
      </c>
      <c r="CM162">
        <v>162</v>
      </c>
      <c r="CN162">
        <v>341</v>
      </c>
      <c r="CO162">
        <v>2</v>
      </c>
      <c r="CP162">
        <v>5</v>
      </c>
      <c r="CQ162">
        <v>0</v>
      </c>
      <c r="CR162">
        <v>92655</v>
      </c>
      <c r="CS162">
        <v>0</v>
      </c>
      <c r="CT162">
        <v>8</v>
      </c>
      <c r="CU162">
        <v>25</v>
      </c>
      <c r="CV162">
        <v>47</v>
      </c>
      <c r="CW162">
        <v>10800</v>
      </c>
      <c r="CX162">
        <v>0</v>
      </c>
      <c r="CY162">
        <v>1</v>
      </c>
      <c r="CZ162">
        <v>2</v>
      </c>
      <c r="DA162">
        <v>5828</v>
      </c>
      <c r="DB162">
        <v>91</v>
      </c>
      <c r="DC162">
        <v>28</v>
      </c>
      <c r="DD162">
        <v>11829</v>
      </c>
      <c r="DE162">
        <v>0</v>
      </c>
      <c r="DF162">
        <v>0</v>
      </c>
      <c r="DG162">
        <v>0</v>
      </c>
      <c r="DH162">
        <v>7</v>
      </c>
      <c r="DI162">
        <v>5</v>
      </c>
      <c r="DJ162">
        <v>14</v>
      </c>
      <c r="DK162">
        <v>870</v>
      </c>
      <c r="DL162">
        <v>1230</v>
      </c>
      <c r="DM162">
        <v>25700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2</v>
      </c>
      <c r="FB162">
        <v>8</v>
      </c>
      <c r="FC162">
        <v>0</v>
      </c>
      <c r="FD162">
        <v>0</v>
      </c>
      <c r="FE162">
        <v>0</v>
      </c>
      <c r="FF162">
        <v>0</v>
      </c>
      <c r="FG162">
        <v>0</v>
      </c>
      <c r="FH162" t="s">
        <v>1571</v>
      </c>
    </row>
    <row r="163" spans="1:164" x14ac:dyDescent="0.25">
      <c r="A163">
        <v>182</v>
      </c>
      <c r="B163">
        <v>182</v>
      </c>
      <c r="C163" t="s">
        <v>194</v>
      </c>
      <c r="D163" t="s">
        <v>4216</v>
      </c>
      <c r="E163">
        <v>13</v>
      </c>
      <c r="F163" t="s">
        <v>1456</v>
      </c>
      <c r="G163" s="65">
        <v>33472</v>
      </c>
      <c r="H163">
        <v>30</v>
      </c>
      <c r="I163">
        <v>200</v>
      </c>
      <c r="J163">
        <v>73</v>
      </c>
      <c r="K163" t="b">
        <v>1</v>
      </c>
      <c r="L163" t="b">
        <v>1</v>
      </c>
      <c r="M163" t="b">
        <v>0</v>
      </c>
      <c r="N163" t="b">
        <v>0</v>
      </c>
      <c r="O163">
        <v>4</v>
      </c>
      <c r="P163" t="b">
        <v>0</v>
      </c>
      <c r="Q163" t="b">
        <v>0</v>
      </c>
      <c r="R163" t="b">
        <v>0</v>
      </c>
      <c r="S163" t="b">
        <v>0</v>
      </c>
      <c r="T163" t="b">
        <v>0</v>
      </c>
      <c r="U163" t="b">
        <v>1</v>
      </c>
      <c r="V163" t="b">
        <v>1</v>
      </c>
      <c r="W163" t="b">
        <v>0</v>
      </c>
      <c r="X163" t="b">
        <v>0</v>
      </c>
      <c r="Y163" t="b">
        <v>1</v>
      </c>
      <c r="Z163">
        <v>0</v>
      </c>
      <c r="AA163">
        <v>6500000</v>
      </c>
      <c r="AB163">
        <v>6500000</v>
      </c>
      <c r="AC163">
        <v>6500000</v>
      </c>
      <c r="AD163">
        <v>6500000</v>
      </c>
      <c r="AE163">
        <v>6500000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 t="s">
        <v>1571</v>
      </c>
      <c r="AM163">
        <v>11</v>
      </c>
      <c r="AN163">
        <v>100</v>
      </c>
      <c r="AO163">
        <v>0</v>
      </c>
      <c r="AP163" t="s">
        <v>2320</v>
      </c>
      <c r="AQ163">
        <v>2009</v>
      </c>
      <c r="AR163">
        <v>5</v>
      </c>
      <c r="AS163">
        <v>14</v>
      </c>
      <c r="AT163" t="b">
        <v>0</v>
      </c>
      <c r="AU163">
        <v>0</v>
      </c>
      <c r="AV163">
        <v>3</v>
      </c>
      <c r="AW163">
        <v>3</v>
      </c>
      <c r="AX163">
        <v>3</v>
      </c>
      <c r="AY163">
        <v>3</v>
      </c>
      <c r="AZ163">
        <v>3</v>
      </c>
      <c r="BA163">
        <v>3</v>
      </c>
      <c r="BB163">
        <v>3</v>
      </c>
      <c r="BC163">
        <v>3</v>
      </c>
      <c r="BD163">
        <v>3</v>
      </c>
      <c r="BE163">
        <v>3</v>
      </c>
      <c r="BF163">
        <v>76</v>
      </c>
      <c r="BG163">
        <v>53</v>
      </c>
      <c r="BH163">
        <v>84</v>
      </c>
      <c r="BI163">
        <v>77</v>
      </c>
      <c r="BJ163">
        <v>88</v>
      </c>
      <c r="BK163">
        <v>77</v>
      </c>
      <c r="BL163">
        <v>75</v>
      </c>
      <c r="BM163">
        <v>75</v>
      </c>
      <c r="BN163">
        <v>67</v>
      </c>
      <c r="BO163">
        <v>82</v>
      </c>
      <c r="BP163">
        <v>78</v>
      </c>
      <c r="BQ163">
        <v>67</v>
      </c>
      <c r="BR163">
        <v>77</v>
      </c>
      <c r="BS163">
        <v>81</v>
      </c>
      <c r="BT163">
        <v>91</v>
      </c>
      <c r="BU163">
        <v>0</v>
      </c>
      <c r="BV163">
        <v>50</v>
      </c>
      <c r="BW163">
        <v>86</v>
      </c>
      <c r="BX163">
        <v>64</v>
      </c>
      <c r="BY163">
        <v>144</v>
      </c>
      <c r="BZ163">
        <v>23</v>
      </c>
      <c r="CA163">
        <v>32</v>
      </c>
      <c r="CB163">
        <v>55</v>
      </c>
      <c r="CC163">
        <v>11</v>
      </c>
      <c r="CD163">
        <v>10</v>
      </c>
      <c r="CE163">
        <v>0</v>
      </c>
      <c r="CF163">
        <v>34</v>
      </c>
      <c r="CG163">
        <v>59</v>
      </c>
      <c r="CH163">
        <v>98</v>
      </c>
      <c r="CI163">
        <v>103</v>
      </c>
      <c r="CJ163">
        <v>80</v>
      </c>
      <c r="CK163">
        <v>4</v>
      </c>
      <c r="CL163">
        <v>2</v>
      </c>
      <c r="CM163">
        <v>261</v>
      </c>
      <c r="CN163">
        <v>506</v>
      </c>
      <c r="CO163">
        <v>0</v>
      </c>
      <c r="CP163">
        <v>0</v>
      </c>
      <c r="CQ163">
        <v>0</v>
      </c>
      <c r="CR163">
        <v>55370</v>
      </c>
      <c r="CS163">
        <v>0</v>
      </c>
      <c r="CT163">
        <v>4</v>
      </c>
      <c r="CU163">
        <v>8</v>
      </c>
      <c r="CV163">
        <v>20</v>
      </c>
      <c r="CW163">
        <v>3506</v>
      </c>
      <c r="CX163">
        <v>1</v>
      </c>
      <c r="CY163">
        <v>0</v>
      </c>
      <c r="CZ163">
        <v>1</v>
      </c>
      <c r="DA163">
        <v>1660</v>
      </c>
      <c r="DB163">
        <v>57</v>
      </c>
      <c r="DC163">
        <v>25</v>
      </c>
      <c r="DD163">
        <v>8630</v>
      </c>
      <c r="DE163">
        <v>0</v>
      </c>
      <c r="DF163">
        <v>0</v>
      </c>
      <c r="DG163">
        <v>0</v>
      </c>
      <c r="DH163">
        <v>2</v>
      </c>
      <c r="DI163">
        <v>3</v>
      </c>
      <c r="DJ163">
        <v>2</v>
      </c>
      <c r="DK163">
        <v>150</v>
      </c>
      <c r="DL163">
        <v>635</v>
      </c>
      <c r="DM163">
        <v>10825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2</v>
      </c>
      <c r="FD163">
        <v>1</v>
      </c>
      <c r="FE163">
        <v>0</v>
      </c>
      <c r="FF163">
        <v>0</v>
      </c>
      <c r="FG163">
        <v>0</v>
      </c>
      <c r="FH163" t="s">
        <v>1571</v>
      </c>
    </row>
    <row r="164" spans="1:164" x14ac:dyDescent="0.25">
      <c r="A164">
        <v>184</v>
      </c>
      <c r="B164">
        <v>184</v>
      </c>
      <c r="C164" t="s">
        <v>196</v>
      </c>
      <c r="D164" t="s">
        <v>4217</v>
      </c>
      <c r="E164">
        <v>25</v>
      </c>
      <c r="F164" t="s">
        <v>1456</v>
      </c>
      <c r="G164" s="65">
        <v>33730</v>
      </c>
      <c r="H164">
        <v>30</v>
      </c>
      <c r="I164">
        <v>184</v>
      </c>
      <c r="J164">
        <v>69</v>
      </c>
      <c r="K164" t="b">
        <v>0</v>
      </c>
      <c r="L164" t="b">
        <v>0</v>
      </c>
      <c r="M164" t="b">
        <v>1</v>
      </c>
      <c r="N164" t="b">
        <v>0</v>
      </c>
      <c r="O164">
        <v>2</v>
      </c>
      <c r="P164" t="b">
        <v>0</v>
      </c>
      <c r="Q164" t="b">
        <v>0</v>
      </c>
      <c r="R164" t="b">
        <v>0</v>
      </c>
      <c r="S164" t="b">
        <v>0</v>
      </c>
      <c r="T164" t="b">
        <v>0</v>
      </c>
      <c r="U164" t="b">
        <v>1</v>
      </c>
      <c r="V164" t="b">
        <v>1</v>
      </c>
      <c r="W164" t="b">
        <v>0</v>
      </c>
      <c r="X164" t="b">
        <v>0</v>
      </c>
      <c r="Y164" t="b">
        <v>1</v>
      </c>
      <c r="Z164">
        <v>0</v>
      </c>
      <c r="AA164">
        <v>6825000</v>
      </c>
      <c r="AB164">
        <v>6825000</v>
      </c>
      <c r="AC164">
        <v>6825000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 t="s">
        <v>1571</v>
      </c>
      <c r="AM164">
        <v>12</v>
      </c>
      <c r="AN164">
        <v>100</v>
      </c>
      <c r="AO164">
        <v>0</v>
      </c>
      <c r="AP164" t="s">
        <v>2321</v>
      </c>
      <c r="AQ164">
        <v>2010</v>
      </c>
      <c r="AR164">
        <v>147</v>
      </c>
      <c r="AS164">
        <v>16</v>
      </c>
      <c r="AT164" t="b">
        <v>0</v>
      </c>
      <c r="AU164">
        <v>11</v>
      </c>
      <c r="AV164">
        <v>3</v>
      </c>
      <c r="AW164">
        <v>3</v>
      </c>
      <c r="AX164">
        <v>3</v>
      </c>
      <c r="AY164">
        <v>3</v>
      </c>
      <c r="AZ164">
        <v>3</v>
      </c>
      <c r="BA164">
        <v>3</v>
      </c>
      <c r="BB164">
        <v>3</v>
      </c>
      <c r="BC164">
        <v>3</v>
      </c>
      <c r="BD164">
        <v>3</v>
      </c>
      <c r="BE164">
        <v>3</v>
      </c>
      <c r="BF164">
        <v>72</v>
      </c>
      <c r="BG164">
        <v>56</v>
      </c>
      <c r="BH164">
        <v>82</v>
      </c>
      <c r="BI164">
        <v>81</v>
      </c>
      <c r="BJ164">
        <v>90</v>
      </c>
      <c r="BK164">
        <v>65</v>
      </c>
      <c r="BL164">
        <v>67</v>
      </c>
      <c r="BM164">
        <v>70</v>
      </c>
      <c r="BN164">
        <v>42</v>
      </c>
      <c r="BO164">
        <v>78</v>
      </c>
      <c r="BP164">
        <v>76</v>
      </c>
      <c r="BQ164">
        <v>65</v>
      </c>
      <c r="BR164">
        <v>73</v>
      </c>
      <c r="BS164">
        <v>72</v>
      </c>
      <c r="BT164">
        <v>89</v>
      </c>
      <c r="BU164">
        <v>0</v>
      </c>
      <c r="BV164">
        <v>50</v>
      </c>
      <c r="BW164">
        <v>82</v>
      </c>
      <c r="BX164">
        <v>76</v>
      </c>
      <c r="BY164">
        <v>127</v>
      </c>
      <c r="BZ164">
        <v>10</v>
      </c>
      <c r="CA164">
        <v>19</v>
      </c>
      <c r="CB164">
        <v>29</v>
      </c>
      <c r="CC164">
        <v>-20</v>
      </c>
      <c r="CD164">
        <v>25</v>
      </c>
      <c r="CE164">
        <v>5</v>
      </c>
      <c r="CF164">
        <v>24</v>
      </c>
      <c r="CG164">
        <v>39</v>
      </c>
      <c r="CH164">
        <v>88</v>
      </c>
      <c r="CI164">
        <v>98</v>
      </c>
      <c r="CJ164">
        <v>66</v>
      </c>
      <c r="CK164">
        <v>0</v>
      </c>
      <c r="CL164">
        <v>0</v>
      </c>
      <c r="CM164">
        <v>23</v>
      </c>
      <c r="CN164">
        <v>66</v>
      </c>
      <c r="CO164">
        <v>0</v>
      </c>
      <c r="CP164">
        <v>0</v>
      </c>
      <c r="CQ164">
        <v>0</v>
      </c>
      <c r="CR164">
        <v>59175</v>
      </c>
      <c r="CS164">
        <v>0</v>
      </c>
      <c r="CT164">
        <v>1</v>
      </c>
      <c r="CU164">
        <v>4</v>
      </c>
      <c r="CV164">
        <v>8</v>
      </c>
      <c r="CW164">
        <v>2648</v>
      </c>
      <c r="CX164">
        <v>0</v>
      </c>
      <c r="CY164">
        <v>0</v>
      </c>
      <c r="CZ164">
        <v>0</v>
      </c>
      <c r="DA164">
        <v>7</v>
      </c>
      <c r="DB164">
        <v>89</v>
      </c>
      <c r="DC164">
        <v>19</v>
      </c>
      <c r="DD164">
        <v>8243</v>
      </c>
      <c r="DE164">
        <v>0</v>
      </c>
      <c r="DF164">
        <v>0</v>
      </c>
      <c r="DG164">
        <v>1</v>
      </c>
      <c r="DH164">
        <v>1</v>
      </c>
      <c r="DI164">
        <v>0</v>
      </c>
      <c r="DJ164">
        <v>0</v>
      </c>
      <c r="DK164">
        <v>740</v>
      </c>
      <c r="DL164">
        <v>830</v>
      </c>
      <c r="DM164">
        <v>3930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1</v>
      </c>
      <c r="FB164">
        <v>1</v>
      </c>
      <c r="FC164">
        <v>0</v>
      </c>
      <c r="FD164">
        <v>0</v>
      </c>
      <c r="FE164">
        <v>0</v>
      </c>
      <c r="FF164">
        <v>0</v>
      </c>
      <c r="FG164">
        <v>0</v>
      </c>
      <c r="FH164" t="s">
        <v>1571</v>
      </c>
    </row>
    <row r="165" spans="1:164" x14ac:dyDescent="0.25">
      <c r="A165">
        <v>185</v>
      </c>
      <c r="B165">
        <v>1869</v>
      </c>
      <c r="C165" t="s">
        <v>880</v>
      </c>
      <c r="D165" t="s">
        <v>4218</v>
      </c>
      <c r="E165">
        <v>30</v>
      </c>
      <c r="F165" t="s">
        <v>1456</v>
      </c>
      <c r="G165" s="65">
        <v>36976</v>
      </c>
      <c r="H165">
        <v>21</v>
      </c>
      <c r="I165">
        <v>160</v>
      </c>
      <c r="J165">
        <v>72</v>
      </c>
      <c r="K165" t="b">
        <v>1</v>
      </c>
      <c r="L165" t="b">
        <v>0</v>
      </c>
      <c r="M165" t="b">
        <v>0</v>
      </c>
      <c r="N165" t="b">
        <v>0</v>
      </c>
      <c r="O165">
        <v>3</v>
      </c>
      <c r="P165" t="b">
        <v>1</v>
      </c>
      <c r="Q165" t="b">
        <v>0</v>
      </c>
      <c r="R165" t="b">
        <v>0</v>
      </c>
      <c r="S165" t="b">
        <v>0</v>
      </c>
      <c r="T165" t="b">
        <v>0</v>
      </c>
      <c r="U165" t="b">
        <v>1</v>
      </c>
      <c r="V165" t="b">
        <v>1</v>
      </c>
      <c r="W165" t="b">
        <v>0</v>
      </c>
      <c r="X165" t="b">
        <v>0</v>
      </c>
      <c r="Y165" t="b">
        <v>0</v>
      </c>
      <c r="Z165">
        <v>0</v>
      </c>
      <c r="AA165">
        <v>809444</v>
      </c>
      <c r="AB165">
        <v>809444</v>
      </c>
      <c r="AC165">
        <v>809444</v>
      </c>
      <c r="AD165">
        <v>809444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 t="s">
        <v>1571</v>
      </c>
      <c r="AM165">
        <v>0</v>
      </c>
      <c r="AN165">
        <v>100</v>
      </c>
      <c r="AO165">
        <v>0</v>
      </c>
      <c r="AP165" t="s">
        <v>4219</v>
      </c>
      <c r="AQ165">
        <v>0</v>
      </c>
      <c r="AR165">
        <v>0</v>
      </c>
      <c r="AS165">
        <v>0</v>
      </c>
      <c r="AT165" t="b">
        <v>0</v>
      </c>
      <c r="AU165">
        <v>0</v>
      </c>
      <c r="AV165">
        <v>1</v>
      </c>
      <c r="AW165">
        <v>1</v>
      </c>
      <c r="AX165">
        <v>1</v>
      </c>
      <c r="AY165">
        <v>1</v>
      </c>
      <c r="AZ165">
        <v>1</v>
      </c>
      <c r="BA165">
        <v>1</v>
      </c>
      <c r="BB165">
        <v>1</v>
      </c>
      <c r="BC165">
        <v>1</v>
      </c>
      <c r="BD165">
        <v>1</v>
      </c>
      <c r="BE165">
        <v>1</v>
      </c>
      <c r="BF165">
        <v>61</v>
      </c>
      <c r="BG165">
        <v>43</v>
      </c>
      <c r="BH165">
        <v>84</v>
      </c>
      <c r="BI165">
        <v>63</v>
      </c>
      <c r="BJ165">
        <v>74</v>
      </c>
      <c r="BK165">
        <v>78</v>
      </c>
      <c r="BL165">
        <v>85</v>
      </c>
      <c r="BM165">
        <v>60</v>
      </c>
      <c r="BN165">
        <v>65</v>
      </c>
      <c r="BO165">
        <v>69</v>
      </c>
      <c r="BP165">
        <v>71</v>
      </c>
      <c r="BQ165">
        <v>55</v>
      </c>
      <c r="BR165">
        <v>65</v>
      </c>
      <c r="BS165">
        <v>25</v>
      </c>
      <c r="BT165">
        <v>40</v>
      </c>
      <c r="BU165">
        <v>0</v>
      </c>
      <c r="BV165">
        <v>50</v>
      </c>
      <c r="BW165">
        <v>73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82</v>
      </c>
      <c r="DO165">
        <v>185</v>
      </c>
      <c r="DP165">
        <v>11</v>
      </c>
      <c r="DQ165">
        <v>25</v>
      </c>
      <c r="DR165">
        <v>36</v>
      </c>
      <c r="DS165">
        <v>-27</v>
      </c>
      <c r="DT165">
        <v>16</v>
      </c>
      <c r="DU165">
        <v>0</v>
      </c>
      <c r="DV165">
        <v>26</v>
      </c>
      <c r="DW165">
        <v>65</v>
      </c>
      <c r="DX165">
        <v>122</v>
      </c>
      <c r="DY165">
        <v>91</v>
      </c>
      <c r="DZ165">
        <v>103</v>
      </c>
      <c r="EA165">
        <v>2</v>
      </c>
      <c r="EB165">
        <v>0</v>
      </c>
      <c r="EC165">
        <v>509</v>
      </c>
      <c r="ED165">
        <v>950</v>
      </c>
      <c r="EE165">
        <v>1</v>
      </c>
      <c r="EF165">
        <v>2</v>
      </c>
      <c r="EG165">
        <v>0</v>
      </c>
      <c r="EH165">
        <v>91501</v>
      </c>
      <c r="EI165">
        <v>0</v>
      </c>
      <c r="EJ165">
        <v>2</v>
      </c>
      <c r="EK165">
        <v>1</v>
      </c>
      <c r="EL165">
        <v>13</v>
      </c>
      <c r="EM165">
        <v>7027</v>
      </c>
      <c r="EN165">
        <v>0</v>
      </c>
      <c r="EO165">
        <v>0</v>
      </c>
      <c r="EP165">
        <v>2</v>
      </c>
      <c r="EQ165">
        <v>1774</v>
      </c>
      <c r="ER165">
        <v>75</v>
      </c>
      <c r="ES165">
        <v>28</v>
      </c>
      <c r="ET165">
        <v>9272</v>
      </c>
      <c r="EU165">
        <v>0</v>
      </c>
      <c r="EV165">
        <v>0</v>
      </c>
      <c r="EW165">
        <v>0</v>
      </c>
      <c r="EX165">
        <v>0</v>
      </c>
      <c r="EY165">
        <v>2</v>
      </c>
      <c r="EZ165">
        <v>3</v>
      </c>
      <c r="FA165">
        <v>0</v>
      </c>
      <c r="FB165">
        <v>0</v>
      </c>
      <c r="FC165">
        <v>2</v>
      </c>
      <c r="FD165">
        <v>2</v>
      </c>
      <c r="FE165">
        <v>350</v>
      </c>
      <c r="FF165">
        <v>545</v>
      </c>
      <c r="FG165">
        <v>4025</v>
      </c>
      <c r="FH165" t="s">
        <v>1571</v>
      </c>
    </row>
    <row r="166" spans="1:164" x14ac:dyDescent="0.25">
      <c r="A166">
        <v>186</v>
      </c>
      <c r="B166">
        <v>186</v>
      </c>
      <c r="C166" t="s">
        <v>198</v>
      </c>
      <c r="D166" t="s">
        <v>4220</v>
      </c>
      <c r="E166">
        <v>30</v>
      </c>
      <c r="F166" t="s">
        <v>1456</v>
      </c>
      <c r="G166" s="65">
        <v>35640</v>
      </c>
      <c r="H166">
        <v>24</v>
      </c>
      <c r="I166">
        <v>197</v>
      </c>
      <c r="J166">
        <v>74</v>
      </c>
      <c r="K166" t="b">
        <v>0</v>
      </c>
      <c r="L166" t="b">
        <v>0</v>
      </c>
      <c r="M166" t="b">
        <v>0</v>
      </c>
      <c r="N166" t="b">
        <v>1</v>
      </c>
      <c r="O166">
        <v>4</v>
      </c>
      <c r="P166" t="b">
        <v>1</v>
      </c>
      <c r="Q166" t="b">
        <v>0</v>
      </c>
      <c r="R166" t="b">
        <v>0</v>
      </c>
      <c r="S166" t="b">
        <v>0</v>
      </c>
      <c r="T166" t="b">
        <v>0</v>
      </c>
      <c r="U166" t="b">
        <v>1</v>
      </c>
      <c r="V166" t="b">
        <v>1</v>
      </c>
      <c r="W166" t="b">
        <v>0</v>
      </c>
      <c r="X166" t="b">
        <v>0</v>
      </c>
      <c r="Y166" t="b">
        <v>0</v>
      </c>
      <c r="Z166">
        <v>0</v>
      </c>
      <c r="AA166">
        <v>878750</v>
      </c>
      <c r="AB166">
        <v>878750</v>
      </c>
      <c r="AC166">
        <v>878750</v>
      </c>
      <c r="AD166">
        <v>878750</v>
      </c>
      <c r="AE166">
        <v>878750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 t="s">
        <v>1571</v>
      </c>
      <c r="AM166">
        <v>0</v>
      </c>
      <c r="AN166">
        <v>100</v>
      </c>
      <c r="AO166">
        <v>0</v>
      </c>
      <c r="AP166" t="s">
        <v>2322</v>
      </c>
      <c r="AQ166">
        <v>2015</v>
      </c>
      <c r="AR166">
        <v>51</v>
      </c>
      <c r="AS166">
        <v>4</v>
      </c>
      <c r="AT166" t="b">
        <v>0</v>
      </c>
      <c r="AU166">
        <v>0</v>
      </c>
      <c r="AV166">
        <v>1</v>
      </c>
      <c r="AW166">
        <v>3</v>
      </c>
      <c r="AX166">
        <v>3</v>
      </c>
      <c r="AY166">
        <v>3</v>
      </c>
      <c r="AZ166">
        <v>3</v>
      </c>
      <c r="BA166">
        <v>3</v>
      </c>
      <c r="BB166">
        <v>3</v>
      </c>
      <c r="BC166">
        <v>3</v>
      </c>
      <c r="BD166">
        <v>3</v>
      </c>
      <c r="BE166">
        <v>3</v>
      </c>
      <c r="BF166">
        <v>62</v>
      </c>
      <c r="BG166">
        <v>29</v>
      </c>
      <c r="BH166">
        <v>82</v>
      </c>
      <c r="BI166">
        <v>62</v>
      </c>
      <c r="BJ166">
        <v>72</v>
      </c>
      <c r="BK166">
        <v>58</v>
      </c>
      <c r="BL166">
        <v>47</v>
      </c>
      <c r="BM166">
        <v>57</v>
      </c>
      <c r="BN166">
        <v>36</v>
      </c>
      <c r="BO166">
        <v>66</v>
      </c>
      <c r="BP166">
        <v>71</v>
      </c>
      <c r="BQ166">
        <v>60</v>
      </c>
      <c r="BR166">
        <v>64</v>
      </c>
      <c r="BS166">
        <v>25</v>
      </c>
      <c r="BT166">
        <v>40</v>
      </c>
      <c r="BU166">
        <v>0</v>
      </c>
      <c r="BV166">
        <v>50</v>
      </c>
      <c r="BW166">
        <v>73</v>
      </c>
      <c r="BX166">
        <v>3</v>
      </c>
      <c r="BY166">
        <v>4</v>
      </c>
      <c r="BZ166">
        <v>0</v>
      </c>
      <c r="CA166">
        <v>0</v>
      </c>
      <c r="CB166">
        <v>0</v>
      </c>
      <c r="CC166">
        <v>-1</v>
      </c>
      <c r="CD166">
        <v>2</v>
      </c>
      <c r="CE166">
        <v>0</v>
      </c>
      <c r="CF166">
        <v>1</v>
      </c>
      <c r="CG166">
        <v>1</v>
      </c>
      <c r="CH166">
        <v>0</v>
      </c>
      <c r="CI166">
        <v>7</v>
      </c>
      <c r="CJ166">
        <v>2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2914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1</v>
      </c>
      <c r="DC166">
        <v>0</v>
      </c>
      <c r="DD166">
        <v>126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79</v>
      </c>
      <c r="DO166">
        <v>87</v>
      </c>
      <c r="DP166">
        <v>9</v>
      </c>
      <c r="DQ166">
        <v>16</v>
      </c>
      <c r="DR166">
        <v>25</v>
      </c>
      <c r="DS166">
        <v>-17</v>
      </c>
      <c r="DT166">
        <v>18</v>
      </c>
      <c r="DU166">
        <v>0</v>
      </c>
      <c r="DV166">
        <v>98</v>
      </c>
      <c r="DW166">
        <v>40</v>
      </c>
      <c r="DX166">
        <v>27</v>
      </c>
      <c r="DY166">
        <v>66</v>
      </c>
      <c r="DZ166">
        <v>138</v>
      </c>
      <c r="EA166">
        <v>0</v>
      </c>
      <c r="EB166">
        <v>0</v>
      </c>
      <c r="EC166">
        <v>0</v>
      </c>
      <c r="ED166">
        <v>1</v>
      </c>
      <c r="EE166">
        <v>0</v>
      </c>
      <c r="EF166">
        <v>0</v>
      </c>
      <c r="EG166">
        <v>0</v>
      </c>
      <c r="EH166">
        <v>79369</v>
      </c>
      <c r="EI166">
        <v>0</v>
      </c>
      <c r="EJ166">
        <v>0</v>
      </c>
      <c r="EK166">
        <v>1</v>
      </c>
      <c r="EL166">
        <v>5</v>
      </c>
      <c r="EM166">
        <v>2165</v>
      </c>
      <c r="EN166">
        <v>0</v>
      </c>
      <c r="EO166">
        <v>1</v>
      </c>
      <c r="EP166">
        <v>1</v>
      </c>
      <c r="EQ166">
        <v>2076</v>
      </c>
      <c r="ER166">
        <v>18</v>
      </c>
      <c r="ES166">
        <v>71</v>
      </c>
      <c r="ET166">
        <v>5421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1</v>
      </c>
      <c r="FA166">
        <v>0</v>
      </c>
      <c r="FB166">
        <v>0</v>
      </c>
      <c r="FC166">
        <v>3</v>
      </c>
      <c r="FD166">
        <v>2</v>
      </c>
      <c r="FE166">
        <v>200</v>
      </c>
      <c r="FF166">
        <v>415</v>
      </c>
      <c r="FG166">
        <v>3215</v>
      </c>
      <c r="FH166" t="s">
        <v>1571</v>
      </c>
    </row>
    <row r="167" spans="1:164" x14ac:dyDescent="0.25">
      <c r="A167">
        <v>187</v>
      </c>
      <c r="B167">
        <v>1870</v>
      </c>
      <c r="C167" t="s">
        <v>455</v>
      </c>
      <c r="D167" t="s">
        <v>4221</v>
      </c>
      <c r="E167">
        <v>9</v>
      </c>
      <c r="F167" t="s">
        <v>1456</v>
      </c>
      <c r="G167" s="65">
        <v>35807</v>
      </c>
      <c r="H167">
        <v>24</v>
      </c>
      <c r="I167">
        <v>195</v>
      </c>
      <c r="J167">
        <v>75</v>
      </c>
      <c r="K167" t="b">
        <v>1</v>
      </c>
      <c r="L167" t="b">
        <v>0</v>
      </c>
      <c r="M167" t="b">
        <v>0</v>
      </c>
      <c r="N167" t="b">
        <v>0</v>
      </c>
      <c r="O167">
        <v>1</v>
      </c>
      <c r="P167" t="b">
        <v>0</v>
      </c>
      <c r="Q167" t="b">
        <v>0</v>
      </c>
      <c r="R167" t="b">
        <v>0</v>
      </c>
      <c r="S167" t="b">
        <v>0</v>
      </c>
      <c r="T167" t="b">
        <v>0</v>
      </c>
      <c r="U167" t="b">
        <v>1</v>
      </c>
      <c r="V167" t="b">
        <v>1</v>
      </c>
      <c r="W167" t="b">
        <v>0</v>
      </c>
      <c r="X167" t="b">
        <v>0</v>
      </c>
      <c r="Y167" t="b">
        <v>0</v>
      </c>
      <c r="Z167">
        <v>0</v>
      </c>
      <c r="AA167">
        <v>750000</v>
      </c>
      <c r="AB167">
        <v>750000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 t="s">
        <v>1571</v>
      </c>
      <c r="AM167">
        <v>0</v>
      </c>
      <c r="AN167">
        <v>100</v>
      </c>
      <c r="AO167">
        <v>0</v>
      </c>
      <c r="AP167" t="s">
        <v>4222</v>
      </c>
      <c r="AQ167">
        <v>0</v>
      </c>
      <c r="AR167">
        <v>0</v>
      </c>
      <c r="AS167">
        <v>0</v>
      </c>
      <c r="AT167" t="b">
        <v>0</v>
      </c>
      <c r="AU167">
        <v>0</v>
      </c>
      <c r="AV167">
        <v>1</v>
      </c>
      <c r="AW167">
        <v>1</v>
      </c>
      <c r="AX167">
        <v>1</v>
      </c>
      <c r="AY167">
        <v>1</v>
      </c>
      <c r="AZ167">
        <v>1</v>
      </c>
      <c r="BA167">
        <v>1</v>
      </c>
      <c r="BB167">
        <v>1</v>
      </c>
      <c r="BC167">
        <v>1</v>
      </c>
      <c r="BD167">
        <v>1</v>
      </c>
      <c r="BE167">
        <v>1</v>
      </c>
      <c r="BF167">
        <v>60</v>
      </c>
      <c r="BG167">
        <v>43</v>
      </c>
      <c r="BH167">
        <v>85</v>
      </c>
      <c r="BI167">
        <v>64</v>
      </c>
      <c r="BJ167">
        <v>74</v>
      </c>
      <c r="BK167">
        <v>76</v>
      </c>
      <c r="BL167">
        <v>84</v>
      </c>
      <c r="BM167">
        <v>60</v>
      </c>
      <c r="BN167">
        <v>65</v>
      </c>
      <c r="BO167">
        <v>67</v>
      </c>
      <c r="BP167">
        <v>72</v>
      </c>
      <c r="BQ167">
        <v>56</v>
      </c>
      <c r="BR167">
        <v>66</v>
      </c>
      <c r="BS167">
        <v>25</v>
      </c>
      <c r="BT167">
        <v>40</v>
      </c>
      <c r="BU167">
        <v>0</v>
      </c>
      <c r="BV167">
        <v>50</v>
      </c>
      <c r="BW167">
        <v>73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82</v>
      </c>
      <c r="DO167">
        <v>215</v>
      </c>
      <c r="DP167">
        <v>17</v>
      </c>
      <c r="DQ167">
        <v>37</v>
      </c>
      <c r="DR167">
        <v>54</v>
      </c>
      <c r="DS167">
        <v>9</v>
      </c>
      <c r="DT167">
        <v>12</v>
      </c>
      <c r="DU167">
        <v>0</v>
      </c>
      <c r="DV167">
        <v>25</v>
      </c>
      <c r="DW167">
        <v>62</v>
      </c>
      <c r="DX167">
        <v>131</v>
      </c>
      <c r="DY167">
        <v>83</v>
      </c>
      <c r="DZ167">
        <v>74</v>
      </c>
      <c r="EA167">
        <v>2</v>
      </c>
      <c r="EB167">
        <v>1</v>
      </c>
      <c r="EC167">
        <v>180</v>
      </c>
      <c r="ED167">
        <v>319</v>
      </c>
      <c r="EE167">
        <v>0</v>
      </c>
      <c r="EF167">
        <v>0</v>
      </c>
      <c r="EG167">
        <v>0</v>
      </c>
      <c r="EH167">
        <v>72698</v>
      </c>
      <c r="EI167">
        <v>0</v>
      </c>
      <c r="EJ167">
        <v>2</v>
      </c>
      <c r="EK167">
        <v>9</v>
      </c>
      <c r="EL167">
        <v>29</v>
      </c>
      <c r="EM167">
        <v>7580</v>
      </c>
      <c r="EN167">
        <v>1</v>
      </c>
      <c r="EO167">
        <v>0</v>
      </c>
      <c r="EP167">
        <v>5</v>
      </c>
      <c r="EQ167">
        <v>3082</v>
      </c>
      <c r="ER167">
        <v>67</v>
      </c>
      <c r="ES167">
        <v>27</v>
      </c>
      <c r="ET167">
        <v>9157</v>
      </c>
      <c r="EU167">
        <v>0</v>
      </c>
      <c r="EV167">
        <v>0</v>
      </c>
      <c r="EW167">
        <v>0</v>
      </c>
      <c r="EX167">
        <v>1</v>
      </c>
      <c r="EY167">
        <v>4</v>
      </c>
      <c r="EZ167">
        <v>5</v>
      </c>
      <c r="FA167">
        <v>0</v>
      </c>
      <c r="FB167">
        <v>1</v>
      </c>
      <c r="FC167">
        <v>2</v>
      </c>
      <c r="FD167">
        <v>0</v>
      </c>
      <c r="FE167">
        <v>250</v>
      </c>
      <c r="FF167">
        <v>600</v>
      </c>
      <c r="FG167">
        <v>10645</v>
      </c>
      <c r="FH167" t="s">
        <v>1571</v>
      </c>
    </row>
    <row r="168" spans="1:164" x14ac:dyDescent="0.25">
      <c r="A168">
        <v>188</v>
      </c>
      <c r="B168">
        <v>188</v>
      </c>
      <c r="C168" t="s">
        <v>199</v>
      </c>
      <c r="D168" t="s">
        <v>4223</v>
      </c>
      <c r="E168">
        <v>20</v>
      </c>
      <c r="F168" t="s">
        <v>1449</v>
      </c>
      <c r="G168" s="65">
        <v>35139</v>
      </c>
      <c r="H168">
        <v>26</v>
      </c>
      <c r="I168">
        <v>210</v>
      </c>
      <c r="J168">
        <v>73</v>
      </c>
      <c r="K168" t="b">
        <v>0</v>
      </c>
      <c r="L168" t="b">
        <v>1</v>
      </c>
      <c r="M168" t="b">
        <v>1</v>
      </c>
      <c r="N168" t="b">
        <v>0</v>
      </c>
      <c r="O168">
        <v>2</v>
      </c>
      <c r="P168" t="b">
        <v>0</v>
      </c>
      <c r="Q168" t="b">
        <v>0</v>
      </c>
      <c r="R168" t="b">
        <v>0</v>
      </c>
      <c r="S168" t="b">
        <v>0</v>
      </c>
      <c r="T168" t="b">
        <v>0</v>
      </c>
      <c r="U168" t="b">
        <v>1</v>
      </c>
      <c r="V168" t="b">
        <v>1</v>
      </c>
      <c r="W168" t="b">
        <v>0</v>
      </c>
      <c r="X168" t="b">
        <v>0</v>
      </c>
      <c r="Y168" t="b">
        <v>0</v>
      </c>
      <c r="Z168">
        <v>0</v>
      </c>
      <c r="AA168">
        <v>1472500</v>
      </c>
      <c r="AB168">
        <v>1472500</v>
      </c>
      <c r="AC168">
        <v>1472500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 t="s">
        <v>1571</v>
      </c>
      <c r="AM168">
        <v>12</v>
      </c>
      <c r="AN168">
        <v>100</v>
      </c>
      <c r="AO168">
        <v>0</v>
      </c>
      <c r="AP168" t="s">
        <v>2323</v>
      </c>
      <c r="AQ168">
        <v>2014</v>
      </c>
      <c r="AR168">
        <v>31</v>
      </c>
      <c r="AS168">
        <v>4</v>
      </c>
      <c r="AT168" t="b">
        <v>0</v>
      </c>
      <c r="AU168">
        <v>0</v>
      </c>
      <c r="AV168">
        <v>3</v>
      </c>
      <c r="AW168">
        <v>3</v>
      </c>
      <c r="AX168">
        <v>3</v>
      </c>
      <c r="AY168">
        <v>3</v>
      </c>
      <c r="AZ168">
        <v>3</v>
      </c>
      <c r="BA168">
        <v>3</v>
      </c>
      <c r="BB168">
        <v>3</v>
      </c>
      <c r="BC168">
        <v>3</v>
      </c>
      <c r="BD168">
        <v>3</v>
      </c>
      <c r="BE168">
        <v>3</v>
      </c>
      <c r="BF168">
        <v>84</v>
      </c>
      <c r="BG168">
        <v>62</v>
      </c>
      <c r="BH168">
        <v>74</v>
      </c>
      <c r="BI168">
        <v>80</v>
      </c>
      <c r="BJ168">
        <v>82</v>
      </c>
      <c r="BK168">
        <v>47</v>
      </c>
      <c r="BL168">
        <v>60</v>
      </c>
      <c r="BM168">
        <v>61</v>
      </c>
      <c r="BN168">
        <v>41</v>
      </c>
      <c r="BO168">
        <v>75</v>
      </c>
      <c r="BP168">
        <v>73</v>
      </c>
      <c r="BQ168">
        <v>59</v>
      </c>
      <c r="BR168">
        <v>67</v>
      </c>
      <c r="BS168">
        <v>38</v>
      </c>
      <c r="BT168">
        <v>74</v>
      </c>
      <c r="BU168">
        <v>0</v>
      </c>
      <c r="BV168">
        <v>50</v>
      </c>
      <c r="BW168">
        <v>77</v>
      </c>
      <c r="BX168">
        <v>79</v>
      </c>
      <c r="BY168">
        <v>125</v>
      </c>
      <c r="BZ168">
        <v>8</v>
      </c>
      <c r="CA168">
        <v>13</v>
      </c>
      <c r="CB168">
        <v>21</v>
      </c>
      <c r="CC168">
        <v>-35</v>
      </c>
      <c r="CD168">
        <v>77</v>
      </c>
      <c r="CE168">
        <v>5</v>
      </c>
      <c r="CF168">
        <v>13</v>
      </c>
      <c r="CG168">
        <v>47</v>
      </c>
      <c r="CH168">
        <v>86</v>
      </c>
      <c r="CI168">
        <v>115</v>
      </c>
      <c r="CJ168">
        <v>48</v>
      </c>
      <c r="CK168">
        <v>1</v>
      </c>
      <c r="CL168">
        <v>0</v>
      </c>
      <c r="CM168">
        <v>9</v>
      </c>
      <c r="CN168">
        <v>34</v>
      </c>
      <c r="CO168">
        <v>0</v>
      </c>
      <c r="CP168">
        <v>0</v>
      </c>
      <c r="CQ168">
        <v>0</v>
      </c>
      <c r="CR168">
        <v>57963</v>
      </c>
      <c r="CS168">
        <v>0</v>
      </c>
      <c r="CT168">
        <v>0</v>
      </c>
      <c r="CU168">
        <v>0</v>
      </c>
      <c r="CV168">
        <v>0</v>
      </c>
      <c r="CW168">
        <v>141</v>
      </c>
      <c r="CX168">
        <v>0</v>
      </c>
      <c r="CY168">
        <v>0</v>
      </c>
      <c r="CZ168">
        <v>0</v>
      </c>
      <c r="DA168">
        <v>148</v>
      </c>
      <c r="DB168">
        <v>74</v>
      </c>
      <c r="DC168">
        <v>9</v>
      </c>
      <c r="DD168">
        <v>6548</v>
      </c>
      <c r="DE168">
        <v>1</v>
      </c>
      <c r="DF168">
        <v>0</v>
      </c>
      <c r="DG168">
        <v>0</v>
      </c>
      <c r="DH168">
        <v>0</v>
      </c>
      <c r="DI168">
        <v>0</v>
      </c>
      <c r="DJ168">
        <v>1</v>
      </c>
      <c r="DK168">
        <v>340</v>
      </c>
      <c r="DL168">
        <v>340</v>
      </c>
      <c r="DM168">
        <v>340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1</v>
      </c>
      <c r="FC168">
        <v>3</v>
      </c>
      <c r="FD168">
        <v>0</v>
      </c>
      <c r="FE168">
        <v>0</v>
      </c>
      <c r="FF168">
        <v>0</v>
      </c>
      <c r="FG168">
        <v>0</v>
      </c>
      <c r="FH168" t="s">
        <v>1571</v>
      </c>
    </row>
    <row r="169" spans="1:164" x14ac:dyDescent="0.25">
      <c r="A169">
        <v>189</v>
      </c>
      <c r="B169">
        <v>1871</v>
      </c>
      <c r="C169" t="s">
        <v>2051</v>
      </c>
      <c r="D169" t="s">
        <v>4224</v>
      </c>
      <c r="E169">
        <v>5</v>
      </c>
      <c r="F169" t="s">
        <v>1456</v>
      </c>
      <c r="G169" s="65">
        <v>32350</v>
      </c>
      <c r="H169">
        <v>33</v>
      </c>
      <c r="I169">
        <v>185</v>
      </c>
      <c r="J169">
        <v>73</v>
      </c>
      <c r="K169" t="b">
        <v>0</v>
      </c>
      <c r="L169" t="b">
        <v>0</v>
      </c>
      <c r="M169" t="b">
        <v>1</v>
      </c>
      <c r="N169" t="b">
        <v>0</v>
      </c>
      <c r="O169">
        <v>1</v>
      </c>
      <c r="P169" t="b">
        <v>0</v>
      </c>
      <c r="Q169" t="b">
        <v>0</v>
      </c>
      <c r="R169" t="b">
        <v>0</v>
      </c>
      <c r="S169" t="b">
        <v>0</v>
      </c>
      <c r="T169" t="b">
        <v>0</v>
      </c>
      <c r="U169" t="b">
        <v>0</v>
      </c>
      <c r="V169" t="b">
        <v>1</v>
      </c>
      <c r="W169" t="b">
        <v>0</v>
      </c>
      <c r="X169" t="b">
        <v>0</v>
      </c>
      <c r="Y169" t="b">
        <v>0</v>
      </c>
      <c r="Z169">
        <v>0</v>
      </c>
      <c r="AA169">
        <v>750000</v>
      </c>
      <c r="AB169">
        <v>750000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 t="s">
        <v>1571</v>
      </c>
      <c r="AM169">
        <v>0</v>
      </c>
      <c r="AN169">
        <v>100</v>
      </c>
      <c r="AO169">
        <v>0</v>
      </c>
      <c r="AP169" t="s">
        <v>4225</v>
      </c>
      <c r="AQ169">
        <v>0</v>
      </c>
      <c r="AR169">
        <v>0</v>
      </c>
      <c r="AS169">
        <v>0</v>
      </c>
      <c r="AT169" t="b">
        <v>0</v>
      </c>
      <c r="AU169">
        <v>0</v>
      </c>
      <c r="AV169">
        <v>1</v>
      </c>
      <c r="AW169">
        <v>1</v>
      </c>
      <c r="AX169">
        <v>1</v>
      </c>
      <c r="AY169">
        <v>1</v>
      </c>
      <c r="AZ169">
        <v>1</v>
      </c>
      <c r="BA169">
        <v>1</v>
      </c>
      <c r="BB169">
        <v>1</v>
      </c>
      <c r="BC169">
        <v>1</v>
      </c>
      <c r="BD169">
        <v>1</v>
      </c>
      <c r="BE169">
        <v>1</v>
      </c>
      <c r="BF169">
        <v>61</v>
      </c>
      <c r="BG169">
        <v>41</v>
      </c>
      <c r="BH169">
        <v>83</v>
      </c>
      <c r="BI169">
        <v>63</v>
      </c>
      <c r="BJ169">
        <v>74</v>
      </c>
      <c r="BK169">
        <v>72</v>
      </c>
      <c r="BL169">
        <v>78</v>
      </c>
      <c r="BM169">
        <v>60</v>
      </c>
      <c r="BN169">
        <v>65</v>
      </c>
      <c r="BO169">
        <v>68</v>
      </c>
      <c r="BP169">
        <v>72</v>
      </c>
      <c r="BQ169">
        <v>55</v>
      </c>
      <c r="BR169">
        <v>66</v>
      </c>
      <c r="BS169">
        <v>25</v>
      </c>
      <c r="BT169">
        <v>40</v>
      </c>
      <c r="BU169">
        <v>0</v>
      </c>
      <c r="BV169">
        <v>50</v>
      </c>
      <c r="BW169">
        <v>73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82</v>
      </c>
      <c r="DO169">
        <v>212</v>
      </c>
      <c r="DP169">
        <v>17</v>
      </c>
      <c r="DQ169">
        <v>41</v>
      </c>
      <c r="DR169">
        <v>58</v>
      </c>
      <c r="DS169">
        <v>-1</v>
      </c>
      <c r="DT169">
        <v>12</v>
      </c>
      <c r="DU169">
        <v>0</v>
      </c>
      <c r="DV169">
        <v>26</v>
      </c>
      <c r="DW169">
        <v>73</v>
      </c>
      <c r="DX169">
        <v>132</v>
      </c>
      <c r="DY169">
        <v>121</v>
      </c>
      <c r="DZ169">
        <v>95</v>
      </c>
      <c r="EA169">
        <v>0</v>
      </c>
      <c r="EB169">
        <v>2</v>
      </c>
      <c r="EC169">
        <v>38</v>
      </c>
      <c r="ED169">
        <v>62</v>
      </c>
      <c r="EE169">
        <v>0</v>
      </c>
      <c r="EF169">
        <v>0</v>
      </c>
      <c r="EG169">
        <v>0</v>
      </c>
      <c r="EH169">
        <v>94936</v>
      </c>
      <c r="EI169">
        <v>1</v>
      </c>
      <c r="EJ169">
        <v>3</v>
      </c>
      <c r="EK169">
        <v>6</v>
      </c>
      <c r="EL169">
        <v>28</v>
      </c>
      <c r="EM169">
        <v>6512</v>
      </c>
      <c r="EN169">
        <v>0</v>
      </c>
      <c r="EO169">
        <v>0</v>
      </c>
      <c r="EP169">
        <v>0</v>
      </c>
      <c r="EQ169">
        <v>0</v>
      </c>
      <c r="ER169">
        <v>99</v>
      </c>
      <c r="ES169">
        <v>28</v>
      </c>
      <c r="ET169">
        <v>9574</v>
      </c>
      <c r="EU169">
        <v>0</v>
      </c>
      <c r="EV169">
        <v>0</v>
      </c>
      <c r="EW169">
        <v>0</v>
      </c>
      <c r="EX169">
        <v>2</v>
      </c>
      <c r="EY169">
        <v>3</v>
      </c>
      <c r="EZ169">
        <v>2</v>
      </c>
      <c r="FA169">
        <v>0</v>
      </c>
      <c r="FB169">
        <v>0</v>
      </c>
      <c r="FC169">
        <v>3</v>
      </c>
      <c r="FD169">
        <v>3</v>
      </c>
      <c r="FE169">
        <v>0</v>
      </c>
      <c r="FF169">
        <v>0</v>
      </c>
      <c r="FG169">
        <v>10235</v>
      </c>
      <c r="FH169" t="s">
        <v>1571</v>
      </c>
    </row>
    <row r="170" spans="1:164" x14ac:dyDescent="0.25">
      <c r="A170">
        <v>190</v>
      </c>
      <c r="B170">
        <v>190</v>
      </c>
      <c r="C170" t="s">
        <v>201</v>
      </c>
      <c r="D170" t="s">
        <v>4226</v>
      </c>
      <c r="E170">
        <v>2</v>
      </c>
      <c r="F170" t="s">
        <v>1456</v>
      </c>
      <c r="G170" s="65">
        <v>32547</v>
      </c>
      <c r="H170">
        <v>33</v>
      </c>
      <c r="I170">
        <v>195</v>
      </c>
      <c r="J170">
        <v>74</v>
      </c>
      <c r="K170" t="b">
        <v>0</v>
      </c>
      <c r="L170" t="b">
        <v>1</v>
      </c>
      <c r="M170" t="b">
        <v>0</v>
      </c>
      <c r="N170" t="b">
        <v>1</v>
      </c>
      <c r="O170">
        <v>1</v>
      </c>
      <c r="P170" t="b">
        <v>0</v>
      </c>
      <c r="Q170" t="b">
        <v>0</v>
      </c>
      <c r="R170" t="b">
        <v>0</v>
      </c>
      <c r="S170" t="b">
        <v>0</v>
      </c>
      <c r="T170" t="b">
        <v>0</v>
      </c>
      <c r="U170" t="b">
        <v>1</v>
      </c>
      <c r="V170" t="b">
        <v>1</v>
      </c>
      <c r="W170" t="b">
        <v>0</v>
      </c>
      <c r="X170" t="b">
        <v>0</v>
      </c>
      <c r="Y170" t="b">
        <v>0</v>
      </c>
      <c r="Z170">
        <v>0</v>
      </c>
      <c r="AA170">
        <v>800000</v>
      </c>
      <c r="AB170">
        <v>800000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 t="s">
        <v>1571</v>
      </c>
      <c r="AM170">
        <v>0</v>
      </c>
      <c r="AN170">
        <v>100</v>
      </c>
      <c r="AO170">
        <v>0</v>
      </c>
      <c r="AP170" t="s">
        <v>2324</v>
      </c>
      <c r="AQ170">
        <v>2007</v>
      </c>
      <c r="AR170">
        <v>27</v>
      </c>
      <c r="AS170">
        <v>11</v>
      </c>
      <c r="AT170" t="b">
        <v>0</v>
      </c>
      <c r="AU170">
        <v>7</v>
      </c>
      <c r="AV170">
        <v>1</v>
      </c>
      <c r="AW170">
        <v>1</v>
      </c>
      <c r="AX170">
        <v>1</v>
      </c>
      <c r="AY170">
        <v>1</v>
      </c>
      <c r="AZ170">
        <v>1</v>
      </c>
      <c r="BA170">
        <v>1</v>
      </c>
      <c r="BB170">
        <v>1</v>
      </c>
      <c r="BC170">
        <v>1</v>
      </c>
      <c r="BD170">
        <v>1</v>
      </c>
      <c r="BE170">
        <v>1</v>
      </c>
      <c r="BF170">
        <v>76</v>
      </c>
      <c r="BG170">
        <v>59</v>
      </c>
      <c r="BH170">
        <v>79</v>
      </c>
      <c r="BI170">
        <v>76</v>
      </c>
      <c r="BJ170">
        <v>80</v>
      </c>
      <c r="BK170">
        <v>52</v>
      </c>
      <c r="BL170">
        <v>54</v>
      </c>
      <c r="BM170">
        <v>66</v>
      </c>
      <c r="BN170">
        <v>40</v>
      </c>
      <c r="BO170">
        <v>74</v>
      </c>
      <c r="BP170">
        <v>73</v>
      </c>
      <c r="BQ170">
        <v>53</v>
      </c>
      <c r="BR170">
        <v>69</v>
      </c>
      <c r="BS170">
        <v>66</v>
      </c>
      <c r="BT170">
        <v>85</v>
      </c>
      <c r="BU170">
        <v>0</v>
      </c>
      <c r="BV170">
        <v>50</v>
      </c>
      <c r="BW170">
        <v>76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82</v>
      </c>
      <c r="DO170">
        <v>223</v>
      </c>
      <c r="DP170">
        <v>24</v>
      </c>
      <c r="DQ170">
        <v>38</v>
      </c>
      <c r="DR170">
        <v>62</v>
      </c>
      <c r="DS170">
        <v>-2</v>
      </c>
      <c r="DT170">
        <v>39</v>
      </c>
      <c r="DU170">
        <v>5</v>
      </c>
      <c r="DV170">
        <v>19</v>
      </c>
      <c r="DW170">
        <v>70</v>
      </c>
      <c r="DX170">
        <v>154</v>
      </c>
      <c r="DY170">
        <v>150</v>
      </c>
      <c r="DZ170">
        <v>79</v>
      </c>
      <c r="EA170">
        <v>7</v>
      </c>
      <c r="EB170">
        <v>2</v>
      </c>
      <c r="EC170">
        <v>453</v>
      </c>
      <c r="ED170">
        <v>945</v>
      </c>
      <c r="EE170">
        <v>0</v>
      </c>
      <c r="EF170">
        <v>0</v>
      </c>
      <c r="EG170">
        <v>0</v>
      </c>
      <c r="EH170">
        <v>83653</v>
      </c>
      <c r="EI170">
        <v>0</v>
      </c>
      <c r="EJ170">
        <v>0</v>
      </c>
      <c r="EK170">
        <v>0</v>
      </c>
      <c r="EL170">
        <v>0</v>
      </c>
      <c r="EM170">
        <v>21</v>
      </c>
      <c r="EN170">
        <v>0</v>
      </c>
      <c r="EO170">
        <v>0</v>
      </c>
      <c r="EP170">
        <v>1</v>
      </c>
      <c r="EQ170">
        <v>1639</v>
      </c>
      <c r="ER170">
        <v>162</v>
      </c>
      <c r="ES170">
        <v>28</v>
      </c>
      <c r="ET170">
        <v>13543</v>
      </c>
      <c r="EU170">
        <v>1</v>
      </c>
      <c r="EV170">
        <v>0</v>
      </c>
      <c r="EW170">
        <v>0</v>
      </c>
      <c r="EX170">
        <v>2</v>
      </c>
      <c r="EY170">
        <v>4</v>
      </c>
      <c r="EZ170">
        <v>5</v>
      </c>
      <c r="FA170">
        <v>0</v>
      </c>
      <c r="FB170">
        <v>1</v>
      </c>
      <c r="FC170">
        <v>3</v>
      </c>
      <c r="FD170">
        <v>0</v>
      </c>
      <c r="FE170">
        <v>390</v>
      </c>
      <c r="FF170">
        <v>785</v>
      </c>
      <c r="FG170">
        <v>11850</v>
      </c>
      <c r="FH170" t="s">
        <v>1571</v>
      </c>
    </row>
    <row r="171" spans="1:164" x14ac:dyDescent="0.25">
      <c r="A171">
        <v>191</v>
      </c>
      <c r="B171">
        <v>1872</v>
      </c>
      <c r="C171" t="s">
        <v>1795</v>
      </c>
      <c r="D171" t="s">
        <v>4227</v>
      </c>
      <c r="E171">
        <v>4</v>
      </c>
      <c r="F171" t="s">
        <v>1456</v>
      </c>
      <c r="G171" s="65">
        <v>36907</v>
      </c>
      <c r="H171">
        <v>21</v>
      </c>
      <c r="I171">
        <v>181</v>
      </c>
      <c r="J171">
        <v>72</v>
      </c>
      <c r="K171" t="b">
        <v>0</v>
      </c>
      <c r="L171" t="b">
        <v>1</v>
      </c>
      <c r="M171" t="b">
        <v>0</v>
      </c>
      <c r="N171" t="b">
        <v>0</v>
      </c>
      <c r="O171">
        <v>3</v>
      </c>
      <c r="P171" t="b">
        <v>1</v>
      </c>
      <c r="Q171" t="b">
        <v>0</v>
      </c>
      <c r="R171" t="b">
        <v>0</v>
      </c>
      <c r="S171" t="b">
        <v>0</v>
      </c>
      <c r="T171" t="b">
        <v>0</v>
      </c>
      <c r="U171" t="b">
        <v>1</v>
      </c>
      <c r="V171" t="b">
        <v>1</v>
      </c>
      <c r="W171" t="b">
        <v>0</v>
      </c>
      <c r="X171" t="b">
        <v>0</v>
      </c>
      <c r="Y171" t="b">
        <v>0</v>
      </c>
      <c r="Z171">
        <v>0</v>
      </c>
      <c r="AA171">
        <v>820000</v>
      </c>
      <c r="AB171">
        <v>820000</v>
      </c>
      <c r="AC171">
        <v>820000</v>
      </c>
      <c r="AD171">
        <v>820000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 t="s">
        <v>1571</v>
      </c>
      <c r="AM171">
        <v>0</v>
      </c>
      <c r="AN171">
        <v>100</v>
      </c>
      <c r="AO171">
        <v>0</v>
      </c>
      <c r="AP171" t="s">
        <v>4228</v>
      </c>
      <c r="AQ171">
        <v>0</v>
      </c>
      <c r="AR171">
        <v>0</v>
      </c>
      <c r="AS171">
        <v>0</v>
      </c>
      <c r="AT171" t="b">
        <v>0</v>
      </c>
      <c r="AU171">
        <v>0</v>
      </c>
      <c r="AV171">
        <v>1</v>
      </c>
      <c r="AW171">
        <v>1</v>
      </c>
      <c r="AX171">
        <v>1</v>
      </c>
      <c r="AY171">
        <v>1</v>
      </c>
      <c r="AZ171">
        <v>1</v>
      </c>
      <c r="BA171">
        <v>1</v>
      </c>
      <c r="BB171">
        <v>1</v>
      </c>
      <c r="BC171">
        <v>1</v>
      </c>
      <c r="BD171">
        <v>1</v>
      </c>
      <c r="BE171">
        <v>1</v>
      </c>
      <c r="BF171">
        <v>62</v>
      </c>
      <c r="BG171">
        <v>45</v>
      </c>
      <c r="BH171">
        <v>82</v>
      </c>
      <c r="BI171">
        <v>64</v>
      </c>
      <c r="BJ171">
        <v>74</v>
      </c>
      <c r="BK171">
        <v>82</v>
      </c>
      <c r="BL171">
        <v>90</v>
      </c>
      <c r="BM171">
        <v>60</v>
      </c>
      <c r="BN171">
        <v>65</v>
      </c>
      <c r="BO171">
        <v>68</v>
      </c>
      <c r="BP171">
        <v>72</v>
      </c>
      <c r="BQ171">
        <v>57</v>
      </c>
      <c r="BR171">
        <v>66</v>
      </c>
      <c r="BS171">
        <v>25</v>
      </c>
      <c r="BT171">
        <v>40</v>
      </c>
      <c r="BU171">
        <v>0</v>
      </c>
      <c r="BV171">
        <v>50</v>
      </c>
      <c r="BW171">
        <v>74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82</v>
      </c>
      <c r="DO171">
        <v>181</v>
      </c>
      <c r="DP171">
        <v>26</v>
      </c>
      <c r="DQ171">
        <v>39</v>
      </c>
      <c r="DR171">
        <v>65</v>
      </c>
      <c r="DS171">
        <v>31</v>
      </c>
      <c r="DT171">
        <v>16</v>
      </c>
      <c r="DU171">
        <v>0</v>
      </c>
      <c r="DV171">
        <v>35</v>
      </c>
      <c r="DW171">
        <v>66</v>
      </c>
      <c r="DX171">
        <v>114</v>
      </c>
      <c r="DY171">
        <v>81</v>
      </c>
      <c r="DZ171">
        <v>90</v>
      </c>
      <c r="EA171">
        <v>1</v>
      </c>
      <c r="EB171">
        <v>1</v>
      </c>
      <c r="EC171">
        <v>27</v>
      </c>
      <c r="ED171">
        <v>46</v>
      </c>
      <c r="EE171">
        <v>0</v>
      </c>
      <c r="EF171">
        <v>0</v>
      </c>
      <c r="EG171">
        <v>0</v>
      </c>
      <c r="EH171">
        <v>83469</v>
      </c>
      <c r="EI171">
        <v>1</v>
      </c>
      <c r="EJ171">
        <v>2</v>
      </c>
      <c r="EK171">
        <v>3</v>
      </c>
      <c r="EL171">
        <v>13</v>
      </c>
      <c r="EM171">
        <v>3981</v>
      </c>
      <c r="EN171">
        <v>0</v>
      </c>
      <c r="EO171">
        <v>0</v>
      </c>
      <c r="EP171">
        <v>0</v>
      </c>
      <c r="EQ171">
        <v>228</v>
      </c>
      <c r="ER171">
        <v>82</v>
      </c>
      <c r="ES171">
        <v>29</v>
      </c>
      <c r="ET171">
        <v>8465</v>
      </c>
      <c r="EU171">
        <v>0</v>
      </c>
      <c r="EV171">
        <v>0</v>
      </c>
      <c r="EW171">
        <v>0</v>
      </c>
      <c r="EX171">
        <v>1</v>
      </c>
      <c r="EY171">
        <v>7</v>
      </c>
      <c r="EZ171">
        <v>2</v>
      </c>
      <c r="FA171">
        <v>0</v>
      </c>
      <c r="FB171">
        <v>0</v>
      </c>
      <c r="FC171">
        <v>1</v>
      </c>
      <c r="FD171">
        <v>1</v>
      </c>
      <c r="FE171">
        <v>625</v>
      </c>
      <c r="FF171">
        <v>675</v>
      </c>
      <c r="FG171">
        <v>13655</v>
      </c>
      <c r="FH171" t="s">
        <v>1571</v>
      </c>
    </row>
    <row r="172" spans="1:164" x14ac:dyDescent="0.25">
      <c r="A172">
        <v>192</v>
      </c>
      <c r="B172">
        <v>192</v>
      </c>
      <c r="C172" t="s">
        <v>202</v>
      </c>
      <c r="D172" t="s">
        <v>4229</v>
      </c>
      <c r="E172">
        <v>1</v>
      </c>
      <c r="F172" t="s">
        <v>1456</v>
      </c>
      <c r="G172" s="65">
        <v>33190</v>
      </c>
      <c r="H172">
        <v>31</v>
      </c>
      <c r="I172">
        <v>225</v>
      </c>
      <c r="J172">
        <v>76</v>
      </c>
      <c r="K172" t="b">
        <v>0</v>
      </c>
      <c r="L172" t="b">
        <v>0</v>
      </c>
      <c r="M172" t="b">
        <v>0</v>
      </c>
      <c r="N172" t="b">
        <v>1</v>
      </c>
      <c r="O172">
        <v>1</v>
      </c>
      <c r="P172" t="b">
        <v>0</v>
      </c>
      <c r="Q172" t="b">
        <v>0</v>
      </c>
      <c r="R172" t="b">
        <v>0</v>
      </c>
      <c r="S172" t="b">
        <v>0</v>
      </c>
      <c r="T172" t="b">
        <v>0</v>
      </c>
      <c r="U172" t="b">
        <v>1</v>
      </c>
      <c r="V172" t="b">
        <v>1</v>
      </c>
      <c r="W172" t="b">
        <v>0</v>
      </c>
      <c r="X172" t="b">
        <v>0</v>
      </c>
      <c r="Y172" t="b">
        <v>1</v>
      </c>
      <c r="Z172">
        <v>0</v>
      </c>
      <c r="AA172">
        <v>4056000</v>
      </c>
      <c r="AB172">
        <v>4056000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 t="s">
        <v>1571</v>
      </c>
      <c r="AM172">
        <v>18</v>
      </c>
      <c r="AN172">
        <v>100</v>
      </c>
      <c r="AO172">
        <v>0</v>
      </c>
      <c r="AP172" t="s">
        <v>2325</v>
      </c>
      <c r="AQ172">
        <v>0</v>
      </c>
      <c r="AR172">
        <v>0</v>
      </c>
      <c r="AS172">
        <v>0</v>
      </c>
      <c r="AT172" t="b">
        <v>0</v>
      </c>
      <c r="AU172">
        <v>0</v>
      </c>
      <c r="AV172">
        <v>3</v>
      </c>
      <c r="AW172">
        <v>3</v>
      </c>
      <c r="AX172">
        <v>3</v>
      </c>
      <c r="AY172">
        <v>3</v>
      </c>
      <c r="AZ172">
        <v>3</v>
      </c>
      <c r="BA172">
        <v>3</v>
      </c>
      <c r="BB172">
        <v>3</v>
      </c>
      <c r="BC172">
        <v>3</v>
      </c>
      <c r="BD172">
        <v>3</v>
      </c>
      <c r="BE172">
        <v>3</v>
      </c>
      <c r="BF172">
        <v>77</v>
      </c>
      <c r="BG172">
        <v>53</v>
      </c>
      <c r="BH172">
        <v>81</v>
      </c>
      <c r="BI172">
        <v>72</v>
      </c>
      <c r="BJ172">
        <v>80</v>
      </c>
      <c r="BK172">
        <v>70</v>
      </c>
      <c r="BL172">
        <v>95</v>
      </c>
      <c r="BM172">
        <v>71</v>
      </c>
      <c r="BN172">
        <v>40</v>
      </c>
      <c r="BO172">
        <v>76</v>
      </c>
      <c r="BP172">
        <v>71</v>
      </c>
      <c r="BQ172">
        <v>63</v>
      </c>
      <c r="BR172">
        <v>71</v>
      </c>
      <c r="BS172">
        <v>77</v>
      </c>
      <c r="BT172">
        <v>91</v>
      </c>
      <c r="BU172">
        <v>0</v>
      </c>
      <c r="BV172">
        <v>50</v>
      </c>
      <c r="BW172">
        <v>83</v>
      </c>
      <c r="BX172">
        <v>78</v>
      </c>
      <c r="BY172">
        <v>55</v>
      </c>
      <c r="BZ172">
        <v>2</v>
      </c>
      <c r="CA172">
        <v>13</v>
      </c>
      <c r="CB172">
        <v>15</v>
      </c>
      <c r="CC172">
        <v>-3</v>
      </c>
      <c r="CD172">
        <v>33</v>
      </c>
      <c r="CE172">
        <v>5</v>
      </c>
      <c r="CF172">
        <v>86</v>
      </c>
      <c r="CG172">
        <v>19</v>
      </c>
      <c r="CH172">
        <v>20</v>
      </c>
      <c r="CI172">
        <v>105</v>
      </c>
      <c r="CJ172">
        <v>92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91585</v>
      </c>
      <c r="CS172">
        <v>0</v>
      </c>
      <c r="CT172">
        <v>0</v>
      </c>
      <c r="CU172">
        <v>1</v>
      </c>
      <c r="CV172">
        <v>1</v>
      </c>
      <c r="CW172">
        <v>2066</v>
      </c>
      <c r="CX172">
        <v>0</v>
      </c>
      <c r="CY172">
        <v>1</v>
      </c>
      <c r="CZ172">
        <v>3</v>
      </c>
      <c r="DA172">
        <v>8880</v>
      </c>
      <c r="DB172">
        <v>11</v>
      </c>
      <c r="DC172">
        <v>59</v>
      </c>
      <c r="DD172">
        <v>3822</v>
      </c>
      <c r="DE172">
        <v>0</v>
      </c>
      <c r="DF172">
        <v>0</v>
      </c>
      <c r="DG172">
        <v>1</v>
      </c>
      <c r="DH172">
        <v>0</v>
      </c>
      <c r="DI172">
        <v>1</v>
      </c>
      <c r="DJ172">
        <v>0</v>
      </c>
      <c r="DK172">
        <v>275</v>
      </c>
      <c r="DL172">
        <v>415</v>
      </c>
      <c r="DM172">
        <v>4235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25</v>
      </c>
      <c r="FD172">
        <v>9</v>
      </c>
      <c r="FE172">
        <v>0</v>
      </c>
      <c r="FF172">
        <v>0</v>
      </c>
      <c r="FG172">
        <v>0</v>
      </c>
      <c r="FH172" t="s">
        <v>1571</v>
      </c>
    </row>
    <row r="173" spans="1:164" x14ac:dyDescent="0.25">
      <c r="A173">
        <v>193</v>
      </c>
      <c r="B173">
        <v>1873</v>
      </c>
      <c r="C173" t="s">
        <v>2009</v>
      </c>
      <c r="D173" t="s">
        <v>4230</v>
      </c>
      <c r="E173">
        <v>32</v>
      </c>
      <c r="F173" t="s">
        <v>1456</v>
      </c>
      <c r="G173" s="65">
        <v>37119</v>
      </c>
      <c r="H173">
        <v>20</v>
      </c>
      <c r="I173">
        <v>188</v>
      </c>
      <c r="J173">
        <v>70</v>
      </c>
      <c r="K173" t="b">
        <v>1</v>
      </c>
      <c r="L173" t="b">
        <v>0</v>
      </c>
      <c r="M173" t="b">
        <v>0</v>
      </c>
      <c r="N173" t="b">
        <v>0</v>
      </c>
      <c r="O173">
        <v>3</v>
      </c>
      <c r="P173" t="b">
        <v>1</v>
      </c>
      <c r="Q173" t="b">
        <v>0</v>
      </c>
      <c r="R173" t="b">
        <v>0</v>
      </c>
      <c r="S173" t="b">
        <v>0</v>
      </c>
      <c r="T173" t="b">
        <v>0</v>
      </c>
      <c r="U173" t="b">
        <v>1</v>
      </c>
      <c r="V173" t="b">
        <v>1</v>
      </c>
      <c r="W173" t="b">
        <v>0</v>
      </c>
      <c r="X173" t="b">
        <v>0</v>
      </c>
      <c r="Y173" t="b">
        <v>0</v>
      </c>
      <c r="Z173">
        <v>0</v>
      </c>
      <c r="AA173">
        <v>862500</v>
      </c>
      <c r="AB173">
        <v>862500</v>
      </c>
      <c r="AC173">
        <v>862500</v>
      </c>
      <c r="AD173">
        <v>862500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 t="s">
        <v>1571</v>
      </c>
      <c r="AM173">
        <v>0</v>
      </c>
      <c r="AN173">
        <v>100</v>
      </c>
      <c r="AO173">
        <v>0</v>
      </c>
      <c r="AP173" t="s">
        <v>4231</v>
      </c>
      <c r="AQ173">
        <v>0</v>
      </c>
      <c r="AR173">
        <v>0</v>
      </c>
      <c r="AS173">
        <v>0</v>
      </c>
      <c r="AT173" t="b">
        <v>0</v>
      </c>
      <c r="AU173">
        <v>0</v>
      </c>
      <c r="AV173">
        <v>1</v>
      </c>
      <c r="AW173">
        <v>1</v>
      </c>
      <c r="AX173">
        <v>1</v>
      </c>
      <c r="AY173">
        <v>1</v>
      </c>
      <c r="AZ173">
        <v>1</v>
      </c>
      <c r="BA173">
        <v>1</v>
      </c>
      <c r="BB173">
        <v>1</v>
      </c>
      <c r="BC173">
        <v>1</v>
      </c>
      <c r="BD173">
        <v>1</v>
      </c>
      <c r="BE173">
        <v>1</v>
      </c>
      <c r="BF173">
        <v>62</v>
      </c>
      <c r="BG173">
        <v>42</v>
      </c>
      <c r="BH173">
        <v>81</v>
      </c>
      <c r="BI173">
        <v>63</v>
      </c>
      <c r="BJ173">
        <v>74</v>
      </c>
      <c r="BK173">
        <v>75</v>
      </c>
      <c r="BL173">
        <v>82</v>
      </c>
      <c r="BM173">
        <v>60</v>
      </c>
      <c r="BN173">
        <v>65</v>
      </c>
      <c r="BO173">
        <v>67</v>
      </c>
      <c r="BP173">
        <v>71</v>
      </c>
      <c r="BQ173">
        <v>55</v>
      </c>
      <c r="BR173">
        <v>66</v>
      </c>
      <c r="BS173">
        <v>25</v>
      </c>
      <c r="BT173">
        <v>40</v>
      </c>
      <c r="BU173">
        <v>0</v>
      </c>
      <c r="BV173">
        <v>50</v>
      </c>
      <c r="BW173">
        <v>73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82</v>
      </c>
      <c r="DO173">
        <v>5</v>
      </c>
      <c r="DP173">
        <v>0</v>
      </c>
      <c r="DQ173">
        <v>1</v>
      </c>
      <c r="DR173">
        <v>1</v>
      </c>
      <c r="DS173">
        <v>-4</v>
      </c>
      <c r="DT173">
        <v>0</v>
      </c>
      <c r="DU173">
        <v>0</v>
      </c>
      <c r="DV173">
        <v>1</v>
      </c>
      <c r="DW173">
        <v>1</v>
      </c>
      <c r="DX173">
        <v>1</v>
      </c>
      <c r="DY173">
        <v>2</v>
      </c>
      <c r="DZ173">
        <v>4</v>
      </c>
      <c r="EA173">
        <v>0</v>
      </c>
      <c r="EB173">
        <v>0</v>
      </c>
      <c r="EC173">
        <v>2</v>
      </c>
      <c r="ED173">
        <v>5</v>
      </c>
      <c r="EE173">
        <v>0</v>
      </c>
      <c r="EF173">
        <v>0</v>
      </c>
      <c r="EG173">
        <v>0</v>
      </c>
      <c r="EH173">
        <v>2922</v>
      </c>
      <c r="EI173">
        <v>0</v>
      </c>
      <c r="EJ173">
        <v>0</v>
      </c>
      <c r="EK173">
        <v>0</v>
      </c>
      <c r="EL173">
        <v>0</v>
      </c>
      <c r="EM173">
        <v>120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171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82</v>
      </c>
      <c r="FD173">
        <v>46</v>
      </c>
      <c r="FE173">
        <v>40</v>
      </c>
      <c r="FF173">
        <v>40</v>
      </c>
      <c r="FG173">
        <v>40</v>
      </c>
      <c r="FH173" t="s">
        <v>1571</v>
      </c>
    </row>
    <row r="174" spans="1:164" x14ac:dyDescent="0.25">
      <c r="A174">
        <v>194</v>
      </c>
      <c r="B174">
        <v>194</v>
      </c>
      <c r="C174" t="s">
        <v>204</v>
      </c>
      <c r="D174" t="s">
        <v>4232</v>
      </c>
      <c r="E174">
        <v>16</v>
      </c>
      <c r="F174" t="s">
        <v>1456</v>
      </c>
      <c r="G174" s="65">
        <v>31115</v>
      </c>
      <c r="H174">
        <v>37</v>
      </c>
      <c r="I174">
        <v>230</v>
      </c>
      <c r="J174">
        <v>77</v>
      </c>
      <c r="K174" t="b">
        <v>0</v>
      </c>
      <c r="L174" t="b">
        <v>0</v>
      </c>
      <c r="M174" t="b">
        <v>0</v>
      </c>
      <c r="N174" t="b">
        <v>1</v>
      </c>
      <c r="O174">
        <v>3</v>
      </c>
      <c r="P174" t="b">
        <v>0</v>
      </c>
      <c r="Q174" t="b">
        <v>0</v>
      </c>
      <c r="R174" t="b">
        <v>0</v>
      </c>
      <c r="S174" t="b">
        <v>0</v>
      </c>
      <c r="T174" t="b">
        <v>0</v>
      </c>
      <c r="U174" t="b">
        <v>1</v>
      </c>
      <c r="V174" t="b">
        <v>1</v>
      </c>
      <c r="W174" t="b">
        <v>0</v>
      </c>
      <c r="X174" t="b">
        <v>0</v>
      </c>
      <c r="Y174" t="b">
        <v>1</v>
      </c>
      <c r="Z174">
        <v>0</v>
      </c>
      <c r="AA174">
        <v>8000000</v>
      </c>
      <c r="AB174">
        <v>8000000</v>
      </c>
      <c r="AC174">
        <v>8000000</v>
      </c>
      <c r="AD174">
        <v>8000000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 t="s">
        <v>1571</v>
      </c>
      <c r="AM174">
        <v>0</v>
      </c>
      <c r="AN174">
        <v>100</v>
      </c>
      <c r="AO174">
        <v>0</v>
      </c>
      <c r="AP174" t="s">
        <v>2326</v>
      </c>
      <c r="AQ174">
        <v>2003</v>
      </c>
      <c r="AR174">
        <v>20</v>
      </c>
      <c r="AS174">
        <v>15</v>
      </c>
      <c r="AT174" t="b">
        <v>0</v>
      </c>
      <c r="AU174">
        <v>0</v>
      </c>
      <c r="AV174">
        <v>3</v>
      </c>
      <c r="AW174">
        <v>3</v>
      </c>
      <c r="AX174">
        <v>3</v>
      </c>
      <c r="AY174">
        <v>3</v>
      </c>
      <c r="AZ174">
        <v>3</v>
      </c>
      <c r="BA174">
        <v>3</v>
      </c>
      <c r="BB174">
        <v>3</v>
      </c>
      <c r="BC174">
        <v>3</v>
      </c>
      <c r="BD174">
        <v>3</v>
      </c>
      <c r="BE174">
        <v>3</v>
      </c>
      <c r="BF174">
        <v>68</v>
      </c>
      <c r="BG174">
        <v>52</v>
      </c>
      <c r="BH174">
        <v>84</v>
      </c>
      <c r="BI174">
        <v>73</v>
      </c>
      <c r="BJ174">
        <v>81</v>
      </c>
      <c r="BK174">
        <v>97</v>
      </c>
      <c r="BL174">
        <v>99</v>
      </c>
      <c r="BM174">
        <v>82</v>
      </c>
      <c r="BN174">
        <v>40</v>
      </c>
      <c r="BO174">
        <v>81</v>
      </c>
      <c r="BP174">
        <v>74</v>
      </c>
      <c r="BQ174">
        <v>82</v>
      </c>
      <c r="BR174">
        <v>78</v>
      </c>
      <c r="BS174">
        <v>99</v>
      </c>
      <c r="BT174">
        <v>99</v>
      </c>
      <c r="BU174">
        <v>0</v>
      </c>
      <c r="BV174">
        <v>50</v>
      </c>
      <c r="BW174">
        <v>91</v>
      </c>
      <c r="BX174">
        <v>82</v>
      </c>
      <c r="BY174">
        <v>129</v>
      </c>
      <c r="BZ174">
        <v>9</v>
      </c>
      <c r="CA174">
        <v>26</v>
      </c>
      <c r="CB174">
        <v>35</v>
      </c>
      <c r="CC174">
        <v>54</v>
      </c>
      <c r="CD174">
        <v>26</v>
      </c>
      <c r="CE174">
        <v>0</v>
      </c>
      <c r="CF174">
        <v>121</v>
      </c>
      <c r="CG174">
        <v>62</v>
      </c>
      <c r="CH174">
        <v>58</v>
      </c>
      <c r="CI174">
        <v>92</v>
      </c>
      <c r="CJ174">
        <v>161</v>
      </c>
      <c r="CK174">
        <v>3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110384</v>
      </c>
      <c r="CS174">
        <v>1</v>
      </c>
      <c r="CT174">
        <v>1</v>
      </c>
      <c r="CU174">
        <v>4</v>
      </c>
      <c r="CV174">
        <v>21</v>
      </c>
      <c r="CW174">
        <v>12568</v>
      </c>
      <c r="CX174">
        <v>0</v>
      </c>
      <c r="CY174">
        <v>0</v>
      </c>
      <c r="CZ174">
        <v>0</v>
      </c>
      <c r="DA174">
        <v>3044</v>
      </c>
      <c r="DB174">
        <v>28</v>
      </c>
      <c r="DC174">
        <v>77</v>
      </c>
      <c r="DD174">
        <v>8316</v>
      </c>
      <c r="DE174">
        <v>0</v>
      </c>
      <c r="DF174">
        <v>0</v>
      </c>
      <c r="DG174">
        <v>0</v>
      </c>
      <c r="DH174">
        <v>1</v>
      </c>
      <c r="DI174">
        <v>1</v>
      </c>
      <c r="DJ174">
        <v>1</v>
      </c>
      <c r="DK174">
        <v>0</v>
      </c>
      <c r="DL174">
        <v>320</v>
      </c>
      <c r="DM174">
        <v>11470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10</v>
      </c>
      <c r="FD174">
        <v>2</v>
      </c>
      <c r="FE174">
        <v>0</v>
      </c>
      <c r="FF174">
        <v>0</v>
      </c>
      <c r="FG174">
        <v>0</v>
      </c>
      <c r="FH174" t="s">
        <v>1571</v>
      </c>
    </row>
    <row r="175" spans="1:164" x14ac:dyDescent="0.25">
      <c r="A175">
        <v>195</v>
      </c>
      <c r="B175">
        <v>195</v>
      </c>
      <c r="C175" t="s">
        <v>2327</v>
      </c>
      <c r="D175" t="s">
        <v>4233</v>
      </c>
      <c r="E175">
        <v>22</v>
      </c>
      <c r="F175" t="s">
        <v>1456</v>
      </c>
      <c r="G175" s="65">
        <v>35654</v>
      </c>
      <c r="H175">
        <v>24</v>
      </c>
      <c r="I175">
        <v>198</v>
      </c>
      <c r="J175">
        <v>74</v>
      </c>
      <c r="K175" t="b">
        <v>0</v>
      </c>
      <c r="L175" t="b">
        <v>0</v>
      </c>
      <c r="M175" t="b">
        <v>1</v>
      </c>
      <c r="N175" t="b">
        <v>0</v>
      </c>
      <c r="O175">
        <v>1</v>
      </c>
      <c r="P175" t="b">
        <v>1</v>
      </c>
      <c r="Q175" t="b">
        <v>0</v>
      </c>
      <c r="R175" t="b">
        <v>0</v>
      </c>
      <c r="S175" t="b">
        <v>0</v>
      </c>
      <c r="T175" t="b">
        <v>0</v>
      </c>
      <c r="U175" t="b">
        <v>1</v>
      </c>
      <c r="V175" t="b">
        <v>1</v>
      </c>
      <c r="W175" t="b">
        <v>0</v>
      </c>
      <c r="X175" t="b">
        <v>0</v>
      </c>
      <c r="Y175" t="b">
        <v>0</v>
      </c>
      <c r="Z175">
        <v>0</v>
      </c>
      <c r="AA175">
        <v>750000</v>
      </c>
      <c r="AB175">
        <v>750000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 t="s">
        <v>1571</v>
      </c>
      <c r="AM175">
        <v>0</v>
      </c>
      <c r="AN175">
        <v>100</v>
      </c>
      <c r="AO175">
        <v>0</v>
      </c>
      <c r="AP175" t="s">
        <v>2328</v>
      </c>
      <c r="AQ175">
        <v>0</v>
      </c>
      <c r="AR175">
        <v>0</v>
      </c>
      <c r="AS175">
        <v>0</v>
      </c>
      <c r="AT175" t="b">
        <v>0</v>
      </c>
      <c r="AU175">
        <v>0</v>
      </c>
      <c r="AV175">
        <v>0</v>
      </c>
      <c r="AW175">
        <v>1</v>
      </c>
      <c r="AX175">
        <v>1</v>
      </c>
      <c r="AY175">
        <v>1</v>
      </c>
      <c r="AZ175">
        <v>1</v>
      </c>
      <c r="BA175">
        <v>1</v>
      </c>
      <c r="BB175">
        <v>1</v>
      </c>
      <c r="BC175">
        <v>1</v>
      </c>
      <c r="BD175">
        <v>1</v>
      </c>
      <c r="BE175">
        <v>1</v>
      </c>
      <c r="BF175">
        <v>61</v>
      </c>
      <c r="BG175">
        <v>33</v>
      </c>
      <c r="BH175">
        <v>83</v>
      </c>
      <c r="BI175">
        <v>64</v>
      </c>
      <c r="BJ175">
        <v>75</v>
      </c>
      <c r="BK175">
        <v>58</v>
      </c>
      <c r="BL175">
        <v>58</v>
      </c>
      <c r="BM175">
        <v>61</v>
      </c>
      <c r="BN175">
        <v>65</v>
      </c>
      <c r="BO175">
        <v>68</v>
      </c>
      <c r="BP175">
        <v>72</v>
      </c>
      <c r="BQ175">
        <v>58</v>
      </c>
      <c r="BR175">
        <v>66</v>
      </c>
      <c r="BS175">
        <v>25</v>
      </c>
      <c r="BT175">
        <v>40</v>
      </c>
      <c r="BU175">
        <v>0</v>
      </c>
      <c r="BV175">
        <v>50</v>
      </c>
      <c r="BW175">
        <v>72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29</v>
      </c>
      <c r="DO175">
        <v>14</v>
      </c>
      <c r="DP175">
        <v>2</v>
      </c>
      <c r="DQ175">
        <v>3</v>
      </c>
      <c r="DR175">
        <v>5</v>
      </c>
      <c r="DS175">
        <v>-9</v>
      </c>
      <c r="DT175">
        <v>0</v>
      </c>
      <c r="DU175">
        <v>0</v>
      </c>
      <c r="DV175">
        <v>6</v>
      </c>
      <c r="DW175">
        <v>7</v>
      </c>
      <c r="DX175">
        <v>7</v>
      </c>
      <c r="DY175">
        <v>6</v>
      </c>
      <c r="DZ175">
        <v>8</v>
      </c>
      <c r="EA175">
        <v>0</v>
      </c>
      <c r="EB175">
        <v>0</v>
      </c>
      <c r="EC175">
        <v>1</v>
      </c>
      <c r="ED175">
        <v>5</v>
      </c>
      <c r="EE175">
        <v>0</v>
      </c>
      <c r="EF175">
        <v>0</v>
      </c>
      <c r="EG175">
        <v>0</v>
      </c>
      <c r="EH175">
        <v>9932</v>
      </c>
      <c r="EI175">
        <v>0</v>
      </c>
      <c r="EJ175">
        <v>0</v>
      </c>
      <c r="EK175">
        <v>0</v>
      </c>
      <c r="EL175">
        <v>0</v>
      </c>
      <c r="EM175">
        <v>184</v>
      </c>
      <c r="EN175">
        <v>0</v>
      </c>
      <c r="EO175">
        <v>0</v>
      </c>
      <c r="EP175">
        <v>0</v>
      </c>
      <c r="EQ175">
        <v>43</v>
      </c>
      <c r="ER175">
        <v>10</v>
      </c>
      <c r="ES175">
        <v>2</v>
      </c>
      <c r="ET175">
        <v>1043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1</v>
      </c>
      <c r="FA175">
        <v>0</v>
      </c>
      <c r="FB175">
        <v>0</v>
      </c>
      <c r="FC175">
        <v>18</v>
      </c>
      <c r="FD175">
        <v>18</v>
      </c>
      <c r="FE175">
        <v>0</v>
      </c>
      <c r="FF175">
        <v>0</v>
      </c>
      <c r="FG175">
        <v>95</v>
      </c>
      <c r="FH175" t="s">
        <v>1571</v>
      </c>
    </row>
    <row r="176" spans="1:164" x14ac:dyDescent="0.25">
      <c r="A176">
        <v>196</v>
      </c>
      <c r="B176">
        <v>1874</v>
      </c>
      <c r="C176" t="s">
        <v>2023</v>
      </c>
      <c r="D176" t="s">
        <v>4234</v>
      </c>
      <c r="E176">
        <v>5</v>
      </c>
      <c r="F176" t="s">
        <v>1456</v>
      </c>
      <c r="G176" s="65">
        <v>35554</v>
      </c>
      <c r="H176">
        <v>25</v>
      </c>
      <c r="I176">
        <v>200</v>
      </c>
      <c r="J176">
        <v>69</v>
      </c>
      <c r="K176" t="b">
        <v>1</v>
      </c>
      <c r="L176" t="b">
        <v>0</v>
      </c>
      <c r="M176" t="b">
        <v>0</v>
      </c>
      <c r="N176" t="b">
        <v>0</v>
      </c>
      <c r="O176">
        <v>1</v>
      </c>
      <c r="P176" t="b">
        <v>1</v>
      </c>
      <c r="Q176" t="b">
        <v>0</v>
      </c>
      <c r="R176" t="b">
        <v>0</v>
      </c>
      <c r="S176" t="b">
        <v>0</v>
      </c>
      <c r="T176" t="b">
        <v>0</v>
      </c>
      <c r="U176" t="b">
        <v>0</v>
      </c>
      <c r="V176" t="b">
        <v>1</v>
      </c>
      <c r="W176" t="b">
        <v>0</v>
      </c>
      <c r="X176" t="b">
        <v>0</v>
      </c>
      <c r="Y176" t="b">
        <v>0</v>
      </c>
      <c r="Z176">
        <v>0</v>
      </c>
      <c r="AA176">
        <v>750000</v>
      </c>
      <c r="AB176">
        <v>750000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 t="s">
        <v>1571</v>
      </c>
      <c r="AM176">
        <v>0</v>
      </c>
      <c r="AN176">
        <v>100</v>
      </c>
      <c r="AO176">
        <v>0</v>
      </c>
      <c r="AP176" t="s">
        <v>4235</v>
      </c>
      <c r="AQ176">
        <v>0</v>
      </c>
      <c r="AR176">
        <v>0</v>
      </c>
      <c r="AS176">
        <v>0</v>
      </c>
      <c r="AT176" t="b">
        <v>0</v>
      </c>
      <c r="AU176">
        <v>0</v>
      </c>
      <c r="AV176">
        <v>1</v>
      </c>
      <c r="AW176">
        <v>1</v>
      </c>
      <c r="AX176">
        <v>1</v>
      </c>
      <c r="AY176">
        <v>1</v>
      </c>
      <c r="AZ176">
        <v>1</v>
      </c>
      <c r="BA176">
        <v>1</v>
      </c>
      <c r="BB176">
        <v>1</v>
      </c>
      <c r="BC176">
        <v>1</v>
      </c>
      <c r="BD176">
        <v>1</v>
      </c>
      <c r="BE176">
        <v>1</v>
      </c>
      <c r="BF176">
        <v>60</v>
      </c>
      <c r="BG176">
        <v>35</v>
      </c>
      <c r="BH176">
        <v>84</v>
      </c>
      <c r="BI176">
        <v>64</v>
      </c>
      <c r="BJ176">
        <v>74</v>
      </c>
      <c r="BK176">
        <v>58</v>
      </c>
      <c r="BL176">
        <v>63</v>
      </c>
      <c r="BM176">
        <v>60</v>
      </c>
      <c r="BN176">
        <v>65</v>
      </c>
      <c r="BO176">
        <v>69</v>
      </c>
      <c r="BP176">
        <v>71</v>
      </c>
      <c r="BQ176">
        <v>57</v>
      </c>
      <c r="BR176">
        <v>66</v>
      </c>
      <c r="BS176">
        <v>25</v>
      </c>
      <c r="BT176">
        <v>40</v>
      </c>
      <c r="BU176">
        <v>0</v>
      </c>
      <c r="BV176">
        <v>50</v>
      </c>
      <c r="BW176">
        <v>71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82</v>
      </c>
      <c r="DO176">
        <v>5</v>
      </c>
      <c r="DP176">
        <v>2</v>
      </c>
      <c r="DQ176">
        <v>1</v>
      </c>
      <c r="DR176">
        <v>3</v>
      </c>
      <c r="DS176">
        <v>2</v>
      </c>
      <c r="DT176">
        <v>0</v>
      </c>
      <c r="DU176">
        <v>0</v>
      </c>
      <c r="DV176">
        <v>0</v>
      </c>
      <c r="DW176">
        <v>1</v>
      </c>
      <c r="DX176">
        <v>4</v>
      </c>
      <c r="DY176">
        <v>5</v>
      </c>
      <c r="DZ176">
        <v>4</v>
      </c>
      <c r="EA176">
        <v>0</v>
      </c>
      <c r="EB176">
        <v>0</v>
      </c>
      <c r="EC176">
        <v>9</v>
      </c>
      <c r="ED176">
        <v>17</v>
      </c>
      <c r="EE176">
        <v>0</v>
      </c>
      <c r="EF176">
        <v>0</v>
      </c>
      <c r="EG176">
        <v>0</v>
      </c>
      <c r="EH176">
        <v>2762</v>
      </c>
      <c r="EI176">
        <v>0</v>
      </c>
      <c r="EJ176">
        <v>0</v>
      </c>
      <c r="EK176">
        <v>0</v>
      </c>
      <c r="EL176">
        <v>0</v>
      </c>
      <c r="EM176">
        <v>20</v>
      </c>
      <c r="EN176">
        <v>2</v>
      </c>
      <c r="EO176">
        <v>0</v>
      </c>
      <c r="EP176">
        <v>2</v>
      </c>
      <c r="EQ176">
        <v>410</v>
      </c>
      <c r="ER176">
        <v>2</v>
      </c>
      <c r="ES176">
        <v>0</v>
      </c>
      <c r="ET176">
        <v>198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15</v>
      </c>
      <c r="FD176">
        <v>15</v>
      </c>
      <c r="FE176">
        <v>0</v>
      </c>
      <c r="FF176">
        <v>0</v>
      </c>
      <c r="FG176">
        <v>725</v>
      </c>
      <c r="FH176" t="s">
        <v>1571</v>
      </c>
    </row>
    <row r="177" spans="1:164" x14ac:dyDescent="0.25">
      <c r="A177">
        <v>197</v>
      </c>
      <c r="B177">
        <v>1875</v>
      </c>
      <c r="C177" t="s">
        <v>2012</v>
      </c>
      <c r="D177" t="s">
        <v>4236</v>
      </c>
      <c r="E177">
        <v>24</v>
      </c>
      <c r="F177" t="s">
        <v>1456</v>
      </c>
      <c r="G177" s="65">
        <v>36597</v>
      </c>
      <c r="H177">
        <v>22</v>
      </c>
      <c r="I177">
        <v>205</v>
      </c>
      <c r="J177">
        <v>75</v>
      </c>
      <c r="K177" t="b">
        <v>1</v>
      </c>
      <c r="L177" t="b">
        <v>0</v>
      </c>
      <c r="M177" t="b">
        <v>1</v>
      </c>
      <c r="N177" t="b">
        <v>0</v>
      </c>
      <c r="O177">
        <v>3</v>
      </c>
      <c r="P177" t="b">
        <v>1</v>
      </c>
      <c r="Q177" t="b">
        <v>0</v>
      </c>
      <c r="R177" t="b">
        <v>0</v>
      </c>
      <c r="S177" t="b">
        <v>0</v>
      </c>
      <c r="T177" t="b">
        <v>0</v>
      </c>
      <c r="U177" t="b">
        <v>1</v>
      </c>
      <c r="V177" t="b">
        <v>1</v>
      </c>
      <c r="W177" t="b">
        <v>0</v>
      </c>
      <c r="X177" t="b">
        <v>0</v>
      </c>
      <c r="Y177" t="b">
        <v>0</v>
      </c>
      <c r="Z177">
        <v>0</v>
      </c>
      <c r="AA177">
        <v>850833</v>
      </c>
      <c r="AB177">
        <v>850833</v>
      </c>
      <c r="AC177">
        <v>850833</v>
      </c>
      <c r="AD177">
        <v>850833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 t="s">
        <v>1571</v>
      </c>
      <c r="AM177">
        <v>0</v>
      </c>
      <c r="AN177">
        <v>100</v>
      </c>
      <c r="AO177">
        <v>0</v>
      </c>
      <c r="AP177" t="s">
        <v>4237</v>
      </c>
      <c r="AQ177">
        <v>0</v>
      </c>
      <c r="AR177">
        <v>0</v>
      </c>
      <c r="AS177">
        <v>0</v>
      </c>
      <c r="AT177" t="b">
        <v>0</v>
      </c>
      <c r="AU177">
        <v>0</v>
      </c>
      <c r="AV177">
        <v>1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60</v>
      </c>
      <c r="BG177">
        <v>46</v>
      </c>
      <c r="BH177">
        <v>84</v>
      </c>
      <c r="BI177">
        <v>63</v>
      </c>
      <c r="BJ177">
        <v>74</v>
      </c>
      <c r="BK177">
        <v>83</v>
      </c>
      <c r="BL177">
        <v>91</v>
      </c>
      <c r="BM177">
        <v>59</v>
      </c>
      <c r="BN177">
        <v>65</v>
      </c>
      <c r="BO177">
        <v>68</v>
      </c>
      <c r="BP177">
        <v>70</v>
      </c>
      <c r="BQ177">
        <v>55</v>
      </c>
      <c r="BR177">
        <v>65</v>
      </c>
      <c r="BS177">
        <v>25</v>
      </c>
      <c r="BT177">
        <v>40</v>
      </c>
      <c r="BU177">
        <v>0</v>
      </c>
      <c r="BV177">
        <v>50</v>
      </c>
      <c r="BW177">
        <v>73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82</v>
      </c>
      <c r="DO177">
        <v>257</v>
      </c>
      <c r="DP177">
        <v>19</v>
      </c>
      <c r="DQ177">
        <v>47</v>
      </c>
      <c r="DR177">
        <v>66</v>
      </c>
      <c r="DS177">
        <v>13</v>
      </c>
      <c r="DT177">
        <v>30</v>
      </c>
      <c r="DU177">
        <v>0</v>
      </c>
      <c r="DV177">
        <v>48</v>
      </c>
      <c r="DW177">
        <v>80</v>
      </c>
      <c r="DX177">
        <v>152</v>
      </c>
      <c r="DY177">
        <v>118</v>
      </c>
      <c r="DZ177">
        <v>130</v>
      </c>
      <c r="EA177">
        <v>4</v>
      </c>
      <c r="EB177">
        <v>0</v>
      </c>
      <c r="EC177">
        <v>619</v>
      </c>
      <c r="ED177">
        <v>1206</v>
      </c>
      <c r="EE177">
        <v>2</v>
      </c>
      <c r="EF177">
        <v>3</v>
      </c>
      <c r="EG177">
        <v>0</v>
      </c>
      <c r="EH177">
        <v>95703</v>
      </c>
      <c r="EI177">
        <v>0</v>
      </c>
      <c r="EJ177">
        <v>4</v>
      </c>
      <c r="EK177">
        <v>11</v>
      </c>
      <c r="EL177">
        <v>33</v>
      </c>
      <c r="EM177">
        <v>7094</v>
      </c>
      <c r="EN177">
        <v>1</v>
      </c>
      <c r="EO177">
        <v>1</v>
      </c>
      <c r="EP177">
        <v>2</v>
      </c>
      <c r="EQ177">
        <v>7895</v>
      </c>
      <c r="ER177">
        <v>106</v>
      </c>
      <c r="ES177">
        <v>48</v>
      </c>
      <c r="ET177">
        <v>11008</v>
      </c>
      <c r="EU177">
        <v>0</v>
      </c>
      <c r="EV177">
        <v>0</v>
      </c>
      <c r="EW177">
        <v>0</v>
      </c>
      <c r="EX177">
        <v>3</v>
      </c>
      <c r="EY177">
        <v>4</v>
      </c>
      <c r="EZ177">
        <v>3</v>
      </c>
      <c r="FA177">
        <v>0</v>
      </c>
      <c r="FB177">
        <v>0</v>
      </c>
      <c r="FC177">
        <v>8</v>
      </c>
      <c r="FD177">
        <v>2</v>
      </c>
      <c r="FE177">
        <v>395</v>
      </c>
      <c r="FF177">
        <v>460</v>
      </c>
      <c r="FG177">
        <v>13400</v>
      </c>
      <c r="FH177" t="s">
        <v>1571</v>
      </c>
    </row>
    <row r="178" spans="1:164" x14ac:dyDescent="0.25">
      <c r="A178">
        <v>198</v>
      </c>
      <c r="B178">
        <v>198</v>
      </c>
      <c r="C178" t="s">
        <v>205</v>
      </c>
      <c r="D178" t="s">
        <v>4238</v>
      </c>
      <c r="E178">
        <v>24</v>
      </c>
      <c r="F178" t="s">
        <v>1456</v>
      </c>
      <c r="G178" s="65">
        <v>33726</v>
      </c>
      <c r="H178">
        <v>30</v>
      </c>
      <c r="I178">
        <v>198</v>
      </c>
      <c r="J178">
        <v>75</v>
      </c>
      <c r="K178" t="b">
        <v>0</v>
      </c>
      <c r="L178" t="b">
        <v>1</v>
      </c>
      <c r="M178" t="b">
        <v>1</v>
      </c>
      <c r="N178" t="b">
        <v>0</v>
      </c>
      <c r="O178">
        <v>2</v>
      </c>
      <c r="P178" t="b">
        <v>0</v>
      </c>
      <c r="Q178" t="b">
        <v>0</v>
      </c>
      <c r="R178" t="b">
        <v>0</v>
      </c>
      <c r="S178" t="b">
        <v>0</v>
      </c>
      <c r="T178" t="b">
        <v>0</v>
      </c>
      <c r="U178" t="b">
        <v>1</v>
      </c>
      <c r="V178" t="b">
        <v>1</v>
      </c>
      <c r="W178" t="b">
        <v>0</v>
      </c>
      <c r="X178" t="b">
        <v>0</v>
      </c>
      <c r="Y178" t="b">
        <v>1</v>
      </c>
      <c r="Z178">
        <v>0</v>
      </c>
      <c r="AA178">
        <v>3500000</v>
      </c>
      <c r="AB178">
        <v>3500000</v>
      </c>
      <c r="AC178">
        <v>3500000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 t="s">
        <v>1571</v>
      </c>
      <c r="AM178">
        <v>0</v>
      </c>
      <c r="AN178">
        <v>100</v>
      </c>
      <c r="AO178">
        <v>0</v>
      </c>
      <c r="AP178" t="s">
        <v>2329</v>
      </c>
      <c r="AQ178">
        <v>2010</v>
      </c>
      <c r="AR178">
        <v>6</v>
      </c>
      <c r="AS178">
        <v>26</v>
      </c>
      <c r="AT178" t="b">
        <v>0</v>
      </c>
      <c r="AU178">
        <v>0</v>
      </c>
      <c r="AV178">
        <v>3</v>
      </c>
      <c r="AW178">
        <v>3</v>
      </c>
      <c r="AX178">
        <v>3</v>
      </c>
      <c r="AY178">
        <v>3</v>
      </c>
      <c r="AZ178">
        <v>3</v>
      </c>
      <c r="BA178">
        <v>3</v>
      </c>
      <c r="BB178">
        <v>3</v>
      </c>
      <c r="BC178">
        <v>3</v>
      </c>
      <c r="BD178">
        <v>3</v>
      </c>
      <c r="BE178">
        <v>3</v>
      </c>
      <c r="BF178">
        <v>61</v>
      </c>
      <c r="BG178">
        <v>29</v>
      </c>
      <c r="BH178">
        <v>83</v>
      </c>
      <c r="BI178">
        <v>68</v>
      </c>
      <c r="BJ178">
        <v>78</v>
      </c>
      <c r="BK178">
        <v>58</v>
      </c>
      <c r="BL178">
        <v>47</v>
      </c>
      <c r="BM178">
        <v>67</v>
      </c>
      <c r="BN178">
        <v>36</v>
      </c>
      <c r="BO178">
        <v>71</v>
      </c>
      <c r="BP178">
        <v>74</v>
      </c>
      <c r="BQ178">
        <v>69</v>
      </c>
      <c r="BR178">
        <v>70</v>
      </c>
      <c r="BS178">
        <v>25</v>
      </c>
      <c r="BT178">
        <v>40</v>
      </c>
      <c r="BU178">
        <v>0</v>
      </c>
      <c r="BV178">
        <v>50</v>
      </c>
      <c r="BW178">
        <v>76</v>
      </c>
      <c r="BX178">
        <v>61</v>
      </c>
      <c r="BY178">
        <v>76</v>
      </c>
      <c r="BZ178">
        <v>5</v>
      </c>
      <c r="CA178">
        <v>9</v>
      </c>
      <c r="CB178">
        <v>14</v>
      </c>
      <c r="CC178">
        <v>-11</v>
      </c>
      <c r="CD178">
        <v>16</v>
      </c>
      <c r="CE178">
        <v>0</v>
      </c>
      <c r="CF178">
        <v>6</v>
      </c>
      <c r="CG178">
        <v>23</v>
      </c>
      <c r="CH178">
        <v>48</v>
      </c>
      <c r="CI178">
        <v>24</v>
      </c>
      <c r="CJ178">
        <v>27</v>
      </c>
      <c r="CK178">
        <v>1</v>
      </c>
      <c r="CL178">
        <v>0</v>
      </c>
      <c r="CM178">
        <v>4</v>
      </c>
      <c r="CN178">
        <v>11</v>
      </c>
      <c r="CO178">
        <v>0</v>
      </c>
      <c r="CP178">
        <v>0</v>
      </c>
      <c r="CQ178">
        <v>0</v>
      </c>
      <c r="CR178">
        <v>26078</v>
      </c>
      <c r="CS178">
        <v>0</v>
      </c>
      <c r="CT178">
        <v>0</v>
      </c>
      <c r="CU178">
        <v>0</v>
      </c>
      <c r="CV178">
        <v>0</v>
      </c>
      <c r="CW178">
        <v>50</v>
      </c>
      <c r="CX178">
        <v>0</v>
      </c>
      <c r="CY178">
        <v>0</v>
      </c>
      <c r="CZ178">
        <v>0</v>
      </c>
      <c r="DA178">
        <v>251</v>
      </c>
      <c r="DB178">
        <v>22</v>
      </c>
      <c r="DC178">
        <v>6</v>
      </c>
      <c r="DD178">
        <v>2818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1</v>
      </c>
      <c r="DK178">
        <v>60</v>
      </c>
      <c r="DL178">
        <v>60</v>
      </c>
      <c r="DM178">
        <v>1390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1</v>
      </c>
      <c r="FB178">
        <v>1</v>
      </c>
      <c r="FC178">
        <v>0</v>
      </c>
      <c r="FD178">
        <v>0</v>
      </c>
      <c r="FE178">
        <v>0</v>
      </c>
      <c r="FF178">
        <v>0</v>
      </c>
      <c r="FG178">
        <v>0</v>
      </c>
      <c r="FH178" t="s">
        <v>1571</v>
      </c>
    </row>
    <row r="179" spans="1:164" x14ac:dyDescent="0.25">
      <c r="A179">
        <v>199</v>
      </c>
      <c r="B179">
        <v>199</v>
      </c>
      <c r="C179" t="s">
        <v>1462</v>
      </c>
      <c r="D179" t="s">
        <v>4239</v>
      </c>
      <c r="E179">
        <v>16</v>
      </c>
      <c r="F179" t="s">
        <v>1456</v>
      </c>
      <c r="G179" s="65">
        <v>32505</v>
      </c>
      <c r="H179">
        <v>33</v>
      </c>
      <c r="I179">
        <v>191</v>
      </c>
      <c r="J179">
        <v>72</v>
      </c>
      <c r="K179" t="b">
        <v>0</v>
      </c>
      <c r="L179" t="b">
        <v>1</v>
      </c>
      <c r="M179" t="b">
        <v>0</v>
      </c>
      <c r="N179" t="b">
        <v>0</v>
      </c>
      <c r="O179">
        <v>1</v>
      </c>
      <c r="P179" t="b">
        <v>0</v>
      </c>
      <c r="Q179" t="b">
        <v>0</v>
      </c>
      <c r="R179" t="b">
        <v>0</v>
      </c>
      <c r="S179" t="b">
        <v>0</v>
      </c>
      <c r="T179" t="b">
        <v>0</v>
      </c>
      <c r="U179" t="b">
        <v>0</v>
      </c>
      <c r="V179" t="b">
        <v>1</v>
      </c>
      <c r="W179" t="b">
        <v>0</v>
      </c>
      <c r="X179" t="b">
        <v>0</v>
      </c>
      <c r="Y179" t="b">
        <v>0</v>
      </c>
      <c r="Z179">
        <v>0</v>
      </c>
      <c r="AA179">
        <v>750000</v>
      </c>
      <c r="AB179">
        <v>750000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 t="s">
        <v>1571</v>
      </c>
      <c r="AM179">
        <v>0</v>
      </c>
      <c r="AN179">
        <v>100</v>
      </c>
      <c r="AO179">
        <v>0</v>
      </c>
      <c r="AP179" t="s">
        <v>2330</v>
      </c>
      <c r="AQ179">
        <v>0</v>
      </c>
      <c r="AR179">
        <v>0</v>
      </c>
      <c r="AS179">
        <v>0</v>
      </c>
      <c r="AT179" t="b">
        <v>0</v>
      </c>
      <c r="AU179">
        <v>0</v>
      </c>
      <c r="AV179">
        <v>1</v>
      </c>
      <c r="AW179">
        <v>1</v>
      </c>
      <c r="AX179">
        <v>1</v>
      </c>
      <c r="AY179">
        <v>1</v>
      </c>
      <c r="AZ179">
        <v>1</v>
      </c>
      <c r="BA179">
        <v>1</v>
      </c>
      <c r="BB179">
        <v>1</v>
      </c>
      <c r="BC179">
        <v>1</v>
      </c>
      <c r="BD179">
        <v>1</v>
      </c>
      <c r="BE179">
        <v>1</v>
      </c>
      <c r="BF179">
        <v>66</v>
      </c>
      <c r="BG179">
        <v>37</v>
      </c>
      <c r="BH179">
        <v>77</v>
      </c>
      <c r="BI179">
        <v>61</v>
      </c>
      <c r="BJ179">
        <v>72</v>
      </c>
      <c r="BK179">
        <v>62</v>
      </c>
      <c r="BL179">
        <v>68</v>
      </c>
      <c r="BM179">
        <v>56</v>
      </c>
      <c r="BN179">
        <v>36</v>
      </c>
      <c r="BO179">
        <v>65</v>
      </c>
      <c r="BP179">
        <v>70</v>
      </c>
      <c r="BQ179">
        <v>47</v>
      </c>
      <c r="BR179">
        <v>63</v>
      </c>
      <c r="BS179">
        <v>25</v>
      </c>
      <c r="BT179">
        <v>40</v>
      </c>
      <c r="BU179">
        <v>0</v>
      </c>
      <c r="BV179">
        <v>50</v>
      </c>
      <c r="BW179">
        <v>69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82</v>
      </c>
      <c r="DO179">
        <v>108</v>
      </c>
      <c r="DP179">
        <v>10</v>
      </c>
      <c r="DQ179">
        <v>16</v>
      </c>
      <c r="DR179">
        <v>26</v>
      </c>
      <c r="DS179">
        <v>9</v>
      </c>
      <c r="DT179">
        <v>30</v>
      </c>
      <c r="DU179">
        <v>0</v>
      </c>
      <c r="DV179">
        <v>17</v>
      </c>
      <c r="DW179">
        <v>56</v>
      </c>
      <c r="DX179">
        <v>69</v>
      </c>
      <c r="DY179">
        <v>132</v>
      </c>
      <c r="DZ179">
        <v>52</v>
      </c>
      <c r="EA179">
        <v>2</v>
      </c>
      <c r="EB179">
        <v>0</v>
      </c>
      <c r="EC179">
        <v>227</v>
      </c>
      <c r="ED179">
        <v>588</v>
      </c>
      <c r="EE179">
        <v>0</v>
      </c>
      <c r="EF179">
        <v>0</v>
      </c>
      <c r="EG179">
        <v>0</v>
      </c>
      <c r="EH179">
        <v>83335</v>
      </c>
      <c r="EI179">
        <v>0</v>
      </c>
      <c r="EJ179">
        <v>0</v>
      </c>
      <c r="EK179">
        <v>0</v>
      </c>
      <c r="EL179">
        <v>0</v>
      </c>
      <c r="EM179">
        <v>28</v>
      </c>
      <c r="EN179">
        <v>0</v>
      </c>
      <c r="EO179">
        <v>0</v>
      </c>
      <c r="EP179">
        <v>0</v>
      </c>
      <c r="EQ179">
        <v>244</v>
      </c>
      <c r="ER179">
        <v>36</v>
      </c>
      <c r="ES179">
        <v>14</v>
      </c>
      <c r="ET179">
        <v>4338</v>
      </c>
      <c r="EU179">
        <v>0</v>
      </c>
      <c r="EV179">
        <v>0</v>
      </c>
      <c r="EW179">
        <v>0</v>
      </c>
      <c r="EX179">
        <v>2</v>
      </c>
      <c r="EY179">
        <v>0</v>
      </c>
      <c r="EZ179">
        <v>1</v>
      </c>
      <c r="FA179">
        <v>1</v>
      </c>
      <c r="FB179">
        <v>1</v>
      </c>
      <c r="FC179">
        <v>0</v>
      </c>
      <c r="FD179">
        <v>0</v>
      </c>
      <c r="FE179">
        <v>295</v>
      </c>
      <c r="FF179">
        <v>400</v>
      </c>
      <c r="FG179">
        <v>7045</v>
      </c>
      <c r="FH179" t="s">
        <v>1571</v>
      </c>
    </row>
    <row r="180" spans="1:164" x14ac:dyDescent="0.25">
      <c r="A180">
        <v>200</v>
      </c>
      <c r="B180">
        <v>200</v>
      </c>
      <c r="C180" t="s">
        <v>206</v>
      </c>
      <c r="D180" t="s">
        <v>4240</v>
      </c>
      <c r="E180">
        <v>3</v>
      </c>
      <c r="F180" t="s">
        <v>1456</v>
      </c>
      <c r="G180" s="65">
        <v>35883</v>
      </c>
      <c r="H180">
        <v>24</v>
      </c>
      <c r="I180">
        <v>195</v>
      </c>
      <c r="J180">
        <v>75</v>
      </c>
      <c r="K180" t="b">
        <v>1</v>
      </c>
      <c r="L180" t="b">
        <v>0</v>
      </c>
      <c r="M180" t="b">
        <v>0</v>
      </c>
      <c r="N180" t="b">
        <v>0</v>
      </c>
      <c r="O180">
        <v>4</v>
      </c>
      <c r="P180" t="b">
        <v>0</v>
      </c>
      <c r="Q180" t="b">
        <v>0</v>
      </c>
      <c r="R180" t="b">
        <v>0</v>
      </c>
      <c r="S180" t="b">
        <v>0</v>
      </c>
      <c r="T180" t="b">
        <v>0</v>
      </c>
      <c r="U180" t="b">
        <v>1</v>
      </c>
      <c r="V180" t="b">
        <v>1</v>
      </c>
      <c r="W180" t="b">
        <v>0</v>
      </c>
      <c r="X180" t="b">
        <v>0</v>
      </c>
      <c r="Y180" t="b">
        <v>0</v>
      </c>
      <c r="Z180">
        <v>0</v>
      </c>
      <c r="AA180">
        <v>1425000</v>
      </c>
      <c r="AB180">
        <v>1425000</v>
      </c>
      <c r="AC180">
        <v>1425000</v>
      </c>
      <c r="AD180">
        <v>1425000</v>
      </c>
      <c r="AE180">
        <v>1425000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 t="s">
        <v>1571</v>
      </c>
      <c r="AM180">
        <v>8</v>
      </c>
      <c r="AN180">
        <v>100</v>
      </c>
      <c r="AO180">
        <v>0</v>
      </c>
      <c r="AP180" t="s">
        <v>2331</v>
      </c>
      <c r="AQ180">
        <v>2016</v>
      </c>
      <c r="AR180">
        <v>27</v>
      </c>
      <c r="AS180">
        <v>26</v>
      </c>
      <c r="AT180" t="b">
        <v>0</v>
      </c>
      <c r="AU180">
        <v>0</v>
      </c>
      <c r="AV180">
        <v>3</v>
      </c>
      <c r="AW180">
        <v>3</v>
      </c>
      <c r="AX180">
        <v>3</v>
      </c>
      <c r="AY180">
        <v>3</v>
      </c>
      <c r="AZ180">
        <v>3</v>
      </c>
      <c r="BA180">
        <v>3</v>
      </c>
      <c r="BB180">
        <v>3</v>
      </c>
      <c r="BC180">
        <v>3</v>
      </c>
      <c r="BD180">
        <v>3</v>
      </c>
      <c r="BE180">
        <v>3</v>
      </c>
      <c r="BF180">
        <v>76</v>
      </c>
      <c r="BG180">
        <v>53</v>
      </c>
      <c r="BH180">
        <v>87</v>
      </c>
      <c r="BI180">
        <v>73</v>
      </c>
      <c r="BJ180">
        <v>83</v>
      </c>
      <c r="BK180">
        <v>46</v>
      </c>
      <c r="BL180">
        <v>56</v>
      </c>
      <c r="BM180">
        <v>64</v>
      </c>
      <c r="BN180">
        <v>58</v>
      </c>
      <c r="BO180">
        <v>76</v>
      </c>
      <c r="BP180">
        <v>73</v>
      </c>
      <c r="BQ180">
        <v>72</v>
      </c>
      <c r="BR180">
        <v>69</v>
      </c>
      <c r="BS180">
        <v>38</v>
      </c>
      <c r="BT180">
        <v>74</v>
      </c>
      <c r="BU180">
        <v>0</v>
      </c>
      <c r="BV180">
        <v>50</v>
      </c>
      <c r="BW180">
        <v>77</v>
      </c>
      <c r="BX180">
        <v>66</v>
      </c>
      <c r="BY180">
        <v>50</v>
      </c>
      <c r="BZ180">
        <v>5</v>
      </c>
      <c r="CA180">
        <v>12</v>
      </c>
      <c r="CB180">
        <v>17</v>
      </c>
      <c r="CC180">
        <v>-2</v>
      </c>
      <c r="CD180">
        <v>12</v>
      </c>
      <c r="CE180">
        <v>0</v>
      </c>
      <c r="CF180">
        <v>18</v>
      </c>
      <c r="CG180">
        <v>21</v>
      </c>
      <c r="CH180">
        <v>42</v>
      </c>
      <c r="CI180">
        <v>38</v>
      </c>
      <c r="CJ180">
        <v>51</v>
      </c>
      <c r="CK180">
        <v>1</v>
      </c>
      <c r="CL180">
        <v>0</v>
      </c>
      <c r="CM180">
        <v>123</v>
      </c>
      <c r="CN180">
        <v>293</v>
      </c>
      <c r="CO180">
        <v>0</v>
      </c>
      <c r="CP180">
        <v>0</v>
      </c>
      <c r="CQ180">
        <v>0</v>
      </c>
      <c r="CR180">
        <v>28875</v>
      </c>
      <c r="CS180">
        <v>0</v>
      </c>
      <c r="CT180">
        <v>0</v>
      </c>
      <c r="CU180">
        <v>0</v>
      </c>
      <c r="CV180">
        <v>0</v>
      </c>
      <c r="CW180">
        <v>327</v>
      </c>
      <c r="CX180">
        <v>0</v>
      </c>
      <c r="CY180">
        <v>1</v>
      </c>
      <c r="CZ180">
        <v>0</v>
      </c>
      <c r="DA180">
        <v>1095</v>
      </c>
      <c r="DB180">
        <v>18</v>
      </c>
      <c r="DC180">
        <v>11</v>
      </c>
      <c r="DD180">
        <v>2922</v>
      </c>
      <c r="DE180">
        <v>0</v>
      </c>
      <c r="DF180">
        <v>0</v>
      </c>
      <c r="DG180">
        <v>0</v>
      </c>
      <c r="DH180">
        <v>0</v>
      </c>
      <c r="DI180">
        <v>2</v>
      </c>
      <c r="DJ180">
        <v>1</v>
      </c>
      <c r="DK180">
        <v>40</v>
      </c>
      <c r="DL180">
        <v>40</v>
      </c>
      <c r="DM180">
        <v>440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45</v>
      </c>
      <c r="FD180">
        <v>15</v>
      </c>
      <c r="FE180">
        <v>0</v>
      </c>
      <c r="FF180">
        <v>0</v>
      </c>
      <c r="FG180">
        <v>0</v>
      </c>
      <c r="FH180" t="s">
        <v>1571</v>
      </c>
    </row>
    <row r="181" spans="1:164" x14ac:dyDescent="0.25">
      <c r="A181">
        <v>201</v>
      </c>
      <c r="B181">
        <v>201</v>
      </c>
      <c r="C181" t="s">
        <v>207</v>
      </c>
      <c r="D181" t="s">
        <v>4241</v>
      </c>
      <c r="E181">
        <v>11</v>
      </c>
      <c r="F181" t="s">
        <v>1456</v>
      </c>
      <c r="G181" s="65">
        <v>34340</v>
      </c>
      <c r="H181">
        <v>28</v>
      </c>
      <c r="I181">
        <v>187</v>
      </c>
      <c r="J181">
        <v>74</v>
      </c>
      <c r="K181" t="b">
        <v>0</v>
      </c>
      <c r="L181" t="b">
        <v>0</v>
      </c>
      <c r="M181" t="b">
        <v>0</v>
      </c>
      <c r="N181" t="b">
        <v>1</v>
      </c>
      <c r="O181">
        <v>1</v>
      </c>
      <c r="P181" t="b">
        <v>0</v>
      </c>
      <c r="Q181" t="b">
        <v>0</v>
      </c>
      <c r="R181" t="b">
        <v>0</v>
      </c>
      <c r="S181" t="b">
        <v>0</v>
      </c>
      <c r="T181" t="b">
        <v>0</v>
      </c>
      <c r="U181" t="b">
        <v>1</v>
      </c>
      <c r="V181" t="b">
        <v>1</v>
      </c>
      <c r="W181" t="b">
        <v>0</v>
      </c>
      <c r="X181" t="b">
        <v>0</v>
      </c>
      <c r="Y181" t="b">
        <v>1</v>
      </c>
      <c r="Z181">
        <v>0</v>
      </c>
      <c r="AA181">
        <v>1850000</v>
      </c>
      <c r="AB181">
        <v>1850000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 t="s">
        <v>1571</v>
      </c>
      <c r="AM181">
        <v>0</v>
      </c>
      <c r="AN181">
        <v>100</v>
      </c>
      <c r="AO181">
        <v>0</v>
      </c>
      <c r="AP181" t="s">
        <v>2332</v>
      </c>
      <c r="AQ181">
        <v>2012</v>
      </c>
      <c r="AR181">
        <v>105</v>
      </c>
      <c r="AS181">
        <v>5</v>
      </c>
      <c r="AT181" t="b">
        <v>0</v>
      </c>
      <c r="AU181">
        <v>77</v>
      </c>
      <c r="AV181">
        <v>3</v>
      </c>
      <c r="AW181">
        <v>3</v>
      </c>
      <c r="AX181">
        <v>3</v>
      </c>
      <c r="AY181">
        <v>3</v>
      </c>
      <c r="AZ181">
        <v>3</v>
      </c>
      <c r="BA181">
        <v>3</v>
      </c>
      <c r="BB181">
        <v>3</v>
      </c>
      <c r="BC181">
        <v>3</v>
      </c>
      <c r="BD181">
        <v>3</v>
      </c>
      <c r="BE181">
        <v>3</v>
      </c>
      <c r="BF181">
        <v>71</v>
      </c>
      <c r="BG181">
        <v>53</v>
      </c>
      <c r="BH181">
        <v>84</v>
      </c>
      <c r="BI181">
        <v>71</v>
      </c>
      <c r="BJ181">
        <v>79</v>
      </c>
      <c r="BK181">
        <v>66</v>
      </c>
      <c r="BL181">
        <v>89</v>
      </c>
      <c r="BM181">
        <v>67</v>
      </c>
      <c r="BN181">
        <v>40</v>
      </c>
      <c r="BO181">
        <v>75</v>
      </c>
      <c r="BP181">
        <v>72</v>
      </c>
      <c r="BQ181">
        <v>62</v>
      </c>
      <c r="BR181">
        <v>69</v>
      </c>
      <c r="BS181">
        <v>45</v>
      </c>
      <c r="BT181">
        <v>78</v>
      </c>
      <c r="BU181">
        <v>0</v>
      </c>
      <c r="BV181">
        <v>50</v>
      </c>
      <c r="BW181">
        <v>80</v>
      </c>
      <c r="BX181">
        <v>82</v>
      </c>
      <c r="BY181">
        <v>67</v>
      </c>
      <c r="BZ181">
        <v>4</v>
      </c>
      <c r="CA181">
        <v>11</v>
      </c>
      <c r="CB181">
        <v>15</v>
      </c>
      <c r="CC181">
        <v>-60</v>
      </c>
      <c r="CD181">
        <v>35</v>
      </c>
      <c r="CE181">
        <v>5</v>
      </c>
      <c r="CF181">
        <v>105</v>
      </c>
      <c r="CG181">
        <v>28</v>
      </c>
      <c r="CH181">
        <v>35</v>
      </c>
      <c r="CI181">
        <v>85</v>
      </c>
      <c r="CJ181">
        <v>95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1</v>
      </c>
      <c r="CQ181">
        <v>0</v>
      </c>
      <c r="CR181">
        <v>100323</v>
      </c>
      <c r="CS181">
        <v>0</v>
      </c>
      <c r="CT181">
        <v>0</v>
      </c>
      <c r="CU181">
        <v>0</v>
      </c>
      <c r="CV181">
        <v>0</v>
      </c>
      <c r="CW181">
        <v>46</v>
      </c>
      <c r="CX181">
        <v>0</v>
      </c>
      <c r="CY181">
        <v>0</v>
      </c>
      <c r="CZ181">
        <v>1</v>
      </c>
      <c r="DA181">
        <v>7776</v>
      </c>
      <c r="DB181">
        <v>19</v>
      </c>
      <c r="DC181">
        <v>66</v>
      </c>
      <c r="DD181">
        <v>4890</v>
      </c>
      <c r="DE181">
        <v>0</v>
      </c>
      <c r="DF181">
        <v>1</v>
      </c>
      <c r="DG181">
        <v>0</v>
      </c>
      <c r="DH181">
        <v>0</v>
      </c>
      <c r="DI181">
        <v>0</v>
      </c>
      <c r="DJ181">
        <v>0</v>
      </c>
      <c r="DK181">
        <v>80</v>
      </c>
      <c r="DL181">
        <v>80</v>
      </c>
      <c r="DM181">
        <v>295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5</v>
      </c>
      <c r="FD181">
        <v>5</v>
      </c>
      <c r="FE181">
        <v>0</v>
      </c>
      <c r="FF181">
        <v>0</v>
      </c>
      <c r="FG181">
        <v>0</v>
      </c>
      <c r="FH181" t="s">
        <v>1571</v>
      </c>
    </row>
    <row r="182" spans="1:164" x14ac:dyDescent="0.25">
      <c r="A182">
        <v>202</v>
      </c>
      <c r="B182">
        <v>202</v>
      </c>
      <c r="C182" t="s">
        <v>208</v>
      </c>
      <c r="D182" t="s">
        <v>4242</v>
      </c>
      <c r="E182">
        <v>2</v>
      </c>
      <c r="F182" t="s">
        <v>1456</v>
      </c>
      <c r="G182" s="65">
        <v>36280</v>
      </c>
      <c r="H182">
        <v>23</v>
      </c>
      <c r="I182">
        <v>218</v>
      </c>
      <c r="J182">
        <v>77</v>
      </c>
      <c r="K182" t="b">
        <v>0</v>
      </c>
      <c r="L182" t="b">
        <v>0</v>
      </c>
      <c r="M182" t="b">
        <v>1</v>
      </c>
      <c r="N182" t="b">
        <v>0</v>
      </c>
      <c r="O182">
        <v>1</v>
      </c>
      <c r="P182" t="b">
        <v>0</v>
      </c>
      <c r="Q182" t="b">
        <v>0</v>
      </c>
      <c r="R182" t="b">
        <v>0</v>
      </c>
      <c r="S182" t="b">
        <v>0</v>
      </c>
      <c r="T182" t="b">
        <v>0</v>
      </c>
      <c r="U182" t="b">
        <v>1</v>
      </c>
      <c r="V182" t="b">
        <v>1</v>
      </c>
      <c r="W182" t="b">
        <v>0</v>
      </c>
      <c r="X182" t="b">
        <v>0</v>
      </c>
      <c r="Y182" t="b">
        <v>0</v>
      </c>
      <c r="Z182">
        <v>0</v>
      </c>
      <c r="AA182">
        <v>925000</v>
      </c>
      <c r="AB182">
        <v>925000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 t="s">
        <v>1571</v>
      </c>
      <c r="AM182">
        <v>0</v>
      </c>
      <c r="AN182">
        <v>100</v>
      </c>
      <c r="AO182">
        <v>0</v>
      </c>
      <c r="AP182" t="s">
        <v>2333</v>
      </c>
      <c r="AQ182">
        <v>2019</v>
      </c>
      <c r="AR182">
        <v>56</v>
      </c>
      <c r="AS182">
        <v>30</v>
      </c>
      <c r="AT182" t="b">
        <v>0</v>
      </c>
      <c r="AU182">
        <v>0</v>
      </c>
      <c r="AV182">
        <v>1</v>
      </c>
      <c r="AW182">
        <v>1</v>
      </c>
      <c r="AX182">
        <v>1</v>
      </c>
      <c r="AY182">
        <v>1</v>
      </c>
      <c r="AZ182">
        <v>1</v>
      </c>
      <c r="BA182">
        <v>1</v>
      </c>
      <c r="BB182">
        <v>1</v>
      </c>
      <c r="BC182">
        <v>1</v>
      </c>
      <c r="BD182">
        <v>1</v>
      </c>
      <c r="BE182">
        <v>1</v>
      </c>
      <c r="BF182">
        <v>70</v>
      </c>
      <c r="BG182">
        <v>52</v>
      </c>
      <c r="BH182">
        <v>89</v>
      </c>
      <c r="BI182">
        <v>66</v>
      </c>
      <c r="BJ182">
        <v>81</v>
      </c>
      <c r="BK182">
        <v>39</v>
      </c>
      <c r="BL182">
        <v>43</v>
      </c>
      <c r="BM182">
        <v>59</v>
      </c>
      <c r="BN182">
        <v>40</v>
      </c>
      <c r="BO182">
        <v>74</v>
      </c>
      <c r="BP182">
        <v>72</v>
      </c>
      <c r="BQ182">
        <v>45</v>
      </c>
      <c r="BR182">
        <v>66</v>
      </c>
      <c r="BS182">
        <v>25</v>
      </c>
      <c r="BT182">
        <v>70</v>
      </c>
      <c r="BU182">
        <v>0</v>
      </c>
      <c r="BV182">
        <v>50</v>
      </c>
      <c r="BW182">
        <v>71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82</v>
      </c>
      <c r="DO182">
        <v>44</v>
      </c>
      <c r="DP182">
        <v>4</v>
      </c>
      <c r="DQ182">
        <v>14</v>
      </c>
      <c r="DR182">
        <v>18</v>
      </c>
      <c r="DS182">
        <v>6</v>
      </c>
      <c r="DT182">
        <v>4</v>
      </c>
      <c r="DU182">
        <v>0</v>
      </c>
      <c r="DV182">
        <v>17</v>
      </c>
      <c r="DW182">
        <v>21</v>
      </c>
      <c r="DX182">
        <v>49</v>
      </c>
      <c r="DY182">
        <v>58</v>
      </c>
      <c r="DZ182">
        <v>24</v>
      </c>
      <c r="EA182">
        <v>0</v>
      </c>
      <c r="EB182">
        <v>0</v>
      </c>
      <c r="EC182">
        <v>13</v>
      </c>
      <c r="ED182">
        <v>22</v>
      </c>
      <c r="EE182">
        <v>0</v>
      </c>
      <c r="EF182">
        <v>0</v>
      </c>
      <c r="EG182">
        <v>0</v>
      </c>
      <c r="EH182">
        <v>42855</v>
      </c>
      <c r="EI182">
        <v>0</v>
      </c>
      <c r="EJ182">
        <v>0</v>
      </c>
      <c r="EK182">
        <v>0</v>
      </c>
      <c r="EL182">
        <v>0</v>
      </c>
      <c r="EM182">
        <v>31</v>
      </c>
      <c r="EN182">
        <v>0</v>
      </c>
      <c r="EO182">
        <v>0</v>
      </c>
      <c r="EP182">
        <v>0</v>
      </c>
      <c r="EQ182">
        <v>0</v>
      </c>
      <c r="ER182">
        <v>24</v>
      </c>
      <c r="ES182">
        <v>14</v>
      </c>
      <c r="ET182">
        <v>2924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3</v>
      </c>
      <c r="FA182">
        <v>0</v>
      </c>
      <c r="FB182">
        <v>0</v>
      </c>
      <c r="FC182">
        <v>39</v>
      </c>
      <c r="FD182">
        <v>10</v>
      </c>
      <c r="FE182">
        <v>130</v>
      </c>
      <c r="FF182">
        <v>200</v>
      </c>
      <c r="FG182">
        <v>4860</v>
      </c>
      <c r="FH182" t="s">
        <v>1571</v>
      </c>
    </row>
    <row r="183" spans="1:164" x14ac:dyDescent="0.25">
      <c r="A183">
        <v>204</v>
      </c>
      <c r="B183">
        <v>204</v>
      </c>
      <c r="C183" t="s">
        <v>209</v>
      </c>
      <c r="D183" t="s">
        <v>4243</v>
      </c>
      <c r="E183">
        <v>3</v>
      </c>
      <c r="F183" t="s">
        <v>1456</v>
      </c>
      <c r="G183" s="65">
        <v>35996</v>
      </c>
      <c r="H183">
        <v>23</v>
      </c>
      <c r="I183">
        <v>228</v>
      </c>
      <c r="J183">
        <v>77</v>
      </c>
      <c r="K183" t="b">
        <v>0</v>
      </c>
      <c r="L183" t="b">
        <v>1</v>
      </c>
      <c r="M183" t="b">
        <v>0</v>
      </c>
      <c r="N183" t="b">
        <v>0</v>
      </c>
      <c r="O183">
        <v>1</v>
      </c>
      <c r="P183" t="b">
        <v>1</v>
      </c>
      <c r="Q183" t="b">
        <v>0</v>
      </c>
      <c r="R183" t="b">
        <v>0</v>
      </c>
      <c r="S183" t="b">
        <v>0</v>
      </c>
      <c r="T183" t="b">
        <v>0</v>
      </c>
      <c r="U183" t="b">
        <v>1</v>
      </c>
      <c r="V183" t="b">
        <v>1</v>
      </c>
      <c r="W183" t="b">
        <v>0</v>
      </c>
      <c r="X183" t="b">
        <v>0</v>
      </c>
      <c r="Y183" t="b">
        <v>0</v>
      </c>
      <c r="Z183">
        <v>0</v>
      </c>
      <c r="AA183">
        <v>925000</v>
      </c>
      <c r="AB183">
        <v>925000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 t="s">
        <v>1571</v>
      </c>
      <c r="AM183">
        <v>0</v>
      </c>
      <c r="AN183">
        <v>100</v>
      </c>
      <c r="AO183">
        <v>0</v>
      </c>
      <c r="AP183" t="s">
        <v>2334</v>
      </c>
      <c r="AQ183">
        <v>2016</v>
      </c>
      <c r="AR183">
        <v>99</v>
      </c>
      <c r="AS183">
        <v>4</v>
      </c>
      <c r="AT183" t="b">
        <v>0</v>
      </c>
      <c r="AU183">
        <v>0</v>
      </c>
      <c r="AV183">
        <v>1</v>
      </c>
      <c r="AW183">
        <v>1</v>
      </c>
      <c r="AX183">
        <v>1</v>
      </c>
      <c r="AY183">
        <v>1</v>
      </c>
      <c r="AZ183">
        <v>1</v>
      </c>
      <c r="BA183">
        <v>1</v>
      </c>
      <c r="BB183">
        <v>1</v>
      </c>
      <c r="BC183">
        <v>1</v>
      </c>
      <c r="BD183">
        <v>1</v>
      </c>
      <c r="BE183">
        <v>1</v>
      </c>
      <c r="BF183">
        <v>71</v>
      </c>
      <c r="BG183">
        <v>62</v>
      </c>
      <c r="BH183">
        <v>83</v>
      </c>
      <c r="BI183">
        <v>75</v>
      </c>
      <c r="BJ183">
        <v>84</v>
      </c>
      <c r="BK183">
        <v>56</v>
      </c>
      <c r="BL183">
        <v>22</v>
      </c>
      <c r="BM183">
        <v>60</v>
      </c>
      <c r="BN183">
        <v>40</v>
      </c>
      <c r="BO183">
        <v>76</v>
      </c>
      <c r="BP183">
        <v>73</v>
      </c>
      <c r="BQ183">
        <v>45</v>
      </c>
      <c r="BR183">
        <v>67</v>
      </c>
      <c r="BS183">
        <v>25</v>
      </c>
      <c r="BT183">
        <v>70</v>
      </c>
      <c r="BU183">
        <v>0</v>
      </c>
      <c r="BV183">
        <v>50</v>
      </c>
      <c r="BW183">
        <v>75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82</v>
      </c>
      <c r="DO183">
        <v>120</v>
      </c>
      <c r="DP183">
        <v>17</v>
      </c>
      <c r="DQ183">
        <v>29</v>
      </c>
      <c r="DR183">
        <v>46</v>
      </c>
      <c r="DS183">
        <v>5</v>
      </c>
      <c r="DT183">
        <v>29</v>
      </c>
      <c r="DU183">
        <v>5</v>
      </c>
      <c r="DV183">
        <v>64</v>
      </c>
      <c r="DW183">
        <v>47</v>
      </c>
      <c r="DX183">
        <v>53</v>
      </c>
      <c r="DY183">
        <v>128</v>
      </c>
      <c r="DZ183">
        <v>66</v>
      </c>
      <c r="EA183">
        <v>2</v>
      </c>
      <c r="EB183">
        <v>0</v>
      </c>
      <c r="EC183">
        <v>10</v>
      </c>
      <c r="ED183">
        <v>16</v>
      </c>
      <c r="EE183">
        <v>0</v>
      </c>
      <c r="EF183">
        <v>0</v>
      </c>
      <c r="EG183">
        <v>0</v>
      </c>
      <c r="EH183">
        <v>109171</v>
      </c>
      <c r="EI183">
        <v>0</v>
      </c>
      <c r="EJ183">
        <v>3</v>
      </c>
      <c r="EK183">
        <v>5</v>
      </c>
      <c r="EL183">
        <v>10</v>
      </c>
      <c r="EM183">
        <v>7219</v>
      </c>
      <c r="EN183">
        <v>0</v>
      </c>
      <c r="EO183">
        <v>1</v>
      </c>
      <c r="EP183">
        <v>8</v>
      </c>
      <c r="EQ183">
        <v>11495</v>
      </c>
      <c r="ER183">
        <v>109</v>
      </c>
      <c r="ES183">
        <v>46</v>
      </c>
      <c r="ET183">
        <v>9786</v>
      </c>
      <c r="EU183">
        <v>0</v>
      </c>
      <c r="EV183">
        <v>0</v>
      </c>
      <c r="EW183">
        <v>1</v>
      </c>
      <c r="EX183">
        <v>0</v>
      </c>
      <c r="EY183">
        <v>2</v>
      </c>
      <c r="EZ183">
        <v>1</v>
      </c>
      <c r="FA183">
        <v>0</v>
      </c>
      <c r="FB183">
        <v>0</v>
      </c>
      <c r="FC183">
        <v>2</v>
      </c>
      <c r="FD183">
        <v>1</v>
      </c>
      <c r="FE183">
        <v>530</v>
      </c>
      <c r="FF183">
        <v>675</v>
      </c>
      <c r="FG183">
        <v>8940</v>
      </c>
      <c r="FH183" t="s">
        <v>1571</v>
      </c>
    </row>
    <row r="184" spans="1:164" x14ac:dyDescent="0.25">
      <c r="A184">
        <v>205</v>
      </c>
      <c r="B184">
        <v>205</v>
      </c>
      <c r="C184" t="s">
        <v>210</v>
      </c>
      <c r="D184" t="s">
        <v>4244</v>
      </c>
      <c r="E184">
        <v>22</v>
      </c>
      <c r="F184" t="s">
        <v>1449</v>
      </c>
      <c r="G184" s="65">
        <v>34653</v>
      </c>
      <c r="H184">
        <v>27</v>
      </c>
      <c r="I184">
        <v>206</v>
      </c>
      <c r="J184">
        <v>75</v>
      </c>
      <c r="K184" t="b">
        <v>0</v>
      </c>
      <c r="L184" t="b">
        <v>0</v>
      </c>
      <c r="M184" t="b">
        <v>0</v>
      </c>
      <c r="N184" t="b">
        <v>1</v>
      </c>
      <c r="O184">
        <v>3</v>
      </c>
      <c r="P184" t="b">
        <v>0</v>
      </c>
      <c r="Q184" t="b">
        <v>0</v>
      </c>
      <c r="R184" t="b">
        <v>0</v>
      </c>
      <c r="S184" t="b">
        <v>0</v>
      </c>
      <c r="T184" t="b">
        <v>0</v>
      </c>
      <c r="U184" t="b">
        <v>1</v>
      </c>
      <c r="V184" t="b">
        <v>1</v>
      </c>
      <c r="W184" t="b">
        <v>0</v>
      </c>
      <c r="X184" t="b">
        <v>0</v>
      </c>
      <c r="Y184" t="b">
        <v>1</v>
      </c>
      <c r="Z184">
        <v>0</v>
      </c>
      <c r="AA184">
        <v>4025000</v>
      </c>
      <c r="AB184">
        <v>4025000</v>
      </c>
      <c r="AC184">
        <v>4025000</v>
      </c>
      <c r="AD184">
        <v>4025000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 t="s">
        <v>1571</v>
      </c>
      <c r="AM184">
        <v>10</v>
      </c>
      <c r="AN184">
        <v>100</v>
      </c>
      <c r="AO184">
        <v>0</v>
      </c>
      <c r="AP184" t="s">
        <v>2335</v>
      </c>
      <c r="AQ184">
        <v>2013</v>
      </c>
      <c r="AR184">
        <v>66</v>
      </c>
      <c r="AS184">
        <v>6</v>
      </c>
      <c r="AT184" t="b">
        <v>0</v>
      </c>
      <c r="AU184">
        <v>0</v>
      </c>
      <c r="AV184">
        <v>3</v>
      </c>
      <c r="AW184">
        <v>3</v>
      </c>
      <c r="AX184">
        <v>3</v>
      </c>
      <c r="AY184">
        <v>3</v>
      </c>
      <c r="AZ184">
        <v>3</v>
      </c>
      <c r="BA184">
        <v>3</v>
      </c>
      <c r="BB184">
        <v>3</v>
      </c>
      <c r="BC184">
        <v>3</v>
      </c>
      <c r="BD184">
        <v>3</v>
      </c>
      <c r="BE184">
        <v>3</v>
      </c>
      <c r="BF184">
        <v>68</v>
      </c>
      <c r="BG184">
        <v>52</v>
      </c>
      <c r="BH184">
        <v>85</v>
      </c>
      <c r="BI184">
        <v>74</v>
      </c>
      <c r="BJ184">
        <v>81</v>
      </c>
      <c r="BK184">
        <v>80</v>
      </c>
      <c r="BL184">
        <v>84</v>
      </c>
      <c r="BM184">
        <v>77</v>
      </c>
      <c r="BN184">
        <v>40</v>
      </c>
      <c r="BO184">
        <v>78</v>
      </c>
      <c r="BP184">
        <v>73</v>
      </c>
      <c r="BQ184">
        <v>80</v>
      </c>
      <c r="BR184">
        <v>75</v>
      </c>
      <c r="BS184">
        <v>56</v>
      </c>
      <c r="BT184">
        <v>81</v>
      </c>
      <c r="BU184">
        <v>0</v>
      </c>
      <c r="BV184">
        <v>50</v>
      </c>
      <c r="BW184">
        <v>88</v>
      </c>
      <c r="BX184">
        <v>80</v>
      </c>
      <c r="BY184">
        <v>115</v>
      </c>
      <c r="BZ184">
        <v>11</v>
      </c>
      <c r="CA184">
        <v>21</v>
      </c>
      <c r="CB184">
        <v>32</v>
      </c>
      <c r="CC184">
        <v>-22</v>
      </c>
      <c r="CD184">
        <v>52</v>
      </c>
      <c r="CE184">
        <v>0</v>
      </c>
      <c r="CF184">
        <v>110</v>
      </c>
      <c r="CG184">
        <v>50</v>
      </c>
      <c r="CH184">
        <v>55</v>
      </c>
      <c r="CI184">
        <v>83</v>
      </c>
      <c r="CJ184">
        <v>150</v>
      </c>
      <c r="CK184">
        <v>3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115187</v>
      </c>
      <c r="CS184">
        <v>0</v>
      </c>
      <c r="CT184">
        <v>3</v>
      </c>
      <c r="CU184">
        <v>6</v>
      </c>
      <c r="CV184">
        <v>26</v>
      </c>
      <c r="CW184">
        <v>12510</v>
      </c>
      <c r="CX184">
        <v>0</v>
      </c>
      <c r="CY184">
        <v>1</v>
      </c>
      <c r="CZ184">
        <v>2</v>
      </c>
      <c r="DA184">
        <v>9039</v>
      </c>
      <c r="DB184">
        <v>42</v>
      </c>
      <c r="DC184">
        <v>72</v>
      </c>
      <c r="DD184">
        <v>7187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4</v>
      </c>
      <c r="DK184">
        <v>240</v>
      </c>
      <c r="DL184">
        <v>440</v>
      </c>
      <c r="DM184">
        <v>4230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3</v>
      </c>
      <c r="FD184">
        <v>2</v>
      </c>
      <c r="FE184">
        <v>0</v>
      </c>
      <c r="FF184">
        <v>0</v>
      </c>
      <c r="FG184">
        <v>0</v>
      </c>
      <c r="FH184" t="s">
        <v>1571</v>
      </c>
    </row>
    <row r="185" spans="1:164" x14ac:dyDescent="0.25">
      <c r="A185">
        <v>206</v>
      </c>
      <c r="B185">
        <v>206</v>
      </c>
      <c r="C185" t="s">
        <v>211</v>
      </c>
      <c r="D185" t="s">
        <v>4245</v>
      </c>
      <c r="E185">
        <v>26</v>
      </c>
      <c r="F185" t="s">
        <v>1456</v>
      </c>
      <c r="G185" s="65">
        <v>34151</v>
      </c>
      <c r="H185">
        <v>28</v>
      </c>
      <c r="I185">
        <v>220</v>
      </c>
      <c r="J185">
        <v>76</v>
      </c>
      <c r="K185" t="b">
        <v>0</v>
      </c>
      <c r="L185" t="b">
        <v>0</v>
      </c>
      <c r="M185" t="b">
        <v>1</v>
      </c>
      <c r="N185" t="b">
        <v>0</v>
      </c>
      <c r="O185">
        <v>1</v>
      </c>
      <c r="P185" t="b">
        <v>0</v>
      </c>
      <c r="Q185" t="b">
        <v>0</v>
      </c>
      <c r="R185" t="b">
        <v>0</v>
      </c>
      <c r="S185" t="b">
        <v>0</v>
      </c>
      <c r="T185" t="b">
        <v>0</v>
      </c>
      <c r="U185" t="b">
        <v>1</v>
      </c>
      <c r="V185" t="b">
        <v>1</v>
      </c>
      <c r="W185" t="b">
        <v>0</v>
      </c>
      <c r="X185" t="b">
        <v>0</v>
      </c>
      <c r="Y185" t="b">
        <v>0</v>
      </c>
      <c r="Z185">
        <v>0</v>
      </c>
      <c r="AA185">
        <v>1030000</v>
      </c>
      <c r="AB185">
        <v>1030000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 t="s">
        <v>1571</v>
      </c>
      <c r="AM185">
        <v>0</v>
      </c>
      <c r="AN185">
        <v>100</v>
      </c>
      <c r="AO185">
        <v>0</v>
      </c>
      <c r="AP185" t="s">
        <v>2336</v>
      </c>
      <c r="AQ185">
        <v>2011</v>
      </c>
      <c r="AR185">
        <v>44</v>
      </c>
      <c r="AS185">
        <v>10</v>
      </c>
      <c r="AT185" t="b">
        <v>0</v>
      </c>
      <c r="AU185">
        <v>0</v>
      </c>
      <c r="AV185">
        <v>1</v>
      </c>
      <c r="AW185">
        <v>1</v>
      </c>
      <c r="AX185">
        <v>1</v>
      </c>
      <c r="AY185">
        <v>1</v>
      </c>
      <c r="AZ185">
        <v>1</v>
      </c>
      <c r="BA185">
        <v>1</v>
      </c>
      <c r="BB185">
        <v>1</v>
      </c>
      <c r="BC185">
        <v>1</v>
      </c>
      <c r="BD185">
        <v>1</v>
      </c>
      <c r="BE185">
        <v>1</v>
      </c>
      <c r="BF185">
        <v>85</v>
      </c>
      <c r="BG185">
        <v>59</v>
      </c>
      <c r="BH185">
        <v>82</v>
      </c>
      <c r="BI185">
        <v>71</v>
      </c>
      <c r="BJ185">
        <v>83</v>
      </c>
      <c r="BK185">
        <v>42</v>
      </c>
      <c r="BL185">
        <v>49</v>
      </c>
      <c r="BM185">
        <v>60</v>
      </c>
      <c r="BN185">
        <v>40</v>
      </c>
      <c r="BO185">
        <v>73</v>
      </c>
      <c r="BP185">
        <v>72</v>
      </c>
      <c r="BQ185">
        <v>45</v>
      </c>
      <c r="BR185">
        <v>66</v>
      </c>
      <c r="BS185">
        <v>47</v>
      </c>
      <c r="BT185">
        <v>76</v>
      </c>
      <c r="BU185">
        <v>0</v>
      </c>
      <c r="BV185">
        <v>50</v>
      </c>
      <c r="BW185">
        <v>73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82</v>
      </c>
      <c r="DO185">
        <v>177</v>
      </c>
      <c r="DP185">
        <v>11</v>
      </c>
      <c r="DQ185">
        <v>32</v>
      </c>
      <c r="DR185">
        <v>43</v>
      </c>
      <c r="DS185">
        <v>-32</v>
      </c>
      <c r="DT185">
        <v>20</v>
      </c>
      <c r="DU185">
        <v>0</v>
      </c>
      <c r="DV185">
        <v>13</v>
      </c>
      <c r="DW185">
        <v>58</v>
      </c>
      <c r="DX185">
        <v>105</v>
      </c>
      <c r="DY185">
        <v>160</v>
      </c>
      <c r="DZ185">
        <v>35</v>
      </c>
      <c r="EA185">
        <v>0</v>
      </c>
      <c r="EB185">
        <v>0</v>
      </c>
      <c r="EC185">
        <v>93</v>
      </c>
      <c r="ED185">
        <v>229</v>
      </c>
      <c r="EE185">
        <v>0</v>
      </c>
      <c r="EF185">
        <v>1</v>
      </c>
      <c r="EG185">
        <v>0</v>
      </c>
      <c r="EH185">
        <v>70880</v>
      </c>
      <c r="EI185">
        <v>0</v>
      </c>
      <c r="EJ185">
        <v>3</v>
      </c>
      <c r="EK185">
        <v>6</v>
      </c>
      <c r="EL185">
        <v>27</v>
      </c>
      <c r="EM185">
        <v>8104</v>
      </c>
      <c r="EN185">
        <v>0</v>
      </c>
      <c r="EO185">
        <v>0</v>
      </c>
      <c r="EP185">
        <v>3</v>
      </c>
      <c r="EQ185">
        <v>2205</v>
      </c>
      <c r="ER185">
        <v>109</v>
      </c>
      <c r="ES185">
        <v>7</v>
      </c>
      <c r="ET185">
        <v>9059</v>
      </c>
      <c r="EU185">
        <v>0</v>
      </c>
      <c r="EV185">
        <v>0</v>
      </c>
      <c r="EW185">
        <v>0</v>
      </c>
      <c r="EX185">
        <v>1</v>
      </c>
      <c r="EY185">
        <v>0</v>
      </c>
      <c r="EZ185">
        <v>2</v>
      </c>
      <c r="FA185">
        <v>0</v>
      </c>
      <c r="FB185">
        <v>0</v>
      </c>
      <c r="FC185">
        <v>10</v>
      </c>
      <c r="FD185">
        <v>10</v>
      </c>
      <c r="FE185">
        <v>0</v>
      </c>
      <c r="FF185">
        <v>0</v>
      </c>
      <c r="FG185">
        <v>4175</v>
      </c>
      <c r="FH185" t="s">
        <v>1571</v>
      </c>
    </row>
    <row r="186" spans="1:164" x14ac:dyDescent="0.25">
      <c r="A186">
        <v>207</v>
      </c>
      <c r="B186">
        <v>207</v>
      </c>
      <c r="C186" t="s">
        <v>212</v>
      </c>
      <c r="D186" t="s">
        <v>4246</v>
      </c>
      <c r="E186">
        <v>19</v>
      </c>
      <c r="F186" t="s">
        <v>1456</v>
      </c>
      <c r="G186" s="65">
        <v>35123</v>
      </c>
      <c r="H186">
        <v>26</v>
      </c>
      <c r="I186">
        <v>156</v>
      </c>
      <c r="J186">
        <v>69</v>
      </c>
      <c r="K186" t="b">
        <v>1</v>
      </c>
      <c r="L186" t="b">
        <v>0</v>
      </c>
      <c r="M186" t="b">
        <v>0</v>
      </c>
      <c r="N186" t="b">
        <v>0</v>
      </c>
      <c r="O186">
        <v>1</v>
      </c>
      <c r="P186" t="b">
        <v>0</v>
      </c>
      <c r="Q186" t="b">
        <v>0</v>
      </c>
      <c r="R186" t="b">
        <v>0</v>
      </c>
      <c r="S186" t="b">
        <v>0</v>
      </c>
      <c r="T186" t="b">
        <v>0</v>
      </c>
      <c r="U186" t="b">
        <v>1</v>
      </c>
      <c r="V186" t="b">
        <v>1</v>
      </c>
      <c r="W186" t="b">
        <v>0</v>
      </c>
      <c r="X186" t="b">
        <v>0</v>
      </c>
      <c r="Y186" t="b">
        <v>0</v>
      </c>
      <c r="Z186">
        <v>0</v>
      </c>
      <c r="AA186">
        <v>750000</v>
      </c>
      <c r="AB186">
        <v>750000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 t="s">
        <v>1571</v>
      </c>
      <c r="AM186">
        <v>0</v>
      </c>
      <c r="AN186">
        <v>100</v>
      </c>
      <c r="AO186">
        <v>0</v>
      </c>
      <c r="AP186" t="s">
        <v>2337</v>
      </c>
      <c r="AQ186">
        <v>2015</v>
      </c>
      <c r="AR186">
        <v>157</v>
      </c>
      <c r="AS186">
        <v>18</v>
      </c>
      <c r="AT186" t="b">
        <v>0</v>
      </c>
      <c r="AU186">
        <v>0</v>
      </c>
      <c r="AV186">
        <v>1</v>
      </c>
      <c r="AW186">
        <v>1</v>
      </c>
      <c r="AX186">
        <v>1</v>
      </c>
      <c r="AY186">
        <v>1</v>
      </c>
      <c r="AZ186">
        <v>1</v>
      </c>
      <c r="BA186">
        <v>1</v>
      </c>
      <c r="BB186">
        <v>1</v>
      </c>
      <c r="BC186">
        <v>1</v>
      </c>
      <c r="BD186">
        <v>1</v>
      </c>
      <c r="BE186">
        <v>1</v>
      </c>
      <c r="BF186">
        <v>64</v>
      </c>
      <c r="BG186">
        <v>41</v>
      </c>
      <c r="BH186">
        <v>79</v>
      </c>
      <c r="BI186">
        <v>68</v>
      </c>
      <c r="BJ186">
        <v>78</v>
      </c>
      <c r="BK186">
        <v>73</v>
      </c>
      <c r="BL186">
        <v>80</v>
      </c>
      <c r="BM186">
        <v>66</v>
      </c>
      <c r="BN186">
        <v>65</v>
      </c>
      <c r="BO186">
        <v>73</v>
      </c>
      <c r="BP186">
        <v>73</v>
      </c>
      <c r="BQ186">
        <v>68</v>
      </c>
      <c r="BR186">
        <v>69</v>
      </c>
      <c r="BS186">
        <v>25</v>
      </c>
      <c r="BT186">
        <v>40</v>
      </c>
      <c r="BU186">
        <v>0</v>
      </c>
      <c r="BV186">
        <v>50</v>
      </c>
      <c r="BW186">
        <v>78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82</v>
      </c>
      <c r="DO186">
        <v>299</v>
      </c>
      <c r="DP186">
        <v>46</v>
      </c>
      <c r="DQ186">
        <v>58</v>
      </c>
      <c r="DR186">
        <v>104</v>
      </c>
      <c r="DS186">
        <v>33</v>
      </c>
      <c r="DT186">
        <v>24</v>
      </c>
      <c r="DU186">
        <v>0</v>
      </c>
      <c r="DV186">
        <v>52</v>
      </c>
      <c r="DW186">
        <v>93</v>
      </c>
      <c r="DX186">
        <v>180</v>
      </c>
      <c r="DY186">
        <v>128</v>
      </c>
      <c r="DZ186">
        <v>146</v>
      </c>
      <c r="EA186">
        <v>9</v>
      </c>
      <c r="EB186">
        <v>1</v>
      </c>
      <c r="EC186">
        <v>626</v>
      </c>
      <c r="ED186">
        <v>1162</v>
      </c>
      <c r="EE186">
        <v>2</v>
      </c>
      <c r="EF186">
        <v>3</v>
      </c>
      <c r="EG186">
        <v>0</v>
      </c>
      <c r="EH186">
        <v>100476</v>
      </c>
      <c r="EI186">
        <v>2</v>
      </c>
      <c r="EJ186">
        <v>9</v>
      </c>
      <c r="EK186">
        <v>5</v>
      </c>
      <c r="EL186">
        <v>34</v>
      </c>
      <c r="EM186">
        <v>8805</v>
      </c>
      <c r="EN186">
        <v>1</v>
      </c>
      <c r="EO186">
        <v>1</v>
      </c>
      <c r="EP186">
        <v>4</v>
      </c>
      <c r="EQ186">
        <v>5459</v>
      </c>
      <c r="ER186">
        <v>107</v>
      </c>
      <c r="ES186">
        <v>47</v>
      </c>
      <c r="ET186">
        <v>15340</v>
      </c>
      <c r="EU186">
        <v>0</v>
      </c>
      <c r="EV186">
        <v>0</v>
      </c>
      <c r="EW186">
        <v>0</v>
      </c>
      <c r="EX186">
        <v>6</v>
      </c>
      <c r="EY186">
        <v>7</v>
      </c>
      <c r="EZ186">
        <v>5</v>
      </c>
      <c r="FA186">
        <v>0</v>
      </c>
      <c r="FB186">
        <v>0</v>
      </c>
      <c r="FC186">
        <v>1</v>
      </c>
      <c r="FD186">
        <v>1</v>
      </c>
      <c r="FE186">
        <v>190</v>
      </c>
      <c r="FF186">
        <v>795</v>
      </c>
      <c r="FG186">
        <v>20750</v>
      </c>
      <c r="FH186" t="s">
        <v>1571</v>
      </c>
    </row>
    <row r="187" spans="1:164" x14ac:dyDescent="0.25">
      <c r="A187">
        <v>208</v>
      </c>
      <c r="B187">
        <v>208</v>
      </c>
      <c r="C187" t="s">
        <v>1463</v>
      </c>
      <c r="D187" t="s">
        <v>4247</v>
      </c>
      <c r="E187">
        <v>22</v>
      </c>
      <c r="F187" t="s">
        <v>1456</v>
      </c>
      <c r="G187" s="65">
        <v>31930</v>
      </c>
      <c r="H187">
        <v>35</v>
      </c>
      <c r="I187">
        <v>200</v>
      </c>
      <c r="J187">
        <v>72</v>
      </c>
      <c r="K187" t="b">
        <v>1</v>
      </c>
      <c r="L187" t="b">
        <v>0</v>
      </c>
      <c r="M187" t="b">
        <v>0</v>
      </c>
      <c r="N187" t="b">
        <v>0</v>
      </c>
      <c r="O187">
        <v>1</v>
      </c>
      <c r="P187" t="b">
        <v>0</v>
      </c>
      <c r="Q187" t="b">
        <v>0</v>
      </c>
      <c r="R187" t="b">
        <v>0</v>
      </c>
      <c r="S187" t="b">
        <v>0</v>
      </c>
      <c r="T187" t="b">
        <v>0</v>
      </c>
      <c r="U187" t="b">
        <v>1</v>
      </c>
      <c r="V187" t="b">
        <v>1</v>
      </c>
      <c r="W187" t="b">
        <v>0</v>
      </c>
      <c r="X187" t="b">
        <v>0</v>
      </c>
      <c r="Y187" t="b">
        <v>0</v>
      </c>
      <c r="Z187">
        <v>0</v>
      </c>
      <c r="AA187">
        <v>750000</v>
      </c>
      <c r="AB187">
        <v>750000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 t="s">
        <v>1571</v>
      </c>
      <c r="AM187">
        <v>0</v>
      </c>
      <c r="AN187">
        <v>100</v>
      </c>
      <c r="AO187">
        <v>0</v>
      </c>
      <c r="AP187" t="s">
        <v>2338</v>
      </c>
      <c r="AQ187">
        <v>0</v>
      </c>
      <c r="AR187">
        <v>0</v>
      </c>
      <c r="AS187">
        <v>0</v>
      </c>
      <c r="AT187" t="b">
        <v>0</v>
      </c>
      <c r="AU187">
        <v>0</v>
      </c>
      <c r="AV187">
        <v>0</v>
      </c>
      <c r="AW187">
        <v>1</v>
      </c>
      <c r="AX187">
        <v>1</v>
      </c>
      <c r="AY187">
        <v>1</v>
      </c>
      <c r="AZ187">
        <v>1</v>
      </c>
      <c r="BA187">
        <v>1</v>
      </c>
      <c r="BB187">
        <v>1</v>
      </c>
      <c r="BC187">
        <v>1</v>
      </c>
      <c r="BD187">
        <v>1</v>
      </c>
      <c r="BE187">
        <v>1</v>
      </c>
      <c r="BF187">
        <v>62</v>
      </c>
      <c r="BG187">
        <v>43</v>
      </c>
      <c r="BH187">
        <v>82</v>
      </c>
      <c r="BI187">
        <v>62</v>
      </c>
      <c r="BJ187">
        <v>73</v>
      </c>
      <c r="BK187">
        <v>76</v>
      </c>
      <c r="BL187">
        <v>84</v>
      </c>
      <c r="BM187">
        <v>58</v>
      </c>
      <c r="BN187">
        <v>65</v>
      </c>
      <c r="BO187">
        <v>67</v>
      </c>
      <c r="BP187">
        <v>71</v>
      </c>
      <c r="BQ187">
        <v>55</v>
      </c>
      <c r="BR187">
        <v>64</v>
      </c>
      <c r="BS187">
        <v>25</v>
      </c>
      <c r="BT187">
        <v>40</v>
      </c>
      <c r="BU187">
        <v>0</v>
      </c>
      <c r="BV187">
        <v>50</v>
      </c>
      <c r="BW187">
        <v>72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42</v>
      </c>
      <c r="DO187">
        <v>21</v>
      </c>
      <c r="DP187">
        <v>2</v>
      </c>
      <c r="DQ187">
        <v>8</v>
      </c>
      <c r="DR187">
        <v>10</v>
      </c>
      <c r="DS187">
        <v>-11</v>
      </c>
      <c r="DT187">
        <v>4</v>
      </c>
      <c r="DU187">
        <v>0</v>
      </c>
      <c r="DV187">
        <v>7</v>
      </c>
      <c r="DW187">
        <v>5</v>
      </c>
      <c r="DX187">
        <v>29</v>
      </c>
      <c r="DY187">
        <v>24</v>
      </c>
      <c r="DZ187">
        <v>31</v>
      </c>
      <c r="EA187">
        <v>0</v>
      </c>
      <c r="EB187">
        <v>0</v>
      </c>
      <c r="EC187">
        <v>121</v>
      </c>
      <c r="ED187">
        <v>216</v>
      </c>
      <c r="EE187">
        <v>0</v>
      </c>
      <c r="EF187">
        <v>0</v>
      </c>
      <c r="EG187">
        <v>0</v>
      </c>
      <c r="EH187">
        <v>19647</v>
      </c>
      <c r="EI187">
        <v>0</v>
      </c>
      <c r="EJ187">
        <v>1</v>
      </c>
      <c r="EK187">
        <v>3</v>
      </c>
      <c r="EL187">
        <v>3</v>
      </c>
      <c r="EM187">
        <v>1551</v>
      </c>
      <c r="EN187">
        <v>0</v>
      </c>
      <c r="EO187">
        <v>3</v>
      </c>
      <c r="EP187">
        <v>2</v>
      </c>
      <c r="EQ187">
        <v>1638</v>
      </c>
      <c r="ER187">
        <v>16</v>
      </c>
      <c r="ES187">
        <v>6</v>
      </c>
      <c r="ET187">
        <v>1312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28</v>
      </c>
      <c r="FD187">
        <v>13</v>
      </c>
      <c r="FE187">
        <v>0</v>
      </c>
      <c r="FF187">
        <v>0</v>
      </c>
      <c r="FG187">
        <v>45</v>
      </c>
      <c r="FH187" t="s">
        <v>1571</v>
      </c>
    </row>
    <row r="188" spans="1:164" x14ac:dyDescent="0.25">
      <c r="A188">
        <v>209</v>
      </c>
      <c r="B188">
        <v>1876</v>
      </c>
      <c r="C188" t="s">
        <v>4248</v>
      </c>
      <c r="D188" t="s">
        <v>4249</v>
      </c>
      <c r="E188">
        <v>0</v>
      </c>
      <c r="F188" t="s">
        <v>1456</v>
      </c>
      <c r="G188" s="65">
        <v>35492</v>
      </c>
      <c r="H188">
        <v>25</v>
      </c>
      <c r="I188">
        <v>200</v>
      </c>
      <c r="J188">
        <v>74</v>
      </c>
      <c r="K188" t="b">
        <v>1</v>
      </c>
      <c r="L188" t="b">
        <v>0</v>
      </c>
      <c r="M188" t="b">
        <v>0</v>
      </c>
      <c r="N188" t="b">
        <v>0</v>
      </c>
      <c r="O188">
        <v>1</v>
      </c>
      <c r="P188" t="b">
        <v>1</v>
      </c>
      <c r="Q188" t="b">
        <v>0</v>
      </c>
      <c r="R188" t="b">
        <v>0</v>
      </c>
      <c r="S188" t="b">
        <v>0</v>
      </c>
      <c r="T188" t="b">
        <v>0</v>
      </c>
      <c r="U188" t="b">
        <v>1</v>
      </c>
      <c r="V188" t="b">
        <v>1</v>
      </c>
      <c r="W188" t="b">
        <v>0</v>
      </c>
      <c r="X188" t="b">
        <v>0</v>
      </c>
      <c r="Y188" t="b">
        <v>0</v>
      </c>
      <c r="Z188">
        <v>0</v>
      </c>
      <c r="AA188">
        <v>750000</v>
      </c>
      <c r="AB188">
        <v>750000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 t="s">
        <v>1571</v>
      </c>
      <c r="AM188">
        <v>0</v>
      </c>
      <c r="AN188">
        <v>100</v>
      </c>
      <c r="AO188">
        <v>0</v>
      </c>
      <c r="AP188" t="s">
        <v>4250</v>
      </c>
      <c r="AQ188">
        <v>0</v>
      </c>
      <c r="AR188">
        <v>0</v>
      </c>
      <c r="AS188">
        <v>0</v>
      </c>
      <c r="AT188" t="b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62</v>
      </c>
      <c r="BG188">
        <v>31</v>
      </c>
      <c r="BH188">
        <v>81</v>
      </c>
      <c r="BI188">
        <v>62</v>
      </c>
      <c r="BJ188">
        <v>73</v>
      </c>
      <c r="BK188">
        <v>58</v>
      </c>
      <c r="BL188">
        <v>54</v>
      </c>
      <c r="BM188">
        <v>58</v>
      </c>
      <c r="BN188">
        <v>65</v>
      </c>
      <c r="BO188">
        <v>66</v>
      </c>
      <c r="BP188">
        <v>71</v>
      </c>
      <c r="BQ188">
        <v>52</v>
      </c>
      <c r="BR188">
        <v>64</v>
      </c>
      <c r="BS188">
        <v>25</v>
      </c>
      <c r="BT188">
        <v>40</v>
      </c>
      <c r="BU188">
        <v>0</v>
      </c>
      <c r="BV188">
        <v>50</v>
      </c>
      <c r="BW188">
        <v>70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 t="s">
        <v>1571</v>
      </c>
    </row>
    <row r="189" spans="1:164" x14ac:dyDescent="0.25">
      <c r="A189">
        <v>210</v>
      </c>
      <c r="B189">
        <v>210</v>
      </c>
      <c r="C189" t="s">
        <v>213</v>
      </c>
      <c r="D189" t="s">
        <v>4251</v>
      </c>
      <c r="E189">
        <v>26</v>
      </c>
      <c r="F189" t="s">
        <v>1449</v>
      </c>
      <c r="G189" s="65">
        <v>33487</v>
      </c>
      <c r="H189">
        <v>30</v>
      </c>
      <c r="I189">
        <v>207</v>
      </c>
      <c r="J189">
        <v>76</v>
      </c>
      <c r="K189" t="b">
        <v>0</v>
      </c>
      <c r="L189" t="b">
        <v>0</v>
      </c>
      <c r="M189" t="b">
        <v>0</v>
      </c>
      <c r="N189" t="b">
        <v>1</v>
      </c>
      <c r="O189">
        <v>2</v>
      </c>
      <c r="P189" t="b">
        <v>0</v>
      </c>
      <c r="Q189" t="b">
        <v>0</v>
      </c>
      <c r="R189" t="b">
        <v>0</v>
      </c>
      <c r="S189" t="b">
        <v>0</v>
      </c>
      <c r="T189" t="b">
        <v>0</v>
      </c>
      <c r="U189" t="b">
        <v>1</v>
      </c>
      <c r="V189" t="b">
        <v>1</v>
      </c>
      <c r="W189" t="b">
        <v>0</v>
      </c>
      <c r="X189" t="b">
        <v>0</v>
      </c>
      <c r="Y189" t="b">
        <v>1</v>
      </c>
      <c r="Z189">
        <v>0</v>
      </c>
      <c r="AA189">
        <v>4100000</v>
      </c>
      <c r="AB189">
        <v>4100000</v>
      </c>
      <c r="AC189">
        <v>4100000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 t="s">
        <v>1571</v>
      </c>
      <c r="AM189">
        <v>5</v>
      </c>
      <c r="AN189">
        <v>100</v>
      </c>
      <c r="AO189">
        <v>0</v>
      </c>
      <c r="AP189" t="s">
        <v>2339</v>
      </c>
      <c r="AQ189">
        <v>2009</v>
      </c>
      <c r="AR189">
        <v>51</v>
      </c>
      <c r="AS189">
        <v>6</v>
      </c>
      <c r="AT189" t="b">
        <v>0</v>
      </c>
      <c r="AU189">
        <v>0</v>
      </c>
      <c r="AV189">
        <v>3</v>
      </c>
      <c r="AW189">
        <v>3</v>
      </c>
      <c r="AX189">
        <v>3</v>
      </c>
      <c r="AY189">
        <v>3</v>
      </c>
      <c r="AZ189">
        <v>3</v>
      </c>
      <c r="BA189">
        <v>3</v>
      </c>
      <c r="BB189">
        <v>3</v>
      </c>
      <c r="BC189">
        <v>3</v>
      </c>
      <c r="BD189">
        <v>3</v>
      </c>
      <c r="BE189">
        <v>3</v>
      </c>
      <c r="BF189">
        <v>71</v>
      </c>
      <c r="BG189">
        <v>51</v>
      </c>
      <c r="BH189">
        <v>86</v>
      </c>
      <c r="BI189">
        <v>71</v>
      </c>
      <c r="BJ189">
        <v>80</v>
      </c>
      <c r="BK189">
        <v>81</v>
      </c>
      <c r="BL189">
        <v>92</v>
      </c>
      <c r="BM189">
        <v>74</v>
      </c>
      <c r="BN189">
        <v>40</v>
      </c>
      <c r="BO189">
        <v>75</v>
      </c>
      <c r="BP189">
        <v>72</v>
      </c>
      <c r="BQ189">
        <v>80</v>
      </c>
      <c r="BR189">
        <v>73</v>
      </c>
      <c r="BS189">
        <v>58</v>
      </c>
      <c r="BT189">
        <v>86</v>
      </c>
      <c r="BU189">
        <v>0</v>
      </c>
      <c r="BV189">
        <v>50</v>
      </c>
      <c r="BW189">
        <v>87</v>
      </c>
      <c r="BX189">
        <v>82</v>
      </c>
      <c r="BY189">
        <v>105</v>
      </c>
      <c r="BZ189">
        <v>9</v>
      </c>
      <c r="CA189">
        <v>19</v>
      </c>
      <c r="CB189">
        <v>28</v>
      </c>
      <c r="CC189">
        <v>27</v>
      </c>
      <c r="CD189">
        <v>22</v>
      </c>
      <c r="CE189">
        <v>0</v>
      </c>
      <c r="CF189">
        <v>115</v>
      </c>
      <c r="CG189">
        <v>41</v>
      </c>
      <c r="CH189">
        <v>34</v>
      </c>
      <c r="CI189">
        <v>62</v>
      </c>
      <c r="CJ189">
        <v>147</v>
      </c>
      <c r="CK189">
        <v>2</v>
      </c>
      <c r="CL189">
        <v>1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87042</v>
      </c>
      <c r="CS189">
        <v>0</v>
      </c>
      <c r="CT189">
        <v>2</v>
      </c>
      <c r="CU189">
        <v>3</v>
      </c>
      <c r="CV189">
        <v>16</v>
      </c>
      <c r="CW189">
        <v>4483</v>
      </c>
      <c r="CX189">
        <v>0</v>
      </c>
      <c r="CY189">
        <v>0</v>
      </c>
      <c r="CZ189">
        <v>1</v>
      </c>
      <c r="DA189">
        <v>8177</v>
      </c>
      <c r="DB189">
        <v>13</v>
      </c>
      <c r="DC189">
        <v>64</v>
      </c>
      <c r="DD189">
        <v>5732</v>
      </c>
      <c r="DE189">
        <v>0</v>
      </c>
      <c r="DF189">
        <v>0</v>
      </c>
      <c r="DG189">
        <v>0</v>
      </c>
      <c r="DH189">
        <v>1</v>
      </c>
      <c r="DI189">
        <v>0</v>
      </c>
      <c r="DJ189">
        <v>4</v>
      </c>
      <c r="DK189">
        <v>665</v>
      </c>
      <c r="DL189">
        <v>665</v>
      </c>
      <c r="DM189">
        <v>8345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1</v>
      </c>
      <c r="FB189">
        <v>1</v>
      </c>
      <c r="FC189">
        <v>0</v>
      </c>
      <c r="FD189">
        <v>0</v>
      </c>
      <c r="FE189">
        <v>0</v>
      </c>
      <c r="FF189">
        <v>0</v>
      </c>
      <c r="FG189">
        <v>0</v>
      </c>
      <c r="FH189" t="s">
        <v>1571</v>
      </c>
    </row>
    <row r="190" spans="1:164" x14ac:dyDescent="0.25">
      <c r="A190">
        <v>211</v>
      </c>
      <c r="B190">
        <v>1877</v>
      </c>
      <c r="C190" t="s">
        <v>4252</v>
      </c>
      <c r="D190" t="s">
        <v>4253</v>
      </c>
      <c r="E190">
        <v>10</v>
      </c>
      <c r="F190" t="s">
        <v>1456</v>
      </c>
      <c r="G190" s="65">
        <v>33834</v>
      </c>
      <c r="H190">
        <v>29</v>
      </c>
      <c r="I190">
        <v>176</v>
      </c>
      <c r="J190">
        <v>70</v>
      </c>
      <c r="K190" t="b">
        <v>0</v>
      </c>
      <c r="L190" t="b">
        <v>0</v>
      </c>
      <c r="M190" t="b">
        <v>1</v>
      </c>
      <c r="N190" t="b">
        <v>0</v>
      </c>
      <c r="O190">
        <v>1</v>
      </c>
      <c r="P190" t="b">
        <v>0</v>
      </c>
      <c r="Q190" t="b">
        <v>0</v>
      </c>
      <c r="R190" t="b">
        <v>0</v>
      </c>
      <c r="S190" t="b">
        <v>0</v>
      </c>
      <c r="T190" t="b">
        <v>0</v>
      </c>
      <c r="U190" t="b">
        <v>1</v>
      </c>
      <c r="V190" t="b">
        <v>1</v>
      </c>
      <c r="W190" t="b">
        <v>0</v>
      </c>
      <c r="X190" t="b">
        <v>0</v>
      </c>
      <c r="Y190" t="b">
        <v>0</v>
      </c>
      <c r="Z190">
        <v>0</v>
      </c>
      <c r="AA190">
        <v>750000</v>
      </c>
      <c r="AB190">
        <v>750000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 t="s">
        <v>1571</v>
      </c>
      <c r="AM190">
        <v>0</v>
      </c>
      <c r="AN190">
        <v>100</v>
      </c>
      <c r="AO190">
        <v>0</v>
      </c>
      <c r="AP190" t="s">
        <v>4254</v>
      </c>
      <c r="AQ190">
        <v>0</v>
      </c>
      <c r="AR190">
        <v>0</v>
      </c>
      <c r="AS190">
        <v>0</v>
      </c>
      <c r="AT190" t="b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62</v>
      </c>
      <c r="BG190">
        <v>20</v>
      </c>
      <c r="BH190">
        <v>83</v>
      </c>
      <c r="BI190">
        <v>63</v>
      </c>
      <c r="BJ190">
        <v>73</v>
      </c>
      <c r="BK190">
        <v>58</v>
      </c>
      <c r="BL190">
        <v>24</v>
      </c>
      <c r="BM190">
        <v>58</v>
      </c>
      <c r="BN190">
        <v>36</v>
      </c>
      <c r="BO190">
        <v>68</v>
      </c>
      <c r="BP190">
        <v>71</v>
      </c>
      <c r="BQ190">
        <v>56</v>
      </c>
      <c r="BR190">
        <v>65</v>
      </c>
      <c r="BS190">
        <v>25</v>
      </c>
      <c r="BT190">
        <v>40</v>
      </c>
      <c r="BU190">
        <v>0</v>
      </c>
      <c r="BV190">
        <v>50</v>
      </c>
      <c r="BW190">
        <v>71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0</v>
      </c>
      <c r="ES190">
        <v>0</v>
      </c>
      <c r="ET190">
        <v>0</v>
      </c>
      <c r="EU190">
        <v>0</v>
      </c>
      <c r="EV190">
        <v>0</v>
      </c>
      <c r="EW190">
        <v>0</v>
      </c>
      <c r="EX190">
        <v>0</v>
      </c>
      <c r="EY190">
        <v>0</v>
      </c>
      <c r="EZ190">
        <v>0</v>
      </c>
      <c r="FA190">
        <v>0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0</v>
      </c>
      <c r="FH190" t="s">
        <v>1571</v>
      </c>
    </row>
    <row r="191" spans="1:164" x14ac:dyDescent="0.25">
      <c r="A191">
        <v>212</v>
      </c>
      <c r="B191">
        <v>212</v>
      </c>
      <c r="C191" t="s">
        <v>215</v>
      </c>
      <c r="D191" t="s">
        <v>4255</v>
      </c>
      <c r="E191">
        <v>0</v>
      </c>
      <c r="F191" t="s">
        <v>1456</v>
      </c>
      <c r="G191" s="65">
        <v>33070</v>
      </c>
      <c r="H191">
        <v>31</v>
      </c>
      <c r="I191">
        <v>215</v>
      </c>
      <c r="J191">
        <v>75</v>
      </c>
      <c r="K191" t="b">
        <v>0</v>
      </c>
      <c r="L191" t="b">
        <v>0</v>
      </c>
      <c r="M191" t="b">
        <v>0</v>
      </c>
      <c r="N191" t="b">
        <v>1</v>
      </c>
      <c r="O191">
        <v>0</v>
      </c>
      <c r="P191" t="b">
        <v>0</v>
      </c>
      <c r="Q191" t="b">
        <v>0</v>
      </c>
      <c r="R191" t="b">
        <v>0</v>
      </c>
      <c r="S191" t="b">
        <v>0</v>
      </c>
      <c r="T191" t="b">
        <v>0</v>
      </c>
      <c r="U191" t="b">
        <v>1</v>
      </c>
      <c r="V191" t="b">
        <v>1</v>
      </c>
      <c r="W191" t="b">
        <v>0</v>
      </c>
      <c r="X191" t="b">
        <v>0</v>
      </c>
      <c r="Y191" t="b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 t="s">
        <v>1571</v>
      </c>
      <c r="AM191">
        <v>0</v>
      </c>
      <c r="AN191">
        <v>100</v>
      </c>
      <c r="AO191">
        <v>0</v>
      </c>
      <c r="AP191" t="s">
        <v>2340</v>
      </c>
      <c r="AQ191">
        <v>0</v>
      </c>
      <c r="AR191">
        <v>0</v>
      </c>
      <c r="AS191">
        <v>0</v>
      </c>
      <c r="AT191" t="b">
        <v>0</v>
      </c>
      <c r="AU191">
        <v>0</v>
      </c>
      <c r="AV191">
        <v>2</v>
      </c>
      <c r="AW191">
        <v>2</v>
      </c>
      <c r="AX191">
        <v>2</v>
      </c>
      <c r="AY191">
        <v>2</v>
      </c>
      <c r="AZ191">
        <v>2</v>
      </c>
      <c r="BA191">
        <v>2</v>
      </c>
      <c r="BB191">
        <v>2</v>
      </c>
      <c r="BC191">
        <v>2</v>
      </c>
      <c r="BD191">
        <v>2</v>
      </c>
      <c r="BE191">
        <v>2</v>
      </c>
      <c r="BF191">
        <v>61</v>
      </c>
      <c r="BG191">
        <v>44</v>
      </c>
      <c r="BH191">
        <v>83</v>
      </c>
      <c r="BI191">
        <v>62</v>
      </c>
      <c r="BJ191">
        <v>73</v>
      </c>
      <c r="BK191">
        <v>79</v>
      </c>
      <c r="BL191">
        <v>86</v>
      </c>
      <c r="BM191">
        <v>58</v>
      </c>
      <c r="BN191">
        <v>36</v>
      </c>
      <c r="BO191">
        <v>67</v>
      </c>
      <c r="BP191">
        <v>70</v>
      </c>
      <c r="BQ191">
        <v>64</v>
      </c>
      <c r="BR191">
        <v>64</v>
      </c>
      <c r="BS191">
        <v>25</v>
      </c>
      <c r="BT191">
        <v>40</v>
      </c>
      <c r="BU191">
        <v>0</v>
      </c>
      <c r="BV191">
        <v>50</v>
      </c>
      <c r="BW191">
        <v>76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0</v>
      </c>
      <c r="EI191">
        <v>0</v>
      </c>
      <c r="EJ191">
        <v>0</v>
      </c>
      <c r="EK191">
        <v>0</v>
      </c>
      <c r="EL191">
        <v>0</v>
      </c>
      <c r="EM191">
        <v>0</v>
      </c>
      <c r="EN191">
        <v>0</v>
      </c>
      <c r="EO191">
        <v>0</v>
      </c>
      <c r="EP191">
        <v>0</v>
      </c>
      <c r="EQ191">
        <v>0</v>
      </c>
      <c r="ER191">
        <v>0</v>
      </c>
      <c r="ES191">
        <v>0</v>
      </c>
      <c r="ET191">
        <v>0</v>
      </c>
      <c r="EU191">
        <v>0</v>
      </c>
      <c r="EV191">
        <v>0</v>
      </c>
      <c r="EW191">
        <v>0</v>
      </c>
      <c r="EX191">
        <v>0</v>
      </c>
      <c r="EY191">
        <v>0</v>
      </c>
      <c r="EZ191">
        <v>0</v>
      </c>
      <c r="FA191">
        <v>0</v>
      </c>
      <c r="FB191">
        <v>0</v>
      </c>
      <c r="FC191">
        <v>0</v>
      </c>
      <c r="FD191">
        <v>0</v>
      </c>
      <c r="FE191">
        <v>0</v>
      </c>
      <c r="FF191">
        <v>0</v>
      </c>
      <c r="FG191">
        <v>0</v>
      </c>
      <c r="FH191" t="s">
        <v>1571</v>
      </c>
    </row>
    <row r="192" spans="1:164" x14ac:dyDescent="0.25">
      <c r="A192">
        <v>213</v>
      </c>
      <c r="B192">
        <v>213</v>
      </c>
      <c r="C192" t="s">
        <v>216</v>
      </c>
      <c r="D192" t="s">
        <v>4256</v>
      </c>
      <c r="E192">
        <v>26</v>
      </c>
      <c r="F192" t="s">
        <v>1456</v>
      </c>
      <c r="G192" s="65">
        <v>34830</v>
      </c>
      <c r="H192">
        <v>27</v>
      </c>
      <c r="I192">
        <v>186</v>
      </c>
      <c r="J192">
        <v>73</v>
      </c>
      <c r="K192" t="b">
        <v>0</v>
      </c>
      <c r="L192" t="b">
        <v>0</v>
      </c>
      <c r="M192" t="b">
        <v>1</v>
      </c>
      <c r="N192" t="b">
        <v>0</v>
      </c>
      <c r="O192">
        <v>1</v>
      </c>
      <c r="P192" t="b">
        <v>0</v>
      </c>
      <c r="Q192" t="b">
        <v>0</v>
      </c>
      <c r="R192" t="b">
        <v>0</v>
      </c>
      <c r="S192" t="b">
        <v>0</v>
      </c>
      <c r="T192" t="b">
        <v>0</v>
      </c>
      <c r="U192" t="b">
        <v>1</v>
      </c>
      <c r="V192" t="b">
        <v>1</v>
      </c>
      <c r="W192" t="b">
        <v>0</v>
      </c>
      <c r="X192" t="b">
        <v>0</v>
      </c>
      <c r="Y192" t="b">
        <v>0</v>
      </c>
      <c r="Z192">
        <v>0</v>
      </c>
      <c r="AA192">
        <v>750000</v>
      </c>
      <c r="AB192">
        <v>750000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 t="s">
        <v>1571</v>
      </c>
      <c r="AM192">
        <v>0</v>
      </c>
      <c r="AN192">
        <v>100</v>
      </c>
      <c r="AO192">
        <v>0</v>
      </c>
      <c r="AP192" t="s">
        <v>2341</v>
      </c>
      <c r="AQ192">
        <v>0</v>
      </c>
      <c r="AR192">
        <v>0</v>
      </c>
      <c r="AS192">
        <v>0</v>
      </c>
      <c r="AT192" t="b">
        <v>0</v>
      </c>
      <c r="AU192">
        <v>0</v>
      </c>
      <c r="AV192">
        <v>1</v>
      </c>
      <c r="AW192">
        <v>1</v>
      </c>
      <c r="AX192">
        <v>1</v>
      </c>
      <c r="AY192">
        <v>1</v>
      </c>
      <c r="AZ192">
        <v>1</v>
      </c>
      <c r="BA192">
        <v>1</v>
      </c>
      <c r="BB192">
        <v>1</v>
      </c>
      <c r="BC192">
        <v>1</v>
      </c>
      <c r="BD192">
        <v>1</v>
      </c>
      <c r="BE192">
        <v>1</v>
      </c>
      <c r="BF192">
        <v>61</v>
      </c>
      <c r="BG192">
        <v>24</v>
      </c>
      <c r="BH192">
        <v>84</v>
      </c>
      <c r="BI192">
        <v>65</v>
      </c>
      <c r="BJ192">
        <v>75</v>
      </c>
      <c r="BK192">
        <v>58</v>
      </c>
      <c r="BL192">
        <v>34</v>
      </c>
      <c r="BM192">
        <v>62</v>
      </c>
      <c r="BN192">
        <v>36</v>
      </c>
      <c r="BO192">
        <v>69</v>
      </c>
      <c r="BP192">
        <v>73</v>
      </c>
      <c r="BQ192">
        <v>58</v>
      </c>
      <c r="BR192">
        <v>68</v>
      </c>
      <c r="BS192">
        <v>25</v>
      </c>
      <c r="BT192">
        <v>40</v>
      </c>
      <c r="BU192">
        <v>0</v>
      </c>
      <c r="BV192">
        <v>50</v>
      </c>
      <c r="BW192">
        <v>72</v>
      </c>
      <c r="BX192">
        <v>1</v>
      </c>
      <c r="BY192">
        <v>1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1</v>
      </c>
      <c r="CG192">
        <v>0</v>
      </c>
      <c r="CH192">
        <v>0</v>
      </c>
      <c r="CI192">
        <v>0</v>
      </c>
      <c r="CJ192">
        <v>1</v>
      </c>
      <c r="CK192">
        <v>0</v>
      </c>
      <c r="CL192">
        <v>0</v>
      </c>
      <c r="CM192">
        <v>2</v>
      </c>
      <c r="CN192">
        <v>11</v>
      </c>
      <c r="CO192">
        <v>0</v>
      </c>
      <c r="CP192">
        <v>0</v>
      </c>
      <c r="CQ192">
        <v>0</v>
      </c>
      <c r="CR192">
        <v>878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1</v>
      </c>
      <c r="DD192">
        <v>8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82</v>
      </c>
      <c r="DO192">
        <v>108</v>
      </c>
      <c r="DP192">
        <v>11</v>
      </c>
      <c r="DQ192">
        <v>23</v>
      </c>
      <c r="DR192">
        <v>34</v>
      </c>
      <c r="DS192">
        <v>-18</v>
      </c>
      <c r="DT192">
        <v>6</v>
      </c>
      <c r="DU192">
        <v>0</v>
      </c>
      <c r="DV192">
        <v>16</v>
      </c>
      <c r="DW192">
        <v>44</v>
      </c>
      <c r="DX192">
        <v>93</v>
      </c>
      <c r="DY192">
        <v>45</v>
      </c>
      <c r="DZ192">
        <v>39</v>
      </c>
      <c r="EA192">
        <v>0</v>
      </c>
      <c r="EB192">
        <v>1</v>
      </c>
      <c r="EC192">
        <v>10</v>
      </c>
      <c r="ED192">
        <v>32</v>
      </c>
      <c r="EE192">
        <v>0</v>
      </c>
      <c r="EF192">
        <v>0</v>
      </c>
      <c r="EG192">
        <v>0</v>
      </c>
      <c r="EH192">
        <v>43753</v>
      </c>
      <c r="EI192">
        <v>0</v>
      </c>
      <c r="EJ192">
        <v>2</v>
      </c>
      <c r="EK192">
        <v>6</v>
      </c>
      <c r="EL192">
        <v>22</v>
      </c>
      <c r="EM192">
        <v>7102</v>
      </c>
      <c r="EN192">
        <v>0</v>
      </c>
      <c r="EO192">
        <v>0</v>
      </c>
      <c r="EP192">
        <v>0</v>
      </c>
      <c r="EQ192">
        <v>0</v>
      </c>
      <c r="ER192">
        <v>54</v>
      </c>
      <c r="ES192">
        <v>6</v>
      </c>
      <c r="ET192">
        <v>6202</v>
      </c>
      <c r="EU192">
        <v>0</v>
      </c>
      <c r="EV192">
        <v>0</v>
      </c>
      <c r="EW192">
        <v>0</v>
      </c>
      <c r="EX192">
        <v>1</v>
      </c>
      <c r="EY192">
        <v>0</v>
      </c>
      <c r="EZ192">
        <v>2</v>
      </c>
      <c r="FA192">
        <v>0</v>
      </c>
      <c r="FB192">
        <v>1</v>
      </c>
      <c r="FC192">
        <v>3</v>
      </c>
      <c r="FD192">
        <v>0</v>
      </c>
      <c r="FE192">
        <v>190</v>
      </c>
      <c r="FF192">
        <v>190</v>
      </c>
      <c r="FG192">
        <v>2205</v>
      </c>
      <c r="FH192" t="s">
        <v>1571</v>
      </c>
    </row>
    <row r="193" spans="1:164" x14ac:dyDescent="0.25">
      <c r="A193">
        <v>214</v>
      </c>
      <c r="B193">
        <v>214</v>
      </c>
      <c r="C193" t="s">
        <v>217</v>
      </c>
      <c r="D193" t="s">
        <v>4257</v>
      </c>
      <c r="E193">
        <v>22</v>
      </c>
      <c r="F193" t="s">
        <v>1449</v>
      </c>
      <c r="G193" s="65">
        <v>35486</v>
      </c>
      <c r="H193">
        <v>25</v>
      </c>
      <c r="I193">
        <v>208</v>
      </c>
      <c r="J193">
        <v>73</v>
      </c>
      <c r="K193" t="b">
        <v>0</v>
      </c>
      <c r="L193" t="b">
        <v>0</v>
      </c>
      <c r="M193" t="b">
        <v>1</v>
      </c>
      <c r="N193" t="b">
        <v>0</v>
      </c>
      <c r="O193">
        <v>1</v>
      </c>
      <c r="P193" t="b">
        <v>0</v>
      </c>
      <c r="Q193" t="b">
        <v>0</v>
      </c>
      <c r="R193" t="b">
        <v>0</v>
      </c>
      <c r="S193" t="b">
        <v>0</v>
      </c>
      <c r="T193" t="b">
        <v>0</v>
      </c>
      <c r="U193" t="b">
        <v>1</v>
      </c>
      <c r="V193" t="b">
        <v>1</v>
      </c>
      <c r="W193" t="b">
        <v>0</v>
      </c>
      <c r="X193" t="b">
        <v>0</v>
      </c>
      <c r="Y193" t="b">
        <v>1</v>
      </c>
      <c r="Z193">
        <v>0</v>
      </c>
      <c r="AA193">
        <v>5875000</v>
      </c>
      <c r="AB193">
        <v>5875000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 t="s">
        <v>1571</v>
      </c>
      <c r="AM193">
        <v>0</v>
      </c>
      <c r="AN193">
        <v>100</v>
      </c>
      <c r="AO193">
        <v>0</v>
      </c>
      <c r="AP193" t="s">
        <v>2342</v>
      </c>
      <c r="AQ193">
        <v>2015</v>
      </c>
      <c r="AR193">
        <v>23</v>
      </c>
      <c r="AS193">
        <v>28</v>
      </c>
      <c r="AT193" t="b">
        <v>0</v>
      </c>
      <c r="AU193">
        <v>0</v>
      </c>
      <c r="AV193">
        <v>3</v>
      </c>
      <c r="AW193">
        <v>3</v>
      </c>
      <c r="AX193">
        <v>3</v>
      </c>
      <c r="AY193">
        <v>3</v>
      </c>
      <c r="AZ193">
        <v>3</v>
      </c>
      <c r="BA193">
        <v>3</v>
      </c>
      <c r="BB193">
        <v>3</v>
      </c>
      <c r="BC193">
        <v>3</v>
      </c>
      <c r="BD193">
        <v>3</v>
      </c>
      <c r="BE193">
        <v>3</v>
      </c>
      <c r="BF193">
        <v>68</v>
      </c>
      <c r="BG193">
        <v>52</v>
      </c>
      <c r="BH193">
        <v>87</v>
      </c>
      <c r="BI193">
        <v>75</v>
      </c>
      <c r="BJ193">
        <v>88</v>
      </c>
      <c r="BK193">
        <v>81</v>
      </c>
      <c r="BL193">
        <v>86</v>
      </c>
      <c r="BM193">
        <v>76</v>
      </c>
      <c r="BN193">
        <v>41</v>
      </c>
      <c r="BO193">
        <v>80</v>
      </c>
      <c r="BP193">
        <v>79</v>
      </c>
      <c r="BQ193">
        <v>60</v>
      </c>
      <c r="BR193">
        <v>77</v>
      </c>
      <c r="BS193">
        <v>45</v>
      </c>
      <c r="BT193">
        <v>77</v>
      </c>
      <c r="BU193">
        <v>0</v>
      </c>
      <c r="BV193">
        <v>50</v>
      </c>
      <c r="BW193">
        <v>84</v>
      </c>
      <c r="BX193">
        <v>82</v>
      </c>
      <c r="BY193">
        <v>200</v>
      </c>
      <c r="BZ193">
        <v>28</v>
      </c>
      <c r="CA193">
        <v>31</v>
      </c>
      <c r="CB193">
        <v>59</v>
      </c>
      <c r="CC193">
        <v>1</v>
      </c>
      <c r="CD193">
        <v>16</v>
      </c>
      <c r="CE193">
        <v>0</v>
      </c>
      <c r="CF193">
        <v>19</v>
      </c>
      <c r="CG193">
        <v>81</v>
      </c>
      <c r="CH193">
        <v>148</v>
      </c>
      <c r="CI193">
        <v>111</v>
      </c>
      <c r="CJ193">
        <v>65</v>
      </c>
      <c r="CK193">
        <v>3</v>
      </c>
      <c r="CL193">
        <v>3</v>
      </c>
      <c r="CM193">
        <v>39</v>
      </c>
      <c r="CN193">
        <v>103</v>
      </c>
      <c r="CO193">
        <v>1</v>
      </c>
      <c r="CP193">
        <v>8</v>
      </c>
      <c r="CQ193">
        <v>0</v>
      </c>
      <c r="CR193">
        <v>98058</v>
      </c>
      <c r="CS193">
        <v>0</v>
      </c>
      <c r="CT193">
        <v>6</v>
      </c>
      <c r="CU193">
        <v>10</v>
      </c>
      <c r="CV193">
        <v>31</v>
      </c>
      <c r="CW193">
        <v>11797</v>
      </c>
      <c r="CX193">
        <v>0</v>
      </c>
      <c r="CY193">
        <v>0</v>
      </c>
      <c r="CZ193">
        <v>8</v>
      </c>
      <c r="DA193">
        <v>9572</v>
      </c>
      <c r="DB193">
        <v>102</v>
      </c>
      <c r="DC193">
        <v>19</v>
      </c>
      <c r="DD193">
        <v>11289</v>
      </c>
      <c r="DE193">
        <v>0</v>
      </c>
      <c r="DF193">
        <v>0</v>
      </c>
      <c r="DG193">
        <v>0</v>
      </c>
      <c r="DH193">
        <v>3</v>
      </c>
      <c r="DI193">
        <v>2</v>
      </c>
      <c r="DJ193">
        <v>4</v>
      </c>
      <c r="DK193">
        <v>665</v>
      </c>
      <c r="DL193">
        <v>755</v>
      </c>
      <c r="DM193">
        <v>10455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0</v>
      </c>
      <c r="FA193">
        <v>0</v>
      </c>
      <c r="FB193">
        <v>0</v>
      </c>
      <c r="FC193">
        <v>1</v>
      </c>
      <c r="FD193">
        <v>1</v>
      </c>
      <c r="FE193">
        <v>0</v>
      </c>
      <c r="FF193">
        <v>0</v>
      </c>
      <c r="FG193">
        <v>0</v>
      </c>
      <c r="FH193" t="s">
        <v>1571</v>
      </c>
    </row>
    <row r="194" spans="1:164" x14ac:dyDescent="0.25">
      <c r="A194">
        <v>215</v>
      </c>
      <c r="B194">
        <v>215</v>
      </c>
      <c r="C194" t="s">
        <v>218</v>
      </c>
      <c r="D194" t="s">
        <v>4258</v>
      </c>
      <c r="E194">
        <v>20</v>
      </c>
      <c r="F194" t="s">
        <v>1456</v>
      </c>
      <c r="G194" s="65">
        <v>34367</v>
      </c>
      <c r="H194">
        <v>28</v>
      </c>
      <c r="I194">
        <v>187</v>
      </c>
      <c r="J194">
        <v>72</v>
      </c>
      <c r="K194" t="b">
        <v>0</v>
      </c>
      <c r="L194" t="b">
        <v>1</v>
      </c>
      <c r="M194" t="b">
        <v>1</v>
      </c>
      <c r="N194" t="b">
        <v>0</v>
      </c>
      <c r="O194">
        <v>4</v>
      </c>
      <c r="P194" t="b">
        <v>0</v>
      </c>
      <c r="Q194" t="b">
        <v>0</v>
      </c>
      <c r="R194" t="b">
        <v>0</v>
      </c>
      <c r="S194" t="b">
        <v>0</v>
      </c>
      <c r="T194" t="b">
        <v>0</v>
      </c>
      <c r="U194" t="b">
        <v>1</v>
      </c>
      <c r="V194" t="b">
        <v>1</v>
      </c>
      <c r="W194" t="b">
        <v>0</v>
      </c>
      <c r="X194" t="b">
        <v>0</v>
      </c>
      <c r="Y194" t="b">
        <v>1</v>
      </c>
      <c r="Z194">
        <v>0</v>
      </c>
      <c r="AA194">
        <v>2887500</v>
      </c>
      <c r="AB194">
        <v>2887500</v>
      </c>
      <c r="AC194">
        <v>2887500</v>
      </c>
      <c r="AD194">
        <v>2887500</v>
      </c>
      <c r="AE194">
        <v>2887500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 t="s">
        <v>1571</v>
      </c>
      <c r="AM194">
        <v>0</v>
      </c>
      <c r="AN194">
        <v>100</v>
      </c>
      <c r="AO194">
        <v>0</v>
      </c>
      <c r="AP194" t="s">
        <v>2343</v>
      </c>
      <c r="AQ194">
        <v>2012</v>
      </c>
      <c r="AR194">
        <v>47</v>
      </c>
      <c r="AS194">
        <v>6</v>
      </c>
      <c r="AT194" t="b">
        <v>0</v>
      </c>
      <c r="AU194">
        <v>0</v>
      </c>
      <c r="AV194">
        <v>3</v>
      </c>
      <c r="AW194">
        <v>3</v>
      </c>
      <c r="AX194">
        <v>3</v>
      </c>
      <c r="AY194">
        <v>3</v>
      </c>
      <c r="AZ194">
        <v>3</v>
      </c>
      <c r="BA194">
        <v>3</v>
      </c>
      <c r="BB194">
        <v>3</v>
      </c>
      <c r="BC194">
        <v>3</v>
      </c>
      <c r="BD194">
        <v>3</v>
      </c>
      <c r="BE194">
        <v>3</v>
      </c>
      <c r="BF194">
        <v>74</v>
      </c>
      <c r="BG194">
        <v>51</v>
      </c>
      <c r="BH194">
        <v>88</v>
      </c>
      <c r="BI194">
        <v>73</v>
      </c>
      <c r="BJ194">
        <v>84</v>
      </c>
      <c r="BK194">
        <v>65</v>
      </c>
      <c r="BL194">
        <v>77</v>
      </c>
      <c r="BM194">
        <v>65</v>
      </c>
      <c r="BN194">
        <v>41</v>
      </c>
      <c r="BO194">
        <v>75</v>
      </c>
      <c r="BP194">
        <v>75</v>
      </c>
      <c r="BQ194">
        <v>70</v>
      </c>
      <c r="BR194">
        <v>70</v>
      </c>
      <c r="BS194">
        <v>52</v>
      </c>
      <c r="BT194">
        <v>80</v>
      </c>
      <c r="BU194">
        <v>0</v>
      </c>
      <c r="BV194">
        <v>50</v>
      </c>
      <c r="BW194">
        <v>80</v>
      </c>
      <c r="BX194">
        <v>82</v>
      </c>
      <c r="BY194">
        <v>185</v>
      </c>
      <c r="BZ194">
        <v>24</v>
      </c>
      <c r="CA194">
        <v>29</v>
      </c>
      <c r="CB194">
        <v>53</v>
      </c>
      <c r="CC194">
        <v>-28</v>
      </c>
      <c r="CD194">
        <v>14</v>
      </c>
      <c r="CE194">
        <v>0</v>
      </c>
      <c r="CF194">
        <v>33</v>
      </c>
      <c r="CG194">
        <v>63</v>
      </c>
      <c r="CH194">
        <v>107</v>
      </c>
      <c r="CI194">
        <v>87</v>
      </c>
      <c r="CJ194">
        <v>88</v>
      </c>
      <c r="CK194">
        <v>3</v>
      </c>
      <c r="CL194">
        <v>1</v>
      </c>
      <c r="CM194">
        <v>23</v>
      </c>
      <c r="CN194">
        <v>57</v>
      </c>
      <c r="CO194">
        <v>0</v>
      </c>
      <c r="CP194">
        <v>0</v>
      </c>
      <c r="CQ194">
        <v>1</v>
      </c>
      <c r="CR194">
        <v>84328</v>
      </c>
      <c r="CS194">
        <v>0</v>
      </c>
      <c r="CT194">
        <v>8</v>
      </c>
      <c r="CU194">
        <v>8</v>
      </c>
      <c r="CV194">
        <v>27</v>
      </c>
      <c r="CW194">
        <v>10410</v>
      </c>
      <c r="CX194">
        <v>0</v>
      </c>
      <c r="CY194">
        <v>0</v>
      </c>
      <c r="CZ194">
        <v>6</v>
      </c>
      <c r="DA194">
        <v>4774</v>
      </c>
      <c r="DB194">
        <v>94</v>
      </c>
      <c r="DC194">
        <v>24</v>
      </c>
      <c r="DD194">
        <v>8712</v>
      </c>
      <c r="DE194">
        <v>0</v>
      </c>
      <c r="DF194">
        <v>0</v>
      </c>
      <c r="DG194">
        <v>0</v>
      </c>
      <c r="DH194">
        <v>2</v>
      </c>
      <c r="DI194">
        <v>3</v>
      </c>
      <c r="DJ194">
        <v>2</v>
      </c>
      <c r="DK194">
        <v>90</v>
      </c>
      <c r="DL194">
        <v>90</v>
      </c>
      <c r="DM194">
        <v>5395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0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0</v>
      </c>
      <c r="FB194">
        <v>1</v>
      </c>
      <c r="FC194">
        <v>5</v>
      </c>
      <c r="FD194">
        <v>0</v>
      </c>
      <c r="FE194">
        <v>0</v>
      </c>
      <c r="FF194">
        <v>0</v>
      </c>
      <c r="FG194">
        <v>0</v>
      </c>
      <c r="FH194" t="s">
        <v>1571</v>
      </c>
    </row>
    <row r="195" spans="1:164" x14ac:dyDescent="0.25">
      <c r="A195">
        <v>216</v>
      </c>
      <c r="B195">
        <v>216</v>
      </c>
      <c r="C195" t="s">
        <v>219</v>
      </c>
      <c r="D195" t="s">
        <v>4259</v>
      </c>
      <c r="E195">
        <v>19</v>
      </c>
      <c r="F195" t="s">
        <v>1449</v>
      </c>
      <c r="G195" s="65">
        <v>33526</v>
      </c>
      <c r="H195">
        <v>30</v>
      </c>
      <c r="I195">
        <v>212</v>
      </c>
      <c r="J195">
        <v>75</v>
      </c>
      <c r="K195" t="b">
        <v>1</v>
      </c>
      <c r="L195" t="b">
        <v>1</v>
      </c>
      <c r="M195" t="b">
        <v>0</v>
      </c>
      <c r="N195" t="b">
        <v>0</v>
      </c>
      <c r="O195">
        <v>3</v>
      </c>
      <c r="P195" t="b">
        <v>0</v>
      </c>
      <c r="Q195" t="b">
        <v>0</v>
      </c>
      <c r="R195" t="b">
        <v>0</v>
      </c>
      <c r="S195" t="b">
        <v>0</v>
      </c>
      <c r="T195" t="b">
        <v>0</v>
      </c>
      <c r="U195" t="b">
        <v>1</v>
      </c>
      <c r="V195" t="b">
        <v>1</v>
      </c>
      <c r="W195" t="b">
        <v>0</v>
      </c>
      <c r="X195" t="b">
        <v>0</v>
      </c>
      <c r="Y195" t="b">
        <v>1</v>
      </c>
      <c r="Z195">
        <v>0</v>
      </c>
      <c r="AA195">
        <v>6000000</v>
      </c>
      <c r="AB195">
        <v>6000000</v>
      </c>
      <c r="AC195">
        <v>6000000</v>
      </c>
      <c r="AD195">
        <v>6000000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 t="s">
        <v>1571</v>
      </c>
      <c r="AM195">
        <v>0</v>
      </c>
      <c r="AN195">
        <v>100</v>
      </c>
      <c r="AO195">
        <v>0</v>
      </c>
      <c r="AP195" t="s">
        <v>2344</v>
      </c>
      <c r="AQ195">
        <v>2010</v>
      </c>
      <c r="AR195">
        <v>30</v>
      </c>
      <c r="AS195">
        <v>19</v>
      </c>
      <c r="AT195" t="b">
        <v>0</v>
      </c>
      <c r="AU195">
        <v>0</v>
      </c>
      <c r="AV195">
        <v>3</v>
      </c>
      <c r="AW195">
        <v>3</v>
      </c>
      <c r="AX195">
        <v>3</v>
      </c>
      <c r="AY195">
        <v>3</v>
      </c>
      <c r="AZ195">
        <v>3</v>
      </c>
      <c r="BA195">
        <v>3</v>
      </c>
      <c r="BB195">
        <v>3</v>
      </c>
      <c r="BC195">
        <v>3</v>
      </c>
      <c r="BD195">
        <v>3</v>
      </c>
      <c r="BE195">
        <v>3</v>
      </c>
      <c r="BF195">
        <v>69</v>
      </c>
      <c r="BG195">
        <v>52</v>
      </c>
      <c r="BH195">
        <v>86</v>
      </c>
      <c r="BI195">
        <v>78</v>
      </c>
      <c r="BJ195">
        <v>89</v>
      </c>
      <c r="BK195">
        <v>77</v>
      </c>
      <c r="BL195">
        <v>87</v>
      </c>
      <c r="BM195">
        <v>74</v>
      </c>
      <c r="BN195">
        <v>74</v>
      </c>
      <c r="BO195">
        <v>79</v>
      </c>
      <c r="BP195">
        <v>80</v>
      </c>
      <c r="BQ195">
        <v>70</v>
      </c>
      <c r="BR195">
        <v>77</v>
      </c>
      <c r="BS195">
        <v>73</v>
      </c>
      <c r="BT195">
        <v>89</v>
      </c>
      <c r="BU195">
        <v>0</v>
      </c>
      <c r="BV195">
        <v>50</v>
      </c>
      <c r="BW195">
        <v>85</v>
      </c>
      <c r="BX195">
        <v>82</v>
      </c>
      <c r="BY195">
        <v>179</v>
      </c>
      <c r="BZ195">
        <v>23</v>
      </c>
      <c r="CA195">
        <v>22</v>
      </c>
      <c r="CB195">
        <v>45</v>
      </c>
      <c r="CC195">
        <v>20</v>
      </c>
      <c r="CD195">
        <v>20</v>
      </c>
      <c r="CE195">
        <v>0</v>
      </c>
      <c r="CF195">
        <v>24</v>
      </c>
      <c r="CG195">
        <v>78</v>
      </c>
      <c r="CH195">
        <v>117</v>
      </c>
      <c r="CI195">
        <v>99</v>
      </c>
      <c r="CJ195">
        <v>83</v>
      </c>
      <c r="CK195">
        <v>6</v>
      </c>
      <c r="CL195">
        <v>2</v>
      </c>
      <c r="CM195">
        <v>421</v>
      </c>
      <c r="CN195">
        <v>765</v>
      </c>
      <c r="CO195">
        <v>0</v>
      </c>
      <c r="CP195">
        <v>0</v>
      </c>
      <c r="CQ195">
        <v>0</v>
      </c>
      <c r="CR195">
        <v>75729</v>
      </c>
      <c r="CS195">
        <v>0</v>
      </c>
      <c r="CT195">
        <v>5</v>
      </c>
      <c r="CU195">
        <v>3</v>
      </c>
      <c r="CV195">
        <v>11</v>
      </c>
      <c r="CW195">
        <v>9190</v>
      </c>
      <c r="CX195">
        <v>1</v>
      </c>
      <c r="CY195">
        <v>1</v>
      </c>
      <c r="CZ195">
        <v>8</v>
      </c>
      <c r="DA195">
        <v>8741</v>
      </c>
      <c r="DB195">
        <v>94</v>
      </c>
      <c r="DC195">
        <v>22</v>
      </c>
      <c r="DD195">
        <v>10270</v>
      </c>
      <c r="DE195">
        <v>0</v>
      </c>
      <c r="DF195">
        <v>0</v>
      </c>
      <c r="DG195">
        <v>0</v>
      </c>
      <c r="DH195">
        <v>3</v>
      </c>
      <c r="DI195">
        <v>1</v>
      </c>
      <c r="DJ195">
        <v>4</v>
      </c>
      <c r="DK195">
        <v>405</v>
      </c>
      <c r="DL195">
        <v>465</v>
      </c>
      <c r="DM195">
        <v>12115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3</v>
      </c>
      <c r="FD195">
        <v>1</v>
      </c>
      <c r="FE195">
        <v>0</v>
      </c>
      <c r="FF195">
        <v>0</v>
      </c>
      <c r="FG195">
        <v>0</v>
      </c>
      <c r="FH195" t="s">
        <v>1571</v>
      </c>
    </row>
    <row r="196" spans="1:164" x14ac:dyDescent="0.25">
      <c r="A196">
        <v>217</v>
      </c>
      <c r="B196">
        <v>217</v>
      </c>
      <c r="C196" t="s">
        <v>220</v>
      </c>
      <c r="D196" t="s">
        <v>4260</v>
      </c>
      <c r="E196">
        <v>12</v>
      </c>
      <c r="F196" t="s">
        <v>1456</v>
      </c>
      <c r="G196" s="65">
        <v>34847</v>
      </c>
      <c r="H196">
        <v>27</v>
      </c>
      <c r="I196">
        <v>195</v>
      </c>
      <c r="J196">
        <v>72</v>
      </c>
      <c r="K196" t="b">
        <v>0</v>
      </c>
      <c r="L196" t="b">
        <v>0</v>
      </c>
      <c r="M196" t="b">
        <v>0</v>
      </c>
      <c r="N196" t="b">
        <v>1</v>
      </c>
      <c r="O196">
        <v>1</v>
      </c>
      <c r="P196" t="b">
        <v>0</v>
      </c>
      <c r="Q196" t="b">
        <v>0</v>
      </c>
      <c r="R196" t="b">
        <v>0</v>
      </c>
      <c r="S196" t="b">
        <v>0</v>
      </c>
      <c r="T196" t="b">
        <v>0</v>
      </c>
      <c r="U196" t="b">
        <v>1</v>
      </c>
      <c r="V196" t="b">
        <v>1</v>
      </c>
      <c r="W196" t="b">
        <v>0</v>
      </c>
      <c r="X196" t="b">
        <v>0</v>
      </c>
      <c r="Y196" t="b">
        <v>0</v>
      </c>
      <c r="Z196">
        <v>0</v>
      </c>
      <c r="AA196">
        <v>750000</v>
      </c>
      <c r="AB196">
        <v>750000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 t="s">
        <v>1571</v>
      </c>
      <c r="AM196">
        <v>0</v>
      </c>
      <c r="AN196">
        <v>100</v>
      </c>
      <c r="AO196">
        <v>0</v>
      </c>
      <c r="AP196" t="s">
        <v>2345</v>
      </c>
      <c r="AQ196">
        <v>0</v>
      </c>
      <c r="AR196">
        <v>0</v>
      </c>
      <c r="AS196">
        <v>0</v>
      </c>
      <c r="AT196" t="b">
        <v>0</v>
      </c>
      <c r="AU196">
        <v>0</v>
      </c>
      <c r="AV196">
        <v>1</v>
      </c>
      <c r="AW196">
        <v>1</v>
      </c>
      <c r="AX196">
        <v>1</v>
      </c>
      <c r="AY196">
        <v>1</v>
      </c>
      <c r="AZ196">
        <v>1</v>
      </c>
      <c r="BA196">
        <v>1</v>
      </c>
      <c r="BB196">
        <v>1</v>
      </c>
      <c r="BC196">
        <v>1</v>
      </c>
      <c r="BD196">
        <v>1</v>
      </c>
      <c r="BE196">
        <v>1</v>
      </c>
      <c r="BF196">
        <v>62</v>
      </c>
      <c r="BG196">
        <v>43</v>
      </c>
      <c r="BH196">
        <v>83</v>
      </c>
      <c r="BI196">
        <v>63</v>
      </c>
      <c r="BJ196">
        <v>74</v>
      </c>
      <c r="BK196">
        <v>76</v>
      </c>
      <c r="BL196">
        <v>84</v>
      </c>
      <c r="BM196">
        <v>59</v>
      </c>
      <c r="BN196">
        <v>36</v>
      </c>
      <c r="BO196">
        <v>69</v>
      </c>
      <c r="BP196">
        <v>71</v>
      </c>
      <c r="BQ196">
        <v>65</v>
      </c>
      <c r="BR196">
        <v>65</v>
      </c>
      <c r="BS196">
        <v>25</v>
      </c>
      <c r="BT196">
        <v>40</v>
      </c>
      <c r="BU196">
        <v>0</v>
      </c>
      <c r="BV196">
        <v>50</v>
      </c>
      <c r="BW196">
        <v>77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82</v>
      </c>
      <c r="DO196">
        <v>99</v>
      </c>
      <c r="DP196">
        <v>13</v>
      </c>
      <c r="DQ196">
        <v>21</v>
      </c>
      <c r="DR196">
        <v>34</v>
      </c>
      <c r="DS196">
        <v>-56</v>
      </c>
      <c r="DT196">
        <v>22</v>
      </c>
      <c r="DU196">
        <v>0</v>
      </c>
      <c r="DV196">
        <v>126</v>
      </c>
      <c r="DW196">
        <v>35</v>
      </c>
      <c r="DX196">
        <v>51</v>
      </c>
      <c r="DY196">
        <v>59</v>
      </c>
      <c r="DZ196">
        <v>136</v>
      </c>
      <c r="EA196">
        <v>0</v>
      </c>
      <c r="EB196">
        <v>1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115401</v>
      </c>
      <c r="EI196">
        <v>0</v>
      </c>
      <c r="EJ196">
        <v>1</v>
      </c>
      <c r="EK196">
        <v>1</v>
      </c>
      <c r="EL196">
        <v>9</v>
      </c>
      <c r="EM196">
        <v>9073</v>
      </c>
      <c r="EN196">
        <v>0</v>
      </c>
      <c r="EO196">
        <v>1</v>
      </c>
      <c r="EP196">
        <v>1</v>
      </c>
      <c r="EQ196">
        <v>7092</v>
      </c>
      <c r="ER196">
        <v>30</v>
      </c>
      <c r="ES196">
        <v>96</v>
      </c>
      <c r="ET196">
        <v>6975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2</v>
      </c>
      <c r="FA196">
        <v>0</v>
      </c>
      <c r="FB196">
        <v>0</v>
      </c>
      <c r="FC196">
        <v>8</v>
      </c>
      <c r="FD196">
        <v>1</v>
      </c>
      <c r="FE196">
        <v>135</v>
      </c>
      <c r="FF196">
        <v>135</v>
      </c>
      <c r="FG196">
        <v>1795</v>
      </c>
      <c r="FH196" t="s">
        <v>1571</v>
      </c>
    </row>
    <row r="197" spans="1:164" x14ac:dyDescent="0.25">
      <c r="A197">
        <v>218</v>
      </c>
      <c r="B197">
        <v>1878</v>
      </c>
      <c r="C197" t="s">
        <v>2034</v>
      </c>
      <c r="D197" t="s">
        <v>4261</v>
      </c>
      <c r="E197">
        <v>1</v>
      </c>
      <c r="F197" t="s">
        <v>1456</v>
      </c>
      <c r="G197" s="65">
        <v>35658</v>
      </c>
      <c r="H197">
        <v>24</v>
      </c>
      <c r="I197">
        <v>181</v>
      </c>
      <c r="J197">
        <v>70</v>
      </c>
      <c r="K197" t="b">
        <v>1</v>
      </c>
      <c r="L197" t="b">
        <v>1</v>
      </c>
      <c r="M197" t="b">
        <v>1</v>
      </c>
      <c r="N197" t="b">
        <v>0</v>
      </c>
      <c r="O197">
        <v>1</v>
      </c>
      <c r="P197" t="b">
        <v>0</v>
      </c>
      <c r="Q197" t="b">
        <v>0</v>
      </c>
      <c r="R197" t="b">
        <v>0</v>
      </c>
      <c r="S197" t="b">
        <v>0</v>
      </c>
      <c r="T197" t="b">
        <v>0</v>
      </c>
      <c r="U197" t="b">
        <v>1</v>
      </c>
      <c r="V197" t="b">
        <v>1</v>
      </c>
      <c r="W197" t="b">
        <v>0</v>
      </c>
      <c r="X197" t="b">
        <v>0</v>
      </c>
      <c r="Y197" t="b">
        <v>0</v>
      </c>
      <c r="Z197">
        <v>0</v>
      </c>
      <c r="AA197">
        <v>750000</v>
      </c>
      <c r="AB197">
        <v>750000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 t="s">
        <v>1571</v>
      </c>
      <c r="AM197">
        <v>0</v>
      </c>
      <c r="AN197">
        <v>100</v>
      </c>
      <c r="AO197">
        <v>0</v>
      </c>
      <c r="AP197" t="s">
        <v>4262</v>
      </c>
      <c r="AQ197">
        <v>0</v>
      </c>
      <c r="AR197">
        <v>0</v>
      </c>
      <c r="AS197">
        <v>0</v>
      </c>
      <c r="AT197" t="b">
        <v>0</v>
      </c>
      <c r="AU197">
        <v>0</v>
      </c>
      <c r="AV197">
        <v>2</v>
      </c>
      <c r="AW197">
        <v>2</v>
      </c>
      <c r="AX197">
        <v>2</v>
      </c>
      <c r="AY197">
        <v>2</v>
      </c>
      <c r="AZ197">
        <v>2</v>
      </c>
      <c r="BA197">
        <v>2</v>
      </c>
      <c r="BB197">
        <v>2</v>
      </c>
      <c r="BC197">
        <v>2</v>
      </c>
      <c r="BD197">
        <v>2</v>
      </c>
      <c r="BE197">
        <v>2</v>
      </c>
      <c r="BF197">
        <v>61</v>
      </c>
      <c r="BG197">
        <v>46</v>
      </c>
      <c r="BH197">
        <v>83</v>
      </c>
      <c r="BI197">
        <v>64</v>
      </c>
      <c r="BJ197">
        <v>74</v>
      </c>
      <c r="BK197">
        <v>85</v>
      </c>
      <c r="BL197">
        <v>93</v>
      </c>
      <c r="BM197">
        <v>61</v>
      </c>
      <c r="BN197">
        <v>65</v>
      </c>
      <c r="BO197">
        <v>69</v>
      </c>
      <c r="BP197">
        <v>72</v>
      </c>
      <c r="BQ197">
        <v>60</v>
      </c>
      <c r="BR197">
        <v>66</v>
      </c>
      <c r="BS197">
        <v>25</v>
      </c>
      <c r="BT197">
        <v>40</v>
      </c>
      <c r="BU197">
        <v>0</v>
      </c>
      <c r="BV197">
        <v>50</v>
      </c>
      <c r="BW197">
        <v>75</v>
      </c>
      <c r="BX197">
        <v>16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1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355</v>
      </c>
      <c r="CS197">
        <v>0</v>
      </c>
      <c r="CT197">
        <v>0</v>
      </c>
      <c r="CU197">
        <v>0</v>
      </c>
      <c r="CV197">
        <v>0</v>
      </c>
      <c r="CW197">
        <v>49</v>
      </c>
      <c r="CX197">
        <v>0</v>
      </c>
      <c r="CY197">
        <v>0</v>
      </c>
      <c r="CZ197">
        <v>0</v>
      </c>
      <c r="DA197">
        <v>11</v>
      </c>
      <c r="DB197">
        <v>0</v>
      </c>
      <c r="DC197">
        <v>0</v>
      </c>
      <c r="DD197">
        <v>8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65</v>
      </c>
      <c r="DN197">
        <v>6</v>
      </c>
      <c r="DO197">
        <v>18</v>
      </c>
      <c r="DP197">
        <v>2</v>
      </c>
      <c r="DQ197">
        <v>0</v>
      </c>
      <c r="DR197">
        <v>2</v>
      </c>
      <c r="DS197">
        <v>1</v>
      </c>
      <c r="DT197">
        <v>2</v>
      </c>
      <c r="DU197">
        <v>0</v>
      </c>
      <c r="DV197">
        <v>0</v>
      </c>
      <c r="DW197">
        <v>0</v>
      </c>
      <c r="DX197">
        <v>4</v>
      </c>
      <c r="DY197">
        <v>3</v>
      </c>
      <c r="DZ197">
        <v>9</v>
      </c>
      <c r="EA197">
        <v>1</v>
      </c>
      <c r="EB197">
        <v>0</v>
      </c>
      <c r="EC197">
        <v>3</v>
      </c>
      <c r="ED197">
        <v>5</v>
      </c>
      <c r="EE197">
        <v>0</v>
      </c>
      <c r="EF197">
        <v>0</v>
      </c>
      <c r="EG197">
        <v>0</v>
      </c>
      <c r="EH197">
        <v>3834</v>
      </c>
      <c r="EI197">
        <v>0</v>
      </c>
      <c r="EJ197">
        <v>1</v>
      </c>
      <c r="EK197">
        <v>0</v>
      </c>
      <c r="EL197">
        <v>1</v>
      </c>
      <c r="EM197">
        <v>220</v>
      </c>
      <c r="EN197">
        <v>0</v>
      </c>
      <c r="EO197">
        <v>0</v>
      </c>
      <c r="EP197">
        <v>0</v>
      </c>
      <c r="EQ197">
        <v>155</v>
      </c>
      <c r="ER197">
        <v>2</v>
      </c>
      <c r="ES197">
        <v>0</v>
      </c>
      <c r="ET197">
        <v>387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1</v>
      </c>
      <c r="FA197">
        <v>0</v>
      </c>
      <c r="FB197">
        <v>0</v>
      </c>
      <c r="FC197">
        <v>12</v>
      </c>
      <c r="FD197">
        <v>12</v>
      </c>
      <c r="FE197">
        <v>0</v>
      </c>
      <c r="FF197">
        <v>0</v>
      </c>
      <c r="FG197">
        <v>645</v>
      </c>
      <c r="FH197" t="s">
        <v>1571</v>
      </c>
    </row>
    <row r="198" spans="1:164" x14ac:dyDescent="0.25">
      <c r="A198">
        <v>219</v>
      </c>
      <c r="B198">
        <v>3</v>
      </c>
      <c r="C198" t="s">
        <v>4263</v>
      </c>
      <c r="D198" t="s">
        <v>4264</v>
      </c>
      <c r="E198">
        <v>0</v>
      </c>
      <c r="F198" t="s">
        <v>1456</v>
      </c>
      <c r="G198" s="65">
        <v>35525</v>
      </c>
      <c r="H198">
        <v>25</v>
      </c>
      <c r="I198">
        <v>178</v>
      </c>
      <c r="J198">
        <v>70</v>
      </c>
      <c r="K198" t="b">
        <v>1</v>
      </c>
      <c r="L198" t="b">
        <v>0</v>
      </c>
      <c r="M198" t="b">
        <v>0</v>
      </c>
      <c r="N198" t="b">
        <v>0</v>
      </c>
      <c r="O198">
        <v>1</v>
      </c>
      <c r="P198" t="b">
        <v>0</v>
      </c>
      <c r="Q198" t="b">
        <v>0</v>
      </c>
      <c r="R198" t="b">
        <v>0</v>
      </c>
      <c r="S198" t="b">
        <v>0</v>
      </c>
      <c r="T198" t="b">
        <v>0</v>
      </c>
      <c r="U198" t="b">
        <v>1</v>
      </c>
      <c r="V198" t="b">
        <v>1</v>
      </c>
      <c r="W198" t="b">
        <v>0</v>
      </c>
      <c r="X198" t="b">
        <v>0</v>
      </c>
      <c r="Y198" t="b">
        <v>0</v>
      </c>
      <c r="Z198">
        <v>0</v>
      </c>
      <c r="AA198">
        <v>750000</v>
      </c>
      <c r="AB198">
        <v>750000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 t="s">
        <v>1571</v>
      </c>
      <c r="AM198">
        <v>0</v>
      </c>
      <c r="AN198">
        <v>100</v>
      </c>
      <c r="AO198">
        <v>0</v>
      </c>
      <c r="AP198" t="s">
        <v>4265</v>
      </c>
      <c r="AQ198">
        <v>0</v>
      </c>
      <c r="AR198">
        <v>0</v>
      </c>
      <c r="AS198">
        <v>0</v>
      </c>
      <c r="AT198" t="b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61</v>
      </c>
      <c r="BG198">
        <v>18</v>
      </c>
      <c r="BH198">
        <v>84</v>
      </c>
      <c r="BI198">
        <v>62</v>
      </c>
      <c r="BJ198">
        <v>73</v>
      </c>
      <c r="BK198">
        <v>58</v>
      </c>
      <c r="BL198">
        <v>19</v>
      </c>
      <c r="BM198">
        <v>59</v>
      </c>
      <c r="BN198">
        <v>65</v>
      </c>
      <c r="BO198">
        <v>67</v>
      </c>
      <c r="BP198">
        <v>71</v>
      </c>
      <c r="BQ198">
        <v>50</v>
      </c>
      <c r="BR198">
        <v>65</v>
      </c>
      <c r="BS198">
        <v>25</v>
      </c>
      <c r="BT198">
        <v>40</v>
      </c>
      <c r="BU198">
        <v>0</v>
      </c>
      <c r="BV198">
        <v>50</v>
      </c>
      <c r="BW198">
        <v>70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 t="s">
        <v>1571</v>
      </c>
    </row>
    <row r="199" spans="1:164" x14ac:dyDescent="0.25">
      <c r="A199">
        <v>220</v>
      </c>
      <c r="B199">
        <v>220</v>
      </c>
      <c r="C199" t="s">
        <v>221</v>
      </c>
      <c r="D199" t="s">
        <v>4266</v>
      </c>
      <c r="E199">
        <v>18</v>
      </c>
      <c r="F199" t="s">
        <v>1449</v>
      </c>
      <c r="G199" s="65">
        <v>33735</v>
      </c>
      <c r="H199">
        <v>30</v>
      </c>
      <c r="I199">
        <v>192</v>
      </c>
      <c r="J199">
        <v>71</v>
      </c>
      <c r="K199" t="b">
        <v>0</v>
      </c>
      <c r="L199" t="b">
        <v>1</v>
      </c>
      <c r="M199" t="b">
        <v>1</v>
      </c>
      <c r="N199" t="b">
        <v>0</v>
      </c>
      <c r="O199">
        <v>1</v>
      </c>
      <c r="P199" t="b">
        <v>0</v>
      </c>
      <c r="Q199" t="b">
        <v>0</v>
      </c>
      <c r="R199" t="b">
        <v>0</v>
      </c>
      <c r="S199" t="b">
        <v>0</v>
      </c>
      <c r="T199" t="b">
        <v>0</v>
      </c>
      <c r="U199" t="b">
        <v>1</v>
      </c>
      <c r="V199" t="b">
        <v>1</v>
      </c>
      <c r="W199" t="b">
        <v>0</v>
      </c>
      <c r="X199" t="b">
        <v>0</v>
      </c>
      <c r="Y199" t="b">
        <v>1</v>
      </c>
      <c r="Z199">
        <v>0</v>
      </c>
      <c r="AA199">
        <v>3500000</v>
      </c>
      <c r="AB199">
        <v>3500000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 t="s">
        <v>1571</v>
      </c>
      <c r="AM199">
        <v>0</v>
      </c>
      <c r="AN199">
        <v>100</v>
      </c>
      <c r="AO199">
        <v>0</v>
      </c>
      <c r="AP199" t="s">
        <v>2346</v>
      </c>
      <c r="AQ199">
        <v>2010</v>
      </c>
      <c r="AR199">
        <v>80</v>
      </c>
      <c r="AS199">
        <v>23</v>
      </c>
      <c r="AT199" t="b">
        <v>0</v>
      </c>
      <c r="AU199">
        <v>17</v>
      </c>
      <c r="AV199">
        <v>3</v>
      </c>
      <c r="AW199">
        <v>3</v>
      </c>
      <c r="AX199">
        <v>3</v>
      </c>
      <c r="AY199">
        <v>3</v>
      </c>
      <c r="AZ199">
        <v>3</v>
      </c>
      <c r="BA199">
        <v>3</v>
      </c>
      <c r="BB199">
        <v>3</v>
      </c>
      <c r="BC199">
        <v>3</v>
      </c>
      <c r="BD199">
        <v>3</v>
      </c>
      <c r="BE199">
        <v>3</v>
      </c>
      <c r="BF199">
        <v>70</v>
      </c>
      <c r="BG199">
        <v>52</v>
      </c>
      <c r="BH199">
        <v>87</v>
      </c>
      <c r="BI199">
        <v>77</v>
      </c>
      <c r="BJ199">
        <v>90</v>
      </c>
      <c r="BK199">
        <v>82</v>
      </c>
      <c r="BL199">
        <v>72</v>
      </c>
      <c r="BM199">
        <v>81</v>
      </c>
      <c r="BN199">
        <v>40</v>
      </c>
      <c r="BO199">
        <v>82</v>
      </c>
      <c r="BP199">
        <v>80</v>
      </c>
      <c r="BQ199">
        <v>61</v>
      </c>
      <c r="BR199">
        <v>80</v>
      </c>
      <c r="BS199">
        <v>56</v>
      </c>
      <c r="BT199">
        <v>84</v>
      </c>
      <c r="BU199">
        <v>0</v>
      </c>
      <c r="BV199">
        <v>50</v>
      </c>
      <c r="BW199">
        <v>87</v>
      </c>
      <c r="BX199">
        <v>82</v>
      </c>
      <c r="BY199">
        <v>227</v>
      </c>
      <c r="BZ199">
        <v>43</v>
      </c>
      <c r="CA199">
        <v>61</v>
      </c>
      <c r="CB199">
        <v>104</v>
      </c>
      <c r="CC199">
        <v>64</v>
      </c>
      <c r="CD199">
        <v>12</v>
      </c>
      <c r="CE199">
        <v>0</v>
      </c>
      <c r="CF199">
        <v>17</v>
      </c>
      <c r="CG199">
        <v>90</v>
      </c>
      <c r="CH199">
        <v>169</v>
      </c>
      <c r="CI199">
        <v>99</v>
      </c>
      <c r="CJ199">
        <v>44</v>
      </c>
      <c r="CK199">
        <v>11</v>
      </c>
      <c r="CL199">
        <v>1</v>
      </c>
      <c r="CM199">
        <v>26</v>
      </c>
      <c r="CN199">
        <v>70</v>
      </c>
      <c r="CO199">
        <v>0</v>
      </c>
      <c r="CP199">
        <v>3</v>
      </c>
      <c r="CQ199">
        <v>0</v>
      </c>
      <c r="CR199">
        <v>86797</v>
      </c>
      <c r="CS199">
        <v>2</v>
      </c>
      <c r="CT199">
        <v>8</v>
      </c>
      <c r="CU199">
        <v>10</v>
      </c>
      <c r="CV199">
        <v>32</v>
      </c>
      <c r="CW199">
        <v>11384</v>
      </c>
      <c r="CX199">
        <v>0</v>
      </c>
      <c r="CY199">
        <v>0</v>
      </c>
      <c r="CZ199">
        <v>0</v>
      </c>
      <c r="DA199">
        <v>482</v>
      </c>
      <c r="DB199">
        <v>117</v>
      </c>
      <c r="DC199">
        <v>15</v>
      </c>
      <c r="DD199">
        <v>12722</v>
      </c>
      <c r="DE199">
        <v>0</v>
      </c>
      <c r="DF199">
        <v>0</v>
      </c>
      <c r="DG199">
        <v>0</v>
      </c>
      <c r="DH199">
        <v>7</v>
      </c>
      <c r="DI199">
        <v>5</v>
      </c>
      <c r="DJ199">
        <v>6</v>
      </c>
      <c r="DK199">
        <v>250</v>
      </c>
      <c r="DL199">
        <v>655</v>
      </c>
      <c r="DM199">
        <v>23370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0</v>
      </c>
      <c r="EP199">
        <v>0</v>
      </c>
      <c r="EQ199">
        <v>0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1</v>
      </c>
      <c r="FC199">
        <v>2</v>
      </c>
      <c r="FD199">
        <v>0</v>
      </c>
      <c r="FE199">
        <v>0</v>
      </c>
      <c r="FF199">
        <v>0</v>
      </c>
      <c r="FG199">
        <v>0</v>
      </c>
      <c r="FH199" t="s">
        <v>1571</v>
      </c>
    </row>
    <row r="200" spans="1:164" x14ac:dyDescent="0.25">
      <c r="A200">
        <v>221</v>
      </c>
      <c r="B200">
        <v>221</v>
      </c>
      <c r="C200" t="s">
        <v>223</v>
      </c>
      <c r="D200" t="s">
        <v>4267</v>
      </c>
      <c r="E200">
        <v>21</v>
      </c>
      <c r="F200" t="s">
        <v>1449</v>
      </c>
      <c r="G200" s="65">
        <v>33511</v>
      </c>
      <c r="H200">
        <v>30</v>
      </c>
      <c r="I200">
        <v>232</v>
      </c>
      <c r="J200">
        <v>78</v>
      </c>
      <c r="K200" t="b">
        <v>0</v>
      </c>
      <c r="L200" t="b">
        <v>0</v>
      </c>
      <c r="M200" t="b">
        <v>1</v>
      </c>
      <c r="N200" t="b">
        <v>0</v>
      </c>
      <c r="O200">
        <v>1</v>
      </c>
      <c r="P200" t="b">
        <v>0</v>
      </c>
      <c r="Q200" t="b">
        <v>0</v>
      </c>
      <c r="R200" t="b">
        <v>0</v>
      </c>
      <c r="S200" t="b">
        <v>0</v>
      </c>
      <c r="T200" t="b">
        <v>0</v>
      </c>
      <c r="U200" t="b">
        <v>1</v>
      </c>
      <c r="V200" t="b">
        <v>1</v>
      </c>
      <c r="W200" t="b">
        <v>0</v>
      </c>
      <c r="X200" t="b">
        <v>0</v>
      </c>
      <c r="Y200" t="b">
        <v>0</v>
      </c>
      <c r="Z200">
        <v>0</v>
      </c>
      <c r="AA200">
        <v>750000</v>
      </c>
      <c r="AB200">
        <v>750000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 t="s">
        <v>1571</v>
      </c>
      <c r="AM200">
        <v>0</v>
      </c>
      <c r="AN200">
        <v>100</v>
      </c>
      <c r="AO200">
        <v>0</v>
      </c>
      <c r="AP200" t="s">
        <v>2347</v>
      </c>
      <c r="AQ200">
        <v>0</v>
      </c>
      <c r="AR200">
        <v>0</v>
      </c>
      <c r="AS200">
        <v>0</v>
      </c>
      <c r="AT200" t="b">
        <v>0</v>
      </c>
      <c r="AU200">
        <v>53</v>
      </c>
      <c r="AV200">
        <v>1</v>
      </c>
      <c r="AW200">
        <v>1</v>
      </c>
      <c r="AX200">
        <v>1</v>
      </c>
      <c r="AY200">
        <v>1</v>
      </c>
      <c r="AZ200">
        <v>1</v>
      </c>
      <c r="BA200">
        <v>1</v>
      </c>
      <c r="BB200">
        <v>1</v>
      </c>
      <c r="BC200">
        <v>1</v>
      </c>
      <c r="BD200">
        <v>1</v>
      </c>
      <c r="BE200">
        <v>1</v>
      </c>
      <c r="BF200">
        <v>82</v>
      </c>
      <c r="BG200">
        <v>57</v>
      </c>
      <c r="BH200">
        <v>84</v>
      </c>
      <c r="BI200">
        <v>70</v>
      </c>
      <c r="BJ200">
        <v>82</v>
      </c>
      <c r="BK200">
        <v>40</v>
      </c>
      <c r="BL200">
        <v>38</v>
      </c>
      <c r="BM200">
        <v>59</v>
      </c>
      <c r="BN200">
        <v>40</v>
      </c>
      <c r="BO200">
        <v>75</v>
      </c>
      <c r="BP200">
        <v>71</v>
      </c>
      <c r="BQ200">
        <v>45</v>
      </c>
      <c r="BR200">
        <v>65</v>
      </c>
      <c r="BS200">
        <v>27</v>
      </c>
      <c r="BT200">
        <v>71</v>
      </c>
      <c r="BU200">
        <v>0</v>
      </c>
      <c r="BV200">
        <v>50</v>
      </c>
      <c r="BW200">
        <v>73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78</v>
      </c>
      <c r="DO200">
        <v>132</v>
      </c>
      <c r="DP200">
        <v>8</v>
      </c>
      <c r="DQ200">
        <v>28</v>
      </c>
      <c r="DR200">
        <v>36</v>
      </c>
      <c r="DS200">
        <v>-3</v>
      </c>
      <c r="DT200">
        <v>20</v>
      </c>
      <c r="DU200">
        <v>0</v>
      </c>
      <c r="DV200">
        <v>10</v>
      </c>
      <c r="DW200">
        <v>58</v>
      </c>
      <c r="DX200">
        <v>102</v>
      </c>
      <c r="DY200">
        <v>133</v>
      </c>
      <c r="DZ200">
        <v>40</v>
      </c>
      <c r="EA200">
        <v>1</v>
      </c>
      <c r="EB200">
        <v>0</v>
      </c>
      <c r="EC200">
        <v>45</v>
      </c>
      <c r="ED200">
        <v>110</v>
      </c>
      <c r="EE200">
        <v>0</v>
      </c>
      <c r="EF200">
        <v>0</v>
      </c>
      <c r="EG200">
        <v>0</v>
      </c>
      <c r="EH200">
        <v>75254</v>
      </c>
      <c r="EI200">
        <v>0</v>
      </c>
      <c r="EJ200">
        <v>1</v>
      </c>
      <c r="EK200">
        <v>8</v>
      </c>
      <c r="EL200">
        <v>5</v>
      </c>
      <c r="EM200">
        <v>3088</v>
      </c>
      <c r="EN200">
        <v>0</v>
      </c>
      <c r="EO200">
        <v>0</v>
      </c>
      <c r="EP200">
        <v>0</v>
      </c>
      <c r="EQ200">
        <v>0</v>
      </c>
      <c r="ER200">
        <v>97</v>
      </c>
      <c r="ES200">
        <v>8</v>
      </c>
      <c r="ET200">
        <v>7581</v>
      </c>
      <c r="EU200">
        <v>0</v>
      </c>
      <c r="EV200">
        <v>0</v>
      </c>
      <c r="EW200">
        <v>0</v>
      </c>
      <c r="EX200">
        <v>1</v>
      </c>
      <c r="EY200">
        <v>1</v>
      </c>
      <c r="EZ200">
        <v>1</v>
      </c>
      <c r="FA200">
        <v>0</v>
      </c>
      <c r="FB200">
        <v>0</v>
      </c>
      <c r="FC200">
        <v>20</v>
      </c>
      <c r="FD200">
        <v>2</v>
      </c>
      <c r="FE200">
        <v>40</v>
      </c>
      <c r="FF200">
        <v>275</v>
      </c>
      <c r="FG200">
        <v>8915</v>
      </c>
      <c r="FH200" t="s">
        <v>1571</v>
      </c>
    </row>
    <row r="201" spans="1:164" x14ac:dyDescent="0.25">
      <c r="A201">
        <v>222</v>
      </c>
      <c r="B201">
        <v>222</v>
      </c>
      <c r="C201" t="s">
        <v>224</v>
      </c>
      <c r="D201" t="s">
        <v>4268</v>
      </c>
      <c r="E201">
        <v>13</v>
      </c>
      <c r="F201" t="s">
        <v>1456</v>
      </c>
      <c r="G201" s="65">
        <v>33309</v>
      </c>
      <c r="H201">
        <v>31</v>
      </c>
      <c r="I201">
        <v>202</v>
      </c>
      <c r="J201">
        <v>73</v>
      </c>
      <c r="K201" t="b">
        <v>1</v>
      </c>
      <c r="L201" t="b">
        <v>0</v>
      </c>
      <c r="M201" t="b">
        <v>0</v>
      </c>
      <c r="N201" t="b">
        <v>0</v>
      </c>
      <c r="O201">
        <v>1</v>
      </c>
      <c r="P201" t="b">
        <v>0</v>
      </c>
      <c r="Q201" t="b">
        <v>0</v>
      </c>
      <c r="R201" t="b">
        <v>0</v>
      </c>
      <c r="S201" t="b">
        <v>0</v>
      </c>
      <c r="T201" t="b">
        <v>0</v>
      </c>
      <c r="U201" t="b">
        <v>1</v>
      </c>
      <c r="V201" t="b">
        <v>1</v>
      </c>
      <c r="W201" t="b">
        <v>0</v>
      </c>
      <c r="X201" t="b">
        <v>0</v>
      </c>
      <c r="Y201" t="b">
        <v>0</v>
      </c>
      <c r="Z201">
        <v>0</v>
      </c>
      <c r="AA201">
        <v>785375</v>
      </c>
      <c r="AB201">
        <v>785375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 t="s">
        <v>1571</v>
      </c>
      <c r="AM201">
        <v>0</v>
      </c>
      <c r="AN201">
        <v>100</v>
      </c>
      <c r="AO201">
        <v>0</v>
      </c>
      <c r="AP201" t="s">
        <v>2348</v>
      </c>
      <c r="AQ201">
        <v>0</v>
      </c>
      <c r="AR201">
        <v>0</v>
      </c>
      <c r="AS201">
        <v>0</v>
      </c>
      <c r="AT201" t="b">
        <v>0</v>
      </c>
      <c r="AU201">
        <v>0</v>
      </c>
      <c r="AV201">
        <v>1</v>
      </c>
      <c r="AW201">
        <v>1</v>
      </c>
      <c r="AX201">
        <v>1</v>
      </c>
      <c r="AY201">
        <v>1</v>
      </c>
      <c r="AZ201">
        <v>1</v>
      </c>
      <c r="BA201">
        <v>1</v>
      </c>
      <c r="BB201">
        <v>1</v>
      </c>
      <c r="BC201">
        <v>1</v>
      </c>
      <c r="BD201">
        <v>1</v>
      </c>
      <c r="BE201">
        <v>1</v>
      </c>
      <c r="BF201">
        <v>63</v>
      </c>
      <c r="BG201">
        <v>38</v>
      </c>
      <c r="BH201">
        <v>81</v>
      </c>
      <c r="BI201">
        <v>65</v>
      </c>
      <c r="BJ201">
        <v>76</v>
      </c>
      <c r="BK201">
        <v>65</v>
      </c>
      <c r="BL201">
        <v>71</v>
      </c>
      <c r="BM201">
        <v>64</v>
      </c>
      <c r="BN201">
        <v>65</v>
      </c>
      <c r="BO201">
        <v>69</v>
      </c>
      <c r="BP201">
        <v>74</v>
      </c>
      <c r="BQ201">
        <v>59</v>
      </c>
      <c r="BR201">
        <v>69</v>
      </c>
      <c r="BS201">
        <v>25</v>
      </c>
      <c r="BT201">
        <v>40</v>
      </c>
      <c r="BU201">
        <v>0</v>
      </c>
      <c r="BV201">
        <v>50</v>
      </c>
      <c r="BW201">
        <v>74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82</v>
      </c>
      <c r="DO201">
        <v>264</v>
      </c>
      <c r="DP201">
        <v>31</v>
      </c>
      <c r="DQ201">
        <v>38</v>
      </c>
      <c r="DR201">
        <v>69</v>
      </c>
      <c r="DS201">
        <v>9</v>
      </c>
      <c r="DT201">
        <v>22</v>
      </c>
      <c r="DU201">
        <v>0</v>
      </c>
      <c r="DV201">
        <v>32</v>
      </c>
      <c r="DW201">
        <v>71</v>
      </c>
      <c r="DX201">
        <v>183</v>
      </c>
      <c r="DY201">
        <v>128</v>
      </c>
      <c r="DZ201">
        <v>91</v>
      </c>
      <c r="EA201">
        <v>1</v>
      </c>
      <c r="EB201">
        <v>1</v>
      </c>
      <c r="EC201">
        <v>522</v>
      </c>
      <c r="ED201">
        <v>932</v>
      </c>
      <c r="EE201">
        <v>0</v>
      </c>
      <c r="EF201">
        <v>2</v>
      </c>
      <c r="EG201">
        <v>1</v>
      </c>
      <c r="EH201">
        <v>82599</v>
      </c>
      <c r="EI201">
        <v>0</v>
      </c>
      <c r="EJ201">
        <v>4</v>
      </c>
      <c r="EK201">
        <v>10</v>
      </c>
      <c r="EL201">
        <v>25</v>
      </c>
      <c r="EM201">
        <v>6118</v>
      </c>
      <c r="EN201">
        <v>0</v>
      </c>
      <c r="EO201">
        <v>1</v>
      </c>
      <c r="EP201">
        <v>2</v>
      </c>
      <c r="EQ201">
        <v>4033</v>
      </c>
      <c r="ER201">
        <v>119</v>
      </c>
      <c r="ES201">
        <v>28</v>
      </c>
      <c r="ET201">
        <v>12158</v>
      </c>
      <c r="EU201">
        <v>0</v>
      </c>
      <c r="EV201">
        <v>0</v>
      </c>
      <c r="EW201">
        <v>0</v>
      </c>
      <c r="EX201">
        <v>2</v>
      </c>
      <c r="EY201">
        <v>2</v>
      </c>
      <c r="EZ201">
        <v>5</v>
      </c>
      <c r="FA201">
        <v>0</v>
      </c>
      <c r="FB201">
        <v>0</v>
      </c>
      <c r="FC201">
        <v>1</v>
      </c>
      <c r="FD201">
        <v>1</v>
      </c>
      <c r="FE201">
        <v>400</v>
      </c>
      <c r="FF201">
        <v>755</v>
      </c>
      <c r="FG201">
        <v>13730</v>
      </c>
      <c r="FH201" t="s">
        <v>1571</v>
      </c>
    </row>
    <row r="202" spans="1:164" x14ac:dyDescent="0.25">
      <c r="A202">
        <v>223</v>
      </c>
      <c r="B202">
        <v>223</v>
      </c>
      <c r="C202" t="s">
        <v>225</v>
      </c>
      <c r="D202" t="s">
        <v>4269</v>
      </c>
      <c r="E202">
        <v>14</v>
      </c>
      <c r="F202" t="s">
        <v>1456</v>
      </c>
      <c r="G202" s="65">
        <v>34669</v>
      </c>
      <c r="H202">
        <v>27</v>
      </c>
      <c r="I202">
        <v>184</v>
      </c>
      <c r="J202">
        <v>71</v>
      </c>
      <c r="K202" t="b">
        <v>0</v>
      </c>
      <c r="L202" t="b">
        <v>1</v>
      </c>
      <c r="M202" t="b">
        <v>0</v>
      </c>
      <c r="N202" t="b">
        <v>0</v>
      </c>
      <c r="O202">
        <v>1</v>
      </c>
      <c r="P202" t="b">
        <v>0</v>
      </c>
      <c r="Q202" t="b">
        <v>0</v>
      </c>
      <c r="R202" t="b">
        <v>0</v>
      </c>
      <c r="S202" t="b">
        <v>0</v>
      </c>
      <c r="T202" t="b">
        <v>0</v>
      </c>
      <c r="U202" t="b">
        <v>1</v>
      </c>
      <c r="V202" t="b">
        <v>1</v>
      </c>
      <c r="W202" t="b">
        <v>0</v>
      </c>
      <c r="X202" t="b">
        <v>0</v>
      </c>
      <c r="Y202" t="b">
        <v>0</v>
      </c>
      <c r="Z202">
        <v>0</v>
      </c>
      <c r="AA202">
        <v>750000</v>
      </c>
      <c r="AB202">
        <v>750000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 t="s">
        <v>1571</v>
      </c>
      <c r="AM202">
        <v>0</v>
      </c>
      <c r="AN202">
        <v>100</v>
      </c>
      <c r="AO202">
        <v>0</v>
      </c>
      <c r="AP202" t="s">
        <v>2349</v>
      </c>
      <c r="AQ202">
        <v>0</v>
      </c>
      <c r="AR202">
        <v>0</v>
      </c>
      <c r="AS202">
        <v>0</v>
      </c>
      <c r="AT202" t="b">
        <v>0</v>
      </c>
      <c r="AU202">
        <v>0</v>
      </c>
      <c r="AV202">
        <v>1</v>
      </c>
      <c r="AW202">
        <v>1</v>
      </c>
      <c r="AX202">
        <v>1</v>
      </c>
      <c r="AY202">
        <v>1</v>
      </c>
      <c r="AZ202">
        <v>1</v>
      </c>
      <c r="BA202">
        <v>1</v>
      </c>
      <c r="BB202">
        <v>1</v>
      </c>
      <c r="BC202">
        <v>1</v>
      </c>
      <c r="BD202">
        <v>1</v>
      </c>
      <c r="BE202">
        <v>1</v>
      </c>
      <c r="BF202">
        <v>61</v>
      </c>
      <c r="BG202">
        <v>40</v>
      </c>
      <c r="BH202">
        <v>84</v>
      </c>
      <c r="BI202">
        <v>68</v>
      </c>
      <c r="BJ202">
        <v>78</v>
      </c>
      <c r="BK202">
        <v>71</v>
      </c>
      <c r="BL202">
        <v>77</v>
      </c>
      <c r="BM202">
        <v>67</v>
      </c>
      <c r="BN202">
        <v>36</v>
      </c>
      <c r="BO202">
        <v>72</v>
      </c>
      <c r="BP202">
        <v>74</v>
      </c>
      <c r="BQ202">
        <v>65</v>
      </c>
      <c r="BR202">
        <v>70</v>
      </c>
      <c r="BS202">
        <v>25</v>
      </c>
      <c r="BT202">
        <v>40</v>
      </c>
      <c r="BU202">
        <v>0</v>
      </c>
      <c r="BV202">
        <v>50</v>
      </c>
      <c r="BW202">
        <v>77</v>
      </c>
      <c r="BX202">
        <v>1</v>
      </c>
      <c r="BY202">
        <v>1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1</v>
      </c>
      <c r="CI202">
        <v>0</v>
      </c>
      <c r="CJ202">
        <v>1</v>
      </c>
      <c r="CK202">
        <v>0</v>
      </c>
      <c r="CL202">
        <v>0</v>
      </c>
      <c r="CM202">
        <v>0</v>
      </c>
      <c r="CN202">
        <v>1</v>
      </c>
      <c r="CO202">
        <v>0</v>
      </c>
      <c r="CP202">
        <v>0</v>
      </c>
      <c r="CQ202">
        <v>0</v>
      </c>
      <c r="CR202">
        <v>609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20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20</v>
      </c>
      <c r="DN202">
        <v>82</v>
      </c>
      <c r="DO202">
        <v>344</v>
      </c>
      <c r="DP202">
        <v>45</v>
      </c>
      <c r="DQ202">
        <v>56</v>
      </c>
      <c r="DR202">
        <v>101</v>
      </c>
      <c r="DS202">
        <v>21</v>
      </c>
      <c r="DT202">
        <v>12</v>
      </c>
      <c r="DU202">
        <v>0</v>
      </c>
      <c r="DV202">
        <v>43</v>
      </c>
      <c r="DW202">
        <v>126</v>
      </c>
      <c r="DX202">
        <v>206</v>
      </c>
      <c r="DY202">
        <v>94</v>
      </c>
      <c r="DZ202">
        <v>110</v>
      </c>
      <c r="EA202">
        <v>7</v>
      </c>
      <c r="EB202">
        <v>3</v>
      </c>
      <c r="EC202">
        <v>38</v>
      </c>
      <c r="ED202">
        <v>95</v>
      </c>
      <c r="EE202">
        <v>0</v>
      </c>
      <c r="EF202">
        <v>6</v>
      </c>
      <c r="EG202">
        <v>0</v>
      </c>
      <c r="EH202">
        <v>101998</v>
      </c>
      <c r="EI202">
        <v>1</v>
      </c>
      <c r="EJ202">
        <v>9</v>
      </c>
      <c r="EK202">
        <v>8</v>
      </c>
      <c r="EL202">
        <v>48</v>
      </c>
      <c r="EM202">
        <v>9238</v>
      </c>
      <c r="EN202">
        <v>1</v>
      </c>
      <c r="EO202">
        <v>2</v>
      </c>
      <c r="EP202">
        <v>11</v>
      </c>
      <c r="EQ202">
        <v>8458</v>
      </c>
      <c r="ER202">
        <v>146</v>
      </c>
      <c r="ES202">
        <v>41</v>
      </c>
      <c r="ET202">
        <v>18237</v>
      </c>
      <c r="EU202">
        <v>0</v>
      </c>
      <c r="EV202">
        <v>0</v>
      </c>
      <c r="EW202">
        <v>0</v>
      </c>
      <c r="EX202">
        <v>13</v>
      </c>
      <c r="EY202">
        <v>3</v>
      </c>
      <c r="EZ202">
        <v>1</v>
      </c>
      <c r="FA202">
        <v>0</v>
      </c>
      <c r="FB202">
        <v>0</v>
      </c>
      <c r="FC202">
        <v>2</v>
      </c>
      <c r="FD202">
        <v>2</v>
      </c>
      <c r="FE202">
        <v>0</v>
      </c>
      <c r="FF202">
        <v>0</v>
      </c>
      <c r="FG202">
        <v>17710</v>
      </c>
      <c r="FH202" t="s">
        <v>1571</v>
      </c>
    </row>
    <row r="203" spans="1:164" x14ac:dyDescent="0.25">
      <c r="A203">
        <v>224</v>
      </c>
      <c r="B203">
        <v>224</v>
      </c>
      <c r="C203" t="s">
        <v>285</v>
      </c>
      <c r="D203" t="s">
        <v>4270</v>
      </c>
      <c r="E203">
        <v>11</v>
      </c>
      <c r="F203" t="s">
        <v>1456</v>
      </c>
      <c r="G203" s="65">
        <v>34410</v>
      </c>
      <c r="H203">
        <v>28</v>
      </c>
      <c r="I203">
        <v>190</v>
      </c>
      <c r="J203">
        <v>71</v>
      </c>
      <c r="K203" t="b">
        <v>0</v>
      </c>
      <c r="L203" t="b">
        <v>1</v>
      </c>
      <c r="M203" t="b">
        <v>0</v>
      </c>
      <c r="N203" t="b">
        <v>0</v>
      </c>
      <c r="O203">
        <v>1</v>
      </c>
      <c r="P203" t="b">
        <v>0</v>
      </c>
      <c r="Q203" t="b">
        <v>0</v>
      </c>
      <c r="R203" t="b">
        <v>0</v>
      </c>
      <c r="S203" t="b">
        <v>0</v>
      </c>
      <c r="T203" t="b">
        <v>0</v>
      </c>
      <c r="U203" t="b">
        <v>1</v>
      </c>
      <c r="V203" t="b">
        <v>1</v>
      </c>
      <c r="W203" t="b">
        <v>0</v>
      </c>
      <c r="X203" t="b">
        <v>0</v>
      </c>
      <c r="Y203" t="b">
        <v>0</v>
      </c>
      <c r="Z203">
        <v>0</v>
      </c>
      <c r="AA203">
        <v>840000</v>
      </c>
      <c r="AB203">
        <v>840000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 t="s">
        <v>1571</v>
      </c>
      <c r="AM203">
        <v>0</v>
      </c>
      <c r="AN203">
        <v>100</v>
      </c>
      <c r="AO203">
        <v>0</v>
      </c>
      <c r="AP203" t="s">
        <v>2350</v>
      </c>
      <c r="AQ203">
        <v>2014</v>
      </c>
      <c r="AR203">
        <v>129</v>
      </c>
      <c r="AS203">
        <v>31</v>
      </c>
      <c r="AT203" t="b">
        <v>0</v>
      </c>
      <c r="AU203">
        <v>0</v>
      </c>
      <c r="AV203">
        <v>1</v>
      </c>
      <c r="AW203">
        <v>1</v>
      </c>
      <c r="AX203">
        <v>1</v>
      </c>
      <c r="AY203">
        <v>1</v>
      </c>
      <c r="AZ203">
        <v>1</v>
      </c>
      <c r="BA203">
        <v>1</v>
      </c>
      <c r="BB203">
        <v>1</v>
      </c>
      <c r="BC203">
        <v>1</v>
      </c>
      <c r="BD203">
        <v>1</v>
      </c>
      <c r="BE203">
        <v>1</v>
      </c>
      <c r="BF203">
        <v>61</v>
      </c>
      <c r="BG203">
        <v>33</v>
      </c>
      <c r="BH203">
        <v>83</v>
      </c>
      <c r="BI203">
        <v>65</v>
      </c>
      <c r="BJ203">
        <v>75</v>
      </c>
      <c r="BK203">
        <v>58</v>
      </c>
      <c r="BL203">
        <v>59</v>
      </c>
      <c r="BM203">
        <v>62</v>
      </c>
      <c r="BN203">
        <v>65</v>
      </c>
      <c r="BO203">
        <v>69</v>
      </c>
      <c r="BP203">
        <v>73</v>
      </c>
      <c r="BQ203">
        <v>61</v>
      </c>
      <c r="BR203">
        <v>67</v>
      </c>
      <c r="BS203">
        <v>25</v>
      </c>
      <c r="BT203">
        <v>40</v>
      </c>
      <c r="BU203">
        <v>0</v>
      </c>
      <c r="BV203">
        <v>50</v>
      </c>
      <c r="BW203">
        <v>73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82</v>
      </c>
      <c r="DO203">
        <v>223</v>
      </c>
      <c r="DP203">
        <v>25</v>
      </c>
      <c r="DQ203">
        <v>39</v>
      </c>
      <c r="DR203">
        <v>64</v>
      </c>
      <c r="DS203">
        <v>15</v>
      </c>
      <c r="DT203">
        <v>26</v>
      </c>
      <c r="DU203">
        <v>0</v>
      </c>
      <c r="DV203">
        <v>45</v>
      </c>
      <c r="DW203">
        <v>86</v>
      </c>
      <c r="DX203">
        <v>138</v>
      </c>
      <c r="DY203">
        <v>89</v>
      </c>
      <c r="DZ203">
        <v>87</v>
      </c>
      <c r="EA203">
        <v>3</v>
      </c>
      <c r="EB203">
        <v>3</v>
      </c>
      <c r="EC203">
        <v>15</v>
      </c>
      <c r="ED203">
        <v>30</v>
      </c>
      <c r="EE203">
        <v>0</v>
      </c>
      <c r="EF203">
        <v>0</v>
      </c>
      <c r="EG203">
        <v>0</v>
      </c>
      <c r="EH203">
        <v>72542</v>
      </c>
      <c r="EI203">
        <v>0</v>
      </c>
      <c r="EJ203">
        <v>0</v>
      </c>
      <c r="EK203">
        <v>0</v>
      </c>
      <c r="EL203">
        <v>2</v>
      </c>
      <c r="EM203">
        <v>390</v>
      </c>
      <c r="EN203">
        <v>0</v>
      </c>
      <c r="EO203">
        <v>0</v>
      </c>
      <c r="EP203">
        <v>0</v>
      </c>
      <c r="EQ203">
        <v>363</v>
      </c>
      <c r="ER203">
        <v>100</v>
      </c>
      <c r="ES203">
        <v>38</v>
      </c>
      <c r="ET203">
        <v>10884</v>
      </c>
      <c r="EU203">
        <v>0</v>
      </c>
      <c r="EV203">
        <v>0</v>
      </c>
      <c r="EW203">
        <v>0</v>
      </c>
      <c r="EX203">
        <v>2</v>
      </c>
      <c r="EY203">
        <v>1</v>
      </c>
      <c r="EZ203">
        <v>0</v>
      </c>
      <c r="FA203">
        <v>0</v>
      </c>
      <c r="FB203">
        <v>0</v>
      </c>
      <c r="FC203">
        <v>1</v>
      </c>
      <c r="FD203">
        <v>1</v>
      </c>
      <c r="FE203">
        <v>780</v>
      </c>
      <c r="FF203">
        <v>1030</v>
      </c>
      <c r="FG203">
        <v>12425</v>
      </c>
      <c r="FH203" t="s">
        <v>1571</v>
      </c>
    </row>
    <row r="204" spans="1:164" x14ac:dyDescent="0.25">
      <c r="A204">
        <v>225</v>
      </c>
      <c r="B204">
        <v>225</v>
      </c>
      <c r="C204" t="s">
        <v>226</v>
      </c>
      <c r="D204" t="s">
        <v>4271</v>
      </c>
      <c r="E204">
        <v>30</v>
      </c>
      <c r="F204" t="s">
        <v>1456</v>
      </c>
      <c r="G204" s="65">
        <v>32099</v>
      </c>
      <c r="H204">
        <v>34</v>
      </c>
      <c r="I204">
        <v>216</v>
      </c>
      <c r="J204">
        <v>71</v>
      </c>
      <c r="K204" t="b">
        <v>0</v>
      </c>
      <c r="L204" t="b">
        <v>0</v>
      </c>
      <c r="M204" t="b">
        <v>1</v>
      </c>
      <c r="N204" t="b">
        <v>0</v>
      </c>
      <c r="O204">
        <v>1</v>
      </c>
      <c r="P204" t="b">
        <v>0</v>
      </c>
      <c r="Q204" t="b">
        <v>0</v>
      </c>
      <c r="R204" t="b">
        <v>0</v>
      </c>
      <c r="S204" t="b">
        <v>0</v>
      </c>
      <c r="T204" t="b">
        <v>0</v>
      </c>
      <c r="U204" t="b">
        <v>1</v>
      </c>
      <c r="V204" t="b">
        <v>1</v>
      </c>
      <c r="W204" t="b">
        <v>0</v>
      </c>
      <c r="X204" t="b">
        <v>0</v>
      </c>
      <c r="Y204" t="b">
        <v>1</v>
      </c>
      <c r="Z204">
        <v>0</v>
      </c>
      <c r="AA204">
        <v>3500000</v>
      </c>
      <c r="AB204">
        <v>3500000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 t="s">
        <v>1571</v>
      </c>
      <c r="AM204">
        <v>37</v>
      </c>
      <c r="AN204">
        <v>100</v>
      </c>
      <c r="AO204">
        <v>0</v>
      </c>
      <c r="AP204" t="s">
        <v>2351</v>
      </c>
      <c r="AQ204">
        <v>2006</v>
      </c>
      <c r="AR204">
        <v>72</v>
      </c>
      <c r="AS204">
        <v>15</v>
      </c>
      <c r="AT204" t="b">
        <v>0</v>
      </c>
      <c r="AU204">
        <v>0</v>
      </c>
      <c r="AV204">
        <v>3</v>
      </c>
      <c r="AW204">
        <v>2</v>
      </c>
      <c r="AX204">
        <v>2</v>
      </c>
      <c r="AY204">
        <v>2</v>
      </c>
      <c r="AZ204">
        <v>2</v>
      </c>
      <c r="BA204">
        <v>2</v>
      </c>
      <c r="BB204">
        <v>2</v>
      </c>
      <c r="BC204">
        <v>2</v>
      </c>
      <c r="BD204">
        <v>2</v>
      </c>
      <c r="BE204">
        <v>2</v>
      </c>
      <c r="BF204">
        <v>89</v>
      </c>
      <c r="BG204">
        <v>51</v>
      </c>
      <c r="BH204">
        <v>88</v>
      </c>
      <c r="BI204">
        <v>72</v>
      </c>
      <c r="BJ204">
        <v>83</v>
      </c>
      <c r="BK204">
        <v>61</v>
      </c>
      <c r="BL204">
        <v>71</v>
      </c>
      <c r="BM204">
        <v>61</v>
      </c>
      <c r="BN204">
        <v>40</v>
      </c>
      <c r="BO204">
        <v>75</v>
      </c>
      <c r="BP204">
        <v>72</v>
      </c>
      <c r="BQ204">
        <v>67</v>
      </c>
      <c r="BR204">
        <v>67</v>
      </c>
      <c r="BS204">
        <v>93</v>
      </c>
      <c r="BT204">
        <v>94</v>
      </c>
      <c r="BU204">
        <v>0</v>
      </c>
      <c r="BV204">
        <v>50</v>
      </c>
      <c r="BW204">
        <v>79</v>
      </c>
      <c r="BX204">
        <v>65</v>
      </c>
      <c r="BY204">
        <v>48</v>
      </c>
      <c r="BZ204">
        <v>3</v>
      </c>
      <c r="CA204">
        <v>14</v>
      </c>
      <c r="CB204">
        <v>17</v>
      </c>
      <c r="CC204">
        <v>-37</v>
      </c>
      <c r="CD204">
        <v>14</v>
      </c>
      <c r="CE204">
        <v>0</v>
      </c>
      <c r="CF204">
        <v>23</v>
      </c>
      <c r="CG204">
        <v>11</v>
      </c>
      <c r="CH204">
        <v>35</v>
      </c>
      <c r="CI204">
        <v>96</v>
      </c>
      <c r="CJ204">
        <v>84</v>
      </c>
      <c r="CK204">
        <v>0</v>
      </c>
      <c r="CL204">
        <v>0</v>
      </c>
      <c r="CM204">
        <v>230</v>
      </c>
      <c r="CN204">
        <v>613</v>
      </c>
      <c r="CO204">
        <v>0</v>
      </c>
      <c r="CP204">
        <v>0</v>
      </c>
      <c r="CQ204">
        <v>0</v>
      </c>
      <c r="CR204">
        <v>56888</v>
      </c>
      <c r="CS204">
        <v>0</v>
      </c>
      <c r="CT204">
        <v>0</v>
      </c>
      <c r="CU204">
        <v>0</v>
      </c>
      <c r="CV204">
        <v>0</v>
      </c>
      <c r="CW204">
        <v>103</v>
      </c>
      <c r="CX204">
        <v>0</v>
      </c>
      <c r="CY204">
        <v>0</v>
      </c>
      <c r="CZ204">
        <v>0</v>
      </c>
      <c r="DA204">
        <v>0</v>
      </c>
      <c r="DB204">
        <v>16</v>
      </c>
      <c r="DC204">
        <v>22</v>
      </c>
      <c r="DD204">
        <v>3013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0</v>
      </c>
      <c r="EO204">
        <v>0</v>
      </c>
      <c r="EP204">
        <v>0</v>
      </c>
      <c r="EQ204">
        <v>0</v>
      </c>
      <c r="ER204">
        <v>0</v>
      </c>
      <c r="ES204">
        <v>0</v>
      </c>
      <c r="ET204">
        <v>0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>
        <v>0</v>
      </c>
      <c r="FC204">
        <v>36</v>
      </c>
      <c r="FD204">
        <v>8</v>
      </c>
      <c r="FE204">
        <v>0</v>
      </c>
      <c r="FF204">
        <v>0</v>
      </c>
      <c r="FG204">
        <v>0</v>
      </c>
      <c r="FH204" t="s">
        <v>1571</v>
      </c>
    </row>
    <row r="205" spans="1:164" x14ac:dyDescent="0.25">
      <c r="A205">
        <v>226</v>
      </c>
      <c r="B205">
        <v>226</v>
      </c>
      <c r="C205" t="s">
        <v>1464</v>
      </c>
      <c r="D205" t="s">
        <v>4272</v>
      </c>
      <c r="E205">
        <v>32</v>
      </c>
      <c r="F205" t="s">
        <v>1449</v>
      </c>
      <c r="G205" s="65">
        <v>36142</v>
      </c>
      <c r="H205">
        <v>23</v>
      </c>
      <c r="I205">
        <v>227</v>
      </c>
      <c r="J205">
        <v>76</v>
      </c>
      <c r="K205" t="b">
        <v>0</v>
      </c>
      <c r="L205" t="b">
        <v>0</v>
      </c>
      <c r="M205" t="b">
        <v>0</v>
      </c>
      <c r="N205" t="b">
        <v>1</v>
      </c>
      <c r="O205">
        <v>5</v>
      </c>
      <c r="P205" t="b">
        <v>0</v>
      </c>
      <c r="Q205" t="b">
        <v>0</v>
      </c>
      <c r="R205" t="b">
        <v>0</v>
      </c>
      <c r="S205" t="b">
        <v>0</v>
      </c>
      <c r="T205" t="b">
        <v>0</v>
      </c>
      <c r="U205" t="b">
        <v>1</v>
      </c>
      <c r="V205" t="b">
        <v>1</v>
      </c>
      <c r="W205" t="b">
        <v>0</v>
      </c>
      <c r="X205" t="b">
        <v>0</v>
      </c>
      <c r="Y205" t="b">
        <v>0</v>
      </c>
      <c r="Z205">
        <v>0</v>
      </c>
      <c r="AA205">
        <v>892500</v>
      </c>
      <c r="AB205">
        <v>892500</v>
      </c>
      <c r="AC205">
        <v>892500</v>
      </c>
      <c r="AD205">
        <v>892500</v>
      </c>
      <c r="AE205">
        <v>892500</v>
      </c>
      <c r="AF205">
        <v>892500</v>
      </c>
      <c r="AG205">
        <v>0</v>
      </c>
      <c r="AH205">
        <v>0</v>
      </c>
      <c r="AI205">
        <v>0</v>
      </c>
      <c r="AJ205">
        <v>0</v>
      </c>
      <c r="AK205">
        <v>0</v>
      </c>
      <c r="AL205" t="s">
        <v>1571</v>
      </c>
      <c r="AM205">
        <v>12</v>
      </c>
      <c r="AN205">
        <v>100</v>
      </c>
      <c r="AO205">
        <v>0</v>
      </c>
      <c r="AP205" t="s">
        <v>2352</v>
      </c>
      <c r="AQ205">
        <v>2017</v>
      </c>
      <c r="AR205">
        <v>14</v>
      </c>
      <c r="AS205">
        <v>26</v>
      </c>
      <c r="AT205" t="b">
        <v>0</v>
      </c>
      <c r="AU205">
        <v>0</v>
      </c>
      <c r="AV205">
        <v>3</v>
      </c>
      <c r="AW205">
        <v>2</v>
      </c>
      <c r="AX205">
        <v>2</v>
      </c>
      <c r="AY205">
        <v>2</v>
      </c>
      <c r="AZ205">
        <v>2</v>
      </c>
      <c r="BA205">
        <v>2</v>
      </c>
      <c r="BB205">
        <v>2</v>
      </c>
      <c r="BC205">
        <v>2</v>
      </c>
      <c r="BD205">
        <v>2</v>
      </c>
      <c r="BE205">
        <v>2</v>
      </c>
      <c r="BF205">
        <v>74</v>
      </c>
      <c r="BG205">
        <v>55</v>
      </c>
      <c r="BH205">
        <v>84</v>
      </c>
      <c r="BI205">
        <v>70</v>
      </c>
      <c r="BJ205">
        <v>80</v>
      </c>
      <c r="BK205">
        <v>49</v>
      </c>
      <c r="BL205">
        <v>67</v>
      </c>
      <c r="BM205">
        <v>63</v>
      </c>
      <c r="BN205">
        <v>40</v>
      </c>
      <c r="BO205">
        <v>74</v>
      </c>
      <c r="BP205">
        <v>71</v>
      </c>
      <c r="BQ205">
        <v>62</v>
      </c>
      <c r="BR205">
        <v>67</v>
      </c>
      <c r="BS205">
        <v>28</v>
      </c>
      <c r="BT205">
        <v>71</v>
      </c>
      <c r="BU205">
        <v>0</v>
      </c>
      <c r="BV205">
        <v>50</v>
      </c>
      <c r="BW205">
        <v>78</v>
      </c>
      <c r="BX205">
        <v>77</v>
      </c>
      <c r="BY205">
        <v>55</v>
      </c>
      <c r="BZ205">
        <v>5</v>
      </c>
      <c r="CA205">
        <v>14</v>
      </c>
      <c r="CB205">
        <v>19</v>
      </c>
      <c r="CC205">
        <v>-39</v>
      </c>
      <c r="CD205">
        <v>36</v>
      </c>
      <c r="CE205">
        <v>0</v>
      </c>
      <c r="CF205">
        <v>70</v>
      </c>
      <c r="CG205">
        <v>31</v>
      </c>
      <c r="CH205">
        <v>30</v>
      </c>
      <c r="CI205">
        <v>66</v>
      </c>
      <c r="CJ205">
        <v>85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78475</v>
      </c>
      <c r="CS205">
        <v>0</v>
      </c>
      <c r="CT205">
        <v>0</v>
      </c>
      <c r="CU205">
        <v>0</v>
      </c>
      <c r="CV205">
        <v>1</v>
      </c>
      <c r="CW205">
        <v>1170</v>
      </c>
      <c r="CX205">
        <v>0</v>
      </c>
      <c r="CY205">
        <v>0</v>
      </c>
      <c r="CZ205">
        <v>1</v>
      </c>
      <c r="DA205">
        <v>5711</v>
      </c>
      <c r="DB205">
        <v>17</v>
      </c>
      <c r="DC205">
        <v>57</v>
      </c>
      <c r="DD205">
        <v>3901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2</v>
      </c>
      <c r="DK205">
        <v>0</v>
      </c>
      <c r="DL205">
        <v>0</v>
      </c>
      <c r="DM205">
        <v>115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0</v>
      </c>
      <c r="EP205">
        <v>0</v>
      </c>
      <c r="EQ205">
        <v>0</v>
      </c>
      <c r="ER205">
        <v>0</v>
      </c>
      <c r="ES205">
        <v>0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3</v>
      </c>
      <c r="FD205">
        <v>1</v>
      </c>
      <c r="FE205">
        <v>0</v>
      </c>
      <c r="FF205">
        <v>0</v>
      </c>
      <c r="FG205">
        <v>0</v>
      </c>
      <c r="FH205" t="s">
        <v>1571</v>
      </c>
    </row>
    <row r="206" spans="1:164" x14ac:dyDescent="0.25">
      <c r="A206">
        <v>227</v>
      </c>
      <c r="B206">
        <v>227</v>
      </c>
      <c r="C206" t="s">
        <v>1465</v>
      </c>
      <c r="D206" t="s">
        <v>4273</v>
      </c>
      <c r="E206">
        <v>2</v>
      </c>
      <c r="F206" t="s">
        <v>1456</v>
      </c>
      <c r="G206" s="65">
        <v>31685</v>
      </c>
      <c r="H206">
        <v>35</v>
      </c>
      <c r="I206">
        <v>188</v>
      </c>
      <c r="J206">
        <v>72</v>
      </c>
      <c r="K206" t="b">
        <v>1</v>
      </c>
      <c r="L206" t="b">
        <v>0</v>
      </c>
      <c r="M206" t="b">
        <v>0</v>
      </c>
      <c r="N206" t="b">
        <v>0</v>
      </c>
      <c r="O206">
        <v>1</v>
      </c>
      <c r="P206" t="b">
        <v>0</v>
      </c>
      <c r="Q206" t="b">
        <v>0</v>
      </c>
      <c r="R206" t="b">
        <v>0</v>
      </c>
      <c r="S206" t="b">
        <v>0</v>
      </c>
      <c r="T206" t="b">
        <v>0</v>
      </c>
      <c r="U206" t="b">
        <v>1</v>
      </c>
      <c r="V206" t="b">
        <v>1</v>
      </c>
      <c r="W206" t="b">
        <v>0</v>
      </c>
      <c r="X206" t="b">
        <v>0</v>
      </c>
      <c r="Y206" t="b">
        <v>0</v>
      </c>
      <c r="Z206">
        <v>0</v>
      </c>
      <c r="AA206">
        <v>750000</v>
      </c>
      <c r="AB206">
        <v>750000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 t="s">
        <v>1571</v>
      </c>
      <c r="AM206">
        <v>0</v>
      </c>
      <c r="AN206">
        <v>100</v>
      </c>
      <c r="AO206">
        <v>0</v>
      </c>
      <c r="AP206" t="s">
        <v>2353</v>
      </c>
      <c r="AQ206">
        <v>0</v>
      </c>
      <c r="AR206">
        <v>0</v>
      </c>
      <c r="AS206">
        <v>0</v>
      </c>
      <c r="AT206" t="b">
        <v>0</v>
      </c>
      <c r="AU206">
        <v>0</v>
      </c>
      <c r="AV206">
        <v>3</v>
      </c>
      <c r="AW206">
        <v>3</v>
      </c>
      <c r="AX206">
        <v>3</v>
      </c>
      <c r="AY206">
        <v>3</v>
      </c>
      <c r="AZ206">
        <v>3</v>
      </c>
      <c r="BA206">
        <v>3</v>
      </c>
      <c r="BB206">
        <v>3</v>
      </c>
      <c r="BC206">
        <v>3</v>
      </c>
      <c r="BD206">
        <v>3</v>
      </c>
      <c r="BE206">
        <v>3</v>
      </c>
      <c r="BF206">
        <v>61</v>
      </c>
      <c r="BG206">
        <v>48</v>
      </c>
      <c r="BH206">
        <v>84</v>
      </c>
      <c r="BI206">
        <v>66</v>
      </c>
      <c r="BJ206">
        <v>76</v>
      </c>
      <c r="BK206">
        <v>88</v>
      </c>
      <c r="BL206">
        <v>97</v>
      </c>
      <c r="BM206">
        <v>64</v>
      </c>
      <c r="BN206">
        <v>65</v>
      </c>
      <c r="BO206">
        <v>70</v>
      </c>
      <c r="BP206">
        <v>72</v>
      </c>
      <c r="BQ206">
        <v>58</v>
      </c>
      <c r="BR206">
        <v>68</v>
      </c>
      <c r="BS206">
        <v>25</v>
      </c>
      <c r="BT206">
        <v>40</v>
      </c>
      <c r="BU206">
        <v>0</v>
      </c>
      <c r="BV206">
        <v>50</v>
      </c>
      <c r="BW206">
        <v>77</v>
      </c>
      <c r="BX206">
        <v>58</v>
      </c>
      <c r="BY206">
        <v>29</v>
      </c>
      <c r="BZ206">
        <v>0</v>
      </c>
      <c r="CA206">
        <v>4</v>
      </c>
      <c r="CB206">
        <v>4</v>
      </c>
      <c r="CC206">
        <v>-6</v>
      </c>
      <c r="CD206">
        <v>4</v>
      </c>
      <c r="CE206">
        <v>0</v>
      </c>
      <c r="CF206">
        <v>14</v>
      </c>
      <c r="CG206">
        <v>13</v>
      </c>
      <c r="CH206">
        <v>24</v>
      </c>
      <c r="CI206">
        <v>31</v>
      </c>
      <c r="CJ206">
        <v>26</v>
      </c>
      <c r="CK206">
        <v>0</v>
      </c>
      <c r="CL206">
        <v>0</v>
      </c>
      <c r="CM206">
        <v>21</v>
      </c>
      <c r="CN206">
        <v>48</v>
      </c>
      <c r="CO206">
        <v>0</v>
      </c>
      <c r="CP206">
        <v>0</v>
      </c>
      <c r="CQ206">
        <v>0</v>
      </c>
      <c r="CR206">
        <v>35754</v>
      </c>
      <c r="CS206">
        <v>0</v>
      </c>
      <c r="CT206">
        <v>0</v>
      </c>
      <c r="CU206">
        <v>0</v>
      </c>
      <c r="CV206">
        <v>0</v>
      </c>
      <c r="CW206">
        <v>66</v>
      </c>
      <c r="CX206">
        <v>0</v>
      </c>
      <c r="CY206">
        <v>1</v>
      </c>
      <c r="CZ206">
        <v>2</v>
      </c>
      <c r="DA206">
        <v>1206</v>
      </c>
      <c r="DB206">
        <v>6</v>
      </c>
      <c r="DC206">
        <v>8</v>
      </c>
      <c r="DD206">
        <v>1203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235</v>
      </c>
      <c r="DL206">
        <v>235</v>
      </c>
      <c r="DM206">
        <v>790</v>
      </c>
      <c r="DN206">
        <v>2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1</v>
      </c>
      <c r="ED206">
        <v>1</v>
      </c>
      <c r="EE206">
        <v>0</v>
      </c>
      <c r="EF206">
        <v>0</v>
      </c>
      <c r="EG206">
        <v>0</v>
      </c>
      <c r="EH206">
        <v>35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55</v>
      </c>
      <c r="FD206">
        <v>3</v>
      </c>
      <c r="FE206">
        <v>0</v>
      </c>
      <c r="FF206">
        <v>0</v>
      </c>
      <c r="FG206">
        <v>20</v>
      </c>
      <c r="FH206" t="s">
        <v>1571</v>
      </c>
    </row>
    <row r="207" spans="1:164" x14ac:dyDescent="0.25">
      <c r="A207">
        <v>228</v>
      </c>
      <c r="B207">
        <v>228</v>
      </c>
      <c r="C207" t="s">
        <v>228</v>
      </c>
      <c r="D207" t="s">
        <v>4274</v>
      </c>
      <c r="E207">
        <v>24</v>
      </c>
      <c r="F207" t="s">
        <v>1456</v>
      </c>
      <c r="G207" s="65">
        <v>36118</v>
      </c>
      <c r="H207">
        <v>23</v>
      </c>
      <c r="I207">
        <v>213</v>
      </c>
      <c r="J207">
        <v>73</v>
      </c>
      <c r="K207" t="b">
        <v>0</v>
      </c>
      <c r="L207" t="b">
        <v>0</v>
      </c>
      <c r="M207" t="b">
        <v>0</v>
      </c>
      <c r="N207" t="b">
        <v>1</v>
      </c>
      <c r="O207">
        <v>3</v>
      </c>
      <c r="P207" t="b">
        <v>0</v>
      </c>
      <c r="Q207" t="b">
        <v>0</v>
      </c>
      <c r="R207" t="b">
        <v>0</v>
      </c>
      <c r="S207" t="b">
        <v>0</v>
      </c>
      <c r="T207" t="b">
        <v>0</v>
      </c>
      <c r="U207" t="b">
        <v>1</v>
      </c>
      <c r="V207" t="b">
        <v>1</v>
      </c>
      <c r="W207" t="b">
        <v>0</v>
      </c>
      <c r="X207" t="b">
        <v>0</v>
      </c>
      <c r="Y207" t="b">
        <v>0</v>
      </c>
      <c r="Z207">
        <v>0</v>
      </c>
      <c r="AA207">
        <v>750000</v>
      </c>
      <c r="AB207">
        <v>750000</v>
      </c>
      <c r="AC207">
        <v>750000</v>
      </c>
      <c r="AD207">
        <v>750000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 t="s">
        <v>1571</v>
      </c>
      <c r="AM207">
        <v>0</v>
      </c>
      <c r="AN207">
        <v>100</v>
      </c>
      <c r="AO207">
        <v>0</v>
      </c>
      <c r="AP207" t="s">
        <v>2354</v>
      </c>
      <c r="AQ207">
        <v>2017</v>
      </c>
      <c r="AR207">
        <v>87</v>
      </c>
      <c r="AS207">
        <v>16</v>
      </c>
      <c r="AT207" t="b">
        <v>0</v>
      </c>
      <c r="AU207">
        <v>0</v>
      </c>
      <c r="AV207">
        <v>1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62</v>
      </c>
      <c r="BG207">
        <v>39</v>
      </c>
      <c r="BH207">
        <v>82</v>
      </c>
      <c r="BI207">
        <v>65</v>
      </c>
      <c r="BJ207">
        <v>75</v>
      </c>
      <c r="BK207">
        <v>68</v>
      </c>
      <c r="BL207">
        <v>75</v>
      </c>
      <c r="BM207">
        <v>62</v>
      </c>
      <c r="BN207">
        <v>36</v>
      </c>
      <c r="BO207">
        <v>70</v>
      </c>
      <c r="BP207">
        <v>71</v>
      </c>
      <c r="BQ207">
        <v>72</v>
      </c>
      <c r="BR207">
        <v>66</v>
      </c>
      <c r="BS207">
        <v>25</v>
      </c>
      <c r="BT207">
        <v>40</v>
      </c>
      <c r="BU207">
        <v>0</v>
      </c>
      <c r="BV207">
        <v>50</v>
      </c>
      <c r="BW207">
        <v>78</v>
      </c>
      <c r="BX207">
        <v>67</v>
      </c>
      <c r="BY207">
        <v>78</v>
      </c>
      <c r="BZ207">
        <v>3</v>
      </c>
      <c r="CA207">
        <v>9</v>
      </c>
      <c r="CB207">
        <v>12</v>
      </c>
      <c r="CC207">
        <v>-3</v>
      </c>
      <c r="CD207">
        <v>12</v>
      </c>
      <c r="CE207">
        <v>0</v>
      </c>
      <c r="CF207">
        <v>53</v>
      </c>
      <c r="CG207">
        <v>17</v>
      </c>
      <c r="CH207">
        <v>30</v>
      </c>
      <c r="CI207">
        <v>32</v>
      </c>
      <c r="CJ207">
        <v>74</v>
      </c>
      <c r="CK207">
        <v>1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58184</v>
      </c>
      <c r="CS207">
        <v>0</v>
      </c>
      <c r="CT207">
        <v>1</v>
      </c>
      <c r="CU207">
        <v>3</v>
      </c>
      <c r="CV207">
        <v>4</v>
      </c>
      <c r="CW207">
        <v>2454</v>
      </c>
      <c r="CX207">
        <v>0</v>
      </c>
      <c r="CY207">
        <v>0</v>
      </c>
      <c r="CZ207">
        <v>0</v>
      </c>
      <c r="DA207">
        <v>1137</v>
      </c>
      <c r="DB207">
        <v>6</v>
      </c>
      <c r="DC207">
        <v>47</v>
      </c>
      <c r="DD207">
        <v>3098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1</v>
      </c>
      <c r="DK207">
        <v>0</v>
      </c>
      <c r="DL207">
        <v>0</v>
      </c>
      <c r="DM207">
        <v>3350</v>
      </c>
      <c r="DN207">
        <v>15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173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115</v>
      </c>
      <c r="ER207">
        <v>0</v>
      </c>
      <c r="ES207">
        <v>0</v>
      </c>
      <c r="ET207">
        <v>10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15</v>
      </c>
      <c r="FD207">
        <v>15</v>
      </c>
      <c r="FE207">
        <v>60</v>
      </c>
      <c r="FF207">
        <v>60</v>
      </c>
      <c r="FG207">
        <v>100</v>
      </c>
      <c r="FH207" t="s">
        <v>1571</v>
      </c>
    </row>
    <row r="208" spans="1:164" x14ac:dyDescent="0.25">
      <c r="A208">
        <v>229</v>
      </c>
      <c r="B208">
        <v>229</v>
      </c>
      <c r="C208" t="s">
        <v>229</v>
      </c>
      <c r="D208" t="s">
        <v>4275</v>
      </c>
      <c r="E208">
        <v>4</v>
      </c>
      <c r="F208" t="s">
        <v>1456</v>
      </c>
      <c r="G208" s="65">
        <v>36098</v>
      </c>
      <c r="H208">
        <v>23</v>
      </c>
      <c r="I208">
        <v>187</v>
      </c>
      <c r="J208">
        <v>71</v>
      </c>
      <c r="K208" t="b">
        <v>0</v>
      </c>
      <c r="L208" t="b">
        <v>0</v>
      </c>
      <c r="M208" t="b">
        <v>0</v>
      </c>
      <c r="N208" t="b">
        <v>1</v>
      </c>
      <c r="O208">
        <v>5</v>
      </c>
      <c r="P208" t="b">
        <v>0</v>
      </c>
      <c r="Q208" t="b">
        <v>0</v>
      </c>
      <c r="R208" t="b">
        <v>0</v>
      </c>
      <c r="S208" t="b">
        <v>0</v>
      </c>
      <c r="T208" t="b">
        <v>0</v>
      </c>
      <c r="U208" t="b">
        <v>1</v>
      </c>
      <c r="V208" t="b">
        <v>1</v>
      </c>
      <c r="W208" t="b">
        <v>0</v>
      </c>
      <c r="X208" t="b">
        <v>0</v>
      </c>
      <c r="Y208" t="b">
        <v>1</v>
      </c>
      <c r="Z208">
        <v>0</v>
      </c>
      <c r="AA208">
        <v>8550000</v>
      </c>
      <c r="AB208">
        <v>8550000</v>
      </c>
      <c r="AC208">
        <v>8550000</v>
      </c>
      <c r="AD208">
        <v>8550000</v>
      </c>
      <c r="AE208">
        <v>8550000</v>
      </c>
      <c r="AF208">
        <v>8550000</v>
      </c>
      <c r="AG208">
        <v>0</v>
      </c>
      <c r="AH208">
        <v>0</v>
      </c>
      <c r="AI208">
        <v>0</v>
      </c>
      <c r="AJ208">
        <v>0</v>
      </c>
      <c r="AK208">
        <v>0</v>
      </c>
      <c r="AL208" t="s">
        <v>1571</v>
      </c>
      <c r="AM208">
        <v>2</v>
      </c>
      <c r="AN208">
        <v>100</v>
      </c>
      <c r="AO208">
        <v>0</v>
      </c>
      <c r="AP208" t="s">
        <v>2355</v>
      </c>
      <c r="AQ208">
        <v>2017</v>
      </c>
      <c r="AR208">
        <v>4</v>
      </c>
      <c r="AS208">
        <v>8</v>
      </c>
      <c r="AT208" t="b">
        <v>0</v>
      </c>
      <c r="AU208">
        <v>0</v>
      </c>
      <c r="AV208">
        <v>3</v>
      </c>
      <c r="AW208">
        <v>3</v>
      </c>
      <c r="AX208">
        <v>3</v>
      </c>
      <c r="AY208">
        <v>3</v>
      </c>
      <c r="AZ208">
        <v>3</v>
      </c>
      <c r="BA208">
        <v>3</v>
      </c>
      <c r="BB208">
        <v>3</v>
      </c>
      <c r="BC208">
        <v>3</v>
      </c>
      <c r="BD208">
        <v>3</v>
      </c>
      <c r="BE208">
        <v>3</v>
      </c>
      <c r="BF208">
        <v>70</v>
      </c>
      <c r="BG208">
        <v>51</v>
      </c>
      <c r="BH208">
        <v>86</v>
      </c>
      <c r="BI208">
        <v>80</v>
      </c>
      <c r="BJ208">
        <v>83</v>
      </c>
      <c r="BK208">
        <v>95</v>
      </c>
      <c r="BL208">
        <v>93</v>
      </c>
      <c r="BM208">
        <v>92</v>
      </c>
      <c r="BN208">
        <v>40</v>
      </c>
      <c r="BO208">
        <v>86</v>
      </c>
      <c r="BP208">
        <v>78</v>
      </c>
      <c r="BQ208">
        <v>81</v>
      </c>
      <c r="BR208">
        <v>85</v>
      </c>
      <c r="BS208">
        <v>34</v>
      </c>
      <c r="BT208">
        <v>76</v>
      </c>
      <c r="BU208">
        <v>0</v>
      </c>
      <c r="BV208">
        <v>50</v>
      </c>
      <c r="BW208">
        <v>95</v>
      </c>
      <c r="BX208">
        <v>82</v>
      </c>
      <c r="BY208">
        <v>314</v>
      </c>
      <c r="BZ208">
        <v>44</v>
      </c>
      <c r="CA208">
        <v>63</v>
      </c>
      <c r="CB208">
        <v>107</v>
      </c>
      <c r="CC208">
        <v>39</v>
      </c>
      <c r="CD208">
        <v>22</v>
      </c>
      <c r="CE208">
        <v>0</v>
      </c>
      <c r="CF208">
        <v>122</v>
      </c>
      <c r="CG208">
        <v>119</v>
      </c>
      <c r="CH208">
        <v>139</v>
      </c>
      <c r="CI208">
        <v>99</v>
      </c>
      <c r="CJ208">
        <v>147</v>
      </c>
      <c r="CK208">
        <v>7</v>
      </c>
      <c r="CL208">
        <v>1</v>
      </c>
      <c r="CM208">
        <v>0</v>
      </c>
      <c r="CN208">
        <v>0</v>
      </c>
      <c r="CO208">
        <v>0</v>
      </c>
      <c r="CP208">
        <v>5</v>
      </c>
      <c r="CQ208">
        <v>0</v>
      </c>
      <c r="CR208">
        <v>114756</v>
      </c>
      <c r="CS208">
        <v>3</v>
      </c>
      <c r="CT208">
        <v>11</v>
      </c>
      <c r="CU208">
        <v>12</v>
      </c>
      <c r="CV208">
        <v>59</v>
      </c>
      <c r="CW208">
        <v>13045</v>
      </c>
      <c r="CX208">
        <v>0</v>
      </c>
      <c r="CY208">
        <v>0</v>
      </c>
      <c r="CZ208">
        <v>6</v>
      </c>
      <c r="DA208">
        <v>2698</v>
      </c>
      <c r="DB208">
        <v>77</v>
      </c>
      <c r="DC208">
        <v>95</v>
      </c>
      <c r="DD208">
        <v>15948</v>
      </c>
      <c r="DE208">
        <v>0</v>
      </c>
      <c r="DF208">
        <v>0</v>
      </c>
      <c r="DG208">
        <v>0</v>
      </c>
      <c r="DH208">
        <v>11</v>
      </c>
      <c r="DI208">
        <v>3</v>
      </c>
      <c r="DJ208">
        <v>11</v>
      </c>
      <c r="DK208">
        <v>1010</v>
      </c>
      <c r="DL208">
        <v>1085</v>
      </c>
      <c r="DM208">
        <v>22160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1</v>
      </c>
      <c r="FB208">
        <v>1</v>
      </c>
      <c r="FC208">
        <v>0</v>
      </c>
      <c r="FD208">
        <v>0</v>
      </c>
      <c r="FE208">
        <v>0</v>
      </c>
      <c r="FF208">
        <v>0</v>
      </c>
      <c r="FG208">
        <v>0</v>
      </c>
      <c r="FH208" t="s">
        <v>1571</v>
      </c>
    </row>
    <row r="209" spans="1:164" x14ac:dyDescent="0.25">
      <c r="A209">
        <v>230</v>
      </c>
      <c r="B209">
        <v>230</v>
      </c>
      <c r="C209" t="s">
        <v>230</v>
      </c>
      <c r="D209" t="s">
        <v>4276</v>
      </c>
      <c r="E209">
        <v>28</v>
      </c>
      <c r="F209" t="s">
        <v>1449</v>
      </c>
      <c r="G209" s="65">
        <v>35587</v>
      </c>
      <c r="H209">
        <v>25</v>
      </c>
      <c r="I209">
        <v>194</v>
      </c>
      <c r="J209">
        <v>73</v>
      </c>
      <c r="K209" t="b">
        <v>0</v>
      </c>
      <c r="L209" t="b">
        <v>0</v>
      </c>
      <c r="M209" t="b">
        <v>0</v>
      </c>
      <c r="N209" t="b">
        <v>1</v>
      </c>
      <c r="O209">
        <v>3</v>
      </c>
      <c r="P209" t="b">
        <v>0</v>
      </c>
      <c r="Q209" t="b">
        <v>0</v>
      </c>
      <c r="R209" t="b">
        <v>0</v>
      </c>
      <c r="S209" t="b">
        <v>0</v>
      </c>
      <c r="T209" t="b">
        <v>0</v>
      </c>
      <c r="U209" t="b">
        <v>1</v>
      </c>
      <c r="V209" t="b">
        <v>1</v>
      </c>
      <c r="W209" t="b">
        <v>0</v>
      </c>
      <c r="X209" t="b">
        <v>0</v>
      </c>
      <c r="Y209" t="b">
        <v>0</v>
      </c>
      <c r="Z209">
        <v>0</v>
      </c>
      <c r="AA209">
        <v>971250</v>
      </c>
      <c r="AB209">
        <v>971250</v>
      </c>
      <c r="AC209">
        <v>971250</v>
      </c>
      <c r="AD209">
        <v>971250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 t="s">
        <v>1571</v>
      </c>
      <c r="AM209">
        <v>16</v>
      </c>
      <c r="AN209">
        <v>100</v>
      </c>
      <c r="AO209">
        <v>0</v>
      </c>
      <c r="AP209" t="s">
        <v>2356</v>
      </c>
      <c r="AQ209">
        <v>2015</v>
      </c>
      <c r="AR209">
        <v>117</v>
      </c>
      <c r="AS209">
        <v>12</v>
      </c>
      <c r="AT209" t="b">
        <v>0</v>
      </c>
      <c r="AU209">
        <v>82</v>
      </c>
      <c r="AV209">
        <v>3</v>
      </c>
      <c r="AW209">
        <v>3</v>
      </c>
      <c r="AX209">
        <v>3</v>
      </c>
      <c r="AY209">
        <v>3</v>
      </c>
      <c r="AZ209">
        <v>3</v>
      </c>
      <c r="BA209">
        <v>3</v>
      </c>
      <c r="BB209">
        <v>3</v>
      </c>
      <c r="BC209">
        <v>3</v>
      </c>
      <c r="BD209">
        <v>3</v>
      </c>
      <c r="BE209">
        <v>3</v>
      </c>
      <c r="BF209">
        <v>71</v>
      </c>
      <c r="BG209">
        <v>52</v>
      </c>
      <c r="BH209">
        <v>87</v>
      </c>
      <c r="BI209">
        <v>71</v>
      </c>
      <c r="BJ209">
        <v>79</v>
      </c>
      <c r="BK209">
        <v>69</v>
      </c>
      <c r="BL209">
        <v>79</v>
      </c>
      <c r="BM209">
        <v>67</v>
      </c>
      <c r="BN209">
        <v>40</v>
      </c>
      <c r="BO209">
        <v>76</v>
      </c>
      <c r="BP209">
        <v>72</v>
      </c>
      <c r="BQ209">
        <v>72</v>
      </c>
      <c r="BR209">
        <v>69</v>
      </c>
      <c r="BS209">
        <v>32</v>
      </c>
      <c r="BT209">
        <v>72</v>
      </c>
      <c r="BU209">
        <v>0</v>
      </c>
      <c r="BV209">
        <v>50</v>
      </c>
      <c r="BW209">
        <v>83</v>
      </c>
      <c r="BX209">
        <v>78</v>
      </c>
      <c r="BY209">
        <v>69</v>
      </c>
      <c r="BZ209">
        <v>4</v>
      </c>
      <c r="CA209">
        <v>13</v>
      </c>
      <c r="CB209">
        <v>17</v>
      </c>
      <c r="CC209">
        <v>45</v>
      </c>
      <c r="CD209">
        <v>10</v>
      </c>
      <c r="CE209">
        <v>0</v>
      </c>
      <c r="CF209">
        <v>101</v>
      </c>
      <c r="CG209">
        <v>36</v>
      </c>
      <c r="CH209">
        <v>31</v>
      </c>
      <c r="CI209">
        <v>52</v>
      </c>
      <c r="CJ209">
        <v>96</v>
      </c>
      <c r="CK209">
        <v>1</v>
      </c>
      <c r="CL209">
        <v>0</v>
      </c>
      <c r="CM209">
        <v>0</v>
      </c>
      <c r="CN209">
        <v>0</v>
      </c>
      <c r="CO209">
        <v>0</v>
      </c>
      <c r="CP209">
        <v>1</v>
      </c>
      <c r="CQ209">
        <v>0</v>
      </c>
      <c r="CR209">
        <v>86272</v>
      </c>
      <c r="CS209">
        <v>0</v>
      </c>
      <c r="CT209">
        <v>0</v>
      </c>
      <c r="CU209">
        <v>0</v>
      </c>
      <c r="CV209">
        <v>2</v>
      </c>
      <c r="CW209">
        <v>373</v>
      </c>
      <c r="CX209">
        <v>1</v>
      </c>
      <c r="CY209">
        <v>2</v>
      </c>
      <c r="CZ209">
        <v>2</v>
      </c>
      <c r="DA209">
        <v>12480</v>
      </c>
      <c r="DB209">
        <v>13</v>
      </c>
      <c r="DC209">
        <v>61</v>
      </c>
      <c r="DD209">
        <v>4375</v>
      </c>
      <c r="DE209">
        <v>0</v>
      </c>
      <c r="DF209">
        <v>0</v>
      </c>
      <c r="DG209">
        <v>0</v>
      </c>
      <c r="DH209">
        <v>1</v>
      </c>
      <c r="DI209">
        <v>0</v>
      </c>
      <c r="DJ209">
        <v>0</v>
      </c>
      <c r="DK209">
        <v>385</v>
      </c>
      <c r="DL209">
        <v>500</v>
      </c>
      <c r="DM209">
        <v>7920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1</v>
      </c>
      <c r="FD209">
        <v>1</v>
      </c>
      <c r="FE209">
        <v>0</v>
      </c>
      <c r="FF209">
        <v>0</v>
      </c>
      <c r="FG209">
        <v>0</v>
      </c>
      <c r="FH209" t="s">
        <v>1571</v>
      </c>
    </row>
    <row r="210" spans="1:164" x14ac:dyDescent="0.25">
      <c r="A210">
        <v>231</v>
      </c>
      <c r="B210">
        <v>231</v>
      </c>
      <c r="C210" t="s">
        <v>232</v>
      </c>
      <c r="D210" t="s">
        <v>4277</v>
      </c>
      <c r="E210">
        <v>18</v>
      </c>
      <c r="F210" t="s">
        <v>1450</v>
      </c>
      <c r="G210" s="65">
        <v>33506</v>
      </c>
      <c r="H210">
        <v>30</v>
      </c>
      <c r="I210">
        <v>186</v>
      </c>
      <c r="J210">
        <v>71</v>
      </c>
      <c r="K210" t="b">
        <v>1</v>
      </c>
      <c r="L210" t="b">
        <v>1</v>
      </c>
      <c r="M210" t="b">
        <v>1</v>
      </c>
      <c r="N210" t="b">
        <v>0</v>
      </c>
      <c r="O210">
        <v>1</v>
      </c>
      <c r="P210" t="b">
        <v>0</v>
      </c>
      <c r="Q210" t="b">
        <v>0</v>
      </c>
      <c r="R210" t="b">
        <v>0</v>
      </c>
      <c r="S210" t="b">
        <v>0</v>
      </c>
      <c r="T210" t="b">
        <v>0</v>
      </c>
      <c r="U210" t="b">
        <v>1</v>
      </c>
      <c r="V210" t="b">
        <v>1</v>
      </c>
      <c r="W210" t="b">
        <v>0</v>
      </c>
      <c r="X210" t="b">
        <v>0</v>
      </c>
      <c r="Y210" t="b">
        <v>1</v>
      </c>
      <c r="Z210">
        <v>0</v>
      </c>
      <c r="AA210">
        <v>2000000</v>
      </c>
      <c r="AB210">
        <v>2000000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 t="s">
        <v>1571</v>
      </c>
      <c r="AM210">
        <v>0</v>
      </c>
      <c r="AN210">
        <v>100</v>
      </c>
      <c r="AO210">
        <v>0</v>
      </c>
      <c r="AP210" t="s">
        <v>2357</v>
      </c>
      <c r="AQ210">
        <v>2010</v>
      </c>
      <c r="AR210">
        <v>51</v>
      </c>
      <c r="AS210">
        <v>11</v>
      </c>
      <c r="AT210" t="b">
        <v>0</v>
      </c>
      <c r="AU210">
        <v>19</v>
      </c>
      <c r="AV210">
        <v>3</v>
      </c>
      <c r="AW210">
        <v>3</v>
      </c>
      <c r="AX210">
        <v>3</v>
      </c>
      <c r="AY210">
        <v>3</v>
      </c>
      <c r="AZ210">
        <v>3</v>
      </c>
      <c r="BA210">
        <v>3</v>
      </c>
      <c r="BB210">
        <v>3</v>
      </c>
      <c r="BC210">
        <v>3</v>
      </c>
      <c r="BD210">
        <v>3</v>
      </c>
      <c r="BE210">
        <v>3</v>
      </c>
      <c r="BF210">
        <v>69</v>
      </c>
      <c r="BG210">
        <v>51</v>
      </c>
      <c r="BH210">
        <v>89</v>
      </c>
      <c r="BI210">
        <v>74</v>
      </c>
      <c r="BJ210">
        <v>85</v>
      </c>
      <c r="BK210">
        <v>70</v>
      </c>
      <c r="BL210">
        <v>79</v>
      </c>
      <c r="BM210">
        <v>67</v>
      </c>
      <c r="BN210">
        <v>57</v>
      </c>
      <c r="BO210">
        <v>77</v>
      </c>
      <c r="BP210">
        <v>75</v>
      </c>
      <c r="BQ210">
        <v>61</v>
      </c>
      <c r="BR210">
        <v>71</v>
      </c>
      <c r="BS210">
        <v>66</v>
      </c>
      <c r="BT210">
        <v>86</v>
      </c>
      <c r="BU210">
        <v>0</v>
      </c>
      <c r="BV210">
        <v>50</v>
      </c>
      <c r="BW210">
        <v>80</v>
      </c>
      <c r="BX210">
        <v>82</v>
      </c>
      <c r="BY210">
        <v>134</v>
      </c>
      <c r="BZ210">
        <v>10</v>
      </c>
      <c r="CA210">
        <v>20</v>
      </c>
      <c r="CB210">
        <v>30</v>
      </c>
      <c r="CC210">
        <v>15</v>
      </c>
      <c r="CD210">
        <v>10</v>
      </c>
      <c r="CE210">
        <v>0</v>
      </c>
      <c r="CF210">
        <v>10</v>
      </c>
      <c r="CG210">
        <v>44</v>
      </c>
      <c r="CH210">
        <v>61</v>
      </c>
      <c r="CI210">
        <v>49</v>
      </c>
      <c r="CJ210">
        <v>31</v>
      </c>
      <c r="CK210">
        <v>2</v>
      </c>
      <c r="CL210">
        <v>0</v>
      </c>
      <c r="CM210">
        <v>14</v>
      </c>
      <c r="CN210">
        <v>30</v>
      </c>
      <c r="CO210">
        <v>0</v>
      </c>
      <c r="CP210">
        <v>0</v>
      </c>
      <c r="CQ210">
        <v>0</v>
      </c>
      <c r="CR210">
        <v>53771</v>
      </c>
      <c r="CS210">
        <v>0</v>
      </c>
      <c r="CT210">
        <v>0</v>
      </c>
      <c r="CU210">
        <v>0</v>
      </c>
      <c r="CV210">
        <v>0</v>
      </c>
      <c r="CW210">
        <v>49</v>
      </c>
      <c r="CX210">
        <v>0</v>
      </c>
      <c r="CY210">
        <v>0</v>
      </c>
      <c r="CZ210">
        <v>0</v>
      </c>
      <c r="DA210">
        <v>0</v>
      </c>
      <c r="DB210">
        <v>81</v>
      </c>
      <c r="DC210">
        <v>4</v>
      </c>
      <c r="DD210">
        <v>6352</v>
      </c>
      <c r="DE210">
        <v>0</v>
      </c>
      <c r="DF210">
        <v>0</v>
      </c>
      <c r="DG210">
        <v>0</v>
      </c>
      <c r="DH210">
        <v>0</v>
      </c>
      <c r="DI210">
        <v>1</v>
      </c>
      <c r="DJ210">
        <v>0</v>
      </c>
      <c r="DK210">
        <v>380</v>
      </c>
      <c r="DL210">
        <v>610</v>
      </c>
      <c r="DM210">
        <v>8875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4</v>
      </c>
      <c r="FC210">
        <v>3</v>
      </c>
      <c r="FD210">
        <v>0</v>
      </c>
      <c r="FE210">
        <v>0</v>
      </c>
      <c r="FF210">
        <v>0</v>
      </c>
      <c r="FG210">
        <v>0</v>
      </c>
      <c r="FH210" t="s">
        <v>1571</v>
      </c>
    </row>
    <row r="211" spans="1:164" x14ac:dyDescent="0.25">
      <c r="A211">
        <v>232</v>
      </c>
      <c r="B211">
        <v>232</v>
      </c>
      <c r="C211" t="s">
        <v>233</v>
      </c>
      <c r="D211" t="s">
        <v>4278</v>
      </c>
      <c r="E211">
        <v>9</v>
      </c>
      <c r="F211" t="s">
        <v>1450</v>
      </c>
      <c r="G211" s="65">
        <v>34367</v>
      </c>
      <c r="H211">
        <v>28</v>
      </c>
      <c r="I211">
        <v>186</v>
      </c>
      <c r="J211">
        <v>73</v>
      </c>
      <c r="K211" t="b">
        <v>0</v>
      </c>
      <c r="L211" t="b">
        <v>0</v>
      </c>
      <c r="M211" t="b">
        <v>0</v>
      </c>
      <c r="N211" t="b">
        <v>1</v>
      </c>
      <c r="O211">
        <v>4</v>
      </c>
      <c r="P211" t="b">
        <v>0</v>
      </c>
      <c r="Q211" t="b">
        <v>0</v>
      </c>
      <c r="R211" t="b">
        <v>0</v>
      </c>
      <c r="S211" t="b">
        <v>0</v>
      </c>
      <c r="T211" t="b">
        <v>0</v>
      </c>
      <c r="U211" t="b">
        <v>1</v>
      </c>
      <c r="V211" t="b">
        <v>1</v>
      </c>
      <c r="W211" t="b">
        <v>0</v>
      </c>
      <c r="X211" t="b">
        <v>0</v>
      </c>
      <c r="Y211" t="b">
        <v>0</v>
      </c>
      <c r="Z211">
        <v>0</v>
      </c>
      <c r="AA211">
        <v>876875</v>
      </c>
      <c r="AB211">
        <v>876875</v>
      </c>
      <c r="AC211">
        <v>876875</v>
      </c>
      <c r="AD211">
        <v>876875</v>
      </c>
      <c r="AE211">
        <v>876875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 t="s">
        <v>1571</v>
      </c>
      <c r="AM211">
        <v>0</v>
      </c>
      <c r="AN211">
        <v>100</v>
      </c>
      <c r="AO211">
        <v>0</v>
      </c>
      <c r="AP211" t="s">
        <v>2358</v>
      </c>
      <c r="AQ211">
        <v>0</v>
      </c>
      <c r="AR211">
        <v>0</v>
      </c>
      <c r="AS211">
        <v>0</v>
      </c>
      <c r="AT211" t="b">
        <v>0</v>
      </c>
      <c r="AU211">
        <v>0</v>
      </c>
      <c r="AV211">
        <v>1</v>
      </c>
      <c r="AW211">
        <v>1</v>
      </c>
      <c r="AX211">
        <v>1</v>
      </c>
      <c r="AY211">
        <v>1</v>
      </c>
      <c r="AZ211">
        <v>1</v>
      </c>
      <c r="BA211">
        <v>1</v>
      </c>
      <c r="BB211">
        <v>1</v>
      </c>
      <c r="BC211">
        <v>1</v>
      </c>
      <c r="BD211">
        <v>1</v>
      </c>
      <c r="BE211">
        <v>1</v>
      </c>
      <c r="BF211">
        <v>67</v>
      </c>
      <c r="BG211">
        <v>55</v>
      </c>
      <c r="BH211">
        <v>87</v>
      </c>
      <c r="BI211">
        <v>70</v>
      </c>
      <c r="BJ211">
        <v>77</v>
      </c>
      <c r="BK211">
        <v>53</v>
      </c>
      <c r="BL211">
        <v>21</v>
      </c>
      <c r="BM211">
        <v>69</v>
      </c>
      <c r="BN211">
        <v>40</v>
      </c>
      <c r="BO211">
        <v>76</v>
      </c>
      <c r="BP211">
        <v>73</v>
      </c>
      <c r="BQ211">
        <v>45</v>
      </c>
      <c r="BR211">
        <v>71</v>
      </c>
      <c r="BS211">
        <v>26</v>
      </c>
      <c r="BT211">
        <v>70</v>
      </c>
      <c r="BU211">
        <v>0</v>
      </c>
      <c r="BV211">
        <v>50</v>
      </c>
      <c r="BW211">
        <v>76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82</v>
      </c>
      <c r="DO211">
        <v>156</v>
      </c>
      <c r="DP211">
        <v>19</v>
      </c>
      <c r="DQ211">
        <v>31</v>
      </c>
      <c r="DR211">
        <v>50</v>
      </c>
      <c r="DS211">
        <v>12</v>
      </c>
      <c r="DT211">
        <v>13</v>
      </c>
      <c r="DU211">
        <v>5</v>
      </c>
      <c r="DV211">
        <v>48</v>
      </c>
      <c r="DW211">
        <v>83</v>
      </c>
      <c r="DX211">
        <v>78</v>
      </c>
      <c r="DY211">
        <v>78</v>
      </c>
      <c r="DZ211">
        <v>55</v>
      </c>
      <c r="EA211">
        <v>3</v>
      </c>
      <c r="EB211">
        <v>3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87494</v>
      </c>
      <c r="EI211">
        <v>0</v>
      </c>
      <c r="EJ211">
        <v>1</v>
      </c>
      <c r="EK211">
        <v>5</v>
      </c>
      <c r="EL211">
        <v>25</v>
      </c>
      <c r="EM211">
        <v>6618</v>
      </c>
      <c r="EN211">
        <v>1</v>
      </c>
      <c r="EO211">
        <v>3</v>
      </c>
      <c r="EP211">
        <v>3</v>
      </c>
      <c r="EQ211">
        <v>6648</v>
      </c>
      <c r="ER211">
        <v>119</v>
      </c>
      <c r="ES211">
        <v>39</v>
      </c>
      <c r="ET211">
        <v>10858</v>
      </c>
      <c r="EU211">
        <v>1</v>
      </c>
      <c r="EV211">
        <v>0</v>
      </c>
      <c r="EW211">
        <v>0</v>
      </c>
      <c r="EX211">
        <v>0</v>
      </c>
      <c r="EY211">
        <v>2</v>
      </c>
      <c r="EZ211">
        <v>4</v>
      </c>
      <c r="FA211">
        <v>0</v>
      </c>
      <c r="FB211">
        <v>1</v>
      </c>
      <c r="FC211">
        <v>5</v>
      </c>
      <c r="FD211">
        <v>0</v>
      </c>
      <c r="FE211">
        <v>415</v>
      </c>
      <c r="FF211">
        <v>565</v>
      </c>
      <c r="FG211">
        <v>10525</v>
      </c>
      <c r="FH211" t="s">
        <v>1571</v>
      </c>
    </row>
    <row r="212" spans="1:164" x14ac:dyDescent="0.25">
      <c r="A212">
        <v>233</v>
      </c>
      <c r="B212">
        <v>233</v>
      </c>
      <c r="C212" t="s">
        <v>234</v>
      </c>
      <c r="D212" t="s">
        <v>4279</v>
      </c>
      <c r="E212">
        <v>21</v>
      </c>
      <c r="F212" t="s">
        <v>1456</v>
      </c>
      <c r="G212" s="65">
        <v>33367</v>
      </c>
      <c r="H212">
        <v>31</v>
      </c>
      <c r="I212">
        <v>195</v>
      </c>
      <c r="J212">
        <v>73</v>
      </c>
      <c r="K212" t="b">
        <v>0</v>
      </c>
      <c r="L212" t="b">
        <v>0</v>
      </c>
      <c r="M212" t="b">
        <v>0</v>
      </c>
      <c r="N212" t="b">
        <v>1</v>
      </c>
      <c r="O212">
        <v>1</v>
      </c>
      <c r="P212" t="b">
        <v>0</v>
      </c>
      <c r="Q212" t="b">
        <v>0</v>
      </c>
      <c r="R212" t="b">
        <v>0</v>
      </c>
      <c r="S212" t="b">
        <v>0</v>
      </c>
      <c r="T212" t="b">
        <v>0</v>
      </c>
      <c r="U212" t="b">
        <v>1</v>
      </c>
      <c r="V212" t="b">
        <v>1</v>
      </c>
      <c r="W212" t="b">
        <v>0</v>
      </c>
      <c r="X212" t="b">
        <v>0</v>
      </c>
      <c r="Y212" t="b">
        <v>1</v>
      </c>
      <c r="Z212">
        <v>0</v>
      </c>
      <c r="AA212">
        <v>4550000</v>
      </c>
      <c r="AB212">
        <v>4550000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 t="s">
        <v>1571</v>
      </c>
      <c r="AM212">
        <v>29</v>
      </c>
      <c r="AN212">
        <v>100</v>
      </c>
      <c r="AO212">
        <v>0</v>
      </c>
      <c r="AP212" t="s">
        <v>2359</v>
      </c>
      <c r="AQ212">
        <v>2009</v>
      </c>
      <c r="AR212">
        <v>12</v>
      </c>
      <c r="AS212">
        <v>19</v>
      </c>
      <c r="AT212" t="b">
        <v>0</v>
      </c>
      <c r="AU212">
        <v>0</v>
      </c>
      <c r="AV212">
        <v>2</v>
      </c>
      <c r="AW212">
        <v>2</v>
      </c>
      <c r="AX212">
        <v>2</v>
      </c>
      <c r="AY212">
        <v>2</v>
      </c>
      <c r="AZ212">
        <v>2</v>
      </c>
      <c r="BA212">
        <v>2</v>
      </c>
      <c r="BB212">
        <v>2</v>
      </c>
      <c r="BC212">
        <v>2</v>
      </c>
      <c r="BD212">
        <v>2</v>
      </c>
      <c r="BE212">
        <v>2</v>
      </c>
      <c r="BF212">
        <v>75</v>
      </c>
      <c r="BG212">
        <v>52</v>
      </c>
      <c r="BH212">
        <v>85</v>
      </c>
      <c r="BI212">
        <v>70</v>
      </c>
      <c r="BJ212">
        <v>80</v>
      </c>
      <c r="BK212">
        <v>70</v>
      </c>
      <c r="BL212">
        <v>83</v>
      </c>
      <c r="BM212">
        <v>71</v>
      </c>
      <c r="BN212">
        <v>40</v>
      </c>
      <c r="BO212">
        <v>74</v>
      </c>
      <c r="BP212">
        <v>72</v>
      </c>
      <c r="BQ212">
        <v>93</v>
      </c>
      <c r="BR212">
        <v>71</v>
      </c>
      <c r="BS212">
        <v>60</v>
      </c>
      <c r="BT212">
        <v>83</v>
      </c>
      <c r="BU212">
        <v>0</v>
      </c>
      <c r="BV212">
        <v>50</v>
      </c>
      <c r="BW212">
        <v>88</v>
      </c>
      <c r="BX212">
        <v>69</v>
      </c>
      <c r="BY212">
        <v>106</v>
      </c>
      <c r="BZ212">
        <v>8</v>
      </c>
      <c r="CA212">
        <v>21</v>
      </c>
      <c r="CB212">
        <v>29</v>
      </c>
      <c r="CC212">
        <v>32</v>
      </c>
      <c r="CD212">
        <v>41</v>
      </c>
      <c r="CE212">
        <v>5</v>
      </c>
      <c r="CF212">
        <v>122</v>
      </c>
      <c r="CG212">
        <v>60</v>
      </c>
      <c r="CH212">
        <v>56</v>
      </c>
      <c r="CI212">
        <v>69</v>
      </c>
      <c r="CJ212">
        <v>188</v>
      </c>
      <c r="CK212">
        <v>1</v>
      </c>
      <c r="CL212">
        <v>1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81974</v>
      </c>
      <c r="CS212">
        <v>0</v>
      </c>
      <c r="CT212">
        <v>2</v>
      </c>
      <c r="CU212">
        <v>1</v>
      </c>
      <c r="CV212">
        <v>8</v>
      </c>
      <c r="CW212">
        <v>3262</v>
      </c>
      <c r="CX212">
        <v>0</v>
      </c>
      <c r="CY212">
        <v>1</v>
      </c>
      <c r="CZ212">
        <v>2</v>
      </c>
      <c r="DA212">
        <v>7021</v>
      </c>
      <c r="DB212">
        <v>10</v>
      </c>
      <c r="DC212">
        <v>72</v>
      </c>
      <c r="DD212">
        <v>5946</v>
      </c>
      <c r="DE212">
        <v>0</v>
      </c>
      <c r="DF212">
        <v>1</v>
      </c>
      <c r="DG212">
        <v>0</v>
      </c>
      <c r="DH212">
        <v>0</v>
      </c>
      <c r="DI212">
        <v>3</v>
      </c>
      <c r="DJ212">
        <v>0</v>
      </c>
      <c r="DK212">
        <v>0</v>
      </c>
      <c r="DL212">
        <v>0</v>
      </c>
      <c r="DM212">
        <v>8465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3</v>
      </c>
      <c r="FD212">
        <v>3</v>
      </c>
      <c r="FE212">
        <v>0</v>
      </c>
      <c r="FF212">
        <v>0</v>
      </c>
      <c r="FG212">
        <v>0</v>
      </c>
      <c r="FH212" t="s">
        <v>1571</v>
      </c>
    </row>
    <row r="213" spans="1:164" x14ac:dyDescent="0.25">
      <c r="A213">
        <v>234</v>
      </c>
      <c r="B213">
        <v>1880</v>
      </c>
      <c r="C213" t="s">
        <v>4280</v>
      </c>
      <c r="D213" t="s">
        <v>4281</v>
      </c>
      <c r="E213">
        <v>0</v>
      </c>
      <c r="F213" t="s">
        <v>1456</v>
      </c>
      <c r="G213" s="65">
        <v>36305</v>
      </c>
      <c r="H213">
        <v>23</v>
      </c>
      <c r="I213">
        <v>207</v>
      </c>
      <c r="J213">
        <v>75</v>
      </c>
      <c r="K213" t="b">
        <v>1</v>
      </c>
      <c r="L213" t="b">
        <v>0</v>
      </c>
      <c r="M213" t="b">
        <v>0</v>
      </c>
      <c r="N213" t="b">
        <v>0</v>
      </c>
      <c r="O213">
        <v>1</v>
      </c>
      <c r="P213" t="b">
        <v>1</v>
      </c>
      <c r="Q213" t="b">
        <v>0</v>
      </c>
      <c r="R213" t="b">
        <v>0</v>
      </c>
      <c r="S213" t="b">
        <v>0</v>
      </c>
      <c r="T213" t="b">
        <v>0</v>
      </c>
      <c r="U213" t="b">
        <v>1</v>
      </c>
      <c r="V213" t="b">
        <v>1</v>
      </c>
      <c r="W213" t="b">
        <v>0</v>
      </c>
      <c r="X213" t="b">
        <v>0</v>
      </c>
      <c r="Y213" t="b">
        <v>0</v>
      </c>
      <c r="Z213">
        <v>0</v>
      </c>
      <c r="AA213">
        <v>750000</v>
      </c>
      <c r="AB213">
        <v>750000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 t="s">
        <v>1571</v>
      </c>
      <c r="AM213">
        <v>0</v>
      </c>
      <c r="AN213">
        <v>100</v>
      </c>
      <c r="AO213">
        <v>0</v>
      </c>
      <c r="AP213" t="s">
        <v>4282</v>
      </c>
      <c r="AQ213">
        <v>0</v>
      </c>
      <c r="AR213">
        <v>0</v>
      </c>
      <c r="AS213">
        <v>0</v>
      </c>
      <c r="AT213" t="b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62</v>
      </c>
      <c r="BG213">
        <v>45</v>
      </c>
      <c r="BH213">
        <v>82</v>
      </c>
      <c r="BI213">
        <v>62</v>
      </c>
      <c r="BJ213">
        <v>73</v>
      </c>
      <c r="BK213">
        <v>82</v>
      </c>
      <c r="BL213">
        <v>90</v>
      </c>
      <c r="BM213">
        <v>58</v>
      </c>
      <c r="BN213">
        <v>36</v>
      </c>
      <c r="BO213">
        <v>66</v>
      </c>
      <c r="BP213">
        <v>71</v>
      </c>
      <c r="BQ213">
        <v>51</v>
      </c>
      <c r="BR213">
        <v>64</v>
      </c>
      <c r="BS213">
        <v>25</v>
      </c>
      <c r="BT213">
        <v>40</v>
      </c>
      <c r="BU213">
        <v>0</v>
      </c>
      <c r="BV213">
        <v>50</v>
      </c>
      <c r="BW213">
        <v>72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 t="s">
        <v>1571</v>
      </c>
    </row>
    <row r="214" spans="1:164" x14ac:dyDescent="0.25">
      <c r="A214">
        <v>235</v>
      </c>
      <c r="B214">
        <v>235</v>
      </c>
      <c r="C214" t="s">
        <v>236</v>
      </c>
      <c r="D214" t="s">
        <v>4283</v>
      </c>
      <c r="E214">
        <v>23</v>
      </c>
      <c r="F214" t="s">
        <v>1449</v>
      </c>
      <c r="G214" s="65">
        <v>32664</v>
      </c>
      <c r="H214">
        <v>33</v>
      </c>
      <c r="I214">
        <v>179</v>
      </c>
      <c r="J214">
        <v>68</v>
      </c>
      <c r="K214" t="b">
        <v>0</v>
      </c>
      <c r="L214" t="b">
        <v>1</v>
      </c>
      <c r="M214" t="b">
        <v>1</v>
      </c>
      <c r="N214" t="b">
        <v>0</v>
      </c>
      <c r="O214">
        <v>3</v>
      </c>
      <c r="P214" t="b">
        <v>0</v>
      </c>
      <c r="Q214" t="b">
        <v>0</v>
      </c>
      <c r="R214" t="b">
        <v>0</v>
      </c>
      <c r="S214" t="b">
        <v>0</v>
      </c>
      <c r="T214" t="b">
        <v>0</v>
      </c>
      <c r="U214" t="b">
        <v>1</v>
      </c>
      <c r="V214" t="b">
        <v>1</v>
      </c>
      <c r="W214" t="b">
        <v>0</v>
      </c>
      <c r="X214" t="b">
        <v>0</v>
      </c>
      <c r="Y214" t="b">
        <v>1</v>
      </c>
      <c r="Z214">
        <v>0</v>
      </c>
      <c r="AA214">
        <v>5875000</v>
      </c>
      <c r="AB214">
        <v>5875000</v>
      </c>
      <c r="AC214">
        <v>5875000</v>
      </c>
      <c r="AD214">
        <v>5875000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 t="s">
        <v>1571</v>
      </c>
      <c r="AM214">
        <v>0</v>
      </c>
      <c r="AN214">
        <v>100</v>
      </c>
      <c r="AO214">
        <v>0</v>
      </c>
      <c r="AP214" t="s">
        <v>2360</v>
      </c>
      <c r="AQ214">
        <v>2008</v>
      </c>
      <c r="AR214">
        <v>157</v>
      </c>
      <c r="AS214">
        <v>9</v>
      </c>
      <c r="AT214" t="b">
        <v>0</v>
      </c>
      <c r="AU214">
        <v>0</v>
      </c>
      <c r="AV214">
        <v>3</v>
      </c>
      <c r="AW214">
        <v>3</v>
      </c>
      <c r="AX214">
        <v>3</v>
      </c>
      <c r="AY214">
        <v>3</v>
      </c>
      <c r="AZ214">
        <v>3</v>
      </c>
      <c r="BA214">
        <v>3</v>
      </c>
      <c r="BB214">
        <v>3</v>
      </c>
      <c r="BC214">
        <v>3</v>
      </c>
      <c r="BD214">
        <v>3</v>
      </c>
      <c r="BE214">
        <v>3</v>
      </c>
      <c r="BF214">
        <v>68</v>
      </c>
      <c r="BG214">
        <v>51</v>
      </c>
      <c r="BH214">
        <v>89</v>
      </c>
      <c r="BI214">
        <v>73</v>
      </c>
      <c r="BJ214">
        <v>88</v>
      </c>
      <c r="BK214">
        <v>79</v>
      </c>
      <c r="BL214">
        <v>88</v>
      </c>
      <c r="BM214">
        <v>73</v>
      </c>
      <c r="BN214">
        <v>41</v>
      </c>
      <c r="BO214">
        <v>80</v>
      </c>
      <c r="BP214">
        <v>77</v>
      </c>
      <c r="BQ214">
        <v>65</v>
      </c>
      <c r="BR214">
        <v>75</v>
      </c>
      <c r="BS214">
        <v>73</v>
      </c>
      <c r="BT214">
        <v>86</v>
      </c>
      <c r="BU214">
        <v>0</v>
      </c>
      <c r="BV214">
        <v>50</v>
      </c>
      <c r="BW214">
        <v>84</v>
      </c>
      <c r="BX214">
        <v>82</v>
      </c>
      <c r="BY214">
        <v>263</v>
      </c>
      <c r="BZ214">
        <v>19</v>
      </c>
      <c r="CA214">
        <v>43</v>
      </c>
      <c r="CB214">
        <v>62</v>
      </c>
      <c r="CC214">
        <v>-22</v>
      </c>
      <c r="CD214">
        <v>10</v>
      </c>
      <c r="CE214">
        <v>0</v>
      </c>
      <c r="CF214">
        <v>21</v>
      </c>
      <c r="CG214">
        <v>83</v>
      </c>
      <c r="CH214">
        <v>129</v>
      </c>
      <c r="CI214">
        <v>97</v>
      </c>
      <c r="CJ214">
        <v>89</v>
      </c>
      <c r="CK214">
        <v>1</v>
      </c>
      <c r="CL214">
        <v>0</v>
      </c>
      <c r="CM214">
        <v>80</v>
      </c>
      <c r="CN214">
        <v>209</v>
      </c>
      <c r="CO214">
        <v>1</v>
      </c>
      <c r="CP214">
        <v>1</v>
      </c>
      <c r="CQ214">
        <v>0</v>
      </c>
      <c r="CR214">
        <v>96441</v>
      </c>
      <c r="CS214">
        <v>0</v>
      </c>
      <c r="CT214">
        <v>5</v>
      </c>
      <c r="CU214">
        <v>7</v>
      </c>
      <c r="CV214">
        <v>36</v>
      </c>
      <c r="CW214">
        <v>10713</v>
      </c>
      <c r="CX214">
        <v>0</v>
      </c>
      <c r="CY214">
        <v>1</v>
      </c>
      <c r="CZ214">
        <v>2</v>
      </c>
      <c r="DA214">
        <v>2541</v>
      </c>
      <c r="DB214">
        <v>100</v>
      </c>
      <c r="DC214">
        <v>26</v>
      </c>
      <c r="DD214">
        <v>13735</v>
      </c>
      <c r="DE214">
        <v>0</v>
      </c>
      <c r="DF214">
        <v>0</v>
      </c>
      <c r="DG214">
        <v>0</v>
      </c>
      <c r="DH214">
        <v>2</v>
      </c>
      <c r="DI214">
        <v>0</v>
      </c>
      <c r="DJ214">
        <v>2</v>
      </c>
      <c r="DK214">
        <v>530</v>
      </c>
      <c r="DL214">
        <v>850</v>
      </c>
      <c r="DM214">
        <v>8155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0</v>
      </c>
      <c r="EN214">
        <v>0</v>
      </c>
      <c r="EO214">
        <v>0</v>
      </c>
      <c r="EP214">
        <v>0</v>
      </c>
      <c r="EQ214">
        <v>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2</v>
      </c>
      <c r="FB214">
        <v>3</v>
      </c>
      <c r="FC214">
        <v>0</v>
      </c>
      <c r="FD214">
        <v>0</v>
      </c>
      <c r="FE214">
        <v>0</v>
      </c>
      <c r="FF214">
        <v>0</v>
      </c>
      <c r="FG214">
        <v>0</v>
      </c>
      <c r="FH214" t="s">
        <v>1571</v>
      </c>
    </row>
    <row r="215" spans="1:164" x14ac:dyDescent="0.25">
      <c r="A215">
        <v>236</v>
      </c>
      <c r="B215">
        <v>236</v>
      </c>
      <c r="C215" t="s">
        <v>237</v>
      </c>
      <c r="D215" t="s">
        <v>4284</v>
      </c>
      <c r="E215">
        <v>21</v>
      </c>
      <c r="F215" t="s">
        <v>1449</v>
      </c>
      <c r="G215" s="65">
        <v>35965</v>
      </c>
      <c r="H215">
        <v>24</v>
      </c>
      <c r="I215">
        <v>183</v>
      </c>
      <c r="J215">
        <v>71</v>
      </c>
      <c r="K215" t="b">
        <v>0</v>
      </c>
      <c r="L215" t="b">
        <v>0</v>
      </c>
      <c r="M215" t="b">
        <v>0</v>
      </c>
      <c r="N215" t="b">
        <v>1</v>
      </c>
      <c r="O215">
        <v>1</v>
      </c>
      <c r="P215" t="b">
        <v>0</v>
      </c>
      <c r="Q215" t="b">
        <v>0</v>
      </c>
      <c r="R215" t="b">
        <v>0</v>
      </c>
      <c r="S215" t="b">
        <v>0</v>
      </c>
      <c r="T215" t="b">
        <v>0</v>
      </c>
      <c r="U215" t="b">
        <v>1</v>
      </c>
      <c r="V215" t="b">
        <v>1</v>
      </c>
      <c r="W215" t="b">
        <v>0</v>
      </c>
      <c r="X215" t="b">
        <v>0</v>
      </c>
      <c r="Y215" t="b">
        <v>0</v>
      </c>
      <c r="Z215">
        <v>0</v>
      </c>
      <c r="AA215">
        <v>750000</v>
      </c>
      <c r="AB215">
        <v>750000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 t="s">
        <v>1571</v>
      </c>
      <c r="AM215">
        <v>0</v>
      </c>
      <c r="AN215">
        <v>100</v>
      </c>
      <c r="AO215">
        <v>0</v>
      </c>
      <c r="AP215" t="s">
        <v>2361</v>
      </c>
      <c r="AQ215">
        <v>2016</v>
      </c>
      <c r="AR215">
        <v>68</v>
      </c>
      <c r="AS215">
        <v>2</v>
      </c>
      <c r="AT215" t="b">
        <v>0</v>
      </c>
      <c r="AU215">
        <v>0</v>
      </c>
      <c r="AV215">
        <v>1</v>
      </c>
      <c r="AW215">
        <v>1</v>
      </c>
      <c r="AX215">
        <v>1</v>
      </c>
      <c r="AY215">
        <v>1</v>
      </c>
      <c r="AZ215">
        <v>1</v>
      </c>
      <c r="BA215">
        <v>1</v>
      </c>
      <c r="BB215">
        <v>1</v>
      </c>
      <c r="BC215">
        <v>1</v>
      </c>
      <c r="BD215">
        <v>1</v>
      </c>
      <c r="BE215">
        <v>1</v>
      </c>
      <c r="BF215">
        <v>69</v>
      </c>
      <c r="BG215">
        <v>52</v>
      </c>
      <c r="BH215">
        <v>89</v>
      </c>
      <c r="BI215">
        <v>70</v>
      </c>
      <c r="BJ215">
        <v>79</v>
      </c>
      <c r="BK215">
        <v>58</v>
      </c>
      <c r="BL215">
        <v>40</v>
      </c>
      <c r="BM215">
        <v>65</v>
      </c>
      <c r="BN215">
        <v>40</v>
      </c>
      <c r="BO215">
        <v>75</v>
      </c>
      <c r="BP215">
        <v>71</v>
      </c>
      <c r="BQ215">
        <v>45</v>
      </c>
      <c r="BR215">
        <v>68</v>
      </c>
      <c r="BS215">
        <v>25</v>
      </c>
      <c r="BT215">
        <v>70</v>
      </c>
      <c r="BU215">
        <v>0</v>
      </c>
      <c r="BV215">
        <v>50</v>
      </c>
      <c r="BW215">
        <v>76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82</v>
      </c>
      <c r="DO215">
        <v>48</v>
      </c>
      <c r="DP215">
        <v>8</v>
      </c>
      <c r="DQ215">
        <v>14</v>
      </c>
      <c r="DR215">
        <v>22</v>
      </c>
      <c r="DS215">
        <v>32</v>
      </c>
      <c r="DT215">
        <v>2</v>
      </c>
      <c r="DU215">
        <v>0</v>
      </c>
      <c r="DV215">
        <v>40</v>
      </c>
      <c r="DW215">
        <v>29</v>
      </c>
      <c r="DX215">
        <v>21</v>
      </c>
      <c r="DY215">
        <v>64</v>
      </c>
      <c r="DZ215">
        <v>38</v>
      </c>
      <c r="EA215">
        <v>0</v>
      </c>
      <c r="EB215">
        <v>1</v>
      </c>
      <c r="EC215">
        <v>1</v>
      </c>
      <c r="ED215">
        <v>1</v>
      </c>
      <c r="EE215">
        <v>0</v>
      </c>
      <c r="EF215">
        <v>0</v>
      </c>
      <c r="EG215">
        <v>0</v>
      </c>
      <c r="EH215">
        <v>80708</v>
      </c>
      <c r="EI215">
        <v>0</v>
      </c>
      <c r="EJ215">
        <v>3</v>
      </c>
      <c r="EK215">
        <v>4</v>
      </c>
      <c r="EL215">
        <v>6</v>
      </c>
      <c r="EM215">
        <v>4558</v>
      </c>
      <c r="EN215">
        <v>0</v>
      </c>
      <c r="EO215">
        <v>3</v>
      </c>
      <c r="EP215">
        <v>3</v>
      </c>
      <c r="EQ215">
        <v>2466</v>
      </c>
      <c r="ER215">
        <v>46</v>
      </c>
      <c r="ES215">
        <v>29</v>
      </c>
      <c r="ET215">
        <v>4659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1</v>
      </c>
      <c r="FA215">
        <v>0</v>
      </c>
      <c r="FB215">
        <v>0</v>
      </c>
      <c r="FC215">
        <v>4</v>
      </c>
      <c r="FD215">
        <v>2</v>
      </c>
      <c r="FE215">
        <v>150</v>
      </c>
      <c r="FF215">
        <v>385</v>
      </c>
      <c r="FG215">
        <v>8440</v>
      </c>
      <c r="FH215" t="s">
        <v>1571</v>
      </c>
    </row>
    <row r="216" spans="1:164" x14ac:dyDescent="0.25">
      <c r="A216">
        <v>237</v>
      </c>
      <c r="B216">
        <v>237</v>
      </c>
      <c r="C216" t="s">
        <v>238</v>
      </c>
      <c r="D216" t="s">
        <v>4285</v>
      </c>
      <c r="E216">
        <v>25</v>
      </c>
      <c r="F216" t="s">
        <v>1449</v>
      </c>
      <c r="G216" s="65">
        <v>33577</v>
      </c>
      <c r="H216">
        <v>30</v>
      </c>
      <c r="I216">
        <v>206</v>
      </c>
      <c r="J216">
        <v>74</v>
      </c>
      <c r="K216" t="b">
        <v>0</v>
      </c>
      <c r="L216" t="b">
        <v>0</v>
      </c>
      <c r="M216" t="b">
        <v>0</v>
      </c>
      <c r="N216" t="b">
        <v>1</v>
      </c>
      <c r="O216">
        <v>3</v>
      </c>
      <c r="P216" t="b">
        <v>0</v>
      </c>
      <c r="Q216" t="b">
        <v>0</v>
      </c>
      <c r="R216" t="b">
        <v>0</v>
      </c>
      <c r="S216" t="b">
        <v>0</v>
      </c>
      <c r="T216" t="b">
        <v>0</v>
      </c>
      <c r="U216" t="b">
        <v>1</v>
      </c>
      <c r="V216" t="b">
        <v>1</v>
      </c>
      <c r="W216" t="b">
        <v>0</v>
      </c>
      <c r="X216" t="b">
        <v>0</v>
      </c>
      <c r="Y216" t="b">
        <v>1</v>
      </c>
      <c r="Z216">
        <v>0</v>
      </c>
      <c r="AA216">
        <v>6500000</v>
      </c>
      <c r="AB216">
        <v>6500000</v>
      </c>
      <c r="AC216">
        <v>6500000</v>
      </c>
      <c r="AD216">
        <v>6500000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 t="s">
        <v>6112</v>
      </c>
      <c r="AM216">
        <v>14</v>
      </c>
      <c r="AN216">
        <v>90</v>
      </c>
      <c r="AO216">
        <v>0</v>
      </c>
      <c r="AP216" t="s">
        <v>2362</v>
      </c>
      <c r="AQ216">
        <v>2010</v>
      </c>
      <c r="AR216">
        <v>12</v>
      </c>
      <c r="AS216">
        <v>1</v>
      </c>
      <c r="AT216" t="b">
        <v>0</v>
      </c>
      <c r="AU216">
        <v>0</v>
      </c>
      <c r="AV216">
        <v>2</v>
      </c>
      <c r="AW216">
        <v>2</v>
      </c>
      <c r="AX216">
        <v>2</v>
      </c>
      <c r="AY216">
        <v>2</v>
      </c>
      <c r="AZ216">
        <v>2</v>
      </c>
      <c r="BA216">
        <v>2</v>
      </c>
      <c r="BB216">
        <v>2</v>
      </c>
      <c r="BC216">
        <v>2</v>
      </c>
      <c r="BD216">
        <v>2</v>
      </c>
      <c r="BE216">
        <v>2</v>
      </c>
      <c r="BF216">
        <v>67</v>
      </c>
      <c r="BG216">
        <v>51</v>
      </c>
      <c r="BH216">
        <v>87</v>
      </c>
      <c r="BI216">
        <v>71</v>
      </c>
      <c r="BJ216">
        <v>82</v>
      </c>
      <c r="BK216">
        <v>90</v>
      </c>
      <c r="BL216">
        <v>92</v>
      </c>
      <c r="BM216">
        <v>75</v>
      </c>
      <c r="BN216">
        <v>40</v>
      </c>
      <c r="BO216">
        <v>79</v>
      </c>
      <c r="BP216">
        <v>73</v>
      </c>
      <c r="BQ216">
        <v>61</v>
      </c>
      <c r="BR216">
        <v>74</v>
      </c>
      <c r="BS216">
        <v>83</v>
      </c>
      <c r="BT216">
        <v>91</v>
      </c>
      <c r="BU216">
        <v>0</v>
      </c>
      <c r="BV216">
        <v>50</v>
      </c>
      <c r="BW216">
        <v>85</v>
      </c>
      <c r="BX216">
        <v>81</v>
      </c>
      <c r="BY216">
        <v>89</v>
      </c>
      <c r="BZ216">
        <v>9</v>
      </c>
      <c r="CA216">
        <v>13</v>
      </c>
      <c r="CB216">
        <v>22</v>
      </c>
      <c r="CC216">
        <v>-29</v>
      </c>
      <c r="CD216">
        <v>16</v>
      </c>
      <c r="CE216">
        <v>0</v>
      </c>
      <c r="CF216">
        <v>100</v>
      </c>
      <c r="CG216">
        <v>30</v>
      </c>
      <c r="CH216">
        <v>36</v>
      </c>
      <c r="CI216">
        <v>46</v>
      </c>
      <c r="CJ216">
        <v>79</v>
      </c>
      <c r="CK216">
        <v>0</v>
      </c>
      <c r="CL216">
        <v>1</v>
      </c>
      <c r="CM216">
        <v>0</v>
      </c>
      <c r="CN216">
        <v>0</v>
      </c>
      <c r="CO216">
        <v>0</v>
      </c>
      <c r="CP216">
        <v>1</v>
      </c>
      <c r="CQ216">
        <v>0</v>
      </c>
      <c r="CR216">
        <v>99376</v>
      </c>
      <c r="CS216">
        <v>0</v>
      </c>
      <c r="CT216">
        <v>1</v>
      </c>
      <c r="CU216">
        <v>1</v>
      </c>
      <c r="CV216">
        <v>5</v>
      </c>
      <c r="CW216">
        <v>3414</v>
      </c>
      <c r="CX216">
        <v>0</v>
      </c>
      <c r="CY216">
        <v>0</v>
      </c>
      <c r="CZ216">
        <v>2</v>
      </c>
      <c r="DA216">
        <v>5512</v>
      </c>
      <c r="DB216">
        <v>37</v>
      </c>
      <c r="DC216">
        <v>58</v>
      </c>
      <c r="DD216">
        <v>6121</v>
      </c>
      <c r="DE216">
        <v>0</v>
      </c>
      <c r="DF216">
        <v>0</v>
      </c>
      <c r="DG216">
        <v>0</v>
      </c>
      <c r="DH216">
        <v>0</v>
      </c>
      <c r="DI216">
        <v>1</v>
      </c>
      <c r="DJ216">
        <v>2</v>
      </c>
      <c r="DK216">
        <v>40</v>
      </c>
      <c r="DL216">
        <v>40</v>
      </c>
      <c r="DM216">
        <v>2415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2</v>
      </c>
      <c r="FD216">
        <v>2</v>
      </c>
      <c r="FE216">
        <v>0</v>
      </c>
      <c r="FF216">
        <v>0</v>
      </c>
      <c r="FG216">
        <v>0</v>
      </c>
      <c r="FH216" t="s">
        <v>1571</v>
      </c>
    </row>
    <row r="217" spans="1:164" x14ac:dyDescent="0.25">
      <c r="A217">
        <v>238</v>
      </c>
      <c r="B217">
        <v>1881</v>
      </c>
      <c r="C217" t="s">
        <v>4286</v>
      </c>
      <c r="D217" t="s">
        <v>4287</v>
      </c>
      <c r="E217">
        <v>16</v>
      </c>
      <c r="F217" t="s">
        <v>1456</v>
      </c>
      <c r="G217" s="65">
        <v>36184</v>
      </c>
      <c r="H217">
        <v>23</v>
      </c>
      <c r="I217">
        <v>205</v>
      </c>
      <c r="J217">
        <v>75</v>
      </c>
      <c r="K217" t="b">
        <v>1</v>
      </c>
      <c r="L217" t="b">
        <v>0</v>
      </c>
      <c r="M217" t="b">
        <v>0</v>
      </c>
      <c r="N217" t="b">
        <v>0</v>
      </c>
      <c r="O217">
        <v>1</v>
      </c>
      <c r="P217" t="b">
        <v>1</v>
      </c>
      <c r="Q217" t="b">
        <v>0</v>
      </c>
      <c r="R217" t="b">
        <v>0</v>
      </c>
      <c r="S217" t="b">
        <v>0</v>
      </c>
      <c r="T217" t="b">
        <v>0</v>
      </c>
      <c r="U217" t="b">
        <v>1</v>
      </c>
      <c r="V217" t="b">
        <v>1</v>
      </c>
      <c r="W217" t="b">
        <v>0</v>
      </c>
      <c r="X217" t="b">
        <v>0</v>
      </c>
      <c r="Y217" t="b">
        <v>0</v>
      </c>
      <c r="Z217">
        <v>0</v>
      </c>
      <c r="AA217">
        <v>750000</v>
      </c>
      <c r="AB217">
        <v>750000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 t="s">
        <v>1571</v>
      </c>
      <c r="AM217">
        <v>0</v>
      </c>
      <c r="AN217">
        <v>100</v>
      </c>
      <c r="AO217">
        <v>0</v>
      </c>
      <c r="AP217" t="s">
        <v>4288</v>
      </c>
      <c r="AQ217">
        <v>0</v>
      </c>
      <c r="AR217">
        <v>0</v>
      </c>
      <c r="AS217">
        <v>0</v>
      </c>
      <c r="AT217" t="b">
        <v>0</v>
      </c>
      <c r="AU217">
        <v>0</v>
      </c>
      <c r="AV217">
        <v>1</v>
      </c>
      <c r="AW217">
        <v>1</v>
      </c>
      <c r="AX217">
        <v>1</v>
      </c>
      <c r="AY217">
        <v>1</v>
      </c>
      <c r="AZ217">
        <v>1</v>
      </c>
      <c r="BA217">
        <v>1</v>
      </c>
      <c r="BB217">
        <v>1</v>
      </c>
      <c r="BC217">
        <v>1</v>
      </c>
      <c r="BD217">
        <v>1</v>
      </c>
      <c r="BE217">
        <v>1</v>
      </c>
      <c r="BF217">
        <v>61</v>
      </c>
      <c r="BG217">
        <v>31</v>
      </c>
      <c r="BH217">
        <v>84</v>
      </c>
      <c r="BI217">
        <v>62</v>
      </c>
      <c r="BJ217">
        <v>73</v>
      </c>
      <c r="BK217">
        <v>58</v>
      </c>
      <c r="BL217">
        <v>52</v>
      </c>
      <c r="BM217">
        <v>58</v>
      </c>
      <c r="BN217">
        <v>65</v>
      </c>
      <c r="BO217">
        <v>67</v>
      </c>
      <c r="BP217">
        <v>70</v>
      </c>
      <c r="BQ217">
        <v>53</v>
      </c>
      <c r="BR217">
        <v>64</v>
      </c>
      <c r="BS217">
        <v>25</v>
      </c>
      <c r="BT217">
        <v>40</v>
      </c>
      <c r="BU217">
        <v>0</v>
      </c>
      <c r="BV217">
        <v>50</v>
      </c>
      <c r="BW217">
        <v>70</v>
      </c>
      <c r="BX217">
        <v>25</v>
      </c>
      <c r="BY217">
        <v>10</v>
      </c>
      <c r="BZ217">
        <v>0</v>
      </c>
      <c r="CA217">
        <v>0</v>
      </c>
      <c r="CB217">
        <v>0</v>
      </c>
      <c r="CC217">
        <v>-6</v>
      </c>
      <c r="CD217">
        <v>6</v>
      </c>
      <c r="CE217">
        <v>0</v>
      </c>
      <c r="CF217">
        <v>3</v>
      </c>
      <c r="CG217">
        <v>3</v>
      </c>
      <c r="CH217">
        <v>6</v>
      </c>
      <c r="CI217">
        <v>8</v>
      </c>
      <c r="CJ217">
        <v>6</v>
      </c>
      <c r="CK217">
        <v>0</v>
      </c>
      <c r="CL217">
        <v>0</v>
      </c>
      <c r="CM217">
        <v>26</v>
      </c>
      <c r="CN217">
        <v>60</v>
      </c>
      <c r="CO217">
        <v>0</v>
      </c>
      <c r="CP217">
        <v>0</v>
      </c>
      <c r="CQ217">
        <v>0</v>
      </c>
      <c r="CR217">
        <v>9962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237</v>
      </c>
      <c r="DB217">
        <v>0</v>
      </c>
      <c r="DC217">
        <v>1</v>
      </c>
      <c r="DD217">
        <v>154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210</v>
      </c>
      <c r="DN217">
        <v>55</v>
      </c>
      <c r="DO217">
        <v>118</v>
      </c>
      <c r="DP217">
        <v>3</v>
      </c>
      <c r="DQ217">
        <v>25</v>
      </c>
      <c r="DR217">
        <v>28</v>
      </c>
      <c r="DS217">
        <v>5</v>
      </c>
      <c r="DT217">
        <v>6</v>
      </c>
      <c r="DU217">
        <v>0</v>
      </c>
      <c r="DV217">
        <v>23</v>
      </c>
      <c r="DW217">
        <v>25</v>
      </c>
      <c r="DX217">
        <v>77</v>
      </c>
      <c r="DY217">
        <v>67</v>
      </c>
      <c r="DZ217">
        <v>69</v>
      </c>
      <c r="EA217">
        <v>0</v>
      </c>
      <c r="EB217">
        <v>0</v>
      </c>
      <c r="EC217">
        <v>358</v>
      </c>
      <c r="ED217">
        <v>669</v>
      </c>
      <c r="EE217">
        <v>0</v>
      </c>
      <c r="EF217">
        <v>0</v>
      </c>
      <c r="EG217">
        <v>0</v>
      </c>
      <c r="EH217">
        <v>58503</v>
      </c>
      <c r="EI217">
        <v>0</v>
      </c>
      <c r="EJ217">
        <v>0</v>
      </c>
      <c r="EK217">
        <v>0</v>
      </c>
      <c r="EL217">
        <v>0</v>
      </c>
      <c r="EM217">
        <v>19</v>
      </c>
      <c r="EN217">
        <v>0</v>
      </c>
      <c r="EO217">
        <v>0</v>
      </c>
      <c r="EP217">
        <v>0</v>
      </c>
      <c r="EQ217">
        <v>160</v>
      </c>
      <c r="ER217">
        <v>43</v>
      </c>
      <c r="ES217">
        <v>15</v>
      </c>
      <c r="ET217">
        <v>4491</v>
      </c>
      <c r="EU217">
        <v>0</v>
      </c>
      <c r="EV217">
        <v>0</v>
      </c>
      <c r="EW217">
        <v>0</v>
      </c>
      <c r="EX217">
        <v>1</v>
      </c>
      <c r="EY217">
        <v>0</v>
      </c>
      <c r="EZ217">
        <v>2</v>
      </c>
      <c r="FA217">
        <v>0</v>
      </c>
      <c r="FB217">
        <v>0</v>
      </c>
      <c r="FC217">
        <v>17</v>
      </c>
      <c r="FD217">
        <v>1</v>
      </c>
      <c r="FE217">
        <v>125</v>
      </c>
      <c r="FF217">
        <v>125</v>
      </c>
      <c r="FG217">
        <v>5605</v>
      </c>
      <c r="FH217" t="s">
        <v>1571</v>
      </c>
    </row>
    <row r="218" spans="1:164" x14ac:dyDescent="0.25">
      <c r="A218">
        <v>240</v>
      </c>
      <c r="B218">
        <v>240</v>
      </c>
      <c r="C218" t="s">
        <v>242</v>
      </c>
      <c r="D218" t="s">
        <v>4289</v>
      </c>
      <c r="E218">
        <v>27</v>
      </c>
      <c r="F218" t="s">
        <v>1456</v>
      </c>
      <c r="G218" s="65">
        <v>32951</v>
      </c>
      <c r="H218">
        <v>32</v>
      </c>
      <c r="I218">
        <v>194</v>
      </c>
      <c r="J218">
        <v>73</v>
      </c>
      <c r="K218" t="b">
        <v>0</v>
      </c>
      <c r="L218" t="b">
        <v>0</v>
      </c>
      <c r="M218" t="b">
        <v>0</v>
      </c>
      <c r="N218" t="b">
        <v>1</v>
      </c>
      <c r="O218">
        <v>1</v>
      </c>
      <c r="P218" t="b">
        <v>0</v>
      </c>
      <c r="Q218" t="b">
        <v>0</v>
      </c>
      <c r="R218" t="b">
        <v>0</v>
      </c>
      <c r="S218" t="b">
        <v>0</v>
      </c>
      <c r="T218" t="b">
        <v>0</v>
      </c>
      <c r="U218" t="b">
        <v>1</v>
      </c>
      <c r="V218" t="b">
        <v>1</v>
      </c>
      <c r="W218" t="b">
        <v>0</v>
      </c>
      <c r="X218" t="b">
        <v>0</v>
      </c>
      <c r="Y218" t="b">
        <v>0</v>
      </c>
      <c r="Z218">
        <v>0</v>
      </c>
      <c r="AA218">
        <v>750000</v>
      </c>
      <c r="AB218">
        <v>750000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 t="s">
        <v>1571</v>
      </c>
      <c r="AM218">
        <v>0</v>
      </c>
      <c r="AN218">
        <v>100</v>
      </c>
      <c r="AO218">
        <v>0</v>
      </c>
      <c r="AP218" t="s">
        <v>2363</v>
      </c>
      <c r="AQ218">
        <v>0</v>
      </c>
      <c r="AR218">
        <v>0</v>
      </c>
      <c r="AS218">
        <v>0</v>
      </c>
      <c r="AT218" t="b">
        <v>0</v>
      </c>
      <c r="AU218">
        <v>0</v>
      </c>
      <c r="AV218">
        <v>1</v>
      </c>
      <c r="AW218">
        <v>1</v>
      </c>
      <c r="AX218">
        <v>1</v>
      </c>
      <c r="AY218">
        <v>1</v>
      </c>
      <c r="AZ218">
        <v>1</v>
      </c>
      <c r="BA218">
        <v>1</v>
      </c>
      <c r="BB218">
        <v>1</v>
      </c>
      <c r="BC218">
        <v>1</v>
      </c>
      <c r="BD218">
        <v>1</v>
      </c>
      <c r="BE218">
        <v>1</v>
      </c>
      <c r="BF218">
        <v>63</v>
      </c>
      <c r="BG218">
        <v>41</v>
      </c>
      <c r="BH218">
        <v>80</v>
      </c>
      <c r="BI218">
        <v>64</v>
      </c>
      <c r="BJ218">
        <v>74</v>
      </c>
      <c r="BK218">
        <v>72</v>
      </c>
      <c r="BL218">
        <v>78</v>
      </c>
      <c r="BM218">
        <v>60</v>
      </c>
      <c r="BN218">
        <v>36</v>
      </c>
      <c r="BO218">
        <v>69</v>
      </c>
      <c r="BP218">
        <v>71</v>
      </c>
      <c r="BQ218">
        <v>70</v>
      </c>
      <c r="BR218">
        <v>65</v>
      </c>
      <c r="BS218">
        <v>25</v>
      </c>
      <c r="BT218">
        <v>40</v>
      </c>
      <c r="BU218">
        <v>0</v>
      </c>
      <c r="BV218">
        <v>50</v>
      </c>
      <c r="BW218">
        <v>78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63</v>
      </c>
      <c r="DO218">
        <v>89</v>
      </c>
      <c r="DP218">
        <v>16</v>
      </c>
      <c r="DQ218">
        <v>28</v>
      </c>
      <c r="DR218">
        <v>44</v>
      </c>
      <c r="DS218">
        <v>15</v>
      </c>
      <c r="DT218">
        <v>18</v>
      </c>
      <c r="DU218">
        <v>0</v>
      </c>
      <c r="DV218">
        <v>88</v>
      </c>
      <c r="DW218">
        <v>32</v>
      </c>
      <c r="DX218">
        <v>40</v>
      </c>
      <c r="DY218">
        <v>67</v>
      </c>
      <c r="DZ218">
        <v>103</v>
      </c>
      <c r="EA218">
        <v>4</v>
      </c>
      <c r="EB218">
        <v>0</v>
      </c>
      <c r="EC218">
        <v>0</v>
      </c>
      <c r="ED218">
        <v>0</v>
      </c>
      <c r="EE218">
        <v>0</v>
      </c>
      <c r="EF218">
        <v>1</v>
      </c>
      <c r="EG218">
        <v>0</v>
      </c>
      <c r="EH218">
        <v>72173</v>
      </c>
      <c r="EI218">
        <v>0</v>
      </c>
      <c r="EJ218">
        <v>4</v>
      </c>
      <c r="EK218">
        <v>4</v>
      </c>
      <c r="EL218">
        <v>19</v>
      </c>
      <c r="EM218">
        <v>5576</v>
      </c>
      <c r="EN218">
        <v>0</v>
      </c>
      <c r="EO218">
        <v>1</v>
      </c>
      <c r="EP218">
        <v>1</v>
      </c>
      <c r="EQ218">
        <v>4516</v>
      </c>
      <c r="ER218">
        <v>16</v>
      </c>
      <c r="ES218">
        <v>59</v>
      </c>
      <c r="ET218">
        <v>4657</v>
      </c>
      <c r="EU218">
        <v>0</v>
      </c>
      <c r="EV218">
        <v>0</v>
      </c>
      <c r="EW218">
        <v>0</v>
      </c>
      <c r="EX218">
        <v>3</v>
      </c>
      <c r="EY218">
        <v>1</v>
      </c>
      <c r="EZ218">
        <v>2</v>
      </c>
      <c r="FA218">
        <v>0</v>
      </c>
      <c r="FB218">
        <v>0</v>
      </c>
      <c r="FC218">
        <v>1</v>
      </c>
      <c r="FD218">
        <v>1</v>
      </c>
      <c r="FE218">
        <v>565</v>
      </c>
      <c r="FF218">
        <v>780</v>
      </c>
      <c r="FG218">
        <v>9425</v>
      </c>
      <c r="FH218" t="s">
        <v>1571</v>
      </c>
    </row>
    <row r="219" spans="1:164" x14ac:dyDescent="0.25">
      <c r="A219">
        <v>241</v>
      </c>
      <c r="B219">
        <v>241</v>
      </c>
      <c r="C219" t="s">
        <v>243</v>
      </c>
      <c r="D219" t="s">
        <v>4290</v>
      </c>
      <c r="E219">
        <v>0</v>
      </c>
      <c r="F219" t="s">
        <v>1456</v>
      </c>
      <c r="G219" s="65">
        <v>35451</v>
      </c>
      <c r="H219">
        <v>25</v>
      </c>
      <c r="I219">
        <v>184</v>
      </c>
      <c r="J219">
        <v>70</v>
      </c>
      <c r="K219" t="b">
        <v>0</v>
      </c>
      <c r="L219" t="b">
        <v>0</v>
      </c>
      <c r="M219" t="b">
        <v>1</v>
      </c>
      <c r="N219" t="b">
        <v>0</v>
      </c>
      <c r="O219">
        <v>0</v>
      </c>
      <c r="P219" t="b">
        <v>0</v>
      </c>
      <c r="Q219" t="b">
        <v>0</v>
      </c>
      <c r="R219" t="b">
        <v>0</v>
      </c>
      <c r="S219" t="b">
        <v>0</v>
      </c>
      <c r="T219" t="b">
        <v>0</v>
      </c>
      <c r="U219" t="b">
        <v>1</v>
      </c>
      <c r="V219" t="b">
        <v>1</v>
      </c>
      <c r="W219" t="b">
        <v>0</v>
      </c>
      <c r="X219" t="b">
        <v>0</v>
      </c>
      <c r="Y219" t="b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 t="s">
        <v>1571</v>
      </c>
      <c r="AM219">
        <v>0</v>
      </c>
      <c r="AN219">
        <v>100</v>
      </c>
      <c r="AO219">
        <v>0</v>
      </c>
      <c r="AP219" t="s">
        <v>2364</v>
      </c>
      <c r="AQ219">
        <v>0</v>
      </c>
      <c r="AR219">
        <v>0</v>
      </c>
      <c r="AS219">
        <v>0</v>
      </c>
      <c r="AT219" t="b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62</v>
      </c>
      <c r="BG219">
        <v>44</v>
      </c>
      <c r="BH219">
        <v>83</v>
      </c>
      <c r="BI219">
        <v>63</v>
      </c>
      <c r="BJ219">
        <v>74</v>
      </c>
      <c r="BK219">
        <v>80</v>
      </c>
      <c r="BL219">
        <v>88</v>
      </c>
      <c r="BM219">
        <v>59</v>
      </c>
      <c r="BN219">
        <v>36</v>
      </c>
      <c r="BO219">
        <v>67</v>
      </c>
      <c r="BP219">
        <v>72</v>
      </c>
      <c r="BQ219">
        <v>48</v>
      </c>
      <c r="BR219">
        <v>66</v>
      </c>
      <c r="BS219">
        <v>25</v>
      </c>
      <c r="BT219">
        <v>40</v>
      </c>
      <c r="BU219">
        <v>0</v>
      </c>
      <c r="BV219">
        <v>50</v>
      </c>
      <c r="BW219">
        <v>73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 t="s">
        <v>1571</v>
      </c>
    </row>
    <row r="220" spans="1:164" x14ac:dyDescent="0.25">
      <c r="A220">
        <v>242</v>
      </c>
      <c r="B220">
        <v>242</v>
      </c>
      <c r="C220" t="s">
        <v>245</v>
      </c>
      <c r="D220" t="s">
        <v>4291</v>
      </c>
      <c r="E220">
        <v>27</v>
      </c>
      <c r="F220" t="s">
        <v>1456</v>
      </c>
      <c r="G220" s="65">
        <v>35347</v>
      </c>
      <c r="H220">
        <v>25</v>
      </c>
      <c r="I220">
        <v>183</v>
      </c>
      <c r="J220">
        <v>72</v>
      </c>
      <c r="K220" t="b">
        <v>1</v>
      </c>
      <c r="L220" t="b">
        <v>1</v>
      </c>
      <c r="M220" t="b">
        <v>0</v>
      </c>
      <c r="N220" t="b">
        <v>0</v>
      </c>
      <c r="O220">
        <v>3</v>
      </c>
      <c r="P220" t="b">
        <v>0</v>
      </c>
      <c r="Q220" t="b">
        <v>0</v>
      </c>
      <c r="R220" t="b">
        <v>0</v>
      </c>
      <c r="S220" t="b">
        <v>0</v>
      </c>
      <c r="T220" t="b">
        <v>0</v>
      </c>
      <c r="U220" t="b">
        <v>1</v>
      </c>
      <c r="V220" t="b">
        <v>1</v>
      </c>
      <c r="W220" t="b">
        <v>0</v>
      </c>
      <c r="X220" t="b">
        <v>0</v>
      </c>
      <c r="Y220" t="b">
        <v>0</v>
      </c>
      <c r="Z220">
        <v>0</v>
      </c>
      <c r="AA220">
        <v>750000</v>
      </c>
      <c r="AB220">
        <v>750000</v>
      </c>
      <c r="AC220">
        <v>750000</v>
      </c>
      <c r="AD220">
        <v>750000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 t="s">
        <v>1571</v>
      </c>
      <c r="AM220">
        <v>0</v>
      </c>
      <c r="AN220">
        <v>100</v>
      </c>
      <c r="AO220">
        <v>0</v>
      </c>
      <c r="AP220" t="s">
        <v>2365</v>
      </c>
      <c r="AQ220">
        <v>0</v>
      </c>
      <c r="AR220">
        <v>0</v>
      </c>
      <c r="AS220">
        <v>0</v>
      </c>
      <c r="AT220" t="b">
        <v>0</v>
      </c>
      <c r="AU220">
        <v>0</v>
      </c>
      <c r="AV220">
        <v>1</v>
      </c>
      <c r="AW220">
        <v>1</v>
      </c>
      <c r="AX220">
        <v>1</v>
      </c>
      <c r="AY220">
        <v>1</v>
      </c>
      <c r="AZ220">
        <v>1</v>
      </c>
      <c r="BA220">
        <v>1</v>
      </c>
      <c r="BB220">
        <v>1</v>
      </c>
      <c r="BC220">
        <v>1</v>
      </c>
      <c r="BD220">
        <v>1</v>
      </c>
      <c r="BE220">
        <v>1</v>
      </c>
      <c r="BF220">
        <v>62</v>
      </c>
      <c r="BG220">
        <v>40</v>
      </c>
      <c r="BH220">
        <v>82</v>
      </c>
      <c r="BI220">
        <v>66</v>
      </c>
      <c r="BJ220">
        <v>76</v>
      </c>
      <c r="BK220">
        <v>69</v>
      </c>
      <c r="BL220">
        <v>76</v>
      </c>
      <c r="BM220">
        <v>64</v>
      </c>
      <c r="BN220">
        <v>36</v>
      </c>
      <c r="BO220">
        <v>71</v>
      </c>
      <c r="BP220">
        <v>73</v>
      </c>
      <c r="BQ220">
        <v>60</v>
      </c>
      <c r="BR220">
        <v>68</v>
      </c>
      <c r="BS220">
        <v>25</v>
      </c>
      <c r="BT220">
        <v>40</v>
      </c>
      <c r="BU220">
        <v>0</v>
      </c>
      <c r="BV220">
        <v>50</v>
      </c>
      <c r="BW220">
        <v>75</v>
      </c>
      <c r="BX220">
        <v>62</v>
      </c>
      <c r="BY220">
        <v>70</v>
      </c>
      <c r="BZ220">
        <v>2</v>
      </c>
      <c r="CA220">
        <v>4</v>
      </c>
      <c r="CB220">
        <v>6</v>
      </c>
      <c r="CC220">
        <v>-10</v>
      </c>
      <c r="CD220">
        <v>8</v>
      </c>
      <c r="CE220">
        <v>0</v>
      </c>
      <c r="CF220">
        <v>15</v>
      </c>
      <c r="CG220">
        <v>27</v>
      </c>
      <c r="CH220">
        <v>53</v>
      </c>
      <c r="CI220">
        <v>41</v>
      </c>
      <c r="CJ220">
        <v>53</v>
      </c>
      <c r="CK220">
        <v>0</v>
      </c>
      <c r="CL220">
        <v>0</v>
      </c>
      <c r="CM220">
        <v>133</v>
      </c>
      <c r="CN220">
        <v>406</v>
      </c>
      <c r="CO220">
        <v>0</v>
      </c>
      <c r="CP220">
        <v>0</v>
      </c>
      <c r="CQ220">
        <v>0</v>
      </c>
      <c r="CR220">
        <v>41957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12</v>
      </c>
      <c r="DB220">
        <v>30</v>
      </c>
      <c r="DC220">
        <v>16</v>
      </c>
      <c r="DD220">
        <v>3233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1300</v>
      </c>
      <c r="DN220">
        <v>20</v>
      </c>
      <c r="DO220">
        <v>48</v>
      </c>
      <c r="DP220">
        <v>3</v>
      </c>
      <c r="DQ220">
        <v>12</v>
      </c>
      <c r="DR220">
        <v>15</v>
      </c>
      <c r="DS220">
        <v>-1</v>
      </c>
      <c r="DT220">
        <v>2</v>
      </c>
      <c r="DU220">
        <v>0</v>
      </c>
      <c r="DV220">
        <v>10</v>
      </c>
      <c r="DW220">
        <v>7</v>
      </c>
      <c r="DX220">
        <v>24</v>
      </c>
      <c r="DY220">
        <v>20</v>
      </c>
      <c r="DZ220">
        <v>18</v>
      </c>
      <c r="EA220">
        <v>0</v>
      </c>
      <c r="EB220">
        <v>0</v>
      </c>
      <c r="EC220">
        <v>96</v>
      </c>
      <c r="ED220">
        <v>234</v>
      </c>
      <c r="EE220">
        <v>0</v>
      </c>
      <c r="EF220">
        <v>0</v>
      </c>
      <c r="EG220">
        <v>0</v>
      </c>
      <c r="EH220">
        <v>17893</v>
      </c>
      <c r="EI220">
        <v>0</v>
      </c>
      <c r="EJ220">
        <v>3</v>
      </c>
      <c r="EK220">
        <v>1</v>
      </c>
      <c r="EL220">
        <v>9</v>
      </c>
      <c r="EM220">
        <v>2084</v>
      </c>
      <c r="EN220">
        <v>0</v>
      </c>
      <c r="EO220">
        <v>0</v>
      </c>
      <c r="EP220">
        <v>0</v>
      </c>
      <c r="EQ220">
        <v>0</v>
      </c>
      <c r="ER220">
        <v>16</v>
      </c>
      <c r="ES220">
        <v>6</v>
      </c>
      <c r="ET220">
        <v>2099</v>
      </c>
      <c r="EU220">
        <v>0</v>
      </c>
      <c r="EV220">
        <v>0</v>
      </c>
      <c r="EW220">
        <v>0</v>
      </c>
      <c r="EX220">
        <v>0</v>
      </c>
      <c r="EY220">
        <v>1</v>
      </c>
      <c r="EZ220">
        <v>0</v>
      </c>
      <c r="FA220">
        <v>0</v>
      </c>
      <c r="FB220">
        <v>1</v>
      </c>
      <c r="FC220">
        <v>3</v>
      </c>
      <c r="FD220">
        <v>0</v>
      </c>
      <c r="FE220">
        <v>155</v>
      </c>
      <c r="FF220">
        <v>425</v>
      </c>
      <c r="FG220">
        <v>2790</v>
      </c>
      <c r="FH220" t="s">
        <v>1571</v>
      </c>
    </row>
    <row r="221" spans="1:164" x14ac:dyDescent="0.25">
      <c r="A221">
        <v>243</v>
      </c>
      <c r="B221">
        <v>243</v>
      </c>
      <c r="C221" t="s">
        <v>246</v>
      </c>
      <c r="D221" t="s">
        <v>4292</v>
      </c>
      <c r="E221">
        <v>18</v>
      </c>
      <c r="F221" t="s">
        <v>1456</v>
      </c>
      <c r="G221" s="65">
        <v>32423</v>
      </c>
      <c r="H221">
        <v>33</v>
      </c>
      <c r="I221">
        <v>190</v>
      </c>
      <c r="J221">
        <v>75</v>
      </c>
      <c r="K221" t="b">
        <v>0</v>
      </c>
      <c r="L221" t="b">
        <v>0</v>
      </c>
      <c r="M221" t="b">
        <v>0</v>
      </c>
      <c r="N221" t="b">
        <v>1</v>
      </c>
      <c r="O221">
        <v>1</v>
      </c>
      <c r="P221" t="b">
        <v>0</v>
      </c>
      <c r="Q221" t="b">
        <v>0</v>
      </c>
      <c r="R221" t="b">
        <v>0</v>
      </c>
      <c r="S221" t="b">
        <v>0</v>
      </c>
      <c r="T221" t="b">
        <v>0</v>
      </c>
      <c r="U221" t="b">
        <v>0</v>
      </c>
      <c r="V221" t="b">
        <v>1</v>
      </c>
      <c r="W221" t="b">
        <v>0</v>
      </c>
      <c r="X221" t="b">
        <v>0</v>
      </c>
      <c r="Y221" t="b">
        <v>0</v>
      </c>
      <c r="Z221">
        <v>0</v>
      </c>
      <c r="AA221">
        <v>750000</v>
      </c>
      <c r="AB221">
        <v>750000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 t="s">
        <v>1571</v>
      </c>
      <c r="AM221">
        <v>0</v>
      </c>
      <c r="AN221">
        <v>100</v>
      </c>
      <c r="AO221">
        <v>0</v>
      </c>
      <c r="AP221" t="s">
        <v>2366</v>
      </c>
      <c r="AQ221">
        <v>0</v>
      </c>
      <c r="AR221">
        <v>0</v>
      </c>
      <c r="AS221">
        <v>0</v>
      </c>
      <c r="AT221" t="b">
        <v>0</v>
      </c>
      <c r="AU221">
        <v>45</v>
      </c>
      <c r="AV221">
        <v>1</v>
      </c>
      <c r="AW221">
        <v>1</v>
      </c>
      <c r="AX221">
        <v>1</v>
      </c>
      <c r="AY221">
        <v>1</v>
      </c>
      <c r="AZ221">
        <v>1</v>
      </c>
      <c r="BA221">
        <v>1</v>
      </c>
      <c r="BB221">
        <v>1</v>
      </c>
      <c r="BC221">
        <v>1</v>
      </c>
      <c r="BD221">
        <v>1</v>
      </c>
      <c r="BE221">
        <v>1</v>
      </c>
      <c r="BF221">
        <v>63</v>
      </c>
      <c r="BG221">
        <v>20</v>
      </c>
      <c r="BH221">
        <v>81</v>
      </c>
      <c r="BI221">
        <v>65</v>
      </c>
      <c r="BJ221">
        <v>76</v>
      </c>
      <c r="BK221">
        <v>58</v>
      </c>
      <c r="BL221">
        <v>24</v>
      </c>
      <c r="BM221">
        <v>63</v>
      </c>
      <c r="BN221">
        <v>36</v>
      </c>
      <c r="BO221">
        <v>73</v>
      </c>
      <c r="BP221">
        <v>71</v>
      </c>
      <c r="BQ221">
        <v>74</v>
      </c>
      <c r="BR221">
        <v>67</v>
      </c>
      <c r="BS221">
        <v>25</v>
      </c>
      <c r="BT221">
        <v>40</v>
      </c>
      <c r="BU221">
        <v>0</v>
      </c>
      <c r="BV221">
        <v>50</v>
      </c>
      <c r="BW221">
        <v>78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82</v>
      </c>
      <c r="DO221">
        <v>176</v>
      </c>
      <c r="DP221">
        <v>16</v>
      </c>
      <c r="DQ221">
        <v>43</v>
      </c>
      <c r="DR221">
        <v>59</v>
      </c>
      <c r="DS221">
        <v>10</v>
      </c>
      <c r="DT221">
        <v>30</v>
      </c>
      <c r="DU221">
        <v>0</v>
      </c>
      <c r="DV221">
        <v>228</v>
      </c>
      <c r="DW221">
        <v>84</v>
      </c>
      <c r="DX221">
        <v>70</v>
      </c>
      <c r="DY221">
        <v>106</v>
      </c>
      <c r="DZ221">
        <v>204</v>
      </c>
      <c r="EA221">
        <v>3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122961</v>
      </c>
      <c r="EI221">
        <v>0</v>
      </c>
      <c r="EJ221">
        <v>4</v>
      </c>
      <c r="EK221">
        <v>6</v>
      </c>
      <c r="EL221">
        <v>25</v>
      </c>
      <c r="EM221">
        <v>8614</v>
      </c>
      <c r="EN221">
        <v>1</v>
      </c>
      <c r="EO221">
        <v>2</v>
      </c>
      <c r="EP221">
        <v>5</v>
      </c>
      <c r="EQ221">
        <v>9096</v>
      </c>
      <c r="ER221">
        <v>30</v>
      </c>
      <c r="ES221">
        <v>122</v>
      </c>
      <c r="ET221">
        <v>9631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4</v>
      </c>
      <c r="FA221">
        <v>1</v>
      </c>
      <c r="FB221">
        <v>1</v>
      </c>
      <c r="FC221">
        <v>0</v>
      </c>
      <c r="FD221">
        <v>0</v>
      </c>
      <c r="FE221">
        <v>380</v>
      </c>
      <c r="FF221">
        <v>520</v>
      </c>
      <c r="FG221">
        <v>12910</v>
      </c>
      <c r="FH221" t="s">
        <v>1571</v>
      </c>
    </row>
    <row r="222" spans="1:164" x14ac:dyDescent="0.25">
      <c r="A222">
        <v>244</v>
      </c>
      <c r="B222">
        <v>244</v>
      </c>
      <c r="C222" t="s">
        <v>248</v>
      </c>
      <c r="D222" t="s">
        <v>4293</v>
      </c>
      <c r="E222">
        <v>22</v>
      </c>
      <c r="F222" t="s">
        <v>1456</v>
      </c>
      <c r="G222" s="65">
        <v>34727</v>
      </c>
      <c r="H222">
        <v>27</v>
      </c>
      <c r="I222">
        <v>229</v>
      </c>
      <c r="J222">
        <v>77</v>
      </c>
      <c r="K222" t="b">
        <v>0</v>
      </c>
      <c r="L222" t="b">
        <v>0</v>
      </c>
      <c r="M222" t="b">
        <v>0</v>
      </c>
      <c r="N222" t="b">
        <v>1</v>
      </c>
      <c r="O222">
        <v>1</v>
      </c>
      <c r="P222" t="b">
        <v>0</v>
      </c>
      <c r="Q222" t="b">
        <v>0</v>
      </c>
      <c r="R222" t="b">
        <v>0</v>
      </c>
      <c r="S222" t="b">
        <v>0</v>
      </c>
      <c r="T222" t="b">
        <v>0</v>
      </c>
      <c r="U222" t="b">
        <v>1</v>
      </c>
      <c r="V222" t="b">
        <v>1</v>
      </c>
      <c r="W222" t="b">
        <v>0</v>
      </c>
      <c r="X222" t="b">
        <v>0</v>
      </c>
      <c r="Y222" t="b">
        <v>0</v>
      </c>
      <c r="Z222">
        <v>0</v>
      </c>
      <c r="AA222">
        <v>750000</v>
      </c>
      <c r="AB222">
        <v>750000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 t="s">
        <v>1571</v>
      </c>
      <c r="AM222">
        <v>0</v>
      </c>
      <c r="AN222">
        <v>100</v>
      </c>
      <c r="AO222">
        <v>0</v>
      </c>
      <c r="AP222" t="s">
        <v>2367</v>
      </c>
      <c r="AQ222">
        <v>2013</v>
      </c>
      <c r="AR222">
        <v>51</v>
      </c>
      <c r="AS222">
        <v>7</v>
      </c>
      <c r="AT222" t="b">
        <v>0</v>
      </c>
      <c r="AU222">
        <v>0</v>
      </c>
      <c r="AV222">
        <v>1</v>
      </c>
      <c r="AW222">
        <v>1</v>
      </c>
      <c r="AX222">
        <v>1</v>
      </c>
      <c r="AY222">
        <v>1</v>
      </c>
      <c r="AZ222">
        <v>1</v>
      </c>
      <c r="BA222">
        <v>1</v>
      </c>
      <c r="BB222">
        <v>1</v>
      </c>
      <c r="BC222">
        <v>1</v>
      </c>
      <c r="BD222">
        <v>1</v>
      </c>
      <c r="BE222">
        <v>1</v>
      </c>
      <c r="BF222">
        <v>61</v>
      </c>
      <c r="BG222">
        <v>35</v>
      </c>
      <c r="BH222">
        <v>84</v>
      </c>
      <c r="BI222">
        <v>62</v>
      </c>
      <c r="BJ222">
        <v>73</v>
      </c>
      <c r="BK222">
        <v>58</v>
      </c>
      <c r="BL222">
        <v>63</v>
      </c>
      <c r="BM222">
        <v>58</v>
      </c>
      <c r="BN222">
        <v>36</v>
      </c>
      <c r="BO222">
        <v>68</v>
      </c>
      <c r="BP222">
        <v>70</v>
      </c>
      <c r="BQ222">
        <v>67</v>
      </c>
      <c r="BR222">
        <v>64</v>
      </c>
      <c r="BS222">
        <v>25</v>
      </c>
      <c r="BT222">
        <v>40</v>
      </c>
      <c r="BU222">
        <v>0</v>
      </c>
      <c r="BV222">
        <v>50</v>
      </c>
      <c r="BW222">
        <v>74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82</v>
      </c>
      <c r="DO222">
        <v>178</v>
      </c>
      <c r="DP222">
        <v>17</v>
      </c>
      <c r="DQ222">
        <v>30</v>
      </c>
      <c r="DR222">
        <v>47</v>
      </c>
      <c r="DS222">
        <v>-68</v>
      </c>
      <c r="DT222">
        <v>14</v>
      </c>
      <c r="DU222">
        <v>0</v>
      </c>
      <c r="DV222">
        <v>179</v>
      </c>
      <c r="DW222">
        <v>74</v>
      </c>
      <c r="DX222">
        <v>82</v>
      </c>
      <c r="DY222">
        <v>75</v>
      </c>
      <c r="DZ222">
        <v>165</v>
      </c>
      <c r="EA222">
        <v>0</v>
      </c>
      <c r="EB222">
        <v>3</v>
      </c>
      <c r="EC222">
        <v>2</v>
      </c>
      <c r="ED222">
        <v>2</v>
      </c>
      <c r="EE222">
        <v>0</v>
      </c>
      <c r="EF222">
        <v>0</v>
      </c>
      <c r="EG222">
        <v>0</v>
      </c>
      <c r="EH222">
        <v>123191</v>
      </c>
      <c r="EI222">
        <v>0</v>
      </c>
      <c r="EJ222">
        <v>3</v>
      </c>
      <c r="EK222">
        <v>4</v>
      </c>
      <c r="EL222">
        <v>40</v>
      </c>
      <c r="EM222">
        <v>10515</v>
      </c>
      <c r="EN222">
        <v>2</v>
      </c>
      <c r="EO222">
        <v>1</v>
      </c>
      <c r="EP222">
        <v>3</v>
      </c>
      <c r="EQ222">
        <v>8868</v>
      </c>
      <c r="ER222">
        <v>39</v>
      </c>
      <c r="ES222">
        <v>114</v>
      </c>
      <c r="ET222">
        <v>8778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1</v>
      </c>
      <c r="FA222">
        <v>0</v>
      </c>
      <c r="FB222">
        <v>1</v>
      </c>
      <c r="FC222">
        <v>12</v>
      </c>
      <c r="FD222">
        <v>0</v>
      </c>
      <c r="FE222">
        <v>0</v>
      </c>
      <c r="FF222">
        <v>0</v>
      </c>
      <c r="FG222">
        <v>2465</v>
      </c>
      <c r="FH222" t="s">
        <v>1571</v>
      </c>
    </row>
    <row r="223" spans="1:164" x14ac:dyDescent="0.25">
      <c r="A223">
        <v>245</v>
      </c>
      <c r="B223">
        <v>245</v>
      </c>
      <c r="C223" t="s">
        <v>249</v>
      </c>
      <c r="D223" t="s">
        <v>4294</v>
      </c>
      <c r="E223">
        <v>8</v>
      </c>
      <c r="F223" t="s">
        <v>1450</v>
      </c>
      <c r="G223" s="65">
        <v>35765</v>
      </c>
      <c r="H223">
        <v>24</v>
      </c>
      <c r="I223">
        <v>201</v>
      </c>
      <c r="J223">
        <v>72</v>
      </c>
      <c r="K223" t="b">
        <v>0</v>
      </c>
      <c r="L223" t="b">
        <v>1</v>
      </c>
      <c r="M223" t="b">
        <v>0</v>
      </c>
      <c r="N223" t="b">
        <v>0</v>
      </c>
      <c r="O223">
        <v>4</v>
      </c>
      <c r="P223" t="b">
        <v>0</v>
      </c>
      <c r="Q223" t="b">
        <v>0</v>
      </c>
      <c r="R223" t="b">
        <v>0</v>
      </c>
      <c r="S223" t="b">
        <v>0</v>
      </c>
      <c r="T223" t="b">
        <v>0</v>
      </c>
      <c r="U223" t="b">
        <v>1</v>
      </c>
      <c r="V223" t="b">
        <v>1</v>
      </c>
      <c r="W223" t="b">
        <v>0</v>
      </c>
      <c r="X223" t="b">
        <v>0</v>
      </c>
      <c r="Y223" t="b">
        <v>0</v>
      </c>
      <c r="Z223">
        <v>0</v>
      </c>
      <c r="AA223">
        <v>878500</v>
      </c>
      <c r="AB223">
        <v>878500</v>
      </c>
      <c r="AC223">
        <v>878500</v>
      </c>
      <c r="AD223">
        <v>878500</v>
      </c>
      <c r="AE223">
        <v>878500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 t="s">
        <v>1571</v>
      </c>
      <c r="AM223">
        <v>0</v>
      </c>
      <c r="AN223">
        <v>100</v>
      </c>
      <c r="AO223">
        <v>0</v>
      </c>
      <c r="AP223" t="s">
        <v>2368</v>
      </c>
      <c r="AQ223">
        <v>2016</v>
      </c>
      <c r="AR223">
        <v>57</v>
      </c>
      <c r="AS223">
        <v>24</v>
      </c>
      <c r="AT223" t="b">
        <v>0</v>
      </c>
      <c r="AU223">
        <v>0</v>
      </c>
      <c r="AV223">
        <v>3</v>
      </c>
      <c r="AW223">
        <v>3</v>
      </c>
      <c r="AX223">
        <v>3</v>
      </c>
      <c r="AY223">
        <v>3</v>
      </c>
      <c r="AZ223">
        <v>3</v>
      </c>
      <c r="BA223">
        <v>3</v>
      </c>
      <c r="BB223">
        <v>3</v>
      </c>
      <c r="BC223">
        <v>3</v>
      </c>
      <c r="BD223">
        <v>3</v>
      </c>
      <c r="BE223">
        <v>3</v>
      </c>
      <c r="BF223">
        <v>84</v>
      </c>
      <c r="BG223">
        <v>55</v>
      </c>
      <c r="BH223">
        <v>85</v>
      </c>
      <c r="BI223">
        <v>71</v>
      </c>
      <c r="BJ223">
        <v>82</v>
      </c>
      <c r="BK223">
        <v>47</v>
      </c>
      <c r="BL223">
        <v>65</v>
      </c>
      <c r="BM223">
        <v>61</v>
      </c>
      <c r="BN223">
        <v>41</v>
      </c>
      <c r="BO223">
        <v>74</v>
      </c>
      <c r="BP223">
        <v>74</v>
      </c>
      <c r="BQ223">
        <v>69</v>
      </c>
      <c r="BR223">
        <v>68</v>
      </c>
      <c r="BS223">
        <v>31</v>
      </c>
      <c r="BT223">
        <v>72</v>
      </c>
      <c r="BU223">
        <v>0</v>
      </c>
      <c r="BV223">
        <v>50</v>
      </c>
      <c r="BW223">
        <v>77</v>
      </c>
      <c r="BX223">
        <v>5</v>
      </c>
      <c r="BY223">
        <v>4</v>
      </c>
      <c r="BZ223">
        <v>0</v>
      </c>
      <c r="CA223">
        <v>0</v>
      </c>
      <c r="CB223">
        <v>0</v>
      </c>
      <c r="CC223">
        <v>-2</v>
      </c>
      <c r="CD223">
        <v>2</v>
      </c>
      <c r="CE223">
        <v>0</v>
      </c>
      <c r="CF223">
        <v>0</v>
      </c>
      <c r="CG223">
        <v>3</v>
      </c>
      <c r="CH223">
        <v>3</v>
      </c>
      <c r="CI223">
        <v>4</v>
      </c>
      <c r="CJ223">
        <v>3</v>
      </c>
      <c r="CK223">
        <v>0</v>
      </c>
      <c r="CL223">
        <v>0</v>
      </c>
      <c r="CM223">
        <v>0</v>
      </c>
      <c r="CN223">
        <v>2</v>
      </c>
      <c r="CO223">
        <v>0</v>
      </c>
      <c r="CP223">
        <v>0</v>
      </c>
      <c r="CQ223">
        <v>0</v>
      </c>
      <c r="CR223">
        <v>3189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1</v>
      </c>
      <c r="DA223">
        <v>191</v>
      </c>
      <c r="DB223">
        <v>0</v>
      </c>
      <c r="DC223">
        <v>0</v>
      </c>
      <c r="DD223">
        <v>247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77</v>
      </c>
      <c r="DO223">
        <v>230</v>
      </c>
      <c r="DP223">
        <v>42</v>
      </c>
      <c r="DQ223">
        <v>43</v>
      </c>
      <c r="DR223">
        <v>85</v>
      </c>
      <c r="DS223">
        <v>21</v>
      </c>
      <c r="DT223">
        <v>22</v>
      </c>
      <c r="DU223">
        <v>0</v>
      </c>
      <c r="DV223">
        <v>52</v>
      </c>
      <c r="DW223">
        <v>74</v>
      </c>
      <c r="DX223">
        <v>158</v>
      </c>
      <c r="DY223">
        <v>199</v>
      </c>
      <c r="DZ223">
        <v>147</v>
      </c>
      <c r="EA223">
        <v>4</v>
      </c>
      <c r="EB223">
        <v>1</v>
      </c>
      <c r="EC223">
        <v>23</v>
      </c>
      <c r="ED223">
        <v>70</v>
      </c>
      <c r="EE223">
        <v>1</v>
      </c>
      <c r="EF223">
        <v>2</v>
      </c>
      <c r="EG223">
        <v>0</v>
      </c>
      <c r="EH223">
        <v>94797</v>
      </c>
      <c r="EI223">
        <v>0</v>
      </c>
      <c r="EJ223">
        <v>2</v>
      </c>
      <c r="EK223">
        <v>10</v>
      </c>
      <c r="EL223">
        <v>28</v>
      </c>
      <c r="EM223">
        <v>7547</v>
      </c>
      <c r="EN223">
        <v>3</v>
      </c>
      <c r="EO223">
        <v>2</v>
      </c>
      <c r="EP223">
        <v>13</v>
      </c>
      <c r="EQ223">
        <v>7435</v>
      </c>
      <c r="ER223">
        <v>106</v>
      </c>
      <c r="ES223">
        <v>54</v>
      </c>
      <c r="ET223">
        <v>12616</v>
      </c>
      <c r="EU223">
        <v>0</v>
      </c>
      <c r="EV223">
        <v>0</v>
      </c>
      <c r="EW223">
        <v>0</v>
      </c>
      <c r="EX223">
        <v>11</v>
      </c>
      <c r="EY223">
        <v>10</v>
      </c>
      <c r="EZ223">
        <v>4</v>
      </c>
      <c r="FA223">
        <v>0</v>
      </c>
      <c r="FB223">
        <v>0</v>
      </c>
      <c r="FC223">
        <v>5</v>
      </c>
      <c r="FD223">
        <v>5</v>
      </c>
      <c r="FE223">
        <v>0</v>
      </c>
      <c r="FF223">
        <v>0</v>
      </c>
      <c r="FG223">
        <v>19525</v>
      </c>
      <c r="FH223" t="s">
        <v>1571</v>
      </c>
    </row>
    <row r="224" spans="1:164" x14ac:dyDescent="0.25">
      <c r="A224">
        <v>247</v>
      </c>
      <c r="B224">
        <v>247</v>
      </c>
      <c r="C224" t="s">
        <v>250</v>
      </c>
      <c r="D224" t="s">
        <v>4295</v>
      </c>
      <c r="E224">
        <v>22</v>
      </c>
      <c r="F224" t="s">
        <v>1450</v>
      </c>
      <c r="G224" s="65">
        <v>32378</v>
      </c>
      <c r="H224">
        <v>33</v>
      </c>
      <c r="I224">
        <v>186</v>
      </c>
      <c r="J224">
        <v>71</v>
      </c>
      <c r="K224" t="b">
        <v>0</v>
      </c>
      <c r="L224" t="b">
        <v>1</v>
      </c>
      <c r="M224" t="b">
        <v>0</v>
      </c>
      <c r="N224" t="b">
        <v>0</v>
      </c>
      <c r="O224">
        <v>2</v>
      </c>
      <c r="P224" t="b">
        <v>0</v>
      </c>
      <c r="Q224" t="b">
        <v>0</v>
      </c>
      <c r="R224" t="b">
        <v>0</v>
      </c>
      <c r="S224" t="b">
        <v>0</v>
      </c>
      <c r="T224" t="b">
        <v>0</v>
      </c>
      <c r="U224" t="b">
        <v>1</v>
      </c>
      <c r="V224" t="b">
        <v>1</v>
      </c>
      <c r="W224" t="b">
        <v>0</v>
      </c>
      <c r="X224" t="b">
        <v>0</v>
      </c>
      <c r="Y224" t="b">
        <v>1</v>
      </c>
      <c r="Z224">
        <v>0</v>
      </c>
      <c r="AA224">
        <v>2750000</v>
      </c>
      <c r="AB224">
        <v>2750000</v>
      </c>
      <c r="AC224">
        <v>2750000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 t="s">
        <v>1571</v>
      </c>
      <c r="AM224">
        <v>0</v>
      </c>
      <c r="AN224">
        <v>100</v>
      </c>
      <c r="AO224">
        <v>0</v>
      </c>
      <c r="AP224" t="s">
        <v>2369</v>
      </c>
      <c r="AQ224">
        <v>2007</v>
      </c>
      <c r="AR224">
        <v>168</v>
      </c>
      <c r="AS224">
        <v>20</v>
      </c>
      <c r="AT224" t="b">
        <v>0</v>
      </c>
      <c r="AU224">
        <v>0</v>
      </c>
      <c r="AV224">
        <v>3</v>
      </c>
      <c r="AW224">
        <v>3</v>
      </c>
      <c r="AX224">
        <v>3</v>
      </c>
      <c r="AY224">
        <v>3</v>
      </c>
      <c r="AZ224">
        <v>3</v>
      </c>
      <c r="BA224">
        <v>3</v>
      </c>
      <c r="BB224">
        <v>3</v>
      </c>
      <c r="BC224">
        <v>3</v>
      </c>
      <c r="BD224">
        <v>3</v>
      </c>
      <c r="BE224">
        <v>3</v>
      </c>
      <c r="BF224">
        <v>69</v>
      </c>
      <c r="BG224">
        <v>53</v>
      </c>
      <c r="BH224">
        <v>86</v>
      </c>
      <c r="BI224">
        <v>71</v>
      </c>
      <c r="BJ224">
        <v>83</v>
      </c>
      <c r="BK224">
        <v>62</v>
      </c>
      <c r="BL224">
        <v>64</v>
      </c>
      <c r="BM224">
        <v>62</v>
      </c>
      <c r="BN224">
        <v>40</v>
      </c>
      <c r="BO224">
        <v>76</v>
      </c>
      <c r="BP224">
        <v>72</v>
      </c>
      <c r="BQ224">
        <v>51</v>
      </c>
      <c r="BR224">
        <v>67</v>
      </c>
      <c r="BS224">
        <v>81</v>
      </c>
      <c r="BT224">
        <v>97</v>
      </c>
      <c r="BU224">
        <v>0</v>
      </c>
      <c r="BV224">
        <v>50</v>
      </c>
      <c r="BW224">
        <v>76</v>
      </c>
      <c r="BX224">
        <v>82</v>
      </c>
      <c r="BY224">
        <v>68</v>
      </c>
      <c r="BZ224">
        <v>2</v>
      </c>
      <c r="CA224">
        <v>10</v>
      </c>
      <c r="CB224">
        <v>12</v>
      </c>
      <c r="CC224">
        <v>-9</v>
      </c>
      <c r="CD224">
        <v>18</v>
      </c>
      <c r="CE224">
        <v>0</v>
      </c>
      <c r="CF224">
        <v>8</v>
      </c>
      <c r="CG224">
        <v>26</v>
      </c>
      <c r="CH224">
        <v>49</v>
      </c>
      <c r="CI224">
        <v>71</v>
      </c>
      <c r="CJ224">
        <v>22</v>
      </c>
      <c r="CK224">
        <v>0</v>
      </c>
      <c r="CL224">
        <v>0</v>
      </c>
      <c r="CM224">
        <v>7</v>
      </c>
      <c r="CN224">
        <v>27</v>
      </c>
      <c r="CO224">
        <v>0</v>
      </c>
      <c r="CP224">
        <v>0</v>
      </c>
      <c r="CQ224">
        <v>0</v>
      </c>
      <c r="CR224">
        <v>45908</v>
      </c>
      <c r="CS224">
        <v>0</v>
      </c>
      <c r="CT224">
        <v>0</v>
      </c>
      <c r="CU224">
        <v>0</v>
      </c>
      <c r="CV224">
        <v>0</v>
      </c>
      <c r="CW224">
        <v>214</v>
      </c>
      <c r="CX224">
        <v>0</v>
      </c>
      <c r="CY224">
        <v>0</v>
      </c>
      <c r="CZ224">
        <v>2</v>
      </c>
      <c r="DA224">
        <v>2309</v>
      </c>
      <c r="DB224">
        <v>29</v>
      </c>
      <c r="DC224">
        <v>10</v>
      </c>
      <c r="DD224">
        <v>3281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1</v>
      </c>
      <c r="DK224">
        <v>105</v>
      </c>
      <c r="DL224">
        <v>105</v>
      </c>
      <c r="DM224">
        <v>1465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22</v>
      </c>
      <c r="FD224">
        <v>10</v>
      </c>
      <c r="FE224">
        <v>0</v>
      </c>
      <c r="FF224">
        <v>0</v>
      </c>
      <c r="FG224">
        <v>0</v>
      </c>
      <c r="FH224" t="s">
        <v>1571</v>
      </c>
    </row>
    <row r="225" spans="1:164" x14ac:dyDescent="0.25">
      <c r="A225">
        <v>249</v>
      </c>
      <c r="B225">
        <v>249</v>
      </c>
      <c r="C225" t="s">
        <v>251</v>
      </c>
      <c r="D225" t="s">
        <v>4296</v>
      </c>
      <c r="E225">
        <v>2</v>
      </c>
      <c r="F225" t="s">
        <v>1456</v>
      </c>
      <c r="G225" s="65">
        <v>35758</v>
      </c>
      <c r="H225">
        <v>24</v>
      </c>
      <c r="I225">
        <v>198</v>
      </c>
      <c r="J225">
        <v>74</v>
      </c>
      <c r="K225" t="b">
        <v>0</v>
      </c>
      <c r="L225" t="b">
        <v>1</v>
      </c>
      <c r="M225" t="b">
        <v>0</v>
      </c>
      <c r="N225" t="b">
        <v>0</v>
      </c>
      <c r="O225">
        <v>2</v>
      </c>
      <c r="P225" t="b">
        <v>0</v>
      </c>
      <c r="Q225" t="b">
        <v>0</v>
      </c>
      <c r="R225" t="b">
        <v>0</v>
      </c>
      <c r="S225" t="b">
        <v>0</v>
      </c>
      <c r="T225" t="b">
        <v>0</v>
      </c>
      <c r="U225" t="b">
        <v>1</v>
      </c>
      <c r="V225" t="b">
        <v>1</v>
      </c>
      <c r="W225" t="b">
        <v>0</v>
      </c>
      <c r="X225" t="b">
        <v>0</v>
      </c>
      <c r="Y225" t="b">
        <v>0</v>
      </c>
      <c r="Z225">
        <v>0</v>
      </c>
      <c r="AA225">
        <v>750000</v>
      </c>
      <c r="AB225">
        <v>750000</v>
      </c>
      <c r="AC225">
        <v>750000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 t="s">
        <v>1571</v>
      </c>
      <c r="AM225">
        <v>0</v>
      </c>
      <c r="AN225">
        <v>100</v>
      </c>
      <c r="AO225">
        <v>0</v>
      </c>
      <c r="AP225" t="s">
        <v>2370</v>
      </c>
      <c r="AQ225">
        <v>0</v>
      </c>
      <c r="AR225">
        <v>0</v>
      </c>
      <c r="AS225">
        <v>0</v>
      </c>
      <c r="AT225" t="b">
        <v>0</v>
      </c>
      <c r="AU225">
        <v>0</v>
      </c>
      <c r="AV225">
        <v>1</v>
      </c>
      <c r="AW225">
        <v>1</v>
      </c>
      <c r="AX225">
        <v>1</v>
      </c>
      <c r="AY225">
        <v>1</v>
      </c>
      <c r="AZ225">
        <v>1</v>
      </c>
      <c r="BA225">
        <v>1</v>
      </c>
      <c r="BB225">
        <v>1</v>
      </c>
      <c r="BC225">
        <v>1</v>
      </c>
      <c r="BD225">
        <v>1</v>
      </c>
      <c r="BE225">
        <v>1</v>
      </c>
      <c r="BF225">
        <v>61</v>
      </c>
      <c r="BG225">
        <v>46</v>
      </c>
      <c r="BH225">
        <v>84</v>
      </c>
      <c r="BI225">
        <v>62</v>
      </c>
      <c r="BJ225">
        <v>73</v>
      </c>
      <c r="BK225">
        <v>83</v>
      </c>
      <c r="BL225">
        <v>91</v>
      </c>
      <c r="BM225">
        <v>58</v>
      </c>
      <c r="BN225">
        <v>36</v>
      </c>
      <c r="BO225">
        <v>67</v>
      </c>
      <c r="BP225">
        <v>71</v>
      </c>
      <c r="BQ225">
        <v>54</v>
      </c>
      <c r="BR225">
        <v>64</v>
      </c>
      <c r="BS225">
        <v>25</v>
      </c>
      <c r="BT225">
        <v>40</v>
      </c>
      <c r="BU225">
        <v>0</v>
      </c>
      <c r="BV225">
        <v>50</v>
      </c>
      <c r="BW225">
        <v>73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82</v>
      </c>
      <c r="DO225">
        <v>108</v>
      </c>
      <c r="DP225">
        <v>13</v>
      </c>
      <c r="DQ225">
        <v>23</v>
      </c>
      <c r="DR225">
        <v>36</v>
      </c>
      <c r="DS225">
        <v>28</v>
      </c>
      <c r="DT225">
        <v>14</v>
      </c>
      <c r="DU225">
        <v>0</v>
      </c>
      <c r="DV225">
        <v>39</v>
      </c>
      <c r="DW225">
        <v>43</v>
      </c>
      <c r="DX225">
        <v>92</v>
      </c>
      <c r="DY225">
        <v>81</v>
      </c>
      <c r="DZ225">
        <v>97</v>
      </c>
      <c r="EA225">
        <v>2</v>
      </c>
      <c r="EB225">
        <v>0</v>
      </c>
      <c r="EC225">
        <v>27</v>
      </c>
      <c r="ED225">
        <v>68</v>
      </c>
      <c r="EE225">
        <v>0</v>
      </c>
      <c r="EF225">
        <v>1</v>
      </c>
      <c r="EG225">
        <v>0</v>
      </c>
      <c r="EH225">
        <v>77099</v>
      </c>
      <c r="EI225">
        <v>0</v>
      </c>
      <c r="EJ225">
        <v>2</v>
      </c>
      <c r="EK225">
        <v>4</v>
      </c>
      <c r="EL225">
        <v>11</v>
      </c>
      <c r="EM225">
        <v>6890</v>
      </c>
      <c r="EN225">
        <v>0</v>
      </c>
      <c r="EO225">
        <v>1</v>
      </c>
      <c r="EP225">
        <v>3</v>
      </c>
      <c r="EQ225">
        <v>8912</v>
      </c>
      <c r="ER225">
        <v>36</v>
      </c>
      <c r="ES225">
        <v>27</v>
      </c>
      <c r="ET225">
        <v>5352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2</v>
      </c>
      <c r="FA225">
        <v>0</v>
      </c>
      <c r="FB225">
        <v>1</v>
      </c>
      <c r="FC225">
        <v>7</v>
      </c>
      <c r="FD225">
        <v>0</v>
      </c>
      <c r="FE225">
        <v>255</v>
      </c>
      <c r="FF225">
        <v>345</v>
      </c>
      <c r="FG225">
        <v>9055</v>
      </c>
      <c r="FH225" t="s">
        <v>1571</v>
      </c>
    </row>
    <row r="226" spans="1:164" x14ac:dyDescent="0.25">
      <c r="A226">
        <v>250</v>
      </c>
      <c r="B226">
        <v>250</v>
      </c>
      <c r="C226" t="s">
        <v>252</v>
      </c>
      <c r="D226" t="s">
        <v>4297</v>
      </c>
      <c r="E226">
        <v>28</v>
      </c>
      <c r="F226" t="s">
        <v>1456</v>
      </c>
      <c r="G226" s="65">
        <v>34542</v>
      </c>
      <c r="H226">
        <v>27</v>
      </c>
      <c r="I226">
        <v>211</v>
      </c>
      <c r="J226">
        <v>77</v>
      </c>
      <c r="K226" t="b">
        <v>0</v>
      </c>
      <c r="L226" t="b">
        <v>0</v>
      </c>
      <c r="M226" t="b">
        <v>0</v>
      </c>
      <c r="N226" t="b">
        <v>1</v>
      </c>
      <c r="O226">
        <v>1</v>
      </c>
      <c r="P226" t="b">
        <v>0</v>
      </c>
      <c r="Q226" t="b">
        <v>0</v>
      </c>
      <c r="R226" t="b">
        <v>0</v>
      </c>
      <c r="S226" t="b">
        <v>0</v>
      </c>
      <c r="T226" t="b">
        <v>0</v>
      </c>
      <c r="U226" t="b">
        <v>1</v>
      </c>
      <c r="V226" t="b">
        <v>1</v>
      </c>
      <c r="W226" t="b">
        <v>0</v>
      </c>
      <c r="X226" t="b">
        <v>0</v>
      </c>
      <c r="Y226" t="b">
        <v>1</v>
      </c>
      <c r="Z226">
        <v>0</v>
      </c>
      <c r="AA226">
        <v>2695000</v>
      </c>
      <c r="AB226">
        <v>2695000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 t="s">
        <v>1571</v>
      </c>
      <c r="AM226">
        <v>13</v>
      </c>
      <c r="AN226">
        <v>100</v>
      </c>
      <c r="AO226">
        <v>0</v>
      </c>
      <c r="AP226" t="s">
        <v>2371</v>
      </c>
      <c r="AQ226">
        <v>2013</v>
      </c>
      <c r="AR226">
        <v>137</v>
      </c>
      <c r="AS226">
        <v>15</v>
      </c>
      <c r="AT226" t="b">
        <v>0</v>
      </c>
      <c r="AU226">
        <v>28</v>
      </c>
      <c r="AV226">
        <v>3</v>
      </c>
      <c r="AW226">
        <v>3</v>
      </c>
      <c r="AX226">
        <v>3</v>
      </c>
      <c r="AY226">
        <v>3</v>
      </c>
      <c r="AZ226">
        <v>3</v>
      </c>
      <c r="BA226">
        <v>3</v>
      </c>
      <c r="BB226">
        <v>3</v>
      </c>
      <c r="BC226">
        <v>3</v>
      </c>
      <c r="BD226">
        <v>3</v>
      </c>
      <c r="BE226">
        <v>3</v>
      </c>
      <c r="BF226">
        <v>73</v>
      </c>
      <c r="BG226">
        <v>54</v>
      </c>
      <c r="BH226">
        <v>81</v>
      </c>
      <c r="BI226">
        <v>70</v>
      </c>
      <c r="BJ226">
        <v>80</v>
      </c>
      <c r="BK226">
        <v>65</v>
      </c>
      <c r="BL226">
        <v>77</v>
      </c>
      <c r="BM226">
        <v>68</v>
      </c>
      <c r="BN226">
        <v>40</v>
      </c>
      <c r="BO226">
        <v>76</v>
      </c>
      <c r="BP226">
        <v>73</v>
      </c>
      <c r="BQ226">
        <v>66</v>
      </c>
      <c r="BR226">
        <v>71</v>
      </c>
      <c r="BS226">
        <v>34</v>
      </c>
      <c r="BT226">
        <v>73</v>
      </c>
      <c r="BU226">
        <v>0</v>
      </c>
      <c r="BV226">
        <v>50</v>
      </c>
      <c r="BW226">
        <v>82</v>
      </c>
      <c r="BX226">
        <v>79</v>
      </c>
      <c r="BY226">
        <v>67</v>
      </c>
      <c r="BZ226">
        <v>4</v>
      </c>
      <c r="CA226">
        <v>12</v>
      </c>
      <c r="CB226">
        <v>16</v>
      </c>
      <c r="CC226">
        <v>20</v>
      </c>
      <c r="CD226">
        <v>64</v>
      </c>
      <c r="CE226">
        <v>10</v>
      </c>
      <c r="CF226">
        <v>70</v>
      </c>
      <c r="CG226">
        <v>32</v>
      </c>
      <c r="CH226">
        <v>43</v>
      </c>
      <c r="CI226">
        <v>75</v>
      </c>
      <c r="CJ226">
        <v>104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78146</v>
      </c>
      <c r="CS226">
        <v>0</v>
      </c>
      <c r="CT226">
        <v>0</v>
      </c>
      <c r="CU226">
        <v>0</v>
      </c>
      <c r="CV226">
        <v>0</v>
      </c>
      <c r="CW226">
        <v>110</v>
      </c>
      <c r="CX226">
        <v>0</v>
      </c>
      <c r="CY226">
        <v>0</v>
      </c>
      <c r="CZ226">
        <v>1</v>
      </c>
      <c r="DA226">
        <v>1284</v>
      </c>
      <c r="DB226">
        <v>20</v>
      </c>
      <c r="DC226">
        <v>49</v>
      </c>
      <c r="DD226">
        <v>4219</v>
      </c>
      <c r="DE226">
        <v>0</v>
      </c>
      <c r="DF226">
        <v>0</v>
      </c>
      <c r="DG226">
        <v>2</v>
      </c>
      <c r="DH226">
        <v>0</v>
      </c>
      <c r="DI226">
        <v>0</v>
      </c>
      <c r="DJ226">
        <v>0</v>
      </c>
      <c r="DK226">
        <v>430</v>
      </c>
      <c r="DL226">
        <v>430</v>
      </c>
      <c r="DM226">
        <v>5205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1</v>
      </c>
      <c r="FB226">
        <v>2</v>
      </c>
      <c r="FC226">
        <v>0</v>
      </c>
      <c r="FD226">
        <v>0</v>
      </c>
      <c r="FE226">
        <v>0</v>
      </c>
      <c r="FF226">
        <v>0</v>
      </c>
      <c r="FG226">
        <v>0</v>
      </c>
      <c r="FH226" t="s">
        <v>1571</v>
      </c>
    </row>
    <row r="227" spans="1:164" x14ac:dyDescent="0.25">
      <c r="A227">
        <v>251</v>
      </c>
      <c r="B227">
        <v>1392</v>
      </c>
      <c r="C227" t="s">
        <v>4298</v>
      </c>
      <c r="D227" t="s">
        <v>4299</v>
      </c>
      <c r="E227">
        <v>28</v>
      </c>
      <c r="F227" t="s">
        <v>1456</v>
      </c>
      <c r="G227" s="65">
        <v>36144</v>
      </c>
      <c r="H227">
        <v>23</v>
      </c>
      <c r="I227">
        <v>205</v>
      </c>
      <c r="J227">
        <v>72</v>
      </c>
      <c r="K227" t="b">
        <v>1</v>
      </c>
      <c r="L227" t="b">
        <v>0</v>
      </c>
      <c r="M227" t="b">
        <v>0</v>
      </c>
      <c r="N227" t="b">
        <v>0</v>
      </c>
      <c r="O227">
        <v>2</v>
      </c>
      <c r="P227" t="b">
        <v>1</v>
      </c>
      <c r="Q227" t="b">
        <v>0</v>
      </c>
      <c r="R227" t="b">
        <v>0</v>
      </c>
      <c r="S227" t="b">
        <v>0</v>
      </c>
      <c r="T227" t="b">
        <v>0</v>
      </c>
      <c r="U227" t="b">
        <v>0</v>
      </c>
      <c r="V227" t="b">
        <v>1</v>
      </c>
      <c r="W227" t="b">
        <v>0</v>
      </c>
      <c r="X227" t="b">
        <v>0</v>
      </c>
      <c r="Y227" t="b">
        <v>0</v>
      </c>
      <c r="Z227">
        <v>0</v>
      </c>
      <c r="AA227">
        <v>925000</v>
      </c>
      <c r="AB227">
        <v>925000</v>
      </c>
      <c r="AC227">
        <v>925000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 t="s">
        <v>1571</v>
      </c>
      <c r="AM227">
        <v>0</v>
      </c>
      <c r="AN227">
        <v>100</v>
      </c>
      <c r="AO227">
        <v>0</v>
      </c>
      <c r="AP227" t="s">
        <v>6113</v>
      </c>
      <c r="AQ227">
        <v>0</v>
      </c>
      <c r="AR227">
        <v>0</v>
      </c>
      <c r="AS227">
        <v>0</v>
      </c>
      <c r="AT227" t="b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60</v>
      </c>
      <c r="BG227">
        <v>17</v>
      </c>
      <c r="BH227">
        <v>84</v>
      </c>
      <c r="BI227">
        <v>62</v>
      </c>
      <c r="BJ227">
        <v>73</v>
      </c>
      <c r="BK227">
        <v>58</v>
      </c>
      <c r="BL227">
        <v>16</v>
      </c>
      <c r="BM227">
        <v>58</v>
      </c>
      <c r="BN227">
        <v>65</v>
      </c>
      <c r="BO227">
        <v>67</v>
      </c>
      <c r="BP227">
        <v>70</v>
      </c>
      <c r="BQ227">
        <v>51</v>
      </c>
      <c r="BR227">
        <v>64</v>
      </c>
      <c r="BS227">
        <v>25</v>
      </c>
      <c r="BT227">
        <v>40</v>
      </c>
      <c r="BU227">
        <v>0</v>
      </c>
      <c r="BV227">
        <v>50</v>
      </c>
      <c r="BW227">
        <v>69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58</v>
      </c>
      <c r="DO227">
        <v>4</v>
      </c>
      <c r="DP227">
        <v>0</v>
      </c>
      <c r="DQ227">
        <v>2</v>
      </c>
      <c r="DR227">
        <v>2</v>
      </c>
      <c r="DS227">
        <v>-3</v>
      </c>
      <c r="DT227">
        <v>0</v>
      </c>
      <c r="DU227">
        <v>0</v>
      </c>
      <c r="DV227">
        <v>1</v>
      </c>
      <c r="DW227">
        <v>1</v>
      </c>
      <c r="DX227">
        <v>8</v>
      </c>
      <c r="DY227">
        <v>8</v>
      </c>
      <c r="DZ227">
        <v>15</v>
      </c>
      <c r="EA227">
        <v>0</v>
      </c>
      <c r="EB227">
        <v>0</v>
      </c>
      <c r="EC227">
        <v>32</v>
      </c>
      <c r="ED227">
        <v>53</v>
      </c>
      <c r="EE227">
        <v>0</v>
      </c>
      <c r="EF227">
        <v>0</v>
      </c>
      <c r="EG227">
        <v>0</v>
      </c>
      <c r="EH227">
        <v>11141</v>
      </c>
      <c r="EI227">
        <v>0</v>
      </c>
      <c r="EJ227">
        <v>0</v>
      </c>
      <c r="EK227">
        <v>0</v>
      </c>
      <c r="EL227">
        <v>0</v>
      </c>
      <c r="EM227">
        <v>136</v>
      </c>
      <c r="EN227">
        <v>0</v>
      </c>
      <c r="EO227">
        <v>0</v>
      </c>
      <c r="EP227">
        <v>0</v>
      </c>
      <c r="EQ227">
        <v>2135</v>
      </c>
      <c r="ER227">
        <v>3</v>
      </c>
      <c r="ES227">
        <v>2</v>
      </c>
      <c r="ET227">
        <v>362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58</v>
      </c>
      <c r="FD227">
        <v>6</v>
      </c>
      <c r="FE227">
        <v>0</v>
      </c>
      <c r="FF227">
        <v>0</v>
      </c>
      <c r="FG227">
        <v>95</v>
      </c>
      <c r="FH227" t="s">
        <v>1571</v>
      </c>
    </row>
    <row r="228" spans="1:164" x14ac:dyDescent="0.25">
      <c r="A228">
        <v>252</v>
      </c>
      <c r="B228">
        <v>1883</v>
      </c>
      <c r="C228" t="s">
        <v>4300</v>
      </c>
      <c r="D228" t="s">
        <v>4301</v>
      </c>
      <c r="E228">
        <v>0</v>
      </c>
      <c r="F228" t="s">
        <v>1456</v>
      </c>
      <c r="G228" s="65">
        <v>35283</v>
      </c>
      <c r="H228">
        <v>25</v>
      </c>
      <c r="I228">
        <v>194</v>
      </c>
      <c r="J228">
        <v>74</v>
      </c>
      <c r="K228" t="b">
        <v>1</v>
      </c>
      <c r="L228" t="b">
        <v>0</v>
      </c>
      <c r="M228" t="b">
        <v>0</v>
      </c>
      <c r="N228" t="b">
        <v>0</v>
      </c>
      <c r="O228">
        <v>1</v>
      </c>
      <c r="P228" t="b">
        <v>1</v>
      </c>
      <c r="Q228" t="b">
        <v>0</v>
      </c>
      <c r="R228" t="b">
        <v>0</v>
      </c>
      <c r="S228" t="b">
        <v>0</v>
      </c>
      <c r="T228" t="b">
        <v>0</v>
      </c>
      <c r="U228" t="b">
        <v>1</v>
      </c>
      <c r="V228" t="b">
        <v>1</v>
      </c>
      <c r="W228" t="b">
        <v>0</v>
      </c>
      <c r="X228" t="b">
        <v>0</v>
      </c>
      <c r="Y228" t="b">
        <v>0</v>
      </c>
      <c r="Z228">
        <v>0</v>
      </c>
      <c r="AA228">
        <v>750000</v>
      </c>
      <c r="AB228">
        <v>750000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 t="s">
        <v>1571</v>
      </c>
      <c r="AM228">
        <v>0</v>
      </c>
      <c r="AN228">
        <v>100</v>
      </c>
      <c r="AO228">
        <v>0</v>
      </c>
      <c r="AP228" t="s">
        <v>6114</v>
      </c>
      <c r="AQ228">
        <v>0</v>
      </c>
      <c r="AR228">
        <v>0</v>
      </c>
      <c r="AS228">
        <v>0</v>
      </c>
      <c r="AT228" t="b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61</v>
      </c>
      <c r="BG228">
        <v>28</v>
      </c>
      <c r="BH228">
        <v>84</v>
      </c>
      <c r="BI228">
        <v>63</v>
      </c>
      <c r="BJ228">
        <v>73</v>
      </c>
      <c r="BK228">
        <v>58</v>
      </c>
      <c r="BL228">
        <v>46</v>
      </c>
      <c r="BM228">
        <v>59</v>
      </c>
      <c r="BN228">
        <v>65</v>
      </c>
      <c r="BO228">
        <v>67</v>
      </c>
      <c r="BP228">
        <v>71</v>
      </c>
      <c r="BQ228">
        <v>53</v>
      </c>
      <c r="BR228">
        <v>65</v>
      </c>
      <c r="BS228">
        <v>25</v>
      </c>
      <c r="BT228">
        <v>40</v>
      </c>
      <c r="BU228">
        <v>0</v>
      </c>
      <c r="BV228">
        <v>50</v>
      </c>
      <c r="BW228">
        <v>70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 t="s">
        <v>1571</v>
      </c>
    </row>
    <row r="229" spans="1:164" x14ac:dyDescent="0.25">
      <c r="A229">
        <v>253</v>
      </c>
      <c r="B229">
        <v>253</v>
      </c>
      <c r="C229" t="s">
        <v>254</v>
      </c>
      <c r="D229" t="s">
        <v>4302</v>
      </c>
      <c r="E229">
        <v>25</v>
      </c>
      <c r="F229" t="s">
        <v>1456</v>
      </c>
      <c r="G229" s="65">
        <v>32638</v>
      </c>
      <c r="H229">
        <v>33</v>
      </c>
      <c r="I229">
        <v>206</v>
      </c>
      <c r="J229">
        <v>74</v>
      </c>
      <c r="K229" t="b">
        <v>1</v>
      </c>
      <c r="L229" t="b">
        <v>0</v>
      </c>
      <c r="M229" t="b">
        <v>1</v>
      </c>
      <c r="N229" t="b">
        <v>0</v>
      </c>
      <c r="O229">
        <v>1</v>
      </c>
      <c r="P229" t="b">
        <v>0</v>
      </c>
      <c r="Q229" t="b">
        <v>0</v>
      </c>
      <c r="R229" t="b">
        <v>0</v>
      </c>
      <c r="S229" t="b">
        <v>0</v>
      </c>
      <c r="T229" t="b">
        <v>0</v>
      </c>
      <c r="U229" t="b">
        <v>1</v>
      </c>
      <c r="V229" t="b">
        <v>1</v>
      </c>
      <c r="W229" t="b">
        <v>0</v>
      </c>
      <c r="X229" t="b">
        <v>0</v>
      </c>
      <c r="Y229" t="b">
        <v>0</v>
      </c>
      <c r="Z229">
        <v>0</v>
      </c>
      <c r="AA229">
        <v>825000</v>
      </c>
      <c r="AB229">
        <v>825000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 t="s">
        <v>1571</v>
      </c>
      <c r="AM229">
        <v>0</v>
      </c>
      <c r="AN229">
        <v>100</v>
      </c>
      <c r="AO229">
        <v>0</v>
      </c>
      <c r="AP229" t="s">
        <v>2372</v>
      </c>
      <c r="AQ229">
        <v>0</v>
      </c>
      <c r="AR229">
        <v>0</v>
      </c>
      <c r="AS229">
        <v>0</v>
      </c>
      <c r="AT229" t="b">
        <v>0</v>
      </c>
      <c r="AU229">
        <v>0</v>
      </c>
      <c r="AV229">
        <v>1</v>
      </c>
      <c r="AW229">
        <v>1</v>
      </c>
      <c r="AX229">
        <v>1</v>
      </c>
      <c r="AY229">
        <v>1</v>
      </c>
      <c r="AZ229">
        <v>1</v>
      </c>
      <c r="BA229">
        <v>1</v>
      </c>
      <c r="BB229">
        <v>1</v>
      </c>
      <c r="BC229">
        <v>1</v>
      </c>
      <c r="BD229">
        <v>1</v>
      </c>
      <c r="BE229">
        <v>1</v>
      </c>
      <c r="BF229">
        <v>79</v>
      </c>
      <c r="BG229">
        <v>51</v>
      </c>
      <c r="BH229">
        <v>90</v>
      </c>
      <c r="BI229">
        <v>70</v>
      </c>
      <c r="BJ229">
        <v>82</v>
      </c>
      <c r="BK229">
        <v>46</v>
      </c>
      <c r="BL229">
        <v>31</v>
      </c>
      <c r="BM229">
        <v>61</v>
      </c>
      <c r="BN229">
        <v>54</v>
      </c>
      <c r="BO229">
        <v>75</v>
      </c>
      <c r="BP229">
        <v>72</v>
      </c>
      <c r="BQ229">
        <v>45</v>
      </c>
      <c r="BR229">
        <v>67</v>
      </c>
      <c r="BS229">
        <v>43</v>
      </c>
      <c r="BT229">
        <v>77</v>
      </c>
      <c r="BU229">
        <v>0</v>
      </c>
      <c r="BV229">
        <v>50</v>
      </c>
      <c r="BW229">
        <v>74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82</v>
      </c>
      <c r="DO229">
        <v>132</v>
      </c>
      <c r="DP229">
        <v>16</v>
      </c>
      <c r="DQ229">
        <v>26</v>
      </c>
      <c r="DR229">
        <v>42</v>
      </c>
      <c r="DS229">
        <v>-30</v>
      </c>
      <c r="DT229">
        <v>4</v>
      </c>
      <c r="DU229">
        <v>0</v>
      </c>
      <c r="DV229">
        <v>22</v>
      </c>
      <c r="DW229">
        <v>43</v>
      </c>
      <c r="DX229">
        <v>116</v>
      </c>
      <c r="DY229">
        <v>127</v>
      </c>
      <c r="DZ229">
        <v>44</v>
      </c>
      <c r="EA229">
        <v>2</v>
      </c>
      <c r="EB229">
        <v>1</v>
      </c>
      <c r="EC229">
        <v>39</v>
      </c>
      <c r="ED229">
        <v>68</v>
      </c>
      <c r="EE229">
        <v>0</v>
      </c>
      <c r="EF229">
        <v>0</v>
      </c>
      <c r="EG229">
        <v>0</v>
      </c>
      <c r="EH229">
        <v>92895</v>
      </c>
      <c r="EI229">
        <v>0</v>
      </c>
      <c r="EJ229">
        <v>3</v>
      </c>
      <c r="EK229">
        <v>3</v>
      </c>
      <c r="EL229">
        <v>18</v>
      </c>
      <c r="EM229">
        <v>7926</v>
      </c>
      <c r="EN229">
        <v>3</v>
      </c>
      <c r="EO229">
        <v>0</v>
      </c>
      <c r="EP229">
        <v>8</v>
      </c>
      <c r="EQ229">
        <v>8916</v>
      </c>
      <c r="ER229">
        <v>76</v>
      </c>
      <c r="ES229">
        <v>16</v>
      </c>
      <c r="ET229">
        <v>7567</v>
      </c>
      <c r="EU229">
        <v>0</v>
      </c>
      <c r="EV229">
        <v>0</v>
      </c>
      <c r="EW229">
        <v>0</v>
      </c>
      <c r="EX229">
        <v>1</v>
      </c>
      <c r="EY229">
        <v>0</v>
      </c>
      <c r="EZ229">
        <v>4</v>
      </c>
      <c r="FA229">
        <v>0</v>
      </c>
      <c r="FB229">
        <v>0</v>
      </c>
      <c r="FC229">
        <v>5</v>
      </c>
      <c r="FD229">
        <v>4</v>
      </c>
      <c r="FE229">
        <v>0</v>
      </c>
      <c r="FF229">
        <v>0</v>
      </c>
      <c r="FG229">
        <v>5615</v>
      </c>
      <c r="FH229" t="s">
        <v>1571</v>
      </c>
    </row>
    <row r="230" spans="1:164" x14ac:dyDescent="0.25">
      <c r="A230">
        <v>254</v>
      </c>
      <c r="B230">
        <v>254</v>
      </c>
      <c r="C230" t="s">
        <v>255</v>
      </c>
      <c r="D230" t="s">
        <v>4303</v>
      </c>
      <c r="E230">
        <v>6</v>
      </c>
      <c r="F230" t="s">
        <v>1456</v>
      </c>
      <c r="G230" s="65">
        <v>34925</v>
      </c>
      <c r="H230">
        <v>26</v>
      </c>
      <c r="I230">
        <v>177</v>
      </c>
      <c r="J230">
        <v>73</v>
      </c>
      <c r="K230" t="b">
        <v>1</v>
      </c>
      <c r="L230" t="b">
        <v>1</v>
      </c>
      <c r="M230" t="b">
        <v>0</v>
      </c>
      <c r="N230" t="b">
        <v>0</v>
      </c>
      <c r="O230">
        <v>2</v>
      </c>
      <c r="P230" t="b">
        <v>0</v>
      </c>
      <c r="Q230" t="b">
        <v>0</v>
      </c>
      <c r="R230" t="b">
        <v>0</v>
      </c>
      <c r="S230" t="b">
        <v>0</v>
      </c>
      <c r="T230" t="b">
        <v>0</v>
      </c>
      <c r="U230" t="b">
        <v>1</v>
      </c>
      <c r="V230" t="b">
        <v>1</v>
      </c>
      <c r="W230" t="b">
        <v>0</v>
      </c>
      <c r="X230" t="b">
        <v>0</v>
      </c>
      <c r="Y230" t="b">
        <v>1</v>
      </c>
      <c r="Z230">
        <v>0</v>
      </c>
      <c r="AA230">
        <v>4110000</v>
      </c>
      <c r="AB230">
        <v>4110000</v>
      </c>
      <c r="AC230">
        <v>4110000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 t="s">
        <v>1571</v>
      </c>
      <c r="AM230">
        <v>0</v>
      </c>
      <c r="AN230">
        <v>100</v>
      </c>
      <c r="AO230">
        <v>0</v>
      </c>
      <c r="AP230" t="s">
        <v>2373</v>
      </c>
      <c r="AQ230">
        <v>2013</v>
      </c>
      <c r="AR230">
        <v>82</v>
      </c>
      <c r="AS230">
        <v>24</v>
      </c>
      <c r="AT230" t="b">
        <v>0</v>
      </c>
      <c r="AU230">
        <v>0</v>
      </c>
      <c r="AV230">
        <v>3</v>
      </c>
      <c r="AW230">
        <v>3</v>
      </c>
      <c r="AX230">
        <v>3</v>
      </c>
      <c r="AY230">
        <v>3</v>
      </c>
      <c r="AZ230">
        <v>3</v>
      </c>
      <c r="BA230">
        <v>3</v>
      </c>
      <c r="BB230">
        <v>3</v>
      </c>
      <c r="BC230">
        <v>3</v>
      </c>
      <c r="BD230">
        <v>3</v>
      </c>
      <c r="BE230">
        <v>3</v>
      </c>
      <c r="BF230">
        <v>70</v>
      </c>
      <c r="BG230">
        <v>54</v>
      </c>
      <c r="BH230">
        <v>83</v>
      </c>
      <c r="BI230">
        <v>76</v>
      </c>
      <c r="BJ230">
        <v>86</v>
      </c>
      <c r="BK230">
        <v>70</v>
      </c>
      <c r="BL230">
        <v>94</v>
      </c>
      <c r="BM230">
        <v>75</v>
      </c>
      <c r="BN230">
        <v>46</v>
      </c>
      <c r="BO230">
        <v>80</v>
      </c>
      <c r="BP230">
        <v>78</v>
      </c>
      <c r="BQ230">
        <v>68</v>
      </c>
      <c r="BR230">
        <v>77</v>
      </c>
      <c r="BS230">
        <v>33</v>
      </c>
      <c r="BT230">
        <v>73</v>
      </c>
      <c r="BU230">
        <v>0</v>
      </c>
      <c r="BV230">
        <v>50</v>
      </c>
      <c r="BW230">
        <v>84</v>
      </c>
      <c r="BX230">
        <v>82</v>
      </c>
      <c r="BY230">
        <v>223</v>
      </c>
      <c r="BZ230">
        <v>32</v>
      </c>
      <c r="CA230">
        <v>51</v>
      </c>
      <c r="CB230">
        <v>83</v>
      </c>
      <c r="CC230">
        <v>38</v>
      </c>
      <c r="CD230">
        <v>18</v>
      </c>
      <c r="CE230">
        <v>0</v>
      </c>
      <c r="CF230">
        <v>44</v>
      </c>
      <c r="CG230">
        <v>66</v>
      </c>
      <c r="CH230">
        <v>139</v>
      </c>
      <c r="CI230">
        <v>110</v>
      </c>
      <c r="CJ230">
        <v>143</v>
      </c>
      <c r="CK230">
        <v>8</v>
      </c>
      <c r="CL230">
        <v>2</v>
      </c>
      <c r="CM230">
        <v>353</v>
      </c>
      <c r="CN230">
        <v>937</v>
      </c>
      <c r="CO230">
        <v>0</v>
      </c>
      <c r="CP230">
        <v>0</v>
      </c>
      <c r="CQ230">
        <v>0</v>
      </c>
      <c r="CR230">
        <v>86900</v>
      </c>
      <c r="CS230">
        <v>0</v>
      </c>
      <c r="CT230">
        <v>7</v>
      </c>
      <c r="CU230">
        <v>9</v>
      </c>
      <c r="CV230">
        <v>30</v>
      </c>
      <c r="CW230">
        <v>8584</v>
      </c>
      <c r="CX230">
        <v>0</v>
      </c>
      <c r="CY230">
        <v>0</v>
      </c>
      <c r="CZ230">
        <v>7</v>
      </c>
      <c r="DA230">
        <v>5804</v>
      </c>
      <c r="DB230">
        <v>82</v>
      </c>
      <c r="DC230">
        <v>27</v>
      </c>
      <c r="DD230">
        <v>12366</v>
      </c>
      <c r="DE230">
        <v>0</v>
      </c>
      <c r="DF230">
        <v>0</v>
      </c>
      <c r="DG230">
        <v>0</v>
      </c>
      <c r="DH230">
        <v>7</v>
      </c>
      <c r="DI230">
        <v>6</v>
      </c>
      <c r="DJ230">
        <v>5</v>
      </c>
      <c r="DK230">
        <v>1025</v>
      </c>
      <c r="DL230">
        <v>1495</v>
      </c>
      <c r="DM230">
        <v>17330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2</v>
      </c>
      <c r="FB230">
        <v>2</v>
      </c>
      <c r="FC230">
        <v>0</v>
      </c>
      <c r="FD230">
        <v>0</v>
      </c>
      <c r="FE230">
        <v>0</v>
      </c>
      <c r="FF230">
        <v>0</v>
      </c>
      <c r="FG230">
        <v>0</v>
      </c>
      <c r="FH230" t="s">
        <v>1571</v>
      </c>
    </row>
    <row r="231" spans="1:164" x14ac:dyDescent="0.25">
      <c r="A231">
        <v>255</v>
      </c>
      <c r="B231">
        <v>255</v>
      </c>
      <c r="C231" t="s">
        <v>256</v>
      </c>
      <c r="D231" t="s">
        <v>4304</v>
      </c>
      <c r="E231">
        <v>11</v>
      </c>
      <c r="F231" t="s">
        <v>1456</v>
      </c>
      <c r="G231" s="65">
        <v>33296</v>
      </c>
      <c r="H231">
        <v>31</v>
      </c>
      <c r="I231">
        <v>195</v>
      </c>
      <c r="J231">
        <v>71</v>
      </c>
      <c r="K231" t="b">
        <v>1</v>
      </c>
      <c r="L231" t="b">
        <v>0</v>
      </c>
      <c r="M231" t="b">
        <v>0</v>
      </c>
      <c r="N231" t="b">
        <v>0</v>
      </c>
      <c r="O231">
        <v>5</v>
      </c>
      <c r="P231" t="b">
        <v>0</v>
      </c>
      <c r="Q231" t="b">
        <v>0</v>
      </c>
      <c r="R231" t="b">
        <v>0</v>
      </c>
      <c r="S231" t="b">
        <v>0</v>
      </c>
      <c r="T231" t="b">
        <v>0</v>
      </c>
      <c r="U231" t="b">
        <v>1</v>
      </c>
      <c r="V231" t="b">
        <v>1</v>
      </c>
      <c r="W231" t="b">
        <v>0</v>
      </c>
      <c r="X231" t="b">
        <v>0</v>
      </c>
      <c r="Y231" t="b">
        <v>1</v>
      </c>
      <c r="Z231">
        <v>0</v>
      </c>
      <c r="AA231">
        <v>2500000</v>
      </c>
      <c r="AB231">
        <v>2500000</v>
      </c>
      <c r="AC231">
        <v>2500000</v>
      </c>
      <c r="AD231">
        <v>2500000</v>
      </c>
      <c r="AE231">
        <v>2500000</v>
      </c>
      <c r="AF231">
        <v>2500000</v>
      </c>
      <c r="AG231">
        <v>0</v>
      </c>
      <c r="AH231">
        <v>0</v>
      </c>
      <c r="AI231">
        <v>0</v>
      </c>
      <c r="AJ231">
        <v>0</v>
      </c>
      <c r="AK231">
        <v>0</v>
      </c>
      <c r="AL231" t="s">
        <v>1571</v>
      </c>
      <c r="AM231">
        <v>0</v>
      </c>
      <c r="AN231">
        <v>100</v>
      </c>
      <c r="AO231">
        <v>0</v>
      </c>
      <c r="AP231" t="s">
        <v>2374</v>
      </c>
      <c r="AQ231">
        <v>2009</v>
      </c>
      <c r="AR231">
        <v>92</v>
      </c>
      <c r="AS231">
        <v>19</v>
      </c>
      <c r="AT231" t="b">
        <v>0</v>
      </c>
      <c r="AU231">
        <v>0</v>
      </c>
      <c r="AV231">
        <v>3</v>
      </c>
      <c r="AW231">
        <v>3</v>
      </c>
      <c r="AX231">
        <v>3</v>
      </c>
      <c r="AY231">
        <v>3</v>
      </c>
      <c r="AZ231">
        <v>3</v>
      </c>
      <c r="BA231">
        <v>3</v>
      </c>
      <c r="BB231">
        <v>3</v>
      </c>
      <c r="BC231">
        <v>3</v>
      </c>
      <c r="BD231">
        <v>3</v>
      </c>
      <c r="BE231">
        <v>3</v>
      </c>
      <c r="BF231">
        <v>78</v>
      </c>
      <c r="BG231">
        <v>54</v>
      </c>
      <c r="BH231">
        <v>83</v>
      </c>
      <c r="BI231">
        <v>74</v>
      </c>
      <c r="BJ231">
        <v>83</v>
      </c>
      <c r="BK231">
        <v>60</v>
      </c>
      <c r="BL231">
        <v>89</v>
      </c>
      <c r="BM231">
        <v>61</v>
      </c>
      <c r="BN231">
        <v>74</v>
      </c>
      <c r="BO231">
        <v>74</v>
      </c>
      <c r="BP231">
        <v>73</v>
      </c>
      <c r="BQ231">
        <v>73</v>
      </c>
      <c r="BR231">
        <v>67</v>
      </c>
      <c r="BS231">
        <v>72</v>
      </c>
      <c r="BT231">
        <v>89</v>
      </c>
      <c r="BU231">
        <v>0</v>
      </c>
      <c r="BV231">
        <v>50</v>
      </c>
      <c r="BW231">
        <v>79</v>
      </c>
      <c r="BX231">
        <v>82</v>
      </c>
      <c r="BY231">
        <v>187</v>
      </c>
      <c r="BZ231">
        <v>15</v>
      </c>
      <c r="CA231">
        <v>36</v>
      </c>
      <c r="CB231">
        <v>51</v>
      </c>
      <c r="CC231">
        <v>-37</v>
      </c>
      <c r="CD231">
        <v>38</v>
      </c>
      <c r="CE231">
        <v>0</v>
      </c>
      <c r="CF231">
        <v>53</v>
      </c>
      <c r="CG231">
        <v>64</v>
      </c>
      <c r="CH231">
        <v>120</v>
      </c>
      <c r="CI231">
        <v>147</v>
      </c>
      <c r="CJ231">
        <v>144</v>
      </c>
      <c r="CK231">
        <v>0</v>
      </c>
      <c r="CL231">
        <v>1</v>
      </c>
      <c r="CM231">
        <v>643</v>
      </c>
      <c r="CN231">
        <v>1194</v>
      </c>
      <c r="CO231">
        <v>1</v>
      </c>
      <c r="CP231">
        <v>2</v>
      </c>
      <c r="CQ231">
        <v>0</v>
      </c>
      <c r="CR231">
        <v>91432</v>
      </c>
      <c r="CS231">
        <v>0</v>
      </c>
      <c r="CT231">
        <v>4</v>
      </c>
      <c r="CU231">
        <v>5</v>
      </c>
      <c r="CV231">
        <v>24</v>
      </c>
      <c r="CW231">
        <v>9667</v>
      </c>
      <c r="CX231">
        <v>1</v>
      </c>
      <c r="CY231">
        <v>2</v>
      </c>
      <c r="CZ231">
        <v>8</v>
      </c>
      <c r="DA231">
        <v>12910</v>
      </c>
      <c r="DB231">
        <v>74</v>
      </c>
      <c r="DC231">
        <v>46</v>
      </c>
      <c r="DD231">
        <v>9921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2</v>
      </c>
      <c r="DK231">
        <v>80</v>
      </c>
      <c r="DL231">
        <v>80</v>
      </c>
      <c r="DM231">
        <v>4145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0</v>
      </c>
      <c r="EV231">
        <v>0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6</v>
      </c>
      <c r="FD231">
        <v>1</v>
      </c>
      <c r="FE231">
        <v>0</v>
      </c>
      <c r="FF231">
        <v>0</v>
      </c>
      <c r="FG231">
        <v>0</v>
      </c>
      <c r="FH231" t="s">
        <v>1571</v>
      </c>
    </row>
    <row r="232" spans="1:164" x14ac:dyDescent="0.25">
      <c r="A232">
        <v>256</v>
      </c>
      <c r="B232">
        <v>256</v>
      </c>
      <c r="C232" t="s">
        <v>258</v>
      </c>
      <c r="D232" t="s">
        <v>4305</v>
      </c>
      <c r="E232">
        <v>3</v>
      </c>
      <c r="F232" t="s">
        <v>1449</v>
      </c>
      <c r="G232" s="65">
        <v>35486</v>
      </c>
      <c r="H232">
        <v>25</v>
      </c>
      <c r="I232">
        <v>188</v>
      </c>
      <c r="J232">
        <v>71</v>
      </c>
      <c r="K232" t="b">
        <v>0</v>
      </c>
      <c r="L232" t="b">
        <v>0</v>
      </c>
      <c r="M232" t="b">
        <v>0</v>
      </c>
      <c r="N232" t="b">
        <v>1</v>
      </c>
      <c r="O232">
        <v>1</v>
      </c>
      <c r="P232" t="b">
        <v>1</v>
      </c>
      <c r="Q232" t="b">
        <v>0</v>
      </c>
      <c r="R232" t="b">
        <v>0</v>
      </c>
      <c r="S232" t="b">
        <v>0</v>
      </c>
      <c r="T232" t="b">
        <v>0</v>
      </c>
      <c r="U232" t="b">
        <v>1</v>
      </c>
      <c r="V232" t="b">
        <v>1</v>
      </c>
      <c r="W232" t="b">
        <v>0</v>
      </c>
      <c r="X232" t="b">
        <v>0</v>
      </c>
      <c r="Y232" t="b">
        <v>0</v>
      </c>
      <c r="Z232">
        <v>0</v>
      </c>
      <c r="AA232">
        <v>750000</v>
      </c>
      <c r="AB232">
        <v>750000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 t="s">
        <v>1571</v>
      </c>
      <c r="AM232">
        <v>0</v>
      </c>
      <c r="AN232">
        <v>100</v>
      </c>
      <c r="AO232">
        <v>0</v>
      </c>
      <c r="AP232" t="s">
        <v>2375</v>
      </c>
      <c r="AQ232">
        <v>2016</v>
      </c>
      <c r="AR232">
        <v>86</v>
      </c>
      <c r="AS232">
        <v>4</v>
      </c>
      <c r="AT232" t="b">
        <v>0</v>
      </c>
      <c r="AU232">
        <v>0</v>
      </c>
      <c r="AV232">
        <v>3</v>
      </c>
      <c r="AW232">
        <v>1</v>
      </c>
      <c r="AX232">
        <v>1</v>
      </c>
      <c r="AY232">
        <v>1</v>
      </c>
      <c r="AZ232">
        <v>1</v>
      </c>
      <c r="BA232">
        <v>1</v>
      </c>
      <c r="BB232">
        <v>1</v>
      </c>
      <c r="BC232">
        <v>1</v>
      </c>
      <c r="BD232">
        <v>1</v>
      </c>
      <c r="BE232">
        <v>1</v>
      </c>
      <c r="BF232">
        <v>78</v>
      </c>
      <c r="BG232">
        <v>54</v>
      </c>
      <c r="BH232">
        <v>82</v>
      </c>
      <c r="BI232">
        <v>73</v>
      </c>
      <c r="BJ232">
        <v>79</v>
      </c>
      <c r="BK232">
        <v>63</v>
      </c>
      <c r="BL232">
        <v>43</v>
      </c>
      <c r="BM232">
        <v>65</v>
      </c>
      <c r="BN232">
        <v>40</v>
      </c>
      <c r="BO232">
        <v>75</v>
      </c>
      <c r="BP232">
        <v>70</v>
      </c>
      <c r="BQ232">
        <v>45</v>
      </c>
      <c r="BR232">
        <v>68</v>
      </c>
      <c r="BS232">
        <v>25</v>
      </c>
      <c r="BT232">
        <v>70</v>
      </c>
      <c r="BU232">
        <v>0</v>
      </c>
      <c r="BV232">
        <v>50</v>
      </c>
      <c r="BW232">
        <v>78</v>
      </c>
      <c r="BX232">
        <v>36</v>
      </c>
      <c r="BY232">
        <v>6</v>
      </c>
      <c r="BZ232">
        <v>0</v>
      </c>
      <c r="CA232">
        <v>1</v>
      </c>
      <c r="CB232">
        <v>1</v>
      </c>
      <c r="CC232">
        <v>-28</v>
      </c>
      <c r="CD232">
        <v>8</v>
      </c>
      <c r="CE232">
        <v>0</v>
      </c>
      <c r="CF232">
        <v>8</v>
      </c>
      <c r="CG232">
        <v>3</v>
      </c>
      <c r="CH232">
        <v>2</v>
      </c>
      <c r="CI232">
        <v>31</v>
      </c>
      <c r="CJ232">
        <v>11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30283</v>
      </c>
      <c r="CS232">
        <v>0</v>
      </c>
      <c r="CT232">
        <v>0</v>
      </c>
      <c r="CU232">
        <v>0</v>
      </c>
      <c r="CV232">
        <v>0</v>
      </c>
      <c r="CW232">
        <v>157</v>
      </c>
      <c r="CX232">
        <v>0</v>
      </c>
      <c r="CY232">
        <v>0</v>
      </c>
      <c r="CZ232">
        <v>0</v>
      </c>
      <c r="DA232">
        <v>1264</v>
      </c>
      <c r="DB232">
        <v>5</v>
      </c>
      <c r="DC232">
        <v>3</v>
      </c>
      <c r="DD232">
        <v>687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195</v>
      </c>
      <c r="DL232">
        <v>195</v>
      </c>
      <c r="DM232">
        <v>195</v>
      </c>
      <c r="DN232">
        <v>46</v>
      </c>
      <c r="DO232">
        <v>36</v>
      </c>
      <c r="DP232">
        <v>1</v>
      </c>
      <c r="DQ232">
        <v>12</v>
      </c>
      <c r="DR232">
        <v>13</v>
      </c>
      <c r="DS232">
        <v>-8</v>
      </c>
      <c r="DT232">
        <v>20</v>
      </c>
      <c r="DU232">
        <v>0</v>
      </c>
      <c r="DV232">
        <v>41</v>
      </c>
      <c r="DW232">
        <v>14</v>
      </c>
      <c r="DX232">
        <v>16</v>
      </c>
      <c r="DY232">
        <v>80</v>
      </c>
      <c r="DZ232">
        <v>32</v>
      </c>
      <c r="EA232">
        <v>0</v>
      </c>
      <c r="EB232">
        <v>1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52742</v>
      </c>
      <c r="EI232">
        <v>0</v>
      </c>
      <c r="EJ232">
        <v>1</v>
      </c>
      <c r="EK232">
        <v>0</v>
      </c>
      <c r="EL232">
        <v>3</v>
      </c>
      <c r="EM232">
        <v>3751</v>
      </c>
      <c r="EN232">
        <v>0</v>
      </c>
      <c r="EO232">
        <v>0</v>
      </c>
      <c r="EP232">
        <v>0</v>
      </c>
      <c r="EQ232">
        <v>17</v>
      </c>
      <c r="ER232">
        <v>22</v>
      </c>
      <c r="ES232">
        <v>24</v>
      </c>
      <c r="ET232">
        <v>2687</v>
      </c>
      <c r="EU232">
        <v>0</v>
      </c>
      <c r="EV232">
        <v>0</v>
      </c>
      <c r="EW232">
        <v>0</v>
      </c>
      <c r="EX232">
        <v>1</v>
      </c>
      <c r="EY232">
        <v>0</v>
      </c>
      <c r="EZ232">
        <v>0</v>
      </c>
      <c r="FA232">
        <v>0</v>
      </c>
      <c r="FB232">
        <v>0</v>
      </c>
      <c r="FC232">
        <v>46</v>
      </c>
      <c r="FD232">
        <v>8</v>
      </c>
      <c r="FE232">
        <v>0</v>
      </c>
      <c r="FF232">
        <v>0</v>
      </c>
      <c r="FG232">
        <v>2775</v>
      </c>
      <c r="FH232" t="s">
        <v>1571</v>
      </c>
    </row>
    <row r="233" spans="1:164" x14ac:dyDescent="0.25">
      <c r="A233">
        <v>257</v>
      </c>
      <c r="B233">
        <v>257</v>
      </c>
      <c r="C233" t="s">
        <v>259</v>
      </c>
      <c r="D233" t="s">
        <v>4306</v>
      </c>
      <c r="E233">
        <v>9</v>
      </c>
      <c r="F233" t="s">
        <v>1449</v>
      </c>
      <c r="G233" s="65">
        <v>36121</v>
      </c>
      <c r="H233">
        <v>23</v>
      </c>
      <c r="I233">
        <v>202</v>
      </c>
      <c r="J233">
        <v>73</v>
      </c>
      <c r="K233" t="b">
        <v>1</v>
      </c>
      <c r="L233" t="b">
        <v>0</v>
      </c>
      <c r="M233" t="b">
        <v>0</v>
      </c>
      <c r="N233" t="b">
        <v>0</v>
      </c>
      <c r="O233">
        <v>4</v>
      </c>
      <c r="P233" t="b">
        <v>0</v>
      </c>
      <c r="Q233" t="b">
        <v>0</v>
      </c>
      <c r="R233" t="b">
        <v>0</v>
      </c>
      <c r="S233" t="b">
        <v>0</v>
      </c>
      <c r="T233" t="b">
        <v>0</v>
      </c>
      <c r="U233" t="b">
        <v>1</v>
      </c>
      <c r="V233" t="b">
        <v>1</v>
      </c>
      <c r="W233" t="b">
        <v>0</v>
      </c>
      <c r="X233" t="b">
        <v>0</v>
      </c>
      <c r="Y233" t="b">
        <v>1</v>
      </c>
      <c r="Z233">
        <v>0</v>
      </c>
      <c r="AA233">
        <v>2970000</v>
      </c>
      <c r="AB233">
        <v>2970000</v>
      </c>
      <c r="AC233">
        <v>2970000</v>
      </c>
      <c r="AD233">
        <v>2970000</v>
      </c>
      <c r="AE233">
        <v>2970000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 t="s">
        <v>1571</v>
      </c>
      <c r="AM233">
        <v>0</v>
      </c>
      <c r="AN233">
        <v>100</v>
      </c>
      <c r="AO233">
        <v>0</v>
      </c>
      <c r="AP233" t="s">
        <v>2376</v>
      </c>
      <c r="AQ233">
        <v>2017</v>
      </c>
      <c r="AR233">
        <v>8</v>
      </c>
      <c r="AS233">
        <v>4</v>
      </c>
      <c r="AT233" t="b">
        <v>0</v>
      </c>
      <c r="AU233">
        <v>0</v>
      </c>
      <c r="AV233">
        <v>3</v>
      </c>
      <c r="AW233">
        <v>3</v>
      </c>
      <c r="AX233">
        <v>3</v>
      </c>
      <c r="AY233">
        <v>3</v>
      </c>
      <c r="AZ233">
        <v>3</v>
      </c>
      <c r="BA233">
        <v>3</v>
      </c>
      <c r="BB233">
        <v>3</v>
      </c>
      <c r="BC233">
        <v>3</v>
      </c>
      <c r="BD233">
        <v>3</v>
      </c>
      <c r="BE233">
        <v>3</v>
      </c>
      <c r="BF233">
        <v>68</v>
      </c>
      <c r="BG233">
        <v>52</v>
      </c>
      <c r="BH233">
        <v>88</v>
      </c>
      <c r="BI233">
        <v>72</v>
      </c>
      <c r="BJ233">
        <v>83</v>
      </c>
      <c r="BK233">
        <v>70</v>
      </c>
      <c r="BL233">
        <v>48</v>
      </c>
      <c r="BM233">
        <v>68</v>
      </c>
      <c r="BN233">
        <v>69</v>
      </c>
      <c r="BO233">
        <v>78</v>
      </c>
      <c r="BP233">
        <v>75</v>
      </c>
      <c r="BQ233">
        <v>45</v>
      </c>
      <c r="BR233">
        <v>72</v>
      </c>
      <c r="BS233">
        <v>37</v>
      </c>
      <c r="BT233">
        <v>73</v>
      </c>
      <c r="BU233">
        <v>0</v>
      </c>
      <c r="BV233">
        <v>50</v>
      </c>
      <c r="BW233">
        <v>78</v>
      </c>
      <c r="BX233">
        <v>81</v>
      </c>
      <c r="BY233">
        <v>127</v>
      </c>
      <c r="BZ233">
        <v>12</v>
      </c>
      <c r="CA233">
        <v>34</v>
      </c>
      <c r="CB233">
        <v>46</v>
      </c>
      <c r="CC233">
        <v>11</v>
      </c>
      <c r="CD233">
        <v>10</v>
      </c>
      <c r="CE233">
        <v>0</v>
      </c>
      <c r="CF233">
        <v>11</v>
      </c>
      <c r="CG233">
        <v>35</v>
      </c>
      <c r="CH233">
        <v>90</v>
      </c>
      <c r="CI233">
        <v>84</v>
      </c>
      <c r="CJ233">
        <v>39</v>
      </c>
      <c r="CK233">
        <v>2</v>
      </c>
      <c r="CL233">
        <v>3</v>
      </c>
      <c r="CM233">
        <v>264</v>
      </c>
      <c r="CN233">
        <v>489</v>
      </c>
      <c r="CO233">
        <v>0</v>
      </c>
      <c r="CP233">
        <v>4</v>
      </c>
      <c r="CQ233">
        <v>0</v>
      </c>
      <c r="CR233">
        <v>83891</v>
      </c>
      <c r="CS233">
        <v>0</v>
      </c>
      <c r="CT233">
        <v>3</v>
      </c>
      <c r="CU233">
        <v>6</v>
      </c>
      <c r="CV233">
        <v>26</v>
      </c>
      <c r="CW233">
        <v>10445</v>
      </c>
      <c r="CX233">
        <v>1</v>
      </c>
      <c r="CY233">
        <v>2</v>
      </c>
      <c r="CZ233">
        <v>7</v>
      </c>
      <c r="DA233">
        <v>8600</v>
      </c>
      <c r="DB233">
        <v>44</v>
      </c>
      <c r="DC233">
        <v>12</v>
      </c>
      <c r="DD233">
        <v>5956</v>
      </c>
      <c r="DE233">
        <v>0</v>
      </c>
      <c r="DF233">
        <v>0</v>
      </c>
      <c r="DG233">
        <v>0</v>
      </c>
      <c r="DH233">
        <v>2</v>
      </c>
      <c r="DI233">
        <v>0</v>
      </c>
      <c r="DJ233">
        <v>2</v>
      </c>
      <c r="DK233">
        <v>140</v>
      </c>
      <c r="DL233">
        <v>320</v>
      </c>
      <c r="DM233">
        <v>9975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0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7</v>
      </c>
      <c r="FD233">
        <v>7</v>
      </c>
      <c r="FE233">
        <v>0</v>
      </c>
      <c r="FF233">
        <v>0</v>
      </c>
      <c r="FG233">
        <v>0</v>
      </c>
      <c r="FH233" t="s">
        <v>1571</v>
      </c>
    </row>
    <row r="234" spans="1:164" x14ac:dyDescent="0.25">
      <c r="A234">
        <v>258</v>
      </c>
      <c r="B234">
        <v>1884</v>
      </c>
      <c r="C234" t="s">
        <v>4307</v>
      </c>
      <c r="D234" t="s">
        <v>4308</v>
      </c>
      <c r="E234">
        <v>23</v>
      </c>
      <c r="F234" t="s">
        <v>1456</v>
      </c>
      <c r="G234" s="65">
        <v>36482</v>
      </c>
      <c r="H234">
        <v>22</v>
      </c>
      <c r="I234">
        <v>185</v>
      </c>
      <c r="J234">
        <v>71</v>
      </c>
      <c r="K234" t="b">
        <v>1</v>
      </c>
      <c r="L234" t="b">
        <v>0</v>
      </c>
      <c r="M234" t="b">
        <v>0</v>
      </c>
      <c r="N234" t="b">
        <v>0</v>
      </c>
      <c r="O234">
        <v>3</v>
      </c>
      <c r="P234" t="b">
        <v>1</v>
      </c>
      <c r="Q234" t="b">
        <v>0</v>
      </c>
      <c r="R234" t="b">
        <v>0</v>
      </c>
      <c r="S234" t="b">
        <v>0</v>
      </c>
      <c r="T234" t="b">
        <v>0</v>
      </c>
      <c r="U234" t="b">
        <v>0</v>
      </c>
      <c r="V234" t="b">
        <v>1</v>
      </c>
      <c r="W234" t="b">
        <v>0</v>
      </c>
      <c r="X234" t="b">
        <v>0</v>
      </c>
      <c r="Y234" t="b">
        <v>0</v>
      </c>
      <c r="Z234">
        <v>0</v>
      </c>
      <c r="AA234">
        <v>925000</v>
      </c>
      <c r="AB234">
        <v>925000</v>
      </c>
      <c r="AC234">
        <v>925000</v>
      </c>
      <c r="AD234">
        <v>925000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 t="s">
        <v>1571</v>
      </c>
      <c r="AM234">
        <v>0</v>
      </c>
      <c r="AN234">
        <v>100</v>
      </c>
      <c r="AO234">
        <v>0</v>
      </c>
      <c r="AP234" t="s">
        <v>4309</v>
      </c>
      <c r="AQ234">
        <v>0</v>
      </c>
      <c r="AR234">
        <v>0</v>
      </c>
      <c r="AS234">
        <v>0</v>
      </c>
      <c r="AT234" t="b">
        <v>0</v>
      </c>
      <c r="AU234">
        <v>0</v>
      </c>
      <c r="AV234">
        <v>1</v>
      </c>
      <c r="AW234">
        <v>1</v>
      </c>
      <c r="AX234">
        <v>1</v>
      </c>
      <c r="AY234">
        <v>1</v>
      </c>
      <c r="AZ234">
        <v>1</v>
      </c>
      <c r="BA234">
        <v>1</v>
      </c>
      <c r="BB234">
        <v>1</v>
      </c>
      <c r="BC234">
        <v>1</v>
      </c>
      <c r="BD234">
        <v>1</v>
      </c>
      <c r="BE234">
        <v>1</v>
      </c>
      <c r="BF234">
        <v>63</v>
      </c>
      <c r="BG234">
        <v>34</v>
      </c>
      <c r="BH234">
        <v>81</v>
      </c>
      <c r="BI234">
        <v>63</v>
      </c>
      <c r="BJ234">
        <v>74</v>
      </c>
      <c r="BK234">
        <v>58</v>
      </c>
      <c r="BL234">
        <v>62</v>
      </c>
      <c r="BM234">
        <v>60</v>
      </c>
      <c r="BN234">
        <v>65</v>
      </c>
      <c r="BO234">
        <v>69</v>
      </c>
      <c r="BP234">
        <v>70</v>
      </c>
      <c r="BQ234">
        <v>52</v>
      </c>
      <c r="BR234">
        <v>65</v>
      </c>
      <c r="BS234">
        <v>25</v>
      </c>
      <c r="BT234">
        <v>40</v>
      </c>
      <c r="BU234">
        <v>0</v>
      </c>
      <c r="BV234">
        <v>50</v>
      </c>
      <c r="BW234">
        <v>71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82</v>
      </c>
      <c r="DO234">
        <v>9</v>
      </c>
      <c r="DP234">
        <v>2</v>
      </c>
      <c r="DQ234">
        <v>1</v>
      </c>
      <c r="DR234">
        <v>3</v>
      </c>
      <c r="DS234">
        <v>2</v>
      </c>
      <c r="DT234">
        <v>4</v>
      </c>
      <c r="DU234">
        <v>0</v>
      </c>
      <c r="DV234">
        <v>2</v>
      </c>
      <c r="DW234">
        <v>0</v>
      </c>
      <c r="DX234">
        <v>3</v>
      </c>
      <c r="DY234">
        <v>7</v>
      </c>
      <c r="DZ234">
        <v>8</v>
      </c>
      <c r="EA234">
        <v>1</v>
      </c>
      <c r="EB234">
        <v>0</v>
      </c>
      <c r="EC234">
        <v>13</v>
      </c>
      <c r="ED234">
        <v>25</v>
      </c>
      <c r="EE234">
        <v>0</v>
      </c>
      <c r="EF234">
        <v>0</v>
      </c>
      <c r="EG234">
        <v>0</v>
      </c>
      <c r="EH234">
        <v>5174</v>
      </c>
      <c r="EI234">
        <v>0</v>
      </c>
      <c r="EJ234">
        <v>0</v>
      </c>
      <c r="EK234">
        <v>0</v>
      </c>
      <c r="EL234">
        <v>0</v>
      </c>
      <c r="EM234">
        <v>273</v>
      </c>
      <c r="EN234">
        <v>0</v>
      </c>
      <c r="EO234">
        <v>0</v>
      </c>
      <c r="EP234">
        <v>0</v>
      </c>
      <c r="EQ234">
        <v>252</v>
      </c>
      <c r="ER234">
        <v>0</v>
      </c>
      <c r="ES234">
        <v>1</v>
      </c>
      <c r="ET234">
        <v>323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33</v>
      </c>
      <c r="FD234">
        <v>33</v>
      </c>
      <c r="FE234">
        <v>0</v>
      </c>
      <c r="FF234">
        <v>0</v>
      </c>
      <c r="FG234">
        <v>0</v>
      </c>
      <c r="FH234" t="s">
        <v>1571</v>
      </c>
    </row>
    <row r="235" spans="1:164" x14ac:dyDescent="0.25">
      <c r="A235">
        <v>259</v>
      </c>
      <c r="B235">
        <v>259</v>
      </c>
      <c r="C235" t="s">
        <v>1466</v>
      </c>
      <c r="D235" t="s">
        <v>4310</v>
      </c>
      <c r="E235">
        <v>0</v>
      </c>
      <c r="F235" t="s">
        <v>1456</v>
      </c>
      <c r="G235" s="65">
        <v>35300</v>
      </c>
      <c r="H235">
        <v>25</v>
      </c>
      <c r="I235">
        <v>190</v>
      </c>
      <c r="J235">
        <v>73</v>
      </c>
      <c r="K235" t="b">
        <v>0</v>
      </c>
      <c r="L235" t="b">
        <v>0</v>
      </c>
      <c r="M235" t="b">
        <v>0</v>
      </c>
      <c r="N235" t="b">
        <v>1</v>
      </c>
      <c r="O235">
        <v>0</v>
      </c>
      <c r="P235" t="b">
        <v>0</v>
      </c>
      <c r="Q235" t="b">
        <v>0</v>
      </c>
      <c r="R235" t="b">
        <v>0</v>
      </c>
      <c r="S235" t="b">
        <v>0</v>
      </c>
      <c r="T235" t="b">
        <v>0</v>
      </c>
      <c r="U235" t="b">
        <v>1</v>
      </c>
      <c r="V235" t="b">
        <v>1</v>
      </c>
      <c r="W235" t="b">
        <v>0</v>
      </c>
      <c r="X235" t="b">
        <v>0</v>
      </c>
      <c r="Y235" t="b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 t="s">
        <v>1571</v>
      </c>
      <c r="AM235">
        <v>0</v>
      </c>
      <c r="AN235">
        <v>100</v>
      </c>
      <c r="AO235">
        <v>0</v>
      </c>
      <c r="AP235" t="s">
        <v>2377</v>
      </c>
      <c r="AQ235">
        <v>0</v>
      </c>
      <c r="AR235">
        <v>0</v>
      </c>
      <c r="AS235">
        <v>0</v>
      </c>
      <c r="AT235" t="b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61</v>
      </c>
      <c r="BG235">
        <v>37</v>
      </c>
      <c r="BH235">
        <v>84</v>
      </c>
      <c r="BI235">
        <v>62</v>
      </c>
      <c r="BJ235">
        <v>72</v>
      </c>
      <c r="BK235">
        <v>62</v>
      </c>
      <c r="BL235">
        <v>68</v>
      </c>
      <c r="BM235">
        <v>57</v>
      </c>
      <c r="BN235">
        <v>36</v>
      </c>
      <c r="BO235">
        <v>67</v>
      </c>
      <c r="BP235">
        <v>71</v>
      </c>
      <c r="BQ235">
        <v>69</v>
      </c>
      <c r="BR235">
        <v>64</v>
      </c>
      <c r="BS235">
        <v>25</v>
      </c>
      <c r="BT235">
        <v>40</v>
      </c>
      <c r="BU235">
        <v>0</v>
      </c>
      <c r="BV235">
        <v>50</v>
      </c>
      <c r="BW235">
        <v>75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 t="s">
        <v>1571</v>
      </c>
    </row>
    <row r="236" spans="1:164" x14ac:dyDescent="0.25">
      <c r="A236">
        <v>260</v>
      </c>
      <c r="B236">
        <v>935</v>
      </c>
      <c r="C236" t="s">
        <v>4311</v>
      </c>
      <c r="D236" t="s">
        <v>4312</v>
      </c>
      <c r="E236">
        <v>2</v>
      </c>
      <c r="F236" t="s">
        <v>1456</v>
      </c>
      <c r="G236" s="65">
        <v>34225</v>
      </c>
      <c r="H236">
        <v>28</v>
      </c>
      <c r="I236">
        <v>195</v>
      </c>
      <c r="J236">
        <v>71</v>
      </c>
      <c r="K236" t="b">
        <v>1</v>
      </c>
      <c r="L236" t="b">
        <v>0</v>
      </c>
      <c r="M236" t="b">
        <v>0</v>
      </c>
      <c r="N236" t="b">
        <v>0</v>
      </c>
      <c r="O236">
        <v>1</v>
      </c>
      <c r="P236" t="b">
        <v>0</v>
      </c>
      <c r="Q236" t="b">
        <v>0</v>
      </c>
      <c r="R236" t="b">
        <v>0</v>
      </c>
      <c r="S236" t="b">
        <v>0</v>
      </c>
      <c r="T236" t="b">
        <v>0</v>
      </c>
      <c r="U236" t="b">
        <v>1</v>
      </c>
      <c r="V236" t="b">
        <v>1</v>
      </c>
      <c r="W236" t="b">
        <v>0</v>
      </c>
      <c r="X236" t="b">
        <v>0</v>
      </c>
      <c r="Y236" t="b">
        <v>0</v>
      </c>
      <c r="Z236">
        <v>0</v>
      </c>
      <c r="AA236">
        <v>750000</v>
      </c>
      <c r="AB236">
        <v>750000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 t="s">
        <v>1571</v>
      </c>
      <c r="AM236">
        <v>0</v>
      </c>
      <c r="AN236">
        <v>100</v>
      </c>
      <c r="AO236">
        <v>0</v>
      </c>
      <c r="AP236" t="s">
        <v>4313</v>
      </c>
      <c r="AQ236">
        <v>0</v>
      </c>
      <c r="AR236">
        <v>0</v>
      </c>
      <c r="AS236">
        <v>0</v>
      </c>
      <c r="AT236" t="b">
        <v>0</v>
      </c>
      <c r="AU236">
        <v>0</v>
      </c>
      <c r="AV236">
        <v>0</v>
      </c>
      <c r="AW236">
        <v>1</v>
      </c>
      <c r="AX236">
        <v>1</v>
      </c>
      <c r="AY236">
        <v>1</v>
      </c>
      <c r="AZ236">
        <v>1</v>
      </c>
      <c r="BA236">
        <v>1</v>
      </c>
      <c r="BB236">
        <v>1</v>
      </c>
      <c r="BC236">
        <v>1</v>
      </c>
      <c r="BD236">
        <v>1</v>
      </c>
      <c r="BE236">
        <v>1</v>
      </c>
      <c r="BF236">
        <v>65</v>
      </c>
      <c r="BG236">
        <v>25</v>
      </c>
      <c r="BH236">
        <v>78</v>
      </c>
      <c r="BI236">
        <v>61</v>
      </c>
      <c r="BJ236">
        <v>72</v>
      </c>
      <c r="BK236">
        <v>58</v>
      </c>
      <c r="BL236">
        <v>38</v>
      </c>
      <c r="BM236">
        <v>57</v>
      </c>
      <c r="BN236">
        <v>65</v>
      </c>
      <c r="BO236">
        <v>67</v>
      </c>
      <c r="BP236">
        <v>70</v>
      </c>
      <c r="BQ236">
        <v>51</v>
      </c>
      <c r="BR236">
        <v>63</v>
      </c>
      <c r="BS236">
        <v>25</v>
      </c>
      <c r="BT236">
        <v>40</v>
      </c>
      <c r="BU236">
        <v>0</v>
      </c>
      <c r="BV236">
        <v>50</v>
      </c>
      <c r="BW236">
        <v>69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57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2</v>
      </c>
      <c r="DX236">
        <v>0</v>
      </c>
      <c r="DY236">
        <v>4</v>
      </c>
      <c r="DZ236">
        <v>1</v>
      </c>
      <c r="EA236">
        <v>0</v>
      </c>
      <c r="EB236">
        <v>0</v>
      </c>
      <c r="EC236">
        <v>1</v>
      </c>
      <c r="ED236">
        <v>3</v>
      </c>
      <c r="EE236">
        <v>0</v>
      </c>
      <c r="EF236">
        <v>0</v>
      </c>
      <c r="EG236">
        <v>0</v>
      </c>
      <c r="EH236">
        <v>1314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25</v>
      </c>
      <c r="ER236">
        <v>0</v>
      </c>
      <c r="ES236">
        <v>0</v>
      </c>
      <c r="ET236">
        <v>43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57</v>
      </c>
      <c r="FD236">
        <v>57</v>
      </c>
      <c r="FE236">
        <v>0</v>
      </c>
      <c r="FF236">
        <v>0</v>
      </c>
      <c r="FG236">
        <v>345</v>
      </c>
      <c r="FH236" t="s">
        <v>1571</v>
      </c>
    </row>
    <row r="237" spans="1:164" x14ac:dyDescent="0.25">
      <c r="A237">
        <v>261</v>
      </c>
      <c r="B237">
        <v>261</v>
      </c>
      <c r="C237" t="s">
        <v>261</v>
      </c>
      <c r="D237" t="s">
        <v>4314</v>
      </c>
      <c r="E237">
        <v>0</v>
      </c>
      <c r="F237" t="s">
        <v>1456</v>
      </c>
      <c r="G237" s="65">
        <v>34194</v>
      </c>
      <c r="H237">
        <v>28</v>
      </c>
      <c r="I237">
        <v>198</v>
      </c>
      <c r="J237">
        <v>73</v>
      </c>
      <c r="K237" t="b">
        <v>1</v>
      </c>
      <c r="L237" t="b">
        <v>1</v>
      </c>
      <c r="M237" t="b">
        <v>1</v>
      </c>
      <c r="N237" t="b">
        <v>0</v>
      </c>
      <c r="O237">
        <v>0</v>
      </c>
      <c r="P237" t="b">
        <v>0</v>
      </c>
      <c r="Q237" t="b">
        <v>0</v>
      </c>
      <c r="R237" t="b">
        <v>0</v>
      </c>
      <c r="S237" t="b">
        <v>0</v>
      </c>
      <c r="T237" t="b">
        <v>0</v>
      </c>
      <c r="U237" t="b">
        <v>1</v>
      </c>
      <c r="V237" t="b">
        <v>1</v>
      </c>
      <c r="W237" t="b">
        <v>0</v>
      </c>
      <c r="X237" t="b">
        <v>0</v>
      </c>
      <c r="Y237" t="b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 t="s">
        <v>1571</v>
      </c>
      <c r="AM237">
        <v>0</v>
      </c>
      <c r="AN237">
        <v>100</v>
      </c>
      <c r="AO237">
        <v>0</v>
      </c>
      <c r="AP237" t="s">
        <v>2378</v>
      </c>
      <c r="AQ237">
        <v>2012</v>
      </c>
      <c r="AR237">
        <v>101</v>
      </c>
      <c r="AS237">
        <v>26</v>
      </c>
      <c r="AT237" t="b">
        <v>0</v>
      </c>
      <c r="AU237">
        <v>0</v>
      </c>
      <c r="AV237">
        <v>2</v>
      </c>
      <c r="AW237">
        <v>2</v>
      </c>
      <c r="AX237">
        <v>2</v>
      </c>
      <c r="AY237">
        <v>2</v>
      </c>
      <c r="AZ237">
        <v>2</v>
      </c>
      <c r="BA237">
        <v>2</v>
      </c>
      <c r="BB237">
        <v>2</v>
      </c>
      <c r="BC237">
        <v>2</v>
      </c>
      <c r="BD237">
        <v>2</v>
      </c>
      <c r="BE237">
        <v>2</v>
      </c>
      <c r="BF237">
        <v>90</v>
      </c>
      <c r="BG237">
        <v>63</v>
      </c>
      <c r="BH237">
        <v>84</v>
      </c>
      <c r="BI237">
        <v>68</v>
      </c>
      <c r="BJ237">
        <v>82</v>
      </c>
      <c r="BK237">
        <v>39</v>
      </c>
      <c r="BL237">
        <v>28</v>
      </c>
      <c r="BM237">
        <v>58</v>
      </c>
      <c r="BN237">
        <v>51</v>
      </c>
      <c r="BO237">
        <v>73</v>
      </c>
      <c r="BP237">
        <v>71</v>
      </c>
      <c r="BQ237">
        <v>45</v>
      </c>
      <c r="BR237">
        <v>64</v>
      </c>
      <c r="BS237">
        <v>61</v>
      </c>
      <c r="BT237">
        <v>88</v>
      </c>
      <c r="BU237">
        <v>0</v>
      </c>
      <c r="BV237">
        <v>50</v>
      </c>
      <c r="BW237">
        <v>73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 t="s">
        <v>1571</v>
      </c>
    </row>
    <row r="238" spans="1:164" x14ac:dyDescent="0.25">
      <c r="A238">
        <v>262</v>
      </c>
      <c r="B238">
        <v>1886</v>
      </c>
      <c r="C238" t="s">
        <v>4315</v>
      </c>
      <c r="D238" t="s">
        <v>4316</v>
      </c>
      <c r="E238">
        <v>29</v>
      </c>
      <c r="F238" t="s">
        <v>1456</v>
      </c>
      <c r="G238" s="65">
        <v>36564</v>
      </c>
      <c r="H238">
        <v>22</v>
      </c>
      <c r="I238">
        <v>182</v>
      </c>
      <c r="J238">
        <v>72</v>
      </c>
      <c r="K238" t="b">
        <v>1</v>
      </c>
      <c r="L238" t="b">
        <v>0</v>
      </c>
      <c r="M238" t="b">
        <v>0</v>
      </c>
      <c r="N238" t="b">
        <v>0</v>
      </c>
      <c r="O238">
        <v>3</v>
      </c>
      <c r="P238" t="b">
        <v>1</v>
      </c>
      <c r="Q238" t="b">
        <v>0</v>
      </c>
      <c r="R238" t="b">
        <v>0</v>
      </c>
      <c r="S238" t="b">
        <v>0</v>
      </c>
      <c r="T238" t="b">
        <v>0</v>
      </c>
      <c r="U238" t="b">
        <v>0</v>
      </c>
      <c r="V238" t="b">
        <v>1</v>
      </c>
      <c r="W238" t="b">
        <v>0</v>
      </c>
      <c r="X238" t="b">
        <v>0</v>
      </c>
      <c r="Y238" t="b">
        <v>0</v>
      </c>
      <c r="Z238">
        <v>0</v>
      </c>
      <c r="AA238">
        <v>925000</v>
      </c>
      <c r="AB238">
        <v>925000</v>
      </c>
      <c r="AC238">
        <v>925000</v>
      </c>
      <c r="AD238">
        <v>925000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 t="s">
        <v>1571</v>
      </c>
      <c r="AM238">
        <v>0</v>
      </c>
      <c r="AN238">
        <v>100</v>
      </c>
      <c r="AO238">
        <v>0</v>
      </c>
      <c r="AP238" t="s">
        <v>4317</v>
      </c>
      <c r="AQ238">
        <v>0</v>
      </c>
      <c r="AR238">
        <v>0</v>
      </c>
      <c r="AS238">
        <v>0</v>
      </c>
      <c r="AT238" t="b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63</v>
      </c>
      <c r="BG238">
        <v>40</v>
      </c>
      <c r="BH238">
        <v>80</v>
      </c>
      <c r="BI238">
        <v>62</v>
      </c>
      <c r="BJ238">
        <v>73</v>
      </c>
      <c r="BK238">
        <v>71</v>
      </c>
      <c r="BL238">
        <v>77</v>
      </c>
      <c r="BM238">
        <v>58</v>
      </c>
      <c r="BN238">
        <v>65</v>
      </c>
      <c r="BO238">
        <v>68</v>
      </c>
      <c r="BP238">
        <v>70</v>
      </c>
      <c r="BQ238">
        <v>59</v>
      </c>
      <c r="BR238">
        <v>64</v>
      </c>
      <c r="BS238">
        <v>25</v>
      </c>
      <c r="BT238">
        <v>40</v>
      </c>
      <c r="BU238">
        <v>0</v>
      </c>
      <c r="BV238">
        <v>50</v>
      </c>
      <c r="BW238">
        <v>72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10</v>
      </c>
      <c r="DO238">
        <v>0</v>
      </c>
      <c r="DP238">
        <v>0</v>
      </c>
      <c r="DQ238">
        <v>0</v>
      </c>
      <c r="DR238">
        <v>0</v>
      </c>
      <c r="DS238">
        <v>-1</v>
      </c>
      <c r="DT238">
        <v>0</v>
      </c>
      <c r="DU238">
        <v>0</v>
      </c>
      <c r="DV238">
        <v>1</v>
      </c>
      <c r="DW238">
        <v>1</v>
      </c>
      <c r="DX238">
        <v>1</v>
      </c>
      <c r="DY238">
        <v>2</v>
      </c>
      <c r="DZ238">
        <v>5</v>
      </c>
      <c r="EA238">
        <v>0</v>
      </c>
      <c r="EB238">
        <v>0</v>
      </c>
      <c r="EC238">
        <v>1</v>
      </c>
      <c r="ED238">
        <v>3</v>
      </c>
      <c r="EE238">
        <v>0</v>
      </c>
      <c r="EF238">
        <v>0</v>
      </c>
      <c r="EG238">
        <v>0</v>
      </c>
      <c r="EH238">
        <v>1831</v>
      </c>
      <c r="EI238">
        <v>0</v>
      </c>
      <c r="EJ238">
        <v>0</v>
      </c>
      <c r="EK238">
        <v>0</v>
      </c>
      <c r="EL238">
        <v>0</v>
      </c>
      <c r="EM238">
        <v>112</v>
      </c>
      <c r="EN238">
        <v>0</v>
      </c>
      <c r="EO238">
        <v>0</v>
      </c>
      <c r="EP238">
        <v>0</v>
      </c>
      <c r="EQ238">
        <v>37</v>
      </c>
      <c r="ER238">
        <v>1</v>
      </c>
      <c r="ES238">
        <v>0</v>
      </c>
      <c r="ET238">
        <v>79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10</v>
      </c>
      <c r="FD238">
        <v>10</v>
      </c>
      <c r="FE238">
        <v>0</v>
      </c>
      <c r="FF238">
        <v>0</v>
      </c>
      <c r="FG238">
        <v>235</v>
      </c>
      <c r="FH238" t="s">
        <v>1571</v>
      </c>
    </row>
    <row r="239" spans="1:164" x14ac:dyDescent="0.25">
      <c r="A239">
        <v>263</v>
      </c>
      <c r="B239">
        <v>263</v>
      </c>
      <c r="C239" t="s">
        <v>263</v>
      </c>
      <c r="D239" t="s">
        <v>4318</v>
      </c>
      <c r="E239">
        <v>3</v>
      </c>
      <c r="F239" t="s">
        <v>1449</v>
      </c>
      <c r="G239" s="65">
        <v>33000</v>
      </c>
      <c r="H239">
        <v>32</v>
      </c>
      <c r="I239">
        <v>191</v>
      </c>
      <c r="J239">
        <v>71</v>
      </c>
      <c r="K239" t="b">
        <v>0</v>
      </c>
      <c r="L239" t="b">
        <v>0</v>
      </c>
      <c r="M239" t="b">
        <v>0</v>
      </c>
      <c r="N239" t="b">
        <v>1</v>
      </c>
      <c r="O239">
        <v>1</v>
      </c>
      <c r="P239" t="b">
        <v>0</v>
      </c>
      <c r="Q239" t="b">
        <v>0</v>
      </c>
      <c r="R239" t="b">
        <v>0</v>
      </c>
      <c r="S239" t="b">
        <v>0</v>
      </c>
      <c r="T239" t="b">
        <v>0</v>
      </c>
      <c r="U239" t="b">
        <v>1</v>
      </c>
      <c r="V239" t="b">
        <v>1</v>
      </c>
      <c r="W239" t="b">
        <v>0</v>
      </c>
      <c r="X239" t="b">
        <v>0</v>
      </c>
      <c r="Y239" t="b">
        <v>0</v>
      </c>
      <c r="Z239">
        <v>0</v>
      </c>
      <c r="AA239">
        <v>832000</v>
      </c>
      <c r="AB239">
        <v>832000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 t="s">
        <v>1571</v>
      </c>
      <c r="AM239">
        <v>0</v>
      </c>
      <c r="AN239">
        <v>100</v>
      </c>
      <c r="AO239">
        <v>0</v>
      </c>
      <c r="AP239" t="s">
        <v>2379</v>
      </c>
      <c r="AQ239">
        <v>0</v>
      </c>
      <c r="AR239">
        <v>0</v>
      </c>
      <c r="AS239">
        <v>0</v>
      </c>
      <c r="AT239" t="b">
        <v>0</v>
      </c>
      <c r="AU239">
        <v>0</v>
      </c>
      <c r="AV239">
        <v>3</v>
      </c>
      <c r="AW239">
        <v>3</v>
      </c>
      <c r="AX239">
        <v>3</v>
      </c>
      <c r="AY239">
        <v>3</v>
      </c>
      <c r="AZ239">
        <v>3</v>
      </c>
      <c r="BA239">
        <v>3</v>
      </c>
      <c r="BB239">
        <v>3</v>
      </c>
      <c r="BC239">
        <v>3</v>
      </c>
      <c r="BD239">
        <v>3</v>
      </c>
      <c r="BE239">
        <v>3</v>
      </c>
      <c r="BF239">
        <v>76</v>
      </c>
      <c r="BG239">
        <v>52</v>
      </c>
      <c r="BH239">
        <v>85</v>
      </c>
      <c r="BI239">
        <v>69</v>
      </c>
      <c r="BJ239">
        <v>80</v>
      </c>
      <c r="BK239">
        <v>57</v>
      </c>
      <c r="BL239">
        <v>94</v>
      </c>
      <c r="BM239">
        <v>65</v>
      </c>
      <c r="BN239">
        <v>40</v>
      </c>
      <c r="BO239">
        <v>74</v>
      </c>
      <c r="BP239">
        <v>71</v>
      </c>
      <c r="BQ239">
        <v>65</v>
      </c>
      <c r="BR239">
        <v>68</v>
      </c>
      <c r="BS239">
        <v>40</v>
      </c>
      <c r="BT239">
        <v>76</v>
      </c>
      <c r="BU239">
        <v>0</v>
      </c>
      <c r="BV239">
        <v>50</v>
      </c>
      <c r="BW239">
        <v>80</v>
      </c>
      <c r="BX239">
        <v>82</v>
      </c>
      <c r="BY239">
        <v>46</v>
      </c>
      <c r="BZ239">
        <v>2</v>
      </c>
      <c r="CA239">
        <v>8</v>
      </c>
      <c r="CB239">
        <v>10</v>
      </c>
      <c r="CC239">
        <v>-43</v>
      </c>
      <c r="CD239">
        <v>18</v>
      </c>
      <c r="CE239">
        <v>0</v>
      </c>
      <c r="CF239">
        <v>100</v>
      </c>
      <c r="CG239">
        <v>18</v>
      </c>
      <c r="CH239">
        <v>26</v>
      </c>
      <c r="CI239">
        <v>73</v>
      </c>
      <c r="CJ239">
        <v>125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78512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1</v>
      </c>
      <c r="DA239">
        <v>10343</v>
      </c>
      <c r="DB239">
        <v>21</v>
      </c>
      <c r="DC239">
        <v>63</v>
      </c>
      <c r="DD239">
        <v>4616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200</v>
      </c>
      <c r="DL239">
        <v>200</v>
      </c>
      <c r="DM239">
        <v>200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26</v>
      </c>
      <c r="FD239">
        <v>4</v>
      </c>
      <c r="FE239">
        <v>0</v>
      </c>
      <c r="FF239">
        <v>0</v>
      </c>
      <c r="FG239">
        <v>0</v>
      </c>
      <c r="FH239" t="s">
        <v>1571</v>
      </c>
    </row>
    <row r="240" spans="1:164" x14ac:dyDescent="0.25">
      <c r="A240">
        <v>264</v>
      </c>
      <c r="B240">
        <v>264</v>
      </c>
      <c r="C240" t="s">
        <v>264</v>
      </c>
      <c r="D240" t="s">
        <v>4319</v>
      </c>
      <c r="E240">
        <v>22</v>
      </c>
      <c r="F240" t="s">
        <v>1456</v>
      </c>
      <c r="G240" s="65">
        <v>34446</v>
      </c>
      <c r="H240">
        <v>28</v>
      </c>
      <c r="I240">
        <v>203</v>
      </c>
      <c r="J240">
        <v>72</v>
      </c>
      <c r="K240" t="b">
        <v>1</v>
      </c>
      <c r="L240" t="b">
        <v>1</v>
      </c>
      <c r="M240" t="b">
        <v>0</v>
      </c>
      <c r="N240" t="b">
        <v>0</v>
      </c>
      <c r="O240">
        <v>4</v>
      </c>
      <c r="P240" t="b">
        <v>0</v>
      </c>
      <c r="Q240" t="b">
        <v>0</v>
      </c>
      <c r="R240" t="b">
        <v>0</v>
      </c>
      <c r="S240" t="b">
        <v>0</v>
      </c>
      <c r="T240" t="b">
        <v>0</v>
      </c>
      <c r="U240" t="b">
        <v>1</v>
      </c>
      <c r="V240" t="b">
        <v>1</v>
      </c>
      <c r="W240" t="b">
        <v>0</v>
      </c>
      <c r="X240" t="b">
        <v>0</v>
      </c>
      <c r="Y240" t="b">
        <v>1</v>
      </c>
      <c r="Z240">
        <v>0</v>
      </c>
      <c r="AA240">
        <v>2846250</v>
      </c>
      <c r="AB240">
        <v>2846250</v>
      </c>
      <c r="AC240">
        <v>2846250</v>
      </c>
      <c r="AD240">
        <v>2846250</v>
      </c>
      <c r="AE240">
        <v>2846250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 t="s">
        <v>1571</v>
      </c>
      <c r="AM240">
        <v>0</v>
      </c>
      <c r="AN240">
        <v>100</v>
      </c>
      <c r="AO240">
        <v>0</v>
      </c>
      <c r="AP240" t="s">
        <v>2380</v>
      </c>
      <c r="AQ240">
        <v>2012</v>
      </c>
      <c r="AR240">
        <v>77</v>
      </c>
      <c r="AS240">
        <v>30</v>
      </c>
      <c r="AT240" t="b">
        <v>0</v>
      </c>
      <c r="AU240">
        <v>0</v>
      </c>
      <c r="AV240">
        <v>3</v>
      </c>
      <c r="AW240">
        <v>3</v>
      </c>
      <c r="AX240">
        <v>3</v>
      </c>
      <c r="AY240">
        <v>3</v>
      </c>
      <c r="AZ240">
        <v>3</v>
      </c>
      <c r="BA240">
        <v>3</v>
      </c>
      <c r="BB240">
        <v>3</v>
      </c>
      <c r="BC240">
        <v>3</v>
      </c>
      <c r="BD240">
        <v>3</v>
      </c>
      <c r="BE240">
        <v>3</v>
      </c>
      <c r="BF240">
        <v>70</v>
      </c>
      <c r="BG240">
        <v>52</v>
      </c>
      <c r="BH240">
        <v>86</v>
      </c>
      <c r="BI240">
        <v>77</v>
      </c>
      <c r="BJ240">
        <v>86</v>
      </c>
      <c r="BK240">
        <v>84</v>
      </c>
      <c r="BL240">
        <v>95</v>
      </c>
      <c r="BM240">
        <v>76</v>
      </c>
      <c r="BN240">
        <v>80</v>
      </c>
      <c r="BO240">
        <v>81</v>
      </c>
      <c r="BP240">
        <v>76</v>
      </c>
      <c r="BQ240">
        <v>67</v>
      </c>
      <c r="BR240">
        <v>76</v>
      </c>
      <c r="BS240">
        <v>48</v>
      </c>
      <c r="BT240">
        <v>82</v>
      </c>
      <c r="BU240">
        <v>0</v>
      </c>
      <c r="BV240">
        <v>50</v>
      </c>
      <c r="BW240">
        <v>85</v>
      </c>
      <c r="BX240">
        <v>82</v>
      </c>
      <c r="BY240">
        <v>261</v>
      </c>
      <c r="BZ240">
        <v>31</v>
      </c>
      <c r="CA240">
        <v>52</v>
      </c>
      <c r="CB240">
        <v>83</v>
      </c>
      <c r="CC240">
        <v>-6</v>
      </c>
      <c r="CD240">
        <v>32</v>
      </c>
      <c r="CE240">
        <v>10</v>
      </c>
      <c r="CF240">
        <v>51</v>
      </c>
      <c r="CG240">
        <v>87</v>
      </c>
      <c r="CH240">
        <v>162</v>
      </c>
      <c r="CI240">
        <v>111</v>
      </c>
      <c r="CJ240">
        <v>123</v>
      </c>
      <c r="CK240">
        <v>2</v>
      </c>
      <c r="CL240">
        <v>0</v>
      </c>
      <c r="CM240">
        <v>890</v>
      </c>
      <c r="CN240">
        <v>1631</v>
      </c>
      <c r="CO240">
        <v>2</v>
      </c>
      <c r="CP240">
        <v>9</v>
      </c>
      <c r="CQ240">
        <v>1</v>
      </c>
      <c r="CR240">
        <v>101435</v>
      </c>
      <c r="CS240">
        <v>1</v>
      </c>
      <c r="CT240">
        <v>8</v>
      </c>
      <c r="CU240">
        <v>14</v>
      </c>
      <c r="CV240">
        <v>48</v>
      </c>
      <c r="CW240">
        <v>11612</v>
      </c>
      <c r="CX240">
        <v>0</v>
      </c>
      <c r="CY240">
        <v>0</v>
      </c>
      <c r="CZ240">
        <v>13</v>
      </c>
      <c r="DA240">
        <v>14879</v>
      </c>
      <c r="DB240">
        <v>156</v>
      </c>
      <c r="DC240">
        <v>34</v>
      </c>
      <c r="DD240">
        <v>15804</v>
      </c>
      <c r="DE240">
        <v>0</v>
      </c>
      <c r="DF240">
        <v>0</v>
      </c>
      <c r="DG240">
        <v>2</v>
      </c>
      <c r="DH240">
        <v>9</v>
      </c>
      <c r="DI240">
        <v>4</v>
      </c>
      <c r="DJ240">
        <v>3</v>
      </c>
      <c r="DK240">
        <v>355</v>
      </c>
      <c r="DL240">
        <v>355</v>
      </c>
      <c r="DM240">
        <v>12485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4</v>
      </c>
      <c r="FD240">
        <v>2</v>
      </c>
      <c r="FE240">
        <v>0</v>
      </c>
      <c r="FF240">
        <v>0</v>
      </c>
      <c r="FG240">
        <v>0</v>
      </c>
      <c r="FH240" t="s">
        <v>1571</v>
      </c>
    </row>
    <row r="241" spans="1:164" x14ac:dyDescent="0.25">
      <c r="A241">
        <v>265</v>
      </c>
      <c r="B241">
        <v>1887</v>
      </c>
      <c r="C241" t="s">
        <v>4320</v>
      </c>
      <c r="D241" t="s">
        <v>4321</v>
      </c>
      <c r="E241">
        <v>0</v>
      </c>
      <c r="F241" t="s">
        <v>1456</v>
      </c>
      <c r="G241" s="65">
        <v>35234</v>
      </c>
      <c r="H241">
        <v>26</v>
      </c>
      <c r="I241">
        <v>201</v>
      </c>
      <c r="J241">
        <v>74</v>
      </c>
      <c r="K241" t="b">
        <v>1</v>
      </c>
      <c r="L241" t="b">
        <v>0</v>
      </c>
      <c r="M241" t="b">
        <v>0</v>
      </c>
      <c r="N241" t="b">
        <v>0</v>
      </c>
      <c r="O241">
        <v>1</v>
      </c>
      <c r="P241" t="b">
        <v>1</v>
      </c>
      <c r="Q241" t="b">
        <v>0</v>
      </c>
      <c r="R241" t="b">
        <v>0</v>
      </c>
      <c r="S241" t="b">
        <v>0</v>
      </c>
      <c r="T241" t="b">
        <v>0</v>
      </c>
      <c r="U241" t="b">
        <v>1</v>
      </c>
      <c r="V241" t="b">
        <v>1</v>
      </c>
      <c r="W241" t="b">
        <v>0</v>
      </c>
      <c r="X241" t="b">
        <v>0</v>
      </c>
      <c r="Y241" t="b">
        <v>0</v>
      </c>
      <c r="Z241">
        <v>0</v>
      </c>
      <c r="AA241">
        <v>750000</v>
      </c>
      <c r="AB241">
        <v>750000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 t="s">
        <v>1571</v>
      </c>
      <c r="AM241">
        <v>0</v>
      </c>
      <c r="AN241">
        <v>100</v>
      </c>
      <c r="AO241">
        <v>0</v>
      </c>
      <c r="AP241" t="s">
        <v>6115</v>
      </c>
      <c r="AQ241">
        <v>0</v>
      </c>
      <c r="AR241">
        <v>0</v>
      </c>
      <c r="AS241">
        <v>0</v>
      </c>
      <c r="AT241" t="b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61</v>
      </c>
      <c r="BG241">
        <v>30</v>
      </c>
      <c r="BH241">
        <v>84</v>
      </c>
      <c r="BI241">
        <v>62</v>
      </c>
      <c r="BJ241">
        <v>73</v>
      </c>
      <c r="BK241">
        <v>58</v>
      </c>
      <c r="BL241">
        <v>51</v>
      </c>
      <c r="BM241">
        <v>58</v>
      </c>
      <c r="BN241">
        <v>65</v>
      </c>
      <c r="BO241">
        <v>67</v>
      </c>
      <c r="BP241">
        <v>71</v>
      </c>
      <c r="BQ241">
        <v>53</v>
      </c>
      <c r="BR241">
        <v>64</v>
      </c>
      <c r="BS241">
        <v>25</v>
      </c>
      <c r="BT241">
        <v>40</v>
      </c>
      <c r="BU241">
        <v>0</v>
      </c>
      <c r="BV241">
        <v>50</v>
      </c>
      <c r="BW241">
        <v>70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 t="s">
        <v>1571</v>
      </c>
    </row>
    <row r="242" spans="1:164" x14ac:dyDescent="0.25">
      <c r="A242">
        <v>266</v>
      </c>
      <c r="B242">
        <v>953</v>
      </c>
      <c r="C242" t="s">
        <v>4322</v>
      </c>
      <c r="D242" t="s">
        <v>4323</v>
      </c>
      <c r="E242">
        <v>0</v>
      </c>
      <c r="F242" t="s">
        <v>1456</v>
      </c>
      <c r="G242" s="65">
        <v>35519</v>
      </c>
      <c r="H242">
        <v>25</v>
      </c>
      <c r="I242">
        <v>187</v>
      </c>
      <c r="J242">
        <v>74</v>
      </c>
      <c r="K242" t="b">
        <v>1</v>
      </c>
      <c r="L242" t="b">
        <v>0</v>
      </c>
      <c r="M242" t="b">
        <v>0</v>
      </c>
      <c r="N242" t="b">
        <v>0</v>
      </c>
      <c r="O242">
        <v>1</v>
      </c>
      <c r="P242" t="b">
        <v>0</v>
      </c>
      <c r="Q242" t="b">
        <v>0</v>
      </c>
      <c r="R242" t="b">
        <v>0</v>
      </c>
      <c r="S242" t="b">
        <v>0</v>
      </c>
      <c r="T242" t="b">
        <v>0</v>
      </c>
      <c r="U242" t="b">
        <v>1</v>
      </c>
      <c r="V242" t="b">
        <v>1</v>
      </c>
      <c r="W242" t="b">
        <v>0</v>
      </c>
      <c r="X242" t="b">
        <v>0</v>
      </c>
      <c r="Y242" t="b">
        <v>0</v>
      </c>
      <c r="Z242">
        <v>0</v>
      </c>
      <c r="AA242">
        <v>750000</v>
      </c>
      <c r="AB242">
        <v>750000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 t="s">
        <v>1571</v>
      </c>
      <c r="AM242">
        <v>0</v>
      </c>
      <c r="AN242">
        <v>100</v>
      </c>
      <c r="AO242">
        <v>0</v>
      </c>
      <c r="AP242" t="s">
        <v>4324</v>
      </c>
      <c r="AQ242">
        <v>0</v>
      </c>
      <c r="AR242">
        <v>0</v>
      </c>
      <c r="AS242">
        <v>0</v>
      </c>
      <c r="AT242" t="b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62</v>
      </c>
      <c r="BG242">
        <v>23</v>
      </c>
      <c r="BH242">
        <v>82</v>
      </c>
      <c r="BI242">
        <v>62</v>
      </c>
      <c r="BJ242">
        <v>72</v>
      </c>
      <c r="BK242">
        <v>58</v>
      </c>
      <c r="BL242">
        <v>32</v>
      </c>
      <c r="BM242">
        <v>57</v>
      </c>
      <c r="BN242">
        <v>65</v>
      </c>
      <c r="BO242">
        <v>66</v>
      </c>
      <c r="BP242">
        <v>71</v>
      </c>
      <c r="BQ242">
        <v>56</v>
      </c>
      <c r="BR242">
        <v>64</v>
      </c>
      <c r="BS242">
        <v>25</v>
      </c>
      <c r="BT242">
        <v>40</v>
      </c>
      <c r="BU242">
        <v>0</v>
      </c>
      <c r="BV242">
        <v>50</v>
      </c>
      <c r="BW242">
        <v>70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 t="s">
        <v>1571</v>
      </c>
    </row>
    <row r="243" spans="1:164" x14ac:dyDescent="0.25">
      <c r="A243">
        <v>267</v>
      </c>
      <c r="B243">
        <v>267</v>
      </c>
      <c r="C243" t="s">
        <v>266</v>
      </c>
      <c r="D243" t="s">
        <v>4325</v>
      </c>
      <c r="E243">
        <v>22</v>
      </c>
      <c r="F243" t="s">
        <v>1449</v>
      </c>
      <c r="G243" s="65">
        <v>33665</v>
      </c>
      <c r="H243">
        <v>30</v>
      </c>
      <c r="I243">
        <v>220</v>
      </c>
      <c r="J243">
        <v>75</v>
      </c>
      <c r="K243" t="b">
        <v>1</v>
      </c>
      <c r="L243" t="b">
        <v>0</v>
      </c>
      <c r="M243" t="b">
        <v>1</v>
      </c>
      <c r="N243" t="b">
        <v>0</v>
      </c>
      <c r="O243">
        <v>1</v>
      </c>
      <c r="P243" t="b">
        <v>0</v>
      </c>
      <c r="Q243" t="b">
        <v>0</v>
      </c>
      <c r="R243" t="b">
        <v>0</v>
      </c>
      <c r="S243" t="b">
        <v>0</v>
      </c>
      <c r="T243" t="b">
        <v>0</v>
      </c>
      <c r="U243" t="b">
        <v>1</v>
      </c>
      <c r="V243" t="b">
        <v>1</v>
      </c>
      <c r="W243" t="b">
        <v>0</v>
      </c>
      <c r="X243" t="b">
        <v>0</v>
      </c>
      <c r="Y243" t="b">
        <v>1</v>
      </c>
      <c r="Z243">
        <v>0</v>
      </c>
      <c r="AA243">
        <v>5407500</v>
      </c>
      <c r="AB243">
        <v>5407500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 t="s">
        <v>1571</v>
      </c>
      <c r="AM243">
        <v>0</v>
      </c>
      <c r="AN243">
        <v>100</v>
      </c>
      <c r="AO243">
        <v>0</v>
      </c>
      <c r="AP243" t="s">
        <v>2381</v>
      </c>
      <c r="AQ243">
        <v>2010</v>
      </c>
      <c r="AR243">
        <v>28</v>
      </c>
      <c r="AS243">
        <v>27</v>
      </c>
      <c r="AT243" t="b">
        <v>0</v>
      </c>
      <c r="AU243">
        <v>0</v>
      </c>
      <c r="AV243">
        <v>3</v>
      </c>
      <c r="AW243">
        <v>3</v>
      </c>
      <c r="AX243">
        <v>3</v>
      </c>
      <c r="AY243">
        <v>3</v>
      </c>
      <c r="AZ243">
        <v>3</v>
      </c>
      <c r="BA243">
        <v>3</v>
      </c>
      <c r="BB243">
        <v>3</v>
      </c>
      <c r="BC243">
        <v>3</v>
      </c>
      <c r="BD243">
        <v>3</v>
      </c>
      <c r="BE243">
        <v>3</v>
      </c>
      <c r="BF243">
        <v>71</v>
      </c>
      <c r="BG243">
        <v>52</v>
      </c>
      <c r="BH243">
        <v>86</v>
      </c>
      <c r="BI243">
        <v>74</v>
      </c>
      <c r="BJ243">
        <v>86</v>
      </c>
      <c r="BK243">
        <v>76</v>
      </c>
      <c r="BL243">
        <v>99</v>
      </c>
      <c r="BM243">
        <v>69</v>
      </c>
      <c r="BN243">
        <v>72</v>
      </c>
      <c r="BO243">
        <v>78</v>
      </c>
      <c r="BP243">
        <v>74</v>
      </c>
      <c r="BQ243">
        <v>67</v>
      </c>
      <c r="BR243">
        <v>72</v>
      </c>
      <c r="BS243">
        <v>76</v>
      </c>
      <c r="BT243">
        <v>92</v>
      </c>
      <c r="BU243">
        <v>0</v>
      </c>
      <c r="BV243">
        <v>50</v>
      </c>
      <c r="BW243">
        <v>82</v>
      </c>
      <c r="BX243">
        <v>82</v>
      </c>
      <c r="BY243">
        <v>209</v>
      </c>
      <c r="BZ243">
        <v>16</v>
      </c>
      <c r="CA243">
        <v>29</v>
      </c>
      <c r="CB243">
        <v>45</v>
      </c>
      <c r="CC243">
        <v>-24</v>
      </c>
      <c r="CD243">
        <v>18</v>
      </c>
      <c r="CE243">
        <v>0</v>
      </c>
      <c r="CF243">
        <v>29</v>
      </c>
      <c r="CG243">
        <v>69</v>
      </c>
      <c r="CH243">
        <v>123</v>
      </c>
      <c r="CI243">
        <v>119</v>
      </c>
      <c r="CJ243">
        <v>93</v>
      </c>
      <c r="CK243">
        <v>3</v>
      </c>
      <c r="CL243">
        <v>0</v>
      </c>
      <c r="CM243">
        <v>116</v>
      </c>
      <c r="CN243">
        <v>209</v>
      </c>
      <c r="CO243">
        <v>0</v>
      </c>
      <c r="CP243">
        <v>1</v>
      </c>
      <c r="CQ243">
        <v>0</v>
      </c>
      <c r="CR243">
        <v>79852</v>
      </c>
      <c r="CS243">
        <v>0</v>
      </c>
      <c r="CT243">
        <v>5</v>
      </c>
      <c r="CU243">
        <v>4</v>
      </c>
      <c r="CV243">
        <v>22</v>
      </c>
      <c r="CW243">
        <v>7359</v>
      </c>
      <c r="CX243">
        <v>0</v>
      </c>
      <c r="CY243">
        <v>0</v>
      </c>
      <c r="CZ243">
        <v>1</v>
      </c>
      <c r="DA243">
        <v>1106</v>
      </c>
      <c r="DB243">
        <v>101</v>
      </c>
      <c r="DC243">
        <v>17</v>
      </c>
      <c r="DD243">
        <v>10325</v>
      </c>
      <c r="DE243">
        <v>0</v>
      </c>
      <c r="DF243">
        <v>0</v>
      </c>
      <c r="DG243">
        <v>0</v>
      </c>
      <c r="DH243">
        <v>2</v>
      </c>
      <c r="DI243">
        <v>0</v>
      </c>
      <c r="DJ243">
        <v>1</v>
      </c>
      <c r="DK243">
        <v>100</v>
      </c>
      <c r="DL243">
        <v>100</v>
      </c>
      <c r="DM243">
        <v>6825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4</v>
      </c>
      <c r="FD243">
        <v>4</v>
      </c>
      <c r="FE243">
        <v>0</v>
      </c>
      <c r="FF243">
        <v>0</v>
      </c>
      <c r="FG243">
        <v>0</v>
      </c>
      <c r="FH243" t="s">
        <v>1571</v>
      </c>
    </row>
    <row r="244" spans="1:164" x14ac:dyDescent="0.25">
      <c r="A244">
        <v>268</v>
      </c>
      <c r="B244">
        <v>268</v>
      </c>
      <c r="C244" t="s">
        <v>268</v>
      </c>
      <c r="D244" t="s">
        <v>4326</v>
      </c>
      <c r="E244">
        <v>23</v>
      </c>
      <c r="F244" t="s">
        <v>1449</v>
      </c>
      <c r="G244" s="65">
        <v>35785</v>
      </c>
      <c r="H244">
        <v>24</v>
      </c>
      <c r="I244">
        <v>208</v>
      </c>
      <c r="J244">
        <v>72</v>
      </c>
      <c r="K244" t="b">
        <v>0</v>
      </c>
      <c r="L244" t="b">
        <v>0</v>
      </c>
      <c r="M244" t="b">
        <v>0</v>
      </c>
      <c r="N244" t="b">
        <v>1</v>
      </c>
      <c r="O244">
        <v>1</v>
      </c>
      <c r="P244" t="b">
        <v>0</v>
      </c>
      <c r="Q244" t="b">
        <v>0</v>
      </c>
      <c r="R244" t="b">
        <v>0</v>
      </c>
      <c r="S244" t="b">
        <v>0</v>
      </c>
      <c r="T244" t="b">
        <v>0</v>
      </c>
      <c r="U244" t="b">
        <v>1</v>
      </c>
      <c r="V244" t="b">
        <v>1</v>
      </c>
      <c r="W244" t="b">
        <v>0</v>
      </c>
      <c r="X244" t="b">
        <v>0</v>
      </c>
      <c r="Y244" t="b">
        <v>1</v>
      </c>
      <c r="Z244">
        <v>0</v>
      </c>
      <c r="AA244">
        <v>4900000</v>
      </c>
      <c r="AB244">
        <v>4900000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 t="s">
        <v>1571</v>
      </c>
      <c r="AM244">
        <v>3</v>
      </c>
      <c r="AN244">
        <v>100</v>
      </c>
      <c r="AO244">
        <v>0</v>
      </c>
      <c r="AP244" t="s">
        <v>2382</v>
      </c>
      <c r="AQ244">
        <v>2016</v>
      </c>
      <c r="AR244">
        <v>14</v>
      </c>
      <c r="AS244">
        <v>3</v>
      </c>
      <c r="AT244" t="b">
        <v>0</v>
      </c>
      <c r="AU244">
        <v>0</v>
      </c>
      <c r="AV244">
        <v>3</v>
      </c>
      <c r="AW244">
        <v>3</v>
      </c>
      <c r="AX244">
        <v>3</v>
      </c>
      <c r="AY244">
        <v>3</v>
      </c>
      <c r="AZ244">
        <v>3</v>
      </c>
      <c r="BA244">
        <v>3</v>
      </c>
      <c r="BB244">
        <v>3</v>
      </c>
      <c r="BC244">
        <v>3</v>
      </c>
      <c r="BD244">
        <v>3</v>
      </c>
      <c r="BE244">
        <v>3</v>
      </c>
      <c r="BF244">
        <v>71</v>
      </c>
      <c r="BG244">
        <v>53</v>
      </c>
      <c r="BH244">
        <v>81</v>
      </c>
      <c r="BI244">
        <v>78</v>
      </c>
      <c r="BJ244">
        <v>81</v>
      </c>
      <c r="BK244">
        <v>91</v>
      </c>
      <c r="BL244">
        <v>94</v>
      </c>
      <c r="BM244">
        <v>85</v>
      </c>
      <c r="BN244">
        <v>40</v>
      </c>
      <c r="BO244">
        <v>81</v>
      </c>
      <c r="BP244">
        <v>73</v>
      </c>
      <c r="BQ244">
        <v>80</v>
      </c>
      <c r="BR244">
        <v>79</v>
      </c>
      <c r="BS244">
        <v>46</v>
      </c>
      <c r="BT244">
        <v>81</v>
      </c>
      <c r="BU244">
        <v>0</v>
      </c>
      <c r="BV244">
        <v>50</v>
      </c>
      <c r="BW244">
        <v>91</v>
      </c>
      <c r="BX244">
        <v>82</v>
      </c>
      <c r="BY244">
        <v>213</v>
      </c>
      <c r="BZ244">
        <v>20</v>
      </c>
      <c r="CA244">
        <v>31</v>
      </c>
      <c r="CB244">
        <v>51</v>
      </c>
      <c r="CC244">
        <v>-41</v>
      </c>
      <c r="CD244">
        <v>60</v>
      </c>
      <c r="CE244">
        <v>0</v>
      </c>
      <c r="CF244">
        <v>168</v>
      </c>
      <c r="CG244">
        <v>77</v>
      </c>
      <c r="CH244">
        <v>86</v>
      </c>
      <c r="CI244">
        <v>120</v>
      </c>
      <c r="CJ244">
        <v>186</v>
      </c>
      <c r="CK244">
        <v>4</v>
      </c>
      <c r="CL244">
        <v>1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122833</v>
      </c>
      <c r="CS244">
        <v>0</v>
      </c>
      <c r="CT244">
        <v>5</v>
      </c>
      <c r="CU244">
        <v>4</v>
      </c>
      <c r="CV244">
        <v>29</v>
      </c>
      <c r="CW244">
        <v>8426</v>
      </c>
      <c r="CX244">
        <v>1</v>
      </c>
      <c r="CY244">
        <v>1</v>
      </c>
      <c r="CZ244">
        <v>4</v>
      </c>
      <c r="DA244">
        <v>8407</v>
      </c>
      <c r="DB244">
        <v>55</v>
      </c>
      <c r="DC244">
        <v>104</v>
      </c>
      <c r="DD244">
        <v>12225</v>
      </c>
      <c r="DE244">
        <v>0</v>
      </c>
      <c r="DF244">
        <v>0</v>
      </c>
      <c r="DG244">
        <v>0</v>
      </c>
      <c r="DH244">
        <v>1</v>
      </c>
      <c r="DI244">
        <v>3</v>
      </c>
      <c r="DJ244">
        <v>1</v>
      </c>
      <c r="DK244">
        <v>65</v>
      </c>
      <c r="DL244">
        <v>370</v>
      </c>
      <c r="DM244">
        <v>6250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1</v>
      </c>
      <c r="FD244">
        <v>1</v>
      </c>
      <c r="FE244">
        <v>0</v>
      </c>
      <c r="FF244">
        <v>0</v>
      </c>
      <c r="FG244">
        <v>0</v>
      </c>
      <c r="FH244" t="s">
        <v>1571</v>
      </c>
    </row>
    <row r="245" spans="1:164" x14ac:dyDescent="0.25">
      <c r="A245">
        <v>270</v>
      </c>
      <c r="B245">
        <v>270</v>
      </c>
      <c r="C245" t="s">
        <v>269</v>
      </c>
      <c r="D245" t="s">
        <v>4327</v>
      </c>
      <c r="E245">
        <v>31</v>
      </c>
      <c r="F245" t="s">
        <v>1456</v>
      </c>
      <c r="G245" s="65">
        <v>34997</v>
      </c>
      <c r="H245">
        <v>26</v>
      </c>
      <c r="I245">
        <v>185</v>
      </c>
      <c r="J245">
        <v>69</v>
      </c>
      <c r="K245" t="b">
        <v>1</v>
      </c>
      <c r="L245" t="b">
        <v>1</v>
      </c>
      <c r="M245" t="b">
        <v>1</v>
      </c>
      <c r="N245" t="b">
        <v>0</v>
      </c>
      <c r="O245">
        <v>3</v>
      </c>
      <c r="P245" t="b">
        <v>0</v>
      </c>
      <c r="Q245" t="b">
        <v>0</v>
      </c>
      <c r="R245" t="b">
        <v>0</v>
      </c>
      <c r="S245" t="b">
        <v>0</v>
      </c>
      <c r="T245" t="b">
        <v>0</v>
      </c>
      <c r="U245" t="b">
        <v>1</v>
      </c>
      <c r="V245" t="b">
        <v>1</v>
      </c>
      <c r="W245" t="b">
        <v>0</v>
      </c>
      <c r="X245" t="b">
        <v>0</v>
      </c>
      <c r="Y245" t="b">
        <v>0</v>
      </c>
      <c r="Z245">
        <v>0</v>
      </c>
      <c r="AA245">
        <v>840000</v>
      </c>
      <c r="AB245">
        <v>840000</v>
      </c>
      <c r="AC245">
        <v>840000</v>
      </c>
      <c r="AD245">
        <v>840000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 t="s">
        <v>1571</v>
      </c>
      <c r="AM245">
        <v>0</v>
      </c>
      <c r="AN245">
        <v>100</v>
      </c>
      <c r="AO245">
        <v>0</v>
      </c>
      <c r="AP245" t="s">
        <v>2383</v>
      </c>
      <c r="AQ245">
        <v>2014</v>
      </c>
      <c r="AR245">
        <v>99</v>
      </c>
      <c r="AS245">
        <v>0</v>
      </c>
      <c r="AT245" t="b">
        <v>0</v>
      </c>
      <c r="AU245">
        <v>58</v>
      </c>
      <c r="AV245">
        <v>1</v>
      </c>
      <c r="AW245">
        <v>1</v>
      </c>
      <c r="AX245">
        <v>1</v>
      </c>
      <c r="AY245">
        <v>1</v>
      </c>
      <c r="AZ245">
        <v>1</v>
      </c>
      <c r="BA245">
        <v>1</v>
      </c>
      <c r="BB245">
        <v>1</v>
      </c>
      <c r="BC245">
        <v>1</v>
      </c>
      <c r="BD245">
        <v>1</v>
      </c>
      <c r="BE245">
        <v>1</v>
      </c>
      <c r="BF245">
        <v>61</v>
      </c>
      <c r="BG245">
        <v>38</v>
      </c>
      <c r="BH245">
        <v>84</v>
      </c>
      <c r="BI245">
        <v>68</v>
      </c>
      <c r="BJ245">
        <v>78</v>
      </c>
      <c r="BK245">
        <v>65</v>
      </c>
      <c r="BL245">
        <v>71</v>
      </c>
      <c r="BM245">
        <v>67</v>
      </c>
      <c r="BN245">
        <v>65</v>
      </c>
      <c r="BO245">
        <v>73</v>
      </c>
      <c r="BP245">
        <v>74</v>
      </c>
      <c r="BQ245">
        <v>65</v>
      </c>
      <c r="BR245">
        <v>71</v>
      </c>
      <c r="BS245">
        <v>25</v>
      </c>
      <c r="BT245">
        <v>40</v>
      </c>
      <c r="BU245">
        <v>0</v>
      </c>
      <c r="BV245">
        <v>50</v>
      </c>
      <c r="BW245">
        <v>76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39</v>
      </c>
      <c r="DO245">
        <v>47</v>
      </c>
      <c r="DP245">
        <v>8</v>
      </c>
      <c r="DQ245">
        <v>8</v>
      </c>
      <c r="DR245">
        <v>16</v>
      </c>
      <c r="DS245">
        <v>11</v>
      </c>
      <c r="DT245">
        <v>6</v>
      </c>
      <c r="DU245">
        <v>0</v>
      </c>
      <c r="DV245">
        <v>9</v>
      </c>
      <c r="DW245">
        <v>18</v>
      </c>
      <c r="DX245">
        <v>47</v>
      </c>
      <c r="DY245">
        <v>19</v>
      </c>
      <c r="DZ245">
        <v>46</v>
      </c>
      <c r="EA245">
        <v>0</v>
      </c>
      <c r="EB245">
        <v>1</v>
      </c>
      <c r="EC245">
        <v>121</v>
      </c>
      <c r="ED245">
        <v>236</v>
      </c>
      <c r="EE245">
        <v>0</v>
      </c>
      <c r="EF245">
        <v>1</v>
      </c>
      <c r="EG245">
        <v>0</v>
      </c>
      <c r="EH245">
        <v>18197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1</v>
      </c>
      <c r="EQ245">
        <v>301</v>
      </c>
      <c r="ER245">
        <v>30</v>
      </c>
      <c r="ES245">
        <v>11</v>
      </c>
      <c r="ET245">
        <v>3269</v>
      </c>
      <c r="EU245">
        <v>0</v>
      </c>
      <c r="EV245">
        <v>0</v>
      </c>
      <c r="EW245">
        <v>0</v>
      </c>
      <c r="EX245">
        <v>1</v>
      </c>
      <c r="EY245">
        <v>0</v>
      </c>
      <c r="EZ245">
        <v>0</v>
      </c>
      <c r="FA245">
        <v>0</v>
      </c>
      <c r="FB245">
        <v>1</v>
      </c>
      <c r="FC245">
        <v>6</v>
      </c>
      <c r="FD245">
        <v>0</v>
      </c>
      <c r="FE245">
        <v>0</v>
      </c>
      <c r="FF245">
        <v>0</v>
      </c>
      <c r="FG245">
        <v>3005</v>
      </c>
      <c r="FH245" t="s">
        <v>1571</v>
      </c>
    </row>
    <row r="246" spans="1:164" x14ac:dyDescent="0.25">
      <c r="A246">
        <v>271</v>
      </c>
      <c r="B246">
        <v>271</v>
      </c>
      <c r="C246" t="s">
        <v>270</v>
      </c>
      <c r="D246" t="s">
        <v>4328</v>
      </c>
      <c r="E246">
        <v>31</v>
      </c>
      <c r="F246" t="s">
        <v>1456</v>
      </c>
      <c r="G246" s="65">
        <v>35665</v>
      </c>
      <c r="H246">
        <v>24</v>
      </c>
      <c r="I246">
        <v>202</v>
      </c>
      <c r="J246">
        <v>75</v>
      </c>
      <c r="K246" t="b">
        <v>1</v>
      </c>
      <c r="L246" t="b">
        <v>0</v>
      </c>
      <c r="M246" t="b">
        <v>0</v>
      </c>
      <c r="N246" t="b">
        <v>0</v>
      </c>
      <c r="O246">
        <v>3</v>
      </c>
      <c r="P246" t="b">
        <v>0</v>
      </c>
      <c r="Q246" t="b">
        <v>0</v>
      </c>
      <c r="R246" t="b">
        <v>0</v>
      </c>
      <c r="S246" t="b">
        <v>0</v>
      </c>
      <c r="T246" t="b">
        <v>0</v>
      </c>
      <c r="U246" t="b">
        <v>1</v>
      </c>
      <c r="V246" t="b">
        <v>1</v>
      </c>
      <c r="W246" t="b">
        <v>0</v>
      </c>
      <c r="X246" t="b">
        <v>0</v>
      </c>
      <c r="Y246" t="b">
        <v>0</v>
      </c>
      <c r="Z246">
        <v>0</v>
      </c>
      <c r="AA246">
        <v>909090</v>
      </c>
      <c r="AB246">
        <v>909090</v>
      </c>
      <c r="AC246">
        <v>909090</v>
      </c>
      <c r="AD246">
        <v>909090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 t="s">
        <v>1571</v>
      </c>
      <c r="AM246">
        <v>0</v>
      </c>
      <c r="AN246">
        <v>100</v>
      </c>
      <c r="AO246">
        <v>0</v>
      </c>
      <c r="AP246" t="s">
        <v>2384</v>
      </c>
      <c r="AQ246">
        <v>0</v>
      </c>
      <c r="AR246">
        <v>0</v>
      </c>
      <c r="AS246">
        <v>0</v>
      </c>
      <c r="AT246" t="b">
        <v>0</v>
      </c>
      <c r="AU246">
        <v>22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61</v>
      </c>
      <c r="BG246">
        <v>35</v>
      </c>
      <c r="BH246">
        <v>83</v>
      </c>
      <c r="BI246">
        <v>63</v>
      </c>
      <c r="BJ246">
        <v>74</v>
      </c>
      <c r="BK246">
        <v>59</v>
      </c>
      <c r="BL246">
        <v>64</v>
      </c>
      <c r="BM246">
        <v>59</v>
      </c>
      <c r="BN246">
        <v>65</v>
      </c>
      <c r="BO246">
        <v>68</v>
      </c>
      <c r="BP246">
        <v>71</v>
      </c>
      <c r="BQ246">
        <v>50</v>
      </c>
      <c r="BR246">
        <v>65</v>
      </c>
      <c r="BS246">
        <v>25</v>
      </c>
      <c r="BT246">
        <v>40</v>
      </c>
      <c r="BU246">
        <v>0</v>
      </c>
      <c r="BV246">
        <v>50</v>
      </c>
      <c r="BW246">
        <v>70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43</v>
      </c>
      <c r="DO246">
        <v>36</v>
      </c>
      <c r="DP246">
        <v>2</v>
      </c>
      <c r="DQ246">
        <v>7</v>
      </c>
      <c r="DR246">
        <v>9</v>
      </c>
      <c r="DS246">
        <v>1</v>
      </c>
      <c r="DT246">
        <v>4</v>
      </c>
      <c r="DU246">
        <v>0</v>
      </c>
      <c r="DV246">
        <v>5</v>
      </c>
      <c r="DW246">
        <v>13</v>
      </c>
      <c r="DX246">
        <v>24</v>
      </c>
      <c r="DY246">
        <v>24</v>
      </c>
      <c r="DZ246">
        <v>23</v>
      </c>
      <c r="EA246">
        <v>1</v>
      </c>
      <c r="EB246">
        <v>0</v>
      </c>
      <c r="EC246">
        <v>159</v>
      </c>
      <c r="ED246">
        <v>284</v>
      </c>
      <c r="EE246">
        <v>0</v>
      </c>
      <c r="EF246">
        <v>0</v>
      </c>
      <c r="EG246">
        <v>0</v>
      </c>
      <c r="EH246">
        <v>19386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198</v>
      </c>
      <c r="ER246">
        <v>12</v>
      </c>
      <c r="ES246">
        <v>3</v>
      </c>
      <c r="ET246">
        <v>1531</v>
      </c>
      <c r="EU246">
        <v>0</v>
      </c>
      <c r="EV246">
        <v>0</v>
      </c>
      <c r="EW246">
        <v>0</v>
      </c>
      <c r="EX246">
        <v>1</v>
      </c>
      <c r="EY246">
        <v>0</v>
      </c>
      <c r="EZ246">
        <v>0</v>
      </c>
      <c r="FA246">
        <v>0</v>
      </c>
      <c r="FB246">
        <v>0</v>
      </c>
      <c r="FC246">
        <v>14</v>
      </c>
      <c r="FD246">
        <v>0</v>
      </c>
      <c r="FE246">
        <v>0</v>
      </c>
      <c r="FF246">
        <v>0</v>
      </c>
      <c r="FG246">
        <v>2180</v>
      </c>
      <c r="FH246" t="s">
        <v>1571</v>
      </c>
    </row>
    <row r="247" spans="1:164" x14ac:dyDescent="0.25">
      <c r="A247">
        <v>272</v>
      </c>
      <c r="B247">
        <v>272</v>
      </c>
      <c r="C247" t="s">
        <v>271</v>
      </c>
      <c r="D247" t="s">
        <v>4329</v>
      </c>
      <c r="E247">
        <v>8</v>
      </c>
      <c r="F247" t="s">
        <v>1456</v>
      </c>
      <c r="G247" s="65">
        <v>35143</v>
      </c>
      <c r="H247">
        <v>26</v>
      </c>
      <c r="I247">
        <v>185</v>
      </c>
      <c r="J247">
        <v>72</v>
      </c>
      <c r="K247" t="b">
        <v>0</v>
      </c>
      <c r="L247" t="b">
        <v>0</v>
      </c>
      <c r="M247" t="b">
        <v>0</v>
      </c>
      <c r="N247" t="b">
        <v>1</v>
      </c>
      <c r="O247">
        <v>2</v>
      </c>
      <c r="P247" t="b">
        <v>1</v>
      </c>
      <c r="Q247" t="b">
        <v>0</v>
      </c>
      <c r="R247" t="b">
        <v>0</v>
      </c>
      <c r="S247" t="b">
        <v>0</v>
      </c>
      <c r="T247" t="b">
        <v>0</v>
      </c>
      <c r="U247" t="b">
        <v>1</v>
      </c>
      <c r="V247" t="b">
        <v>1</v>
      </c>
      <c r="W247" t="b">
        <v>0</v>
      </c>
      <c r="X247" t="b">
        <v>0</v>
      </c>
      <c r="Y247" t="b">
        <v>0</v>
      </c>
      <c r="Z247">
        <v>0</v>
      </c>
      <c r="AA247">
        <v>787500</v>
      </c>
      <c r="AB247">
        <v>787500</v>
      </c>
      <c r="AC247">
        <v>787500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 t="s">
        <v>1571</v>
      </c>
      <c r="AM247">
        <v>0</v>
      </c>
      <c r="AN247">
        <v>100</v>
      </c>
      <c r="AO247">
        <v>0</v>
      </c>
      <c r="AP247" t="s">
        <v>2385</v>
      </c>
      <c r="AQ247">
        <v>2016</v>
      </c>
      <c r="AR247">
        <v>177</v>
      </c>
      <c r="AS247">
        <v>30</v>
      </c>
      <c r="AT247" t="b">
        <v>0</v>
      </c>
      <c r="AU247">
        <v>0</v>
      </c>
      <c r="AV247">
        <v>1</v>
      </c>
      <c r="AW247">
        <v>1</v>
      </c>
      <c r="AX247">
        <v>1</v>
      </c>
      <c r="AY247">
        <v>1</v>
      </c>
      <c r="AZ247">
        <v>1</v>
      </c>
      <c r="BA247">
        <v>1</v>
      </c>
      <c r="BB247">
        <v>1</v>
      </c>
      <c r="BC247">
        <v>1</v>
      </c>
      <c r="BD247">
        <v>1</v>
      </c>
      <c r="BE247">
        <v>1</v>
      </c>
      <c r="BF247">
        <v>61</v>
      </c>
      <c r="BG247">
        <v>37</v>
      </c>
      <c r="BH247">
        <v>83</v>
      </c>
      <c r="BI247">
        <v>65</v>
      </c>
      <c r="BJ247">
        <v>75</v>
      </c>
      <c r="BK247">
        <v>63</v>
      </c>
      <c r="BL247">
        <v>69</v>
      </c>
      <c r="BM247">
        <v>61</v>
      </c>
      <c r="BN247">
        <v>36</v>
      </c>
      <c r="BO247">
        <v>70</v>
      </c>
      <c r="BP247">
        <v>72</v>
      </c>
      <c r="BQ247">
        <v>72</v>
      </c>
      <c r="BR247">
        <v>67</v>
      </c>
      <c r="BS247">
        <v>25</v>
      </c>
      <c r="BT247">
        <v>40</v>
      </c>
      <c r="BU247">
        <v>0</v>
      </c>
      <c r="BV247">
        <v>50</v>
      </c>
      <c r="BW247">
        <v>77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82</v>
      </c>
      <c r="DO247">
        <v>166</v>
      </c>
      <c r="DP247">
        <v>21</v>
      </c>
      <c r="DQ247">
        <v>30</v>
      </c>
      <c r="DR247">
        <v>51</v>
      </c>
      <c r="DS247">
        <v>11</v>
      </c>
      <c r="DT247">
        <v>36</v>
      </c>
      <c r="DU247">
        <v>0</v>
      </c>
      <c r="DV247">
        <v>160</v>
      </c>
      <c r="DW247">
        <v>67</v>
      </c>
      <c r="DX247">
        <v>77</v>
      </c>
      <c r="DY247">
        <v>49</v>
      </c>
      <c r="DZ247">
        <v>184</v>
      </c>
      <c r="EA247">
        <v>6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106497</v>
      </c>
      <c r="EI247">
        <v>0</v>
      </c>
      <c r="EJ247">
        <v>5</v>
      </c>
      <c r="EK247">
        <v>2</v>
      </c>
      <c r="EL247">
        <v>23</v>
      </c>
      <c r="EM247">
        <v>8613</v>
      </c>
      <c r="EN247">
        <v>0</v>
      </c>
      <c r="EO247">
        <v>0</v>
      </c>
      <c r="EP247">
        <v>4</v>
      </c>
      <c r="EQ247">
        <v>8621</v>
      </c>
      <c r="ER247">
        <v>43</v>
      </c>
      <c r="ES247">
        <v>131</v>
      </c>
      <c r="ET247">
        <v>8977</v>
      </c>
      <c r="EU247">
        <v>0</v>
      </c>
      <c r="EV247">
        <v>0</v>
      </c>
      <c r="EW247">
        <v>0</v>
      </c>
      <c r="EX247">
        <v>1</v>
      </c>
      <c r="EY247">
        <v>1</v>
      </c>
      <c r="EZ247">
        <v>4</v>
      </c>
      <c r="FA247">
        <v>0</v>
      </c>
      <c r="FB247">
        <v>2</v>
      </c>
      <c r="FC247">
        <v>1</v>
      </c>
      <c r="FD247">
        <v>0</v>
      </c>
      <c r="FE247">
        <v>580</v>
      </c>
      <c r="FF247">
        <v>1030</v>
      </c>
      <c r="FG247">
        <v>10650</v>
      </c>
      <c r="FH247" t="s">
        <v>1571</v>
      </c>
    </row>
    <row r="248" spans="1:164" x14ac:dyDescent="0.25">
      <c r="A248">
        <v>273</v>
      </c>
      <c r="B248">
        <v>273</v>
      </c>
      <c r="C248" t="s">
        <v>272</v>
      </c>
      <c r="D248" t="s">
        <v>4330</v>
      </c>
      <c r="E248">
        <v>1</v>
      </c>
      <c r="F248" t="s">
        <v>1456</v>
      </c>
      <c r="G248" s="65">
        <v>35431</v>
      </c>
      <c r="H248">
        <v>25</v>
      </c>
      <c r="I248">
        <v>219</v>
      </c>
      <c r="J248">
        <v>75</v>
      </c>
      <c r="K248" t="b">
        <v>0</v>
      </c>
      <c r="L248" t="b">
        <v>0</v>
      </c>
      <c r="M248" t="b">
        <v>0</v>
      </c>
      <c r="N248" t="b">
        <v>1</v>
      </c>
      <c r="O248">
        <v>1</v>
      </c>
      <c r="P248" t="b">
        <v>0</v>
      </c>
      <c r="Q248" t="b">
        <v>0</v>
      </c>
      <c r="R248" t="b">
        <v>0</v>
      </c>
      <c r="S248" t="b">
        <v>0</v>
      </c>
      <c r="T248" t="b">
        <v>0</v>
      </c>
      <c r="U248" t="b">
        <v>1</v>
      </c>
      <c r="V248" t="b">
        <v>1</v>
      </c>
      <c r="W248" t="b">
        <v>0</v>
      </c>
      <c r="X248" t="b">
        <v>0</v>
      </c>
      <c r="Y248" t="b">
        <v>0</v>
      </c>
      <c r="Z248">
        <v>0</v>
      </c>
      <c r="AA248">
        <v>750000</v>
      </c>
      <c r="AB248">
        <v>750000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 t="s">
        <v>1571</v>
      </c>
      <c r="AM248">
        <v>0</v>
      </c>
      <c r="AN248">
        <v>100</v>
      </c>
      <c r="AO248">
        <v>0</v>
      </c>
      <c r="AP248" t="s">
        <v>2386</v>
      </c>
      <c r="AQ248">
        <v>0</v>
      </c>
      <c r="AR248">
        <v>0</v>
      </c>
      <c r="AS248">
        <v>0</v>
      </c>
      <c r="AT248" t="b">
        <v>0</v>
      </c>
      <c r="AU248">
        <v>0</v>
      </c>
      <c r="AV248">
        <v>1</v>
      </c>
      <c r="AW248">
        <v>1</v>
      </c>
      <c r="AX248">
        <v>1</v>
      </c>
      <c r="AY248">
        <v>1</v>
      </c>
      <c r="AZ248">
        <v>1</v>
      </c>
      <c r="BA248">
        <v>1</v>
      </c>
      <c r="BB248">
        <v>1</v>
      </c>
      <c r="BC248">
        <v>1</v>
      </c>
      <c r="BD248">
        <v>1</v>
      </c>
      <c r="BE248">
        <v>1</v>
      </c>
      <c r="BF248">
        <v>62</v>
      </c>
      <c r="BG248">
        <v>17</v>
      </c>
      <c r="BH248">
        <v>82</v>
      </c>
      <c r="BI248">
        <v>61</v>
      </c>
      <c r="BJ248">
        <v>72</v>
      </c>
      <c r="BK248">
        <v>58</v>
      </c>
      <c r="BL248">
        <v>17</v>
      </c>
      <c r="BM248">
        <v>57</v>
      </c>
      <c r="BN248">
        <v>36</v>
      </c>
      <c r="BO248">
        <v>67</v>
      </c>
      <c r="BP248">
        <v>70</v>
      </c>
      <c r="BQ248">
        <v>51</v>
      </c>
      <c r="BR248">
        <v>63</v>
      </c>
      <c r="BS248">
        <v>25</v>
      </c>
      <c r="BT248">
        <v>40</v>
      </c>
      <c r="BU248">
        <v>0</v>
      </c>
      <c r="BV248">
        <v>50</v>
      </c>
      <c r="BW248">
        <v>71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81</v>
      </c>
      <c r="DO248">
        <v>80</v>
      </c>
      <c r="DP248">
        <v>6</v>
      </c>
      <c r="DQ248">
        <v>14</v>
      </c>
      <c r="DR248">
        <v>20</v>
      </c>
      <c r="DS248">
        <v>30</v>
      </c>
      <c r="DT248">
        <v>37</v>
      </c>
      <c r="DU248">
        <v>5</v>
      </c>
      <c r="DV248">
        <v>42</v>
      </c>
      <c r="DW248">
        <v>26</v>
      </c>
      <c r="DX248">
        <v>30</v>
      </c>
      <c r="DY248">
        <v>48</v>
      </c>
      <c r="DZ248">
        <v>52</v>
      </c>
      <c r="EA248">
        <v>1</v>
      </c>
      <c r="EB248">
        <v>1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74004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2485</v>
      </c>
      <c r="ER248">
        <v>30</v>
      </c>
      <c r="ES248">
        <v>31</v>
      </c>
      <c r="ET248">
        <v>3772</v>
      </c>
      <c r="EU248">
        <v>0</v>
      </c>
      <c r="EV248">
        <v>0</v>
      </c>
      <c r="EW248">
        <v>0</v>
      </c>
      <c r="EX248">
        <v>1</v>
      </c>
      <c r="EY248">
        <v>0</v>
      </c>
      <c r="EZ248">
        <v>0</v>
      </c>
      <c r="FA248">
        <v>0</v>
      </c>
      <c r="FB248">
        <v>0</v>
      </c>
      <c r="FC248">
        <v>18</v>
      </c>
      <c r="FD248">
        <v>3</v>
      </c>
      <c r="FE248">
        <v>155</v>
      </c>
      <c r="FF248">
        <v>165</v>
      </c>
      <c r="FG248">
        <v>6025</v>
      </c>
      <c r="FH248" t="s">
        <v>1571</v>
      </c>
    </row>
    <row r="249" spans="1:164" x14ac:dyDescent="0.25">
      <c r="A249">
        <v>274</v>
      </c>
      <c r="B249">
        <v>274</v>
      </c>
      <c r="C249" t="s">
        <v>273</v>
      </c>
      <c r="D249" t="s">
        <v>4331</v>
      </c>
      <c r="E249">
        <v>0</v>
      </c>
      <c r="F249" t="s">
        <v>1456</v>
      </c>
      <c r="G249" s="65">
        <v>34752</v>
      </c>
      <c r="H249">
        <v>27</v>
      </c>
      <c r="I249">
        <v>191</v>
      </c>
      <c r="J249">
        <v>73</v>
      </c>
      <c r="K249" t="b">
        <v>0</v>
      </c>
      <c r="L249" t="b">
        <v>0</v>
      </c>
      <c r="M249" t="b">
        <v>0</v>
      </c>
      <c r="N249" t="b">
        <v>1</v>
      </c>
      <c r="O249">
        <v>0</v>
      </c>
      <c r="P249" t="b">
        <v>0</v>
      </c>
      <c r="Q249" t="b">
        <v>0</v>
      </c>
      <c r="R249" t="b">
        <v>0</v>
      </c>
      <c r="S249" t="b">
        <v>0</v>
      </c>
      <c r="T249" t="b">
        <v>0</v>
      </c>
      <c r="U249" t="b">
        <v>1</v>
      </c>
      <c r="V249" t="b">
        <v>1</v>
      </c>
      <c r="W249" t="b">
        <v>0</v>
      </c>
      <c r="X249" t="b">
        <v>0</v>
      </c>
      <c r="Y249" t="b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 t="s">
        <v>1571</v>
      </c>
      <c r="AM249">
        <v>0</v>
      </c>
      <c r="AN249">
        <v>100</v>
      </c>
      <c r="AO249">
        <v>0</v>
      </c>
      <c r="AP249" t="s">
        <v>2387</v>
      </c>
      <c r="AQ249">
        <v>0</v>
      </c>
      <c r="AR249">
        <v>0</v>
      </c>
      <c r="AS249">
        <v>0</v>
      </c>
      <c r="AT249" t="b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61</v>
      </c>
      <c r="BG249">
        <v>30</v>
      </c>
      <c r="BH249">
        <v>83</v>
      </c>
      <c r="BI249">
        <v>63</v>
      </c>
      <c r="BJ249">
        <v>73</v>
      </c>
      <c r="BK249">
        <v>58</v>
      </c>
      <c r="BL249">
        <v>51</v>
      </c>
      <c r="BM249">
        <v>59</v>
      </c>
      <c r="BN249">
        <v>36</v>
      </c>
      <c r="BO249">
        <v>67</v>
      </c>
      <c r="BP249">
        <v>71</v>
      </c>
      <c r="BQ249">
        <v>69</v>
      </c>
      <c r="BR249">
        <v>65</v>
      </c>
      <c r="BS249">
        <v>25</v>
      </c>
      <c r="BT249">
        <v>40</v>
      </c>
      <c r="BU249">
        <v>0</v>
      </c>
      <c r="BV249">
        <v>50</v>
      </c>
      <c r="BW249">
        <v>75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 t="s">
        <v>1571</v>
      </c>
    </row>
    <row r="250" spans="1:164" x14ac:dyDescent="0.25">
      <c r="A250">
        <v>275</v>
      </c>
      <c r="B250">
        <v>1889</v>
      </c>
      <c r="C250" t="s">
        <v>4332</v>
      </c>
      <c r="D250" t="s">
        <v>4333</v>
      </c>
      <c r="E250">
        <v>21</v>
      </c>
      <c r="F250" t="s">
        <v>1456</v>
      </c>
      <c r="G250" s="65">
        <v>36579</v>
      </c>
      <c r="H250">
        <v>22</v>
      </c>
      <c r="I250">
        <v>192</v>
      </c>
      <c r="J250">
        <v>70</v>
      </c>
      <c r="K250" t="b">
        <v>1</v>
      </c>
      <c r="L250" t="b">
        <v>0</v>
      </c>
      <c r="M250" t="b">
        <v>0</v>
      </c>
      <c r="N250" t="b">
        <v>0</v>
      </c>
      <c r="O250">
        <v>1</v>
      </c>
      <c r="P250" t="b">
        <v>1</v>
      </c>
      <c r="Q250" t="b">
        <v>0</v>
      </c>
      <c r="R250" t="b">
        <v>0</v>
      </c>
      <c r="S250" t="b">
        <v>0</v>
      </c>
      <c r="T250" t="b">
        <v>0</v>
      </c>
      <c r="U250" t="b">
        <v>1</v>
      </c>
      <c r="V250" t="b">
        <v>1</v>
      </c>
      <c r="W250" t="b">
        <v>0</v>
      </c>
      <c r="X250" t="b">
        <v>0</v>
      </c>
      <c r="Y250" t="b">
        <v>0</v>
      </c>
      <c r="Z250">
        <v>0</v>
      </c>
      <c r="AA250">
        <v>925000</v>
      </c>
      <c r="AB250">
        <v>925000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 t="s">
        <v>1571</v>
      </c>
      <c r="AM250">
        <v>0</v>
      </c>
      <c r="AN250">
        <v>100</v>
      </c>
      <c r="AO250">
        <v>0</v>
      </c>
      <c r="AP250" t="s">
        <v>6116</v>
      </c>
      <c r="AQ250">
        <v>0</v>
      </c>
      <c r="AR250">
        <v>0</v>
      </c>
      <c r="AS250">
        <v>0</v>
      </c>
      <c r="AT250" t="b">
        <v>0</v>
      </c>
      <c r="AU250">
        <v>0</v>
      </c>
      <c r="AV250">
        <v>1</v>
      </c>
      <c r="AW250">
        <v>1</v>
      </c>
      <c r="AX250">
        <v>1</v>
      </c>
      <c r="AY250">
        <v>1</v>
      </c>
      <c r="AZ250">
        <v>1</v>
      </c>
      <c r="BA250">
        <v>1</v>
      </c>
      <c r="BB250">
        <v>1</v>
      </c>
      <c r="BC250">
        <v>1</v>
      </c>
      <c r="BD250">
        <v>1</v>
      </c>
      <c r="BE250">
        <v>1</v>
      </c>
      <c r="BF250">
        <v>61</v>
      </c>
      <c r="BG250">
        <v>31</v>
      </c>
      <c r="BH250">
        <v>83</v>
      </c>
      <c r="BI250">
        <v>62</v>
      </c>
      <c r="BJ250">
        <v>73</v>
      </c>
      <c r="BK250">
        <v>58</v>
      </c>
      <c r="BL250">
        <v>52</v>
      </c>
      <c r="BM250">
        <v>58</v>
      </c>
      <c r="BN250">
        <v>65</v>
      </c>
      <c r="BO250">
        <v>66</v>
      </c>
      <c r="BP250">
        <v>71</v>
      </c>
      <c r="BQ250">
        <v>54</v>
      </c>
      <c r="BR250">
        <v>65</v>
      </c>
      <c r="BS250">
        <v>25</v>
      </c>
      <c r="BT250">
        <v>40</v>
      </c>
      <c r="BU250">
        <v>0</v>
      </c>
      <c r="BV250">
        <v>50</v>
      </c>
      <c r="BW250">
        <v>70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59</v>
      </c>
      <c r="DO250">
        <v>16</v>
      </c>
      <c r="DP250">
        <v>0</v>
      </c>
      <c r="DQ250">
        <v>3</v>
      </c>
      <c r="DR250">
        <v>3</v>
      </c>
      <c r="DS250">
        <v>2</v>
      </c>
      <c r="DT250">
        <v>0</v>
      </c>
      <c r="DU250">
        <v>0</v>
      </c>
      <c r="DV250">
        <v>1</v>
      </c>
      <c r="DW250">
        <v>0</v>
      </c>
      <c r="DX250">
        <v>6</v>
      </c>
      <c r="DY250">
        <v>12</v>
      </c>
      <c r="DZ250">
        <v>6</v>
      </c>
      <c r="EA250">
        <v>0</v>
      </c>
      <c r="EB250">
        <v>0</v>
      </c>
      <c r="EC250">
        <v>5</v>
      </c>
      <c r="ED250">
        <v>8</v>
      </c>
      <c r="EE250">
        <v>0</v>
      </c>
      <c r="EF250">
        <v>0</v>
      </c>
      <c r="EG250">
        <v>0</v>
      </c>
      <c r="EH250">
        <v>7441</v>
      </c>
      <c r="EI250">
        <v>0</v>
      </c>
      <c r="EJ250">
        <v>0</v>
      </c>
      <c r="EK250">
        <v>0</v>
      </c>
      <c r="EL250">
        <v>0</v>
      </c>
      <c r="EM250">
        <v>242</v>
      </c>
      <c r="EN250">
        <v>0</v>
      </c>
      <c r="EO250">
        <v>0</v>
      </c>
      <c r="EP250">
        <v>0</v>
      </c>
      <c r="EQ250">
        <v>210</v>
      </c>
      <c r="ER250">
        <v>3</v>
      </c>
      <c r="ES250">
        <v>3</v>
      </c>
      <c r="ET250">
        <v>299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59</v>
      </c>
      <c r="FD250">
        <v>18</v>
      </c>
      <c r="FE250">
        <v>50</v>
      </c>
      <c r="FF250">
        <v>110</v>
      </c>
      <c r="FG250">
        <v>2010</v>
      </c>
      <c r="FH250" t="s">
        <v>1571</v>
      </c>
    </row>
    <row r="251" spans="1:164" x14ac:dyDescent="0.25">
      <c r="A251">
        <v>276</v>
      </c>
      <c r="B251">
        <v>140</v>
      </c>
      <c r="C251" t="s">
        <v>164</v>
      </c>
      <c r="D251" t="s">
        <v>4334</v>
      </c>
      <c r="E251">
        <v>0</v>
      </c>
      <c r="F251" t="s">
        <v>1456</v>
      </c>
      <c r="G251" s="65">
        <v>35432</v>
      </c>
      <c r="H251">
        <v>25</v>
      </c>
      <c r="I251">
        <v>185</v>
      </c>
      <c r="J251">
        <v>71</v>
      </c>
      <c r="K251" t="b">
        <v>1</v>
      </c>
      <c r="L251" t="b">
        <v>0</v>
      </c>
      <c r="M251" t="b">
        <v>0</v>
      </c>
      <c r="N251" t="b">
        <v>0</v>
      </c>
      <c r="O251">
        <v>1</v>
      </c>
      <c r="P251" t="b">
        <v>0</v>
      </c>
      <c r="Q251" t="b">
        <v>0</v>
      </c>
      <c r="R251" t="b">
        <v>0</v>
      </c>
      <c r="S251" t="b">
        <v>0</v>
      </c>
      <c r="T251" t="b">
        <v>0</v>
      </c>
      <c r="U251" t="b">
        <v>1</v>
      </c>
      <c r="V251" t="b">
        <v>1</v>
      </c>
      <c r="W251" t="b">
        <v>0</v>
      </c>
      <c r="X251" t="b">
        <v>0</v>
      </c>
      <c r="Y251" t="b">
        <v>0</v>
      </c>
      <c r="Z251">
        <v>0</v>
      </c>
      <c r="AA251">
        <v>750000</v>
      </c>
      <c r="AB251">
        <v>750000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 t="s">
        <v>1571</v>
      </c>
      <c r="AM251">
        <v>0</v>
      </c>
      <c r="AN251">
        <v>100</v>
      </c>
      <c r="AO251">
        <v>0</v>
      </c>
      <c r="AP251" t="s">
        <v>4335</v>
      </c>
      <c r="AQ251">
        <v>0</v>
      </c>
      <c r="AR251">
        <v>0</v>
      </c>
      <c r="AS251">
        <v>0</v>
      </c>
      <c r="AT251" t="b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61</v>
      </c>
      <c r="BG251">
        <v>36</v>
      </c>
      <c r="BH251">
        <v>83</v>
      </c>
      <c r="BI251">
        <v>61</v>
      </c>
      <c r="BJ251">
        <v>72</v>
      </c>
      <c r="BK251">
        <v>61</v>
      </c>
      <c r="BL251">
        <v>67</v>
      </c>
      <c r="BM251">
        <v>56</v>
      </c>
      <c r="BN251">
        <v>65</v>
      </c>
      <c r="BO251">
        <v>66</v>
      </c>
      <c r="BP251">
        <v>70</v>
      </c>
      <c r="BQ251">
        <v>46</v>
      </c>
      <c r="BR251">
        <v>63</v>
      </c>
      <c r="BS251">
        <v>25</v>
      </c>
      <c r="BT251">
        <v>40</v>
      </c>
      <c r="BU251">
        <v>0</v>
      </c>
      <c r="BV251">
        <v>50</v>
      </c>
      <c r="BW251">
        <v>69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 t="s">
        <v>1571</v>
      </c>
    </row>
    <row r="252" spans="1:164" x14ac:dyDescent="0.25">
      <c r="A252">
        <v>277</v>
      </c>
      <c r="B252">
        <v>277</v>
      </c>
      <c r="C252" t="s">
        <v>275</v>
      </c>
      <c r="D252" t="s">
        <v>4336</v>
      </c>
      <c r="E252">
        <v>4</v>
      </c>
      <c r="F252" t="s">
        <v>1449</v>
      </c>
      <c r="G252" s="65">
        <v>33358</v>
      </c>
      <c r="H252">
        <v>31</v>
      </c>
      <c r="I252">
        <v>216</v>
      </c>
      <c r="J252">
        <v>75</v>
      </c>
      <c r="K252" t="b">
        <v>0</v>
      </c>
      <c r="L252" t="b">
        <v>1</v>
      </c>
      <c r="M252" t="b">
        <v>0</v>
      </c>
      <c r="N252" t="b">
        <v>0</v>
      </c>
      <c r="O252">
        <v>1</v>
      </c>
      <c r="P252" t="b">
        <v>0</v>
      </c>
      <c r="Q252" t="b">
        <v>0</v>
      </c>
      <c r="R252" t="b">
        <v>0</v>
      </c>
      <c r="S252" t="b">
        <v>0</v>
      </c>
      <c r="T252" t="b">
        <v>0</v>
      </c>
      <c r="U252" t="b">
        <v>1</v>
      </c>
      <c r="V252" t="b">
        <v>1</v>
      </c>
      <c r="W252" t="b">
        <v>0</v>
      </c>
      <c r="X252" t="b">
        <v>0</v>
      </c>
      <c r="Y252" t="b">
        <v>1</v>
      </c>
      <c r="Z252">
        <v>0</v>
      </c>
      <c r="AA252">
        <v>6825000</v>
      </c>
      <c r="AB252">
        <v>6825000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 t="s">
        <v>1571</v>
      </c>
      <c r="AM252">
        <v>0</v>
      </c>
      <c r="AN252">
        <v>100</v>
      </c>
      <c r="AO252">
        <v>0</v>
      </c>
      <c r="AP252" t="s">
        <v>2388</v>
      </c>
      <c r="AQ252">
        <v>2009</v>
      </c>
      <c r="AR252">
        <v>19</v>
      </c>
      <c r="AS252">
        <v>20</v>
      </c>
      <c r="AT252" t="b">
        <v>0</v>
      </c>
      <c r="AU252">
        <v>0</v>
      </c>
      <c r="AV252">
        <v>3</v>
      </c>
      <c r="AW252">
        <v>3</v>
      </c>
      <c r="AX252">
        <v>3</v>
      </c>
      <c r="AY252">
        <v>3</v>
      </c>
      <c r="AZ252">
        <v>3</v>
      </c>
      <c r="BA252">
        <v>3</v>
      </c>
      <c r="BB252">
        <v>3</v>
      </c>
      <c r="BC252">
        <v>3</v>
      </c>
      <c r="BD252">
        <v>3</v>
      </c>
      <c r="BE252">
        <v>3</v>
      </c>
      <c r="BF252">
        <v>74</v>
      </c>
      <c r="BG252">
        <v>52</v>
      </c>
      <c r="BH252">
        <v>85</v>
      </c>
      <c r="BI252">
        <v>75</v>
      </c>
      <c r="BJ252">
        <v>93</v>
      </c>
      <c r="BK252">
        <v>81</v>
      </c>
      <c r="BL252">
        <v>98</v>
      </c>
      <c r="BM252">
        <v>78</v>
      </c>
      <c r="BN252">
        <v>43</v>
      </c>
      <c r="BO252">
        <v>79</v>
      </c>
      <c r="BP252">
        <v>83</v>
      </c>
      <c r="BQ252">
        <v>64</v>
      </c>
      <c r="BR252">
        <v>81</v>
      </c>
      <c r="BS252">
        <v>72</v>
      </c>
      <c r="BT252">
        <v>89</v>
      </c>
      <c r="BU252">
        <v>0</v>
      </c>
      <c r="BV252">
        <v>50</v>
      </c>
      <c r="BW252">
        <v>87</v>
      </c>
      <c r="BX252">
        <v>82</v>
      </c>
      <c r="BY252">
        <v>250</v>
      </c>
      <c r="BZ252">
        <v>46</v>
      </c>
      <c r="CA252">
        <v>45</v>
      </c>
      <c r="CB252">
        <v>91</v>
      </c>
      <c r="CC252">
        <v>48</v>
      </c>
      <c r="CD252">
        <v>14</v>
      </c>
      <c r="CE252">
        <v>0</v>
      </c>
      <c r="CF252">
        <v>21</v>
      </c>
      <c r="CG252">
        <v>95</v>
      </c>
      <c r="CH252">
        <v>160</v>
      </c>
      <c r="CI252">
        <v>140</v>
      </c>
      <c r="CJ252">
        <v>64</v>
      </c>
      <c r="CK252">
        <v>9</v>
      </c>
      <c r="CL252">
        <v>4</v>
      </c>
      <c r="CM252">
        <v>46</v>
      </c>
      <c r="CN252">
        <v>101</v>
      </c>
      <c r="CO252">
        <v>0</v>
      </c>
      <c r="CP252">
        <v>5</v>
      </c>
      <c r="CQ252">
        <v>0</v>
      </c>
      <c r="CR252">
        <v>94161</v>
      </c>
      <c r="CS252">
        <v>2</v>
      </c>
      <c r="CT252">
        <v>11</v>
      </c>
      <c r="CU252">
        <v>15</v>
      </c>
      <c r="CV252">
        <v>47</v>
      </c>
      <c r="CW252">
        <v>11726</v>
      </c>
      <c r="CX252">
        <v>0</v>
      </c>
      <c r="CY252">
        <v>1</v>
      </c>
      <c r="CZ252">
        <v>4</v>
      </c>
      <c r="DA252">
        <v>2947</v>
      </c>
      <c r="DB252">
        <v>120</v>
      </c>
      <c r="DC252">
        <v>28</v>
      </c>
      <c r="DD252">
        <v>13315</v>
      </c>
      <c r="DE252">
        <v>0</v>
      </c>
      <c r="DF252">
        <v>0</v>
      </c>
      <c r="DG252">
        <v>0</v>
      </c>
      <c r="DH252">
        <v>8</v>
      </c>
      <c r="DI252">
        <v>11</v>
      </c>
      <c r="DJ252">
        <v>2</v>
      </c>
      <c r="DK252">
        <v>395</v>
      </c>
      <c r="DL252">
        <v>675</v>
      </c>
      <c r="DM252">
        <v>21510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2</v>
      </c>
      <c r="FD252">
        <v>2</v>
      </c>
      <c r="FE252">
        <v>0</v>
      </c>
      <c r="FF252">
        <v>0</v>
      </c>
      <c r="FG252">
        <v>0</v>
      </c>
      <c r="FH252" t="s">
        <v>1571</v>
      </c>
    </row>
    <row r="253" spans="1:164" x14ac:dyDescent="0.25">
      <c r="A253">
        <v>278</v>
      </c>
      <c r="B253">
        <v>1891</v>
      </c>
      <c r="C253" t="s">
        <v>4337</v>
      </c>
      <c r="D253" t="s">
        <v>4338</v>
      </c>
      <c r="E253">
        <v>0</v>
      </c>
      <c r="F253" t="s">
        <v>1456</v>
      </c>
      <c r="G253" s="65">
        <v>31876</v>
      </c>
      <c r="H253">
        <v>35</v>
      </c>
      <c r="I253">
        <v>203</v>
      </c>
      <c r="J253">
        <v>73</v>
      </c>
      <c r="K253" t="b">
        <v>1</v>
      </c>
      <c r="L253" t="b">
        <v>0</v>
      </c>
      <c r="M253" t="b">
        <v>0</v>
      </c>
      <c r="N253" t="b">
        <v>0</v>
      </c>
      <c r="O253">
        <v>1</v>
      </c>
      <c r="P253" t="b">
        <v>0</v>
      </c>
      <c r="Q253" t="b">
        <v>0</v>
      </c>
      <c r="R253" t="b">
        <v>0</v>
      </c>
      <c r="S253" t="b">
        <v>0</v>
      </c>
      <c r="T253" t="b">
        <v>0</v>
      </c>
      <c r="U253" t="b">
        <v>1</v>
      </c>
      <c r="V253" t="b">
        <v>1</v>
      </c>
      <c r="W253" t="b">
        <v>0</v>
      </c>
      <c r="X253" t="b">
        <v>0</v>
      </c>
      <c r="Y253" t="b">
        <v>0</v>
      </c>
      <c r="Z253">
        <v>0</v>
      </c>
      <c r="AA253">
        <v>750000</v>
      </c>
      <c r="AB253">
        <v>750000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 t="s">
        <v>1571</v>
      </c>
      <c r="AM253">
        <v>0</v>
      </c>
      <c r="AN253">
        <v>100</v>
      </c>
      <c r="AO253">
        <v>0</v>
      </c>
      <c r="AP253" t="s">
        <v>4339</v>
      </c>
      <c r="AQ253">
        <v>0</v>
      </c>
      <c r="AR253">
        <v>0</v>
      </c>
      <c r="AS253">
        <v>0</v>
      </c>
      <c r="AT253" t="b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62</v>
      </c>
      <c r="BG253">
        <v>23</v>
      </c>
      <c r="BH253">
        <v>82</v>
      </c>
      <c r="BI253">
        <v>62</v>
      </c>
      <c r="BJ253">
        <v>73</v>
      </c>
      <c r="BK253">
        <v>58</v>
      </c>
      <c r="BL253">
        <v>32</v>
      </c>
      <c r="BM253">
        <v>58</v>
      </c>
      <c r="BN253">
        <v>65</v>
      </c>
      <c r="BO253">
        <v>68</v>
      </c>
      <c r="BP253">
        <v>70</v>
      </c>
      <c r="BQ253">
        <v>54</v>
      </c>
      <c r="BR253">
        <v>64</v>
      </c>
      <c r="BS253">
        <v>25</v>
      </c>
      <c r="BT253">
        <v>40</v>
      </c>
      <c r="BU253">
        <v>0</v>
      </c>
      <c r="BV253">
        <v>50</v>
      </c>
      <c r="BW253">
        <v>70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 t="s">
        <v>1571</v>
      </c>
    </row>
    <row r="254" spans="1:164" x14ac:dyDescent="0.25">
      <c r="A254">
        <v>280</v>
      </c>
      <c r="B254">
        <v>507</v>
      </c>
      <c r="C254" t="s">
        <v>468</v>
      </c>
      <c r="D254" t="s">
        <v>4340</v>
      </c>
      <c r="E254">
        <v>4</v>
      </c>
      <c r="F254" t="s">
        <v>1456</v>
      </c>
      <c r="G254" s="65">
        <v>35973</v>
      </c>
      <c r="H254">
        <v>24</v>
      </c>
      <c r="I254">
        <v>178</v>
      </c>
      <c r="J254">
        <v>74</v>
      </c>
      <c r="K254" t="b">
        <v>1</v>
      </c>
      <c r="L254" t="b">
        <v>0</v>
      </c>
      <c r="M254" t="b">
        <v>0</v>
      </c>
      <c r="N254" t="b">
        <v>0</v>
      </c>
      <c r="O254">
        <v>1</v>
      </c>
      <c r="P254" t="b">
        <v>1</v>
      </c>
      <c r="Q254" t="b">
        <v>0</v>
      </c>
      <c r="R254" t="b">
        <v>0</v>
      </c>
      <c r="S254" t="b">
        <v>0</v>
      </c>
      <c r="T254" t="b">
        <v>0</v>
      </c>
      <c r="U254" t="b">
        <v>1</v>
      </c>
      <c r="V254" t="b">
        <v>1</v>
      </c>
      <c r="W254" t="b">
        <v>0</v>
      </c>
      <c r="X254" t="b">
        <v>0</v>
      </c>
      <c r="Y254" t="b">
        <v>0</v>
      </c>
      <c r="Z254">
        <v>0</v>
      </c>
      <c r="AA254">
        <v>750000</v>
      </c>
      <c r="AB254">
        <v>750000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 t="s">
        <v>1571</v>
      </c>
      <c r="AM254">
        <v>0</v>
      </c>
      <c r="AN254">
        <v>100</v>
      </c>
      <c r="AO254">
        <v>0</v>
      </c>
      <c r="AP254" t="s">
        <v>4341</v>
      </c>
      <c r="AQ254">
        <v>0</v>
      </c>
      <c r="AR254">
        <v>0</v>
      </c>
      <c r="AS254">
        <v>0</v>
      </c>
      <c r="AT254" t="b">
        <v>0</v>
      </c>
      <c r="AU254">
        <v>0</v>
      </c>
      <c r="AV254">
        <v>1</v>
      </c>
      <c r="AW254">
        <v>1</v>
      </c>
      <c r="AX254">
        <v>1</v>
      </c>
      <c r="AY254">
        <v>1</v>
      </c>
      <c r="AZ254">
        <v>1</v>
      </c>
      <c r="BA254">
        <v>1</v>
      </c>
      <c r="BB254">
        <v>1</v>
      </c>
      <c r="BC254">
        <v>1</v>
      </c>
      <c r="BD254">
        <v>1</v>
      </c>
      <c r="BE254">
        <v>1</v>
      </c>
      <c r="BF254">
        <v>60</v>
      </c>
      <c r="BG254">
        <v>31</v>
      </c>
      <c r="BH254">
        <v>85</v>
      </c>
      <c r="BI254">
        <v>61</v>
      </c>
      <c r="BJ254">
        <v>72</v>
      </c>
      <c r="BK254">
        <v>58</v>
      </c>
      <c r="BL254">
        <v>54</v>
      </c>
      <c r="BM254">
        <v>57</v>
      </c>
      <c r="BN254">
        <v>65</v>
      </c>
      <c r="BO254">
        <v>66</v>
      </c>
      <c r="BP254">
        <v>70</v>
      </c>
      <c r="BQ254">
        <v>49</v>
      </c>
      <c r="BR254">
        <v>63</v>
      </c>
      <c r="BS254">
        <v>25</v>
      </c>
      <c r="BT254">
        <v>40</v>
      </c>
      <c r="BU254">
        <v>0</v>
      </c>
      <c r="BV254">
        <v>50</v>
      </c>
      <c r="BW254">
        <v>69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47</v>
      </c>
      <c r="DO254">
        <v>2</v>
      </c>
      <c r="DP254">
        <v>0</v>
      </c>
      <c r="DQ254">
        <v>2</v>
      </c>
      <c r="DR254">
        <v>2</v>
      </c>
      <c r="DS254">
        <v>2</v>
      </c>
      <c r="DT254">
        <v>4</v>
      </c>
      <c r="DU254">
        <v>0</v>
      </c>
      <c r="DV254">
        <v>0</v>
      </c>
      <c r="DW254">
        <v>1</v>
      </c>
      <c r="DX254">
        <v>8</v>
      </c>
      <c r="DY254">
        <v>11</v>
      </c>
      <c r="DZ254">
        <v>3</v>
      </c>
      <c r="EA254">
        <v>0</v>
      </c>
      <c r="EB254">
        <v>0</v>
      </c>
      <c r="EC254">
        <v>6</v>
      </c>
      <c r="ED254">
        <v>19</v>
      </c>
      <c r="EE254">
        <v>0</v>
      </c>
      <c r="EF254">
        <v>0</v>
      </c>
      <c r="EG254">
        <v>0</v>
      </c>
      <c r="EH254">
        <v>7629</v>
      </c>
      <c r="EI254">
        <v>0</v>
      </c>
      <c r="EJ254">
        <v>0</v>
      </c>
      <c r="EK254">
        <v>0</v>
      </c>
      <c r="EL254">
        <v>0</v>
      </c>
      <c r="EM254">
        <v>227</v>
      </c>
      <c r="EN254">
        <v>0</v>
      </c>
      <c r="EO254">
        <v>0</v>
      </c>
      <c r="EP254">
        <v>0</v>
      </c>
      <c r="EQ254">
        <v>304</v>
      </c>
      <c r="ER254">
        <v>2</v>
      </c>
      <c r="ES254">
        <v>5</v>
      </c>
      <c r="ET254">
        <v>175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47</v>
      </c>
      <c r="FD254">
        <v>9</v>
      </c>
      <c r="FE254">
        <v>0</v>
      </c>
      <c r="FF254">
        <v>0</v>
      </c>
      <c r="FG254">
        <v>1595</v>
      </c>
      <c r="FH254" t="s">
        <v>1571</v>
      </c>
    </row>
    <row r="255" spans="1:164" x14ac:dyDescent="0.25">
      <c r="A255">
        <v>281</v>
      </c>
      <c r="B255">
        <v>281</v>
      </c>
      <c r="C255" t="s">
        <v>284</v>
      </c>
      <c r="D255" t="s">
        <v>4342</v>
      </c>
      <c r="E255">
        <v>5</v>
      </c>
      <c r="F255" t="s">
        <v>1456</v>
      </c>
      <c r="G255" s="65">
        <v>32862</v>
      </c>
      <c r="H255">
        <v>32</v>
      </c>
      <c r="I255">
        <v>197</v>
      </c>
      <c r="J255">
        <v>74</v>
      </c>
      <c r="K255" t="b">
        <v>0</v>
      </c>
      <c r="L255" t="b">
        <v>0</v>
      </c>
      <c r="M255" t="b">
        <v>0</v>
      </c>
      <c r="N255" t="b">
        <v>1</v>
      </c>
      <c r="O255">
        <v>4</v>
      </c>
      <c r="P255" t="b">
        <v>0</v>
      </c>
      <c r="Q255" t="b">
        <v>0</v>
      </c>
      <c r="R255" t="b">
        <v>0</v>
      </c>
      <c r="S255" t="b">
        <v>0</v>
      </c>
      <c r="T255" t="b">
        <v>0</v>
      </c>
      <c r="U255" t="b">
        <v>1</v>
      </c>
      <c r="V255" t="b">
        <v>1</v>
      </c>
      <c r="W255" t="b">
        <v>0</v>
      </c>
      <c r="X255" t="b">
        <v>0</v>
      </c>
      <c r="Y255" t="b">
        <v>1</v>
      </c>
      <c r="Z255">
        <v>0</v>
      </c>
      <c r="AA255">
        <v>4635000</v>
      </c>
      <c r="AB255">
        <v>4635000</v>
      </c>
      <c r="AC255">
        <v>4635000</v>
      </c>
      <c r="AD255">
        <v>4635000</v>
      </c>
      <c r="AE255">
        <v>4635000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 t="s">
        <v>1571</v>
      </c>
      <c r="AM255">
        <v>2</v>
      </c>
      <c r="AN255">
        <v>100</v>
      </c>
      <c r="AO255">
        <v>0</v>
      </c>
      <c r="AP255" t="s">
        <v>2389</v>
      </c>
      <c r="AQ255">
        <v>0</v>
      </c>
      <c r="AR255">
        <v>0</v>
      </c>
      <c r="AS255">
        <v>0</v>
      </c>
      <c r="AT255" t="b">
        <v>0</v>
      </c>
      <c r="AU255">
        <v>0</v>
      </c>
      <c r="AV255">
        <v>3</v>
      </c>
      <c r="AW255">
        <v>3</v>
      </c>
      <c r="AX255">
        <v>3</v>
      </c>
      <c r="AY255">
        <v>3</v>
      </c>
      <c r="AZ255">
        <v>3</v>
      </c>
      <c r="BA255">
        <v>3</v>
      </c>
      <c r="BB255">
        <v>3</v>
      </c>
      <c r="BC255">
        <v>3</v>
      </c>
      <c r="BD255">
        <v>3</v>
      </c>
      <c r="BE255">
        <v>3</v>
      </c>
      <c r="BF255">
        <v>68</v>
      </c>
      <c r="BG255">
        <v>51</v>
      </c>
      <c r="BH255">
        <v>88</v>
      </c>
      <c r="BI255">
        <v>71</v>
      </c>
      <c r="BJ255">
        <v>80</v>
      </c>
      <c r="BK255">
        <v>76</v>
      </c>
      <c r="BL255">
        <v>99</v>
      </c>
      <c r="BM255">
        <v>75</v>
      </c>
      <c r="BN255">
        <v>40</v>
      </c>
      <c r="BO255">
        <v>76</v>
      </c>
      <c r="BP255">
        <v>72</v>
      </c>
      <c r="BQ255">
        <v>87</v>
      </c>
      <c r="BR255">
        <v>73</v>
      </c>
      <c r="BS255">
        <v>69</v>
      </c>
      <c r="BT255">
        <v>85</v>
      </c>
      <c r="BU255">
        <v>0</v>
      </c>
      <c r="BV255">
        <v>50</v>
      </c>
      <c r="BW255">
        <v>87</v>
      </c>
      <c r="BX255">
        <v>82</v>
      </c>
      <c r="BY255">
        <v>125</v>
      </c>
      <c r="BZ255">
        <v>8</v>
      </c>
      <c r="CA255">
        <v>32</v>
      </c>
      <c r="CB255">
        <v>40</v>
      </c>
      <c r="CC255">
        <v>11</v>
      </c>
      <c r="CD255">
        <v>20</v>
      </c>
      <c r="CE255">
        <v>0</v>
      </c>
      <c r="CF255">
        <v>111</v>
      </c>
      <c r="CG255">
        <v>49</v>
      </c>
      <c r="CH255">
        <v>37</v>
      </c>
      <c r="CI255">
        <v>57</v>
      </c>
      <c r="CJ255">
        <v>155</v>
      </c>
      <c r="CK255">
        <v>0</v>
      </c>
      <c r="CL255">
        <v>3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85340</v>
      </c>
      <c r="CS255">
        <v>0</v>
      </c>
      <c r="CT255">
        <v>0</v>
      </c>
      <c r="CU255">
        <v>0</v>
      </c>
      <c r="CV255">
        <v>2</v>
      </c>
      <c r="CW255">
        <v>793</v>
      </c>
      <c r="CX255">
        <v>0</v>
      </c>
      <c r="CY255">
        <v>0</v>
      </c>
      <c r="CZ255">
        <v>0</v>
      </c>
      <c r="DA255">
        <v>3344</v>
      </c>
      <c r="DB255">
        <v>18</v>
      </c>
      <c r="DC255">
        <v>114</v>
      </c>
      <c r="DD255">
        <v>7070</v>
      </c>
      <c r="DE255">
        <v>0</v>
      </c>
      <c r="DF255">
        <v>0</v>
      </c>
      <c r="DG255">
        <v>0</v>
      </c>
      <c r="DH255">
        <v>1</v>
      </c>
      <c r="DI255">
        <v>2</v>
      </c>
      <c r="DJ255">
        <v>4</v>
      </c>
      <c r="DK255">
        <v>340</v>
      </c>
      <c r="DL255">
        <v>475</v>
      </c>
      <c r="DM255">
        <v>7560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</v>
      </c>
      <c r="EK255">
        <v>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3</v>
      </c>
      <c r="FC255">
        <v>5</v>
      </c>
      <c r="FD255">
        <v>0</v>
      </c>
      <c r="FE255">
        <v>0</v>
      </c>
      <c r="FF255">
        <v>0</v>
      </c>
      <c r="FG255">
        <v>0</v>
      </c>
      <c r="FH255" t="s">
        <v>1571</v>
      </c>
    </row>
    <row r="256" spans="1:164" x14ac:dyDescent="0.25">
      <c r="A256">
        <v>282</v>
      </c>
      <c r="B256">
        <v>1893</v>
      </c>
      <c r="C256" t="s">
        <v>4343</v>
      </c>
      <c r="D256" t="s">
        <v>4344</v>
      </c>
      <c r="E256">
        <v>0</v>
      </c>
      <c r="F256" t="s">
        <v>1456</v>
      </c>
      <c r="G256" s="65">
        <v>34816</v>
      </c>
      <c r="H256">
        <v>27</v>
      </c>
      <c r="I256">
        <v>201</v>
      </c>
      <c r="J256">
        <v>75</v>
      </c>
      <c r="K256" t="b">
        <v>1</v>
      </c>
      <c r="L256" t="b">
        <v>0</v>
      </c>
      <c r="M256" t="b">
        <v>0</v>
      </c>
      <c r="N256" t="b">
        <v>0</v>
      </c>
      <c r="O256">
        <v>1</v>
      </c>
      <c r="P256" t="b">
        <v>1</v>
      </c>
      <c r="Q256" t="b">
        <v>0</v>
      </c>
      <c r="R256" t="b">
        <v>0</v>
      </c>
      <c r="S256" t="b">
        <v>0</v>
      </c>
      <c r="T256" t="b">
        <v>0</v>
      </c>
      <c r="U256" t="b">
        <v>1</v>
      </c>
      <c r="V256" t="b">
        <v>1</v>
      </c>
      <c r="W256" t="b">
        <v>0</v>
      </c>
      <c r="X256" t="b">
        <v>0</v>
      </c>
      <c r="Y256" t="b">
        <v>0</v>
      </c>
      <c r="Z256">
        <v>0</v>
      </c>
      <c r="AA256">
        <v>750000</v>
      </c>
      <c r="AB256">
        <v>750000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 t="s">
        <v>1571</v>
      </c>
      <c r="AM256">
        <v>0</v>
      </c>
      <c r="AN256">
        <v>100</v>
      </c>
      <c r="AO256">
        <v>0</v>
      </c>
      <c r="AP256" t="s">
        <v>6117</v>
      </c>
      <c r="AQ256">
        <v>0</v>
      </c>
      <c r="AR256">
        <v>0</v>
      </c>
      <c r="AS256">
        <v>0</v>
      </c>
      <c r="AT256" t="b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63</v>
      </c>
      <c r="BG256">
        <v>26</v>
      </c>
      <c r="BH256">
        <v>81</v>
      </c>
      <c r="BI256">
        <v>62</v>
      </c>
      <c r="BJ256">
        <v>73</v>
      </c>
      <c r="BK256">
        <v>58</v>
      </c>
      <c r="BL256">
        <v>41</v>
      </c>
      <c r="BM256">
        <v>57</v>
      </c>
      <c r="BN256">
        <v>65</v>
      </c>
      <c r="BO256">
        <v>67</v>
      </c>
      <c r="BP256">
        <v>70</v>
      </c>
      <c r="BQ256">
        <v>49</v>
      </c>
      <c r="BR256">
        <v>64</v>
      </c>
      <c r="BS256">
        <v>25</v>
      </c>
      <c r="BT256">
        <v>40</v>
      </c>
      <c r="BU256">
        <v>0</v>
      </c>
      <c r="BV256">
        <v>50</v>
      </c>
      <c r="BW256">
        <v>69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 t="s">
        <v>1571</v>
      </c>
    </row>
    <row r="257" spans="1:164" x14ac:dyDescent="0.25">
      <c r="A257">
        <v>283</v>
      </c>
      <c r="B257">
        <v>283</v>
      </c>
      <c r="C257" t="s">
        <v>276</v>
      </c>
      <c r="D257" t="s">
        <v>4345</v>
      </c>
      <c r="E257">
        <v>3</v>
      </c>
      <c r="F257" t="s">
        <v>1456</v>
      </c>
      <c r="G257" s="65">
        <v>34516</v>
      </c>
      <c r="H257">
        <v>28</v>
      </c>
      <c r="I257">
        <v>195</v>
      </c>
      <c r="J257">
        <v>73</v>
      </c>
      <c r="K257" t="b">
        <v>1</v>
      </c>
      <c r="L257" t="b">
        <v>0</v>
      </c>
      <c r="M257" t="b">
        <v>0</v>
      </c>
      <c r="N257" t="b">
        <v>0</v>
      </c>
      <c r="O257">
        <v>2</v>
      </c>
      <c r="P257" t="b">
        <v>0</v>
      </c>
      <c r="Q257" t="b">
        <v>0</v>
      </c>
      <c r="R257" t="b">
        <v>0</v>
      </c>
      <c r="S257" t="b">
        <v>0</v>
      </c>
      <c r="T257" t="b">
        <v>0</v>
      </c>
      <c r="U257" t="b">
        <v>1</v>
      </c>
      <c r="V257" t="b">
        <v>1</v>
      </c>
      <c r="W257" t="b">
        <v>0</v>
      </c>
      <c r="X257" t="b">
        <v>0</v>
      </c>
      <c r="Y257" t="b">
        <v>1</v>
      </c>
      <c r="Z257">
        <v>0</v>
      </c>
      <c r="AA257">
        <v>3350000</v>
      </c>
      <c r="AB257">
        <v>3350000</v>
      </c>
      <c r="AC257">
        <v>3350000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 t="s">
        <v>1571</v>
      </c>
      <c r="AM257">
        <v>3</v>
      </c>
      <c r="AN257">
        <v>100</v>
      </c>
      <c r="AO257">
        <v>0</v>
      </c>
      <c r="AP257" t="s">
        <v>2390</v>
      </c>
      <c r="AQ257">
        <v>2012</v>
      </c>
      <c r="AR257">
        <v>55</v>
      </c>
      <c r="AS257">
        <v>27</v>
      </c>
      <c r="AT257" t="b">
        <v>0</v>
      </c>
      <c r="AU257">
        <v>0</v>
      </c>
      <c r="AV257">
        <v>3</v>
      </c>
      <c r="AW257">
        <v>3</v>
      </c>
      <c r="AX257">
        <v>3</v>
      </c>
      <c r="AY257">
        <v>3</v>
      </c>
      <c r="AZ257">
        <v>3</v>
      </c>
      <c r="BA257">
        <v>3</v>
      </c>
      <c r="BB257">
        <v>3</v>
      </c>
      <c r="BC257">
        <v>3</v>
      </c>
      <c r="BD257">
        <v>3</v>
      </c>
      <c r="BE257">
        <v>3</v>
      </c>
      <c r="BF257">
        <v>70</v>
      </c>
      <c r="BG257">
        <v>51</v>
      </c>
      <c r="BH257">
        <v>88</v>
      </c>
      <c r="BI257">
        <v>69</v>
      </c>
      <c r="BJ257">
        <v>83</v>
      </c>
      <c r="BK257">
        <v>54</v>
      </c>
      <c r="BL257">
        <v>84</v>
      </c>
      <c r="BM257">
        <v>63</v>
      </c>
      <c r="BN257">
        <v>64</v>
      </c>
      <c r="BO257">
        <v>75</v>
      </c>
      <c r="BP257">
        <v>72</v>
      </c>
      <c r="BQ257">
        <v>73</v>
      </c>
      <c r="BR257">
        <v>68</v>
      </c>
      <c r="BS257">
        <v>63</v>
      </c>
      <c r="BT257">
        <v>84</v>
      </c>
      <c r="BU257">
        <v>0</v>
      </c>
      <c r="BV257">
        <v>50</v>
      </c>
      <c r="BW257">
        <v>77</v>
      </c>
      <c r="BX257">
        <v>49</v>
      </c>
      <c r="BY257">
        <v>50</v>
      </c>
      <c r="BZ257">
        <v>3</v>
      </c>
      <c r="CA257">
        <v>9</v>
      </c>
      <c r="CB257">
        <v>12</v>
      </c>
      <c r="CC257">
        <v>-18</v>
      </c>
      <c r="CD257">
        <v>6</v>
      </c>
      <c r="CE257">
        <v>0</v>
      </c>
      <c r="CF257">
        <v>28</v>
      </c>
      <c r="CG257">
        <v>11</v>
      </c>
      <c r="CH257">
        <v>34</v>
      </c>
      <c r="CI257">
        <v>41</v>
      </c>
      <c r="CJ257">
        <v>51</v>
      </c>
      <c r="CK257">
        <v>0</v>
      </c>
      <c r="CL257">
        <v>0</v>
      </c>
      <c r="CM257">
        <v>159</v>
      </c>
      <c r="CN257">
        <v>327</v>
      </c>
      <c r="CO257">
        <v>0</v>
      </c>
      <c r="CP257">
        <v>0</v>
      </c>
      <c r="CQ257">
        <v>0</v>
      </c>
      <c r="CR257">
        <v>31820</v>
      </c>
      <c r="CS257">
        <v>0</v>
      </c>
      <c r="CT257">
        <v>0</v>
      </c>
      <c r="CU257">
        <v>0</v>
      </c>
      <c r="CV257">
        <v>0</v>
      </c>
      <c r="CW257">
        <v>14</v>
      </c>
      <c r="CX257">
        <v>1</v>
      </c>
      <c r="CY257">
        <v>0</v>
      </c>
      <c r="CZ257">
        <v>1</v>
      </c>
      <c r="DA257">
        <v>273</v>
      </c>
      <c r="DB257">
        <v>15</v>
      </c>
      <c r="DC257">
        <v>9</v>
      </c>
      <c r="DD257">
        <v>2681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1</v>
      </c>
      <c r="DK257">
        <v>50</v>
      </c>
      <c r="DL257">
        <v>50</v>
      </c>
      <c r="DM257">
        <v>810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6</v>
      </c>
      <c r="FD257">
        <v>5</v>
      </c>
      <c r="FE257">
        <v>0</v>
      </c>
      <c r="FF257">
        <v>0</v>
      </c>
      <c r="FG257">
        <v>0</v>
      </c>
      <c r="FH257" t="s">
        <v>1571</v>
      </c>
    </row>
    <row r="258" spans="1:164" x14ac:dyDescent="0.25">
      <c r="A258">
        <v>284</v>
      </c>
      <c r="B258">
        <v>284</v>
      </c>
      <c r="C258" t="s">
        <v>277</v>
      </c>
      <c r="D258" t="s">
        <v>4346</v>
      </c>
      <c r="E258">
        <v>0</v>
      </c>
      <c r="F258" t="s">
        <v>1456</v>
      </c>
      <c r="G258" s="65">
        <v>33385</v>
      </c>
      <c r="H258">
        <v>31</v>
      </c>
      <c r="I258">
        <v>191</v>
      </c>
      <c r="J258">
        <v>72</v>
      </c>
      <c r="K258" t="b">
        <v>1</v>
      </c>
      <c r="L258" t="b">
        <v>0</v>
      </c>
      <c r="M258" t="b">
        <v>1</v>
      </c>
      <c r="N258" t="b">
        <v>0</v>
      </c>
      <c r="O258">
        <v>0</v>
      </c>
      <c r="P258" t="b">
        <v>0</v>
      </c>
      <c r="Q258" t="b">
        <v>0</v>
      </c>
      <c r="R258" t="b">
        <v>0</v>
      </c>
      <c r="S258" t="b">
        <v>0</v>
      </c>
      <c r="T258" t="b">
        <v>0</v>
      </c>
      <c r="U258" t="b">
        <v>1</v>
      </c>
      <c r="V258" t="b">
        <v>1</v>
      </c>
      <c r="W258" t="b">
        <v>0</v>
      </c>
      <c r="X258" t="b">
        <v>0</v>
      </c>
      <c r="Y258" t="b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 t="s">
        <v>1571</v>
      </c>
      <c r="AM258">
        <v>0</v>
      </c>
      <c r="AN258">
        <v>100</v>
      </c>
      <c r="AO258">
        <v>0</v>
      </c>
      <c r="AP258" t="s">
        <v>2391</v>
      </c>
      <c r="AQ258">
        <v>0</v>
      </c>
      <c r="AR258">
        <v>0</v>
      </c>
      <c r="AS258">
        <v>0</v>
      </c>
      <c r="AT258" t="b">
        <v>0</v>
      </c>
      <c r="AU258">
        <v>0</v>
      </c>
      <c r="AV258">
        <v>2</v>
      </c>
      <c r="AW258">
        <v>2</v>
      </c>
      <c r="AX258">
        <v>2</v>
      </c>
      <c r="AY258">
        <v>2</v>
      </c>
      <c r="AZ258">
        <v>2</v>
      </c>
      <c r="BA258">
        <v>2</v>
      </c>
      <c r="BB258">
        <v>2</v>
      </c>
      <c r="BC258">
        <v>2</v>
      </c>
      <c r="BD258">
        <v>2</v>
      </c>
      <c r="BE258">
        <v>2</v>
      </c>
      <c r="BF258">
        <v>62</v>
      </c>
      <c r="BG258">
        <v>41</v>
      </c>
      <c r="BH258">
        <v>82</v>
      </c>
      <c r="BI258">
        <v>63</v>
      </c>
      <c r="BJ258">
        <v>74</v>
      </c>
      <c r="BK258">
        <v>73</v>
      </c>
      <c r="BL258">
        <v>80</v>
      </c>
      <c r="BM258">
        <v>61</v>
      </c>
      <c r="BN258">
        <v>65</v>
      </c>
      <c r="BO258">
        <v>67</v>
      </c>
      <c r="BP258">
        <v>73</v>
      </c>
      <c r="BQ258">
        <v>55</v>
      </c>
      <c r="BR258">
        <v>67</v>
      </c>
      <c r="BS258">
        <v>25</v>
      </c>
      <c r="BT258">
        <v>40</v>
      </c>
      <c r="BU258">
        <v>0</v>
      </c>
      <c r="BV258">
        <v>50</v>
      </c>
      <c r="BW258">
        <v>73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 t="s">
        <v>1571</v>
      </c>
    </row>
    <row r="259" spans="1:164" x14ac:dyDescent="0.25">
      <c r="A259">
        <v>285</v>
      </c>
      <c r="B259">
        <v>1894</v>
      </c>
      <c r="C259" t="s">
        <v>4347</v>
      </c>
      <c r="D259" t="s">
        <v>4348</v>
      </c>
      <c r="E259">
        <v>0</v>
      </c>
      <c r="F259" t="s">
        <v>1456</v>
      </c>
      <c r="G259" s="65">
        <v>35122</v>
      </c>
      <c r="H259">
        <v>26</v>
      </c>
      <c r="I259">
        <v>203</v>
      </c>
      <c r="J259">
        <v>74</v>
      </c>
      <c r="K259" t="b">
        <v>1</v>
      </c>
      <c r="L259" t="b">
        <v>0</v>
      </c>
      <c r="M259" t="b">
        <v>0</v>
      </c>
      <c r="N259" t="b">
        <v>0</v>
      </c>
      <c r="O259">
        <v>1</v>
      </c>
      <c r="P259" t="b">
        <v>1</v>
      </c>
      <c r="Q259" t="b">
        <v>0</v>
      </c>
      <c r="R259" t="b">
        <v>0</v>
      </c>
      <c r="S259" t="b">
        <v>0</v>
      </c>
      <c r="T259" t="b">
        <v>0</v>
      </c>
      <c r="U259" t="b">
        <v>1</v>
      </c>
      <c r="V259" t="b">
        <v>1</v>
      </c>
      <c r="W259" t="b">
        <v>0</v>
      </c>
      <c r="X259" t="b">
        <v>0</v>
      </c>
      <c r="Y259" t="b">
        <v>0</v>
      </c>
      <c r="Z259">
        <v>0</v>
      </c>
      <c r="AA259">
        <v>750000</v>
      </c>
      <c r="AB259">
        <v>750000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 t="s">
        <v>1571</v>
      </c>
      <c r="AM259">
        <v>0</v>
      </c>
      <c r="AN259">
        <v>100</v>
      </c>
      <c r="AO259">
        <v>0</v>
      </c>
      <c r="AP259" t="s">
        <v>6118</v>
      </c>
      <c r="AQ259">
        <v>0</v>
      </c>
      <c r="AR259">
        <v>0</v>
      </c>
      <c r="AS259">
        <v>0</v>
      </c>
      <c r="AT259" t="b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62</v>
      </c>
      <c r="BG259">
        <v>28</v>
      </c>
      <c r="BH259">
        <v>82</v>
      </c>
      <c r="BI259">
        <v>61</v>
      </c>
      <c r="BJ259">
        <v>72</v>
      </c>
      <c r="BK259">
        <v>58</v>
      </c>
      <c r="BL259">
        <v>45</v>
      </c>
      <c r="BM259">
        <v>56</v>
      </c>
      <c r="BN259">
        <v>65</v>
      </c>
      <c r="BO259">
        <v>66</v>
      </c>
      <c r="BP259">
        <v>70</v>
      </c>
      <c r="BQ259">
        <v>49</v>
      </c>
      <c r="BR259">
        <v>63</v>
      </c>
      <c r="BS259">
        <v>25</v>
      </c>
      <c r="BT259">
        <v>40</v>
      </c>
      <c r="BU259">
        <v>0</v>
      </c>
      <c r="BV259">
        <v>50</v>
      </c>
      <c r="BW259">
        <v>69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 t="s">
        <v>1571</v>
      </c>
    </row>
    <row r="260" spans="1:164" x14ac:dyDescent="0.25">
      <c r="A260">
        <v>287</v>
      </c>
      <c r="B260">
        <v>287</v>
      </c>
      <c r="C260" t="s">
        <v>279</v>
      </c>
      <c r="D260" t="s">
        <v>4349</v>
      </c>
      <c r="E260">
        <v>15</v>
      </c>
      <c r="F260" t="s">
        <v>1449</v>
      </c>
      <c r="G260" s="65">
        <v>35097</v>
      </c>
      <c r="H260">
        <v>26</v>
      </c>
      <c r="I260">
        <v>195</v>
      </c>
      <c r="J260">
        <v>72</v>
      </c>
      <c r="K260" t="b">
        <v>1</v>
      </c>
      <c r="L260" t="b">
        <v>1</v>
      </c>
      <c r="M260" t="b">
        <v>0</v>
      </c>
      <c r="N260" t="b">
        <v>0</v>
      </c>
      <c r="O260">
        <v>3</v>
      </c>
      <c r="P260" t="b">
        <v>0</v>
      </c>
      <c r="Q260" t="b">
        <v>0</v>
      </c>
      <c r="R260" t="b">
        <v>0</v>
      </c>
      <c r="S260" t="b">
        <v>0</v>
      </c>
      <c r="T260" t="b">
        <v>0</v>
      </c>
      <c r="U260" t="b">
        <v>1</v>
      </c>
      <c r="V260" t="b">
        <v>1</v>
      </c>
      <c r="W260" t="b">
        <v>0</v>
      </c>
      <c r="X260" t="b">
        <v>0</v>
      </c>
      <c r="Y260" t="b">
        <v>1</v>
      </c>
      <c r="Z260">
        <v>0</v>
      </c>
      <c r="AA260">
        <v>4450000</v>
      </c>
      <c r="AB260">
        <v>4450000</v>
      </c>
      <c r="AC260">
        <v>4450000</v>
      </c>
      <c r="AD260">
        <v>4450000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 t="s">
        <v>1571</v>
      </c>
      <c r="AM260">
        <v>8</v>
      </c>
      <c r="AN260">
        <v>100</v>
      </c>
      <c r="AO260">
        <v>0</v>
      </c>
      <c r="AP260" t="s">
        <v>2392</v>
      </c>
      <c r="AQ260">
        <v>2014</v>
      </c>
      <c r="AR260">
        <v>58</v>
      </c>
      <c r="AS260">
        <v>2</v>
      </c>
      <c r="AT260" t="b">
        <v>0</v>
      </c>
      <c r="AU260">
        <v>0</v>
      </c>
      <c r="AV260">
        <v>3</v>
      </c>
      <c r="AW260">
        <v>3</v>
      </c>
      <c r="AX260">
        <v>3</v>
      </c>
      <c r="AY260">
        <v>3</v>
      </c>
      <c r="AZ260">
        <v>3</v>
      </c>
      <c r="BA260">
        <v>3</v>
      </c>
      <c r="BB260">
        <v>3</v>
      </c>
      <c r="BC260">
        <v>3</v>
      </c>
      <c r="BD260">
        <v>3</v>
      </c>
      <c r="BE260">
        <v>3</v>
      </c>
      <c r="BF260">
        <v>69</v>
      </c>
      <c r="BG260">
        <v>52</v>
      </c>
      <c r="BH260">
        <v>87</v>
      </c>
      <c r="BI260">
        <v>75</v>
      </c>
      <c r="BJ260">
        <v>86</v>
      </c>
      <c r="BK260">
        <v>76</v>
      </c>
      <c r="BL260">
        <v>67</v>
      </c>
      <c r="BM260">
        <v>72</v>
      </c>
      <c r="BN260">
        <v>82</v>
      </c>
      <c r="BO260">
        <v>79</v>
      </c>
      <c r="BP260">
        <v>76</v>
      </c>
      <c r="BQ260">
        <v>71</v>
      </c>
      <c r="BR260">
        <v>74</v>
      </c>
      <c r="BS260">
        <v>48</v>
      </c>
      <c r="BT260">
        <v>77</v>
      </c>
      <c r="BU260">
        <v>0</v>
      </c>
      <c r="BV260">
        <v>50</v>
      </c>
      <c r="BW260">
        <v>83</v>
      </c>
      <c r="BX260">
        <v>80</v>
      </c>
      <c r="BY260">
        <v>169</v>
      </c>
      <c r="BZ260">
        <v>19</v>
      </c>
      <c r="CA260">
        <v>33</v>
      </c>
      <c r="CB260">
        <v>52</v>
      </c>
      <c r="CC260">
        <v>30</v>
      </c>
      <c r="CD260">
        <v>20</v>
      </c>
      <c r="CE260">
        <v>0</v>
      </c>
      <c r="CF260">
        <v>46</v>
      </c>
      <c r="CG260">
        <v>51</v>
      </c>
      <c r="CH260">
        <v>82</v>
      </c>
      <c r="CI260">
        <v>88</v>
      </c>
      <c r="CJ260">
        <v>116</v>
      </c>
      <c r="CK260">
        <v>6</v>
      </c>
      <c r="CL260">
        <v>1</v>
      </c>
      <c r="CM260">
        <v>83</v>
      </c>
      <c r="CN260">
        <v>156</v>
      </c>
      <c r="CO260">
        <v>1</v>
      </c>
      <c r="CP260">
        <v>1</v>
      </c>
      <c r="CQ260">
        <v>0</v>
      </c>
      <c r="CR260">
        <v>86324</v>
      </c>
      <c r="CS260">
        <v>1</v>
      </c>
      <c r="CT260">
        <v>3</v>
      </c>
      <c r="CU260">
        <v>4</v>
      </c>
      <c r="CV260">
        <v>14</v>
      </c>
      <c r="CW260">
        <v>5220</v>
      </c>
      <c r="CX260">
        <v>0</v>
      </c>
      <c r="CY260">
        <v>1</v>
      </c>
      <c r="CZ260">
        <v>15</v>
      </c>
      <c r="DA260">
        <v>13514</v>
      </c>
      <c r="DB260">
        <v>58</v>
      </c>
      <c r="DC260">
        <v>36</v>
      </c>
      <c r="DD260">
        <v>8081</v>
      </c>
      <c r="DE260">
        <v>0</v>
      </c>
      <c r="DF260">
        <v>0</v>
      </c>
      <c r="DG260">
        <v>0</v>
      </c>
      <c r="DH260">
        <v>5</v>
      </c>
      <c r="DI260">
        <v>3</v>
      </c>
      <c r="DJ260">
        <v>2</v>
      </c>
      <c r="DK260">
        <v>1000</v>
      </c>
      <c r="DL260">
        <v>1115</v>
      </c>
      <c r="DM260">
        <v>11660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1</v>
      </c>
      <c r="FB260">
        <v>2</v>
      </c>
      <c r="FC260">
        <v>0</v>
      </c>
      <c r="FD260">
        <v>0</v>
      </c>
      <c r="FE260">
        <v>0</v>
      </c>
      <c r="FF260">
        <v>0</v>
      </c>
      <c r="FG260">
        <v>0</v>
      </c>
      <c r="FH260" t="s">
        <v>1571</v>
      </c>
    </row>
    <row r="261" spans="1:164" x14ac:dyDescent="0.25">
      <c r="A261">
        <v>288</v>
      </c>
      <c r="B261">
        <v>288</v>
      </c>
      <c r="C261" t="s">
        <v>280</v>
      </c>
      <c r="D261" t="s">
        <v>4350</v>
      </c>
      <c r="E261">
        <v>10</v>
      </c>
      <c r="F261" t="s">
        <v>1449</v>
      </c>
      <c r="G261" s="65">
        <v>35535</v>
      </c>
      <c r="H261">
        <v>25</v>
      </c>
      <c r="I261">
        <v>214</v>
      </c>
      <c r="J261">
        <v>74</v>
      </c>
      <c r="K261" t="b">
        <v>0</v>
      </c>
      <c r="L261" t="b">
        <v>1</v>
      </c>
      <c r="M261" t="b">
        <v>1</v>
      </c>
      <c r="N261" t="b">
        <v>0</v>
      </c>
      <c r="O261">
        <v>1</v>
      </c>
      <c r="P261" t="b">
        <v>0</v>
      </c>
      <c r="Q261" t="b">
        <v>0</v>
      </c>
      <c r="R261" t="b">
        <v>0</v>
      </c>
      <c r="S261" t="b">
        <v>0</v>
      </c>
      <c r="T261" t="b">
        <v>0</v>
      </c>
      <c r="U261" t="b">
        <v>1</v>
      </c>
      <c r="V261" t="b">
        <v>1</v>
      </c>
      <c r="W261" t="b">
        <v>0</v>
      </c>
      <c r="X261" t="b">
        <v>0</v>
      </c>
      <c r="Y261" t="b">
        <v>0</v>
      </c>
      <c r="Z261">
        <v>0</v>
      </c>
      <c r="AA261">
        <v>975000</v>
      </c>
      <c r="AB261">
        <v>975000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 t="s">
        <v>1571</v>
      </c>
      <c r="AM261">
        <v>0</v>
      </c>
      <c r="AN261">
        <v>100</v>
      </c>
      <c r="AO261">
        <v>0</v>
      </c>
      <c r="AP261" t="s">
        <v>2393</v>
      </c>
      <c r="AQ261">
        <v>2015</v>
      </c>
      <c r="AR261">
        <v>32</v>
      </c>
      <c r="AS261">
        <v>2</v>
      </c>
      <c r="AT261" t="b">
        <v>0</v>
      </c>
      <c r="AU261">
        <v>0</v>
      </c>
      <c r="AV261">
        <v>2</v>
      </c>
      <c r="AW261">
        <v>3</v>
      </c>
      <c r="AX261">
        <v>3</v>
      </c>
      <c r="AY261">
        <v>3</v>
      </c>
      <c r="AZ261">
        <v>3</v>
      </c>
      <c r="BA261">
        <v>3</v>
      </c>
      <c r="BB261">
        <v>3</v>
      </c>
      <c r="BC261">
        <v>3</v>
      </c>
      <c r="BD261">
        <v>3</v>
      </c>
      <c r="BE261">
        <v>3</v>
      </c>
      <c r="BF261">
        <v>79</v>
      </c>
      <c r="BG261">
        <v>52</v>
      </c>
      <c r="BH261">
        <v>88</v>
      </c>
      <c r="BI261">
        <v>72</v>
      </c>
      <c r="BJ261">
        <v>83</v>
      </c>
      <c r="BK261">
        <v>57</v>
      </c>
      <c r="BL261">
        <v>64</v>
      </c>
      <c r="BM261">
        <v>61</v>
      </c>
      <c r="BN261">
        <v>46</v>
      </c>
      <c r="BO261">
        <v>74</v>
      </c>
      <c r="BP261">
        <v>72</v>
      </c>
      <c r="BQ261">
        <v>57</v>
      </c>
      <c r="BR261">
        <v>66</v>
      </c>
      <c r="BS261">
        <v>45</v>
      </c>
      <c r="BT261">
        <v>76</v>
      </c>
      <c r="BU261">
        <v>0</v>
      </c>
      <c r="BV261">
        <v>50</v>
      </c>
      <c r="BW261">
        <v>76</v>
      </c>
      <c r="BX261">
        <v>67</v>
      </c>
      <c r="BY261">
        <v>53</v>
      </c>
      <c r="BZ261">
        <v>4</v>
      </c>
      <c r="CA261">
        <v>7</v>
      </c>
      <c r="CB261">
        <v>11</v>
      </c>
      <c r="CC261">
        <v>-5</v>
      </c>
      <c r="CD261">
        <v>4</v>
      </c>
      <c r="CE261">
        <v>0</v>
      </c>
      <c r="CF261">
        <v>12</v>
      </c>
      <c r="CG261">
        <v>13</v>
      </c>
      <c r="CH261">
        <v>43</v>
      </c>
      <c r="CI261">
        <v>43</v>
      </c>
      <c r="CJ261">
        <v>29</v>
      </c>
      <c r="CK261">
        <v>2</v>
      </c>
      <c r="CL261">
        <v>0</v>
      </c>
      <c r="CM261">
        <v>7</v>
      </c>
      <c r="CN261">
        <v>19</v>
      </c>
      <c r="CO261">
        <v>0</v>
      </c>
      <c r="CP261">
        <v>0</v>
      </c>
      <c r="CQ261">
        <v>1</v>
      </c>
      <c r="CR261">
        <v>38754</v>
      </c>
      <c r="CS261">
        <v>0</v>
      </c>
      <c r="CT261">
        <v>0</v>
      </c>
      <c r="CU261">
        <v>0</v>
      </c>
      <c r="CV261">
        <v>0</v>
      </c>
      <c r="CW261">
        <v>90</v>
      </c>
      <c r="CX261">
        <v>0</v>
      </c>
      <c r="CY261">
        <v>0</v>
      </c>
      <c r="CZ261">
        <v>2</v>
      </c>
      <c r="DA261">
        <v>2583</v>
      </c>
      <c r="DB261">
        <v>35</v>
      </c>
      <c r="DC261">
        <v>11</v>
      </c>
      <c r="DD261">
        <v>2802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2325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10</v>
      </c>
      <c r="FD261">
        <v>10</v>
      </c>
      <c r="FE261">
        <v>0</v>
      </c>
      <c r="FF261">
        <v>0</v>
      </c>
      <c r="FG261">
        <v>0</v>
      </c>
      <c r="FH261" t="s">
        <v>1571</v>
      </c>
    </row>
    <row r="262" spans="1:164" x14ac:dyDescent="0.25">
      <c r="A262">
        <v>289</v>
      </c>
      <c r="B262">
        <v>1895</v>
      </c>
      <c r="C262" t="s">
        <v>4351</v>
      </c>
      <c r="D262" t="s">
        <v>4352</v>
      </c>
      <c r="E262">
        <v>0</v>
      </c>
      <c r="F262" t="s">
        <v>1456</v>
      </c>
      <c r="G262" s="65">
        <v>34783</v>
      </c>
      <c r="H262">
        <v>27</v>
      </c>
      <c r="I262">
        <v>210</v>
      </c>
      <c r="J262">
        <v>74</v>
      </c>
      <c r="K262" t="b">
        <v>1</v>
      </c>
      <c r="L262" t="b">
        <v>0</v>
      </c>
      <c r="M262" t="b">
        <v>0</v>
      </c>
      <c r="N262" t="b">
        <v>0</v>
      </c>
      <c r="O262">
        <v>1</v>
      </c>
      <c r="P262" t="b">
        <v>0</v>
      </c>
      <c r="Q262" t="b">
        <v>0</v>
      </c>
      <c r="R262" t="b">
        <v>0</v>
      </c>
      <c r="S262" t="b">
        <v>0</v>
      </c>
      <c r="T262" t="b">
        <v>0</v>
      </c>
      <c r="U262" t="b">
        <v>1</v>
      </c>
      <c r="V262" t="b">
        <v>1</v>
      </c>
      <c r="W262" t="b">
        <v>0</v>
      </c>
      <c r="X262" t="b">
        <v>0</v>
      </c>
      <c r="Y262" t="b">
        <v>0</v>
      </c>
      <c r="Z262">
        <v>0</v>
      </c>
      <c r="AA262">
        <v>750000</v>
      </c>
      <c r="AB262">
        <v>750000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 t="s">
        <v>1571</v>
      </c>
      <c r="AM262">
        <v>0</v>
      </c>
      <c r="AN262">
        <v>100</v>
      </c>
      <c r="AO262">
        <v>0</v>
      </c>
      <c r="AP262" t="s">
        <v>4353</v>
      </c>
      <c r="AQ262">
        <v>0</v>
      </c>
      <c r="AR262">
        <v>0</v>
      </c>
      <c r="AS262">
        <v>0</v>
      </c>
      <c r="AT262" t="b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61</v>
      </c>
      <c r="BG262">
        <v>30</v>
      </c>
      <c r="BH262">
        <v>84</v>
      </c>
      <c r="BI262">
        <v>61</v>
      </c>
      <c r="BJ262">
        <v>72</v>
      </c>
      <c r="BK262">
        <v>58</v>
      </c>
      <c r="BL262">
        <v>51</v>
      </c>
      <c r="BM262">
        <v>57</v>
      </c>
      <c r="BN262">
        <v>65</v>
      </c>
      <c r="BO262">
        <v>66</v>
      </c>
      <c r="BP262">
        <v>71</v>
      </c>
      <c r="BQ262">
        <v>48</v>
      </c>
      <c r="BR262">
        <v>64</v>
      </c>
      <c r="BS262">
        <v>25</v>
      </c>
      <c r="BT262">
        <v>40</v>
      </c>
      <c r="BU262">
        <v>0</v>
      </c>
      <c r="BV262">
        <v>50</v>
      </c>
      <c r="BW262">
        <v>69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 t="s">
        <v>1571</v>
      </c>
    </row>
    <row r="263" spans="1:164" x14ac:dyDescent="0.25">
      <c r="A263">
        <v>290</v>
      </c>
      <c r="B263">
        <v>290</v>
      </c>
      <c r="C263" t="s">
        <v>281</v>
      </c>
      <c r="D263" t="s">
        <v>4354</v>
      </c>
      <c r="E263">
        <v>23</v>
      </c>
      <c r="F263" t="s">
        <v>1460</v>
      </c>
      <c r="G263" s="65">
        <v>35157</v>
      </c>
      <c r="H263">
        <v>26</v>
      </c>
      <c r="I263">
        <v>201</v>
      </c>
      <c r="J263">
        <v>75</v>
      </c>
      <c r="K263" t="b">
        <v>0</v>
      </c>
      <c r="L263" t="b">
        <v>0</v>
      </c>
      <c r="M263" t="b">
        <v>0</v>
      </c>
      <c r="N263" t="b">
        <v>1</v>
      </c>
      <c r="O263">
        <v>2</v>
      </c>
      <c r="P263" t="b">
        <v>0</v>
      </c>
      <c r="Q263" t="b">
        <v>0</v>
      </c>
      <c r="R263" t="b">
        <v>0</v>
      </c>
      <c r="S263" t="b">
        <v>0</v>
      </c>
      <c r="T263" t="b">
        <v>0</v>
      </c>
      <c r="U263" t="b">
        <v>1</v>
      </c>
      <c r="V263" t="b">
        <v>1</v>
      </c>
      <c r="W263" t="b">
        <v>0</v>
      </c>
      <c r="X263" t="b">
        <v>0</v>
      </c>
      <c r="Y263" t="b">
        <v>0</v>
      </c>
      <c r="Z263">
        <v>0</v>
      </c>
      <c r="AA263">
        <v>950000</v>
      </c>
      <c r="AB263">
        <v>950000</v>
      </c>
      <c r="AC263">
        <v>950000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 t="s">
        <v>1571</v>
      </c>
      <c r="AM263">
        <v>0</v>
      </c>
      <c r="AN263">
        <v>100</v>
      </c>
      <c r="AO263">
        <v>0</v>
      </c>
      <c r="AP263" t="s">
        <v>2394</v>
      </c>
      <c r="AQ263">
        <v>2015</v>
      </c>
      <c r="AR263">
        <v>139</v>
      </c>
      <c r="AS263">
        <v>21</v>
      </c>
      <c r="AT263" t="b">
        <v>0</v>
      </c>
      <c r="AU263">
        <v>0</v>
      </c>
      <c r="AV263">
        <v>1</v>
      </c>
      <c r="AW263">
        <v>1</v>
      </c>
      <c r="AX263">
        <v>1</v>
      </c>
      <c r="AY263">
        <v>1</v>
      </c>
      <c r="AZ263">
        <v>1</v>
      </c>
      <c r="BA263">
        <v>1</v>
      </c>
      <c r="BB263">
        <v>1</v>
      </c>
      <c r="BC263">
        <v>1</v>
      </c>
      <c r="BD263">
        <v>1</v>
      </c>
      <c r="BE263">
        <v>1</v>
      </c>
      <c r="BF263">
        <v>80</v>
      </c>
      <c r="BG263">
        <v>60</v>
      </c>
      <c r="BH263">
        <v>88</v>
      </c>
      <c r="BI263">
        <v>65</v>
      </c>
      <c r="BJ263">
        <v>75</v>
      </c>
      <c r="BK263">
        <v>41</v>
      </c>
      <c r="BL263">
        <v>12</v>
      </c>
      <c r="BM263">
        <v>60</v>
      </c>
      <c r="BN263">
        <v>40</v>
      </c>
      <c r="BO263">
        <v>72</v>
      </c>
      <c r="BP263">
        <v>70</v>
      </c>
      <c r="BQ263">
        <v>45</v>
      </c>
      <c r="BR263">
        <v>65</v>
      </c>
      <c r="BS263">
        <v>31</v>
      </c>
      <c r="BT263">
        <v>72</v>
      </c>
      <c r="BU263">
        <v>0</v>
      </c>
      <c r="BV263">
        <v>50</v>
      </c>
      <c r="BW263">
        <v>73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82</v>
      </c>
      <c r="DO263">
        <v>47</v>
      </c>
      <c r="DP263">
        <v>5</v>
      </c>
      <c r="DQ263">
        <v>8</v>
      </c>
      <c r="DR263">
        <v>13</v>
      </c>
      <c r="DS263">
        <v>-80</v>
      </c>
      <c r="DT263">
        <v>13</v>
      </c>
      <c r="DU263">
        <v>5</v>
      </c>
      <c r="DV263">
        <v>63</v>
      </c>
      <c r="DW263">
        <v>17</v>
      </c>
      <c r="DX263">
        <v>23</v>
      </c>
      <c r="DY263">
        <v>131</v>
      </c>
      <c r="DZ263">
        <v>55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92864</v>
      </c>
      <c r="EI263">
        <v>0</v>
      </c>
      <c r="EJ263">
        <v>0</v>
      </c>
      <c r="EK263">
        <v>1</v>
      </c>
      <c r="EL263">
        <v>0</v>
      </c>
      <c r="EM263">
        <v>78</v>
      </c>
      <c r="EN263">
        <v>0</v>
      </c>
      <c r="EO263">
        <v>0</v>
      </c>
      <c r="EP263">
        <v>0</v>
      </c>
      <c r="EQ263">
        <v>7109</v>
      </c>
      <c r="ER263">
        <v>43</v>
      </c>
      <c r="ES263">
        <v>46</v>
      </c>
      <c r="ET263">
        <v>4059</v>
      </c>
      <c r="EU263">
        <v>1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48</v>
      </c>
      <c r="FD263">
        <v>9</v>
      </c>
      <c r="FE263">
        <v>0</v>
      </c>
      <c r="FF263">
        <v>0</v>
      </c>
      <c r="FG263">
        <v>0</v>
      </c>
      <c r="FH263" t="s">
        <v>1571</v>
      </c>
    </row>
    <row r="264" spans="1:164" x14ac:dyDescent="0.25">
      <c r="A264">
        <v>291</v>
      </c>
      <c r="B264">
        <v>291</v>
      </c>
      <c r="C264" t="s">
        <v>282</v>
      </c>
      <c r="D264" t="s">
        <v>4355</v>
      </c>
      <c r="E264">
        <v>9</v>
      </c>
      <c r="F264" t="s">
        <v>1456</v>
      </c>
      <c r="G264" s="65">
        <v>34775</v>
      </c>
      <c r="H264">
        <v>27</v>
      </c>
      <c r="I264">
        <v>190</v>
      </c>
      <c r="J264">
        <v>74</v>
      </c>
      <c r="K264" t="b">
        <v>0</v>
      </c>
      <c r="L264" t="b">
        <v>0</v>
      </c>
      <c r="M264" t="b">
        <v>0</v>
      </c>
      <c r="N264" t="b">
        <v>1</v>
      </c>
      <c r="O264">
        <v>1</v>
      </c>
      <c r="P264" t="b">
        <v>0</v>
      </c>
      <c r="Q264" t="b">
        <v>0</v>
      </c>
      <c r="R264" t="b">
        <v>0</v>
      </c>
      <c r="S264" t="b">
        <v>0</v>
      </c>
      <c r="T264" t="b">
        <v>0</v>
      </c>
      <c r="U264" t="b">
        <v>1</v>
      </c>
      <c r="V264" t="b">
        <v>1</v>
      </c>
      <c r="W264" t="b">
        <v>0</v>
      </c>
      <c r="X264" t="b">
        <v>0</v>
      </c>
      <c r="Y264" t="b">
        <v>0</v>
      </c>
      <c r="Z264">
        <v>0</v>
      </c>
      <c r="AA264">
        <v>787500</v>
      </c>
      <c r="AB264">
        <v>787500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 t="s">
        <v>1571</v>
      </c>
      <c r="AM264">
        <v>0</v>
      </c>
      <c r="AN264">
        <v>100</v>
      </c>
      <c r="AO264">
        <v>0</v>
      </c>
      <c r="AP264" t="s">
        <v>2395</v>
      </c>
      <c r="AQ264">
        <v>2015</v>
      </c>
      <c r="AR264">
        <v>107</v>
      </c>
      <c r="AS264">
        <v>21</v>
      </c>
      <c r="AT264" t="b">
        <v>0</v>
      </c>
      <c r="AU264">
        <v>0</v>
      </c>
      <c r="AV264">
        <v>1</v>
      </c>
      <c r="AW264">
        <v>1</v>
      </c>
      <c r="AX264">
        <v>1</v>
      </c>
      <c r="AY264">
        <v>1</v>
      </c>
      <c r="AZ264">
        <v>1</v>
      </c>
      <c r="BA264">
        <v>1</v>
      </c>
      <c r="BB264">
        <v>1</v>
      </c>
      <c r="BC264">
        <v>1</v>
      </c>
      <c r="BD264">
        <v>1</v>
      </c>
      <c r="BE264">
        <v>1</v>
      </c>
      <c r="BF264">
        <v>62</v>
      </c>
      <c r="BG264">
        <v>29</v>
      </c>
      <c r="BH264">
        <v>82</v>
      </c>
      <c r="BI264">
        <v>64</v>
      </c>
      <c r="BJ264">
        <v>74</v>
      </c>
      <c r="BK264">
        <v>58</v>
      </c>
      <c r="BL264">
        <v>47</v>
      </c>
      <c r="BM264">
        <v>60</v>
      </c>
      <c r="BN264">
        <v>36</v>
      </c>
      <c r="BO264">
        <v>71</v>
      </c>
      <c r="BP264">
        <v>70</v>
      </c>
      <c r="BQ264">
        <v>67</v>
      </c>
      <c r="BR264">
        <v>65</v>
      </c>
      <c r="BS264">
        <v>25</v>
      </c>
      <c r="BT264">
        <v>40</v>
      </c>
      <c r="BU264">
        <v>0</v>
      </c>
      <c r="BV264">
        <v>50</v>
      </c>
      <c r="BW264">
        <v>76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82</v>
      </c>
      <c r="DO264">
        <v>146</v>
      </c>
      <c r="DP264">
        <v>15</v>
      </c>
      <c r="DQ264">
        <v>31</v>
      </c>
      <c r="DR264">
        <v>46</v>
      </c>
      <c r="DS264">
        <v>15</v>
      </c>
      <c r="DT264">
        <v>42</v>
      </c>
      <c r="DU264">
        <v>0</v>
      </c>
      <c r="DV264">
        <v>112</v>
      </c>
      <c r="DW264">
        <v>70</v>
      </c>
      <c r="DX264">
        <v>72</v>
      </c>
      <c r="DY264">
        <v>82</v>
      </c>
      <c r="DZ264">
        <v>146</v>
      </c>
      <c r="EA264">
        <v>3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104142</v>
      </c>
      <c r="EI264">
        <v>0</v>
      </c>
      <c r="EJ264">
        <v>2</v>
      </c>
      <c r="EK264">
        <v>4</v>
      </c>
      <c r="EL264">
        <v>15</v>
      </c>
      <c r="EM264">
        <v>9680</v>
      </c>
      <c r="EN264">
        <v>0</v>
      </c>
      <c r="EO264">
        <v>0</v>
      </c>
      <c r="EP264">
        <v>0</v>
      </c>
      <c r="EQ264">
        <v>4504</v>
      </c>
      <c r="ER264">
        <v>51</v>
      </c>
      <c r="ES264">
        <v>111</v>
      </c>
      <c r="ET264">
        <v>8083</v>
      </c>
      <c r="EU264">
        <v>0</v>
      </c>
      <c r="EV264">
        <v>0</v>
      </c>
      <c r="EW264">
        <v>0</v>
      </c>
      <c r="EX264">
        <v>1</v>
      </c>
      <c r="EY264">
        <v>3</v>
      </c>
      <c r="EZ264">
        <v>1</v>
      </c>
      <c r="FA264">
        <v>0</v>
      </c>
      <c r="FB264">
        <v>0</v>
      </c>
      <c r="FC264">
        <v>6</v>
      </c>
      <c r="FD264">
        <v>5</v>
      </c>
      <c r="FE264">
        <v>240</v>
      </c>
      <c r="FF264">
        <v>405</v>
      </c>
      <c r="FG264">
        <v>9520</v>
      </c>
      <c r="FH264" t="s">
        <v>1571</v>
      </c>
    </row>
    <row r="265" spans="1:164" x14ac:dyDescent="0.25">
      <c r="A265">
        <v>292</v>
      </c>
      <c r="B265">
        <v>282</v>
      </c>
      <c r="C265" t="s">
        <v>4356</v>
      </c>
      <c r="D265" t="s">
        <v>4357</v>
      </c>
      <c r="E265">
        <v>21</v>
      </c>
      <c r="F265" t="s">
        <v>1456</v>
      </c>
      <c r="G265" s="65">
        <v>32605</v>
      </c>
      <c r="H265">
        <v>33</v>
      </c>
      <c r="I265">
        <v>191</v>
      </c>
      <c r="J265">
        <v>70</v>
      </c>
      <c r="K265" t="b">
        <v>0</v>
      </c>
      <c r="L265" t="b">
        <v>1</v>
      </c>
      <c r="M265" t="b">
        <v>0</v>
      </c>
      <c r="N265" t="b">
        <v>0</v>
      </c>
      <c r="O265">
        <v>1</v>
      </c>
      <c r="P265" t="b">
        <v>0</v>
      </c>
      <c r="Q265" t="b">
        <v>0</v>
      </c>
      <c r="R265" t="b">
        <v>0</v>
      </c>
      <c r="S265" t="b">
        <v>0</v>
      </c>
      <c r="T265" t="b">
        <v>0</v>
      </c>
      <c r="U265" t="b">
        <v>1</v>
      </c>
      <c r="V265" t="b">
        <v>1</v>
      </c>
      <c r="W265" t="b">
        <v>0</v>
      </c>
      <c r="X265" t="b">
        <v>0</v>
      </c>
      <c r="Y265" t="b">
        <v>0</v>
      </c>
      <c r="Z265">
        <v>0</v>
      </c>
      <c r="AA265">
        <v>750000</v>
      </c>
      <c r="AB265">
        <v>750000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 t="s">
        <v>1571</v>
      </c>
      <c r="AM265">
        <v>0</v>
      </c>
      <c r="AN265">
        <v>100</v>
      </c>
      <c r="AO265">
        <v>0</v>
      </c>
      <c r="AP265" t="s">
        <v>4358</v>
      </c>
      <c r="AQ265">
        <v>0</v>
      </c>
      <c r="AR265">
        <v>0</v>
      </c>
      <c r="AS265">
        <v>0</v>
      </c>
      <c r="AT265" t="b">
        <v>0</v>
      </c>
      <c r="AU265">
        <v>0</v>
      </c>
      <c r="AV265">
        <v>1</v>
      </c>
      <c r="AW265">
        <v>1</v>
      </c>
      <c r="AX265">
        <v>1</v>
      </c>
      <c r="AY265">
        <v>1</v>
      </c>
      <c r="AZ265">
        <v>1</v>
      </c>
      <c r="BA265">
        <v>1</v>
      </c>
      <c r="BB265">
        <v>1</v>
      </c>
      <c r="BC265">
        <v>1</v>
      </c>
      <c r="BD265">
        <v>1</v>
      </c>
      <c r="BE265">
        <v>1</v>
      </c>
      <c r="BF265">
        <v>63</v>
      </c>
      <c r="BG265">
        <v>41</v>
      </c>
      <c r="BH265">
        <v>80</v>
      </c>
      <c r="BI265">
        <v>68</v>
      </c>
      <c r="BJ265">
        <v>78</v>
      </c>
      <c r="BK265">
        <v>72</v>
      </c>
      <c r="BL265">
        <v>78</v>
      </c>
      <c r="BM265">
        <v>67</v>
      </c>
      <c r="BN265">
        <v>65</v>
      </c>
      <c r="BO265">
        <v>71</v>
      </c>
      <c r="BP265">
        <v>75</v>
      </c>
      <c r="BQ265">
        <v>64</v>
      </c>
      <c r="BR265">
        <v>71</v>
      </c>
      <c r="BS265">
        <v>25</v>
      </c>
      <c r="BT265">
        <v>40</v>
      </c>
      <c r="BU265">
        <v>0</v>
      </c>
      <c r="BV265">
        <v>50</v>
      </c>
      <c r="BW265">
        <v>77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82</v>
      </c>
      <c r="DO265">
        <v>368</v>
      </c>
      <c r="DP265">
        <v>56</v>
      </c>
      <c r="DQ265">
        <v>61</v>
      </c>
      <c r="DR265">
        <v>117</v>
      </c>
      <c r="DS265">
        <v>41</v>
      </c>
      <c r="DT265">
        <v>16</v>
      </c>
      <c r="DU265">
        <v>0</v>
      </c>
      <c r="DV265">
        <v>63</v>
      </c>
      <c r="DW265">
        <v>114</v>
      </c>
      <c r="DX265">
        <v>206</v>
      </c>
      <c r="DY265">
        <v>129</v>
      </c>
      <c r="DZ265">
        <v>138</v>
      </c>
      <c r="EA265">
        <v>10</v>
      </c>
      <c r="EB265">
        <v>1</v>
      </c>
      <c r="EC265">
        <v>133</v>
      </c>
      <c r="ED265">
        <v>246</v>
      </c>
      <c r="EE265">
        <v>1</v>
      </c>
      <c r="EF265">
        <v>3</v>
      </c>
      <c r="EG265">
        <v>0</v>
      </c>
      <c r="EH265">
        <v>104160</v>
      </c>
      <c r="EI265">
        <v>3</v>
      </c>
      <c r="EJ265">
        <v>8</v>
      </c>
      <c r="EK265">
        <v>13</v>
      </c>
      <c r="EL265">
        <v>44</v>
      </c>
      <c r="EM265">
        <v>8345</v>
      </c>
      <c r="EN265">
        <v>1</v>
      </c>
      <c r="EO265">
        <v>0</v>
      </c>
      <c r="EP265">
        <v>9</v>
      </c>
      <c r="EQ265">
        <v>8532</v>
      </c>
      <c r="ER265">
        <v>176</v>
      </c>
      <c r="ES265">
        <v>64</v>
      </c>
      <c r="ET265">
        <v>18002</v>
      </c>
      <c r="EU265">
        <v>0</v>
      </c>
      <c r="EV265">
        <v>0</v>
      </c>
      <c r="EW265">
        <v>0</v>
      </c>
      <c r="EX265">
        <v>14</v>
      </c>
      <c r="EY265">
        <v>5</v>
      </c>
      <c r="EZ265">
        <v>7</v>
      </c>
      <c r="FA265">
        <v>0</v>
      </c>
      <c r="FB265">
        <v>4</v>
      </c>
      <c r="FC265">
        <v>1</v>
      </c>
      <c r="FD265">
        <v>0</v>
      </c>
      <c r="FE265">
        <v>1000</v>
      </c>
      <c r="FF265">
        <v>1235</v>
      </c>
      <c r="FG265">
        <v>24485</v>
      </c>
      <c r="FH265" t="s">
        <v>1571</v>
      </c>
    </row>
    <row r="266" spans="1:164" x14ac:dyDescent="0.25">
      <c r="A266">
        <v>293</v>
      </c>
      <c r="B266">
        <v>1897</v>
      </c>
      <c r="C266" t="s">
        <v>541</v>
      </c>
      <c r="D266" t="s">
        <v>4359</v>
      </c>
      <c r="E266">
        <v>14</v>
      </c>
      <c r="F266" t="s">
        <v>1456</v>
      </c>
      <c r="G266" s="65">
        <v>36957</v>
      </c>
      <c r="H266">
        <v>21</v>
      </c>
      <c r="I266">
        <v>160</v>
      </c>
      <c r="J266">
        <v>69</v>
      </c>
      <c r="K266" t="b">
        <v>0</v>
      </c>
      <c r="L266" t="b">
        <v>1</v>
      </c>
      <c r="M266" t="b">
        <v>0</v>
      </c>
      <c r="N266" t="b">
        <v>0</v>
      </c>
      <c r="O266">
        <v>3</v>
      </c>
      <c r="P266" t="b">
        <v>1</v>
      </c>
      <c r="Q266" t="b">
        <v>0</v>
      </c>
      <c r="R266" t="b">
        <v>0</v>
      </c>
      <c r="S266" t="b">
        <v>0</v>
      </c>
      <c r="T266" t="b">
        <v>0</v>
      </c>
      <c r="U266" t="b">
        <v>1</v>
      </c>
      <c r="V266" t="b">
        <v>1</v>
      </c>
      <c r="W266" t="b">
        <v>0</v>
      </c>
      <c r="X266" t="b">
        <v>0</v>
      </c>
      <c r="Y266" t="b">
        <v>0</v>
      </c>
      <c r="Z266">
        <v>0</v>
      </c>
      <c r="AA266">
        <v>863333</v>
      </c>
      <c r="AB266">
        <v>863333</v>
      </c>
      <c r="AC266">
        <v>863333</v>
      </c>
      <c r="AD266">
        <v>863333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 t="s">
        <v>1571</v>
      </c>
      <c r="AM266">
        <v>0</v>
      </c>
      <c r="AN266">
        <v>100</v>
      </c>
      <c r="AO266">
        <v>0</v>
      </c>
      <c r="AP266" t="s">
        <v>4360</v>
      </c>
      <c r="AQ266">
        <v>0</v>
      </c>
      <c r="AR266">
        <v>0</v>
      </c>
      <c r="AS266">
        <v>0</v>
      </c>
      <c r="AT266" t="b">
        <v>0</v>
      </c>
      <c r="AU266">
        <v>0</v>
      </c>
      <c r="AV266">
        <v>3</v>
      </c>
      <c r="AW266">
        <v>3</v>
      </c>
      <c r="AX266">
        <v>3</v>
      </c>
      <c r="AY266">
        <v>3</v>
      </c>
      <c r="AZ266">
        <v>3</v>
      </c>
      <c r="BA266">
        <v>3</v>
      </c>
      <c r="BB266">
        <v>3</v>
      </c>
      <c r="BC266">
        <v>3</v>
      </c>
      <c r="BD266">
        <v>3</v>
      </c>
      <c r="BE266">
        <v>3</v>
      </c>
      <c r="BF266">
        <v>61</v>
      </c>
      <c r="BG266">
        <v>43</v>
      </c>
      <c r="BH266">
        <v>84</v>
      </c>
      <c r="BI266">
        <v>68</v>
      </c>
      <c r="BJ266">
        <v>78</v>
      </c>
      <c r="BK266">
        <v>78</v>
      </c>
      <c r="BL266">
        <v>85</v>
      </c>
      <c r="BM266">
        <v>67</v>
      </c>
      <c r="BN266">
        <v>36</v>
      </c>
      <c r="BO266">
        <v>71</v>
      </c>
      <c r="BP266">
        <v>74</v>
      </c>
      <c r="BQ266">
        <v>69</v>
      </c>
      <c r="BR266">
        <v>70</v>
      </c>
      <c r="BS266">
        <v>25</v>
      </c>
      <c r="BT266">
        <v>40</v>
      </c>
      <c r="BU266">
        <v>0</v>
      </c>
      <c r="BV266">
        <v>50</v>
      </c>
      <c r="BW266">
        <v>78</v>
      </c>
      <c r="BX266">
        <v>80</v>
      </c>
      <c r="BY266">
        <v>175</v>
      </c>
      <c r="BZ266">
        <v>6</v>
      </c>
      <c r="CA266">
        <v>15</v>
      </c>
      <c r="CB266">
        <v>21</v>
      </c>
      <c r="CC266">
        <v>-27</v>
      </c>
      <c r="CD266">
        <v>14</v>
      </c>
      <c r="CE266">
        <v>0</v>
      </c>
      <c r="CF266">
        <v>31</v>
      </c>
      <c r="CG266">
        <v>64</v>
      </c>
      <c r="CH266">
        <v>127</v>
      </c>
      <c r="CI266">
        <v>48</v>
      </c>
      <c r="CJ266">
        <v>76</v>
      </c>
      <c r="CK266">
        <v>0</v>
      </c>
      <c r="CL266">
        <v>0</v>
      </c>
      <c r="CM266">
        <v>18</v>
      </c>
      <c r="CN266">
        <v>43</v>
      </c>
      <c r="CO266">
        <v>0</v>
      </c>
      <c r="CP266">
        <v>0</v>
      </c>
      <c r="CQ266">
        <v>0</v>
      </c>
      <c r="CR266">
        <v>57654</v>
      </c>
      <c r="CS266">
        <v>0</v>
      </c>
      <c r="CT266">
        <v>0</v>
      </c>
      <c r="CU266">
        <v>0</v>
      </c>
      <c r="CV266">
        <v>5</v>
      </c>
      <c r="CW266">
        <v>613</v>
      </c>
      <c r="CX266">
        <v>0</v>
      </c>
      <c r="CY266">
        <v>0</v>
      </c>
      <c r="CZ266">
        <v>0</v>
      </c>
      <c r="DA266">
        <v>494</v>
      </c>
      <c r="DB266">
        <v>64</v>
      </c>
      <c r="DC266">
        <v>24</v>
      </c>
      <c r="DD266">
        <v>7339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1</v>
      </c>
      <c r="DK266">
        <v>20</v>
      </c>
      <c r="DL266">
        <v>20</v>
      </c>
      <c r="DM266">
        <v>680</v>
      </c>
      <c r="DN266">
        <v>2</v>
      </c>
      <c r="DO266">
        <v>9</v>
      </c>
      <c r="DP266">
        <v>2</v>
      </c>
      <c r="DQ266">
        <v>3</v>
      </c>
      <c r="DR266">
        <v>5</v>
      </c>
      <c r="DS266">
        <v>4</v>
      </c>
      <c r="DT266">
        <v>0</v>
      </c>
      <c r="DU266">
        <v>0</v>
      </c>
      <c r="DV266">
        <v>2</v>
      </c>
      <c r="DW266">
        <v>2</v>
      </c>
      <c r="DX266">
        <v>7</v>
      </c>
      <c r="DY266">
        <v>4</v>
      </c>
      <c r="DZ266">
        <v>2</v>
      </c>
      <c r="EA266">
        <v>0</v>
      </c>
      <c r="EB266">
        <v>0</v>
      </c>
      <c r="EC266">
        <v>2</v>
      </c>
      <c r="ED266">
        <v>3</v>
      </c>
      <c r="EE266">
        <v>0</v>
      </c>
      <c r="EF266">
        <v>0</v>
      </c>
      <c r="EG266">
        <v>0</v>
      </c>
      <c r="EH266">
        <v>2269</v>
      </c>
      <c r="EI266">
        <v>0</v>
      </c>
      <c r="EJ266">
        <v>0</v>
      </c>
      <c r="EK266">
        <v>1</v>
      </c>
      <c r="EL266">
        <v>0</v>
      </c>
      <c r="EM266">
        <v>353</v>
      </c>
      <c r="EN266">
        <v>0</v>
      </c>
      <c r="EO266">
        <v>0</v>
      </c>
      <c r="EP266">
        <v>0</v>
      </c>
      <c r="EQ266">
        <v>69</v>
      </c>
      <c r="ER266">
        <v>5</v>
      </c>
      <c r="ES266">
        <v>1</v>
      </c>
      <c r="ET266">
        <v>458</v>
      </c>
      <c r="EU266">
        <v>0</v>
      </c>
      <c r="EV266">
        <v>0</v>
      </c>
      <c r="EW266">
        <v>0</v>
      </c>
      <c r="EX266">
        <v>1</v>
      </c>
      <c r="EY266">
        <v>0</v>
      </c>
      <c r="EZ266">
        <v>0</v>
      </c>
      <c r="FA266">
        <v>0</v>
      </c>
      <c r="FB266">
        <v>1</v>
      </c>
      <c r="FC266">
        <v>4</v>
      </c>
      <c r="FD266">
        <v>0</v>
      </c>
      <c r="FE266">
        <v>0</v>
      </c>
      <c r="FF266">
        <v>0</v>
      </c>
      <c r="FG266">
        <v>1120</v>
      </c>
      <c r="FH266" t="s">
        <v>1571</v>
      </c>
    </row>
    <row r="267" spans="1:164" x14ac:dyDescent="0.25">
      <c r="A267">
        <v>294</v>
      </c>
      <c r="B267">
        <v>1898</v>
      </c>
      <c r="C267" t="s">
        <v>1997</v>
      </c>
      <c r="D267" t="s">
        <v>4361</v>
      </c>
      <c r="E267">
        <v>31</v>
      </c>
      <c r="F267" t="s">
        <v>3802</v>
      </c>
      <c r="G267" s="65">
        <v>37393</v>
      </c>
      <c r="H267">
        <v>20</v>
      </c>
      <c r="I267">
        <v>170</v>
      </c>
      <c r="J267">
        <v>72</v>
      </c>
      <c r="K267" t="b">
        <v>0</v>
      </c>
      <c r="L267" t="b">
        <v>1</v>
      </c>
      <c r="M267" t="b">
        <v>0</v>
      </c>
      <c r="N267" t="b">
        <v>0</v>
      </c>
      <c r="O267">
        <v>3</v>
      </c>
      <c r="P267" t="b">
        <v>1</v>
      </c>
      <c r="Q267" t="b">
        <v>0</v>
      </c>
      <c r="R267" t="b">
        <v>0</v>
      </c>
      <c r="S267" t="b">
        <v>0</v>
      </c>
      <c r="T267" t="b">
        <v>0</v>
      </c>
      <c r="U267" t="b">
        <v>1</v>
      </c>
      <c r="V267" t="b">
        <v>1</v>
      </c>
      <c r="W267" t="b">
        <v>0</v>
      </c>
      <c r="X267" t="b">
        <v>0</v>
      </c>
      <c r="Y267" t="b">
        <v>0</v>
      </c>
      <c r="Z267">
        <v>0</v>
      </c>
      <c r="AA267">
        <v>925000</v>
      </c>
      <c r="AB267">
        <v>925000</v>
      </c>
      <c r="AC267">
        <v>925000</v>
      </c>
      <c r="AD267">
        <v>925000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 t="s">
        <v>1571</v>
      </c>
      <c r="AM267">
        <v>0</v>
      </c>
      <c r="AN267">
        <v>100</v>
      </c>
      <c r="AO267">
        <v>0</v>
      </c>
      <c r="AP267" t="s">
        <v>4362</v>
      </c>
      <c r="AQ267">
        <v>2021</v>
      </c>
      <c r="AR267">
        <v>17</v>
      </c>
      <c r="AS267">
        <v>0</v>
      </c>
      <c r="AT267" t="b">
        <v>0</v>
      </c>
      <c r="AU267">
        <v>0</v>
      </c>
      <c r="AV267">
        <v>1</v>
      </c>
      <c r="AW267">
        <v>1</v>
      </c>
      <c r="AX267">
        <v>1</v>
      </c>
      <c r="AY267">
        <v>1</v>
      </c>
      <c r="AZ267">
        <v>1</v>
      </c>
      <c r="BA267">
        <v>1</v>
      </c>
      <c r="BB267">
        <v>1</v>
      </c>
      <c r="BC267">
        <v>1</v>
      </c>
      <c r="BD267">
        <v>1</v>
      </c>
      <c r="BE267">
        <v>1</v>
      </c>
      <c r="BF267">
        <v>67</v>
      </c>
      <c r="BG267">
        <v>50</v>
      </c>
      <c r="BH267">
        <v>90</v>
      </c>
      <c r="BI267">
        <v>66</v>
      </c>
      <c r="BJ267">
        <v>75</v>
      </c>
      <c r="BK267">
        <v>57</v>
      </c>
      <c r="BL267">
        <v>12</v>
      </c>
      <c r="BM267">
        <v>58</v>
      </c>
      <c r="BN267">
        <v>48</v>
      </c>
      <c r="BO267">
        <v>73</v>
      </c>
      <c r="BP267">
        <v>71</v>
      </c>
      <c r="BQ267">
        <v>45</v>
      </c>
      <c r="BR267">
        <v>64</v>
      </c>
      <c r="BS267">
        <v>25</v>
      </c>
      <c r="BT267">
        <v>70</v>
      </c>
      <c r="BU267">
        <v>0</v>
      </c>
      <c r="BV267">
        <v>50</v>
      </c>
      <c r="BW267">
        <v>71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82</v>
      </c>
      <c r="DO267">
        <v>46</v>
      </c>
      <c r="DP267">
        <v>5</v>
      </c>
      <c r="DQ267">
        <v>5</v>
      </c>
      <c r="DR267">
        <v>10</v>
      </c>
      <c r="DS267">
        <v>2</v>
      </c>
      <c r="DT267">
        <v>0</v>
      </c>
      <c r="DU267">
        <v>0</v>
      </c>
      <c r="DV267">
        <v>9</v>
      </c>
      <c r="DW267">
        <v>13</v>
      </c>
      <c r="DX267">
        <v>19</v>
      </c>
      <c r="DY267">
        <v>27</v>
      </c>
      <c r="DZ267">
        <v>13</v>
      </c>
      <c r="EA267">
        <v>1</v>
      </c>
      <c r="EB267">
        <v>0</v>
      </c>
      <c r="EC267">
        <v>21</v>
      </c>
      <c r="ED267">
        <v>45</v>
      </c>
      <c r="EE267">
        <v>0</v>
      </c>
      <c r="EF267">
        <v>0</v>
      </c>
      <c r="EG267">
        <v>0</v>
      </c>
      <c r="EH267">
        <v>22764</v>
      </c>
      <c r="EI267">
        <v>0</v>
      </c>
      <c r="EJ267">
        <v>0</v>
      </c>
      <c r="EK267">
        <v>0</v>
      </c>
      <c r="EL267">
        <v>2</v>
      </c>
      <c r="EM267">
        <v>941</v>
      </c>
      <c r="EN267">
        <v>0</v>
      </c>
      <c r="EO267">
        <v>0</v>
      </c>
      <c r="EP267">
        <v>1</v>
      </c>
      <c r="EQ267">
        <v>898</v>
      </c>
      <c r="ER267">
        <v>15</v>
      </c>
      <c r="ES267">
        <v>5</v>
      </c>
      <c r="ET267">
        <v>1534</v>
      </c>
      <c r="EU267">
        <v>0</v>
      </c>
      <c r="EV267">
        <v>0</v>
      </c>
      <c r="EW267">
        <v>0</v>
      </c>
      <c r="EX267">
        <v>1</v>
      </c>
      <c r="EY267">
        <v>0</v>
      </c>
      <c r="EZ267">
        <v>0</v>
      </c>
      <c r="FA267">
        <v>0</v>
      </c>
      <c r="FB267">
        <v>0</v>
      </c>
      <c r="FC267">
        <v>6</v>
      </c>
      <c r="FD267">
        <v>6</v>
      </c>
      <c r="FE267">
        <v>0</v>
      </c>
      <c r="FF267">
        <v>65</v>
      </c>
      <c r="FG267">
        <v>2305</v>
      </c>
      <c r="FH267" t="s">
        <v>1571</v>
      </c>
    </row>
    <row r="268" spans="1:164" x14ac:dyDescent="0.25">
      <c r="A268">
        <v>295</v>
      </c>
      <c r="B268">
        <v>295</v>
      </c>
      <c r="C268" t="s">
        <v>286</v>
      </c>
      <c r="D268" t="s">
        <v>4363</v>
      </c>
      <c r="E268">
        <v>15</v>
      </c>
      <c r="F268" t="s">
        <v>1456</v>
      </c>
      <c r="G268" s="65">
        <v>35153</v>
      </c>
      <c r="H268">
        <v>26</v>
      </c>
      <c r="I268">
        <v>197</v>
      </c>
      <c r="J268">
        <v>73</v>
      </c>
      <c r="K268" t="b">
        <v>1</v>
      </c>
      <c r="L268" t="b">
        <v>1</v>
      </c>
      <c r="M268" t="b">
        <v>0</v>
      </c>
      <c r="N268" t="b">
        <v>0</v>
      </c>
      <c r="O268">
        <v>3</v>
      </c>
      <c r="P268" t="b">
        <v>0</v>
      </c>
      <c r="Q268" t="b">
        <v>0</v>
      </c>
      <c r="R268" t="b">
        <v>0</v>
      </c>
      <c r="S268" t="b">
        <v>0</v>
      </c>
      <c r="T268" t="b">
        <v>0</v>
      </c>
      <c r="U268" t="b">
        <v>1</v>
      </c>
      <c r="V268" t="b">
        <v>1</v>
      </c>
      <c r="W268" t="b">
        <v>0</v>
      </c>
      <c r="X268" t="b">
        <v>0</v>
      </c>
      <c r="Y268" t="b">
        <v>0</v>
      </c>
      <c r="Z268">
        <v>0</v>
      </c>
      <c r="AA268">
        <v>888000</v>
      </c>
      <c r="AB268">
        <v>888000</v>
      </c>
      <c r="AC268">
        <v>888000</v>
      </c>
      <c r="AD268">
        <v>888000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 t="s">
        <v>1571</v>
      </c>
      <c r="AM268">
        <v>0</v>
      </c>
      <c r="AN268">
        <v>100</v>
      </c>
      <c r="AO268">
        <v>0</v>
      </c>
      <c r="AP268" t="s">
        <v>2396</v>
      </c>
      <c r="AQ268">
        <v>2014</v>
      </c>
      <c r="AR268">
        <v>127</v>
      </c>
      <c r="AS268">
        <v>6</v>
      </c>
      <c r="AT268" t="b">
        <v>0</v>
      </c>
      <c r="AU268">
        <v>0</v>
      </c>
      <c r="AV268">
        <v>1</v>
      </c>
      <c r="AW268">
        <v>1</v>
      </c>
      <c r="AX268">
        <v>1</v>
      </c>
      <c r="AY268">
        <v>1</v>
      </c>
      <c r="AZ268">
        <v>1</v>
      </c>
      <c r="BA268">
        <v>1</v>
      </c>
      <c r="BB268">
        <v>1</v>
      </c>
      <c r="BC268">
        <v>1</v>
      </c>
      <c r="BD268">
        <v>1</v>
      </c>
      <c r="BE268">
        <v>1</v>
      </c>
      <c r="BF268">
        <v>61</v>
      </c>
      <c r="BG268">
        <v>19</v>
      </c>
      <c r="BH268">
        <v>83</v>
      </c>
      <c r="BI268">
        <v>65</v>
      </c>
      <c r="BJ268">
        <v>76</v>
      </c>
      <c r="BK268">
        <v>58</v>
      </c>
      <c r="BL268">
        <v>21</v>
      </c>
      <c r="BM268">
        <v>62</v>
      </c>
      <c r="BN268">
        <v>36</v>
      </c>
      <c r="BO268">
        <v>71</v>
      </c>
      <c r="BP268">
        <v>72</v>
      </c>
      <c r="BQ268">
        <v>57</v>
      </c>
      <c r="BR268">
        <v>67</v>
      </c>
      <c r="BS268">
        <v>25</v>
      </c>
      <c r="BT268">
        <v>40</v>
      </c>
      <c r="BU268">
        <v>0</v>
      </c>
      <c r="BV268">
        <v>50</v>
      </c>
      <c r="BW268">
        <v>73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82</v>
      </c>
      <c r="DO268">
        <v>164</v>
      </c>
      <c r="DP268">
        <v>19</v>
      </c>
      <c r="DQ268">
        <v>44</v>
      </c>
      <c r="DR268">
        <v>63</v>
      </c>
      <c r="DS268">
        <v>56</v>
      </c>
      <c r="DT268">
        <v>10</v>
      </c>
      <c r="DU268">
        <v>0</v>
      </c>
      <c r="DV268">
        <v>26</v>
      </c>
      <c r="DW268">
        <v>63</v>
      </c>
      <c r="DX268">
        <v>116</v>
      </c>
      <c r="DY268">
        <v>77</v>
      </c>
      <c r="DZ268">
        <v>73</v>
      </c>
      <c r="EA268">
        <v>3</v>
      </c>
      <c r="EB268">
        <v>0</v>
      </c>
      <c r="EC268">
        <v>54</v>
      </c>
      <c r="ED268">
        <v>145</v>
      </c>
      <c r="EE268">
        <v>0</v>
      </c>
      <c r="EF268">
        <v>0</v>
      </c>
      <c r="EG268">
        <v>0</v>
      </c>
      <c r="EH268">
        <v>71700</v>
      </c>
      <c r="EI268">
        <v>0</v>
      </c>
      <c r="EJ268">
        <v>0</v>
      </c>
      <c r="EK268">
        <v>3</v>
      </c>
      <c r="EL268">
        <v>8</v>
      </c>
      <c r="EM268">
        <v>3547</v>
      </c>
      <c r="EN268">
        <v>0</v>
      </c>
      <c r="EO268">
        <v>1</v>
      </c>
      <c r="EP268">
        <v>3</v>
      </c>
      <c r="EQ268">
        <v>5198</v>
      </c>
      <c r="ER268">
        <v>78</v>
      </c>
      <c r="ES268">
        <v>26</v>
      </c>
      <c r="ET268">
        <v>8244</v>
      </c>
      <c r="EU268">
        <v>0</v>
      </c>
      <c r="EV268">
        <v>0</v>
      </c>
      <c r="EW268">
        <v>0</v>
      </c>
      <c r="EX268">
        <v>1</v>
      </c>
      <c r="EY268">
        <v>2</v>
      </c>
      <c r="EZ268">
        <v>5</v>
      </c>
      <c r="FA268">
        <v>0</v>
      </c>
      <c r="FB268">
        <v>1</v>
      </c>
      <c r="FC268">
        <v>8</v>
      </c>
      <c r="FD268">
        <v>0</v>
      </c>
      <c r="FE268">
        <v>450</v>
      </c>
      <c r="FF268">
        <v>640</v>
      </c>
      <c r="FG268">
        <v>16810</v>
      </c>
      <c r="FH268" t="s">
        <v>1571</v>
      </c>
    </row>
    <row r="269" spans="1:164" x14ac:dyDescent="0.25">
      <c r="A269">
        <v>296</v>
      </c>
      <c r="B269">
        <v>296</v>
      </c>
      <c r="C269" t="s">
        <v>287</v>
      </c>
      <c r="D269" t="s">
        <v>4364</v>
      </c>
      <c r="E269">
        <v>15</v>
      </c>
      <c r="F269" t="s">
        <v>1456</v>
      </c>
      <c r="G269" s="65">
        <v>32154</v>
      </c>
      <c r="H269">
        <v>34</v>
      </c>
      <c r="I269">
        <v>185</v>
      </c>
      <c r="J269">
        <v>71</v>
      </c>
      <c r="K269" t="b">
        <v>1</v>
      </c>
      <c r="L269" t="b">
        <v>0</v>
      </c>
      <c r="M269" t="b">
        <v>1</v>
      </c>
      <c r="N269" t="b">
        <v>0</v>
      </c>
      <c r="O269">
        <v>1</v>
      </c>
      <c r="P269" t="b">
        <v>0</v>
      </c>
      <c r="Q269" t="b">
        <v>0</v>
      </c>
      <c r="R269" t="b">
        <v>0</v>
      </c>
      <c r="S269" t="b">
        <v>0</v>
      </c>
      <c r="T269" t="b">
        <v>0</v>
      </c>
      <c r="U269" t="b">
        <v>1</v>
      </c>
      <c r="V269" t="b">
        <v>1</v>
      </c>
      <c r="W269" t="b">
        <v>0</v>
      </c>
      <c r="X269" t="b">
        <v>0</v>
      </c>
      <c r="Y269" t="b">
        <v>1</v>
      </c>
      <c r="Z269">
        <v>0</v>
      </c>
      <c r="AA269">
        <v>8275000</v>
      </c>
      <c r="AB269">
        <v>8275000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 t="s">
        <v>1571</v>
      </c>
      <c r="AM269">
        <v>0</v>
      </c>
      <c r="AN269">
        <v>100</v>
      </c>
      <c r="AO269">
        <v>0</v>
      </c>
      <c r="AP269" t="s">
        <v>2397</v>
      </c>
      <c r="AQ269">
        <v>2006</v>
      </c>
      <c r="AR269">
        <v>22</v>
      </c>
      <c r="AS269">
        <v>22</v>
      </c>
      <c r="AT269" t="b">
        <v>0</v>
      </c>
      <c r="AU269">
        <v>0</v>
      </c>
      <c r="AV269">
        <v>3</v>
      </c>
      <c r="AW269">
        <v>3</v>
      </c>
      <c r="AX269">
        <v>3</v>
      </c>
      <c r="AY269">
        <v>3</v>
      </c>
      <c r="AZ269">
        <v>3</v>
      </c>
      <c r="BA269">
        <v>3</v>
      </c>
      <c r="BB269">
        <v>3</v>
      </c>
      <c r="BC269">
        <v>3</v>
      </c>
      <c r="BD269">
        <v>3</v>
      </c>
      <c r="BE269">
        <v>3</v>
      </c>
      <c r="BF269">
        <v>69</v>
      </c>
      <c r="BG269">
        <v>52</v>
      </c>
      <c r="BH269">
        <v>86</v>
      </c>
      <c r="BI269">
        <v>81</v>
      </c>
      <c r="BJ269">
        <v>85</v>
      </c>
      <c r="BK269">
        <v>83</v>
      </c>
      <c r="BL269">
        <v>90</v>
      </c>
      <c r="BM269">
        <v>77</v>
      </c>
      <c r="BN269">
        <v>79</v>
      </c>
      <c r="BO269">
        <v>82</v>
      </c>
      <c r="BP269">
        <v>77</v>
      </c>
      <c r="BQ269">
        <v>56</v>
      </c>
      <c r="BR269">
        <v>77</v>
      </c>
      <c r="BS269">
        <v>99</v>
      </c>
      <c r="BT269">
        <v>97</v>
      </c>
      <c r="BU269">
        <v>0</v>
      </c>
      <c r="BV269">
        <v>50</v>
      </c>
      <c r="BW269">
        <v>85</v>
      </c>
      <c r="BX269">
        <v>82</v>
      </c>
      <c r="BY269">
        <v>248</v>
      </c>
      <c r="BZ269">
        <v>30</v>
      </c>
      <c r="CA269">
        <v>51</v>
      </c>
      <c r="CB269">
        <v>81</v>
      </c>
      <c r="CC269">
        <v>27</v>
      </c>
      <c r="CD269">
        <v>14</v>
      </c>
      <c r="CE269">
        <v>0</v>
      </c>
      <c r="CF269">
        <v>9</v>
      </c>
      <c r="CG269">
        <v>83</v>
      </c>
      <c r="CH269">
        <v>142</v>
      </c>
      <c r="CI269">
        <v>95</v>
      </c>
      <c r="CJ269">
        <v>54</v>
      </c>
      <c r="CK269">
        <v>5</v>
      </c>
      <c r="CL269">
        <v>4</v>
      </c>
      <c r="CM269">
        <v>495</v>
      </c>
      <c r="CN269">
        <v>839</v>
      </c>
      <c r="CO269">
        <v>0</v>
      </c>
      <c r="CP269">
        <v>1</v>
      </c>
      <c r="CQ269">
        <v>0</v>
      </c>
      <c r="CR269">
        <v>82657</v>
      </c>
      <c r="CS269">
        <v>1</v>
      </c>
      <c r="CT269">
        <v>9</v>
      </c>
      <c r="CU269">
        <v>17</v>
      </c>
      <c r="CV269">
        <v>52</v>
      </c>
      <c r="CW269">
        <v>10765</v>
      </c>
      <c r="CX269">
        <v>0</v>
      </c>
      <c r="CY269">
        <v>0</v>
      </c>
      <c r="CZ269">
        <v>0</v>
      </c>
      <c r="DA269">
        <v>458</v>
      </c>
      <c r="DB269">
        <v>123</v>
      </c>
      <c r="DC269">
        <v>13</v>
      </c>
      <c r="DD269">
        <v>12793</v>
      </c>
      <c r="DE269">
        <v>0</v>
      </c>
      <c r="DF269">
        <v>0</v>
      </c>
      <c r="DG269">
        <v>0</v>
      </c>
      <c r="DH269">
        <v>1</v>
      </c>
      <c r="DI269">
        <v>5</v>
      </c>
      <c r="DJ269">
        <v>8</v>
      </c>
      <c r="DK269">
        <v>1250</v>
      </c>
      <c r="DL269">
        <v>1340</v>
      </c>
      <c r="DM269">
        <v>15595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0</v>
      </c>
      <c r="EK269">
        <v>0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2</v>
      </c>
      <c r="FB269">
        <v>3</v>
      </c>
      <c r="FC269">
        <v>0</v>
      </c>
      <c r="FD269">
        <v>0</v>
      </c>
      <c r="FE269">
        <v>0</v>
      </c>
      <c r="FF269">
        <v>0</v>
      </c>
      <c r="FG269">
        <v>0</v>
      </c>
      <c r="FH269" t="s">
        <v>1571</v>
      </c>
    </row>
    <row r="270" spans="1:164" x14ac:dyDescent="0.25">
      <c r="A270">
        <v>297</v>
      </c>
      <c r="B270">
        <v>297</v>
      </c>
      <c r="C270" t="s">
        <v>288</v>
      </c>
      <c r="D270" t="s">
        <v>4365</v>
      </c>
      <c r="E270">
        <v>1</v>
      </c>
      <c r="F270" t="s">
        <v>1449</v>
      </c>
      <c r="G270" s="65">
        <v>36005</v>
      </c>
      <c r="H270">
        <v>23</v>
      </c>
      <c r="I270">
        <v>170</v>
      </c>
      <c r="J270">
        <v>70</v>
      </c>
      <c r="K270" t="b">
        <v>0</v>
      </c>
      <c r="L270" t="b">
        <v>1</v>
      </c>
      <c r="M270" t="b">
        <v>1</v>
      </c>
      <c r="N270" t="b">
        <v>0</v>
      </c>
      <c r="O270">
        <v>5</v>
      </c>
      <c r="P270" t="b">
        <v>0</v>
      </c>
      <c r="Q270" t="b">
        <v>0</v>
      </c>
      <c r="R270" t="b">
        <v>0</v>
      </c>
      <c r="S270" t="b">
        <v>0</v>
      </c>
      <c r="T270" t="b">
        <v>0</v>
      </c>
      <c r="U270" t="b">
        <v>1</v>
      </c>
      <c r="V270" t="b">
        <v>1</v>
      </c>
      <c r="W270" t="b">
        <v>0</v>
      </c>
      <c r="X270" t="b">
        <v>0</v>
      </c>
      <c r="Y270" t="b">
        <v>1</v>
      </c>
      <c r="Z270">
        <v>0</v>
      </c>
      <c r="AA270">
        <v>6792500</v>
      </c>
      <c r="AB270">
        <v>6792500</v>
      </c>
      <c r="AC270">
        <v>6792500</v>
      </c>
      <c r="AD270">
        <v>6792500</v>
      </c>
      <c r="AE270">
        <v>6792500</v>
      </c>
      <c r="AF270">
        <v>6792500</v>
      </c>
      <c r="AG270">
        <v>0</v>
      </c>
      <c r="AH270">
        <v>0</v>
      </c>
      <c r="AI270">
        <v>0</v>
      </c>
      <c r="AJ270">
        <v>0</v>
      </c>
      <c r="AK270">
        <v>0</v>
      </c>
      <c r="AL270" t="s">
        <v>1571</v>
      </c>
      <c r="AM270">
        <v>0</v>
      </c>
      <c r="AN270">
        <v>100</v>
      </c>
      <c r="AO270">
        <v>0</v>
      </c>
      <c r="AP270" t="s">
        <v>2398</v>
      </c>
      <c r="AQ270">
        <v>2016</v>
      </c>
      <c r="AR270">
        <v>7</v>
      </c>
      <c r="AS270">
        <v>2</v>
      </c>
      <c r="AT270" t="b">
        <v>0</v>
      </c>
      <c r="AU270">
        <v>0</v>
      </c>
      <c r="AV270">
        <v>3</v>
      </c>
      <c r="AW270">
        <v>3</v>
      </c>
      <c r="AX270">
        <v>3</v>
      </c>
      <c r="AY270">
        <v>3</v>
      </c>
      <c r="AZ270">
        <v>3</v>
      </c>
      <c r="BA270">
        <v>3</v>
      </c>
      <c r="BB270">
        <v>3</v>
      </c>
      <c r="BC270">
        <v>3</v>
      </c>
      <c r="BD270">
        <v>3</v>
      </c>
      <c r="BE270">
        <v>3</v>
      </c>
      <c r="BF270">
        <v>68</v>
      </c>
      <c r="BG270">
        <v>52</v>
      </c>
      <c r="BH270">
        <v>86</v>
      </c>
      <c r="BI270">
        <v>82</v>
      </c>
      <c r="BJ270">
        <v>88</v>
      </c>
      <c r="BK270">
        <v>88</v>
      </c>
      <c r="BL270">
        <v>81</v>
      </c>
      <c r="BM270">
        <v>75</v>
      </c>
      <c r="BN270">
        <v>42</v>
      </c>
      <c r="BO270">
        <v>82</v>
      </c>
      <c r="BP270">
        <v>79</v>
      </c>
      <c r="BQ270">
        <v>66</v>
      </c>
      <c r="BR270">
        <v>77</v>
      </c>
      <c r="BS270">
        <v>47</v>
      </c>
      <c r="BT270">
        <v>77</v>
      </c>
      <c r="BU270">
        <v>0</v>
      </c>
      <c r="BV270">
        <v>50</v>
      </c>
      <c r="BW270">
        <v>87</v>
      </c>
      <c r="BX270">
        <v>82</v>
      </c>
      <c r="BY270">
        <v>308</v>
      </c>
      <c r="BZ270">
        <v>49</v>
      </c>
      <c r="CA270">
        <v>53</v>
      </c>
      <c r="CB270">
        <v>102</v>
      </c>
      <c r="CC270">
        <v>18</v>
      </c>
      <c r="CD270">
        <v>37</v>
      </c>
      <c r="CE270">
        <v>5</v>
      </c>
      <c r="CF270">
        <v>51</v>
      </c>
      <c r="CG270">
        <v>112</v>
      </c>
      <c r="CH270">
        <v>203</v>
      </c>
      <c r="CI270">
        <v>91</v>
      </c>
      <c r="CJ270">
        <v>119</v>
      </c>
      <c r="CK270">
        <v>8</v>
      </c>
      <c r="CL270">
        <v>1</v>
      </c>
      <c r="CM270">
        <v>55</v>
      </c>
      <c r="CN270">
        <v>150</v>
      </c>
      <c r="CO270">
        <v>2</v>
      </c>
      <c r="CP270">
        <v>5</v>
      </c>
      <c r="CQ270">
        <v>0</v>
      </c>
      <c r="CR270">
        <v>110206</v>
      </c>
      <c r="CS270">
        <v>4</v>
      </c>
      <c r="CT270">
        <v>9</v>
      </c>
      <c r="CU270">
        <v>10</v>
      </c>
      <c r="CV270">
        <v>39</v>
      </c>
      <c r="CW270">
        <v>10015</v>
      </c>
      <c r="CX270">
        <v>0</v>
      </c>
      <c r="CY270">
        <v>0</v>
      </c>
      <c r="CZ270">
        <v>4</v>
      </c>
      <c r="DA270">
        <v>3515</v>
      </c>
      <c r="DB270">
        <v>163</v>
      </c>
      <c r="DC270">
        <v>40</v>
      </c>
      <c r="DD270">
        <v>19313</v>
      </c>
      <c r="DE270">
        <v>0</v>
      </c>
      <c r="DF270">
        <v>0</v>
      </c>
      <c r="DG270">
        <v>1</v>
      </c>
      <c r="DH270">
        <v>12</v>
      </c>
      <c r="DI270">
        <v>6</v>
      </c>
      <c r="DJ270">
        <v>4</v>
      </c>
      <c r="DK270">
        <v>365</v>
      </c>
      <c r="DL270">
        <v>565</v>
      </c>
      <c r="DM270">
        <v>17765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0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1</v>
      </c>
      <c r="FD270">
        <v>1</v>
      </c>
      <c r="FE270">
        <v>0</v>
      </c>
      <c r="FF270">
        <v>0</v>
      </c>
      <c r="FG270">
        <v>0</v>
      </c>
      <c r="FH270" t="s">
        <v>1571</v>
      </c>
    </row>
    <row r="271" spans="1:164" x14ac:dyDescent="0.25">
      <c r="A271">
        <v>299</v>
      </c>
      <c r="B271">
        <v>299</v>
      </c>
      <c r="C271" t="s">
        <v>289</v>
      </c>
      <c r="D271" t="s">
        <v>4366</v>
      </c>
      <c r="E271">
        <v>1</v>
      </c>
      <c r="F271" t="s">
        <v>1456</v>
      </c>
      <c r="G271" s="65">
        <v>34324</v>
      </c>
      <c r="H271">
        <v>28</v>
      </c>
      <c r="I271">
        <v>209</v>
      </c>
      <c r="J271">
        <v>74</v>
      </c>
      <c r="K271" t="b">
        <v>0</v>
      </c>
      <c r="L271" t="b">
        <v>0</v>
      </c>
      <c r="M271" t="b">
        <v>0</v>
      </c>
      <c r="N271" t="b">
        <v>1</v>
      </c>
      <c r="O271">
        <v>3</v>
      </c>
      <c r="P271" t="b">
        <v>0</v>
      </c>
      <c r="Q271" t="b">
        <v>0</v>
      </c>
      <c r="R271" t="b">
        <v>0</v>
      </c>
      <c r="S271" t="b">
        <v>0</v>
      </c>
      <c r="T271" t="b">
        <v>0</v>
      </c>
      <c r="U271" t="b">
        <v>1</v>
      </c>
      <c r="V271" t="b">
        <v>1</v>
      </c>
      <c r="W271" t="b">
        <v>0</v>
      </c>
      <c r="X271" t="b">
        <v>0</v>
      </c>
      <c r="Y271" t="b">
        <v>1</v>
      </c>
      <c r="Z271">
        <v>0</v>
      </c>
      <c r="AA271">
        <v>3380000</v>
      </c>
      <c r="AB271">
        <v>3380000</v>
      </c>
      <c r="AC271">
        <v>3380000</v>
      </c>
      <c r="AD271">
        <v>3380000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 t="s">
        <v>1571</v>
      </c>
      <c r="AM271">
        <v>2</v>
      </c>
      <c r="AN271">
        <v>100</v>
      </c>
      <c r="AO271">
        <v>0</v>
      </c>
      <c r="AP271" t="s">
        <v>2399</v>
      </c>
      <c r="AQ271">
        <v>2012</v>
      </c>
      <c r="AR271">
        <v>15</v>
      </c>
      <c r="AS271">
        <v>21</v>
      </c>
      <c r="AT271" t="b">
        <v>0</v>
      </c>
      <c r="AU271">
        <v>0</v>
      </c>
      <c r="AV271">
        <v>3</v>
      </c>
      <c r="AW271">
        <v>3</v>
      </c>
      <c r="AX271">
        <v>3</v>
      </c>
      <c r="AY271">
        <v>3</v>
      </c>
      <c r="AZ271">
        <v>3</v>
      </c>
      <c r="BA271">
        <v>3</v>
      </c>
      <c r="BB271">
        <v>3</v>
      </c>
      <c r="BC271">
        <v>3</v>
      </c>
      <c r="BD271">
        <v>3</v>
      </c>
      <c r="BE271">
        <v>3</v>
      </c>
      <c r="BF271">
        <v>71</v>
      </c>
      <c r="BG271">
        <v>51</v>
      </c>
      <c r="BH271">
        <v>88</v>
      </c>
      <c r="BI271">
        <v>69</v>
      </c>
      <c r="BJ271">
        <v>80</v>
      </c>
      <c r="BK271">
        <v>77</v>
      </c>
      <c r="BL271">
        <v>94</v>
      </c>
      <c r="BM271">
        <v>73</v>
      </c>
      <c r="BN271">
        <v>40</v>
      </c>
      <c r="BO271">
        <v>76</v>
      </c>
      <c r="BP271">
        <v>72</v>
      </c>
      <c r="BQ271">
        <v>69</v>
      </c>
      <c r="BR271">
        <v>72</v>
      </c>
      <c r="BS271">
        <v>68</v>
      </c>
      <c r="BT271">
        <v>85</v>
      </c>
      <c r="BU271">
        <v>0</v>
      </c>
      <c r="BV271">
        <v>50</v>
      </c>
      <c r="BW271">
        <v>84</v>
      </c>
      <c r="BX271">
        <v>81</v>
      </c>
      <c r="BY271">
        <v>105</v>
      </c>
      <c r="BZ271">
        <v>8</v>
      </c>
      <c r="CA271">
        <v>18</v>
      </c>
      <c r="CB271">
        <v>26</v>
      </c>
      <c r="CC271">
        <v>0</v>
      </c>
      <c r="CD271">
        <v>20</v>
      </c>
      <c r="CE271">
        <v>0</v>
      </c>
      <c r="CF271">
        <v>137</v>
      </c>
      <c r="CG271">
        <v>44</v>
      </c>
      <c r="CH271">
        <v>34</v>
      </c>
      <c r="CI271">
        <v>81</v>
      </c>
      <c r="CJ271">
        <v>128</v>
      </c>
      <c r="CK271">
        <v>1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113083</v>
      </c>
      <c r="CS271">
        <v>0</v>
      </c>
      <c r="CT271">
        <v>4</v>
      </c>
      <c r="CU271">
        <v>2</v>
      </c>
      <c r="CV271">
        <v>14</v>
      </c>
      <c r="CW271">
        <v>11404</v>
      </c>
      <c r="CX271">
        <v>1</v>
      </c>
      <c r="CY271">
        <v>1</v>
      </c>
      <c r="CZ271">
        <v>4</v>
      </c>
      <c r="DA271">
        <v>8735</v>
      </c>
      <c r="DB271">
        <v>9</v>
      </c>
      <c r="DC271">
        <v>103</v>
      </c>
      <c r="DD271">
        <v>5730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3</v>
      </c>
      <c r="DK271">
        <v>115</v>
      </c>
      <c r="DL271">
        <v>235</v>
      </c>
      <c r="DM271">
        <v>6435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8</v>
      </c>
      <c r="FD271">
        <v>8</v>
      </c>
      <c r="FE271">
        <v>0</v>
      </c>
      <c r="FF271">
        <v>0</v>
      </c>
      <c r="FG271">
        <v>0</v>
      </c>
      <c r="FH271" t="s">
        <v>1571</v>
      </c>
    </row>
    <row r="272" spans="1:164" x14ac:dyDescent="0.25">
      <c r="A272">
        <v>300</v>
      </c>
      <c r="B272">
        <v>300</v>
      </c>
      <c r="C272" t="s">
        <v>290</v>
      </c>
      <c r="D272" t="s">
        <v>4367</v>
      </c>
      <c r="E272">
        <v>14</v>
      </c>
      <c r="F272" t="s">
        <v>1456</v>
      </c>
      <c r="G272" s="65">
        <v>33382</v>
      </c>
      <c r="H272">
        <v>31</v>
      </c>
      <c r="I272">
        <v>190</v>
      </c>
      <c r="J272">
        <v>72</v>
      </c>
      <c r="K272" t="b">
        <v>1</v>
      </c>
      <c r="L272" t="b">
        <v>0</v>
      </c>
      <c r="M272" t="b">
        <v>0</v>
      </c>
      <c r="N272" t="b">
        <v>0</v>
      </c>
      <c r="O272">
        <v>1</v>
      </c>
      <c r="P272" t="b">
        <v>0</v>
      </c>
      <c r="Q272" t="b">
        <v>0</v>
      </c>
      <c r="R272" t="b">
        <v>0</v>
      </c>
      <c r="S272" t="b">
        <v>0</v>
      </c>
      <c r="T272" t="b">
        <v>0</v>
      </c>
      <c r="U272" t="b">
        <v>1</v>
      </c>
      <c r="V272" t="b">
        <v>1</v>
      </c>
      <c r="W272" t="b">
        <v>0</v>
      </c>
      <c r="X272" t="b">
        <v>0</v>
      </c>
      <c r="Y272" t="b">
        <v>1</v>
      </c>
      <c r="Z272">
        <v>0</v>
      </c>
      <c r="AA272">
        <v>2250000</v>
      </c>
      <c r="AB272">
        <v>2250000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 t="s">
        <v>1571</v>
      </c>
      <c r="AM272">
        <v>11</v>
      </c>
      <c r="AN272">
        <v>100</v>
      </c>
      <c r="AO272">
        <v>0</v>
      </c>
      <c r="AP272" t="s">
        <v>2400</v>
      </c>
      <c r="AQ272">
        <v>2009</v>
      </c>
      <c r="AR272">
        <v>85</v>
      </c>
      <c r="AS272">
        <v>30</v>
      </c>
      <c r="AT272" t="b">
        <v>0</v>
      </c>
      <c r="AU272">
        <v>0</v>
      </c>
      <c r="AV272">
        <v>3</v>
      </c>
      <c r="AW272">
        <v>3</v>
      </c>
      <c r="AX272">
        <v>3</v>
      </c>
      <c r="AY272">
        <v>3</v>
      </c>
      <c r="AZ272">
        <v>3</v>
      </c>
      <c r="BA272">
        <v>3</v>
      </c>
      <c r="BB272">
        <v>3</v>
      </c>
      <c r="BC272">
        <v>3</v>
      </c>
      <c r="BD272">
        <v>3</v>
      </c>
      <c r="BE272">
        <v>3</v>
      </c>
      <c r="BF272">
        <v>69</v>
      </c>
      <c r="BG272">
        <v>52</v>
      </c>
      <c r="BH272">
        <v>86</v>
      </c>
      <c r="BI272">
        <v>69</v>
      </c>
      <c r="BJ272">
        <v>81</v>
      </c>
      <c r="BK272">
        <v>59</v>
      </c>
      <c r="BL272">
        <v>83</v>
      </c>
      <c r="BM272">
        <v>59</v>
      </c>
      <c r="BN272">
        <v>73</v>
      </c>
      <c r="BO272">
        <v>74</v>
      </c>
      <c r="BP272">
        <v>72</v>
      </c>
      <c r="BQ272">
        <v>68</v>
      </c>
      <c r="BR272">
        <v>65</v>
      </c>
      <c r="BS272">
        <v>74</v>
      </c>
      <c r="BT272">
        <v>88</v>
      </c>
      <c r="BU272">
        <v>0</v>
      </c>
      <c r="BV272">
        <v>50</v>
      </c>
      <c r="BW272">
        <v>76</v>
      </c>
      <c r="BX272">
        <v>78</v>
      </c>
      <c r="BY272">
        <v>53</v>
      </c>
      <c r="BZ272">
        <v>3</v>
      </c>
      <c r="CA272">
        <v>4</v>
      </c>
      <c r="CB272">
        <v>7</v>
      </c>
      <c r="CC272">
        <v>-11</v>
      </c>
      <c r="CD272">
        <v>8</v>
      </c>
      <c r="CE272">
        <v>0</v>
      </c>
      <c r="CF272">
        <v>16</v>
      </c>
      <c r="CG272">
        <v>9</v>
      </c>
      <c r="CH272">
        <v>37</v>
      </c>
      <c r="CI272">
        <v>48</v>
      </c>
      <c r="CJ272">
        <v>30</v>
      </c>
      <c r="CK272">
        <v>1</v>
      </c>
      <c r="CL272">
        <v>0</v>
      </c>
      <c r="CM272">
        <v>21</v>
      </c>
      <c r="CN272">
        <v>35</v>
      </c>
      <c r="CO272">
        <v>0</v>
      </c>
      <c r="CP272">
        <v>0</v>
      </c>
      <c r="CQ272">
        <v>0</v>
      </c>
      <c r="CR272">
        <v>34004</v>
      </c>
      <c r="CS272">
        <v>0</v>
      </c>
      <c r="CT272">
        <v>0</v>
      </c>
      <c r="CU272">
        <v>0</v>
      </c>
      <c r="CV272">
        <v>0</v>
      </c>
      <c r="CW272">
        <v>153</v>
      </c>
      <c r="CX272">
        <v>0</v>
      </c>
      <c r="CY272">
        <v>0</v>
      </c>
      <c r="CZ272">
        <v>1</v>
      </c>
      <c r="DA272">
        <v>578</v>
      </c>
      <c r="DB272">
        <v>8</v>
      </c>
      <c r="DC272">
        <v>9</v>
      </c>
      <c r="DD272">
        <v>1599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18</v>
      </c>
      <c r="FD272">
        <v>18</v>
      </c>
      <c r="FE272">
        <v>0</v>
      </c>
      <c r="FF272">
        <v>0</v>
      </c>
      <c r="FG272">
        <v>0</v>
      </c>
      <c r="FH272" t="s">
        <v>1571</v>
      </c>
    </row>
    <row r="273" spans="1:164" x14ac:dyDescent="0.25">
      <c r="A273">
        <v>301</v>
      </c>
      <c r="B273">
        <v>301</v>
      </c>
      <c r="C273" t="s">
        <v>291</v>
      </c>
      <c r="D273" t="s">
        <v>4368</v>
      </c>
      <c r="E273">
        <v>2</v>
      </c>
      <c r="F273" t="s">
        <v>1456</v>
      </c>
      <c r="G273" s="65">
        <v>36251</v>
      </c>
      <c r="H273">
        <v>23</v>
      </c>
      <c r="I273">
        <v>206</v>
      </c>
      <c r="J273">
        <v>75</v>
      </c>
      <c r="K273" t="b">
        <v>1</v>
      </c>
      <c r="L273" t="b">
        <v>0</v>
      </c>
      <c r="M273" t="b">
        <v>0</v>
      </c>
      <c r="N273" t="b">
        <v>0</v>
      </c>
      <c r="O273">
        <v>1</v>
      </c>
      <c r="P273" t="b">
        <v>1</v>
      </c>
      <c r="Q273" t="b">
        <v>0</v>
      </c>
      <c r="R273" t="b">
        <v>0</v>
      </c>
      <c r="S273" t="b">
        <v>0</v>
      </c>
      <c r="T273" t="b">
        <v>0</v>
      </c>
      <c r="U273" t="b">
        <v>1</v>
      </c>
      <c r="V273" t="b">
        <v>1</v>
      </c>
      <c r="W273" t="b">
        <v>0</v>
      </c>
      <c r="X273" t="b">
        <v>0</v>
      </c>
      <c r="Y273" t="b">
        <v>0</v>
      </c>
      <c r="Z273">
        <v>0</v>
      </c>
      <c r="AA273">
        <v>925000</v>
      </c>
      <c r="AB273">
        <v>925000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 t="s">
        <v>1571</v>
      </c>
      <c r="AM273">
        <v>0</v>
      </c>
      <c r="AN273">
        <v>100</v>
      </c>
      <c r="AO273">
        <v>0</v>
      </c>
      <c r="AP273" t="s">
        <v>2401</v>
      </c>
      <c r="AQ273">
        <v>2017</v>
      </c>
      <c r="AR273">
        <v>6</v>
      </c>
      <c r="AS273">
        <v>29</v>
      </c>
      <c r="AT273" t="b">
        <v>0</v>
      </c>
      <c r="AU273">
        <v>0</v>
      </c>
      <c r="AV273">
        <v>3</v>
      </c>
      <c r="AW273">
        <v>3</v>
      </c>
      <c r="AX273">
        <v>3</v>
      </c>
      <c r="AY273">
        <v>3</v>
      </c>
      <c r="AZ273">
        <v>3</v>
      </c>
      <c r="BA273">
        <v>3</v>
      </c>
      <c r="BB273">
        <v>3</v>
      </c>
      <c r="BC273">
        <v>3</v>
      </c>
      <c r="BD273">
        <v>3</v>
      </c>
      <c r="BE273">
        <v>3</v>
      </c>
      <c r="BF273">
        <v>61</v>
      </c>
      <c r="BG273">
        <v>43</v>
      </c>
      <c r="BH273">
        <v>84</v>
      </c>
      <c r="BI273">
        <v>68</v>
      </c>
      <c r="BJ273">
        <v>78</v>
      </c>
      <c r="BK273">
        <v>78</v>
      </c>
      <c r="BL273">
        <v>85</v>
      </c>
      <c r="BM273">
        <v>66</v>
      </c>
      <c r="BN273">
        <v>65</v>
      </c>
      <c r="BO273">
        <v>74</v>
      </c>
      <c r="BP273">
        <v>73</v>
      </c>
      <c r="BQ273">
        <v>68</v>
      </c>
      <c r="BR273">
        <v>69</v>
      </c>
      <c r="BS273">
        <v>25</v>
      </c>
      <c r="BT273">
        <v>40</v>
      </c>
      <c r="BU273">
        <v>0</v>
      </c>
      <c r="BV273">
        <v>50</v>
      </c>
      <c r="BW273">
        <v>78</v>
      </c>
      <c r="BX273">
        <v>82</v>
      </c>
      <c r="BY273">
        <v>144</v>
      </c>
      <c r="BZ273">
        <v>17</v>
      </c>
      <c r="CA273">
        <v>28</v>
      </c>
      <c r="CB273">
        <v>45</v>
      </c>
      <c r="CC273">
        <v>-1</v>
      </c>
      <c r="CD273">
        <v>22</v>
      </c>
      <c r="CE273">
        <v>0</v>
      </c>
      <c r="CF273">
        <v>38</v>
      </c>
      <c r="CG273">
        <v>59</v>
      </c>
      <c r="CH273">
        <v>115</v>
      </c>
      <c r="CI273">
        <v>66</v>
      </c>
      <c r="CJ273">
        <v>127</v>
      </c>
      <c r="CK273">
        <v>0</v>
      </c>
      <c r="CL273">
        <v>2</v>
      </c>
      <c r="CM273">
        <v>392</v>
      </c>
      <c r="CN273">
        <v>878</v>
      </c>
      <c r="CO273">
        <v>0</v>
      </c>
      <c r="CP273">
        <v>0</v>
      </c>
      <c r="CQ273">
        <v>0</v>
      </c>
      <c r="CR273">
        <v>74450</v>
      </c>
      <c r="CS273">
        <v>0</v>
      </c>
      <c r="CT273">
        <v>0</v>
      </c>
      <c r="CU273">
        <v>0</v>
      </c>
      <c r="CV273">
        <v>0</v>
      </c>
      <c r="CW273">
        <v>50</v>
      </c>
      <c r="CX273">
        <v>0</v>
      </c>
      <c r="CY273">
        <v>0</v>
      </c>
      <c r="CZ273">
        <v>0</v>
      </c>
      <c r="DA273">
        <v>148</v>
      </c>
      <c r="DB273">
        <v>42</v>
      </c>
      <c r="DC273">
        <v>36</v>
      </c>
      <c r="DD273">
        <v>6861</v>
      </c>
      <c r="DE273">
        <v>0</v>
      </c>
      <c r="DF273">
        <v>0</v>
      </c>
      <c r="DG273">
        <v>0</v>
      </c>
      <c r="DH273">
        <v>1</v>
      </c>
      <c r="DI273">
        <v>2</v>
      </c>
      <c r="DJ273">
        <v>1</v>
      </c>
      <c r="DK273">
        <v>280</v>
      </c>
      <c r="DL273">
        <v>440</v>
      </c>
      <c r="DM273">
        <v>6400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</v>
      </c>
      <c r="EK273">
        <v>0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4</v>
      </c>
      <c r="FD273">
        <v>1</v>
      </c>
      <c r="FE273">
        <v>0</v>
      </c>
      <c r="FF273">
        <v>0</v>
      </c>
      <c r="FG273">
        <v>0</v>
      </c>
      <c r="FH273" t="s">
        <v>1571</v>
      </c>
    </row>
    <row r="274" spans="1:164" x14ac:dyDescent="0.25">
      <c r="A274">
        <v>302</v>
      </c>
      <c r="B274">
        <v>302</v>
      </c>
      <c r="C274" t="s">
        <v>292</v>
      </c>
      <c r="D274" t="s">
        <v>4369</v>
      </c>
      <c r="E274">
        <v>6</v>
      </c>
      <c r="F274" t="s">
        <v>1456</v>
      </c>
      <c r="G274" s="65">
        <v>32842</v>
      </c>
      <c r="H274">
        <v>32</v>
      </c>
      <c r="I274">
        <v>190</v>
      </c>
      <c r="J274">
        <v>73</v>
      </c>
      <c r="K274" t="b">
        <v>0</v>
      </c>
      <c r="L274" t="b">
        <v>0</v>
      </c>
      <c r="M274" t="b">
        <v>0</v>
      </c>
      <c r="N274" t="b">
        <v>1</v>
      </c>
      <c r="O274">
        <v>1</v>
      </c>
      <c r="P274" t="b">
        <v>0</v>
      </c>
      <c r="Q274" t="b">
        <v>0</v>
      </c>
      <c r="R274" t="b">
        <v>0</v>
      </c>
      <c r="S274" t="b">
        <v>0</v>
      </c>
      <c r="T274" t="b">
        <v>0</v>
      </c>
      <c r="U274" t="b">
        <v>1</v>
      </c>
      <c r="V274" t="b">
        <v>1</v>
      </c>
      <c r="W274" t="b">
        <v>0</v>
      </c>
      <c r="X274" t="b">
        <v>0</v>
      </c>
      <c r="Y274" t="b">
        <v>0</v>
      </c>
      <c r="Z274">
        <v>0</v>
      </c>
      <c r="AA274">
        <v>750000</v>
      </c>
      <c r="AB274">
        <v>750000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 t="s">
        <v>1571</v>
      </c>
      <c r="AM274">
        <v>0</v>
      </c>
      <c r="AN274">
        <v>100</v>
      </c>
      <c r="AO274">
        <v>0</v>
      </c>
      <c r="AP274" t="s">
        <v>2402</v>
      </c>
      <c r="AQ274">
        <v>0</v>
      </c>
      <c r="AR274">
        <v>0</v>
      </c>
      <c r="AS274">
        <v>0</v>
      </c>
      <c r="AT274" t="b">
        <v>0</v>
      </c>
      <c r="AU274">
        <v>0</v>
      </c>
      <c r="AV274">
        <v>1</v>
      </c>
      <c r="AW274">
        <v>1</v>
      </c>
      <c r="AX274">
        <v>1</v>
      </c>
      <c r="AY274">
        <v>1</v>
      </c>
      <c r="AZ274">
        <v>1</v>
      </c>
      <c r="BA274">
        <v>1</v>
      </c>
      <c r="BB274">
        <v>1</v>
      </c>
      <c r="BC274">
        <v>1</v>
      </c>
      <c r="BD274">
        <v>1</v>
      </c>
      <c r="BE274">
        <v>1</v>
      </c>
      <c r="BF274">
        <v>62</v>
      </c>
      <c r="BG274">
        <v>16</v>
      </c>
      <c r="BH274">
        <v>82</v>
      </c>
      <c r="BI274">
        <v>61</v>
      </c>
      <c r="BJ274">
        <v>72</v>
      </c>
      <c r="BK274">
        <v>58</v>
      </c>
      <c r="BL274">
        <v>13</v>
      </c>
      <c r="BM274">
        <v>57</v>
      </c>
      <c r="BN274">
        <v>36</v>
      </c>
      <c r="BO274">
        <v>65</v>
      </c>
      <c r="BP274">
        <v>71</v>
      </c>
      <c r="BQ274">
        <v>59</v>
      </c>
      <c r="BR274">
        <v>64</v>
      </c>
      <c r="BS274">
        <v>25</v>
      </c>
      <c r="BT274">
        <v>40</v>
      </c>
      <c r="BU274">
        <v>0</v>
      </c>
      <c r="BV274">
        <v>50</v>
      </c>
      <c r="BW274">
        <v>72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70</v>
      </c>
      <c r="DO274">
        <v>76</v>
      </c>
      <c r="DP274">
        <v>9</v>
      </c>
      <c r="DQ274">
        <v>14</v>
      </c>
      <c r="DR274">
        <v>23</v>
      </c>
      <c r="DS274">
        <v>14</v>
      </c>
      <c r="DT274">
        <v>18</v>
      </c>
      <c r="DU274">
        <v>0</v>
      </c>
      <c r="DV274">
        <v>77</v>
      </c>
      <c r="DW274">
        <v>39</v>
      </c>
      <c r="DX274">
        <v>33</v>
      </c>
      <c r="DY274">
        <v>45</v>
      </c>
      <c r="DZ274">
        <v>85</v>
      </c>
      <c r="EA274">
        <v>1</v>
      </c>
      <c r="EB274">
        <v>0</v>
      </c>
      <c r="EC274">
        <v>3</v>
      </c>
      <c r="ED274">
        <v>4</v>
      </c>
      <c r="EE274">
        <v>0</v>
      </c>
      <c r="EF274">
        <v>0</v>
      </c>
      <c r="EG274">
        <v>0</v>
      </c>
      <c r="EH274">
        <v>67543</v>
      </c>
      <c r="EI274">
        <v>0</v>
      </c>
      <c r="EJ274">
        <v>0</v>
      </c>
      <c r="EK274">
        <v>0</v>
      </c>
      <c r="EL274">
        <v>1</v>
      </c>
      <c r="EM274">
        <v>55</v>
      </c>
      <c r="EN274">
        <v>0</v>
      </c>
      <c r="EO274">
        <v>0</v>
      </c>
      <c r="EP274">
        <v>0</v>
      </c>
      <c r="EQ274">
        <v>366</v>
      </c>
      <c r="ER274">
        <v>18</v>
      </c>
      <c r="ES274">
        <v>54</v>
      </c>
      <c r="ET274">
        <v>4232</v>
      </c>
      <c r="EU274">
        <v>0</v>
      </c>
      <c r="EV274">
        <v>0</v>
      </c>
      <c r="EW274">
        <v>0</v>
      </c>
      <c r="EX274">
        <v>2</v>
      </c>
      <c r="EY274">
        <v>1</v>
      </c>
      <c r="EZ274">
        <v>1</v>
      </c>
      <c r="FA274">
        <v>0</v>
      </c>
      <c r="FB274">
        <v>0</v>
      </c>
      <c r="FC274">
        <v>4</v>
      </c>
      <c r="FD274">
        <v>1</v>
      </c>
      <c r="FE274">
        <v>260</v>
      </c>
      <c r="FF274">
        <v>260</v>
      </c>
      <c r="FG274">
        <v>6110</v>
      </c>
      <c r="FH274" t="s">
        <v>1571</v>
      </c>
    </row>
    <row r="275" spans="1:164" x14ac:dyDescent="0.25">
      <c r="A275">
        <v>303</v>
      </c>
      <c r="B275">
        <v>303</v>
      </c>
      <c r="C275" t="s">
        <v>1467</v>
      </c>
      <c r="D275" t="s">
        <v>4370</v>
      </c>
      <c r="E275">
        <v>10</v>
      </c>
      <c r="F275" t="s">
        <v>1456</v>
      </c>
      <c r="G275" s="65">
        <v>30859</v>
      </c>
      <c r="H275">
        <v>38</v>
      </c>
      <c r="I275">
        <v>204</v>
      </c>
      <c r="J275">
        <v>74</v>
      </c>
      <c r="K275" t="b">
        <v>0</v>
      </c>
      <c r="L275" t="b">
        <v>1</v>
      </c>
      <c r="M275" t="b">
        <v>0</v>
      </c>
      <c r="N275" t="b">
        <v>0</v>
      </c>
      <c r="O275">
        <v>1</v>
      </c>
      <c r="P275" t="b">
        <v>0</v>
      </c>
      <c r="Q275" t="b">
        <v>0</v>
      </c>
      <c r="R275" t="b">
        <v>0</v>
      </c>
      <c r="S275" t="b">
        <v>0</v>
      </c>
      <c r="T275" t="b">
        <v>0</v>
      </c>
      <c r="U275" t="b">
        <v>1</v>
      </c>
      <c r="V275" t="b">
        <v>1</v>
      </c>
      <c r="W275" t="b">
        <v>0</v>
      </c>
      <c r="X275" t="b">
        <v>0</v>
      </c>
      <c r="Y275" t="b">
        <v>0</v>
      </c>
      <c r="Z275">
        <v>0</v>
      </c>
      <c r="AA275">
        <v>750000</v>
      </c>
      <c r="AB275">
        <v>750000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 t="s">
        <v>1571</v>
      </c>
      <c r="AM275">
        <v>0</v>
      </c>
      <c r="AN275">
        <v>100</v>
      </c>
      <c r="AO275">
        <v>0</v>
      </c>
      <c r="AP275" t="s">
        <v>2403</v>
      </c>
      <c r="AQ275">
        <v>0</v>
      </c>
      <c r="AR275">
        <v>0</v>
      </c>
      <c r="AS275">
        <v>0</v>
      </c>
      <c r="AT275" t="b">
        <v>0</v>
      </c>
      <c r="AU275">
        <v>0</v>
      </c>
      <c r="AV275">
        <v>1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67</v>
      </c>
      <c r="BG275">
        <v>40</v>
      </c>
      <c r="BH275">
        <v>74</v>
      </c>
      <c r="BI275">
        <v>61</v>
      </c>
      <c r="BJ275">
        <v>72</v>
      </c>
      <c r="BK275">
        <v>69</v>
      </c>
      <c r="BL275">
        <v>76</v>
      </c>
      <c r="BM275">
        <v>56</v>
      </c>
      <c r="BN275">
        <v>36</v>
      </c>
      <c r="BO275">
        <v>66</v>
      </c>
      <c r="BP275">
        <v>71</v>
      </c>
      <c r="BQ275">
        <v>49</v>
      </c>
      <c r="BR275">
        <v>64</v>
      </c>
      <c r="BS275">
        <v>25</v>
      </c>
      <c r="BT275">
        <v>40</v>
      </c>
      <c r="BU275">
        <v>0</v>
      </c>
      <c r="BV275">
        <v>50</v>
      </c>
      <c r="BW275">
        <v>71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15</v>
      </c>
      <c r="DO275">
        <v>3</v>
      </c>
      <c r="DP275">
        <v>0</v>
      </c>
      <c r="DQ275">
        <v>0</v>
      </c>
      <c r="DR275">
        <v>0</v>
      </c>
      <c r="DS275">
        <v>0</v>
      </c>
      <c r="DT275">
        <v>4</v>
      </c>
      <c r="DU275">
        <v>0</v>
      </c>
      <c r="DV275">
        <v>1</v>
      </c>
      <c r="DW275">
        <v>0</v>
      </c>
      <c r="DX275">
        <v>1</v>
      </c>
      <c r="DY275">
        <v>3</v>
      </c>
      <c r="DZ275">
        <v>1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1457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284</v>
      </c>
      <c r="ER275">
        <v>0</v>
      </c>
      <c r="ES275">
        <v>1</v>
      </c>
      <c r="ET275">
        <v>50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15</v>
      </c>
      <c r="FD275">
        <v>15</v>
      </c>
      <c r="FE275">
        <v>120</v>
      </c>
      <c r="FF275">
        <v>120</v>
      </c>
      <c r="FG275">
        <v>170</v>
      </c>
      <c r="FH275" t="s">
        <v>1571</v>
      </c>
    </row>
    <row r="276" spans="1:164" x14ac:dyDescent="0.25">
      <c r="A276">
        <v>304</v>
      </c>
      <c r="B276">
        <v>265</v>
      </c>
      <c r="C276" t="s">
        <v>265</v>
      </c>
      <c r="D276" t="s">
        <v>4371</v>
      </c>
      <c r="E276">
        <v>18</v>
      </c>
      <c r="F276" t="s">
        <v>1456</v>
      </c>
      <c r="G276" s="65">
        <v>34508</v>
      </c>
      <c r="H276">
        <v>28</v>
      </c>
      <c r="I276">
        <v>190</v>
      </c>
      <c r="J276">
        <v>70</v>
      </c>
      <c r="K276" t="b">
        <v>0</v>
      </c>
      <c r="L276" t="b">
        <v>1</v>
      </c>
      <c r="M276" t="b">
        <v>0</v>
      </c>
      <c r="N276" t="b">
        <v>0</v>
      </c>
      <c r="O276">
        <v>1</v>
      </c>
      <c r="P276" t="b">
        <v>0</v>
      </c>
      <c r="Q276" t="b">
        <v>0</v>
      </c>
      <c r="R276" t="b">
        <v>0</v>
      </c>
      <c r="S276" t="b">
        <v>0</v>
      </c>
      <c r="T276" t="b">
        <v>0</v>
      </c>
      <c r="U276" t="b">
        <v>1</v>
      </c>
      <c r="V276" t="b">
        <v>1</v>
      </c>
      <c r="W276" t="b">
        <v>0</v>
      </c>
      <c r="X276" t="b">
        <v>0</v>
      </c>
      <c r="Y276" t="b">
        <v>0</v>
      </c>
      <c r="Z276">
        <v>0</v>
      </c>
      <c r="AA276">
        <v>750000</v>
      </c>
      <c r="AB276">
        <v>750000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 t="s">
        <v>1571</v>
      </c>
      <c r="AM276">
        <v>0</v>
      </c>
      <c r="AN276">
        <v>100</v>
      </c>
      <c r="AO276">
        <v>0</v>
      </c>
      <c r="AP276" t="s">
        <v>4372</v>
      </c>
      <c r="AQ276">
        <v>0</v>
      </c>
      <c r="AR276">
        <v>0</v>
      </c>
      <c r="AS276">
        <v>0</v>
      </c>
      <c r="AT276" t="b">
        <v>0</v>
      </c>
      <c r="AU276">
        <v>46</v>
      </c>
      <c r="AV276">
        <v>1</v>
      </c>
      <c r="AW276">
        <v>1</v>
      </c>
      <c r="AX276">
        <v>1</v>
      </c>
      <c r="AY276">
        <v>1</v>
      </c>
      <c r="AZ276">
        <v>1</v>
      </c>
      <c r="BA276">
        <v>1</v>
      </c>
      <c r="BB276">
        <v>1</v>
      </c>
      <c r="BC276">
        <v>1</v>
      </c>
      <c r="BD276">
        <v>1</v>
      </c>
      <c r="BE276">
        <v>1</v>
      </c>
      <c r="BF276">
        <v>63</v>
      </c>
      <c r="BG276">
        <v>43</v>
      </c>
      <c r="BH276">
        <v>81</v>
      </c>
      <c r="BI276">
        <v>67</v>
      </c>
      <c r="BJ276">
        <v>77</v>
      </c>
      <c r="BK276">
        <v>78</v>
      </c>
      <c r="BL276">
        <v>85</v>
      </c>
      <c r="BM276">
        <v>66</v>
      </c>
      <c r="BN276">
        <v>36</v>
      </c>
      <c r="BO276">
        <v>70</v>
      </c>
      <c r="BP276">
        <v>74</v>
      </c>
      <c r="BQ276">
        <v>61</v>
      </c>
      <c r="BR276">
        <v>70</v>
      </c>
      <c r="BS276">
        <v>25</v>
      </c>
      <c r="BT276">
        <v>40</v>
      </c>
      <c r="BU276">
        <v>0</v>
      </c>
      <c r="BV276">
        <v>50</v>
      </c>
      <c r="BW276">
        <v>77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82</v>
      </c>
      <c r="DO276">
        <v>288</v>
      </c>
      <c r="DP276">
        <v>40</v>
      </c>
      <c r="DQ276">
        <v>60</v>
      </c>
      <c r="DR276">
        <v>100</v>
      </c>
      <c r="DS276">
        <v>33</v>
      </c>
      <c r="DT276">
        <v>18</v>
      </c>
      <c r="DU276">
        <v>0</v>
      </c>
      <c r="DV276">
        <v>31</v>
      </c>
      <c r="DW276">
        <v>94</v>
      </c>
      <c r="DX276">
        <v>196</v>
      </c>
      <c r="DY276">
        <v>136</v>
      </c>
      <c r="DZ276">
        <v>82</v>
      </c>
      <c r="EA276">
        <v>6</v>
      </c>
      <c r="EB276">
        <v>5</v>
      </c>
      <c r="EC276">
        <v>19</v>
      </c>
      <c r="ED276">
        <v>41</v>
      </c>
      <c r="EE276">
        <v>1</v>
      </c>
      <c r="EF276">
        <v>5</v>
      </c>
      <c r="EG276">
        <v>0</v>
      </c>
      <c r="EH276">
        <v>81002</v>
      </c>
      <c r="EI276">
        <v>1</v>
      </c>
      <c r="EJ276">
        <v>7</v>
      </c>
      <c r="EK276">
        <v>12</v>
      </c>
      <c r="EL276">
        <v>33</v>
      </c>
      <c r="EM276">
        <v>6831</v>
      </c>
      <c r="EN276">
        <v>0</v>
      </c>
      <c r="EO276">
        <v>0</v>
      </c>
      <c r="EP276">
        <v>2</v>
      </c>
      <c r="EQ276">
        <v>3013</v>
      </c>
      <c r="ER276">
        <v>122</v>
      </c>
      <c r="ES276">
        <v>29</v>
      </c>
      <c r="ET276">
        <v>15262</v>
      </c>
      <c r="EU276">
        <v>0</v>
      </c>
      <c r="EV276">
        <v>0</v>
      </c>
      <c r="EW276">
        <v>0</v>
      </c>
      <c r="EX276">
        <v>8</v>
      </c>
      <c r="EY276">
        <v>6</v>
      </c>
      <c r="EZ276">
        <v>4</v>
      </c>
      <c r="FA276">
        <v>0</v>
      </c>
      <c r="FB276">
        <v>1</v>
      </c>
      <c r="FC276">
        <v>5</v>
      </c>
      <c r="FD276">
        <v>0</v>
      </c>
      <c r="FE276">
        <v>330</v>
      </c>
      <c r="FF276">
        <v>395</v>
      </c>
      <c r="FG276">
        <v>19820</v>
      </c>
      <c r="FH276" t="s">
        <v>1571</v>
      </c>
    </row>
    <row r="277" spans="1:164" x14ac:dyDescent="0.25">
      <c r="A277">
        <v>305</v>
      </c>
      <c r="B277">
        <v>1900</v>
      </c>
      <c r="C277" t="s">
        <v>2000</v>
      </c>
      <c r="D277" t="s">
        <v>4373</v>
      </c>
      <c r="E277">
        <v>12</v>
      </c>
      <c r="F277" t="s">
        <v>1456</v>
      </c>
      <c r="G277" s="65">
        <v>36723</v>
      </c>
      <c r="H277">
        <v>21</v>
      </c>
      <c r="I277">
        <v>195</v>
      </c>
      <c r="J277">
        <v>71</v>
      </c>
      <c r="K277" t="b">
        <v>1</v>
      </c>
      <c r="L277" t="b">
        <v>0</v>
      </c>
      <c r="M277" t="b">
        <v>1</v>
      </c>
      <c r="N277" t="b">
        <v>0</v>
      </c>
      <c r="O277">
        <v>3</v>
      </c>
      <c r="P277" t="b">
        <v>1</v>
      </c>
      <c r="Q277" t="b">
        <v>0</v>
      </c>
      <c r="R277" t="b">
        <v>0</v>
      </c>
      <c r="S277" t="b">
        <v>0</v>
      </c>
      <c r="T277" t="b">
        <v>0</v>
      </c>
      <c r="U277" t="b">
        <v>1</v>
      </c>
      <c r="V277" t="b">
        <v>1</v>
      </c>
      <c r="W277" t="b">
        <v>0</v>
      </c>
      <c r="X277" t="b">
        <v>0</v>
      </c>
      <c r="Y277" t="b">
        <v>0</v>
      </c>
      <c r="Z277">
        <v>0</v>
      </c>
      <c r="AA277">
        <v>925000</v>
      </c>
      <c r="AB277">
        <v>925000</v>
      </c>
      <c r="AC277">
        <v>925000</v>
      </c>
      <c r="AD277">
        <v>925000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 t="s">
        <v>1571</v>
      </c>
      <c r="AM277">
        <v>0</v>
      </c>
      <c r="AN277">
        <v>100</v>
      </c>
      <c r="AO277">
        <v>0</v>
      </c>
      <c r="AP277" t="s">
        <v>4374</v>
      </c>
      <c r="AQ277">
        <v>0</v>
      </c>
      <c r="AR277">
        <v>0</v>
      </c>
      <c r="AS277">
        <v>0</v>
      </c>
      <c r="AT277" t="b">
        <v>0</v>
      </c>
      <c r="AU277">
        <v>0</v>
      </c>
      <c r="AV277">
        <v>1</v>
      </c>
      <c r="AW277">
        <v>1</v>
      </c>
      <c r="AX277">
        <v>1</v>
      </c>
      <c r="AY277">
        <v>1</v>
      </c>
      <c r="AZ277">
        <v>1</v>
      </c>
      <c r="BA277">
        <v>1</v>
      </c>
      <c r="BB277">
        <v>1</v>
      </c>
      <c r="BC277">
        <v>1</v>
      </c>
      <c r="BD277">
        <v>1</v>
      </c>
      <c r="BE277">
        <v>1</v>
      </c>
      <c r="BF277">
        <v>61</v>
      </c>
      <c r="BG277">
        <v>45</v>
      </c>
      <c r="BH277">
        <v>83</v>
      </c>
      <c r="BI277">
        <v>67</v>
      </c>
      <c r="BJ277">
        <v>77</v>
      </c>
      <c r="BK277">
        <v>82</v>
      </c>
      <c r="BL277">
        <v>90</v>
      </c>
      <c r="BM277">
        <v>66</v>
      </c>
      <c r="BN277">
        <v>36</v>
      </c>
      <c r="BO277">
        <v>72</v>
      </c>
      <c r="BP277">
        <v>73</v>
      </c>
      <c r="BQ277">
        <v>60</v>
      </c>
      <c r="BR277">
        <v>69</v>
      </c>
      <c r="BS277">
        <v>25</v>
      </c>
      <c r="BT277">
        <v>40</v>
      </c>
      <c r="BU277">
        <v>0</v>
      </c>
      <c r="BV277">
        <v>50</v>
      </c>
      <c r="BW277">
        <v>77</v>
      </c>
      <c r="BX277">
        <v>25</v>
      </c>
      <c r="BY277">
        <v>0</v>
      </c>
      <c r="BZ277">
        <v>0</v>
      </c>
      <c r="CA277">
        <v>0</v>
      </c>
      <c r="CB277">
        <v>0</v>
      </c>
      <c r="CC277">
        <v>3</v>
      </c>
      <c r="CD277">
        <v>10</v>
      </c>
      <c r="CE277">
        <v>0</v>
      </c>
      <c r="CF277">
        <v>1</v>
      </c>
      <c r="CG277">
        <v>0</v>
      </c>
      <c r="CH277">
        <v>1</v>
      </c>
      <c r="CI277">
        <v>5</v>
      </c>
      <c r="CJ277">
        <v>2</v>
      </c>
      <c r="CK277">
        <v>0</v>
      </c>
      <c r="CL277">
        <v>0</v>
      </c>
      <c r="CM277">
        <v>1</v>
      </c>
      <c r="CN277">
        <v>2</v>
      </c>
      <c r="CO277">
        <v>0</v>
      </c>
      <c r="CP277">
        <v>0</v>
      </c>
      <c r="CQ277">
        <v>0</v>
      </c>
      <c r="CR277">
        <v>6503</v>
      </c>
      <c r="CS277">
        <v>0</v>
      </c>
      <c r="CT277">
        <v>0</v>
      </c>
      <c r="CU277">
        <v>0</v>
      </c>
      <c r="CV277">
        <v>0</v>
      </c>
      <c r="CW277">
        <v>32</v>
      </c>
      <c r="CX277">
        <v>0</v>
      </c>
      <c r="CY277">
        <v>0</v>
      </c>
      <c r="CZ277">
        <v>0</v>
      </c>
      <c r="DA277">
        <v>315</v>
      </c>
      <c r="DB277">
        <v>0</v>
      </c>
      <c r="DC277">
        <v>3</v>
      </c>
      <c r="DD277">
        <v>105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365</v>
      </c>
      <c r="DN277">
        <v>57</v>
      </c>
      <c r="DO277">
        <v>193</v>
      </c>
      <c r="DP277">
        <v>22</v>
      </c>
      <c r="DQ277">
        <v>44</v>
      </c>
      <c r="DR277">
        <v>66</v>
      </c>
      <c r="DS277">
        <v>-16</v>
      </c>
      <c r="DT277">
        <v>10</v>
      </c>
      <c r="DU277">
        <v>0</v>
      </c>
      <c r="DV277">
        <v>25</v>
      </c>
      <c r="DW277">
        <v>66</v>
      </c>
      <c r="DX277">
        <v>127</v>
      </c>
      <c r="DY277">
        <v>71</v>
      </c>
      <c r="DZ277">
        <v>56</v>
      </c>
      <c r="EA277">
        <v>2</v>
      </c>
      <c r="EB277">
        <v>0</v>
      </c>
      <c r="EC277">
        <v>242</v>
      </c>
      <c r="ED277">
        <v>615</v>
      </c>
      <c r="EE277">
        <v>0</v>
      </c>
      <c r="EF277">
        <v>3</v>
      </c>
      <c r="EG277">
        <v>0</v>
      </c>
      <c r="EH277">
        <v>73354</v>
      </c>
      <c r="EI277">
        <v>0</v>
      </c>
      <c r="EJ277">
        <v>3</v>
      </c>
      <c r="EK277">
        <v>6</v>
      </c>
      <c r="EL277">
        <v>22</v>
      </c>
      <c r="EM277">
        <v>5537</v>
      </c>
      <c r="EN277">
        <v>0</v>
      </c>
      <c r="EO277">
        <v>0</v>
      </c>
      <c r="EP277">
        <v>2</v>
      </c>
      <c r="EQ277">
        <v>4832</v>
      </c>
      <c r="ER277">
        <v>101</v>
      </c>
      <c r="ES277">
        <v>24</v>
      </c>
      <c r="ET277">
        <v>10166</v>
      </c>
      <c r="EU277">
        <v>0</v>
      </c>
      <c r="EV277">
        <v>0</v>
      </c>
      <c r="EW277">
        <v>0</v>
      </c>
      <c r="EX277">
        <v>2</v>
      </c>
      <c r="EY277">
        <v>3</v>
      </c>
      <c r="EZ277">
        <v>2</v>
      </c>
      <c r="FA277">
        <v>0</v>
      </c>
      <c r="FB277">
        <v>3</v>
      </c>
      <c r="FC277">
        <v>1</v>
      </c>
      <c r="FD277">
        <v>0</v>
      </c>
      <c r="FE277">
        <v>630</v>
      </c>
      <c r="FF277">
        <v>685</v>
      </c>
      <c r="FG277">
        <v>8415</v>
      </c>
      <c r="FH277" t="s">
        <v>1571</v>
      </c>
    </row>
    <row r="278" spans="1:164" x14ac:dyDescent="0.25">
      <c r="A278">
        <v>306</v>
      </c>
      <c r="B278">
        <v>306</v>
      </c>
      <c r="C278" t="s">
        <v>293</v>
      </c>
      <c r="D278" t="s">
        <v>4375</v>
      </c>
      <c r="E278">
        <v>13</v>
      </c>
      <c r="F278" t="s">
        <v>1456</v>
      </c>
      <c r="G278" s="65">
        <v>34725</v>
      </c>
      <c r="H278">
        <v>27</v>
      </c>
      <c r="I278">
        <v>200</v>
      </c>
      <c r="J278">
        <v>72</v>
      </c>
      <c r="K278" t="b">
        <v>0</v>
      </c>
      <c r="L278" t="b">
        <v>0</v>
      </c>
      <c r="M278" t="b">
        <v>0</v>
      </c>
      <c r="N278" t="b">
        <v>1</v>
      </c>
      <c r="O278">
        <v>1</v>
      </c>
      <c r="P278" t="b">
        <v>0</v>
      </c>
      <c r="Q278" t="b">
        <v>0</v>
      </c>
      <c r="R278" t="b">
        <v>0</v>
      </c>
      <c r="S278" t="b">
        <v>0</v>
      </c>
      <c r="T278" t="b">
        <v>0</v>
      </c>
      <c r="U278" t="b">
        <v>1</v>
      </c>
      <c r="V278" t="b">
        <v>1</v>
      </c>
      <c r="W278" t="b">
        <v>0</v>
      </c>
      <c r="X278" t="b">
        <v>0</v>
      </c>
      <c r="Y278" t="b">
        <v>0</v>
      </c>
      <c r="Z278">
        <v>0</v>
      </c>
      <c r="AA278">
        <v>750000</v>
      </c>
      <c r="AB278">
        <v>750000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 t="s">
        <v>1571</v>
      </c>
      <c r="AM278">
        <v>0</v>
      </c>
      <c r="AN278">
        <v>100</v>
      </c>
      <c r="AO278">
        <v>0</v>
      </c>
      <c r="AP278" t="s">
        <v>2404</v>
      </c>
      <c r="AQ278">
        <v>0</v>
      </c>
      <c r="AR278">
        <v>0</v>
      </c>
      <c r="AS278">
        <v>0</v>
      </c>
      <c r="AT278" t="b">
        <v>0</v>
      </c>
      <c r="AU278">
        <v>0</v>
      </c>
      <c r="AV278">
        <v>1</v>
      </c>
      <c r="AW278">
        <v>1</v>
      </c>
      <c r="AX278">
        <v>1</v>
      </c>
      <c r="AY278">
        <v>1</v>
      </c>
      <c r="AZ278">
        <v>1</v>
      </c>
      <c r="BA278">
        <v>1</v>
      </c>
      <c r="BB278">
        <v>1</v>
      </c>
      <c r="BC278">
        <v>1</v>
      </c>
      <c r="BD278">
        <v>1</v>
      </c>
      <c r="BE278">
        <v>1</v>
      </c>
      <c r="BF278">
        <v>61</v>
      </c>
      <c r="BG278">
        <v>15</v>
      </c>
      <c r="BH278">
        <v>84</v>
      </c>
      <c r="BI278">
        <v>66</v>
      </c>
      <c r="BJ278">
        <v>77</v>
      </c>
      <c r="BK278">
        <v>58</v>
      </c>
      <c r="BL278">
        <v>12</v>
      </c>
      <c r="BM278">
        <v>65</v>
      </c>
      <c r="BN278">
        <v>36</v>
      </c>
      <c r="BO278">
        <v>69</v>
      </c>
      <c r="BP278">
        <v>73</v>
      </c>
      <c r="BQ278">
        <v>68</v>
      </c>
      <c r="BR278">
        <v>69</v>
      </c>
      <c r="BS278">
        <v>25</v>
      </c>
      <c r="BT278">
        <v>40</v>
      </c>
      <c r="BU278">
        <v>0</v>
      </c>
      <c r="BV278">
        <v>50</v>
      </c>
      <c r="BW278">
        <v>77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44</v>
      </c>
      <c r="DO278">
        <v>78</v>
      </c>
      <c r="DP278">
        <v>14</v>
      </c>
      <c r="DQ278">
        <v>11</v>
      </c>
      <c r="DR278">
        <v>25</v>
      </c>
      <c r="DS278">
        <v>8</v>
      </c>
      <c r="DT278">
        <v>8</v>
      </c>
      <c r="DU278">
        <v>0</v>
      </c>
      <c r="DV278">
        <v>56</v>
      </c>
      <c r="DW278">
        <v>25</v>
      </c>
      <c r="DX278">
        <v>27</v>
      </c>
      <c r="DY278">
        <v>31</v>
      </c>
      <c r="DZ278">
        <v>88</v>
      </c>
      <c r="EA278">
        <v>4</v>
      </c>
      <c r="EB278">
        <v>1</v>
      </c>
      <c r="EC278">
        <v>0</v>
      </c>
      <c r="ED278">
        <v>0</v>
      </c>
      <c r="EE278">
        <v>1</v>
      </c>
      <c r="EF278">
        <v>1</v>
      </c>
      <c r="EG278">
        <v>0</v>
      </c>
      <c r="EH278">
        <v>40511</v>
      </c>
      <c r="EI278">
        <v>0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0</v>
      </c>
      <c r="EP278">
        <v>0</v>
      </c>
      <c r="EQ278">
        <v>117</v>
      </c>
      <c r="ER278">
        <v>40</v>
      </c>
      <c r="ES278">
        <v>36</v>
      </c>
      <c r="ET278">
        <v>4556</v>
      </c>
      <c r="EU278">
        <v>0</v>
      </c>
      <c r="EV278">
        <v>0</v>
      </c>
      <c r="EW278">
        <v>0</v>
      </c>
      <c r="EX278">
        <v>2</v>
      </c>
      <c r="EY278">
        <v>0</v>
      </c>
      <c r="EZ278">
        <v>1</v>
      </c>
      <c r="FA278">
        <v>0</v>
      </c>
      <c r="FB278">
        <v>0</v>
      </c>
      <c r="FC278">
        <v>2</v>
      </c>
      <c r="FD278">
        <v>2</v>
      </c>
      <c r="FE278">
        <v>0</v>
      </c>
      <c r="FF278">
        <v>380</v>
      </c>
      <c r="FG278">
        <v>5220</v>
      </c>
      <c r="FH278" t="s">
        <v>1571</v>
      </c>
    </row>
    <row r="279" spans="1:164" x14ac:dyDescent="0.25">
      <c r="A279">
        <v>307</v>
      </c>
      <c r="B279">
        <v>307</v>
      </c>
      <c r="C279" t="s">
        <v>294</v>
      </c>
      <c r="D279" t="s">
        <v>4376</v>
      </c>
      <c r="E279">
        <v>0</v>
      </c>
      <c r="F279" t="s">
        <v>1456</v>
      </c>
      <c r="G279" s="65">
        <v>34172</v>
      </c>
      <c r="H279">
        <v>28</v>
      </c>
      <c r="I279">
        <v>190</v>
      </c>
      <c r="J279">
        <v>72</v>
      </c>
      <c r="K279" t="b">
        <v>1</v>
      </c>
      <c r="L279" t="b">
        <v>0</v>
      </c>
      <c r="M279" t="b">
        <v>0</v>
      </c>
      <c r="N279" t="b">
        <v>0</v>
      </c>
      <c r="O279">
        <v>0</v>
      </c>
      <c r="P279" t="b">
        <v>0</v>
      </c>
      <c r="Q279" t="b">
        <v>0</v>
      </c>
      <c r="R279" t="b">
        <v>0</v>
      </c>
      <c r="S279" t="b">
        <v>0</v>
      </c>
      <c r="T279" t="b">
        <v>0</v>
      </c>
      <c r="U279" t="b">
        <v>1</v>
      </c>
      <c r="V279" t="b">
        <v>1</v>
      </c>
      <c r="W279" t="b">
        <v>0</v>
      </c>
      <c r="X279" t="b">
        <v>0</v>
      </c>
      <c r="Y279" t="b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 t="s">
        <v>1571</v>
      </c>
      <c r="AM279">
        <v>0</v>
      </c>
      <c r="AN279">
        <v>100</v>
      </c>
      <c r="AO279">
        <v>0</v>
      </c>
      <c r="AP279" t="s">
        <v>2405</v>
      </c>
      <c r="AQ279">
        <v>0</v>
      </c>
      <c r="AR279">
        <v>0</v>
      </c>
      <c r="AS279">
        <v>0</v>
      </c>
      <c r="AT279" t="b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60</v>
      </c>
      <c r="BG279">
        <v>33</v>
      </c>
      <c r="BH279">
        <v>84</v>
      </c>
      <c r="BI279">
        <v>64</v>
      </c>
      <c r="BJ279">
        <v>75</v>
      </c>
      <c r="BK279">
        <v>58</v>
      </c>
      <c r="BL279">
        <v>58</v>
      </c>
      <c r="BM279">
        <v>61</v>
      </c>
      <c r="BN279">
        <v>65</v>
      </c>
      <c r="BO279">
        <v>68</v>
      </c>
      <c r="BP279">
        <v>72</v>
      </c>
      <c r="BQ279">
        <v>60</v>
      </c>
      <c r="BR279">
        <v>67</v>
      </c>
      <c r="BS279">
        <v>25</v>
      </c>
      <c r="BT279">
        <v>40</v>
      </c>
      <c r="BU279">
        <v>0</v>
      </c>
      <c r="BV279">
        <v>50</v>
      </c>
      <c r="BW279">
        <v>72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0</v>
      </c>
      <c r="ES279">
        <v>0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0</v>
      </c>
      <c r="FH279" t="s">
        <v>1571</v>
      </c>
    </row>
    <row r="280" spans="1:164" x14ac:dyDescent="0.25">
      <c r="A280">
        <v>308</v>
      </c>
      <c r="B280">
        <v>308</v>
      </c>
      <c r="C280" t="s">
        <v>1468</v>
      </c>
      <c r="D280" t="s">
        <v>4377</v>
      </c>
      <c r="E280">
        <v>0</v>
      </c>
      <c r="F280" t="s">
        <v>1456</v>
      </c>
      <c r="G280" s="65">
        <v>34823</v>
      </c>
      <c r="H280">
        <v>27</v>
      </c>
      <c r="I280">
        <v>178</v>
      </c>
      <c r="J280">
        <v>72</v>
      </c>
      <c r="K280" t="b">
        <v>1</v>
      </c>
      <c r="L280" t="b">
        <v>0</v>
      </c>
      <c r="M280" t="b">
        <v>0</v>
      </c>
      <c r="N280" t="b">
        <v>0</v>
      </c>
      <c r="O280">
        <v>0</v>
      </c>
      <c r="P280" t="b">
        <v>0</v>
      </c>
      <c r="Q280" t="b">
        <v>0</v>
      </c>
      <c r="R280" t="b">
        <v>0</v>
      </c>
      <c r="S280" t="b">
        <v>0</v>
      </c>
      <c r="T280" t="b">
        <v>0</v>
      </c>
      <c r="U280" t="b">
        <v>1</v>
      </c>
      <c r="V280" t="b">
        <v>1</v>
      </c>
      <c r="W280" t="b">
        <v>0</v>
      </c>
      <c r="X280" t="b">
        <v>0</v>
      </c>
      <c r="Y280" t="b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 t="s">
        <v>1571</v>
      </c>
      <c r="AM280">
        <v>0</v>
      </c>
      <c r="AN280">
        <v>100</v>
      </c>
      <c r="AO280">
        <v>0</v>
      </c>
      <c r="AP280" t="s">
        <v>2406</v>
      </c>
      <c r="AQ280">
        <v>0</v>
      </c>
      <c r="AR280">
        <v>0</v>
      </c>
      <c r="AS280">
        <v>0</v>
      </c>
      <c r="AT280" t="b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62</v>
      </c>
      <c r="BG280">
        <v>45</v>
      </c>
      <c r="BH280">
        <v>81</v>
      </c>
      <c r="BI280">
        <v>63</v>
      </c>
      <c r="BJ280">
        <v>74</v>
      </c>
      <c r="BK280">
        <v>82</v>
      </c>
      <c r="BL280">
        <v>90</v>
      </c>
      <c r="BM280">
        <v>59</v>
      </c>
      <c r="BN280">
        <v>65</v>
      </c>
      <c r="BO280">
        <v>68</v>
      </c>
      <c r="BP280">
        <v>71</v>
      </c>
      <c r="BQ280">
        <v>52</v>
      </c>
      <c r="BR280">
        <v>65</v>
      </c>
      <c r="BS280">
        <v>25</v>
      </c>
      <c r="BT280">
        <v>40</v>
      </c>
      <c r="BU280">
        <v>0</v>
      </c>
      <c r="BV280">
        <v>50</v>
      </c>
      <c r="BW280">
        <v>73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0</v>
      </c>
      <c r="EM280">
        <v>0</v>
      </c>
      <c r="EN280">
        <v>0</v>
      </c>
      <c r="EO280">
        <v>0</v>
      </c>
      <c r="EP280">
        <v>0</v>
      </c>
      <c r="EQ280">
        <v>0</v>
      </c>
      <c r="ER280">
        <v>0</v>
      </c>
      <c r="ES280">
        <v>0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0</v>
      </c>
      <c r="FH280" t="s">
        <v>1571</v>
      </c>
    </row>
    <row r="281" spans="1:164" x14ac:dyDescent="0.25">
      <c r="A281">
        <v>309</v>
      </c>
      <c r="B281">
        <v>309</v>
      </c>
      <c r="C281" t="s">
        <v>1469</v>
      </c>
      <c r="D281" t="s">
        <v>4378</v>
      </c>
      <c r="E281">
        <v>8</v>
      </c>
      <c r="F281" t="s">
        <v>1456</v>
      </c>
      <c r="G281" s="65">
        <v>34874</v>
      </c>
      <c r="H281">
        <v>27</v>
      </c>
      <c r="I281">
        <v>194</v>
      </c>
      <c r="J281">
        <v>73</v>
      </c>
      <c r="K281" t="b">
        <v>1</v>
      </c>
      <c r="L281" t="b">
        <v>0</v>
      </c>
      <c r="M281" t="b">
        <v>0</v>
      </c>
      <c r="N281" t="b">
        <v>0</v>
      </c>
      <c r="O281">
        <v>1</v>
      </c>
      <c r="P281" t="b">
        <v>0</v>
      </c>
      <c r="Q281" t="b">
        <v>0</v>
      </c>
      <c r="R281" t="b">
        <v>0</v>
      </c>
      <c r="S281" t="b">
        <v>0</v>
      </c>
      <c r="T281" t="b">
        <v>0</v>
      </c>
      <c r="U281" t="b">
        <v>1</v>
      </c>
      <c r="V281" t="b">
        <v>1</v>
      </c>
      <c r="W281" t="b">
        <v>0</v>
      </c>
      <c r="X281" t="b">
        <v>0</v>
      </c>
      <c r="Y281" t="b">
        <v>0</v>
      </c>
      <c r="Z281">
        <v>0</v>
      </c>
      <c r="AA281">
        <v>750000</v>
      </c>
      <c r="AB281">
        <v>750000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 t="s">
        <v>1571</v>
      </c>
      <c r="AM281">
        <v>0</v>
      </c>
      <c r="AN281">
        <v>100</v>
      </c>
      <c r="AO281">
        <v>0</v>
      </c>
      <c r="AP281" t="s">
        <v>2407</v>
      </c>
      <c r="AQ281">
        <v>0</v>
      </c>
      <c r="AR281">
        <v>0</v>
      </c>
      <c r="AS281">
        <v>0</v>
      </c>
      <c r="AT281" t="b">
        <v>0</v>
      </c>
      <c r="AU281">
        <v>0</v>
      </c>
      <c r="AV281">
        <v>1</v>
      </c>
      <c r="AW281">
        <v>1</v>
      </c>
      <c r="AX281">
        <v>1</v>
      </c>
      <c r="AY281">
        <v>1</v>
      </c>
      <c r="AZ281">
        <v>1</v>
      </c>
      <c r="BA281">
        <v>1</v>
      </c>
      <c r="BB281">
        <v>1</v>
      </c>
      <c r="BC281">
        <v>1</v>
      </c>
      <c r="BD281">
        <v>1</v>
      </c>
      <c r="BE281">
        <v>1</v>
      </c>
      <c r="BF281">
        <v>63</v>
      </c>
      <c r="BG281">
        <v>44</v>
      </c>
      <c r="BH281">
        <v>81</v>
      </c>
      <c r="BI281">
        <v>64</v>
      </c>
      <c r="BJ281">
        <v>75</v>
      </c>
      <c r="BK281">
        <v>80</v>
      </c>
      <c r="BL281">
        <v>88</v>
      </c>
      <c r="BM281">
        <v>61</v>
      </c>
      <c r="BN281">
        <v>65</v>
      </c>
      <c r="BO281">
        <v>69</v>
      </c>
      <c r="BP281">
        <v>73</v>
      </c>
      <c r="BQ281">
        <v>61</v>
      </c>
      <c r="BR281">
        <v>67</v>
      </c>
      <c r="BS281">
        <v>25</v>
      </c>
      <c r="BT281">
        <v>40</v>
      </c>
      <c r="BU281">
        <v>0</v>
      </c>
      <c r="BV281">
        <v>50</v>
      </c>
      <c r="BW281">
        <v>75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82</v>
      </c>
      <c r="DO281">
        <v>104</v>
      </c>
      <c r="DP281">
        <v>17</v>
      </c>
      <c r="DQ281">
        <v>30</v>
      </c>
      <c r="DR281">
        <v>47</v>
      </c>
      <c r="DS281">
        <v>25</v>
      </c>
      <c r="DT281">
        <v>14</v>
      </c>
      <c r="DU281">
        <v>0</v>
      </c>
      <c r="DV281">
        <v>40</v>
      </c>
      <c r="DW281">
        <v>37</v>
      </c>
      <c r="DX281">
        <v>69</v>
      </c>
      <c r="DY281">
        <v>74</v>
      </c>
      <c r="DZ281">
        <v>113</v>
      </c>
      <c r="EA281">
        <v>2</v>
      </c>
      <c r="EB281">
        <v>1</v>
      </c>
      <c r="EC281">
        <v>377</v>
      </c>
      <c r="ED281">
        <v>688</v>
      </c>
      <c r="EE281">
        <v>0</v>
      </c>
      <c r="EF281">
        <v>0</v>
      </c>
      <c r="EG281">
        <v>0</v>
      </c>
      <c r="EH281">
        <v>76478</v>
      </c>
      <c r="EI281">
        <v>0</v>
      </c>
      <c r="EJ281">
        <v>0</v>
      </c>
      <c r="EK281">
        <v>0</v>
      </c>
      <c r="EL281">
        <v>0</v>
      </c>
      <c r="EM281">
        <v>888</v>
      </c>
      <c r="EN281">
        <v>0</v>
      </c>
      <c r="EO281">
        <v>0</v>
      </c>
      <c r="EP281">
        <v>1</v>
      </c>
      <c r="EQ281">
        <v>802</v>
      </c>
      <c r="ER281">
        <v>38</v>
      </c>
      <c r="ES281">
        <v>36</v>
      </c>
      <c r="ET281">
        <v>5516</v>
      </c>
      <c r="EU281">
        <v>0</v>
      </c>
      <c r="EV281">
        <v>0</v>
      </c>
      <c r="EW281">
        <v>0</v>
      </c>
      <c r="EX281">
        <v>2</v>
      </c>
      <c r="EY281">
        <v>4</v>
      </c>
      <c r="EZ281">
        <v>0</v>
      </c>
      <c r="FA281">
        <v>0</v>
      </c>
      <c r="FB281">
        <v>1</v>
      </c>
      <c r="FC281">
        <v>2</v>
      </c>
      <c r="FD281">
        <v>0</v>
      </c>
      <c r="FE281">
        <v>500</v>
      </c>
      <c r="FF281">
        <v>710</v>
      </c>
      <c r="FG281">
        <v>10725</v>
      </c>
      <c r="FH281" t="s">
        <v>1571</v>
      </c>
    </row>
    <row r="282" spans="1:164" x14ac:dyDescent="0.25">
      <c r="A282">
        <v>310</v>
      </c>
      <c r="B282">
        <v>310</v>
      </c>
      <c r="C282" t="s">
        <v>1470</v>
      </c>
      <c r="D282" t="s">
        <v>4379</v>
      </c>
      <c r="E282">
        <v>1</v>
      </c>
      <c r="F282" t="s">
        <v>1456</v>
      </c>
      <c r="G282" s="65">
        <v>33111</v>
      </c>
      <c r="H282">
        <v>31</v>
      </c>
      <c r="I282">
        <v>199</v>
      </c>
      <c r="J282">
        <v>74</v>
      </c>
      <c r="K282" t="b">
        <v>0</v>
      </c>
      <c r="L282" t="b">
        <v>1</v>
      </c>
      <c r="M282" t="b">
        <v>0</v>
      </c>
      <c r="N282" t="b">
        <v>0</v>
      </c>
      <c r="O282">
        <v>1</v>
      </c>
      <c r="P282" t="b">
        <v>0</v>
      </c>
      <c r="Q282" t="b">
        <v>0</v>
      </c>
      <c r="R282" t="b">
        <v>0</v>
      </c>
      <c r="S282" t="b">
        <v>0</v>
      </c>
      <c r="T282" t="b">
        <v>0</v>
      </c>
      <c r="U282" t="b">
        <v>1</v>
      </c>
      <c r="V282" t="b">
        <v>1</v>
      </c>
      <c r="W282" t="b">
        <v>0</v>
      </c>
      <c r="X282" t="b">
        <v>0</v>
      </c>
      <c r="Y282" t="b">
        <v>0</v>
      </c>
      <c r="Z282">
        <v>0</v>
      </c>
      <c r="AA282">
        <v>750000</v>
      </c>
      <c r="AB282">
        <v>750000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 t="s">
        <v>1571</v>
      </c>
      <c r="AM282">
        <v>0</v>
      </c>
      <c r="AN282">
        <v>100</v>
      </c>
      <c r="AO282">
        <v>0</v>
      </c>
      <c r="AP282" t="s">
        <v>2408</v>
      </c>
      <c r="AQ282">
        <v>0</v>
      </c>
      <c r="AR282">
        <v>0</v>
      </c>
      <c r="AS282">
        <v>0</v>
      </c>
      <c r="AT282" t="b">
        <v>0</v>
      </c>
      <c r="AU282">
        <v>0</v>
      </c>
      <c r="AV282">
        <v>2</v>
      </c>
      <c r="AW282">
        <v>2</v>
      </c>
      <c r="AX282">
        <v>2</v>
      </c>
      <c r="AY282">
        <v>2</v>
      </c>
      <c r="AZ282">
        <v>2</v>
      </c>
      <c r="BA282">
        <v>2</v>
      </c>
      <c r="BB282">
        <v>2</v>
      </c>
      <c r="BC282">
        <v>2</v>
      </c>
      <c r="BD282">
        <v>2</v>
      </c>
      <c r="BE282">
        <v>2</v>
      </c>
      <c r="BF282">
        <v>61</v>
      </c>
      <c r="BG282">
        <v>46</v>
      </c>
      <c r="BH282">
        <v>84</v>
      </c>
      <c r="BI282">
        <v>67</v>
      </c>
      <c r="BJ282">
        <v>77</v>
      </c>
      <c r="BK282">
        <v>83</v>
      </c>
      <c r="BL282">
        <v>91</v>
      </c>
      <c r="BM282">
        <v>66</v>
      </c>
      <c r="BN282">
        <v>36</v>
      </c>
      <c r="BO282">
        <v>70</v>
      </c>
      <c r="BP282">
        <v>73</v>
      </c>
      <c r="BQ282">
        <v>66</v>
      </c>
      <c r="BR282">
        <v>70</v>
      </c>
      <c r="BS282">
        <v>25</v>
      </c>
      <c r="BT282">
        <v>40</v>
      </c>
      <c r="BU282">
        <v>0</v>
      </c>
      <c r="BV282">
        <v>50</v>
      </c>
      <c r="BW282">
        <v>78</v>
      </c>
      <c r="BX282">
        <v>59</v>
      </c>
      <c r="BY282">
        <v>25</v>
      </c>
      <c r="BZ282">
        <v>3</v>
      </c>
      <c r="CA282">
        <v>6</v>
      </c>
      <c r="CB282">
        <v>9</v>
      </c>
      <c r="CC282">
        <v>7</v>
      </c>
      <c r="CD282">
        <v>4</v>
      </c>
      <c r="CE282">
        <v>0</v>
      </c>
      <c r="CF282">
        <v>9</v>
      </c>
      <c r="CG282">
        <v>9</v>
      </c>
      <c r="CH282">
        <v>10</v>
      </c>
      <c r="CI282">
        <v>11</v>
      </c>
      <c r="CJ282">
        <v>22</v>
      </c>
      <c r="CK282">
        <v>1</v>
      </c>
      <c r="CL282">
        <v>0</v>
      </c>
      <c r="CM282">
        <v>35</v>
      </c>
      <c r="CN282">
        <v>112</v>
      </c>
      <c r="CO282">
        <v>0</v>
      </c>
      <c r="CP282">
        <v>0</v>
      </c>
      <c r="CQ282">
        <v>0</v>
      </c>
      <c r="CR282">
        <v>18888</v>
      </c>
      <c r="CS282">
        <v>0</v>
      </c>
      <c r="CT282">
        <v>0</v>
      </c>
      <c r="CU282">
        <v>0</v>
      </c>
      <c r="CV282">
        <v>0</v>
      </c>
      <c r="CW282">
        <v>219</v>
      </c>
      <c r="CX282">
        <v>0</v>
      </c>
      <c r="CY282">
        <v>0</v>
      </c>
      <c r="CZ282">
        <v>0</v>
      </c>
      <c r="DA282">
        <v>0</v>
      </c>
      <c r="DB282">
        <v>2</v>
      </c>
      <c r="DC282">
        <v>11</v>
      </c>
      <c r="DD282">
        <v>817</v>
      </c>
      <c r="DE282">
        <v>0</v>
      </c>
      <c r="DF282">
        <v>0</v>
      </c>
      <c r="DG282">
        <v>0</v>
      </c>
      <c r="DH282">
        <v>0</v>
      </c>
      <c r="DI282">
        <v>1</v>
      </c>
      <c r="DJ282">
        <v>0</v>
      </c>
      <c r="DK282">
        <v>0</v>
      </c>
      <c r="DL282">
        <v>0</v>
      </c>
      <c r="DM282">
        <v>1975</v>
      </c>
      <c r="DN282">
        <v>4</v>
      </c>
      <c r="DO282">
        <v>0</v>
      </c>
      <c r="DP282">
        <v>0</v>
      </c>
      <c r="DQ282">
        <v>1</v>
      </c>
      <c r="DR282">
        <v>1</v>
      </c>
      <c r="DS282">
        <v>0</v>
      </c>
      <c r="DT282">
        <v>0</v>
      </c>
      <c r="DU282">
        <v>0</v>
      </c>
      <c r="DV282">
        <v>0</v>
      </c>
      <c r="DW282">
        <v>1</v>
      </c>
      <c r="DX282">
        <v>0</v>
      </c>
      <c r="DY282">
        <v>1</v>
      </c>
      <c r="DZ282">
        <v>0</v>
      </c>
      <c r="EA282">
        <v>0</v>
      </c>
      <c r="EB282">
        <v>0</v>
      </c>
      <c r="EC282">
        <v>1</v>
      </c>
      <c r="ED282">
        <v>1</v>
      </c>
      <c r="EE282">
        <v>0</v>
      </c>
      <c r="EF282">
        <v>0</v>
      </c>
      <c r="EG282">
        <v>0</v>
      </c>
      <c r="EH282">
        <v>231</v>
      </c>
      <c r="EI282">
        <v>0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0</v>
      </c>
      <c r="ES282">
        <v>0</v>
      </c>
      <c r="ET282">
        <v>30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2</v>
      </c>
      <c r="FD282">
        <v>2</v>
      </c>
      <c r="FE282">
        <v>0</v>
      </c>
      <c r="FF282">
        <v>0</v>
      </c>
      <c r="FG282">
        <v>205</v>
      </c>
      <c r="FH282" t="s">
        <v>1571</v>
      </c>
    </row>
    <row r="283" spans="1:164" x14ac:dyDescent="0.25">
      <c r="A283">
        <v>311</v>
      </c>
      <c r="B283">
        <v>311</v>
      </c>
      <c r="C283" t="s">
        <v>298</v>
      </c>
      <c r="D283" t="s">
        <v>4380</v>
      </c>
      <c r="E283">
        <v>26</v>
      </c>
      <c r="F283" t="s">
        <v>1449</v>
      </c>
      <c r="G283" s="65">
        <v>34056</v>
      </c>
      <c r="H283">
        <v>29</v>
      </c>
      <c r="I283">
        <v>190</v>
      </c>
      <c r="J283">
        <v>69</v>
      </c>
      <c r="K283" t="b">
        <v>1</v>
      </c>
      <c r="L283" t="b">
        <v>0</v>
      </c>
      <c r="M283" t="b">
        <v>1</v>
      </c>
      <c r="N283" t="b">
        <v>0</v>
      </c>
      <c r="O283">
        <v>3</v>
      </c>
      <c r="P283" t="b">
        <v>0</v>
      </c>
      <c r="Q283" t="b">
        <v>0</v>
      </c>
      <c r="R283" t="b">
        <v>0</v>
      </c>
      <c r="S283" t="b">
        <v>0</v>
      </c>
      <c r="T283" t="b">
        <v>0</v>
      </c>
      <c r="U283" t="b">
        <v>1</v>
      </c>
      <c r="V283" t="b">
        <v>1</v>
      </c>
      <c r="W283" t="b">
        <v>0</v>
      </c>
      <c r="X283" t="b">
        <v>0</v>
      </c>
      <c r="Y283" t="b">
        <v>0</v>
      </c>
      <c r="Z283">
        <v>0</v>
      </c>
      <c r="AA283">
        <v>833750</v>
      </c>
      <c r="AB283">
        <v>833750</v>
      </c>
      <c r="AC283">
        <v>833750</v>
      </c>
      <c r="AD283">
        <v>833750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 t="s">
        <v>1571</v>
      </c>
      <c r="AM283">
        <v>11</v>
      </c>
      <c r="AN283">
        <v>100</v>
      </c>
      <c r="AO283">
        <v>0</v>
      </c>
      <c r="AP283" t="s">
        <v>2409</v>
      </c>
      <c r="AQ283">
        <v>2011</v>
      </c>
      <c r="AR283">
        <v>193</v>
      </c>
      <c r="AS283">
        <v>27</v>
      </c>
      <c r="AT283" t="b">
        <v>0</v>
      </c>
      <c r="AU283">
        <v>0</v>
      </c>
      <c r="AV283">
        <v>3</v>
      </c>
      <c r="AW283">
        <v>3</v>
      </c>
      <c r="AX283">
        <v>3</v>
      </c>
      <c r="AY283">
        <v>3</v>
      </c>
      <c r="AZ283">
        <v>3</v>
      </c>
      <c r="BA283">
        <v>3</v>
      </c>
      <c r="BB283">
        <v>3</v>
      </c>
      <c r="BC283">
        <v>3</v>
      </c>
      <c r="BD283">
        <v>3</v>
      </c>
      <c r="BE283">
        <v>3</v>
      </c>
      <c r="BF283">
        <v>76</v>
      </c>
      <c r="BG283">
        <v>51</v>
      </c>
      <c r="BH283">
        <v>88</v>
      </c>
      <c r="BI283">
        <v>73</v>
      </c>
      <c r="BJ283">
        <v>84</v>
      </c>
      <c r="BK283">
        <v>52</v>
      </c>
      <c r="BL283">
        <v>70</v>
      </c>
      <c r="BM283">
        <v>64</v>
      </c>
      <c r="BN283">
        <v>50</v>
      </c>
      <c r="BO283">
        <v>76</v>
      </c>
      <c r="BP283">
        <v>75</v>
      </c>
      <c r="BQ283">
        <v>70</v>
      </c>
      <c r="BR283">
        <v>69</v>
      </c>
      <c r="BS283">
        <v>31</v>
      </c>
      <c r="BT283">
        <v>72</v>
      </c>
      <c r="BU283">
        <v>0</v>
      </c>
      <c r="BV283">
        <v>50</v>
      </c>
      <c r="BW283">
        <v>78</v>
      </c>
      <c r="BX283">
        <v>79</v>
      </c>
      <c r="BY283">
        <v>85</v>
      </c>
      <c r="BZ283">
        <v>6</v>
      </c>
      <c r="CA283">
        <v>10</v>
      </c>
      <c r="CB283">
        <v>16</v>
      </c>
      <c r="CC283">
        <v>-12</v>
      </c>
      <c r="CD283">
        <v>10</v>
      </c>
      <c r="CE283">
        <v>0</v>
      </c>
      <c r="CF283">
        <v>32</v>
      </c>
      <c r="CG283">
        <v>32</v>
      </c>
      <c r="CH283">
        <v>53</v>
      </c>
      <c r="CI283">
        <v>82</v>
      </c>
      <c r="CJ283">
        <v>88</v>
      </c>
      <c r="CK283">
        <v>2</v>
      </c>
      <c r="CL283">
        <v>0</v>
      </c>
      <c r="CM283">
        <v>220</v>
      </c>
      <c r="CN283">
        <v>614</v>
      </c>
      <c r="CO283">
        <v>0</v>
      </c>
      <c r="CP283">
        <v>0</v>
      </c>
      <c r="CQ283">
        <v>0</v>
      </c>
      <c r="CR283">
        <v>55592</v>
      </c>
      <c r="CS283">
        <v>0</v>
      </c>
      <c r="CT283">
        <v>0</v>
      </c>
      <c r="CU283">
        <v>0</v>
      </c>
      <c r="CV283">
        <v>1</v>
      </c>
      <c r="CW283">
        <v>267</v>
      </c>
      <c r="CX283">
        <v>1</v>
      </c>
      <c r="CY283">
        <v>0</v>
      </c>
      <c r="CZ283">
        <v>4</v>
      </c>
      <c r="DA283">
        <v>5722</v>
      </c>
      <c r="DB283">
        <v>33</v>
      </c>
      <c r="DC283">
        <v>19</v>
      </c>
      <c r="DD283">
        <v>5057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3</v>
      </c>
      <c r="DK283">
        <v>520</v>
      </c>
      <c r="DL283">
        <v>520</v>
      </c>
      <c r="DM283">
        <v>5095</v>
      </c>
      <c r="DN283">
        <v>1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49</v>
      </c>
      <c r="EI283">
        <v>0</v>
      </c>
      <c r="EJ283">
        <v>0</v>
      </c>
      <c r="EK283">
        <v>0</v>
      </c>
      <c r="EL283">
        <v>0</v>
      </c>
      <c r="EM283">
        <v>0</v>
      </c>
      <c r="EN283">
        <v>0</v>
      </c>
      <c r="EO283">
        <v>0</v>
      </c>
      <c r="EP283">
        <v>0</v>
      </c>
      <c r="EQ283">
        <v>6</v>
      </c>
      <c r="ER283">
        <v>0</v>
      </c>
      <c r="ES283">
        <v>0</v>
      </c>
      <c r="ET283">
        <v>19</v>
      </c>
      <c r="EU283">
        <v>0</v>
      </c>
      <c r="EV283">
        <v>0</v>
      </c>
      <c r="EW283">
        <v>0</v>
      </c>
      <c r="EX283">
        <v>0</v>
      </c>
      <c r="EY283">
        <v>0</v>
      </c>
      <c r="EZ283">
        <v>0</v>
      </c>
      <c r="FA283">
        <v>0</v>
      </c>
      <c r="FB283">
        <v>1</v>
      </c>
      <c r="FC283">
        <v>16</v>
      </c>
      <c r="FD283">
        <v>0</v>
      </c>
      <c r="FE283">
        <v>0</v>
      </c>
      <c r="FF283">
        <v>0</v>
      </c>
      <c r="FG283">
        <v>0</v>
      </c>
      <c r="FH283" t="s">
        <v>1571</v>
      </c>
    </row>
    <row r="284" spans="1:164" x14ac:dyDescent="0.25">
      <c r="A284">
        <v>312</v>
      </c>
      <c r="B284">
        <v>1901</v>
      </c>
      <c r="C284" t="s">
        <v>2007</v>
      </c>
      <c r="D284" t="s">
        <v>4381</v>
      </c>
      <c r="E284">
        <v>24</v>
      </c>
      <c r="F284" t="s">
        <v>1456</v>
      </c>
      <c r="G284" s="65">
        <v>36202</v>
      </c>
      <c r="H284">
        <v>23</v>
      </c>
      <c r="I284">
        <v>172</v>
      </c>
      <c r="J284">
        <v>70</v>
      </c>
      <c r="K284" t="b">
        <v>1</v>
      </c>
      <c r="L284" t="b">
        <v>0</v>
      </c>
      <c r="M284" t="b">
        <v>0</v>
      </c>
      <c r="N284" t="b">
        <v>0</v>
      </c>
      <c r="O284">
        <v>2</v>
      </c>
      <c r="P284" t="b">
        <v>1</v>
      </c>
      <c r="Q284" t="b">
        <v>0</v>
      </c>
      <c r="R284" t="b">
        <v>0</v>
      </c>
      <c r="S284" t="b">
        <v>0</v>
      </c>
      <c r="T284" t="b">
        <v>0</v>
      </c>
      <c r="U284" t="b">
        <v>1</v>
      </c>
      <c r="V284" t="b">
        <v>1</v>
      </c>
      <c r="W284" t="b">
        <v>0</v>
      </c>
      <c r="X284" t="b">
        <v>0</v>
      </c>
      <c r="Y284" t="b">
        <v>0</v>
      </c>
      <c r="Z284">
        <v>0</v>
      </c>
      <c r="AA284">
        <v>867500</v>
      </c>
      <c r="AB284">
        <v>867500</v>
      </c>
      <c r="AC284">
        <v>867500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 t="s">
        <v>1571</v>
      </c>
      <c r="AM284">
        <v>0</v>
      </c>
      <c r="AN284">
        <v>100</v>
      </c>
      <c r="AO284">
        <v>0</v>
      </c>
      <c r="AP284" t="s">
        <v>4382</v>
      </c>
      <c r="AQ284">
        <v>0</v>
      </c>
      <c r="AR284">
        <v>0</v>
      </c>
      <c r="AS284">
        <v>0</v>
      </c>
      <c r="AT284" t="b">
        <v>0</v>
      </c>
      <c r="AU284">
        <v>0</v>
      </c>
      <c r="AV284">
        <v>1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61</v>
      </c>
      <c r="BG284">
        <v>46</v>
      </c>
      <c r="BH284">
        <v>83</v>
      </c>
      <c r="BI284">
        <v>64</v>
      </c>
      <c r="BJ284">
        <v>75</v>
      </c>
      <c r="BK284">
        <v>83</v>
      </c>
      <c r="BL284">
        <v>91</v>
      </c>
      <c r="BM284">
        <v>61</v>
      </c>
      <c r="BN284">
        <v>65</v>
      </c>
      <c r="BO284">
        <v>70</v>
      </c>
      <c r="BP284">
        <v>71</v>
      </c>
      <c r="BQ284">
        <v>61</v>
      </c>
      <c r="BR284">
        <v>66</v>
      </c>
      <c r="BS284">
        <v>25</v>
      </c>
      <c r="BT284">
        <v>40</v>
      </c>
      <c r="BU284">
        <v>0</v>
      </c>
      <c r="BV284">
        <v>50</v>
      </c>
      <c r="BW284">
        <v>75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82</v>
      </c>
      <c r="DO284">
        <v>221</v>
      </c>
      <c r="DP284">
        <v>29</v>
      </c>
      <c r="DQ284">
        <v>45</v>
      </c>
      <c r="DR284">
        <v>74</v>
      </c>
      <c r="DS284">
        <v>36</v>
      </c>
      <c r="DT284">
        <v>14</v>
      </c>
      <c r="DU284">
        <v>0</v>
      </c>
      <c r="DV284">
        <v>53</v>
      </c>
      <c r="DW284">
        <v>78</v>
      </c>
      <c r="DX284">
        <v>141</v>
      </c>
      <c r="DY284">
        <v>100</v>
      </c>
      <c r="DZ284">
        <v>164</v>
      </c>
      <c r="EA284">
        <v>6</v>
      </c>
      <c r="EB284">
        <v>3</v>
      </c>
      <c r="EC284">
        <v>680</v>
      </c>
      <c r="ED284">
        <v>1293</v>
      </c>
      <c r="EE284">
        <v>0</v>
      </c>
      <c r="EF284">
        <v>4</v>
      </c>
      <c r="EG284">
        <v>0</v>
      </c>
      <c r="EH284">
        <v>98648</v>
      </c>
      <c r="EI284">
        <v>1</v>
      </c>
      <c r="EJ284">
        <v>5</v>
      </c>
      <c r="EK284">
        <v>8</v>
      </c>
      <c r="EL284">
        <v>31</v>
      </c>
      <c r="EM284">
        <v>7463</v>
      </c>
      <c r="EN284">
        <v>1</v>
      </c>
      <c r="EO284">
        <v>0</v>
      </c>
      <c r="EP284">
        <v>5</v>
      </c>
      <c r="EQ284">
        <v>7734</v>
      </c>
      <c r="ER284">
        <v>83</v>
      </c>
      <c r="ES284">
        <v>55</v>
      </c>
      <c r="ET284">
        <v>10361</v>
      </c>
      <c r="EU284">
        <v>0</v>
      </c>
      <c r="EV284">
        <v>0</v>
      </c>
      <c r="EW284">
        <v>0</v>
      </c>
      <c r="EX284">
        <v>5</v>
      </c>
      <c r="EY284">
        <v>4</v>
      </c>
      <c r="EZ284">
        <v>4</v>
      </c>
      <c r="FA284">
        <v>0</v>
      </c>
      <c r="FB284">
        <v>0</v>
      </c>
      <c r="FC284">
        <v>2</v>
      </c>
      <c r="FD284">
        <v>2</v>
      </c>
      <c r="FE284">
        <v>560</v>
      </c>
      <c r="FF284">
        <v>930</v>
      </c>
      <c r="FG284">
        <v>16590</v>
      </c>
      <c r="FH284" t="s">
        <v>1571</v>
      </c>
    </row>
    <row r="285" spans="1:164" x14ac:dyDescent="0.25">
      <c r="A285">
        <v>314</v>
      </c>
      <c r="B285">
        <v>1902</v>
      </c>
      <c r="C285" t="s">
        <v>2021</v>
      </c>
      <c r="D285" t="s">
        <v>4383</v>
      </c>
      <c r="E285">
        <v>2</v>
      </c>
      <c r="F285" t="s">
        <v>1456</v>
      </c>
      <c r="G285" s="65">
        <v>35904</v>
      </c>
      <c r="H285">
        <v>24</v>
      </c>
      <c r="I285">
        <v>177</v>
      </c>
      <c r="J285">
        <v>69</v>
      </c>
      <c r="K285" t="b">
        <v>0</v>
      </c>
      <c r="L285" t="b">
        <v>1</v>
      </c>
      <c r="M285" t="b">
        <v>1</v>
      </c>
      <c r="N285" t="b">
        <v>0</v>
      </c>
      <c r="O285">
        <v>2</v>
      </c>
      <c r="P285" t="b">
        <v>1</v>
      </c>
      <c r="Q285" t="b">
        <v>0</v>
      </c>
      <c r="R285" t="b">
        <v>0</v>
      </c>
      <c r="S285" t="b">
        <v>0</v>
      </c>
      <c r="T285" t="b">
        <v>0</v>
      </c>
      <c r="U285" t="b">
        <v>1</v>
      </c>
      <c r="V285" t="b">
        <v>1</v>
      </c>
      <c r="W285" t="b">
        <v>0</v>
      </c>
      <c r="X285" t="b">
        <v>0</v>
      </c>
      <c r="Y285" t="b">
        <v>0</v>
      </c>
      <c r="Z285">
        <v>0</v>
      </c>
      <c r="AA285">
        <v>842500</v>
      </c>
      <c r="AB285">
        <v>842500</v>
      </c>
      <c r="AC285">
        <v>842500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 t="s">
        <v>1571</v>
      </c>
      <c r="AM285">
        <v>0</v>
      </c>
      <c r="AN285">
        <v>100</v>
      </c>
      <c r="AO285">
        <v>0</v>
      </c>
      <c r="AP285" t="s">
        <v>4384</v>
      </c>
      <c r="AQ285">
        <v>0</v>
      </c>
      <c r="AR285">
        <v>0</v>
      </c>
      <c r="AS285">
        <v>0</v>
      </c>
      <c r="AT285" t="b">
        <v>0</v>
      </c>
      <c r="AU285">
        <v>0</v>
      </c>
      <c r="AV285">
        <v>1</v>
      </c>
      <c r="AW285">
        <v>1</v>
      </c>
      <c r="AX285">
        <v>1</v>
      </c>
      <c r="AY285">
        <v>1</v>
      </c>
      <c r="AZ285">
        <v>1</v>
      </c>
      <c r="BA285">
        <v>1</v>
      </c>
      <c r="BB285">
        <v>1</v>
      </c>
      <c r="BC285">
        <v>1</v>
      </c>
      <c r="BD285">
        <v>1</v>
      </c>
      <c r="BE285">
        <v>1</v>
      </c>
      <c r="BF285">
        <v>61</v>
      </c>
      <c r="BG285">
        <v>44</v>
      </c>
      <c r="BH285">
        <v>83</v>
      </c>
      <c r="BI285">
        <v>64</v>
      </c>
      <c r="BJ285">
        <v>75</v>
      </c>
      <c r="BK285">
        <v>79</v>
      </c>
      <c r="BL285">
        <v>86</v>
      </c>
      <c r="BM285">
        <v>61</v>
      </c>
      <c r="BN285">
        <v>36</v>
      </c>
      <c r="BO285">
        <v>69</v>
      </c>
      <c r="BP285">
        <v>71</v>
      </c>
      <c r="BQ285">
        <v>60</v>
      </c>
      <c r="BR285">
        <v>66</v>
      </c>
      <c r="BS285">
        <v>25</v>
      </c>
      <c r="BT285">
        <v>40</v>
      </c>
      <c r="BU285">
        <v>0</v>
      </c>
      <c r="BV285">
        <v>50</v>
      </c>
      <c r="BW285">
        <v>74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82</v>
      </c>
      <c r="DO285">
        <v>136</v>
      </c>
      <c r="DP285">
        <v>15</v>
      </c>
      <c r="DQ285">
        <v>19</v>
      </c>
      <c r="DR285">
        <v>34</v>
      </c>
      <c r="DS285">
        <v>7</v>
      </c>
      <c r="DT285">
        <v>26</v>
      </c>
      <c r="DU285">
        <v>0</v>
      </c>
      <c r="DV285">
        <v>35</v>
      </c>
      <c r="DW285">
        <v>37</v>
      </c>
      <c r="DX285">
        <v>96</v>
      </c>
      <c r="DY285">
        <v>93</v>
      </c>
      <c r="DZ285">
        <v>98</v>
      </c>
      <c r="EA285">
        <v>4</v>
      </c>
      <c r="EB285">
        <v>0</v>
      </c>
      <c r="EC285">
        <v>19</v>
      </c>
      <c r="ED285">
        <v>60</v>
      </c>
      <c r="EE285">
        <v>0</v>
      </c>
      <c r="EF285">
        <v>2</v>
      </c>
      <c r="EG285">
        <v>0</v>
      </c>
      <c r="EH285">
        <v>87149</v>
      </c>
      <c r="EI285">
        <v>0</v>
      </c>
      <c r="EJ285">
        <v>1</v>
      </c>
      <c r="EK285">
        <v>3</v>
      </c>
      <c r="EL285">
        <v>23</v>
      </c>
      <c r="EM285">
        <v>7927</v>
      </c>
      <c r="EN285">
        <v>0</v>
      </c>
      <c r="EO285">
        <v>0</v>
      </c>
      <c r="EP285">
        <v>0</v>
      </c>
      <c r="EQ285">
        <v>16</v>
      </c>
      <c r="ER285">
        <v>44</v>
      </c>
      <c r="ES285">
        <v>35</v>
      </c>
      <c r="ET285">
        <v>6195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3</v>
      </c>
      <c r="FA285">
        <v>2</v>
      </c>
      <c r="FB285">
        <v>2</v>
      </c>
      <c r="FC285">
        <v>0</v>
      </c>
      <c r="FD285">
        <v>0</v>
      </c>
      <c r="FE285">
        <v>660</v>
      </c>
      <c r="FF285">
        <v>685</v>
      </c>
      <c r="FG285">
        <v>7785</v>
      </c>
      <c r="FH285" t="s">
        <v>1571</v>
      </c>
    </row>
    <row r="286" spans="1:164" x14ac:dyDescent="0.25">
      <c r="A286">
        <v>315</v>
      </c>
      <c r="B286">
        <v>315</v>
      </c>
      <c r="C286" t="s">
        <v>299</v>
      </c>
      <c r="D286" t="s">
        <v>4385</v>
      </c>
      <c r="E286">
        <v>9</v>
      </c>
      <c r="F286" t="s">
        <v>1456</v>
      </c>
      <c r="G286" s="65">
        <v>33906</v>
      </c>
      <c r="H286">
        <v>29</v>
      </c>
      <c r="I286">
        <v>196</v>
      </c>
      <c r="J286">
        <v>73</v>
      </c>
      <c r="K286" t="b">
        <v>0</v>
      </c>
      <c r="L286" t="b">
        <v>0</v>
      </c>
      <c r="M286" t="b">
        <v>0</v>
      </c>
      <c r="N286" t="b">
        <v>1</v>
      </c>
      <c r="O286">
        <v>1</v>
      </c>
      <c r="P286" t="b">
        <v>0</v>
      </c>
      <c r="Q286" t="b">
        <v>0</v>
      </c>
      <c r="R286" t="b">
        <v>0</v>
      </c>
      <c r="S286" t="b">
        <v>0</v>
      </c>
      <c r="T286" t="b">
        <v>0</v>
      </c>
      <c r="U286" t="b">
        <v>1</v>
      </c>
      <c r="V286" t="b">
        <v>1</v>
      </c>
      <c r="W286" t="b">
        <v>0</v>
      </c>
      <c r="X286" t="b">
        <v>0</v>
      </c>
      <c r="Y286" t="b">
        <v>1</v>
      </c>
      <c r="Z286">
        <v>0</v>
      </c>
      <c r="AA286">
        <v>3875000</v>
      </c>
      <c r="AB286">
        <v>3875000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 t="s">
        <v>1571</v>
      </c>
      <c r="AM286">
        <v>0</v>
      </c>
      <c r="AN286">
        <v>100</v>
      </c>
      <c r="AO286">
        <v>0</v>
      </c>
      <c r="AP286" t="s">
        <v>2410</v>
      </c>
      <c r="AQ286">
        <v>2012</v>
      </c>
      <c r="AR286">
        <v>151</v>
      </c>
      <c r="AS286">
        <v>14</v>
      </c>
      <c r="AT286" t="b">
        <v>0</v>
      </c>
      <c r="AU286">
        <v>0</v>
      </c>
      <c r="AV286">
        <v>3</v>
      </c>
      <c r="AW286">
        <v>3</v>
      </c>
      <c r="AX286">
        <v>3</v>
      </c>
      <c r="AY286">
        <v>3</v>
      </c>
      <c r="AZ286">
        <v>3</v>
      </c>
      <c r="BA286">
        <v>3</v>
      </c>
      <c r="BB286">
        <v>3</v>
      </c>
      <c r="BC286">
        <v>3</v>
      </c>
      <c r="BD286">
        <v>3</v>
      </c>
      <c r="BE286">
        <v>3</v>
      </c>
      <c r="BF286">
        <v>72</v>
      </c>
      <c r="BG286">
        <v>55</v>
      </c>
      <c r="BH286">
        <v>84</v>
      </c>
      <c r="BI286">
        <v>73</v>
      </c>
      <c r="BJ286">
        <v>79</v>
      </c>
      <c r="BK286">
        <v>70</v>
      </c>
      <c r="BL286">
        <v>45</v>
      </c>
      <c r="BM286">
        <v>68</v>
      </c>
      <c r="BN286">
        <v>40</v>
      </c>
      <c r="BO286">
        <v>77</v>
      </c>
      <c r="BP286">
        <v>72</v>
      </c>
      <c r="BQ286">
        <v>45</v>
      </c>
      <c r="BR286">
        <v>70</v>
      </c>
      <c r="BS286">
        <v>52</v>
      </c>
      <c r="BT286">
        <v>80</v>
      </c>
      <c r="BU286">
        <v>0</v>
      </c>
      <c r="BV286">
        <v>50</v>
      </c>
      <c r="BW286">
        <v>79</v>
      </c>
      <c r="BX286">
        <v>82</v>
      </c>
      <c r="BY286">
        <v>25</v>
      </c>
      <c r="BZ286">
        <v>3</v>
      </c>
      <c r="CA286">
        <v>2</v>
      </c>
      <c r="CB286">
        <v>5</v>
      </c>
      <c r="CC286">
        <v>14</v>
      </c>
      <c r="CD286">
        <v>66</v>
      </c>
      <c r="CE286">
        <v>40</v>
      </c>
      <c r="CF286">
        <v>22</v>
      </c>
      <c r="CG286">
        <v>9</v>
      </c>
      <c r="CH286">
        <v>11</v>
      </c>
      <c r="CI286">
        <v>48</v>
      </c>
      <c r="CJ286">
        <v>47</v>
      </c>
      <c r="CK286">
        <v>0</v>
      </c>
      <c r="CL286">
        <v>1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81082</v>
      </c>
      <c r="CS286">
        <v>0</v>
      </c>
      <c r="CT286">
        <v>0</v>
      </c>
      <c r="CU286">
        <v>0</v>
      </c>
      <c r="CV286">
        <v>0</v>
      </c>
      <c r="CW286">
        <v>130</v>
      </c>
      <c r="CX286">
        <v>0</v>
      </c>
      <c r="CY286">
        <v>0</v>
      </c>
      <c r="CZ286">
        <v>1</v>
      </c>
      <c r="DA286">
        <v>7019</v>
      </c>
      <c r="DB286">
        <v>8</v>
      </c>
      <c r="DC286">
        <v>26</v>
      </c>
      <c r="DD286">
        <v>1586</v>
      </c>
      <c r="DE286">
        <v>1</v>
      </c>
      <c r="DF286">
        <v>1</v>
      </c>
      <c r="DG286">
        <v>6</v>
      </c>
      <c r="DH286">
        <v>0</v>
      </c>
      <c r="DI286">
        <v>0</v>
      </c>
      <c r="DJ286">
        <v>0</v>
      </c>
      <c r="DK286">
        <v>165</v>
      </c>
      <c r="DL286">
        <v>475</v>
      </c>
      <c r="DM286">
        <v>1890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31</v>
      </c>
      <c r="FD286">
        <v>31</v>
      </c>
      <c r="FE286">
        <v>0</v>
      </c>
      <c r="FF286">
        <v>0</v>
      </c>
      <c r="FG286">
        <v>0</v>
      </c>
      <c r="FH286" t="s">
        <v>1571</v>
      </c>
    </row>
    <row r="287" spans="1:164" x14ac:dyDescent="0.25">
      <c r="A287">
        <v>316</v>
      </c>
      <c r="B287">
        <v>316</v>
      </c>
      <c r="C287" t="s">
        <v>300</v>
      </c>
      <c r="D287" t="s">
        <v>4386</v>
      </c>
      <c r="E287">
        <v>32</v>
      </c>
      <c r="F287" t="s">
        <v>1449</v>
      </c>
      <c r="G287" s="65">
        <v>35460</v>
      </c>
      <c r="H287">
        <v>25</v>
      </c>
      <c r="I287">
        <v>183</v>
      </c>
      <c r="J287">
        <v>72</v>
      </c>
      <c r="K287" t="b">
        <v>1</v>
      </c>
      <c r="L287" t="b">
        <v>0</v>
      </c>
      <c r="M287" t="b">
        <v>1</v>
      </c>
      <c r="N287" t="b">
        <v>0</v>
      </c>
      <c r="O287">
        <v>3</v>
      </c>
      <c r="P287" t="b">
        <v>0</v>
      </c>
      <c r="Q287" t="b">
        <v>0</v>
      </c>
      <c r="R287" t="b">
        <v>0</v>
      </c>
      <c r="S287" t="b">
        <v>0</v>
      </c>
      <c r="T287" t="b">
        <v>0</v>
      </c>
      <c r="U287" t="b">
        <v>1</v>
      </c>
      <c r="V287" t="b">
        <v>1</v>
      </c>
      <c r="W287" t="b">
        <v>0</v>
      </c>
      <c r="X287" t="b">
        <v>0</v>
      </c>
      <c r="Y287" t="b">
        <v>1</v>
      </c>
      <c r="Z287">
        <v>0</v>
      </c>
      <c r="AA287">
        <v>4750000</v>
      </c>
      <c r="AB287">
        <v>4750000</v>
      </c>
      <c r="AC287">
        <v>4750000</v>
      </c>
      <c r="AD287">
        <v>4750000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 t="s">
        <v>1571</v>
      </c>
      <c r="AM287">
        <v>0</v>
      </c>
      <c r="AN287">
        <v>100</v>
      </c>
      <c r="AO287">
        <v>0</v>
      </c>
      <c r="AP287" t="s">
        <v>6119</v>
      </c>
      <c r="AQ287">
        <v>2015</v>
      </c>
      <c r="AR287">
        <v>21</v>
      </c>
      <c r="AS287">
        <v>21</v>
      </c>
      <c r="AT287" t="b">
        <v>0</v>
      </c>
      <c r="AU287">
        <v>0</v>
      </c>
      <c r="AV287">
        <v>3</v>
      </c>
      <c r="AW287">
        <v>3</v>
      </c>
      <c r="AX287">
        <v>3</v>
      </c>
      <c r="AY287">
        <v>3</v>
      </c>
      <c r="AZ287">
        <v>3</v>
      </c>
      <c r="BA287">
        <v>3</v>
      </c>
      <c r="BB287">
        <v>3</v>
      </c>
      <c r="BC287">
        <v>3</v>
      </c>
      <c r="BD287">
        <v>3</v>
      </c>
      <c r="BE287">
        <v>3</v>
      </c>
      <c r="BF287">
        <v>72</v>
      </c>
      <c r="BG287">
        <v>55</v>
      </c>
      <c r="BH287">
        <v>87</v>
      </c>
      <c r="BI287">
        <v>71</v>
      </c>
      <c r="BJ287">
        <v>85</v>
      </c>
      <c r="BK287">
        <v>67</v>
      </c>
      <c r="BL287">
        <v>28</v>
      </c>
      <c r="BM287">
        <v>68</v>
      </c>
      <c r="BN287">
        <v>62</v>
      </c>
      <c r="BO287">
        <v>77</v>
      </c>
      <c r="BP287">
        <v>74</v>
      </c>
      <c r="BQ287">
        <v>45</v>
      </c>
      <c r="BR287">
        <v>71</v>
      </c>
      <c r="BS287">
        <v>40</v>
      </c>
      <c r="BT287">
        <v>74</v>
      </c>
      <c r="BU287">
        <v>0</v>
      </c>
      <c r="BV287">
        <v>50</v>
      </c>
      <c r="BW287">
        <v>78</v>
      </c>
      <c r="BX287">
        <v>82</v>
      </c>
      <c r="BY287">
        <v>136</v>
      </c>
      <c r="BZ287">
        <v>9</v>
      </c>
      <c r="CA287">
        <v>8</v>
      </c>
      <c r="CB287">
        <v>17</v>
      </c>
      <c r="CC287">
        <v>-66</v>
      </c>
      <c r="CD287">
        <v>26</v>
      </c>
      <c r="CE287">
        <v>10</v>
      </c>
      <c r="CF287">
        <v>4</v>
      </c>
      <c r="CG287">
        <v>42</v>
      </c>
      <c r="CH287">
        <v>88</v>
      </c>
      <c r="CI287">
        <v>82</v>
      </c>
      <c r="CJ287">
        <v>32</v>
      </c>
      <c r="CK287">
        <v>1</v>
      </c>
      <c r="CL287">
        <v>0</v>
      </c>
      <c r="CM287">
        <v>135</v>
      </c>
      <c r="CN287">
        <v>287</v>
      </c>
      <c r="CO287">
        <v>0</v>
      </c>
      <c r="CP287">
        <v>0</v>
      </c>
      <c r="CQ287">
        <v>0</v>
      </c>
      <c r="CR287">
        <v>65875</v>
      </c>
      <c r="CS287">
        <v>0</v>
      </c>
      <c r="CT287">
        <v>0</v>
      </c>
      <c r="CU287">
        <v>2</v>
      </c>
      <c r="CV287">
        <v>9</v>
      </c>
      <c r="CW287">
        <v>2265</v>
      </c>
      <c r="CX287">
        <v>1</v>
      </c>
      <c r="CY287">
        <v>0</v>
      </c>
      <c r="CZ287">
        <v>1</v>
      </c>
      <c r="DA287">
        <v>685</v>
      </c>
      <c r="DB287">
        <v>73</v>
      </c>
      <c r="DC287">
        <v>14</v>
      </c>
      <c r="DD287">
        <v>7456</v>
      </c>
      <c r="DE287">
        <v>1</v>
      </c>
      <c r="DF287">
        <v>1</v>
      </c>
      <c r="DG287">
        <v>0</v>
      </c>
      <c r="DH287">
        <v>0</v>
      </c>
      <c r="DI287">
        <v>1</v>
      </c>
      <c r="DJ287">
        <v>0</v>
      </c>
      <c r="DK287">
        <v>135</v>
      </c>
      <c r="DL287">
        <v>135</v>
      </c>
      <c r="DM287">
        <v>135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1</v>
      </c>
      <c r="FB287">
        <v>1</v>
      </c>
      <c r="FC287">
        <v>0</v>
      </c>
      <c r="FD287">
        <v>0</v>
      </c>
      <c r="FE287">
        <v>0</v>
      </c>
      <c r="FF287">
        <v>0</v>
      </c>
      <c r="FG287">
        <v>0</v>
      </c>
      <c r="FH287" t="s">
        <v>1571</v>
      </c>
    </row>
    <row r="288" spans="1:164" x14ac:dyDescent="0.25">
      <c r="A288">
        <v>317</v>
      </c>
      <c r="B288">
        <v>1903</v>
      </c>
      <c r="C288" t="s">
        <v>2033</v>
      </c>
      <c r="D288" t="s">
        <v>4387</v>
      </c>
      <c r="E288">
        <v>12</v>
      </c>
      <c r="F288" t="s">
        <v>1453</v>
      </c>
      <c r="G288" s="65">
        <v>35622</v>
      </c>
      <c r="H288">
        <v>24</v>
      </c>
      <c r="I288">
        <v>198</v>
      </c>
      <c r="J288">
        <v>76</v>
      </c>
      <c r="K288" t="b">
        <v>0</v>
      </c>
      <c r="L288" t="b">
        <v>0</v>
      </c>
      <c r="M288" t="b">
        <v>0</v>
      </c>
      <c r="N288" t="b">
        <v>1</v>
      </c>
      <c r="O288">
        <v>1</v>
      </c>
      <c r="P288" t="b">
        <v>1</v>
      </c>
      <c r="Q288" t="b">
        <v>0</v>
      </c>
      <c r="R288" t="b">
        <v>0</v>
      </c>
      <c r="S288" t="b">
        <v>0</v>
      </c>
      <c r="T288" t="b">
        <v>0</v>
      </c>
      <c r="U288" t="b">
        <v>1</v>
      </c>
      <c r="V288" t="b">
        <v>1</v>
      </c>
      <c r="W288" t="b">
        <v>0</v>
      </c>
      <c r="X288" t="b">
        <v>0</v>
      </c>
      <c r="Y288" t="b">
        <v>0</v>
      </c>
      <c r="Z288">
        <v>0</v>
      </c>
      <c r="AA288">
        <v>925000</v>
      </c>
      <c r="AB288">
        <v>925000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 t="s">
        <v>1571</v>
      </c>
      <c r="AM288">
        <v>0</v>
      </c>
      <c r="AN288">
        <v>100</v>
      </c>
      <c r="AO288">
        <v>0</v>
      </c>
      <c r="AP288" t="s">
        <v>4388</v>
      </c>
      <c r="AQ288">
        <v>2022</v>
      </c>
      <c r="AR288">
        <v>93</v>
      </c>
      <c r="AS288">
        <v>0</v>
      </c>
      <c r="AT288" t="b">
        <v>0</v>
      </c>
      <c r="AU288">
        <v>0</v>
      </c>
      <c r="AV288">
        <v>1</v>
      </c>
      <c r="AW288">
        <v>1</v>
      </c>
      <c r="AX288">
        <v>1</v>
      </c>
      <c r="AY288">
        <v>1</v>
      </c>
      <c r="AZ288">
        <v>1</v>
      </c>
      <c r="BA288">
        <v>1</v>
      </c>
      <c r="BB288">
        <v>1</v>
      </c>
      <c r="BC288">
        <v>1</v>
      </c>
      <c r="BD288">
        <v>1</v>
      </c>
      <c r="BE288">
        <v>1</v>
      </c>
      <c r="BF288">
        <v>69</v>
      </c>
      <c r="BG288">
        <v>61</v>
      </c>
      <c r="BH288">
        <v>88</v>
      </c>
      <c r="BI288">
        <v>71</v>
      </c>
      <c r="BJ288">
        <v>78</v>
      </c>
      <c r="BK288">
        <v>36</v>
      </c>
      <c r="BL288">
        <v>12</v>
      </c>
      <c r="BM288">
        <v>61</v>
      </c>
      <c r="BN288">
        <v>40</v>
      </c>
      <c r="BO288">
        <v>73</v>
      </c>
      <c r="BP288">
        <v>71</v>
      </c>
      <c r="BQ288">
        <v>45</v>
      </c>
      <c r="BR288">
        <v>66</v>
      </c>
      <c r="BS288">
        <v>25</v>
      </c>
      <c r="BT288">
        <v>70</v>
      </c>
      <c r="BU288">
        <v>0</v>
      </c>
      <c r="BV288">
        <v>50</v>
      </c>
      <c r="BW288">
        <v>72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54</v>
      </c>
      <c r="DO288">
        <v>35</v>
      </c>
      <c r="DP288">
        <v>2</v>
      </c>
      <c r="DQ288">
        <v>7</v>
      </c>
      <c r="DR288">
        <v>9</v>
      </c>
      <c r="DS288">
        <v>-15</v>
      </c>
      <c r="DT288">
        <v>2</v>
      </c>
      <c r="DU288">
        <v>0</v>
      </c>
      <c r="DV288">
        <v>25</v>
      </c>
      <c r="DW288">
        <v>11</v>
      </c>
      <c r="DX288">
        <v>15</v>
      </c>
      <c r="DY288">
        <v>25</v>
      </c>
      <c r="DZ288">
        <v>21</v>
      </c>
      <c r="EA288">
        <v>0</v>
      </c>
      <c r="EB288">
        <v>1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40559</v>
      </c>
      <c r="EI288">
        <v>0</v>
      </c>
      <c r="EJ288">
        <v>0</v>
      </c>
      <c r="EK288">
        <v>0</v>
      </c>
      <c r="EL288">
        <v>0</v>
      </c>
      <c r="EM288">
        <v>50</v>
      </c>
      <c r="EN288">
        <v>0</v>
      </c>
      <c r="EO288">
        <v>0</v>
      </c>
      <c r="EP288">
        <v>0</v>
      </c>
      <c r="EQ288">
        <v>1354</v>
      </c>
      <c r="ER288">
        <v>24</v>
      </c>
      <c r="ES288">
        <v>13</v>
      </c>
      <c r="ET288">
        <v>2044</v>
      </c>
      <c r="EU288"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>
        <v>0</v>
      </c>
      <c r="FB288">
        <v>1</v>
      </c>
      <c r="FC288">
        <v>8</v>
      </c>
      <c r="FD288">
        <v>0</v>
      </c>
      <c r="FE288">
        <v>70</v>
      </c>
      <c r="FF288">
        <v>80</v>
      </c>
      <c r="FG288">
        <v>140</v>
      </c>
      <c r="FH288" t="s">
        <v>1571</v>
      </c>
    </row>
    <row r="289" spans="1:164" x14ac:dyDescent="0.25">
      <c r="A289">
        <v>319</v>
      </c>
      <c r="B289">
        <v>319</v>
      </c>
      <c r="C289" t="s">
        <v>302</v>
      </c>
      <c r="D289" t="s">
        <v>4389</v>
      </c>
      <c r="E289">
        <v>4</v>
      </c>
      <c r="F289" t="s">
        <v>1456</v>
      </c>
      <c r="G289" s="65">
        <v>34101</v>
      </c>
      <c r="H289">
        <v>29</v>
      </c>
      <c r="I289">
        <v>230</v>
      </c>
      <c r="J289">
        <v>78</v>
      </c>
      <c r="K289" t="b">
        <v>0</v>
      </c>
      <c r="L289" t="b">
        <v>0</v>
      </c>
      <c r="M289" t="b">
        <v>0</v>
      </c>
      <c r="N289" t="b">
        <v>1</v>
      </c>
      <c r="O289">
        <v>1</v>
      </c>
      <c r="P289" t="b">
        <v>0</v>
      </c>
      <c r="Q289" t="b">
        <v>0</v>
      </c>
      <c r="R289" t="b">
        <v>0</v>
      </c>
      <c r="S289" t="b">
        <v>0</v>
      </c>
      <c r="T289" t="b">
        <v>0</v>
      </c>
      <c r="U289" t="b">
        <v>1</v>
      </c>
      <c r="V289" t="b">
        <v>1</v>
      </c>
      <c r="W289" t="b">
        <v>0</v>
      </c>
      <c r="X289" t="b">
        <v>0</v>
      </c>
      <c r="Y289" t="b">
        <v>1</v>
      </c>
      <c r="Z289">
        <v>0</v>
      </c>
      <c r="AA289">
        <v>5500000</v>
      </c>
      <c r="AB289">
        <v>5500000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 t="s">
        <v>1571</v>
      </c>
      <c r="AM289">
        <v>0</v>
      </c>
      <c r="AN289">
        <v>100</v>
      </c>
      <c r="AO289">
        <v>0</v>
      </c>
      <c r="AP289" t="s">
        <v>2411</v>
      </c>
      <c r="AQ289">
        <v>2012</v>
      </c>
      <c r="AR289">
        <v>86</v>
      </c>
      <c r="AS289">
        <v>25</v>
      </c>
      <c r="AT289" t="b">
        <v>0</v>
      </c>
      <c r="AU289">
        <v>0</v>
      </c>
      <c r="AV289">
        <v>3</v>
      </c>
      <c r="AW289">
        <v>3</v>
      </c>
      <c r="AX289">
        <v>3</v>
      </c>
      <c r="AY289">
        <v>3</v>
      </c>
      <c r="AZ289">
        <v>3</v>
      </c>
      <c r="BA289">
        <v>3</v>
      </c>
      <c r="BB289">
        <v>3</v>
      </c>
      <c r="BC289">
        <v>3</v>
      </c>
      <c r="BD289">
        <v>3</v>
      </c>
      <c r="BE289">
        <v>3</v>
      </c>
      <c r="BF289">
        <v>69</v>
      </c>
      <c r="BG289">
        <v>51</v>
      </c>
      <c r="BH289">
        <v>87</v>
      </c>
      <c r="BI289">
        <v>73</v>
      </c>
      <c r="BJ289">
        <v>81</v>
      </c>
      <c r="BK289">
        <v>87</v>
      </c>
      <c r="BL289">
        <v>97</v>
      </c>
      <c r="BM289">
        <v>75</v>
      </c>
      <c r="BN289">
        <v>40</v>
      </c>
      <c r="BO289">
        <v>78</v>
      </c>
      <c r="BP289">
        <v>72</v>
      </c>
      <c r="BQ289">
        <v>90</v>
      </c>
      <c r="BR289">
        <v>74</v>
      </c>
      <c r="BS289">
        <v>60</v>
      </c>
      <c r="BT289">
        <v>85</v>
      </c>
      <c r="BU289">
        <v>0</v>
      </c>
      <c r="BV289">
        <v>50</v>
      </c>
      <c r="BW289">
        <v>90</v>
      </c>
      <c r="BX289">
        <v>82</v>
      </c>
      <c r="BY289">
        <v>141</v>
      </c>
      <c r="BZ289">
        <v>15</v>
      </c>
      <c r="CA289">
        <v>30</v>
      </c>
      <c r="CB289">
        <v>45</v>
      </c>
      <c r="CC289">
        <v>40</v>
      </c>
      <c r="CD289">
        <v>10</v>
      </c>
      <c r="CE289">
        <v>0</v>
      </c>
      <c r="CF289">
        <v>172</v>
      </c>
      <c r="CG289">
        <v>59</v>
      </c>
      <c r="CH289">
        <v>71</v>
      </c>
      <c r="CI289">
        <v>97</v>
      </c>
      <c r="CJ289">
        <v>205</v>
      </c>
      <c r="CK289">
        <v>4</v>
      </c>
      <c r="CL289">
        <v>0</v>
      </c>
      <c r="CM289">
        <v>0</v>
      </c>
      <c r="CN289">
        <v>0</v>
      </c>
      <c r="CO289">
        <v>0</v>
      </c>
      <c r="CP289">
        <v>1</v>
      </c>
      <c r="CQ289">
        <v>0</v>
      </c>
      <c r="CR289">
        <v>113356</v>
      </c>
      <c r="CS289">
        <v>0</v>
      </c>
      <c r="CT289">
        <v>2</v>
      </c>
      <c r="CU289">
        <v>7</v>
      </c>
      <c r="CV289">
        <v>10</v>
      </c>
      <c r="CW289">
        <v>6770</v>
      </c>
      <c r="CX289">
        <v>0</v>
      </c>
      <c r="CY289">
        <v>1</v>
      </c>
      <c r="CZ289">
        <v>3</v>
      </c>
      <c r="DA289">
        <v>12225</v>
      </c>
      <c r="DB289">
        <v>16</v>
      </c>
      <c r="DC289">
        <v>126</v>
      </c>
      <c r="DD289">
        <v>8395</v>
      </c>
      <c r="DE289">
        <v>0</v>
      </c>
      <c r="DF289">
        <v>0</v>
      </c>
      <c r="DG289">
        <v>0</v>
      </c>
      <c r="DH289">
        <v>3</v>
      </c>
      <c r="DI289">
        <v>1</v>
      </c>
      <c r="DJ289">
        <v>5</v>
      </c>
      <c r="DK289">
        <v>850</v>
      </c>
      <c r="DL289">
        <v>890</v>
      </c>
      <c r="DM289">
        <v>14005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1</v>
      </c>
      <c r="FC289">
        <v>2</v>
      </c>
      <c r="FD289">
        <v>0</v>
      </c>
      <c r="FE289">
        <v>0</v>
      </c>
      <c r="FF289">
        <v>0</v>
      </c>
      <c r="FG289">
        <v>0</v>
      </c>
      <c r="FH289" t="s">
        <v>1571</v>
      </c>
    </row>
    <row r="290" spans="1:164" x14ac:dyDescent="0.25">
      <c r="A290">
        <v>320</v>
      </c>
      <c r="B290">
        <v>320</v>
      </c>
      <c r="C290" t="s">
        <v>305</v>
      </c>
      <c r="D290" t="s">
        <v>4390</v>
      </c>
      <c r="E290">
        <v>25</v>
      </c>
      <c r="F290" t="s">
        <v>1456</v>
      </c>
      <c r="G290" s="65">
        <v>32618</v>
      </c>
      <c r="H290">
        <v>33</v>
      </c>
      <c r="I290">
        <v>192</v>
      </c>
      <c r="J290">
        <v>72</v>
      </c>
      <c r="K290" t="b">
        <v>1</v>
      </c>
      <c r="L290" t="b">
        <v>0</v>
      </c>
      <c r="M290" t="b">
        <v>1</v>
      </c>
      <c r="N290" t="b">
        <v>0</v>
      </c>
      <c r="O290">
        <v>1</v>
      </c>
      <c r="P290" t="b">
        <v>0</v>
      </c>
      <c r="Q290" t="b">
        <v>0</v>
      </c>
      <c r="R290" t="b">
        <v>0</v>
      </c>
      <c r="S290" t="b">
        <v>0</v>
      </c>
      <c r="T290" t="b">
        <v>0</v>
      </c>
      <c r="U290" t="b">
        <v>1</v>
      </c>
      <c r="V290" t="b">
        <v>1</v>
      </c>
      <c r="W290" t="b">
        <v>0</v>
      </c>
      <c r="X290" t="b">
        <v>0</v>
      </c>
      <c r="Y290" t="b">
        <v>0</v>
      </c>
      <c r="Z290">
        <v>0</v>
      </c>
      <c r="AA290">
        <v>750000</v>
      </c>
      <c r="AB290">
        <v>750000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 t="s">
        <v>1571</v>
      </c>
      <c r="AM290">
        <v>0</v>
      </c>
      <c r="AN290">
        <v>100</v>
      </c>
      <c r="AO290">
        <v>0</v>
      </c>
      <c r="AP290" t="s">
        <v>2412</v>
      </c>
      <c r="AQ290">
        <v>2007</v>
      </c>
      <c r="AR290">
        <v>112</v>
      </c>
      <c r="AS290">
        <v>10</v>
      </c>
      <c r="AT290" t="b">
        <v>0</v>
      </c>
      <c r="AU290">
        <v>0</v>
      </c>
      <c r="AV290">
        <v>1</v>
      </c>
      <c r="AW290">
        <v>1</v>
      </c>
      <c r="AX290">
        <v>1</v>
      </c>
      <c r="AY290">
        <v>1</v>
      </c>
      <c r="AZ290">
        <v>1</v>
      </c>
      <c r="BA290">
        <v>1</v>
      </c>
      <c r="BB290">
        <v>1</v>
      </c>
      <c r="BC290">
        <v>1</v>
      </c>
      <c r="BD290">
        <v>1</v>
      </c>
      <c r="BE290">
        <v>1</v>
      </c>
      <c r="BF290">
        <v>77</v>
      </c>
      <c r="BG290">
        <v>54</v>
      </c>
      <c r="BH290">
        <v>87</v>
      </c>
      <c r="BI290">
        <v>70</v>
      </c>
      <c r="BJ290">
        <v>81</v>
      </c>
      <c r="BK290">
        <v>41</v>
      </c>
      <c r="BL290">
        <v>42</v>
      </c>
      <c r="BM290">
        <v>59</v>
      </c>
      <c r="BN290">
        <v>48</v>
      </c>
      <c r="BO290">
        <v>74</v>
      </c>
      <c r="BP290">
        <v>72</v>
      </c>
      <c r="BQ290">
        <v>45</v>
      </c>
      <c r="BR290">
        <v>66</v>
      </c>
      <c r="BS290">
        <v>63</v>
      </c>
      <c r="BT290">
        <v>82</v>
      </c>
      <c r="BU290">
        <v>0</v>
      </c>
      <c r="BV290">
        <v>50</v>
      </c>
      <c r="BW290">
        <v>72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43</v>
      </c>
      <c r="DO290">
        <v>65</v>
      </c>
      <c r="DP290">
        <v>7</v>
      </c>
      <c r="DQ290">
        <v>19</v>
      </c>
      <c r="DR290">
        <v>26</v>
      </c>
      <c r="DS290">
        <v>-2</v>
      </c>
      <c r="DT290">
        <v>8</v>
      </c>
      <c r="DU290">
        <v>0</v>
      </c>
      <c r="DV290">
        <v>8</v>
      </c>
      <c r="DW290">
        <v>21</v>
      </c>
      <c r="DX290">
        <v>48</v>
      </c>
      <c r="DY290">
        <v>75</v>
      </c>
      <c r="DZ290">
        <v>17</v>
      </c>
      <c r="EA290">
        <v>1</v>
      </c>
      <c r="EB290">
        <v>1</v>
      </c>
      <c r="EC290">
        <v>10</v>
      </c>
      <c r="ED290">
        <v>27</v>
      </c>
      <c r="EE290">
        <v>0</v>
      </c>
      <c r="EF290">
        <v>0</v>
      </c>
      <c r="EG290">
        <v>0</v>
      </c>
      <c r="EH290">
        <v>36174</v>
      </c>
      <c r="EI290">
        <v>0</v>
      </c>
      <c r="EJ290">
        <v>0</v>
      </c>
      <c r="EK290">
        <v>1</v>
      </c>
      <c r="EL290">
        <v>1</v>
      </c>
      <c r="EM290">
        <v>1192</v>
      </c>
      <c r="EN290">
        <v>0</v>
      </c>
      <c r="EO290">
        <v>0</v>
      </c>
      <c r="EP290">
        <v>0</v>
      </c>
      <c r="EQ290">
        <v>183</v>
      </c>
      <c r="ER290">
        <v>43</v>
      </c>
      <c r="ES290">
        <v>4</v>
      </c>
      <c r="ET290">
        <v>4143</v>
      </c>
      <c r="EU290">
        <v>0</v>
      </c>
      <c r="EV290">
        <v>0</v>
      </c>
      <c r="EW290">
        <v>0</v>
      </c>
      <c r="EX290">
        <v>1</v>
      </c>
      <c r="EY290">
        <v>0</v>
      </c>
      <c r="EZ290">
        <v>1</v>
      </c>
      <c r="FA290">
        <v>0</v>
      </c>
      <c r="FB290">
        <v>0</v>
      </c>
      <c r="FC290">
        <v>15</v>
      </c>
      <c r="FD290">
        <v>2</v>
      </c>
      <c r="FE290">
        <v>0</v>
      </c>
      <c r="FF290">
        <v>0</v>
      </c>
      <c r="FG290">
        <v>3975</v>
      </c>
      <c r="FH290" t="s">
        <v>1571</v>
      </c>
    </row>
    <row r="291" spans="1:164" x14ac:dyDescent="0.25">
      <c r="A291">
        <v>321</v>
      </c>
      <c r="B291">
        <v>321</v>
      </c>
      <c r="C291" t="s">
        <v>306</v>
      </c>
      <c r="D291" t="s">
        <v>4391</v>
      </c>
      <c r="E291">
        <v>24</v>
      </c>
      <c r="F291" t="s">
        <v>1456</v>
      </c>
      <c r="G291" s="65">
        <v>34278</v>
      </c>
      <c r="H291">
        <v>28</v>
      </c>
      <c r="I291">
        <v>200</v>
      </c>
      <c r="J291">
        <v>73</v>
      </c>
      <c r="K291" t="b">
        <v>1</v>
      </c>
      <c r="L291" t="b">
        <v>0</v>
      </c>
      <c r="M291" t="b">
        <v>1</v>
      </c>
      <c r="N291" t="b">
        <v>0</v>
      </c>
      <c r="O291">
        <v>3</v>
      </c>
      <c r="P291" t="b">
        <v>0</v>
      </c>
      <c r="Q291" t="b">
        <v>0</v>
      </c>
      <c r="R291" t="b">
        <v>0</v>
      </c>
      <c r="S291" t="b">
        <v>0</v>
      </c>
      <c r="T291" t="b">
        <v>0</v>
      </c>
      <c r="U291" t="b">
        <v>1</v>
      </c>
      <c r="V291" t="b">
        <v>1</v>
      </c>
      <c r="W291" t="b">
        <v>0</v>
      </c>
      <c r="X291" t="b">
        <v>0</v>
      </c>
      <c r="Y291" t="b">
        <v>1</v>
      </c>
      <c r="Z291">
        <v>0</v>
      </c>
      <c r="AA291">
        <v>2857143</v>
      </c>
      <c r="AB291">
        <v>2857143</v>
      </c>
      <c r="AC291">
        <v>2857143</v>
      </c>
      <c r="AD291">
        <v>2857143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 t="s">
        <v>1571</v>
      </c>
      <c r="AM291">
        <v>0</v>
      </c>
      <c r="AN291">
        <v>100</v>
      </c>
      <c r="AO291">
        <v>0</v>
      </c>
      <c r="AP291" t="s">
        <v>2413</v>
      </c>
      <c r="AQ291">
        <v>2012</v>
      </c>
      <c r="AR291">
        <v>50</v>
      </c>
      <c r="AS291">
        <v>17</v>
      </c>
      <c r="AT291" t="b">
        <v>0</v>
      </c>
      <c r="AU291">
        <v>0</v>
      </c>
      <c r="AV291">
        <v>3</v>
      </c>
      <c r="AW291">
        <v>3</v>
      </c>
      <c r="AX291">
        <v>3</v>
      </c>
      <c r="AY291">
        <v>3</v>
      </c>
      <c r="AZ291">
        <v>3</v>
      </c>
      <c r="BA291">
        <v>3</v>
      </c>
      <c r="BB291">
        <v>3</v>
      </c>
      <c r="BC291">
        <v>3</v>
      </c>
      <c r="BD291">
        <v>3</v>
      </c>
      <c r="BE291">
        <v>3</v>
      </c>
      <c r="BF291">
        <v>76</v>
      </c>
      <c r="BG291">
        <v>52</v>
      </c>
      <c r="BH291">
        <v>86</v>
      </c>
      <c r="BI291">
        <v>70</v>
      </c>
      <c r="BJ291">
        <v>84</v>
      </c>
      <c r="BK291">
        <v>70</v>
      </c>
      <c r="BL291">
        <v>95</v>
      </c>
      <c r="BM291">
        <v>64</v>
      </c>
      <c r="BN291">
        <v>79</v>
      </c>
      <c r="BO291">
        <v>76</v>
      </c>
      <c r="BP291">
        <v>73</v>
      </c>
      <c r="BQ291">
        <v>64</v>
      </c>
      <c r="BR291">
        <v>69</v>
      </c>
      <c r="BS291">
        <v>56</v>
      </c>
      <c r="BT291">
        <v>84</v>
      </c>
      <c r="BU291">
        <v>0</v>
      </c>
      <c r="BV291">
        <v>50</v>
      </c>
      <c r="BW291">
        <v>79</v>
      </c>
      <c r="BX291">
        <v>82</v>
      </c>
      <c r="BY291">
        <v>163</v>
      </c>
      <c r="BZ291">
        <v>4</v>
      </c>
      <c r="CA291">
        <v>9</v>
      </c>
      <c r="CB291">
        <v>13</v>
      </c>
      <c r="CC291">
        <v>-26</v>
      </c>
      <c r="CD291">
        <v>18</v>
      </c>
      <c r="CE291">
        <v>0</v>
      </c>
      <c r="CF291">
        <v>18</v>
      </c>
      <c r="CG291">
        <v>49</v>
      </c>
      <c r="CH291">
        <v>77</v>
      </c>
      <c r="CI291">
        <v>90</v>
      </c>
      <c r="CJ291">
        <v>79</v>
      </c>
      <c r="CK291">
        <v>0</v>
      </c>
      <c r="CL291">
        <v>1</v>
      </c>
      <c r="CM291">
        <v>324</v>
      </c>
      <c r="CN291">
        <v>592</v>
      </c>
      <c r="CO291">
        <v>1</v>
      </c>
      <c r="CP291">
        <v>1</v>
      </c>
      <c r="CQ291">
        <v>0</v>
      </c>
      <c r="CR291">
        <v>71637</v>
      </c>
      <c r="CS291">
        <v>0</v>
      </c>
      <c r="CT291">
        <v>0</v>
      </c>
      <c r="CU291">
        <v>0</v>
      </c>
      <c r="CV291">
        <v>2</v>
      </c>
      <c r="CW291">
        <v>2170</v>
      </c>
      <c r="CX291">
        <v>0</v>
      </c>
      <c r="CY291">
        <v>0</v>
      </c>
      <c r="CZ291">
        <v>1</v>
      </c>
      <c r="DA291">
        <v>351</v>
      </c>
      <c r="DB291">
        <v>65</v>
      </c>
      <c r="DC291">
        <v>9</v>
      </c>
      <c r="DD291">
        <v>7109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2</v>
      </c>
      <c r="DK291">
        <v>0</v>
      </c>
      <c r="DL291">
        <v>0</v>
      </c>
      <c r="DM291">
        <v>2470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0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45</v>
      </c>
      <c r="FD291">
        <v>4</v>
      </c>
      <c r="FE291">
        <v>0</v>
      </c>
      <c r="FF291">
        <v>0</v>
      </c>
      <c r="FG291">
        <v>0</v>
      </c>
      <c r="FH291" t="s">
        <v>1571</v>
      </c>
    </row>
    <row r="292" spans="1:164" x14ac:dyDescent="0.25">
      <c r="A292">
        <v>322</v>
      </c>
      <c r="B292">
        <v>322</v>
      </c>
      <c r="C292" t="s">
        <v>307</v>
      </c>
      <c r="D292" t="s">
        <v>4392</v>
      </c>
      <c r="E292">
        <v>10</v>
      </c>
      <c r="F292" t="s">
        <v>1456</v>
      </c>
      <c r="G292" s="65">
        <v>35553</v>
      </c>
      <c r="H292">
        <v>25</v>
      </c>
      <c r="I292">
        <v>185</v>
      </c>
      <c r="J292">
        <v>73</v>
      </c>
      <c r="K292" t="b">
        <v>0</v>
      </c>
      <c r="L292" t="b">
        <v>0</v>
      </c>
      <c r="M292" t="b">
        <v>0</v>
      </c>
      <c r="N292" t="b">
        <v>1</v>
      </c>
      <c r="O292">
        <v>3</v>
      </c>
      <c r="P292" t="b">
        <v>1</v>
      </c>
      <c r="Q292" t="b">
        <v>0</v>
      </c>
      <c r="R292" t="b">
        <v>0</v>
      </c>
      <c r="S292" t="b">
        <v>0</v>
      </c>
      <c r="T292" t="b">
        <v>0</v>
      </c>
      <c r="U292" t="b">
        <v>1</v>
      </c>
      <c r="V292" t="b">
        <v>1</v>
      </c>
      <c r="W292" t="b">
        <v>0</v>
      </c>
      <c r="X292" t="b">
        <v>0</v>
      </c>
      <c r="Y292" t="b">
        <v>0</v>
      </c>
      <c r="Z292">
        <v>0</v>
      </c>
      <c r="AA292">
        <v>765500</v>
      </c>
      <c r="AB292">
        <v>765500</v>
      </c>
      <c r="AC292">
        <v>765500</v>
      </c>
      <c r="AD292">
        <v>765500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 t="s">
        <v>1571</v>
      </c>
      <c r="AM292">
        <v>0</v>
      </c>
      <c r="AN292">
        <v>100</v>
      </c>
      <c r="AO292">
        <v>0</v>
      </c>
      <c r="AP292" t="s">
        <v>2414</v>
      </c>
      <c r="AQ292">
        <v>2015</v>
      </c>
      <c r="AR292">
        <v>97</v>
      </c>
      <c r="AS292">
        <v>18</v>
      </c>
      <c r="AT292" t="b">
        <v>0</v>
      </c>
      <c r="AU292">
        <v>0</v>
      </c>
      <c r="AV292">
        <v>1</v>
      </c>
      <c r="AW292">
        <v>1</v>
      </c>
      <c r="AX292">
        <v>1</v>
      </c>
      <c r="AY292">
        <v>1</v>
      </c>
      <c r="AZ292">
        <v>1</v>
      </c>
      <c r="BA292">
        <v>1</v>
      </c>
      <c r="BB292">
        <v>1</v>
      </c>
      <c r="BC292">
        <v>1</v>
      </c>
      <c r="BD292">
        <v>1</v>
      </c>
      <c r="BE292">
        <v>1</v>
      </c>
      <c r="BF292">
        <v>71</v>
      </c>
      <c r="BG292">
        <v>55</v>
      </c>
      <c r="BH292">
        <v>87</v>
      </c>
      <c r="BI292">
        <v>67</v>
      </c>
      <c r="BJ292">
        <v>79</v>
      </c>
      <c r="BK292">
        <v>49</v>
      </c>
      <c r="BL292">
        <v>32</v>
      </c>
      <c r="BM292">
        <v>61</v>
      </c>
      <c r="BN292">
        <v>40</v>
      </c>
      <c r="BO292">
        <v>74</v>
      </c>
      <c r="BP292">
        <v>70</v>
      </c>
      <c r="BQ292">
        <v>45</v>
      </c>
      <c r="BR292">
        <v>66</v>
      </c>
      <c r="BS292">
        <v>26</v>
      </c>
      <c r="BT292">
        <v>70</v>
      </c>
      <c r="BU292">
        <v>0</v>
      </c>
      <c r="BV292">
        <v>50</v>
      </c>
      <c r="BW292">
        <v>74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82</v>
      </c>
      <c r="DO292">
        <v>54</v>
      </c>
      <c r="DP292">
        <v>3</v>
      </c>
      <c r="DQ292">
        <v>13</v>
      </c>
      <c r="DR292">
        <v>16</v>
      </c>
      <c r="DS292">
        <v>-33</v>
      </c>
      <c r="DT292">
        <v>24</v>
      </c>
      <c r="DU292">
        <v>0</v>
      </c>
      <c r="DV292">
        <v>76</v>
      </c>
      <c r="DW292">
        <v>35</v>
      </c>
      <c r="DX292">
        <v>16</v>
      </c>
      <c r="DY292">
        <v>97</v>
      </c>
      <c r="DZ292">
        <v>72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94172</v>
      </c>
      <c r="EI292">
        <v>0</v>
      </c>
      <c r="EJ292">
        <v>0</v>
      </c>
      <c r="EK292">
        <v>4</v>
      </c>
      <c r="EL292">
        <v>3</v>
      </c>
      <c r="EM292">
        <v>6643</v>
      </c>
      <c r="EN292">
        <v>0</v>
      </c>
      <c r="EO292">
        <v>1</v>
      </c>
      <c r="EP292">
        <v>3</v>
      </c>
      <c r="EQ292">
        <v>7607</v>
      </c>
      <c r="ER292">
        <v>41</v>
      </c>
      <c r="ES292">
        <v>57</v>
      </c>
      <c r="ET292">
        <v>5265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2</v>
      </c>
      <c r="FD292">
        <v>2</v>
      </c>
      <c r="FE292">
        <v>340</v>
      </c>
      <c r="FF292">
        <v>340</v>
      </c>
      <c r="FG292">
        <v>1615</v>
      </c>
      <c r="FH292" t="s">
        <v>1571</v>
      </c>
    </row>
    <row r="293" spans="1:164" x14ac:dyDescent="0.25">
      <c r="A293">
        <v>323</v>
      </c>
      <c r="B293">
        <v>1904</v>
      </c>
      <c r="C293" t="s">
        <v>1998</v>
      </c>
      <c r="D293" t="s">
        <v>4393</v>
      </c>
      <c r="E293">
        <v>3</v>
      </c>
      <c r="F293" t="s">
        <v>1456</v>
      </c>
      <c r="G293" s="65">
        <v>37157</v>
      </c>
      <c r="H293">
        <v>20</v>
      </c>
      <c r="I293">
        <v>203</v>
      </c>
      <c r="J293">
        <v>73</v>
      </c>
      <c r="K293" t="b">
        <v>1</v>
      </c>
      <c r="L293" t="b">
        <v>1</v>
      </c>
      <c r="M293" t="b">
        <v>1</v>
      </c>
      <c r="N293" t="b">
        <v>0</v>
      </c>
      <c r="O293">
        <v>3</v>
      </c>
      <c r="P293" t="b">
        <v>1</v>
      </c>
      <c r="Q293" t="b">
        <v>0</v>
      </c>
      <c r="R293" t="b">
        <v>0</v>
      </c>
      <c r="S293" t="b">
        <v>0</v>
      </c>
      <c r="T293" t="b">
        <v>0</v>
      </c>
      <c r="U293" t="b">
        <v>1</v>
      </c>
      <c r="V293" t="b">
        <v>1</v>
      </c>
      <c r="W293" t="b">
        <v>0</v>
      </c>
      <c r="X293" t="b">
        <v>0</v>
      </c>
      <c r="Y293" t="b">
        <v>0</v>
      </c>
      <c r="Z293">
        <v>0</v>
      </c>
      <c r="AA293">
        <v>925000</v>
      </c>
      <c r="AB293">
        <v>925000</v>
      </c>
      <c r="AC293">
        <v>925000</v>
      </c>
      <c r="AD293">
        <v>925000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 t="s">
        <v>1571</v>
      </c>
      <c r="AM293">
        <v>0</v>
      </c>
      <c r="AN293">
        <v>100</v>
      </c>
      <c r="AO293">
        <v>0</v>
      </c>
      <c r="AP293" t="s">
        <v>4394</v>
      </c>
      <c r="AQ293">
        <v>2021</v>
      </c>
      <c r="AR293">
        <v>14</v>
      </c>
      <c r="AS293">
        <v>0</v>
      </c>
      <c r="AT293" t="b">
        <v>0</v>
      </c>
      <c r="AU293">
        <v>0</v>
      </c>
      <c r="AV293">
        <v>1</v>
      </c>
      <c r="AW293">
        <v>3</v>
      </c>
      <c r="AX293">
        <v>3</v>
      </c>
      <c r="AY293">
        <v>3</v>
      </c>
      <c r="AZ293">
        <v>3</v>
      </c>
      <c r="BA293">
        <v>3</v>
      </c>
      <c r="BB293">
        <v>3</v>
      </c>
      <c r="BC293">
        <v>3</v>
      </c>
      <c r="BD293">
        <v>3</v>
      </c>
      <c r="BE293">
        <v>3</v>
      </c>
      <c r="BF293">
        <v>61</v>
      </c>
      <c r="BG293">
        <v>27</v>
      </c>
      <c r="BH293">
        <v>83</v>
      </c>
      <c r="BI293">
        <v>65</v>
      </c>
      <c r="BJ293">
        <v>76</v>
      </c>
      <c r="BK293">
        <v>58</v>
      </c>
      <c r="BL293">
        <v>42</v>
      </c>
      <c r="BM293">
        <v>63</v>
      </c>
      <c r="BN293">
        <v>36</v>
      </c>
      <c r="BO293">
        <v>70</v>
      </c>
      <c r="BP293">
        <v>73</v>
      </c>
      <c r="BQ293">
        <v>58</v>
      </c>
      <c r="BR293">
        <v>68</v>
      </c>
      <c r="BS293">
        <v>25</v>
      </c>
      <c r="BT293">
        <v>40</v>
      </c>
      <c r="BU293">
        <v>0</v>
      </c>
      <c r="BV293">
        <v>50</v>
      </c>
      <c r="BW293">
        <v>73</v>
      </c>
      <c r="BX293">
        <v>11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2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274</v>
      </c>
      <c r="CS293">
        <v>0</v>
      </c>
      <c r="CT293">
        <v>0</v>
      </c>
      <c r="CU293">
        <v>0</v>
      </c>
      <c r="CV293">
        <v>0</v>
      </c>
      <c r="CW293">
        <v>18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12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50</v>
      </c>
      <c r="DN293">
        <v>71</v>
      </c>
      <c r="DO293">
        <v>20</v>
      </c>
      <c r="DP293">
        <v>1</v>
      </c>
      <c r="DQ293">
        <v>2</v>
      </c>
      <c r="DR293">
        <v>3</v>
      </c>
      <c r="DS293">
        <v>2</v>
      </c>
      <c r="DT293">
        <v>0</v>
      </c>
      <c r="DU293">
        <v>0</v>
      </c>
      <c r="DV293">
        <v>7</v>
      </c>
      <c r="DW293">
        <v>4</v>
      </c>
      <c r="DX293">
        <v>10</v>
      </c>
      <c r="DY293">
        <v>10</v>
      </c>
      <c r="DZ293">
        <v>21</v>
      </c>
      <c r="EA293">
        <v>1</v>
      </c>
      <c r="EB293">
        <v>0</v>
      </c>
      <c r="EC293">
        <v>0</v>
      </c>
      <c r="ED293">
        <v>3</v>
      </c>
      <c r="EE293">
        <v>0</v>
      </c>
      <c r="EF293">
        <v>0</v>
      </c>
      <c r="EG293">
        <v>0</v>
      </c>
      <c r="EH293">
        <v>10187</v>
      </c>
      <c r="EI293">
        <v>0</v>
      </c>
      <c r="EJ293">
        <v>0</v>
      </c>
      <c r="EK293">
        <v>0</v>
      </c>
      <c r="EL293">
        <v>0</v>
      </c>
      <c r="EM293">
        <v>9</v>
      </c>
      <c r="EN293">
        <v>0</v>
      </c>
      <c r="EO293">
        <v>0</v>
      </c>
      <c r="EP293">
        <v>1</v>
      </c>
      <c r="EQ293">
        <v>2195</v>
      </c>
      <c r="ER293">
        <v>4</v>
      </c>
      <c r="ES293">
        <v>3</v>
      </c>
      <c r="ET293">
        <v>910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30</v>
      </c>
      <c r="FD293">
        <v>30</v>
      </c>
      <c r="FE293">
        <v>45</v>
      </c>
      <c r="FF293">
        <v>45</v>
      </c>
      <c r="FG293">
        <v>890</v>
      </c>
      <c r="FH293" t="s">
        <v>1571</v>
      </c>
    </row>
    <row r="294" spans="1:164" x14ac:dyDescent="0.25">
      <c r="A294">
        <v>324</v>
      </c>
      <c r="B294">
        <v>324</v>
      </c>
      <c r="C294" t="s">
        <v>308</v>
      </c>
      <c r="D294" t="s">
        <v>4395</v>
      </c>
      <c r="E294">
        <v>9</v>
      </c>
      <c r="F294" t="s">
        <v>1456</v>
      </c>
      <c r="G294" s="65">
        <v>34348</v>
      </c>
      <c r="H294">
        <v>28</v>
      </c>
      <c r="I294">
        <v>183</v>
      </c>
      <c r="J294">
        <v>72</v>
      </c>
      <c r="K294" t="b">
        <v>0</v>
      </c>
      <c r="L294" t="b">
        <v>1</v>
      </c>
      <c r="M294" t="b">
        <v>1</v>
      </c>
      <c r="N294" t="b">
        <v>0</v>
      </c>
      <c r="O294">
        <v>5</v>
      </c>
      <c r="P294" t="b">
        <v>0</v>
      </c>
      <c r="Q294" t="b">
        <v>0</v>
      </c>
      <c r="R294" t="b">
        <v>0</v>
      </c>
      <c r="S294" t="b">
        <v>0</v>
      </c>
      <c r="T294" t="b">
        <v>0</v>
      </c>
      <c r="U294" t="b">
        <v>1</v>
      </c>
      <c r="V294" t="b">
        <v>1</v>
      </c>
      <c r="W294" t="b">
        <v>0</v>
      </c>
      <c r="X294" t="b">
        <v>0</v>
      </c>
      <c r="Y294" t="b">
        <v>1</v>
      </c>
      <c r="Z294">
        <v>0</v>
      </c>
      <c r="AA294">
        <v>3816000</v>
      </c>
      <c r="AB294">
        <v>3816000</v>
      </c>
      <c r="AC294">
        <v>3816000</v>
      </c>
      <c r="AD294">
        <v>3816000</v>
      </c>
      <c r="AE294">
        <v>3816000</v>
      </c>
      <c r="AF294">
        <v>3816000</v>
      </c>
      <c r="AG294">
        <v>0</v>
      </c>
      <c r="AH294">
        <v>0</v>
      </c>
      <c r="AI294">
        <v>0</v>
      </c>
      <c r="AJ294">
        <v>0</v>
      </c>
      <c r="AK294">
        <v>0</v>
      </c>
      <c r="AL294" t="s">
        <v>1571</v>
      </c>
      <c r="AM294">
        <v>0</v>
      </c>
      <c r="AN294">
        <v>100</v>
      </c>
      <c r="AO294">
        <v>0</v>
      </c>
      <c r="AP294" t="s">
        <v>2415</v>
      </c>
      <c r="AQ294">
        <v>2012</v>
      </c>
      <c r="AR294">
        <v>156</v>
      </c>
      <c r="AS294">
        <v>24</v>
      </c>
      <c r="AT294" t="b">
        <v>0</v>
      </c>
      <c r="AU294">
        <v>0</v>
      </c>
      <c r="AV294">
        <v>3</v>
      </c>
      <c r="AW294">
        <v>3</v>
      </c>
      <c r="AX294">
        <v>3</v>
      </c>
      <c r="AY294">
        <v>3</v>
      </c>
      <c r="AZ294">
        <v>3</v>
      </c>
      <c r="BA294">
        <v>3</v>
      </c>
      <c r="BB294">
        <v>3</v>
      </c>
      <c r="BC294">
        <v>3</v>
      </c>
      <c r="BD294">
        <v>3</v>
      </c>
      <c r="BE294">
        <v>3</v>
      </c>
      <c r="BF294">
        <v>68</v>
      </c>
      <c r="BG294">
        <v>51</v>
      </c>
      <c r="BH294">
        <v>88</v>
      </c>
      <c r="BI294">
        <v>77</v>
      </c>
      <c r="BJ294">
        <v>87</v>
      </c>
      <c r="BK294">
        <v>87</v>
      </c>
      <c r="BL294">
        <v>77</v>
      </c>
      <c r="BM294">
        <v>73</v>
      </c>
      <c r="BN294">
        <v>43</v>
      </c>
      <c r="BO294">
        <v>79</v>
      </c>
      <c r="BP294">
        <v>76</v>
      </c>
      <c r="BQ294">
        <v>70</v>
      </c>
      <c r="BR294">
        <v>74</v>
      </c>
      <c r="BS294">
        <v>54</v>
      </c>
      <c r="BT294">
        <v>80</v>
      </c>
      <c r="BU294">
        <v>0</v>
      </c>
      <c r="BV294">
        <v>50</v>
      </c>
      <c r="BW294">
        <v>85</v>
      </c>
      <c r="BX294">
        <v>82</v>
      </c>
      <c r="BY294">
        <v>225</v>
      </c>
      <c r="BZ294">
        <v>29</v>
      </c>
      <c r="CA294">
        <v>42</v>
      </c>
      <c r="CB294">
        <v>71</v>
      </c>
      <c r="CC294">
        <v>26</v>
      </c>
      <c r="CD294">
        <v>20</v>
      </c>
      <c r="CE294">
        <v>0</v>
      </c>
      <c r="CF294">
        <v>42</v>
      </c>
      <c r="CG294">
        <v>82</v>
      </c>
      <c r="CH294">
        <v>159</v>
      </c>
      <c r="CI294">
        <v>93</v>
      </c>
      <c r="CJ294">
        <v>86</v>
      </c>
      <c r="CK294">
        <v>2</v>
      </c>
      <c r="CL294">
        <v>1</v>
      </c>
      <c r="CM294">
        <v>26</v>
      </c>
      <c r="CN294">
        <v>61</v>
      </c>
      <c r="CO294">
        <v>1</v>
      </c>
      <c r="CP294">
        <v>1</v>
      </c>
      <c r="CQ294">
        <v>0</v>
      </c>
      <c r="CR294">
        <v>85562</v>
      </c>
      <c r="CS294">
        <v>0</v>
      </c>
      <c r="CT294">
        <v>6</v>
      </c>
      <c r="CU294">
        <v>9</v>
      </c>
      <c r="CV294">
        <v>28</v>
      </c>
      <c r="CW294">
        <v>7742</v>
      </c>
      <c r="CX294">
        <v>0</v>
      </c>
      <c r="CY294">
        <v>4</v>
      </c>
      <c r="CZ294">
        <v>14</v>
      </c>
      <c r="DA294">
        <v>15812</v>
      </c>
      <c r="DB294">
        <v>105</v>
      </c>
      <c r="DC294">
        <v>30</v>
      </c>
      <c r="DD294">
        <v>13418</v>
      </c>
      <c r="DE294">
        <v>0</v>
      </c>
      <c r="DF294">
        <v>0</v>
      </c>
      <c r="DG294">
        <v>0</v>
      </c>
      <c r="DH294">
        <v>4</v>
      </c>
      <c r="DI294">
        <v>1</v>
      </c>
      <c r="DJ294">
        <v>6</v>
      </c>
      <c r="DK294">
        <v>220</v>
      </c>
      <c r="DL294">
        <v>1030</v>
      </c>
      <c r="DM294">
        <v>14725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0</v>
      </c>
      <c r="EN294">
        <v>0</v>
      </c>
      <c r="EO294">
        <v>0</v>
      </c>
      <c r="EP294">
        <v>0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2</v>
      </c>
      <c r="FD294">
        <v>2</v>
      </c>
      <c r="FE294">
        <v>0</v>
      </c>
      <c r="FF294">
        <v>0</v>
      </c>
      <c r="FG294">
        <v>0</v>
      </c>
      <c r="FH294" t="s">
        <v>1571</v>
      </c>
    </row>
    <row r="295" spans="1:164" x14ac:dyDescent="0.25">
      <c r="A295">
        <v>325</v>
      </c>
      <c r="B295">
        <v>325</v>
      </c>
      <c r="C295" t="s">
        <v>309</v>
      </c>
      <c r="D295" t="s">
        <v>4396</v>
      </c>
      <c r="E295">
        <v>1</v>
      </c>
      <c r="F295" t="s">
        <v>1456</v>
      </c>
      <c r="G295" s="65">
        <v>35901</v>
      </c>
      <c r="H295">
        <v>24</v>
      </c>
      <c r="I295">
        <v>207</v>
      </c>
      <c r="J295">
        <v>73</v>
      </c>
      <c r="K295" t="b">
        <v>1</v>
      </c>
      <c r="L295" t="b">
        <v>1</v>
      </c>
      <c r="M295" t="b">
        <v>0</v>
      </c>
      <c r="N295" t="b">
        <v>0</v>
      </c>
      <c r="O295">
        <v>2</v>
      </c>
      <c r="P295" t="b">
        <v>0</v>
      </c>
      <c r="Q295" t="b">
        <v>0</v>
      </c>
      <c r="R295" t="b">
        <v>0</v>
      </c>
      <c r="S295" t="b">
        <v>0</v>
      </c>
      <c r="T295" t="b">
        <v>0</v>
      </c>
      <c r="U295" t="b">
        <v>1</v>
      </c>
      <c r="V295" t="b">
        <v>1</v>
      </c>
      <c r="W295" t="b">
        <v>0</v>
      </c>
      <c r="X295" t="b">
        <v>0</v>
      </c>
      <c r="Y295" t="b">
        <v>0</v>
      </c>
      <c r="Z295">
        <v>0</v>
      </c>
      <c r="AA295">
        <v>772500</v>
      </c>
      <c r="AB295">
        <v>772500</v>
      </c>
      <c r="AC295">
        <v>772500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 t="s">
        <v>1571</v>
      </c>
      <c r="AM295">
        <v>0</v>
      </c>
      <c r="AN295">
        <v>100</v>
      </c>
      <c r="AO295">
        <v>0</v>
      </c>
      <c r="AP295" t="s">
        <v>2416</v>
      </c>
      <c r="AQ295">
        <v>2016</v>
      </c>
      <c r="AR295">
        <v>109</v>
      </c>
      <c r="AS295">
        <v>22</v>
      </c>
      <c r="AT295" t="b">
        <v>0</v>
      </c>
      <c r="AU295">
        <v>0</v>
      </c>
      <c r="AV295">
        <v>1</v>
      </c>
      <c r="AW295">
        <v>1</v>
      </c>
      <c r="AX295">
        <v>1</v>
      </c>
      <c r="AY295">
        <v>1</v>
      </c>
      <c r="AZ295">
        <v>1</v>
      </c>
      <c r="BA295">
        <v>1</v>
      </c>
      <c r="BB295">
        <v>1</v>
      </c>
      <c r="BC295">
        <v>1</v>
      </c>
      <c r="BD295">
        <v>1</v>
      </c>
      <c r="BE295">
        <v>1</v>
      </c>
      <c r="BF295">
        <v>76</v>
      </c>
      <c r="BG295">
        <v>59</v>
      </c>
      <c r="BH295">
        <v>88</v>
      </c>
      <c r="BI295">
        <v>66</v>
      </c>
      <c r="BJ295">
        <v>83</v>
      </c>
      <c r="BK295">
        <v>44</v>
      </c>
      <c r="BL295">
        <v>17</v>
      </c>
      <c r="BM295">
        <v>55</v>
      </c>
      <c r="BN295">
        <v>60</v>
      </c>
      <c r="BO295">
        <v>72</v>
      </c>
      <c r="BP295">
        <v>70</v>
      </c>
      <c r="BQ295">
        <v>45</v>
      </c>
      <c r="BR295">
        <v>63</v>
      </c>
      <c r="BS295">
        <v>28</v>
      </c>
      <c r="BT295">
        <v>71</v>
      </c>
      <c r="BU295">
        <v>0</v>
      </c>
      <c r="BV295">
        <v>50</v>
      </c>
      <c r="BW295">
        <v>71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82</v>
      </c>
      <c r="DO295">
        <v>96</v>
      </c>
      <c r="DP295">
        <v>7</v>
      </c>
      <c r="DQ295">
        <v>19</v>
      </c>
      <c r="DR295">
        <v>26</v>
      </c>
      <c r="DS295">
        <v>5</v>
      </c>
      <c r="DT295">
        <v>6</v>
      </c>
      <c r="DU295">
        <v>0</v>
      </c>
      <c r="DV295">
        <v>14</v>
      </c>
      <c r="DW295">
        <v>36</v>
      </c>
      <c r="DX295">
        <v>65</v>
      </c>
      <c r="DY295">
        <v>72</v>
      </c>
      <c r="DZ295">
        <v>45</v>
      </c>
      <c r="EA295">
        <v>1</v>
      </c>
      <c r="EB295">
        <v>0</v>
      </c>
      <c r="EC295">
        <v>219</v>
      </c>
      <c r="ED295">
        <v>425</v>
      </c>
      <c r="EE295">
        <v>0</v>
      </c>
      <c r="EF295">
        <v>0</v>
      </c>
      <c r="EG295">
        <v>0</v>
      </c>
      <c r="EH295">
        <v>55597</v>
      </c>
      <c r="EI295">
        <v>0</v>
      </c>
      <c r="EJ295">
        <v>0</v>
      </c>
      <c r="EK295">
        <v>0</v>
      </c>
      <c r="EL295">
        <v>0</v>
      </c>
      <c r="EM295">
        <v>177</v>
      </c>
      <c r="EN295">
        <v>0</v>
      </c>
      <c r="EO295">
        <v>0</v>
      </c>
      <c r="EP295">
        <v>0</v>
      </c>
      <c r="EQ295">
        <v>771</v>
      </c>
      <c r="ER295">
        <v>43</v>
      </c>
      <c r="ES295">
        <v>7</v>
      </c>
      <c r="ET295">
        <v>4391</v>
      </c>
      <c r="EU295">
        <v>0</v>
      </c>
      <c r="EV295">
        <v>0</v>
      </c>
      <c r="EW295">
        <v>0</v>
      </c>
      <c r="EX295">
        <v>1</v>
      </c>
      <c r="EY295">
        <v>0</v>
      </c>
      <c r="EZ295">
        <v>2</v>
      </c>
      <c r="FA295">
        <v>0</v>
      </c>
      <c r="FB295">
        <v>0</v>
      </c>
      <c r="FC295">
        <v>6</v>
      </c>
      <c r="FD295">
        <v>2</v>
      </c>
      <c r="FE295">
        <v>235</v>
      </c>
      <c r="FF295">
        <v>235</v>
      </c>
      <c r="FG295">
        <v>7010</v>
      </c>
      <c r="FH295" t="s">
        <v>1571</v>
      </c>
    </row>
    <row r="296" spans="1:164" x14ac:dyDescent="0.25">
      <c r="A296">
        <v>326</v>
      </c>
      <c r="B296">
        <v>326</v>
      </c>
      <c r="C296" t="s">
        <v>310</v>
      </c>
      <c r="D296" t="s">
        <v>4397</v>
      </c>
      <c r="E296">
        <v>29</v>
      </c>
      <c r="F296" t="s">
        <v>1456</v>
      </c>
      <c r="G296" s="65">
        <v>34437</v>
      </c>
      <c r="H296">
        <v>28</v>
      </c>
      <c r="I296">
        <v>192</v>
      </c>
      <c r="J296">
        <v>71</v>
      </c>
      <c r="K296" t="b">
        <v>0</v>
      </c>
      <c r="L296" t="b">
        <v>0</v>
      </c>
      <c r="M296" t="b">
        <v>0</v>
      </c>
      <c r="N296" t="b">
        <v>1</v>
      </c>
      <c r="O296">
        <v>3</v>
      </c>
      <c r="P296" t="b">
        <v>0</v>
      </c>
      <c r="Q296" t="b">
        <v>0</v>
      </c>
      <c r="R296" t="b">
        <v>0</v>
      </c>
      <c r="S296" t="b">
        <v>0</v>
      </c>
      <c r="T296" t="b">
        <v>0</v>
      </c>
      <c r="U296" t="b">
        <v>1</v>
      </c>
      <c r="V296" t="b">
        <v>1</v>
      </c>
      <c r="W296" t="b">
        <v>0</v>
      </c>
      <c r="X296" t="b">
        <v>0</v>
      </c>
      <c r="Y296" t="b">
        <v>0</v>
      </c>
      <c r="Z296">
        <v>0</v>
      </c>
      <c r="AA296">
        <v>832000</v>
      </c>
      <c r="AB296">
        <v>832000</v>
      </c>
      <c r="AC296">
        <v>832000</v>
      </c>
      <c r="AD296">
        <v>832000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 t="s">
        <v>1571</v>
      </c>
      <c r="AM296">
        <v>0</v>
      </c>
      <c r="AN296">
        <v>100</v>
      </c>
      <c r="AO296">
        <v>0</v>
      </c>
      <c r="AP296" t="s">
        <v>2417</v>
      </c>
      <c r="AQ296">
        <v>0</v>
      </c>
      <c r="AR296">
        <v>0</v>
      </c>
      <c r="AS296">
        <v>0</v>
      </c>
      <c r="AT296" t="b">
        <v>0</v>
      </c>
      <c r="AU296">
        <v>5</v>
      </c>
      <c r="AV296">
        <v>2</v>
      </c>
      <c r="AW296">
        <v>2</v>
      </c>
      <c r="AX296">
        <v>2</v>
      </c>
      <c r="AY296">
        <v>2</v>
      </c>
      <c r="AZ296">
        <v>2</v>
      </c>
      <c r="BA296">
        <v>2</v>
      </c>
      <c r="BB296">
        <v>2</v>
      </c>
      <c r="BC296">
        <v>2</v>
      </c>
      <c r="BD296">
        <v>2</v>
      </c>
      <c r="BE296">
        <v>2</v>
      </c>
      <c r="BF296">
        <v>63</v>
      </c>
      <c r="BG296">
        <v>40</v>
      </c>
      <c r="BH296">
        <v>80</v>
      </c>
      <c r="BI296">
        <v>64</v>
      </c>
      <c r="BJ296">
        <v>75</v>
      </c>
      <c r="BK296">
        <v>69</v>
      </c>
      <c r="BL296">
        <v>76</v>
      </c>
      <c r="BM296">
        <v>62</v>
      </c>
      <c r="BN296">
        <v>36</v>
      </c>
      <c r="BO296">
        <v>69</v>
      </c>
      <c r="BP296">
        <v>73</v>
      </c>
      <c r="BQ296">
        <v>69</v>
      </c>
      <c r="BR296">
        <v>67</v>
      </c>
      <c r="BS296">
        <v>25</v>
      </c>
      <c r="BT296">
        <v>40</v>
      </c>
      <c r="BU296">
        <v>0</v>
      </c>
      <c r="BV296">
        <v>50</v>
      </c>
      <c r="BW296">
        <v>78</v>
      </c>
      <c r="BX296">
        <v>20</v>
      </c>
      <c r="BY296">
        <v>13</v>
      </c>
      <c r="BZ296">
        <v>1</v>
      </c>
      <c r="CA296">
        <v>1</v>
      </c>
      <c r="CB296">
        <v>2</v>
      </c>
      <c r="CC296">
        <v>3</v>
      </c>
      <c r="CD296">
        <v>10</v>
      </c>
      <c r="CE296">
        <v>0</v>
      </c>
      <c r="CF296">
        <v>18</v>
      </c>
      <c r="CG296">
        <v>9</v>
      </c>
      <c r="CH296">
        <v>3</v>
      </c>
      <c r="CI296">
        <v>17</v>
      </c>
      <c r="CJ296">
        <v>23</v>
      </c>
      <c r="CK296">
        <v>1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15768</v>
      </c>
      <c r="CS296">
        <v>0</v>
      </c>
      <c r="CT296">
        <v>0</v>
      </c>
      <c r="CU296">
        <v>0</v>
      </c>
      <c r="CV296">
        <v>0</v>
      </c>
      <c r="CW296">
        <v>91</v>
      </c>
      <c r="CX296">
        <v>0</v>
      </c>
      <c r="CY296">
        <v>0</v>
      </c>
      <c r="CZ296">
        <v>0</v>
      </c>
      <c r="DA296">
        <v>417</v>
      </c>
      <c r="DB296">
        <v>3</v>
      </c>
      <c r="DC296">
        <v>8</v>
      </c>
      <c r="DD296">
        <v>878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1</v>
      </c>
      <c r="DK296">
        <v>0</v>
      </c>
      <c r="DL296">
        <v>0</v>
      </c>
      <c r="DM296">
        <v>1175</v>
      </c>
      <c r="DN296">
        <v>27</v>
      </c>
      <c r="DO296">
        <v>27</v>
      </c>
      <c r="DP296">
        <v>3</v>
      </c>
      <c r="DQ296">
        <v>3</v>
      </c>
      <c r="DR296">
        <v>6</v>
      </c>
      <c r="DS296">
        <v>2</v>
      </c>
      <c r="DT296">
        <v>6</v>
      </c>
      <c r="DU296">
        <v>0</v>
      </c>
      <c r="DV296">
        <v>27</v>
      </c>
      <c r="DW296">
        <v>18</v>
      </c>
      <c r="DX296">
        <v>18</v>
      </c>
      <c r="DY296">
        <v>16</v>
      </c>
      <c r="DZ296">
        <v>38</v>
      </c>
      <c r="EA296">
        <v>0</v>
      </c>
      <c r="EB296">
        <v>1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21115</v>
      </c>
      <c r="EI296">
        <v>0</v>
      </c>
      <c r="EJ296">
        <v>0</v>
      </c>
      <c r="EK296">
        <v>0</v>
      </c>
      <c r="EL296">
        <v>2</v>
      </c>
      <c r="EM296">
        <v>1725</v>
      </c>
      <c r="EN296">
        <v>0</v>
      </c>
      <c r="EO296">
        <v>0</v>
      </c>
      <c r="EP296">
        <v>2</v>
      </c>
      <c r="EQ296">
        <v>1990</v>
      </c>
      <c r="ER296">
        <v>11</v>
      </c>
      <c r="ES296">
        <v>25</v>
      </c>
      <c r="ET296">
        <v>2018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3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1570</v>
      </c>
      <c r="FH296" t="s">
        <v>1571</v>
      </c>
    </row>
    <row r="297" spans="1:164" x14ac:dyDescent="0.25">
      <c r="A297">
        <v>327</v>
      </c>
      <c r="B297">
        <v>327</v>
      </c>
      <c r="C297" t="s">
        <v>311</v>
      </c>
      <c r="D297" t="s">
        <v>4398</v>
      </c>
      <c r="E297">
        <v>24</v>
      </c>
      <c r="F297" t="s">
        <v>1449</v>
      </c>
      <c r="G297" s="65">
        <v>34817</v>
      </c>
      <c r="H297">
        <v>27</v>
      </c>
      <c r="I297">
        <v>175</v>
      </c>
      <c r="J297">
        <v>71</v>
      </c>
      <c r="K297" t="b">
        <v>0</v>
      </c>
      <c r="L297" t="b">
        <v>0</v>
      </c>
      <c r="M297" t="b">
        <v>0</v>
      </c>
      <c r="N297" t="b">
        <v>1</v>
      </c>
      <c r="O297">
        <v>1</v>
      </c>
      <c r="P297" t="b">
        <v>0</v>
      </c>
      <c r="Q297" t="b">
        <v>0</v>
      </c>
      <c r="R297" t="b">
        <v>0</v>
      </c>
      <c r="S297" t="b">
        <v>0</v>
      </c>
      <c r="T297" t="b">
        <v>0</v>
      </c>
      <c r="U297" t="b">
        <v>1</v>
      </c>
      <c r="V297" t="b">
        <v>1</v>
      </c>
      <c r="W297" t="b">
        <v>0</v>
      </c>
      <c r="X297" t="b">
        <v>0</v>
      </c>
      <c r="Y297" t="b">
        <v>0</v>
      </c>
      <c r="Z297">
        <v>0</v>
      </c>
      <c r="AA297">
        <v>950000</v>
      </c>
      <c r="AB297">
        <v>950000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 t="s">
        <v>1571</v>
      </c>
      <c r="AM297">
        <v>26</v>
      </c>
      <c r="AN297">
        <v>100</v>
      </c>
      <c r="AO297">
        <v>0</v>
      </c>
      <c r="AP297" t="s">
        <v>2418</v>
      </c>
      <c r="AQ297">
        <v>2013</v>
      </c>
      <c r="AR297">
        <v>133</v>
      </c>
      <c r="AS297">
        <v>2</v>
      </c>
      <c r="AT297" t="b">
        <v>0</v>
      </c>
      <c r="AU297">
        <v>0</v>
      </c>
      <c r="AV297">
        <v>3</v>
      </c>
      <c r="AW297">
        <v>2</v>
      </c>
      <c r="AX297">
        <v>2</v>
      </c>
      <c r="AY297">
        <v>2</v>
      </c>
      <c r="AZ297">
        <v>2</v>
      </c>
      <c r="BA297">
        <v>2</v>
      </c>
      <c r="BB297">
        <v>2</v>
      </c>
      <c r="BC297">
        <v>2</v>
      </c>
      <c r="BD297">
        <v>2</v>
      </c>
      <c r="BE297">
        <v>2</v>
      </c>
      <c r="BF297">
        <v>79</v>
      </c>
      <c r="BG297">
        <v>54</v>
      </c>
      <c r="BH297">
        <v>83</v>
      </c>
      <c r="BI297">
        <v>71</v>
      </c>
      <c r="BJ297">
        <v>80</v>
      </c>
      <c r="BK297">
        <v>59</v>
      </c>
      <c r="BL297">
        <v>72</v>
      </c>
      <c r="BM297">
        <v>66</v>
      </c>
      <c r="BN297">
        <v>40</v>
      </c>
      <c r="BO297">
        <v>74</v>
      </c>
      <c r="BP297">
        <v>71</v>
      </c>
      <c r="BQ297">
        <v>68</v>
      </c>
      <c r="BR297">
        <v>68</v>
      </c>
      <c r="BS297">
        <v>34</v>
      </c>
      <c r="BT297">
        <v>75</v>
      </c>
      <c r="BU297">
        <v>0</v>
      </c>
      <c r="BV297">
        <v>50</v>
      </c>
      <c r="BW297">
        <v>81</v>
      </c>
      <c r="BX297">
        <v>69</v>
      </c>
      <c r="BY297">
        <v>52</v>
      </c>
      <c r="BZ297">
        <v>2</v>
      </c>
      <c r="CA297">
        <v>3</v>
      </c>
      <c r="CB297">
        <v>5</v>
      </c>
      <c r="CC297">
        <v>-11</v>
      </c>
      <c r="CD297">
        <v>20</v>
      </c>
      <c r="CE297">
        <v>0</v>
      </c>
      <c r="CF297">
        <v>44</v>
      </c>
      <c r="CG297">
        <v>17</v>
      </c>
      <c r="CH297">
        <v>21</v>
      </c>
      <c r="CI297">
        <v>52</v>
      </c>
      <c r="CJ297">
        <v>69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52098</v>
      </c>
      <c r="CS297">
        <v>0</v>
      </c>
      <c r="CT297">
        <v>0</v>
      </c>
      <c r="CU297">
        <v>0</v>
      </c>
      <c r="CV297">
        <v>0</v>
      </c>
      <c r="CW297">
        <v>43</v>
      </c>
      <c r="CX297">
        <v>0</v>
      </c>
      <c r="CY297">
        <v>0</v>
      </c>
      <c r="CZ297">
        <v>0</v>
      </c>
      <c r="DA297">
        <v>1793</v>
      </c>
      <c r="DB297">
        <v>6</v>
      </c>
      <c r="DC297">
        <v>34</v>
      </c>
      <c r="DD297">
        <v>2677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1210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  <c r="EH297">
        <v>0</v>
      </c>
      <c r="EI297">
        <v>0</v>
      </c>
      <c r="EJ297">
        <v>0</v>
      </c>
      <c r="EK297">
        <v>0</v>
      </c>
      <c r="EL297">
        <v>0</v>
      </c>
      <c r="EM297">
        <v>0</v>
      </c>
      <c r="EN297">
        <v>0</v>
      </c>
      <c r="EO297">
        <v>0</v>
      </c>
      <c r="EP297">
        <v>0</v>
      </c>
      <c r="EQ297">
        <v>0</v>
      </c>
      <c r="ER297">
        <v>0</v>
      </c>
      <c r="ES297">
        <v>0</v>
      </c>
      <c r="ET297">
        <v>0</v>
      </c>
      <c r="EU297">
        <v>0</v>
      </c>
      <c r="EV297">
        <v>0</v>
      </c>
      <c r="EW297">
        <v>0</v>
      </c>
      <c r="EX297">
        <v>0</v>
      </c>
      <c r="EY297">
        <v>0</v>
      </c>
      <c r="EZ297">
        <v>0</v>
      </c>
      <c r="FA297">
        <v>0</v>
      </c>
      <c r="FB297">
        <v>0</v>
      </c>
      <c r="FC297">
        <v>25</v>
      </c>
      <c r="FD297">
        <v>5</v>
      </c>
      <c r="FE297">
        <v>0</v>
      </c>
      <c r="FF297">
        <v>0</v>
      </c>
      <c r="FG297">
        <v>0</v>
      </c>
      <c r="FH297" t="s">
        <v>1571</v>
      </c>
    </row>
    <row r="298" spans="1:164" x14ac:dyDescent="0.25">
      <c r="A298">
        <v>328</v>
      </c>
      <c r="B298">
        <v>328</v>
      </c>
      <c r="C298" t="s">
        <v>313</v>
      </c>
      <c r="D298" t="s">
        <v>4399</v>
      </c>
      <c r="E298">
        <v>19</v>
      </c>
      <c r="F298" t="s">
        <v>1456</v>
      </c>
      <c r="G298" s="65">
        <v>36337</v>
      </c>
      <c r="H298">
        <v>23</v>
      </c>
      <c r="I298">
        <v>183</v>
      </c>
      <c r="J298">
        <v>70</v>
      </c>
      <c r="K298" t="b">
        <v>0</v>
      </c>
      <c r="L298" t="b">
        <v>1</v>
      </c>
      <c r="M298" t="b">
        <v>0</v>
      </c>
      <c r="N298" t="b">
        <v>0</v>
      </c>
      <c r="O298">
        <v>1</v>
      </c>
      <c r="P298" t="b">
        <v>1</v>
      </c>
      <c r="Q298" t="b">
        <v>0</v>
      </c>
      <c r="R298" t="b">
        <v>0</v>
      </c>
      <c r="S298" t="b">
        <v>0</v>
      </c>
      <c r="T298" t="b">
        <v>0</v>
      </c>
      <c r="U298" t="b">
        <v>1</v>
      </c>
      <c r="V298" t="b">
        <v>1</v>
      </c>
      <c r="W298" t="b">
        <v>0</v>
      </c>
      <c r="X298" t="b">
        <v>0</v>
      </c>
      <c r="Y298" t="b">
        <v>0</v>
      </c>
      <c r="Z298">
        <v>0</v>
      </c>
      <c r="AA298">
        <v>925000</v>
      </c>
      <c r="AB298">
        <v>925000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 t="s">
        <v>1571</v>
      </c>
      <c r="AM298">
        <v>0</v>
      </c>
      <c r="AN298">
        <v>100</v>
      </c>
      <c r="AO298">
        <v>0</v>
      </c>
      <c r="AP298" t="s">
        <v>2419</v>
      </c>
      <c r="AQ298">
        <v>2018</v>
      </c>
      <c r="AR298">
        <v>92</v>
      </c>
      <c r="AS298">
        <v>15</v>
      </c>
      <c r="AT298" t="b">
        <v>0</v>
      </c>
      <c r="AU298">
        <v>0</v>
      </c>
      <c r="AV298">
        <v>1</v>
      </c>
      <c r="AW298">
        <v>1</v>
      </c>
      <c r="AX298">
        <v>1</v>
      </c>
      <c r="AY298">
        <v>1</v>
      </c>
      <c r="AZ298">
        <v>1</v>
      </c>
      <c r="BA298">
        <v>1</v>
      </c>
      <c r="BB298">
        <v>1</v>
      </c>
      <c r="BC298">
        <v>1</v>
      </c>
      <c r="BD298">
        <v>1</v>
      </c>
      <c r="BE298">
        <v>1</v>
      </c>
      <c r="BF298">
        <v>78</v>
      </c>
      <c r="BG298">
        <v>57</v>
      </c>
      <c r="BH298">
        <v>85</v>
      </c>
      <c r="BI298">
        <v>75</v>
      </c>
      <c r="BJ298">
        <v>81</v>
      </c>
      <c r="BK298">
        <v>43</v>
      </c>
      <c r="BL298">
        <v>42</v>
      </c>
      <c r="BM298">
        <v>61</v>
      </c>
      <c r="BN298">
        <v>53</v>
      </c>
      <c r="BO298">
        <v>74</v>
      </c>
      <c r="BP298">
        <v>72</v>
      </c>
      <c r="BQ298">
        <v>45</v>
      </c>
      <c r="BR298">
        <v>66</v>
      </c>
      <c r="BS298">
        <v>25</v>
      </c>
      <c r="BT298">
        <v>70</v>
      </c>
      <c r="BU298">
        <v>0</v>
      </c>
      <c r="BV298">
        <v>50</v>
      </c>
      <c r="BW298">
        <v>73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82</v>
      </c>
      <c r="DO298">
        <v>30</v>
      </c>
      <c r="DP298">
        <v>2</v>
      </c>
      <c r="DQ298">
        <v>7</v>
      </c>
      <c r="DR298">
        <v>9</v>
      </c>
      <c r="DS298">
        <v>3</v>
      </c>
      <c r="DT298">
        <v>2</v>
      </c>
      <c r="DU298">
        <v>0</v>
      </c>
      <c r="DV298">
        <v>1</v>
      </c>
      <c r="DW298">
        <v>11</v>
      </c>
      <c r="DX298">
        <v>19</v>
      </c>
      <c r="DY298">
        <v>27</v>
      </c>
      <c r="DZ298">
        <v>6</v>
      </c>
      <c r="EA298">
        <v>0</v>
      </c>
      <c r="EB298">
        <v>0</v>
      </c>
      <c r="EC298">
        <v>8</v>
      </c>
      <c r="ED298">
        <v>15</v>
      </c>
      <c r="EE298">
        <v>0</v>
      </c>
      <c r="EF298">
        <v>0</v>
      </c>
      <c r="EG298">
        <v>0</v>
      </c>
      <c r="EH298">
        <v>15530</v>
      </c>
      <c r="EI298">
        <v>0</v>
      </c>
      <c r="EJ298">
        <v>0</v>
      </c>
      <c r="EK298">
        <v>0</v>
      </c>
      <c r="EL298">
        <v>0</v>
      </c>
      <c r="EM298">
        <v>185</v>
      </c>
      <c r="EN298">
        <v>0</v>
      </c>
      <c r="EO298">
        <v>0</v>
      </c>
      <c r="EP298">
        <v>0</v>
      </c>
      <c r="EQ298">
        <v>175</v>
      </c>
      <c r="ER298">
        <v>27</v>
      </c>
      <c r="ES298">
        <v>4</v>
      </c>
      <c r="ET298">
        <v>2239</v>
      </c>
      <c r="EU298">
        <v>0</v>
      </c>
      <c r="EV298">
        <v>0</v>
      </c>
      <c r="EW298">
        <v>0</v>
      </c>
      <c r="EX298">
        <v>0</v>
      </c>
      <c r="EY298">
        <v>1</v>
      </c>
      <c r="EZ298">
        <v>1</v>
      </c>
      <c r="FA298">
        <v>0</v>
      </c>
      <c r="FB298">
        <v>0</v>
      </c>
      <c r="FC298">
        <v>60</v>
      </c>
      <c r="FD298">
        <v>15</v>
      </c>
      <c r="FE298">
        <v>0</v>
      </c>
      <c r="FF298">
        <v>0</v>
      </c>
      <c r="FG298">
        <v>2895</v>
      </c>
      <c r="FH298" t="s">
        <v>1571</v>
      </c>
    </row>
    <row r="299" spans="1:164" x14ac:dyDescent="0.25">
      <c r="A299">
        <v>329</v>
      </c>
      <c r="B299">
        <v>1905</v>
      </c>
      <c r="C299" t="s">
        <v>1999</v>
      </c>
      <c r="D299" t="s">
        <v>4400</v>
      </c>
      <c r="E299">
        <v>2</v>
      </c>
      <c r="F299" t="s">
        <v>1456</v>
      </c>
      <c r="G299" s="65">
        <v>37476</v>
      </c>
      <c r="H299">
        <v>19</v>
      </c>
      <c r="I299">
        <v>184</v>
      </c>
      <c r="J299">
        <v>74</v>
      </c>
      <c r="K299" t="b">
        <v>0</v>
      </c>
      <c r="L299" t="b">
        <v>1</v>
      </c>
      <c r="M299" t="b">
        <v>0</v>
      </c>
      <c r="N299" t="b">
        <v>0</v>
      </c>
      <c r="O299">
        <v>3</v>
      </c>
      <c r="P299" t="b">
        <v>1</v>
      </c>
      <c r="Q299" t="b">
        <v>0</v>
      </c>
      <c r="R299" t="b">
        <v>0</v>
      </c>
      <c r="S299" t="b">
        <v>0</v>
      </c>
      <c r="T299" t="b">
        <v>0</v>
      </c>
      <c r="U299" t="b">
        <v>1</v>
      </c>
      <c r="V299" t="b">
        <v>1</v>
      </c>
      <c r="W299" t="b">
        <v>0</v>
      </c>
      <c r="X299" t="b">
        <v>0</v>
      </c>
      <c r="Y299" t="b">
        <v>0</v>
      </c>
      <c r="Z299">
        <v>0</v>
      </c>
      <c r="AA299">
        <v>925000</v>
      </c>
      <c r="AB299">
        <v>925000</v>
      </c>
      <c r="AC299">
        <v>925000</v>
      </c>
      <c r="AD299">
        <v>925000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 t="s">
        <v>1571</v>
      </c>
      <c r="AM299">
        <v>0</v>
      </c>
      <c r="AN299">
        <v>100</v>
      </c>
      <c r="AO299">
        <v>0</v>
      </c>
      <c r="AP299" t="s">
        <v>4401</v>
      </c>
      <c r="AQ299">
        <v>2021</v>
      </c>
      <c r="AR299">
        <v>16</v>
      </c>
      <c r="AS299">
        <v>0</v>
      </c>
      <c r="AT299" t="b">
        <v>0</v>
      </c>
      <c r="AU299">
        <v>0</v>
      </c>
      <c r="AV299">
        <v>1</v>
      </c>
      <c r="AW299">
        <v>1</v>
      </c>
      <c r="AX299">
        <v>1</v>
      </c>
      <c r="AY299">
        <v>1</v>
      </c>
      <c r="AZ299">
        <v>1</v>
      </c>
      <c r="BA299">
        <v>1</v>
      </c>
      <c r="BB299">
        <v>1</v>
      </c>
      <c r="BC299">
        <v>1</v>
      </c>
      <c r="BD299">
        <v>1</v>
      </c>
      <c r="BE299">
        <v>1</v>
      </c>
      <c r="BF299">
        <v>62</v>
      </c>
      <c r="BG299">
        <v>45</v>
      </c>
      <c r="BH299">
        <v>82</v>
      </c>
      <c r="BI299">
        <v>64</v>
      </c>
      <c r="BJ299">
        <v>74</v>
      </c>
      <c r="BK299">
        <v>82</v>
      </c>
      <c r="BL299">
        <v>90</v>
      </c>
      <c r="BM299">
        <v>61</v>
      </c>
      <c r="BN299">
        <v>36</v>
      </c>
      <c r="BO299">
        <v>69</v>
      </c>
      <c r="BP299">
        <v>72</v>
      </c>
      <c r="BQ299">
        <v>55</v>
      </c>
      <c r="BR299">
        <v>66</v>
      </c>
      <c r="BS299">
        <v>25</v>
      </c>
      <c r="BT299">
        <v>40</v>
      </c>
      <c r="BU299">
        <v>0</v>
      </c>
      <c r="BV299">
        <v>50</v>
      </c>
      <c r="BW299">
        <v>74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82</v>
      </c>
      <c r="DO299">
        <v>133</v>
      </c>
      <c r="DP299">
        <v>10</v>
      </c>
      <c r="DQ299">
        <v>28</v>
      </c>
      <c r="DR299">
        <v>38</v>
      </c>
      <c r="DS299">
        <v>-12</v>
      </c>
      <c r="DT299">
        <v>20</v>
      </c>
      <c r="DU299">
        <v>0</v>
      </c>
      <c r="DV299">
        <v>38</v>
      </c>
      <c r="DW299">
        <v>42</v>
      </c>
      <c r="DX299">
        <v>88</v>
      </c>
      <c r="DY299">
        <v>88</v>
      </c>
      <c r="DZ299">
        <v>85</v>
      </c>
      <c r="EA299">
        <v>1</v>
      </c>
      <c r="EB299">
        <v>1</v>
      </c>
      <c r="EC299">
        <v>77</v>
      </c>
      <c r="ED299">
        <v>214</v>
      </c>
      <c r="EE299">
        <v>0</v>
      </c>
      <c r="EF299">
        <v>2</v>
      </c>
      <c r="EG299">
        <v>0</v>
      </c>
      <c r="EH299">
        <v>97402</v>
      </c>
      <c r="EI299">
        <v>0</v>
      </c>
      <c r="EJ299">
        <v>3</v>
      </c>
      <c r="EK299">
        <v>11</v>
      </c>
      <c r="EL299">
        <v>27</v>
      </c>
      <c r="EM299">
        <v>7228</v>
      </c>
      <c r="EN299">
        <v>0</v>
      </c>
      <c r="EO299">
        <v>1</v>
      </c>
      <c r="EP299">
        <v>6</v>
      </c>
      <c r="EQ299">
        <v>8310</v>
      </c>
      <c r="ER299">
        <v>62</v>
      </c>
      <c r="ES299">
        <v>30</v>
      </c>
      <c r="ET299">
        <v>5838</v>
      </c>
      <c r="EU299">
        <v>0</v>
      </c>
      <c r="EV299">
        <v>0</v>
      </c>
      <c r="EW299">
        <v>0</v>
      </c>
      <c r="EX299">
        <v>3</v>
      </c>
      <c r="EY299">
        <v>0</v>
      </c>
      <c r="EZ299">
        <v>0</v>
      </c>
      <c r="FA299">
        <v>0</v>
      </c>
      <c r="FB299">
        <v>0</v>
      </c>
      <c r="FC299">
        <v>5</v>
      </c>
      <c r="FD299">
        <v>5</v>
      </c>
      <c r="FE299">
        <v>230</v>
      </c>
      <c r="FF299">
        <v>230</v>
      </c>
      <c r="FG299">
        <v>6880</v>
      </c>
      <c r="FH299" t="s">
        <v>1571</v>
      </c>
    </row>
    <row r="300" spans="1:164" x14ac:dyDescent="0.25">
      <c r="A300">
        <v>330</v>
      </c>
      <c r="B300">
        <v>330</v>
      </c>
      <c r="C300" t="s">
        <v>317</v>
      </c>
      <c r="D300" t="s">
        <v>4402</v>
      </c>
      <c r="E300">
        <v>5</v>
      </c>
      <c r="F300" t="s">
        <v>1456</v>
      </c>
      <c r="G300" s="65">
        <v>35443</v>
      </c>
      <c r="H300">
        <v>25</v>
      </c>
      <c r="I300">
        <v>193</v>
      </c>
      <c r="J300">
        <v>73</v>
      </c>
      <c r="K300" t="b">
        <v>1</v>
      </c>
      <c r="L300" t="b">
        <v>0</v>
      </c>
      <c r="M300" t="b">
        <v>0</v>
      </c>
      <c r="N300" t="b">
        <v>0</v>
      </c>
      <c r="O300">
        <v>3</v>
      </c>
      <c r="P300" t="b">
        <v>0</v>
      </c>
      <c r="Q300" t="b">
        <v>0</v>
      </c>
      <c r="R300" t="b">
        <v>0</v>
      </c>
      <c r="S300" t="b">
        <v>0</v>
      </c>
      <c r="T300" t="b">
        <v>0</v>
      </c>
      <c r="U300" t="b">
        <v>1</v>
      </c>
      <c r="V300" t="b">
        <v>1</v>
      </c>
      <c r="W300" t="b">
        <v>0</v>
      </c>
      <c r="X300" t="b">
        <v>0</v>
      </c>
      <c r="Y300" t="b">
        <v>1</v>
      </c>
      <c r="Z300">
        <v>0</v>
      </c>
      <c r="AA300">
        <v>12500000</v>
      </c>
      <c r="AB300">
        <v>12500000</v>
      </c>
      <c r="AC300">
        <v>12500000</v>
      </c>
      <c r="AD300">
        <v>12500000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 t="s">
        <v>1571</v>
      </c>
      <c r="AM300">
        <v>0</v>
      </c>
      <c r="AN300">
        <v>100</v>
      </c>
      <c r="AO300">
        <v>0</v>
      </c>
      <c r="AP300" t="s">
        <v>2420</v>
      </c>
      <c r="AQ300">
        <v>2015</v>
      </c>
      <c r="AR300">
        <v>1</v>
      </c>
      <c r="AS300">
        <v>12</v>
      </c>
      <c r="AT300" t="b">
        <v>0</v>
      </c>
      <c r="AU300">
        <v>0</v>
      </c>
      <c r="AV300">
        <v>3</v>
      </c>
      <c r="AW300">
        <v>3</v>
      </c>
      <c r="AX300">
        <v>3</v>
      </c>
      <c r="AY300">
        <v>3</v>
      </c>
      <c r="AZ300">
        <v>3</v>
      </c>
      <c r="BA300">
        <v>3</v>
      </c>
      <c r="BB300">
        <v>3</v>
      </c>
      <c r="BC300">
        <v>3</v>
      </c>
      <c r="BD300">
        <v>3</v>
      </c>
      <c r="BE300">
        <v>3</v>
      </c>
      <c r="BF300">
        <v>70</v>
      </c>
      <c r="BG300">
        <v>52</v>
      </c>
      <c r="BH300">
        <v>85</v>
      </c>
      <c r="BI300">
        <v>95</v>
      </c>
      <c r="BJ300">
        <v>94</v>
      </c>
      <c r="BK300">
        <v>96</v>
      </c>
      <c r="BL300">
        <v>97</v>
      </c>
      <c r="BM300">
        <v>97</v>
      </c>
      <c r="BN300">
        <v>73</v>
      </c>
      <c r="BO300">
        <v>94</v>
      </c>
      <c r="BP300">
        <v>83</v>
      </c>
      <c r="BQ300">
        <v>67</v>
      </c>
      <c r="BR300">
        <v>90</v>
      </c>
      <c r="BS300">
        <v>56</v>
      </c>
      <c r="BT300">
        <v>80</v>
      </c>
      <c r="BU300">
        <v>0</v>
      </c>
      <c r="BV300">
        <v>50</v>
      </c>
      <c r="BW300">
        <v>97</v>
      </c>
      <c r="BX300">
        <v>82</v>
      </c>
      <c r="BY300">
        <v>271</v>
      </c>
      <c r="BZ300">
        <v>61</v>
      </c>
      <c r="CA300">
        <v>61</v>
      </c>
      <c r="CB300">
        <v>122</v>
      </c>
      <c r="CC300">
        <v>30</v>
      </c>
      <c r="CD300">
        <v>14</v>
      </c>
      <c r="CE300">
        <v>0</v>
      </c>
      <c r="CF300">
        <v>38</v>
      </c>
      <c r="CG300">
        <v>92</v>
      </c>
      <c r="CH300">
        <v>177</v>
      </c>
      <c r="CI300">
        <v>90</v>
      </c>
      <c r="CJ300">
        <v>108</v>
      </c>
      <c r="CK300">
        <v>11</v>
      </c>
      <c r="CL300">
        <v>3</v>
      </c>
      <c r="CM300">
        <v>610</v>
      </c>
      <c r="CN300">
        <v>1213</v>
      </c>
      <c r="CO300">
        <v>0</v>
      </c>
      <c r="CP300">
        <v>1</v>
      </c>
      <c r="CQ300">
        <v>0</v>
      </c>
      <c r="CR300">
        <v>109285</v>
      </c>
      <c r="CS300">
        <v>3</v>
      </c>
      <c r="CT300">
        <v>9</v>
      </c>
      <c r="CU300">
        <v>11</v>
      </c>
      <c r="CV300">
        <v>41</v>
      </c>
      <c r="CW300">
        <v>12359</v>
      </c>
      <c r="CX300">
        <v>2</v>
      </c>
      <c r="CY300">
        <v>1</v>
      </c>
      <c r="CZ300">
        <v>8</v>
      </c>
      <c r="DA300">
        <v>7656</v>
      </c>
      <c r="DB300">
        <v>208</v>
      </c>
      <c r="DC300">
        <v>34</v>
      </c>
      <c r="DD300">
        <v>25799</v>
      </c>
      <c r="DE300">
        <v>0</v>
      </c>
      <c r="DF300">
        <v>0</v>
      </c>
      <c r="DG300">
        <v>0</v>
      </c>
      <c r="DH300">
        <v>14</v>
      </c>
      <c r="DI300">
        <v>9</v>
      </c>
      <c r="DJ300">
        <v>7</v>
      </c>
      <c r="DK300">
        <v>685</v>
      </c>
      <c r="DL300">
        <v>1020</v>
      </c>
      <c r="DM300">
        <v>22090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0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0</v>
      </c>
      <c r="ES300">
        <v>0</v>
      </c>
      <c r="ET300">
        <v>0</v>
      </c>
      <c r="EU300">
        <v>0</v>
      </c>
      <c r="EV300">
        <v>0</v>
      </c>
      <c r="EW300">
        <v>0</v>
      </c>
      <c r="EX300">
        <v>0</v>
      </c>
      <c r="EY300">
        <v>0</v>
      </c>
      <c r="EZ300">
        <v>0</v>
      </c>
      <c r="FA300">
        <v>0</v>
      </c>
      <c r="FB300">
        <v>3</v>
      </c>
      <c r="FC300">
        <v>1</v>
      </c>
      <c r="FD300">
        <v>0</v>
      </c>
      <c r="FE300">
        <v>0</v>
      </c>
      <c r="FF300">
        <v>0</v>
      </c>
      <c r="FG300">
        <v>0</v>
      </c>
      <c r="FH300" t="s">
        <v>1571</v>
      </c>
    </row>
    <row r="301" spans="1:164" x14ac:dyDescent="0.25">
      <c r="A301">
        <v>331</v>
      </c>
      <c r="B301">
        <v>331</v>
      </c>
      <c r="C301" t="s">
        <v>319</v>
      </c>
      <c r="D301" t="s">
        <v>4403</v>
      </c>
      <c r="E301">
        <v>18</v>
      </c>
      <c r="F301" t="s">
        <v>1449</v>
      </c>
      <c r="G301" s="65">
        <v>34054</v>
      </c>
      <c r="H301">
        <v>29</v>
      </c>
      <c r="I301">
        <v>212</v>
      </c>
      <c r="J301">
        <v>76</v>
      </c>
      <c r="K301" t="b">
        <v>0</v>
      </c>
      <c r="L301" t="b">
        <v>0</v>
      </c>
      <c r="M301" t="b">
        <v>0</v>
      </c>
      <c r="N301" t="b">
        <v>1</v>
      </c>
      <c r="O301">
        <v>1</v>
      </c>
      <c r="P301" t="b">
        <v>0</v>
      </c>
      <c r="Q301" t="b">
        <v>0</v>
      </c>
      <c r="R301" t="b">
        <v>0</v>
      </c>
      <c r="S301" t="b">
        <v>0</v>
      </c>
      <c r="T301" t="b">
        <v>0</v>
      </c>
      <c r="U301" t="b">
        <v>1</v>
      </c>
      <c r="V301" t="b">
        <v>1</v>
      </c>
      <c r="W301" t="b">
        <v>0</v>
      </c>
      <c r="X301" t="b">
        <v>0</v>
      </c>
      <c r="Y301" t="b">
        <v>1</v>
      </c>
      <c r="Z301">
        <v>0</v>
      </c>
      <c r="AA301">
        <v>3850000</v>
      </c>
      <c r="AB301">
        <v>3850000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 t="s">
        <v>1571</v>
      </c>
      <c r="AM301">
        <v>11</v>
      </c>
      <c r="AN301">
        <v>100</v>
      </c>
      <c r="AO301">
        <v>0</v>
      </c>
      <c r="AP301" t="s">
        <v>2421</v>
      </c>
      <c r="AQ301">
        <v>2011</v>
      </c>
      <c r="AR301">
        <v>20</v>
      </c>
      <c r="AS301">
        <v>2</v>
      </c>
      <c r="AT301" t="b">
        <v>0</v>
      </c>
      <c r="AU301">
        <v>5</v>
      </c>
      <c r="AV301">
        <v>3</v>
      </c>
      <c r="AW301">
        <v>3</v>
      </c>
      <c r="AX301">
        <v>3</v>
      </c>
      <c r="AY301">
        <v>3</v>
      </c>
      <c r="AZ301">
        <v>3</v>
      </c>
      <c r="BA301">
        <v>3</v>
      </c>
      <c r="BB301">
        <v>3</v>
      </c>
      <c r="BC301">
        <v>3</v>
      </c>
      <c r="BD301">
        <v>3</v>
      </c>
      <c r="BE301">
        <v>3</v>
      </c>
      <c r="BF301">
        <v>74</v>
      </c>
      <c r="BG301">
        <v>54</v>
      </c>
      <c r="BH301">
        <v>82</v>
      </c>
      <c r="BI301">
        <v>72</v>
      </c>
      <c r="BJ301">
        <v>79</v>
      </c>
      <c r="BK301">
        <v>81</v>
      </c>
      <c r="BL301">
        <v>69</v>
      </c>
      <c r="BM301">
        <v>73</v>
      </c>
      <c r="BN301">
        <v>40</v>
      </c>
      <c r="BO301">
        <v>75</v>
      </c>
      <c r="BP301">
        <v>72</v>
      </c>
      <c r="BQ301">
        <v>96</v>
      </c>
      <c r="BR301">
        <v>73</v>
      </c>
      <c r="BS301">
        <v>62</v>
      </c>
      <c r="BT301">
        <v>81</v>
      </c>
      <c r="BU301">
        <v>0</v>
      </c>
      <c r="BV301">
        <v>50</v>
      </c>
      <c r="BW301">
        <v>90</v>
      </c>
      <c r="BX301">
        <v>80</v>
      </c>
      <c r="BY301">
        <v>143</v>
      </c>
      <c r="BZ301">
        <v>11</v>
      </c>
      <c r="CA301">
        <v>32</v>
      </c>
      <c r="CB301">
        <v>43</v>
      </c>
      <c r="CC301">
        <v>46</v>
      </c>
      <c r="CD301">
        <v>26</v>
      </c>
      <c r="CE301">
        <v>0</v>
      </c>
      <c r="CF301">
        <v>139</v>
      </c>
      <c r="CG301">
        <v>67</v>
      </c>
      <c r="CH301">
        <v>67</v>
      </c>
      <c r="CI301">
        <v>101</v>
      </c>
      <c r="CJ301">
        <v>194</v>
      </c>
      <c r="CK301">
        <v>2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100848</v>
      </c>
      <c r="CS301">
        <v>0</v>
      </c>
      <c r="CT301">
        <v>1</v>
      </c>
      <c r="CU301">
        <v>2</v>
      </c>
      <c r="CV301">
        <v>18</v>
      </c>
      <c r="CW301">
        <v>8474</v>
      </c>
      <c r="CX301">
        <v>0</v>
      </c>
      <c r="CY301">
        <v>1</v>
      </c>
      <c r="CZ301">
        <v>2</v>
      </c>
      <c r="DA301">
        <v>9996</v>
      </c>
      <c r="DB301">
        <v>14</v>
      </c>
      <c r="DC301">
        <v>80</v>
      </c>
      <c r="DD301">
        <v>7617</v>
      </c>
      <c r="DE301">
        <v>0</v>
      </c>
      <c r="DF301">
        <v>0</v>
      </c>
      <c r="DG301">
        <v>0</v>
      </c>
      <c r="DH301">
        <v>2</v>
      </c>
      <c r="DI301">
        <v>2</v>
      </c>
      <c r="DJ301">
        <v>5</v>
      </c>
      <c r="DK301">
        <v>785</v>
      </c>
      <c r="DL301">
        <v>965</v>
      </c>
      <c r="DM301">
        <v>13690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</v>
      </c>
      <c r="EK301">
        <v>0</v>
      </c>
      <c r="EL301">
        <v>0</v>
      </c>
      <c r="EM301">
        <v>0</v>
      </c>
      <c r="EN301">
        <v>0</v>
      </c>
      <c r="EO301">
        <v>0</v>
      </c>
      <c r="EP301">
        <v>0</v>
      </c>
      <c r="EQ301">
        <v>0</v>
      </c>
      <c r="ER301">
        <v>0</v>
      </c>
      <c r="ES301">
        <v>0</v>
      </c>
      <c r="ET301">
        <v>0</v>
      </c>
      <c r="EU301">
        <v>0</v>
      </c>
      <c r="EV301">
        <v>0</v>
      </c>
      <c r="EW301">
        <v>0</v>
      </c>
      <c r="EX301">
        <v>0</v>
      </c>
      <c r="EY301">
        <v>0</v>
      </c>
      <c r="EZ301">
        <v>0</v>
      </c>
      <c r="FA301">
        <v>0</v>
      </c>
      <c r="FB301">
        <v>0</v>
      </c>
      <c r="FC301">
        <v>1</v>
      </c>
      <c r="FD301">
        <v>1</v>
      </c>
      <c r="FE301">
        <v>0</v>
      </c>
      <c r="FF301">
        <v>0</v>
      </c>
      <c r="FG301">
        <v>0</v>
      </c>
      <c r="FH301" t="s">
        <v>1571</v>
      </c>
    </row>
    <row r="302" spans="1:164" x14ac:dyDescent="0.25">
      <c r="A302">
        <v>332</v>
      </c>
      <c r="B302">
        <v>332</v>
      </c>
      <c r="C302" t="s">
        <v>320</v>
      </c>
      <c r="D302" t="s">
        <v>4404</v>
      </c>
      <c r="E302">
        <v>25</v>
      </c>
      <c r="F302" t="s">
        <v>1449</v>
      </c>
      <c r="G302" s="65">
        <v>35135</v>
      </c>
      <c r="H302">
        <v>26</v>
      </c>
      <c r="I302">
        <v>165</v>
      </c>
      <c r="J302">
        <v>70</v>
      </c>
      <c r="K302" t="b">
        <v>0</v>
      </c>
      <c r="L302" t="b">
        <v>1</v>
      </c>
      <c r="M302" t="b">
        <v>1</v>
      </c>
      <c r="N302" t="b">
        <v>0</v>
      </c>
      <c r="O302">
        <v>2</v>
      </c>
      <c r="P302" t="b">
        <v>0</v>
      </c>
      <c r="Q302" t="b">
        <v>0</v>
      </c>
      <c r="R302" t="b">
        <v>0</v>
      </c>
      <c r="S302" t="b">
        <v>0</v>
      </c>
      <c r="T302" t="b">
        <v>0</v>
      </c>
      <c r="U302" t="b">
        <v>1</v>
      </c>
      <c r="V302" t="b">
        <v>1</v>
      </c>
      <c r="W302" t="b">
        <v>0</v>
      </c>
      <c r="X302" t="b">
        <v>0</v>
      </c>
      <c r="Y302" t="b">
        <v>1</v>
      </c>
      <c r="Z302">
        <v>0</v>
      </c>
      <c r="AA302">
        <v>4702500</v>
      </c>
      <c r="AB302">
        <v>4702500</v>
      </c>
      <c r="AC302">
        <v>4702500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 t="s">
        <v>1571</v>
      </c>
      <c r="AM302">
        <v>0</v>
      </c>
      <c r="AN302">
        <v>100</v>
      </c>
      <c r="AO302">
        <v>0</v>
      </c>
      <c r="AP302" t="s">
        <v>2422</v>
      </c>
      <c r="AQ302">
        <v>2015</v>
      </c>
      <c r="AR302">
        <v>123</v>
      </c>
      <c r="AS302">
        <v>2</v>
      </c>
      <c r="AT302" t="b">
        <v>0</v>
      </c>
      <c r="AU302">
        <v>0</v>
      </c>
      <c r="AV302">
        <v>3</v>
      </c>
      <c r="AW302">
        <v>3</v>
      </c>
      <c r="AX302">
        <v>3</v>
      </c>
      <c r="AY302">
        <v>3</v>
      </c>
      <c r="AZ302">
        <v>3</v>
      </c>
      <c r="BA302">
        <v>3</v>
      </c>
      <c r="BB302">
        <v>3</v>
      </c>
      <c r="BC302">
        <v>3</v>
      </c>
      <c r="BD302">
        <v>3</v>
      </c>
      <c r="BE302">
        <v>3</v>
      </c>
      <c r="BF302">
        <v>70</v>
      </c>
      <c r="BG302">
        <v>52</v>
      </c>
      <c r="BH302">
        <v>85</v>
      </c>
      <c r="BI302">
        <v>84</v>
      </c>
      <c r="BJ302">
        <v>85</v>
      </c>
      <c r="BK302">
        <v>71</v>
      </c>
      <c r="BL302">
        <v>93</v>
      </c>
      <c r="BM302">
        <v>73</v>
      </c>
      <c r="BN302">
        <v>40</v>
      </c>
      <c r="BO302">
        <v>82</v>
      </c>
      <c r="BP302">
        <v>76</v>
      </c>
      <c r="BQ302">
        <v>69</v>
      </c>
      <c r="BR302">
        <v>75</v>
      </c>
      <c r="BS302">
        <v>38</v>
      </c>
      <c r="BT302">
        <v>74</v>
      </c>
      <c r="BU302">
        <v>0</v>
      </c>
      <c r="BV302">
        <v>50</v>
      </c>
      <c r="BW302">
        <v>84</v>
      </c>
      <c r="BX302">
        <v>82</v>
      </c>
      <c r="BY302">
        <v>213</v>
      </c>
      <c r="BZ302">
        <v>16</v>
      </c>
      <c r="CA302">
        <v>33</v>
      </c>
      <c r="CB302">
        <v>49</v>
      </c>
      <c r="CC302">
        <v>-23</v>
      </c>
      <c r="CD302">
        <v>16</v>
      </c>
      <c r="CE302">
        <v>0</v>
      </c>
      <c r="CF302">
        <v>27</v>
      </c>
      <c r="CG302">
        <v>70</v>
      </c>
      <c r="CH302">
        <v>149</v>
      </c>
      <c r="CI302">
        <v>107</v>
      </c>
      <c r="CJ302">
        <v>85</v>
      </c>
      <c r="CK302">
        <v>1</v>
      </c>
      <c r="CL302">
        <v>1</v>
      </c>
      <c r="CM302">
        <v>20</v>
      </c>
      <c r="CN302">
        <v>57</v>
      </c>
      <c r="CO302">
        <v>2</v>
      </c>
      <c r="CP302">
        <v>4</v>
      </c>
      <c r="CQ302">
        <v>0</v>
      </c>
      <c r="CR302">
        <v>77537</v>
      </c>
      <c r="CS302">
        <v>1</v>
      </c>
      <c r="CT302">
        <v>3</v>
      </c>
      <c r="CU302">
        <v>8</v>
      </c>
      <c r="CV302">
        <v>39</v>
      </c>
      <c r="CW302">
        <v>11696</v>
      </c>
      <c r="CX302">
        <v>0</v>
      </c>
      <c r="CY302">
        <v>0</v>
      </c>
      <c r="CZ302">
        <v>0</v>
      </c>
      <c r="DA302">
        <v>854</v>
      </c>
      <c r="DB302">
        <v>127</v>
      </c>
      <c r="DC302">
        <v>30</v>
      </c>
      <c r="DD302">
        <v>13021</v>
      </c>
      <c r="DE302">
        <v>0</v>
      </c>
      <c r="DF302">
        <v>0</v>
      </c>
      <c r="DG302">
        <v>0</v>
      </c>
      <c r="DH302">
        <v>2</v>
      </c>
      <c r="DI302">
        <v>2</v>
      </c>
      <c r="DJ302">
        <v>2</v>
      </c>
      <c r="DK302">
        <v>915</v>
      </c>
      <c r="DL302">
        <v>915</v>
      </c>
      <c r="DM302">
        <v>6300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2</v>
      </c>
      <c r="FC302">
        <v>1</v>
      </c>
      <c r="FD302">
        <v>0</v>
      </c>
      <c r="FE302">
        <v>0</v>
      </c>
      <c r="FF302">
        <v>0</v>
      </c>
      <c r="FG302">
        <v>0</v>
      </c>
      <c r="FH302" t="s">
        <v>1571</v>
      </c>
    </row>
    <row r="303" spans="1:164" x14ac:dyDescent="0.25">
      <c r="A303">
        <v>333</v>
      </c>
      <c r="B303">
        <v>333</v>
      </c>
      <c r="C303" t="s">
        <v>321</v>
      </c>
      <c r="D303" t="s">
        <v>4405</v>
      </c>
      <c r="E303">
        <v>16</v>
      </c>
      <c r="F303" t="s">
        <v>1449</v>
      </c>
      <c r="G303" s="65">
        <v>33763</v>
      </c>
      <c r="H303">
        <v>30</v>
      </c>
      <c r="I303">
        <v>176</v>
      </c>
      <c r="J303">
        <v>68</v>
      </c>
      <c r="K303" t="b">
        <v>0</v>
      </c>
      <c r="L303" t="b">
        <v>1</v>
      </c>
      <c r="M303" t="b">
        <v>1</v>
      </c>
      <c r="N303" t="b">
        <v>0</v>
      </c>
      <c r="O303">
        <v>1</v>
      </c>
      <c r="P303" t="b">
        <v>0</v>
      </c>
      <c r="Q303" t="b">
        <v>0</v>
      </c>
      <c r="R303" t="b">
        <v>0</v>
      </c>
      <c r="S303" t="b">
        <v>0</v>
      </c>
      <c r="T303" t="b">
        <v>0</v>
      </c>
      <c r="U303" t="b">
        <v>1</v>
      </c>
      <c r="V303" t="b">
        <v>1</v>
      </c>
      <c r="W303" t="b">
        <v>0</v>
      </c>
      <c r="X303" t="b">
        <v>1</v>
      </c>
      <c r="Y303" t="b">
        <v>1</v>
      </c>
      <c r="Z303">
        <v>0</v>
      </c>
      <c r="AA303">
        <v>1500000</v>
      </c>
      <c r="AB303">
        <v>1500000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 t="s">
        <v>6120</v>
      </c>
      <c r="AM303">
        <v>24</v>
      </c>
      <c r="AN303">
        <v>80</v>
      </c>
      <c r="AO303">
        <v>0</v>
      </c>
      <c r="AP303" t="s">
        <v>2423</v>
      </c>
      <c r="AQ303">
        <v>0</v>
      </c>
      <c r="AR303">
        <v>0</v>
      </c>
      <c r="AS303">
        <v>0</v>
      </c>
      <c r="AT303" t="b">
        <v>0</v>
      </c>
      <c r="AU303">
        <v>0</v>
      </c>
      <c r="AV303">
        <v>2</v>
      </c>
      <c r="AW303">
        <v>2</v>
      </c>
      <c r="AX303">
        <v>2</v>
      </c>
      <c r="AY303">
        <v>2</v>
      </c>
      <c r="AZ303">
        <v>2</v>
      </c>
      <c r="BA303">
        <v>2</v>
      </c>
      <c r="BB303">
        <v>2</v>
      </c>
      <c r="BC303">
        <v>2</v>
      </c>
      <c r="BD303">
        <v>2</v>
      </c>
      <c r="BE303">
        <v>2</v>
      </c>
      <c r="BF303">
        <v>70</v>
      </c>
      <c r="BG303">
        <v>52</v>
      </c>
      <c r="BH303">
        <v>87</v>
      </c>
      <c r="BI303">
        <v>75</v>
      </c>
      <c r="BJ303">
        <v>86</v>
      </c>
      <c r="BK303">
        <v>66</v>
      </c>
      <c r="BL303">
        <v>86</v>
      </c>
      <c r="BM303">
        <v>69</v>
      </c>
      <c r="BN303">
        <v>41</v>
      </c>
      <c r="BO303">
        <v>78</v>
      </c>
      <c r="BP303">
        <v>76</v>
      </c>
      <c r="BQ303">
        <v>74</v>
      </c>
      <c r="BR303">
        <v>72</v>
      </c>
      <c r="BS303">
        <v>56</v>
      </c>
      <c r="BT303">
        <v>84</v>
      </c>
      <c r="BU303">
        <v>0</v>
      </c>
      <c r="BV303">
        <v>50</v>
      </c>
      <c r="BW303">
        <v>82</v>
      </c>
      <c r="BX303">
        <v>82</v>
      </c>
      <c r="BY303">
        <v>185</v>
      </c>
      <c r="BZ303">
        <v>12</v>
      </c>
      <c r="CA303">
        <v>18</v>
      </c>
      <c r="CB303">
        <v>30</v>
      </c>
      <c r="CC303">
        <v>3</v>
      </c>
      <c r="CD303">
        <v>8</v>
      </c>
      <c r="CE303">
        <v>0</v>
      </c>
      <c r="CF303">
        <v>36</v>
      </c>
      <c r="CG303">
        <v>41</v>
      </c>
      <c r="CH303">
        <v>104</v>
      </c>
      <c r="CI303">
        <v>102</v>
      </c>
      <c r="CJ303">
        <v>83</v>
      </c>
      <c r="CK303">
        <v>1</v>
      </c>
      <c r="CL303">
        <v>1</v>
      </c>
      <c r="CM303">
        <v>23</v>
      </c>
      <c r="CN303">
        <v>61</v>
      </c>
      <c r="CO303">
        <v>0</v>
      </c>
      <c r="CP303">
        <v>0</v>
      </c>
      <c r="CQ303">
        <v>0</v>
      </c>
      <c r="CR303">
        <v>73203</v>
      </c>
      <c r="CS303">
        <v>0</v>
      </c>
      <c r="CT303">
        <v>1</v>
      </c>
      <c r="CU303">
        <v>4</v>
      </c>
      <c r="CV303">
        <v>9</v>
      </c>
      <c r="CW303">
        <v>6120</v>
      </c>
      <c r="CX303">
        <v>0</v>
      </c>
      <c r="CY303">
        <v>0</v>
      </c>
      <c r="CZ303">
        <v>10</v>
      </c>
      <c r="DA303">
        <v>6589</v>
      </c>
      <c r="DB303">
        <v>104</v>
      </c>
      <c r="DC303">
        <v>26</v>
      </c>
      <c r="DD303">
        <v>11260</v>
      </c>
      <c r="DE303">
        <v>0</v>
      </c>
      <c r="DF303">
        <v>0</v>
      </c>
      <c r="DG303">
        <v>0</v>
      </c>
      <c r="DH303">
        <v>3</v>
      </c>
      <c r="DI303">
        <v>1</v>
      </c>
      <c r="DJ303">
        <v>1</v>
      </c>
      <c r="DK303">
        <v>0</v>
      </c>
      <c r="DL303">
        <v>905</v>
      </c>
      <c r="DM303">
        <v>8860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2</v>
      </c>
      <c r="FD303">
        <v>2</v>
      </c>
      <c r="FE303">
        <v>0</v>
      </c>
      <c r="FF303">
        <v>0</v>
      </c>
      <c r="FG303">
        <v>0</v>
      </c>
      <c r="FH303" t="s">
        <v>1571</v>
      </c>
    </row>
    <row r="304" spans="1:164" x14ac:dyDescent="0.25">
      <c r="A304">
        <v>335</v>
      </c>
      <c r="B304">
        <v>335</v>
      </c>
      <c r="C304" t="s">
        <v>322</v>
      </c>
      <c r="D304" t="s">
        <v>4406</v>
      </c>
      <c r="E304">
        <v>12</v>
      </c>
      <c r="F304" t="s">
        <v>1456</v>
      </c>
      <c r="G304" s="65">
        <v>35419</v>
      </c>
      <c r="H304">
        <v>25</v>
      </c>
      <c r="I304">
        <v>184</v>
      </c>
      <c r="J304">
        <v>72</v>
      </c>
      <c r="K304" t="b">
        <v>0</v>
      </c>
      <c r="L304" t="b">
        <v>0</v>
      </c>
      <c r="M304" t="b">
        <v>1</v>
      </c>
      <c r="N304" t="b">
        <v>0</v>
      </c>
      <c r="O304">
        <v>3</v>
      </c>
      <c r="P304" t="b">
        <v>1</v>
      </c>
      <c r="Q304" t="b">
        <v>0</v>
      </c>
      <c r="R304" t="b">
        <v>0</v>
      </c>
      <c r="S304" t="b">
        <v>0</v>
      </c>
      <c r="T304" t="b">
        <v>0</v>
      </c>
      <c r="U304" t="b">
        <v>1</v>
      </c>
      <c r="V304" t="b">
        <v>1</v>
      </c>
      <c r="W304" t="b">
        <v>0</v>
      </c>
      <c r="X304" t="b">
        <v>0</v>
      </c>
      <c r="Y304" t="b">
        <v>0</v>
      </c>
      <c r="Z304">
        <v>0</v>
      </c>
      <c r="AA304">
        <v>750000</v>
      </c>
      <c r="AB304">
        <v>750000</v>
      </c>
      <c r="AC304">
        <v>750000</v>
      </c>
      <c r="AD304">
        <v>750000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 t="s">
        <v>1571</v>
      </c>
      <c r="AM304">
        <v>0</v>
      </c>
      <c r="AN304">
        <v>100</v>
      </c>
      <c r="AO304">
        <v>0</v>
      </c>
      <c r="AP304" t="s">
        <v>2424</v>
      </c>
      <c r="AQ304">
        <v>2015</v>
      </c>
      <c r="AR304">
        <v>158</v>
      </c>
      <c r="AS304">
        <v>22</v>
      </c>
      <c r="AT304" t="b">
        <v>0</v>
      </c>
      <c r="AU304">
        <v>0</v>
      </c>
      <c r="AV304">
        <v>1</v>
      </c>
      <c r="AW304">
        <v>1</v>
      </c>
      <c r="AX304">
        <v>1</v>
      </c>
      <c r="AY304">
        <v>1</v>
      </c>
      <c r="AZ304">
        <v>1</v>
      </c>
      <c r="BA304">
        <v>1</v>
      </c>
      <c r="BB304">
        <v>1</v>
      </c>
      <c r="BC304">
        <v>1</v>
      </c>
      <c r="BD304">
        <v>1</v>
      </c>
      <c r="BE304">
        <v>1</v>
      </c>
      <c r="BF304">
        <v>63</v>
      </c>
      <c r="BG304">
        <v>36</v>
      </c>
      <c r="BH304">
        <v>81</v>
      </c>
      <c r="BI304">
        <v>68</v>
      </c>
      <c r="BJ304">
        <v>79</v>
      </c>
      <c r="BK304">
        <v>61</v>
      </c>
      <c r="BL304">
        <v>67</v>
      </c>
      <c r="BM304">
        <v>68</v>
      </c>
      <c r="BN304">
        <v>36</v>
      </c>
      <c r="BO304">
        <v>73</v>
      </c>
      <c r="BP304">
        <v>73</v>
      </c>
      <c r="BQ304">
        <v>70</v>
      </c>
      <c r="BR304">
        <v>71</v>
      </c>
      <c r="BS304">
        <v>25</v>
      </c>
      <c r="BT304">
        <v>40</v>
      </c>
      <c r="BU304">
        <v>0</v>
      </c>
      <c r="BV304">
        <v>50</v>
      </c>
      <c r="BW304">
        <v>77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82</v>
      </c>
      <c r="DO304">
        <v>287</v>
      </c>
      <c r="DP304">
        <v>38</v>
      </c>
      <c r="DQ304">
        <v>46</v>
      </c>
      <c r="DR304">
        <v>84</v>
      </c>
      <c r="DS304">
        <v>-34</v>
      </c>
      <c r="DT304">
        <v>20</v>
      </c>
      <c r="DU304">
        <v>0</v>
      </c>
      <c r="DV304">
        <v>74</v>
      </c>
      <c r="DW304">
        <v>87</v>
      </c>
      <c r="DX304">
        <v>181</v>
      </c>
      <c r="DY304">
        <v>128</v>
      </c>
      <c r="DZ304">
        <v>131</v>
      </c>
      <c r="EA304">
        <v>1</v>
      </c>
      <c r="EB304">
        <v>2</v>
      </c>
      <c r="EC304">
        <v>121</v>
      </c>
      <c r="ED304">
        <v>295</v>
      </c>
      <c r="EE304">
        <v>2</v>
      </c>
      <c r="EF304">
        <v>4</v>
      </c>
      <c r="EG304">
        <v>0</v>
      </c>
      <c r="EH304">
        <v>97133</v>
      </c>
      <c r="EI304">
        <v>0</v>
      </c>
      <c r="EJ304">
        <v>6</v>
      </c>
      <c r="EK304">
        <v>10</v>
      </c>
      <c r="EL304">
        <v>45</v>
      </c>
      <c r="EM304">
        <v>8855</v>
      </c>
      <c r="EN304">
        <v>1</v>
      </c>
      <c r="EO304">
        <v>0</v>
      </c>
      <c r="EP304">
        <v>8</v>
      </c>
      <c r="EQ304">
        <v>6785</v>
      </c>
      <c r="ER304">
        <v>111</v>
      </c>
      <c r="ES304">
        <v>60</v>
      </c>
      <c r="ET304">
        <v>15673</v>
      </c>
      <c r="EU304">
        <v>0</v>
      </c>
      <c r="EV304">
        <v>0</v>
      </c>
      <c r="EW304">
        <v>0</v>
      </c>
      <c r="EX304">
        <v>3</v>
      </c>
      <c r="EY304">
        <v>3</v>
      </c>
      <c r="EZ304">
        <v>3</v>
      </c>
      <c r="FA304">
        <v>2</v>
      </c>
      <c r="FB304">
        <v>3</v>
      </c>
      <c r="FC304">
        <v>0</v>
      </c>
      <c r="FD304">
        <v>0</v>
      </c>
      <c r="FE304">
        <v>295</v>
      </c>
      <c r="FF304">
        <v>360</v>
      </c>
      <c r="FG304">
        <v>11680</v>
      </c>
      <c r="FH304" t="s">
        <v>1571</v>
      </c>
    </row>
    <row r="305" spans="1:164" x14ac:dyDescent="0.25">
      <c r="A305">
        <v>336</v>
      </c>
      <c r="B305">
        <v>336</v>
      </c>
      <c r="C305" t="s">
        <v>1471</v>
      </c>
      <c r="D305" t="s">
        <v>4407</v>
      </c>
      <c r="E305">
        <v>3</v>
      </c>
      <c r="F305" t="s">
        <v>1456</v>
      </c>
      <c r="G305" s="65">
        <v>36147</v>
      </c>
      <c r="H305">
        <v>23</v>
      </c>
      <c r="I305">
        <v>161</v>
      </c>
      <c r="J305">
        <v>69</v>
      </c>
      <c r="K305" t="b">
        <v>0</v>
      </c>
      <c r="L305" t="b">
        <v>0</v>
      </c>
      <c r="M305" t="b">
        <v>0</v>
      </c>
      <c r="N305" t="b">
        <v>1</v>
      </c>
      <c r="O305">
        <v>1</v>
      </c>
      <c r="P305" t="b">
        <v>1</v>
      </c>
      <c r="Q305" t="b">
        <v>0</v>
      </c>
      <c r="R305" t="b">
        <v>0</v>
      </c>
      <c r="S305" t="b">
        <v>0</v>
      </c>
      <c r="T305" t="b">
        <v>0</v>
      </c>
      <c r="U305" t="b">
        <v>1</v>
      </c>
      <c r="V305" t="b">
        <v>1</v>
      </c>
      <c r="W305" t="b">
        <v>0</v>
      </c>
      <c r="X305" t="b">
        <v>0</v>
      </c>
      <c r="Y305" t="b">
        <v>0</v>
      </c>
      <c r="Z305">
        <v>0</v>
      </c>
      <c r="AA305">
        <v>837500</v>
      </c>
      <c r="AB305">
        <v>837500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 t="s">
        <v>1571</v>
      </c>
      <c r="AM305">
        <v>0</v>
      </c>
      <c r="AN305">
        <v>100</v>
      </c>
      <c r="AO305">
        <v>0</v>
      </c>
      <c r="AP305" t="s">
        <v>2425</v>
      </c>
      <c r="AQ305">
        <v>0</v>
      </c>
      <c r="AR305">
        <v>0</v>
      </c>
      <c r="AS305">
        <v>0</v>
      </c>
      <c r="AT305" t="b">
        <v>0</v>
      </c>
      <c r="AU305">
        <v>0</v>
      </c>
      <c r="AV305">
        <v>1</v>
      </c>
      <c r="AW305">
        <v>1</v>
      </c>
      <c r="AX305">
        <v>1</v>
      </c>
      <c r="AY305">
        <v>1</v>
      </c>
      <c r="AZ305">
        <v>1</v>
      </c>
      <c r="BA305">
        <v>1</v>
      </c>
      <c r="BB305">
        <v>1</v>
      </c>
      <c r="BC305">
        <v>1</v>
      </c>
      <c r="BD305">
        <v>1</v>
      </c>
      <c r="BE305">
        <v>1</v>
      </c>
      <c r="BF305">
        <v>61</v>
      </c>
      <c r="BG305">
        <v>37</v>
      </c>
      <c r="BH305">
        <v>84</v>
      </c>
      <c r="BI305">
        <v>62</v>
      </c>
      <c r="BJ305">
        <v>72</v>
      </c>
      <c r="BK305">
        <v>62</v>
      </c>
      <c r="BL305">
        <v>68</v>
      </c>
      <c r="BM305">
        <v>57</v>
      </c>
      <c r="BN305">
        <v>36</v>
      </c>
      <c r="BO305">
        <v>67</v>
      </c>
      <c r="BP305">
        <v>70</v>
      </c>
      <c r="BQ305">
        <v>64</v>
      </c>
      <c r="BR305">
        <v>64</v>
      </c>
      <c r="BS305">
        <v>25</v>
      </c>
      <c r="BT305">
        <v>40</v>
      </c>
      <c r="BU305">
        <v>0</v>
      </c>
      <c r="BV305">
        <v>50</v>
      </c>
      <c r="BW305">
        <v>74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82</v>
      </c>
      <c r="DO305">
        <v>100</v>
      </c>
      <c r="DP305">
        <v>7</v>
      </c>
      <c r="DQ305">
        <v>17</v>
      </c>
      <c r="DR305">
        <v>24</v>
      </c>
      <c r="DS305">
        <v>-7</v>
      </c>
      <c r="DT305">
        <v>28</v>
      </c>
      <c r="DU305">
        <v>0</v>
      </c>
      <c r="DV305">
        <v>100</v>
      </c>
      <c r="DW305">
        <v>40</v>
      </c>
      <c r="DX305">
        <v>49</v>
      </c>
      <c r="DY305">
        <v>56</v>
      </c>
      <c r="DZ305">
        <v>146</v>
      </c>
      <c r="EA305">
        <v>2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86029</v>
      </c>
      <c r="EI305">
        <v>0</v>
      </c>
      <c r="EJ305">
        <v>0</v>
      </c>
      <c r="EK305">
        <v>0</v>
      </c>
      <c r="EL305">
        <v>0</v>
      </c>
      <c r="EM305">
        <v>96</v>
      </c>
      <c r="EN305">
        <v>0</v>
      </c>
      <c r="EO305">
        <v>1</v>
      </c>
      <c r="EP305">
        <v>1</v>
      </c>
      <c r="EQ305">
        <v>7108</v>
      </c>
      <c r="ER305">
        <v>13</v>
      </c>
      <c r="ES305">
        <v>92</v>
      </c>
      <c r="ET305">
        <v>5672</v>
      </c>
      <c r="EU305">
        <v>0</v>
      </c>
      <c r="EV305">
        <v>0</v>
      </c>
      <c r="EW305">
        <v>0</v>
      </c>
      <c r="EX305">
        <v>0</v>
      </c>
      <c r="EY305">
        <v>1</v>
      </c>
      <c r="EZ305">
        <v>2</v>
      </c>
      <c r="FA305">
        <v>0</v>
      </c>
      <c r="FB305">
        <v>0</v>
      </c>
      <c r="FC305">
        <v>7</v>
      </c>
      <c r="FD305">
        <v>1</v>
      </c>
      <c r="FE305">
        <v>190</v>
      </c>
      <c r="FF305">
        <v>220</v>
      </c>
      <c r="FG305">
        <v>4145</v>
      </c>
      <c r="FH305" t="s">
        <v>1571</v>
      </c>
    </row>
    <row r="306" spans="1:164" x14ac:dyDescent="0.25">
      <c r="A306">
        <v>337</v>
      </c>
      <c r="B306">
        <v>337</v>
      </c>
      <c r="C306" t="s">
        <v>323</v>
      </c>
      <c r="D306" t="s">
        <v>4408</v>
      </c>
      <c r="E306">
        <v>12</v>
      </c>
      <c r="F306" t="s">
        <v>1456</v>
      </c>
      <c r="G306" s="65">
        <v>31183</v>
      </c>
      <c r="H306">
        <v>37</v>
      </c>
      <c r="I306">
        <v>206</v>
      </c>
      <c r="J306">
        <v>75</v>
      </c>
      <c r="K306" t="b">
        <v>0</v>
      </c>
      <c r="L306" t="b">
        <v>0</v>
      </c>
      <c r="M306" t="b">
        <v>1</v>
      </c>
      <c r="N306" t="b">
        <v>0</v>
      </c>
      <c r="O306">
        <v>2</v>
      </c>
      <c r="P306" t="b">
        <v>0</v>
      </c>
      <c r="Q306" t="b">
        <v>0</v>
      </c>
      <c r="R306" t="b">
        <v>0</v>
      </c>
      <c r="S306" t="b">
        <v>0</v>
      </c>
      <c r="T306" t="b">
        <v>0</v>
      </c>
      <c r="U306" t="b">
        <v>1</v>
      </c>
      <c r="V306" t="b">
        <v>1</v>
      </c>
      <c r="W306" t="b">
        <v>0</v>
      </c>
      <c r="X306" t="b">
        <v>0</v>
      </c>
      <c r="Y306" t="b">
        <v>1</v>
      </c>
      <c r="Z306">
        <v>0</v>
      </c>
      <c r="AA306">
        <v>2000000</v>
      </c>
      <c r="AB306">
        <v>2000000</v>
      </c>
      <c r="AC306">
        <v>2000000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 t="s">
        <v>1571</v>
      </c>
      <c r="AM306">
        <v>0</v>
      </c>
      <c r="AN306">
        <v>100</v>
      </c>
      <c r="AO306">
        <v>0</v>
      </c>
      <c r="AP306" t="s">
        <v>2426</v>
      </c>
      <c r="AQ306">
        <v>2003</v>
      </c>
      <c r="AR306">
        <v>28</v>
      </c>
      <c r="AS306">
        <v>1</v>
      </c>
      <c r="AT306" t="b">
        <v>0</v>
      </c>
      <c r="AU306">
        <v>0</v>
      </c>
      <c r="AV306">
        <v>3</v>
      </c>
      <c r="AW306">
        <v>3</v>
      </c>
      <c r="AX306">
        <v>3</v>
      </c>
      <c r="AY306">
        <v>3</v>
      </c>
      <c r="AZ306">
        <v>3</v>
      </c>
      <c r="BA306">
        <v>3</v>
      </c>
      <c r="BB306">
        <v>3</v>
      </c>
      <c r="BC306">
        <v>3</v>
      </c>
      <c r="BD306">
        <v>3</v>
      </c>
      <c r="BE306">
        <v>3</v>
      </c>
      <c r="BF306">
        <v>72</v>
      </c>
      <c r="BG306">
        <v>54</v>
      </c>
      <c r="BH306">
        <v>83</v>
      </c>
      <c r="BI306">
        <v>79</v>
      </c>
      <c r="BJ306">
        <v>88</v>
      </c>
      <c r="BK306">
        <v>59</v>
      </c>
      <c r="BL306">
        <v>99</v>
      </c>
      <c r="BM306">
        <v>67</v>
      </c>
      <c r="BN306">
        <v>40</v>
      </c>
      <c r="BO306">
        <v>78</v>
      </c>
      <c r="BP306">
        <v>75</v>
      </c>
      <c r="BQ306">
        <v>63</v>
      </c>
      <c r="BR306">
        <v>71</v>
      </c>
      <c r="BS306">
        <v>99</v>
      </c>
      <c r="BT306">
        <v>99</v>
      </c>
      <c r="BU306">
        <v>0</v>
      </c>
      <c r="BV306">
        <v>50</v>
      </c>
      <c r="BW306">
        <v>80</v>
      </c>
      <c r="BX306">
        <v>82</v>
      </c>
      <c r="BY306">
        <v>176</v>
      </c>
      <c r="BZ306">
        <v>12</v>
      </c>
      <c r="CA306">
        <v>24</v>
      </c>
      <c r="CB306">
        <v>36</v>
      </c>
      <c r="CC306">
        <v>1</v>
      </c>
      <c r="CD306">
        <v>33</v>
      </c>
      <c r="CE306">
        <v>5</v>
      </c>
      <c r="CF306">
        <v>18</v>
      </c>
      <c r="CG306">
        <v>39</v>
      </c>
      <c r="CH306">
        <v>98</v>
      </c>
      <c r="CI306">
        <v>121</v>
      </c>
      <c r="CJ306">
        <v>74</v>
      </c>
      <c r="CK306">
        <v>2</v>
      </c>
      <c r="CL306">
        <v>2</v>
      </c>
      <c r="CM306">
        <v>15</v>
      </c>
      <c r="CN306">
        <v>37</v>
      </c>
      <c r="CO306">
        <v>0</v>
      </c>
      <c r="CP306">
        <v>0</v>
      </c>
      <c r="CQ306">
        <v>0</v>
      </c>
      <c r="CR306">
        <v>72268</v>
      </c>
      <c r="CS306">
        <v>0</v>
      </c>
      <c r="CT306">
        <v>5</v>
      </c>
      <c r="CU306">
        <v>2</v>
      </c>
      <c r="CV306">
        <v>20</v>
      </c>
      <c r="CW306">
        <v>5354</v>
      </c>
      <c r="CX306">
        <v>0</v>
      </c>
      <c r="CY306">
        <v>0</v>
      </c>
      <c r="CZ306">
        <v>0</v>
      </c>
      <c r="DA306">
        <v>0</v>
      </c>
      <c r="DB306">
        <v>110</v>
      </c>
      <c r="DC306">
        <v>17</v>
      </c>
      <c r="DD306">
        <v>9588</v>
      </c>
      <c r="DE306">
        <v>0</v>
      </c>
      <c r="DF306">
        <v>0</v>
      </c>
      <c r="DG306">
        <v>1</v>
      </c>
      <c r="DH306">
        <v>0</v>
      </c>
      <c r="DI306">
        <v>0</v>
      </c>
      <c r="DJ306">
        <v>0</v>
      </c>
      <c r="DK306">
        <v>670</v>
      </c>
      <c r="DL306">
        <v>980</v>
      </c>
      <c r="DM306">
        <v>9475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4</v>
      </c>
      <c r="FC306">
        <v>2</v>
      </c>
      <c r="FD306">
        <v>0</v>
      </c>
      <c r="FE306">
        <v>0</v>
      </c>
      <c r="FF306">
        <v>0</v>
      </c>
      <c r="FG306">
        <v>0</v>
      </c>
      <c r="FH306" t="s">
        <v>1571</v>
      </c>
    </row>
    <row r="307" spans="1:164" x14ac:dyDescent="0.25">
      <c r="A307">
        <v>338</v>
      </c>
      <c r="B307">
        <v>338</v>
      </c>
      <c r="C307" t="s">
        <v>1472</v>
      </c>
      <c r="D307" t="s">
        <v>4409</v>
      </c>
      <c r="E307">
        <v>8</v>
      </c>
      <c r="F307" t="s">
        <v>1449</v>
      </c>
      <c r="G307" s="65">
        <v>34944</v>
      </c>
      <c r="H307">
        <v>26</v>
      </c>
      <c r="I307">
        <v>196</v>
      </c>
      <c r="J307">
        <v>72</v>
      </c>
      <c r="K307" t="b">
        <v>0</v>
      </c>
      <c r="L307" t="b">
        <v>0</v>
      </c>
      <c r="M307" t="b">
        <v>0</v>
      </c>
      <c r="N307" t="b">
        <v>1</v>
      </c>
      <c r="O307">
        <v>1</v>
      </c>
      <c r="P307" t="b">
        <v>1</v>
      </c>
      <c r="Q307" t="b">
        <v>0</v>
      </c>
      <c r="R307" t="b">
        <v>0</v>
      </c>
      <c r="S307" t="b">
        <v>0</v>
      </c>
      <c r="T307" t="b">
        <v>0</v>
      </c>
      <c r="U307" t="b">
        <v>1</v>
      </c>
      <c r="V307" t="b">
        <v>1</v>
      </c>
      <c r="W307" t="b">
        <v>0</v>
      </c>
      <c r="X307" t="b">
        <v>0</v>
      </c>
      <c r="Y307" t="b">
        <v>0</v>
      </c>
      <c r="Z307">
        <v>0</v>
      </c>
      <c r="AA307">
        <v>750000</v>
      </c>
      <c r="AB307">
        <v>750000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 t="s">
        <v>1571</v>
      </c>
      <c r="AM307">
        <v>0</v>
      </c>
      <c r="AN307">
        <v>100</v>
      </c>
      <c r="AO307">
        <v>0</v>
      </c>
      <c r="AP307" t="s">
        <v>2427</v>
      </c>
      <c r="AQ307">
        <v>0</v>
      </c>
      <c r="AR307">
        <v>0</v>
      </c>
      <c r="AS307">
        <v>0</v>
      </c>
      <c r="AT307" t="b">
        <v>0</v>
      </c>
      <c r="AU307">
        <v>0</v>
      </c>
      <c r="AV307">
        <v>1</v>
      </c>
      <c r="AW307">
        <v>1</v>
      </c>
      <c r="AX307">
        <v>1</v>
      </c>
      <c r="AY307">
        <v>1</v>
      </c>
      <c r="AZ307">
        <v>1</v>
      </c>
      <c r="BA307">
        <v>1</v>
      </c>
      <c r="BB307">
        <v>1</v>
      </c>
      <c r="BC307">
        <v>1</v>
      </c>
      <c r="BD307">
        <v>1</v>
      </c>
      <c r="BE307">
        <v>1</v>
      </c>
      <c r="BF307">
        <v>69</v>
      </c>
      <c r="BG307">
        <v>57</v>
      </c>
      <c r="BH307">
        <v>86</v>
      </c>
      <c r="BI307">
        <v>72</v>
      </c>
      <c r="BJ307">
        <v>78</v>
      </c>
      <c r="BK307">
        <v>61</v>
      </c>
      <c r="BL307">
        <v>28</v>
      </c>
      <c r="BM307">
        <v>69</v>
      </c>
      <c r="BN307">
        <v>40</v>
      </c>
      <c r="BO307">
        <v>75</v>
      </c>
      <c r="BP307">
        <v>72</v>
      </c>
      <c r="BQ307">
        <v>45</v>
      </c>
      <c r="BR307">
        <v>71</v>
      </c>
      <c r="BS307">
        <v>25</v>
      </c>
      <c r="BT307">
        <v>70</v>
      </c>
      <c r="BU307">
        <v>0</v>
      </c>
      <c r="BV307">
        <v>50</v>
      </c>
      <c r="BW307">
        <v>77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82</v>
      </c>
      <c r="DO307">
        <v>92</v>
      </c>
      <c r="DP307">
        <v>13</v>
      </c>
      <c r="DQ307">
        <v>27</v>
      </c>
      <c r="DR307">
        <v>40</v>
      </c>
      <c r="DS307">
        <v>13</v>
      </c>
      <c r="DT307">
        <v>16</v>
      </c>
      <c r="DU307">
        <v>0</v>
      </c>
      <c r="DV307">
        <v>45</v>
      </c>
      <c r="DW307">
        <v>41</v>
      </c>
      <c r="DX307">
        <v>42</v>
      </c>
      <c r="DY307">
        <v>76</v>
      </c>
      <c r="DZ307">
        <v>44</v>
      </c>
      <c r="EA307">
        <v>1</v>
      </c>
      <c r="EB307">
        <v>2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99616</v>
      </c>
      <c r="EI307">
        <v>0</v>
      </c>
      <c r="EJ307">
        <v>6</v>
      </c>
      <c r="EK307">
        <v>3</v>
      </c>
      <c r="EL307">
        <v>21</v>
      </c>
      <c r="EM307">
        <v>8440</v>
      </c>
      <c r="EN307">
        <v>1</v>
      </c>
      <c r="EO307">
        <v>1</v>
      </c>
      <c r="EP307">
        <v>4</v>
      </c>
      <c r="EQ307">
        <v>8829</v>
      </c>
      <c r="ER307">
        <v>84</v>
      </c>
      <c r="ES307">
        <v>33</v>
      </c>
      <c r="ET307">
        <v>7138</v>
      </c>
      <c r="EU307">
        <v>0</v>
      </c>
      <c r="EV307">
        <v>0</v>
      </c>
      <c r="EW307">
        <v>0</v>
      </c>
      <c r="EX307">
        <v>1</v>
      </c>
      <c r="EY307">
        <v>1</v>
      </c>
      <c r="EZ307">
        <v>0</v>
      </c>
      <c r="FA307">
        <v>0</v>
      </c>
      <c r="FB307">
        <v>1</v>
      </c>
      <c r="FC307">
        <v>9</v>
      </c>
      <c r="FD307">
        <v>0</v>
      </c>
      <c r="FE307">
        <v>690</v>
      </c>
      <c r="FF307">
        <v>850</v>
      </c>
      <c r="FG307">
        <v>9185</v>
      </c>
      <c r="FH307" t="s">
        <v>1571</v>
      </c>
    </row>
    <row r="308" spans="1:164" x14ac:dyDescent="0.25">
      <c r="A308">
        <v>339</v>
      </c>
      <c r="B308">
        <v>1906</v>
      </c>
      <c r="C308" t="s">
        <v>2045</v>
      </c>
      <c r="D308" t="s">
        <v>4410</v>
      </c>
      <c r="E308">
        <v>15</v>
      </c>
      <c r="F308" t="s">
        <v>1456</v>
      </c>
      <c r="G308" s="65">
        <v>37085</v>
      </c>
      <c r="H308">
        <v>20</v>
      </c>
      <c r="I308">
        <v>182</v>
      </c>
      <c r="J308">
        <v>72</v>
      </c>
      <c r="K308" t="b">
        <v>0</v>
      </c>
      <c r="L308" t="b">
        <v>1</v>
      </c>
      <c r="M308" t="b">
        <v>0</v>
      </c>
      <c r="N308" t="b">
        <v>0</v>
      </c>
      <c r="O308">
        <v>3</v>
      </c>
      <c r="P308" t="b">
        <v>1</v>
      </c>
      <c r="Q308" t="b">
        <v>0</v>
      </c>
      <c r="R308" t="b">
        <v>0</v>
      </c>
      <c r="S308" t="b">
        <v>0</v>
      </c>
      <c r="T308" t="b">
        <v>0</v>
      </c>
      <c r="U308" t="b">
        <v>1</v>
      </c>
      <c r="V308" t="b">
        <v>1</v>
      </c>
      <c r="W308" t="b">
        <v>0</v>
      </c>
      <c r="X308" t="b">
        <v>0</v>
      </c>
      <c r="Y308" t="b">
        <v>0</v>
      </c>
      <c r="Z308">
        <v>0</v>
      </c>
      <c r="AA308">
        <v>813333</v>
      </c>
      <c r="AB308">
        <v>813333</v>
      </c>
      <c r="AC308">
        <v>813333</v>
      </c>
      <c r="AD308">
        <v>813333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 t="s">
        <v>1571</v>
      </c>
      <c r="AM308">
        <v>0</v>
      </c>
      <c r="AN308">
        <v>100</v>
      </c>
      <c r="AO308">
        <v>0</v>
      </c>
      <c r="AP308" t="s">
        <v>4411</v>
      </c>
      <c r="AQ308">
        <v>2021</v>
      </c>
      <c r="AR308">
        <v>172</v>
      </c>
      <c r="AS308">
        <v>0</v>
      </c>
      <c r="AT308" t="b">
        <v>0</v>
      </c>
      <c r="AU308">
        <v>0</v>
      </c>
      <c r="AV308">
        <v>1</v>
      </c>
      <c r="AW308">
        <v>1</v>
      </c>
      <c r="AX308">
        <v>1</v>
      </c>
      <c r="AY308">
        <v>1</v>
      </c>
      <c r="AZ308">
        <v>1</v>
      </c>
      <c r="BA308">
        <v>1</v>
      </c>
      <c r="BB308">
        <v>1</v>
      </c>
      <c r="BC308">
        <v>1</v>
      </c>
      <c r="BD308">
        <v>1</v>
      </c>
      <c r="BE308">
        <v>1</v>
      </c>
      <c r="BF308">
        <v>63</v>
      </c>
      <c r="BG308">
        <v>39</v>
      </c>
      <c r="BH308">
        <v>80</v>
      </c>
      <c r="BI308">
        <v>65</v>
      </c>
      <c r="BJ308">
        <v>75</v>
      </c>
      <c r="BK308">
        <v>67</v>
      </c>
      <c r="BL308">
        <v>73</v>
      </c>
      <c r="BM308">
        <v>63</v>
      </c>
      <c r="BN308">
        <v>36</v>
      </c>
      <c r="BO308">
        <v>69</v>
      </c>
      <c r="BP308">
        <v>73</v>
      </c>
      <c r="BQ308">
        <v>53</v>
      </c>
      <c r="BR308">
        <v>68</v>
      </c>
      <c r="BS308">
        <v>25</v>
      </c>
      <c r="BT308">
        <v>40</v>
      </c>
      <c r="BU308">
        <v>0</v>
      </c>
      <c r="BV308">
        <v>50</v>
      </c>
      <c r="BW308">
        <v>73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82</v>
      </c>
      <c r="DO308">
        <v>187</v>
      </c>
      <c r="DP308">
        <v>26</v>
      </c>
      <c r="DQ308">
        <v>50</v>
      </c>
      <c r="DR308">
        <v>76</v>
      </c>
      <c r="DS308">
        <v>64</v>
      </c>
      <c r="DT308">
        <v>24</v>
      </c>
      <c r="DU308">
        <v>0</v>
      </c>
      <c r="DV308">
        <v>22</v>
      </c>
      <c r="DW308">
        <v>49</v>
      </c>
      <c r="DX308">
        <v>126</v>
      </c>
      <c r="DY308">
        <v>122</v>
      </c>
      <c r="DZ308">
        <v>62</v>
      </c>
      <c r="EA308">
        <v>6</v>
      </c>
      <c r="EB308">
        <v>0</v>
      </c>
      <c r="EC308">
        <v>32</v>
      </c>
      <c r="ED308">
        <v>72</v>
      </c>
      <c r="EE308">
        <v>0</v>
      </c>
      <c r="EF308">
        <v>0</v>
      </c>
      <c r="EG308">
        <v>1</v>
      </c>
      <c r="EH308">
        <v>80282</v>
      </c>
      <c r="EI308">
        <v>0</v>
      </c>
      <c r="EJ308">
        <v>1</v>
      </c>
      <c r="EK308">
        <v>7</v>
      </c>
      <c r="EL308">
        <v>15</v>
      </c>
      <c r="EM308">
        <v>5934</v>
      </c>
      <c r="EN308">
        <v>1</v>
      </c>
      <c r="EO308">
        <v>0</v>
      </c>
      <c r="EP308">
        <v>1</v>
      </c>
      <c r="EQ308">
        <v>950</v>
      </c>
      <c r="ER308">
        <v>93</v>
      </c>
      <c r="ES308">
        <v>17</v>
      </c>
      <c r="ET308">
        <v>8534</v>
      </c>
      <c r="EU308">
        <v>0</v>
      </c>
      <c r="EV308">
        <v>0</v>
      </c>
      <c r="EW308">
        <v>0</v>
      </c>
      <c r="EX308">
        <v>4</v>
      </c>
      <c r="EY308">
        <v>2</v>
      </c>
      <c r="EZ308">
        <v>4</v>
      </c>
      <c r="FA308">
        <v>0</v>
      </c>
      <c r="FB308">
        <v>2</v>
      </c>
      <c r="FC308">
        <v>4</v>
      </c>
      <c r="FD308">
        <v>0</v>
      </c>
      <c r="FE308">
        <v>595</v>
      </c>
      <c r="FF308">
        <v>900</v>
      </c>
      <c r="FG308">
        <v>19710</v>
      </c>
      <c r="FH308" t="s">
        <v>1571</v>
      </c>
    </row>
    <row r="309" spans="1:164" x14ac:dyDescent="0.25">
      <c r="A309">
        <v>340</v>
      </c>
      <c r="B309">
        <v>168</v>
      </c>
      <c r="C309" t="s">
        <v>4412</v>
      </c>
      <c r="D309" t="s">
        <v>4413</v>
      </c>
      <c r="E309">
        <v>29</v>
      </c>
      <c r="F309" t="s">
        <v>1456</v>
      </c>
      <c r="G309" s="65">
        <v>35741</v>
      </c>
      <c r="H309">
        <v>24</v>
      </c>
      <c r="I309">
        <v>170</v>
      </c>
      <c r="J309">
        <v>71</v>
      </c>
      <c r="K309" t="b">
        <v>0</v>
      </c>
      <c r="L309" t="b">
        <v>1</v>
      </c>
      <c r="M309" t="b">
        <v>0</v>
      </c>
      <c r="N309" t="b">
        <v>0</v>
      </c>
      <c r="O309">
        <v>1</v>
      </c>
      <c r="P309" t="b">
        <v>0</v>
      </c>
      <c r="Q309" t="b">
        <v>0</v>
      </c>
      <c r="R309" t="b">
        <v>0</v>
      </c>
      <c r="S309" t="b">
        <v>0</v>
      </c>
      <c r="T309" t="b">
        <v>0</v>
      </c>
      <c r="U309" t="b">
        <v>0</v>
      </c>
      <c r="V309" t="b">
        <v>1</v>
      </c>
      <c r="W309" t="b">
        <v>0</v>
      </c>
      <c r="X309" t="b">
        <v>0</v>
      </c>
      <c r="Y309" t="b">
        <v>0</v>
      </c>
      <c r="Z309">
        <v>0</v>
      </c>
      <c r="AA309">
        <v>750000</v>
      </c>
      <c r="AB309">
        <v>750000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 t="s">
        <v>1571</v>
      </c>
      <c r="AM309">
        <v>0</v>
      </c>
      <c r="AN309">
        <v>100</v>
      </c>
      <c r="AO309">
        <v>0</v>
      </c>
      <c r="AP309" t="s">
        <v>4414</v>
      </c>
      <c r="AQ309">
        <v>0</v>
      </c>
      <c r="AR309">
        <v>0</v>
      </c>
      <c r="AS309">
        <v>0</v>
      </c>
      <c r="AT309" t="b">
        <v>0</v>
      </c>
      <c r="AU309">
        <v>0</v>
      </c>
      <c r="AV309">
        <v>1</v>
      </c>
      <c r="AW309">
        <v>1</v>
      </c>
      <c r="AX309">
        <v>1</v>
      </c>
      <c r="AY309">
        <v>1</v>
      </c>
      <c r="AZ309">
        <v>1</v>
      </c>
      <c r="BA309">
        <v>1</v>
      </c>
      <c r="BB309">
        <v>1</v>
      </c>
      <c r="BC309">
        <v>1</v>
      </c>
      <c r="BD309">
        <v>1</v>
      </c>
      <c r="BE309">
        <v>1</v>
      </c>
      <c r="BF309">
        <v>61</v>
      </c>
      <c r="BG309">
        <v>34</v>
      </c>
      <c r="BH309">
        <v>84</v>
      </c>
      <c r="BI309">
        <v>64</v>
      </c>
      <c r="BJ309">
        <v>75</v>
      </c>
      <c r="BK309">
        <v>58</v>
      </c>
      <c r="BL309">
        <v>62</v>
      </c>
      <c r="BM309">
        <v>61</v>
      </c>
      <c r="BN309">
        <v>36</v>
      </c>
      <c r="BO309">
        <v>69</v>
      </c>
      <c r="BP309">
        <v>72</v>
      </c>
      <c r="BQ309">
        <v>60</v>
      </c>
      <c r="BR309">
        <v>66</v>
      </c>
      <c r="BS309">
        <v>25</v>
      </c>
      <c r="BT309">
        <v>40</v>
      </c>
      <c r="BU309">
        <v>0</v>
      </c>
      <c r="BV309">
        <v>50</v>
      </c>
      <c r="BW309">
        <v>72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47</v>
      </c>
      <c r="DO309">
        <v>23</v>
      </c>
      <c r="DP309">
        <v>3</v>
      </c>
      <c r="DQ309">
        <v>1</v>
      </c>
      <c r="DR309">
        <v>4</v>
      </c>
      <c r="DS309">
        <v>-9</v>
      </c>
      <c r="DT309">
        <v>2</v>
      </c>
      <c r="DU309">
        <v>0</v>
      </c>
      <c r="DV309">
        <v>3</v>
      </c>
      <c r="DW309">
        <v>7</v>
      </c>
      <c r="DX309">
        <v>27</v>
      </c>
      <c r="DY309">
        <v>13</v>
      </c>
      <c r="DZ309">
        <v>17</v>
      </c>
      <c r="EA309">
        <v>0</v>
      </c>
      <c r="EB309">
        <v>0</v>
      </c>
      <c r="EC309">
        <v>10</v>
      </c>
      <c r="ED309">
        <v>18</v>
      </c>
      <c r="EE309">
        <v>0</v>
      </c>
      <c r="EF309">
        <v>0</v>
      </c>
      <c r="EG309">
        <v>0</v>
      </c>
      <c r="EH309">
        <v>18051</v>
      </c>
      <c r="EI309">
        <v>0</v>
      </c>
      <c r="EJ309">
        <v>0</v>
      </c>
      <c r="EK309">
        <v>0</v>
      </c>
      <c r="EL309">
        <v>0</v>
      </c>
      <c r="EM309">
        <v>29</v>
      </c>
      <c r="EN309">
        <v>0</v>
      </c>
      <c r="EO309">
        <v>0</v>
      </c>
      <c r="EP309">
        <v>0</v>
      </c>
      <c r="EQ309">
        <v>13</v>
      </c>
      <c r="ER309">
        <v>17</v>
      </c>
      <c r="ES309">
        <v>7</v>
      </c>
      <c r="ET309">
        <v>1766</v>
      </c>
      <c r="EU309">
        <v>0</v>
      </c>
      <c r="EV309">
        <v>0</v>
      </c>
      <c r="EW309">
        <v>0</v>
      </c>
      <c r="EX309">
        <v>0</v>
      </c>
      <c r="EY309">
        <v>1</v>
      </c>
      <c r="EZ309">
        <v>0</v>
      </c>
      <c r="FA309">
        <v>0</v>
      </c>
      <c r="FB309">
        <v>0</v>
      </c>
      <c r="FC309">
        <v>15</v>
      </c>
      <c r="FD309">
        <v>15</v>
      </c>
      <c r="FE309">
        <v>60</v>
      </c>
      <c r="FF309">
        <v>120</v>
      </c>
      <c r="FG309">
        <v>1170</v>
      </c>
      <c r="FH309" t="s">
        <v>1571</v>
      </c>
    </row>
    <row r="310" spans="1:164" x14ac:dyDescent="0.25">
      <c r="A310">
        <v>341</v>
      </c>
      <c r="B310">
        <v>341</v>
      </c>
      <c r="C310" t="s">
        <v>326</v>
      </c>
      <c r="D310" t="s">
        <v>4415</v>
      </c>
      <c r="E310">
        <v>9</v>
      </c>
      <c r="F310" t="s">
        <v>1449</v>
      </c>
      <c r="G310" s="65">
        <v>32756</v>
      </c>
      <c r="H310">
        <v>32</v>
      </c>
      <c r="I310">
        <v>208</v>
      </c>
      <c r="J310">
        <v>73</v>
      </c>
      <c r="K310" t="b">
        <v>1</v>
      </c>
      <c r="L310" t="b">
        <v>0</v>
      </c>
      <c r="M310" t="b">
        <v>1</v>
      </c>
      <c r="N310" t="b">
        <v>0</v>
      </c>
      <c r="O310">
        <v>3</v>
      </c>
      <c r="P310" t="b">
        <v>0</v>
      </c>
      <c r="Q310" t="b">
        <v>0</v>
      </c>
      <c r="R310" t="b">
        <v>0</v>
      </c>
      <c r="S310" t="b">
        <v>0</v>
      </c>
      <c r="T310" t="b">
        <v>0</v>
      </c>
      <c r="U310" t="b">
        <v>1</v>
      </c>
      <c r="V310" t="b">
        <v>1</v>
      </c>
      <c r="W310" t="b">
        <v>0</v>
      </c>
      <c r="X310" t="b">
        <v>0</v>
      </c>
      <c r="Y310" t="b">
        <v>1</v>
      </c>
      <c r="Z310">
        <v>0</v>
      </c>
      <c r="AA310">
        <v>3100000</v>
      </c>
      <c r="AB310">
        <v>3100000</v>
      </c>
      <c r="AC310">
        <v>3100000</v>
      </c>
      <c r="AD310">
        <v>3100000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 t="s">
        <v>1571</v>
      </c>
      <c r="AM310">
        <v>0</v>
      </c>
      <c r="AN310">
        <v>100</v>
      </c>
      <c r="AO310">
        <v>0</v>
      </c>
      <c r="AP310" t="s">
        <v>2428</v>
      </c>
      <c r="AQ310">
        <v>2009</v>
      </c>
      <c r="AR310">
        <v>98</v>
      </c>
      <c r="AS310">
        <v>17</v>
      </c>
      <c r="AT310" t="b">
        <v>0</v>
      </c>
      <c r="AU310">
        <v>0</v>
      </c>
      <c r="AV310">
        <v>3</v>
      </c>
      <c r="AW310">
        <v>3</v>
      </c>
      <c r="AX310">
        <v>3</v>
      </c>
      <c r="AY310">
        <v>3</v>
      </c>
      <c r="AZ310">
        <v>3</v>
      </c>
      <c r="BA310">
        <v>3</v>
      </c>
      <c r="BB310">
        <v>3</v>
      </c>
      <c r="BC310">
        <v>3</v>
      </c>
      <c r="BD310">
        <v>3</v>
      </c>
      <c r="BE310">
        <v>3</v>
      </c>
      <c r="BF310">
        <v>73</v>
      </c>
      <c r="BG310">
        <v>52</v>
      </c>
      <c r="BH310">
        <v>86</v>
      </c>
      <c r="BI310">
        <v>74</v>
      </c>
      <c r="BJ310">
        <v>83</v>
      </c>
      <c r="BK310">
        <v>63</v>
      </c>
      <c r="BL310">
        <v>89</v>
      </c>
      <c r="BM310">
        <v>69</v>
      </c>
      <c r="BN310">
        <v>45</v>
      </c>
      <c r="BO310">
        <v>78</v>
      </c>
      <c r="BP310">
        <v>76</v>
      </c>
      <c r="BQ310">
        <v>64</v>
      </c>
      <c r="BR310">
        <v>72</v>
      </c>
      <c r="BS310">
        <v>81</v>
      </c>
      <c r="BT310">
        <v>91</v>
      </c>
      <c r="BU310">
        <v>0</v>
      </c>
      <c r="BV310">
        <v>50</v>
      </c>
      <c r="BW310">
        <v>80</v>
      </c>
      <c r="BX310">
        <v>81</v>
      </c>
      <c r="BY310">
        <v>114</v>
      </c>
      <c r="BZ310">
        <v>8</v>
      </c>
      <c r="CA310">
        <v>19</v>
      </c>
      <c r="CB310">
        <v>27</v>
      </c>
      <c r="CC310">
        <v>-6</v>
      </c>
      <c r="CD310">
        <v>14</v>
      </c>
      <c r="CE310">
        <v>0</v>
      </c>
      <c r="CF310">
        <v>26</v>
      </c>
      <c r="CG310">
        <v>33</v>
      </c>
      <c r="CH310">
        <v>71</v>
      </c>
      <c r="CI310">
        <v>69</v>
      </c>
      <c r="CJ310">
        <v>73</v>
      </c>
      <c r="CK310">
        <v>0</v>
      </c>
      <c r="CL310">
        <v>0</v>
      </c>
      <c r="CM310">
        <v>125</v>
      </c>
      <c r="CN310">
        <v>281</v>
      </c>
      <c r="CO310">
        <v>0</v>
      </c>
      <c r="CP310">
        <v>0</v>
      </c>
      <c r="CQ310">
        <v>0</v>
      </c>
      <c r="CR310">
        <v>48683</v>
      </c>
      <c r="CS310">
        <v>0</v>
      </c>
      <c r="CT310">
        <v>0</v>
      </c>
      <c r="CU310">
        <v>0</v>
      </c>
      <c r="CV310">
        <v>0</v>
      </c>
      <c r="CW310">
        <v>26</v>
      </c>
      <c r="CX310">
        <v>0</v>
      </c>
      <c r="CY310">
        <v>0</v>
      </c>
      <c r="CZ310">
        <v>0</v>
      </c>
      <c r="DA310">
        <v>1953</v>
      </c>
      <c r="DB310">
        <v>71</v>
      </c>
      <c r="DC310">
        <v>19</v>
      </c>
      <c r="DD310">
        <v>6555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1</v>
      </c>
      <c r="DK310">
        <v>240</v>
      </c>
      <c r="DL310">
        <v>430</v>
      </c>
      <c r="DM310">
        <v>6110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</v>
      </c>
      <c r="EV310">
        <v>0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1</v>
      </c>
      <c r="FC310">
        <v>4</v>
      </c>
      <c r="FD310">
        <v>0</v>
      </c>
      <c r="FE310">
        <v>0</v>
      </c>
      <c r="FF310">
        <v>0</v>
      </c>
      <c r="FG310">
        <v>0</v>
      </c>
      <c r="FH310" t="s">
        <v>1571</v>
      </c>
    </row>
    <row r="311" spans="1:164" x14ac:dyDescent="0.25">
      <c r="A311">
        <v>342</v>
      </c>
      <c r="B311">
        <v>342</v>
      </c>
      <c r="C311" t="s">
        <v>327</v>
      </c>
      <c r="D311" t="s">
        <v>4416</v>
      </c>
      <c r="E311">
        <v>18</v>
      </c>
      <c r="F311" t="s">
        <v>1456</v>
      </c>
      <c r="G311" s="65">
        <v>34732</v>
      </c>
      <c r="H311">
        <v>27</v>
      </c>
      <c r="I311">
        <v>205</v>
      </c>
      <c r="J311">
        <v>72</v>
      </c>
      <c r="K311" t="b">
        <v>1</v>
      </c>
      <c r="L311" t="b">
        <v>0</v>
      </c>
      <c r="M311" t="b">
        <v>1</v>
      </c>
      <c r="N311" t="b">
        <v>0</v>
      </c>
      <c r="O311">
        <v>1</v>
      </c>
      <c r="P311" t="b">
        <v>0</v>
      </c>
      <c r="Q311" t="b">
        <v>0</v>
      </c>
      <c r="R311" t="b">
        <v>0</v>
      </c>
      <c r="S311" t="b">
        <v>0</v>
      </c>
      <c r="T311" t="b">
        <v>0</v>
      </c>
      <c r="U311" t="b">
        <v>1</v>
      </c>
      <c r="V311" t="b">
        <v>1</v>
      </c>
      <c r="W311" t="b">
        <v>0</v>
      </c>
      <c r="X311" t="b">
        <v>0</v>
      </c>
      <c r="Y311" t="b">
        <v>0</v>
      </c>
      <c r="Z311">
        <v>0</v>
      </c>
      <c r="AA311">
        <v>840000</v>
      </c>
      <c r="AB311">
        <v>840000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 t="s">
        <v>1571</v>
      </c>
      <c r="AM311">
        <v>0</v>
      </c>
      <c r="AN311">
        <v>100</v>
      </c>
      <c r="AO311">
        <v>0</v>
      </c>
      <c r="AP311" t="s">
        <v>2429</v>
      </c>
      <c r="AQ311">
        <v>2013</v>
      </c>
      <c r="AR311">
        <v>17</v>
      </c>
      <c r="AS311">
        <v>21</v>
      </c>
      <c r="AT311" t="b">
        <v>0</v>
      </c>
      <c r="AU311">
        <v>27</v>
      </c>
      <c r="AV311">
        <v>2</v>
      </c>
      <c r="AW311">
        <v>2</v>
      </c>
      <c r="AX311">
        <v>2</v>
      </c>
      <c r="AY311">
        <v>2</v>
      </c>
      <c r="AZ311">
        <v>2</v>
      </c>
      <c r="BA311">
        <v>2</v>
      </c>
      <c r="BB311">
        <v>2</v>
      </c>
      <c r="BC311">
        <v>2</v>
      </c>
      <c r="BD311">
        <v>2</v>
      </c>
      <c r="BE311">
        <v>2</v>
      </c>
      <c r="BF311">
        <v>83</v>
      </c>
      <c r="BG311">
        <v>51</v>
      </c>
      <c r="BH311">
        <v>88</v>
      </c>
      <c r="BI311">
        <v>71</v>
      </c>
      <c r="BJ311">
        <v>84</v>
      </c>
      <c r="BK311">
        <v>52</v>
      </c>
      <c r="BL311">
        <v>84</v>
      </c>
      <c r="BM311">
        <v>62</v>
      </c>
      <c r="BN311">
        <v>56</v>
      </c>
      <c r="BO311">
        <v>74</v>
      </c>
      <c r="BP311">
        <v>73</v>
      </c>
      <c r="BQ311">
        <v>76</v>
      </c>
      <c r="BR311">
        <v>68</v>
      </c>
      <c r="BS311">
        <v>51</v>
      </c>
      <c r="BT311">
        <v>78</v>
      </c>
      <c r="BU311">
        <v>0</v>
      </c>
      <c r="BV311">
        <v>50</v>
      </c>
      <c r="BW311">
        <v>79</v>
      </c>
      <c r="BX311">
        <v>61</v>
      </c>
      <c r="BY311">
        <v>80</v>
      </c>
      <c r="BZ311">
        <v>4</v>
      </c>
      <c r="CA311">
        <v>14</v>
      </c>
      <c r="CB311">
        <v>18</v>
      </c>
      <c r="CC311">
        <v>15</v>
      </c>
      <c r="CD311">
        <v>12</v>
      </c>
      <c r="CE311">
        <v>0</v>
      </c>
      <c r="CF311">
        <v>29</v>
      </c>
      <c r="CG311">
        <v>23</v>
      </c>
      <c r="CH311">
        <v>43</v>
      </c>
      <c r="CI311">
        <v>74</v>
      </c>
      <c r="CJ311">
        <v>52</v>
      </c>
      <c r="CK311">
        <v>1</v>
      </c>
      <c r="CL311">
        <v>1</v>
      </c>
      <c r="CM311">
        <v>51</v>
      </c>
      <c r="CN311">
        <v>128</v>
      </c>
      <c r="CO311">
        <v>0</v>
      </c>
      <c r="CP311">
        <v>0</v>
      </c>
      <c r="CQ311">
        <v>0</v>
      </c>
      <c r="CR311">
        <v>48935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1</v>
      </c>
      <c r="CZ311">
        <v>8</v>
      </c>
      <c r="DA311">
        <v>11386</v>
      </c>
      <c r="DB311">
        <v>35</v>
      </c>
      <c r="DC311">
        <v>19</v>
      </c>
      <c r="DD311">
        <v>4045</v>
      </c>
      <c r="DE311">
        <v>0</v>
      </c>
      <c r="DF311">
        <v>0</v>
      </c>
      <c r="DG311">
        <v>0</v>
      </c>
      <c r="DH311">
        <v>0</v>
      </c>
      <c r="DI311">
        <v>1</v>
      </c>
      <c r="DJ311">
        <v>1</v>
      </c>
      <c r="DK311">
        <v>0</v>
      </c>
      <c r="DL311">
        <v>0</v>
      </c>
      <c r="DM311">
        <v>6930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0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2</v>
      </c>
      <c r="FD311">
        <v>2</v>
      </c>
      <c r="FE311">
        <v>0</v>
      </c>
      <c r="FF311">
        <v>0</v>
      </c>
      <c r="FG311">
        <v>0</v>
      </c>
      <c r="FH311" t="s">
        <v>1571</v>
      </c>
    </row>
    <row r="312" spans="1:164" x14ac:dyDescent="0.25">
      <c r="A312">
        <v>343</v>
      </c>
      <c r="B312">
        <v>343</v>
      </c>
      <c r="C312" t="s">
        <v>328</v>
      </c>
      <c r="D312" t="s">
        <v>4417</v>
      </c>
      <c r="E312">
        <v>0</v>
      </c>
      <c r="F312" t="s">
        <v>1456</v>
      </c>
      <c r="G312" s="65">
        <v>33291</v>
      </c>
      <c r="H312">
        <v>31</v>
      </c>
      <c r="I312">
        <v>205</v>
      </c>
      <c r="J312">
        <v>74</v>
      </c>
      <c r="K312" t="b">
        <v>0</v>
      </c>
      <c r="L312" t="b">
        <v>1</v>
      </c>
      <c r="M312" t="b">
        <v>0</v>
      </c>
      <c r="N312" t="b">
        <v>0</v>
      </c>
      <c r="O312">
        <v>0</v>
      </c>
      <c r="P312" t="b">
        <v>0</v>
      </c>
      <c r="Q312" t="b">
        <v>0</v>
      </c>
      <c r="R312" t="b">
        <v>0</v>
      </c>
      <c r="S312" t="b">
        <v>0</v>
      </c>
      <c r="T312" t="b">
        <v>0</v>
      </c>
      <c r="U312" t="b">
        <v>1</v>
      </c>
      <c r="V312" t="b">
        <v>1</v>
      </c>
      <c r="W312" t="b">
        <v>0</v>
      </c>
      <c r="X312" t="b">
        <v>0</v>
      </c>
      <c r="Y312" t="b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 t="s">
        <v>1571</v>
      </c>
      <c r="AM312">
        <v>0</v>
      </c>
      <c r="AN312">
        <v>100</v>
      </c>
      <c r="AO312">
        <v>0</v>
      </c>
      <c r="AP312" t="s">
        <v>2430</v>
      </c>
      <c r="AQ312">
        <v>0</v>
      </c>
      <c r="AR312">
        <v>0</v>
      </c>
      <c r="AS312">
        <v>0</v>
      </c>
      <c r="AT312" t="b">
        <v>0</v>
      </c>
      <c r="AU312">
        <v>0</v>
      </c>
      <c r="AV312">
        <v>2</v>
      </c>
      <c r="AW312">
        <v>2</v>
      </c>
      <c r="AX312">
        <v>2</v>
      </c>
      <c r="AY312">
        <v>2</v>
      </c>
      <c r="AZ312">
        <v>2</v>
      </c>
      <c r="BA312">
        <v>2</v>
      </c>
      <c r="BB312">
        <v>2</v>
      </c>
      <c r="BC312">
        <v>2</v>
      </c>
      <c r="BD312">
        <v>2</v>
      </c>
      <c r="BE312">
        <v>2</v>
      </c>
      <c r="BF312">
        <v>63</v>
      </c>
      <c r="BG312">
        <v>46</v>
      </c>
      <c r="BH312">
        <v>80</v>
      </c>
      <c r="BI312">
        <v>66</v>
      </c>
      <c r="BJ312">
        <v>76</v>
      </c>
      <c r="BK312">
        <v>85</v>
      </c>
      <c r="BL312">
        <v>93</v>
      </c>
      <c r="BM312">
        <v>64</v>
      </c>
      <c r="BN312">
        <v>36</v>
      </c>
      <c r="BO312">
        <v>70</v>
      </c>
      <c r="BP312">
        <v>72</v>
      </c>
      <c r="BQ312">
        <v>59</v>
      </c>
      <c r="BR312">
        <v>68</v>
      </c>
      <c r="BS312">
        <v>25</v>
      </c>
      <c r="BT312">
        <v>40</v>
      </c>
      <c r="BU312">
        <v>0</v>
      </c>
      <c r="BV312">
        <v>50</v>
      </c>
      <c r="BW312">
        <v>77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 t="s">
        <v>1571</v>
      </c>
    </row>
    <row r="313" spans="1:164" x14ac:dyDescent="0.25">
      <c r="A313">
        <v>344</v>
      </c>
      <c r="B313">
        <v>344</v>
      </c>
      <c r="C313" t="s">
        <v>329</v>
      </c>
      <c r="D313" t="s">
        <v>4418</v>
      </c>
      <c r="E313">
        <v>21</v>
      </c>
      <c r="F313" t="s">
        <v>1449</v>
      </c>
      <c r="G313" s="65">
        <v>35200</v>
      </c>
      <c r="H313">
        <v>26</v>
      </c>
      <c r="I313">
        <v>199</v>
      </c>
      <c r="J313">
        <v>74</v>
      </c>
      <c r="K313" t="b">
        <v>1</v>
      </c>
      <c r="L313" t="b">
        <v>0</v>
      </c>
      <c r="M313" t="b">
        <v>0</v>
      </c>
      <c r="N313" t="b">
        <v>0</v>
      </c>
      <c r="O313">
        <v>1</v>
      </c>
      <c r="P313" t="b">
        <v>1</v>
      </c>
      <c r="Q313" t="b">
        <v>0</v>
      </c>
      <c r="R313" t="b">
        <v>0</v>
      </c>
      <c r="S313" t="b">
        <v>0</v>
      </c>
      <c r="T313" t="b">
        <v>0</v>
      </c>
      <c r="U313" t="b">
        <v>1</v>
      </c>
      <c r="V313" t="b">
        <v>1</v>
      </c>
      <c r="W313" t="b">
        <v>0</v>
      </c>
      <c r="X313" t="b">
        <v>0</v>
      </c>
      <c r="Y313" t="b">
        <v>0</v>
      </c>
      <c r="Z313">
        <v>0</v>
      </c>
      <c r="AA313">
        <v>780000</v>
      </c>
      <c r="AB313">
        <v>780000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 t="s">
        <v>1571</v>
      </c>
      <c r="AM313">
        <v>0</v>
      </c>
      <c r="AN313">
        <v>100</v>
      </c>
      <c r="AO313">
        <v>0</v>
      </c>
      <c r="AP313" t="s">
        <v>2431</v>
      </c>
      <c r="AQ313">
        <v>2014</v>
      </c>
      <c r="AR313">
        <v>128</v>
      </c>
      <c r="AS313">
        <v>24</v>
      </c>
      <c r="AT313" t="b">
        <v>0</v>
      </c>
      <c r="AU313">
        <v>0</v>
      </c>
      <c r="AV313">
        <v>1</v>
      </c>
      <c r="AW313">
        <v>1</v>
      </c>
      <c r="AX313">
        <v>1</v>
      </c>
      <c r="AY313">
        <v>1</v>
      </c>
      <c r="AZ313">
        <v>1</v>
      </c>
      <c r="BA313">
        <v>1</v>
      </c>
      <c r="BB313">
        <v>1</v>
      </c>
      <c r="BC313">
        <v>1</v>
      </c>
      <c r="BD313">
        <v>1</v>
      </c>
      <c r="BE313">
        <v>1</v>
      </c>
      <c r="BF313">
        <v>89</v>
      </c>
      <c r="BG313">
        <v>59</v>
      </c>
      <c r="BH313">
        <v>84</v>
      </c>
      <c r="BI313">
        <v>74</v>
      </c>
      <c r="BJ313">
        <v>82</v>
      </c>
      <c r="BK313">
        <v>37</v>
      </c>
      <c r="BL313">
        <v>36</v>
      </c>
      <c r="BM313">
        <v>59</v>
      </c>
      <c r="BN313">
        <v>53</v>
      </c>
      <c r="BO313">
        <v>74</v>
      </c>
      <c r="BP313">
        <v>72</v>
      </c>
      <c r="BQ313">
        <v>45</v>
      </c>
      <c r="BR313">
        <v>66</v>
      </c>
      <c r="BS313">
        <v>26</v>
      </c>
      <c r="BT313">
        <v>70</v>
      </c>
      <c r="BU313">
        <v>0</v>
      </c>
      <c r="BV313">
        <v>50</v>
      </c>
      <c r="BW313">
        <v>73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82</v>
      </c>
      <c r="DO313">
        <v>170</v>
      </c>
      <c r="DP313">
        <v>14</v>
      </c>
      <c r="DQ313">
        <v>31</v>
      </c>
      <c r="DR313">
        <v>45</v>
      </c>
      <c r="DS313">
        <v>2</v>
      </c>
      <c r="DT313">
        <v>39</v>
      </c>
      <c r="DU313">
        <v>5</v>
      </c>
      <c r="DV313">
        <v>12</v>
      </c>
      <c r="DW313">
        <v>76</v>
      </c>
      <c r="DX313">
        <v>131</v>
      </c>
      <c r="DY313">
        <v>139</v>
      </c>
      <c r="DZ313">
        <v>69</v>
      </c>
      <c r="EA313">
        <v>2</v>
      </c>
      <c r="EB313">
        <v>1</v>
      </c>
      <c r="EC313">
        <v>369</v>
      </c>
      <c r="ED313">
        <v>754</v>
      </c>
      <c r="EE313">
        <v>0</v>
      </c>
      <c r="EF313">
        <v>0</v>
      </c>
      <c r="EG313">
        <v>0</v>
      </c>
      <c r="EH313">
        <v>76928</v>
      </c>
      <c r="EI313">
        <v>0</v>
      </c>
      <c r="EJ313">
        <v>0</v>
      </c>
      <c r="EK313">
        <v>0</v>
      </c>
      <c r="EL313">
        <v>0</v>
      </c>
      <c r="EM313">
        <v>22</v>
      </c>
      <c r="EN313">
        <v>0</v>
      </c>
      <c r="EO313">
        <v>0</v>
      </c>
      <c r="EP313">
        <v>0</v>
      </c>
      <c r="EQ313">
        <v>1353</v>
      </c>
      <c r="ER313">
        <v>106</v>
      </c>
      <c r="ES313">
        <v>13</v>
      </c>
      <c r="ET313">
        <v>9824</v>
      </c>
      <c r="EU313">
        <v>0</v>
      </c>
      <c r="EV313">
        <v>0</v>
      </c>
      <c r="EW313">
        <v>0</v>
      </c>
      <c r="EX313">
        <v>2</v>
      </c>
      <c r="EY313">
        <v>4</v>
      </c>
      <c r="EZ313">
        <v>3</v>
      </c>
      <c r="FA313">
        <v>0</v>
      </c>
      <c r="FB313">
        <v>0</v>
      </c>
      <c r="FC313">
        <v>8</v>
      </c>
      <c r="FD313">
        <v>2</v>
      </c>
      <c r="FE313">
        <v>45</v>
      </c>
      <c r="FF313">
        <v>220</v>
      </c>
      <c r="FG313">
        <v>10060</v>
      </c>
      <c r="FH313" t="s">
        <v>1571</v>
      </c>
    </row>
    <row r="314" spans="1:164" x14ac:dyDescent="0.25">
      <c r="A314">
        <v>345</v>
      </c>
      <c r="B314">
        <v>345</v>
      </c>
      <c r="C314" t="s">
        <v>330</v>
      </c>
      <c r="D314" t="s">
        <v>4419</v>
      </c>
      <c r="E314">
        <v>26</v>
      </c>
      <c r="F314" t="s">
        <v>1456</v>
      </c>
      <c r="G314" s="65">
        <v>34339</v>
      </c>
      <c r="H314">
        <v>28</v>
      </c>
      <c r="I314">
        <v>195</v>
      </c>
      <c r="J314">
        <v>72</v>
      </c>
      <c r="K314" t="b">
        <v>0</v>
      </c>
      <c r="L314" t="b">
        <v>0</v>
      </c>
      <c r="M314" t="b">
        <v>0</v>
      </c>
      <c r="N314" t="b">
        <v>1</v>
      </c>
      <c r="O314">
        <v>1</v>
      </c>
      <c r="P314" t="b">
        <v>0</v>
      </c>
      <c r="Q314" t="b">
        <v>0</v>
      </c>
      <c r="R314" t="b">
        <v>0</v>
      </c>
      <c r="S314" t="b">
        <v>0</v>
      </c>
      <c r="T314" t="b">
        <v>0</v>
      </c>
      <c r="U314" t="b">
        <v>1</v>
      </c>
      <c r="V314" t="b">
        <v>1</v>
      </c>
      <c r="W314" t="b">
        <v>0</v>
      </c>
      <c r="X314" t="b">
        <v>0</v>
      </c>
      <c r="Y314" t="b">
        <v>0</v>
      </c>
      <c r="Z314">
        <v>0</v>
      </c>
      <c r="AA314">
        <v>750000</v>
      </c>
      <c r="AB314">
        <v>750000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 t="s">
        <v>1571</v>
      </c>
      <c r="AM314">
        <v>0</v>
      </c>
      <c r="AN314">
        <v>100</v>
      </c>
      <c r="AO314">
        <v>0</v>
      </c>
      <c r="AP314" t="s">
        <v>2432</v>
      </c>
      <c r="AQ314">
        <v>0</v>
      </c>
      <c r="AR314">
        <v>0</v>
      </c>
      <c r="AS314">
        <v>0</v>
      </c>
      <c r="AT314" t="b">
        <v>0</v>
      </c>
      <c r="AU314">
        <v>0</v>
      </c>
      <c r="AV314">
        <v>1</v>
      </c>
      <c r="AW314">
        <v>1</v>
      </c>
      <c r="AX314">
        <v>1</v>
      </c>
      <c r="AY314">
        <v>1</v>
      </c>
      <c r="AZ314">
        <v>1</v>
      </c>
      <c r="BA314">
        <v>1</v>
      </c>
      <c r="BB314">
        <v>1</v>
      </c>
      <c r="BC314">
        <v>1</v>
      </c>
      <c r="BD314">
        <v>1</v>
      </c>
      <c r="BE314">
        <v>1</v>
      </c>
      <c r="BF314">
        <v>64</v>
      </c>
      <c r="BG314">
        <v>40</v>
      </c>
      <c r="BH314">
        <v>78</v>
      </c>
      <c r="BI314">
        <v>63</v>
      </c>
      <c r="BJ314">
        <v>74</v>
      </c>
      <c r="BK314">
        <v>69</v>
      </c>
      <c r="BL314">
        <v>76</v>
      </c>
      <c r="BM314">
        <v>60</v>
      </c>
      <c r="BN314">
        <v>36</v>
      </c>
      <c r="BO314">
        <v>69</v>
      </c>
      <c r="BP314">
        <v>71</v>
      </c>
      <c r="BQ314">
        <v>64</v>
      </c>
      <c r="BR314">
        <v>66</v>
      </c>
      <c r="BS314">
        <v>25</v>
      </c>
      <c r="BT314">
        <v>40</v>
      </c>
      <c r="BU314">
        <v>0</v>
      </c>
      <c r="BV314">
        <v>50</v>
      </c>
      <c r="BW314">
        <v>76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82</v>
      </c>
      <c r="DO314">
        <v>117</v>
      </c>
      <c r="DP314">
        <v>14</v>
      </c>
      <c r="DQ314">
        <v>23</v>
      </c>
      <c r="DR314">
        <v>37</v>
      </c>
      <c r="DS314">
        <v>-42</v>
      </c>
      <c r="DT314">
        <v>32</v>
      </c>
      <c r="DU314">
        <v>0</v>
      </c>
      <c r="DV314">
        <v>100</v>
      </c>
      <c r="DW314">
        <v>48</v>
      </c>
      <c r="DX314">
        <v>50</v>
      </c>
      <c r="DY314">
        <v>76</v>
      </c>
      <c r="DZ314">
        <v>152</v>
      </c>
      <c r="EA314">
        <v>1</v>
      </c>
      <c r="EB314">
        <v>1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89593</v>
      </c>
      <c r="EI314">
        <v>0</v>
      </c>
      <c r="EJ314">
        <v>3</v>
      </c>
      <c r="EK314">
        <v>1</v>
      </c>
      <c r="EL314">
        <v>12</v>
      </c>
      <c r="EM314">
        <v>5845</v>
      </c>
      <c r="EN314">
        <v>1</v>
      </c>
      <c r="EO314">
        <v>2</v>
      </c>
      <c r="EP314">
        <v>2</v>
      </c>
      <c r="EQ314">
        <v>4749</v>
      </c>
      <c r="ER314">
        <v>54</v>
      </c>
      <c r="ES314">
        <v>63</v>
      </c>
      <c r="ET314">
        <v>7625</v>
      </c>
      <c r="EU314">
        <v>0</v>
      </c>
      <c r="EV314">
        <v>0</v>
      </c>
      <c r="EW314">
        <v>0</v>
      </c>
      <c r="EX314">
        <v>0</v>
      </c>
      <c r="EY314">
        <v>1</v>
      </c>
      <c r="EZ314">
        <v>2</v>
      </c>
      <c r="FA314">
        <v>1</v>
      </c>
      <c r="FB314">
        <v>1</v>
      </c>
      <c r="FC314">
        <v>0</v>
      </c>
      <c r="FD314">
        <v>0</v>
      </c>
      <c r="FE314">
        <v>10</v>
      </c>
      <c r="FF314">
        <v>10</v>
      </c>
      <c r="FG314">
        <v>2135</v>
      </c>
      <c r="FH314" t="s">
        <v>1571</v>
      </c>
    </row>
    <row r="315" spans="1:164" x14ac:dyDescent="0.25">
      <c r="A315">
        <v>346</v>
      </c>
      <c r="B315">
        <v>1908</v>
      </c>
      <c r="C315" t="s">
        <v>4420</v>
      </c>
      <c r="D315" t="s">
        <v>4421</v>
      </c>
      <c r="E315">
        <v>24</v>
      </c>
      <c r="F315" t="s">
        <v>1456</v>
      </c>
      <c r="G315" s="65">
        <v>35902</v>
      </c>
      <c r="H315">
        <v>24</v>
      </c>
      <c r="I315">
        <v>183</v>
      </c>
      <c r="J315">
        <v>69</v>
      </c>
      <c r="K315" t="b">
        <v>1</v>
      </c>
      <c r="L315" t="b">
        <v>1</v>
      </c>
      <c r="M315" t="b">
        <v>1</v>
      </c>
      <c r="N315" t="b">
        <v>0</v>
      </c>
      <c r="O315">
        <v>2</v>
      </c>
      <c r="P315" t="b">
        <v>1</v>
      </c>
      <c r="Q315" t="b">
        <v>0</v>
      </c>
      <c r="R315" t="b">
        <v>0</v>
      </c>
      <c r="S315" t="b">
        <v>0</v>
      </c>
      <c r="T315" t="b">
        <v>0</v>
      </c>
      <c r="U315" t="b">
        <v>0</v>
      </c>
      <c r="V315" t="b">
        <v>1</v>
      </c>
      <c r="W315" t="b">
        <v>0</v>
      </c>
      <c r="X315" t="b">
        <v>0</v>
      </c>
      <c r="Y315" t="b">
        <v>0</v>
      </c>
      <c r="Z315">
        <v>0</v>
      </c>
      <c r="AA315">
        <v>925000</v>
      </c>
      <c r="AB315">
        <v>925000</v>
      </c>
      <c r="AC315">
        <v>925000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 t="s">
        <v>1571</v>
      </c>
      <c r="AM315">
        <v>0</v>
      </c>
      <c r="AN315">
        <v>100</v>
      </c>
      <c r="AO315">
        <v>0</v>
      </c>
      <c r="AP315" t="s">
        <v>4422</v>
      </c>
      <c r="AQ315">
        <v>0</v>
      </c>
      <c r="AR315">
        <v>0</v>
      </c>
      <c r="AS315">
        <v>0</v>
      </c>
      <c r="AT315" t="b">
        <v>0</v>
      </c>
      <c r="AU315">
        <v>0</v>
      </c>
      <c r="AV315">
        <v>1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60</v>
      </c>
      <c r="BG315">
        <v>17</v>
      </c>
      <c r="BH315">
        <v>85</v>
      </c>
      <c r="BI315">
        <v>62</v>
      </c>
      <c r="BJ315">
        <v>73</v>
      </c>
      <c r="BK315">
        <v>58</v>
      </c>
      <c r="BL315">
        <v>17</v>
      </c>
      <c r="BM315">
        <v>57</v>
      </c>
      <c r="BN315">
        <v>65</v>
      </c>
      <c r="BO315">
        <v>66</v>
      </c>
      <c r="BP315">
        <v>71</v>
      </c>
      <c r="BQ315">
        <v>50</v>
      </c>
      <c r="BR315">
        <v>64</v>
      </c>
      <c r="BS315">
        <v>25</v>
      </c>
      <c r="BT315">
        <v>40</v>
      </c>
      <c r="BU315">
        <v>0</v>
      </c>
      <c r="BV315">
        <v>50</v>
      </c>
      <c r="BW315">
        <v>69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82</v>
      </c>
      <c r="DO315">
        <v>190</v>
      </c>
      <c r="DP315">
        <v>16</v>
      </c>
      <c r="DQ315">
        <v>31</v>
      </c>
      <c r="DR315">
        <v>47</v>
      </c>
      <c r="DS315">
        <v>11</v>
      </c>
      <c r="DT315">
        <v>12</v>
      </c>
      <c r="DU315">
        <v>0</v>
      </c>
      <c r="DV315">
        <v>32</v>
      </c>
      <c r="DW315">
        <v>72</v>
      </c>
      <c r="DX315">
        <v>140</v>
      </c>
      <c r="DY315">
        <v>112</v>
      </c>
      <c r="DZ315">
        <v>73</v>
      </c>
      <c r="EA315">
        <v>3</v>
      </c>
      <c r="EB315">
        <v>3</v>
      </c>
      <c r="EC315">
        <v>34</v>
      </c>
      <c r="ED315">
        <v>68</v>
      </c>
      <c r="EE315">
        <v>0</v>
      </c>
      <c r="EF315">
        <v>0</v>
      </c>
      <c r="EG315">
        <v>0</v>
      </c>
      <c r="EH315">
        <v>84780</v>
      </c>
      <c r="EI315">
        <v>1</v>
      </c>
      <c r="EJ315">
        <v>2</v>
      </c>
      <c r="EK315">
        <v>7</v>
      </c>
      <c r="EL315">
        <v>15</v>
      </c>
      <c r="EM315">
        <v>7091</v>
      </c>
      <c r="EN315">
        <v>0</v>
      </c>
      <c r="EO315">
        <v>0</v>
      </c>
      <c r="EP315">
        <v>1</v>
      </c>
      <c r="EQ315">
        <v>292</v>
      </c>
      <c r="ER315">
        <v>97</v>
      </c>
      <c r="ES315">
        <v>22</v>
      </c>
      <c r="ET315">
        <v>8595</v>
      </c>
      <c r="EU315">
        <v>0</v>
      </c>
      <c r="EV315">
        <v>0</v>
      </c>
      <c r="EW315">
        <v>0</v>
      </c>
      <c r="EX315">
        <v>2</v>
      </c>
      <c r="EY315">
        <v>3</v>
      </c>
      <c r="EZ315">
        <v>2</v>
      </c>
      <c r="FA315">
        <v>0</v>
      </c>
      <c r="FB315">
        <v>3</v>
      </c>
      <c r="FC315">
        <v>2</v>
      </c>
      <c r="FD315">
        <v>0</v>
      </c>
      <c r="FE315">
        <v>645</v>
      </c>
      <c r="FF315">
        <v>700</v>
      </c>
      <c r="FG315">
        <v>11570</v>
      </c>
      <c r="FH315" t="s">
        <v>1571</v>
      </c>
    </row>
    <row r="316" spans="1:164" x14ac:dyDescent="0.25">
      <c r="A316">
        <v>347</v>
      </c>
      <c r="B316">
        <v>1909</v>
      </c>
      <c r="C316" t="s">
        <v>411</v>
      </c>
      <c r="D316" t="s">
        <v>4423</v>
      </c>
      <c r="E316">
        <v>5</v>
      </c>
      <c r="F316" t="s">
        <v>1456</v>
      </c>
      <c r="G316" s="65">
        <v>36914</v>
      </c>
      <c r="H316">
        <v>21</v>
      </c>
      <c r="I316">
        <v>201</v>
      </c>
      <c r="J316">
        <v>76</v>
      </c>
      <c r="K316" t="b">
        <v>1</v>
      </c>
      <c r="L316" t="b">
        <v>1</v>
      </c>
      <c r="M316" t="b">
        <v>1</v>
      </c>
      <c r="N316" t="b">
        <v>0</v>
      </c>
      <c r="O316">
        <v>3</v>
      </c>
      <c r="P316" t="b">
        <v>1</v>
      </c>
      <c r="Q316" t="b">
        <v>0</v>
      </c>
      <c r="R316" t="b">
        <v>0</v>
      </c>
      <c r="S316" t="b">
        <v>0</v>
      </c>
      <c r="T316" t="b">
        <v>0</v>
      </c>
      <c r="U316" t="b">
        <v>1</v>
      </c>
      <c r="V316" t="b">
        <v>1</v>
      </c>
      <c r="W316" t="b">
        <v>0</v>
      </c>
      <c r="X316" t="b">
        <v>0</v>
      </c>
      <c r="Y316" t="b">
        <v>0</v>
      </c>
      <c r="Z316">
        <v>0</v>
      </c>
      <c r="AA316">
        <v>789167</v>
      </c>
      <c r="AB316">
        <v>789167</v>
      </c>
      <c r="AC316">
        <v>789167</v>
      </c>
      <c r="AD316">
        <v>789167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 t="s">
        <v>1571</v>
      </c>
      <c r="AM316">
        <v>0</v>
      </c>
      <c r="AN316">
        <v>100</v>
      </c>
      <c r="AO316">
        <v>0</v>
      </c>
      <c r="AP316" t="s">
        <v>4424</v>
      </c>
      <c r="AQ316">
        <v>0</v>
      </c>
      <c r="AR316">
        <v>0</v>
      </c>
      <c r="AS316">
        <v>0</v>
      </c>
      <c r="AT316" t="b">
        <v>0</v>
      </c>
      <c r="AU316">
        <v>0</v>
      </c>
      <c r="AV316">
        <v>2</v>
      </c>
      <c r="AW316">
        <v>2</v>
      </c>
      <c r="AX316">
        <v>2</v>
      </c>
      <c r="AY316">
        <v>2</v>
      </c>
      <c r="AZ316">
        <v>2</v>
      </c>
      <c r="BA316">
        <v>2</v>
      </c>
      <c r="BB316">
        <v>2</v>
      </c>
      <c r="BC316">
        <v>2</v>
      </c>
      <c r="BD316">
        <v>2</v>
      </c>
      <c r="BE316">
        <v>2</v>
      </c>
      <c r="BF316">
        <v>62</v>
      </c>
      <c r="BG316">
        <v>47</v>
      </c>
      <c r="BH316">
        <v>82</v>
      </c>
      <c r="BI316">
        <v>64</v>
      </c>
      <c r="BJ316">
        <v>74</v>
      </c>
      <c r="BK316">
        <v>87</v>
      </c>
      <c r="BL316">
        <v>95</v>
      </c>
      <c r="BM316">
        <v>61</v>
      </c>
      <c r="BN316">
        <v>36</v>
      </c>
      <c r="BO316">
        <v>68</v>
      </c>
      <c r="BP316">
        <v>72</v>
      </c>
      <c r="BQ316">
        <v>58</v>
      </c>
      <c r="BR316">
        <v>66</v>
      </c>
      <c r="BS316">
        <v>25</v>
      </c>
      <c r="BT316">
        <v>40</v>
      </c>
      <c r="BU316">
        <v>0</v>
      </c>
      <c r="BV316">
        <v>50</v>
      </c>
      <c r="BW316">
        <v>75</v>
      </c>
      <c r="BX316">
        <v>21</v>
      </c>
      <c r="BY316">
        <v>22</v>
      </c>
      <c r="BZ316">
        <v>1</v>
      </c>
      <c r="CA316">
        <v>2</v>
      </c>
      <c r="CB316">
        <v>3</v>
      </c>
      <c r="CC316">
        <v>-2</v>
      </c>
      <c r="CD316">
        <v>6</v>
      </c>
      <c r="CE316">
        <v>0</v>
      </c>
      <c r="CF316">
        <v>6</v>
      </c>
      <c r="CG316">
        <v>6</v>
      </c>
      <c r="CH316">
        <v>12</v>
      </c>
      <c r="CI316">
        <v>12</v>
      </c>
      <c r="CJ316">
        <v>9</v>
      </c>
      <c r="CK316">
        <v>0</v>
      </c>
      <c r="CL316">
        <v>0</v>
      </c>
      <c r="CM316">
        <v>31</v>
      </c>
      <c r="CN316">
        <v>102</v>
      </c>
      <c r="CO316">
        <v>0</v>
      </c>
      <c r="CP316">
        <v>0</v>
      </c>
      <c r="CQ316">
        <v>0</v>
      </c>
      <c r="CR316">
        <v>11767</v>
      </c>
      <c r="CS316">
        <v>0</v>
      </c>
      <c r="CT316">
        <v>0</v>
      </c>
      <c r="CU316">
        <v>0</v>
      </c>
      <c r="CV316">
        <v>0</v>
      </c>
      <c r="CW316">
        <v>44</v>
      </c>
      <c r="CX316">
        <v>0</v>
      </c>
      <c r="CY316">
        <v>0</v>
      </c>
      <c r="CZ316">
        <v>0</v>
      </c>
      <c r="DA316">
        <v>248</v>
      </c>
      <c r="DB316">
        <v>4</v>
      </c>
      <c r="DC316">
        <v>3</v>
      </c>
      <c r="DD316">
        <v>714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825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6</v>
      </c>
      <c r="FD316">
        <v>1</v>
      </c>
      <c r="FE316">
        <v>0</v>
      </c>
      <c r="FF316">
        <v>0</v>
      </c>
      <c r="FG316">
        <v>0</v>
      </c>
      <c r="FH316" t="s">
        <v>1571</v>
      </c>
    </row>
    <row r="317" spans="1:164" x14ac:dyDescent="0.25">
      <c r="A317">
        <v>348</v>
      </c>
      <c r="B317">
        <v>348</v>
      </c>
      <c r="C317" t="s">
        <v>331</v>
      </c>
      <c r="D317" t="s">
        <v>4425</v>
      </c>
      <c r="E317">
        <v>0</v>
      </c>
      <c r="F317" t="s">
        <v>1456</v>
      </c>
      <c r="G317" s="65">
        <v>33785</v>
      </c>
      <c r="H317">
        <v>30</v>
      </c>
      <c r="I317">
        <v>206</v>
      </c>
      <c r="J317">
        <v>74</v>
      </c>
      <c r="K317" t="b">
        <v>0</v>
      </c>
      <c r="L317" t="b">
        <v>1</v>
      </c>
      <c r="M317" t="b">
        <v>0</v>
      </c>
      <c r="N317" t="b">
        <v>0</v>
      </c>
      <c r="O317">
        <v>0</v>
      </c>
      <c r="P317" t="b">
        <v>0</v>
      </c>
      <c r="Q317" t="b">
        <v>0</v>
      </c>
      <c r="R317" t="b">
        <v>0</v>
      </c>
      <c r="S317" t="b">
        <v>0</v>
      </c>
      <c r="T317" t="b">
        <v>0</v>
      </c>
      <c r="U317" t="b">
        <v>1</v>
      </c>
      <c r="V317" t="b">
        <v>1</v>
      </c>
      <c r="W317" t="b">
        <v>0</v>
      </c>
      <c r="X317" t="b">
        <v>0</v>
      </c>
      <c r="Y317" t="b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 t="s">
        <v>1571</v>
      </c>
      <c r="AM317">
        <v>0</v>
      </c>
      <c r="AN317">
        <v>100</v>
      </c>
      <c r="AO317">
        <v>0</v>
      </c>
      <c r="AP317" t="s">
        <v>2433</v>
      </c>
      <c r="AQ317">
        <v>0</v>
      </c>
      <c r="AR317">
        <v>0</v>
      </c>
      <c r="AS317">
        <v>0</v>
      </c>
      <c r="AT317" t="b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63</v>
      </c>
      <c r="BG317">
        <v>36</v>
      </c>
      <c r="BH317">
        <v>80</v>
      </c>
      <c r="BI317">
        <v>62</v>
      </c>
      <c r="BJ317">
        <v>73</v>
      </c>
      <c r="BK317">
        <v>61</v>
      </c>
      <c r="BL317">
        <v>67</v>
      </c>
      <c r="BM317">
        <v>57</v>
      </c>
      <c r="BN317">
        <v>36</v>
      </c>
      <c r="BO317">
        <v>66</v>
      </c>
      <c r="BP317">
        <v>71</v>
      </c>
      <c r="BQ317">
        <v>52</v>
      </c>
      <c r="BR317">
        <v>64</v>
      </c>
      <c r="BS317">
        <v>25</v>
      </c>
      <c r="BT317">
        <v>40</v>
      </c>
      <c r="BU317">
        <v>0</v>
      </c>
      <c r="BV317">
        <v>50</v>
      </c>
      <c r="BW317">
        <v>70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 t="s">
        <v>1571</v>
      </c>
    </row>
    <row r="318" spans="1:164" x14ac:dyDescent="0.25">
      <c r="A318">
        <v>349</v>
      </c>
      <c r="B318">
        <v>349</v>
      </c>
      <c r="C318" t="s">
        <v>333</v>
      </c>
      <c r="D318" t="s">
        <v>4426</v>
      </c>
      <c r="E318">
        <v>7</v>
      </c>
      <c r="F318" t="s">
        <v>1456</v>
      </c>
      <c r="G318" s="65">
        <v>34553</v>
      </c>
      <c r="H318">
        <v>27</v>
      </c>
      <c r="I318">
        <v>205</v>
      </c>
      <c r="J318">
        <v>74</v>
      </c>
      <c r="K318" t="b">
        <v>0</v>
      </c>
      <c r="L318" t="b">
        <v>0</v>
      </c>
      <c r="M318" t="b">
        <v>0</v>
      </c>
      <c r="N318" t="b">
        <v>1</v>
      </c>
      <c r="O318">
        <v>2</v>
      </c>
      <c r="P318" t="b">
        <v>0</v>
      </c>
      <c r="Q318" t="b">
        <v>0</v>
      </c>
      <c r="R318" t="b">
        <v>0</v>
      </c>
      <c r="S318" t="b">
        <v>0</v>
      </c>
      <c r="T318" t="b">
        <v>0</v>
      </c>
      <c r="U318" t="b">
        <v>1</v>
      </c>
      <c r="V318" t="b">
        <v>1</v>
      </c>
      <c r="W318" t="b">
        <v>0</v>
      </c>
      <c r="X318" t="b">
        <v>0</v>
      </c>
      <c r="Y318" t="b">
        <v>1</v>
      </c>
      <c r="Z318">
        <v>0</v>
      </c>
      <c r="AA318">
        <v>4166666</v>
      </c>
      <c r="AB318">
        <v>4166666</v>
      </c>
      <c r="AC318">
        <v>4166666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 t="s">
        <v>1571</v>
      </c>
      <c r="AM318">
        <v>0</v>
      </c>
      <c r="AN318">
        <v>100</v>
      </c>
      <c r="AO318">
        <v>0</v>
      </c>
      <c r="AP318" t="s">
        <v>2434</v>
      </c>
      <c r="AQ318">
        <v>2012</v>
      </c>
      <c r="AR318">
        <v>60</v>
      </c>
      <c r="AS318">
        <v>18</v>
      </c>
      <c r="AT318" t="b">
        <v>0</v>
      </c>
      <c r="AU318">
        <v>28</v>
      </c>
      <c r="AV318">
        <v>3</v>
      </c>
      <c r="AW318">
        <v>3</v>
      </c>
      <c r="AX318">
        <v>3</v>
      </c>
      <c r="AY318">
        <v>3</v>
      </c>
      <c r="AZ318">
        <v>3</v>
      </c>
      <c r="BA318">
        <v>3</v>
      </c>
      <c r="BB318">
        <v>3</v>
      </c>
      <c r="BC318">
        <v>3</v>
      </c>
      <c r="BD318">
        <v>3</v>
      </c>
      <c r="BE318">
        <v>3</v>
      </c>
      <c r="BF318">
        <v>70</v>
      </c>
      <c r="BG318">
        <v>53</v>
      </c>
      <c r="BH318">
        <v>83</v>
      </c>
      <c r="BI318">
        <v>72</v>
      </c>
      <c r="BJ318">
        <v>82</v>
      </c>
      <c r="BK318">
        <v>87</v>
      </c>
      <c r="BL318">
        <v>97</v>
      </c>
      <c r="BM318">
        <v>75</v>
      </c>
      <c r="BN318">
        <v>40</v>
      </c>
      <c r="BO318">
        <v>79</v>
      </c>
      <c r="BP318">
        <v>73</v>
      </c>
      <c r="BQ318">
        <v>60</v>
      </c>
      <c r="BR318">
        <v>74</v>
      </c>
      <c r="BS318">
        <v>61</v>
      </c>
      <c r="BT318">
        <v>80</v>
      </c>
      <c r="BU318">
        <v>0</v>
      </c>
      <c r="BV318">
        <v>50</v>
      </c>
      <c r="BW318">
        <v>85</v>
      </c>
      <c r="BX318">
        <v>82</v>
      </c>
      <c r="BY318">
        <v>56</v>
      </c>
      <c r="BZ318">
        <v>7</v>
      </c>
      <c r="CA318">
        <v>18</v>
      </c>
      <c r="CB318">
        <v>25</v>
      </c>
      <c r="CC318">
        <v>14</v>
      </c>
      <c r="CD318">
        <v>47</v>
      </c>
      <c r="CE318">
        <v>5</v>
      </c>
      <c r="CF318">
        <v>67</v>
      </c>
      <c r="CG318">
        <v>25</v>
      </c>
      <c r="CH318">
        <v>26</v>
      </c>
      <c r="CI318">
        <v>99</v>
      </c>
      <c r="CJ318">
        <v>75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2</v>
      </c>
      <c r="CQ318">
        <v>0</v>
      </c>
      <c r="CR318">
        <v>102653</v>
      </c>
      <c r="CS318">
        <v>0</v>
      </c>
      <c r="CT318">
        <v>1</v>
      </c>
      <c r="CU318">
        <v>1</v>
      </c>
      <c r="CV318">
        <v>11</v>
      </c>
      <c r="CW318">
        <v>8687</v>
      </c>
      <c r="CX318">
        <v>0</v>
      </c>
      <c r="CY318">
        <v>1</v>
      </c>
      <c r="CZ318">
        <v>0</v>
      </c>
      <c r="DA318">
        <v>10808</v>
      </c>
      <c r="DB318">
        <v>39</v>
      </c>
      <c r="DC318">
        <v>38</v>
      </c>
      <c r="DD318">
        <v>4433</v>
      </c>
      <c r="DE318">
        <v>0</v>
      </c>
      <c r="DF318">
        <v>0</v>
      </c>
      <c r="DG318">
        <v>1</v>
      </c>
      <c r="DH318">
        <v>0</v>
      </c>
      <c r="DI318">
        <v>0</v>
      </c>
      <c r="DJ318">
        <v>0</v>
      </c>
      <c r="DK318">
        <v>395</v>
      </c>
      <c r="DL318">
        <v>555</v>
      </c>
      <c r="DM318">
        <v>6105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1</v>
      </c>
      <c r="FC318">
        <v>16</v>
      </c>
      <c r="FD318">
        <v>0</v>
      </c>
      <c r="FE318">
        <v>0</v>
      </c>
      <c r="FF318">
        <v>0</v>
      </c>
      <c r="FG318">
        <v>0</v>
      </c>
      <c r="FH318" t="s">
        <v>1571</v>
      </c>
    </row>
    <row r="319" spans="1:164" x14ac:dyDescent="0.25">
      <c r="A319">
        <v>350</v>
      </c>
      <c r="B319">
        <v>1910</v>
      </c>
      <c r="C319" t="s">
        <v>445</v>
      </c>
      <c r="D319" t="s">
        <v>4427</v>
      </c>
      <c r="E319">
        <v>12</v>
      </c>
      <c r="F319" t="s">
        <v>1456</v>
      </c>
      <c r="G319" s="65">
        <v>36706</v>
      </c>
      <c r="H319">
        <v>22</v>
      </c>
      <c r="I319">
        <v>190</v>
      </c>
      <c r="J319">
        <v>73</v>
      </c>
      <c r="K319" t="b">
        <v>1</v>
      </c>
      <c r="L319" t="b">
        <v>0</v>
      </c>
      <c r="M319" t="b">
        <v>0</v>
      </c>
      <c r="N319" t="b">
        <v>0</v>
      </c>
      <c r="O319">
        <v>2</v>
      </c>
      <c r="P319" t="b">
        <v>1</v>
      </c>
      <c r="Q319" t="b">
        <v>0</v>
      </c>
      <c r="R319" t="b">
        <v>0</v>
      </c>
      <c r="S319" t="b">
        <v>0</v>
      </c>
      <c r="T319" t="b">
        <v>0</v>
      </c>
      <c r="U319" t="b">
        <v>1</v>
      </c>
      <c r="V319" t="b">
        <v>1</v>
      </c>
      <c r="W319" t="b">
        <v>0</v>
      </c>
      <c r="X319" t="b">
        <v>0</v>
      </c>
      <c r="Y319" t="b">
        <v>0</v>
      </c>
      <c r="Z319">
        <v>0</v>
      </c>
      <c r="AA319">
        <v>764167</v>
      </c>
      <c r="AB319">
        <v>764167</v>
      </c>
      <c r="AC319">
        <v>764167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 t="s">
        <v>1571</v>
      </c>
      <c r="AM319">
        <v>0</v>
      </c>
      <c r="AN319">
        <v>100</v>
      </c>
      <c r="AO319">
        <v>0</v>
      </c>
      <c r="AP319" t="s">
        <v>4428</v>
      </c>
      <c r="AQ319">
        <v>0</v>
      </c>
      <c r="AR319">
        <v>0</v>
      </c>
      <c r="AS319">
        <v>0</v>
      </c>
      <c r="AT319" t="b">
        <v>0</v>
      </c>
      <c r="AU319">
        <v>0</v>
      </c>
      <c r="AV319">
        <v>1</v>
      </c>
      <c r="AW319">
        <v>1</v>
      </c>
      <c r="AX319">
        <v>1</v>
      </c>
      <c r="AY319">
        <v>1</v>
      </c>
      <c r="AZ319">
        <v>1</v>
      </c>
      <c r="BA319">
        <v>1</v>
      </c>
      <c r="BB319">
        <v>1</v>
      </c>
      <c r="BC319">
        <v>1</v>
      </c>
      <c r="BD319">
        <v>1</v>
      </c>
      <c r="BE319">
        <v>1</v>
      </c>
      <c r="BF319">
        <v>61</v>
      </c>
      <c r="BG319">
        <v>41</v>
      </c>
      <c r="BH319">
        <v>83</v>
      </c>
      <c r="BI319">
        <v>64</v>
      </c>
      <c r="BJ319">
        <v>74</v>
      </c>
      <c r="BK319">
        <v>72</v>
      </c>
      <c r="BL319">
        <v>78</v>
      </c>
      <c r="BM319">
        <v>60</v>
      </c>
      <c r="BN319">
        <v>36</v>
      </c>
      <c r="BO319">
        <v>68</v>
      </c>
      <c r="BP319">
        <v>72</v>
      </c>
      <c r="BQ319">
        <v>57</v>
      </c>
      <c r="BR319">
        <v>66</v>
      </c>
      <c r="BS319">
        <v>25</v>
      </c>
      <c r="BT319">
        <v>40</v>
      </c>
      <c r="BU319">
        <v>0</v>
      </c>
      <c r="BV319">
        <v>50</v>
      </c>
      <c r="BW319">
        <v>73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82</v>
      </c>
      <c r="DO319">
        <v>96</v>
      </c>
      <c r="DP319">
        <v>9</v>
      </c>
      <c r="DQ319">
        <v>25</v>
      </c>
      <c r="DR319">
        <v>34</v>
      </c>
      <c r="DS319">
        <v>-13</v>
      </c>
      <c r="DT319">
        <v>14</v>
      </c>
      <c r="DU319">
        <v>0</v>
      </c>
      <c r="DV319">
        <v>15</v>
      </c>
      <c r="DW319">
        <v>25</v>
      </c>
      <c r="DX319">
        <v>68</v>
      </c>
      <c r="DY319">
        <v>67</v>
      </c>
      <c r="DZ319">
        <v>46</v>
      </c>
      <c r="EA319">
        <v>0</v>
      </c>
      <c r="EB319">
        <v>0</v>
      </c>
      <c r="EC319">
        <v>204</v>
      </c>
      <c r="ED319">
        <v>524</v>
      </c>
      <c r="EE319">
        <v>0</v>
      </c>
      <c r="EF319">
        <v>0</v>
      </c>
      <c r="EG319">
        <v>0</v>
      </c>
      <c r="EH319">
        <v>55091</v>
      </c>
      <c r="EI319">
        <v>0</v>
      </c>
      <c r="EJ319">
        <v>0</v>
      </c>
      <c r="EK319">
        <v>0</v>
      </c>
      <c r="EL319">
        <v>0</v>
      </c>
      <c r="EM319">
        <v>69</v>
      </c>
      <c r="EN319">
        <v>0</v>
      </c>
      <c r="EO319">
        <v>0</v>
      </c>
      <c r="EP319">
        <v>1</v>
      </c>
      <c r="EQ319">
        <v>605</v>
      </c>
      <c r="ER319">
        <v>33</v>
      </c>
      <c r="ES319">
        <v>14</v>
      </c>
      <c r="ET319">
        <v>4239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1</v>
      </c>
      <c r="FA319">
        <v>0</v>
      </c>
      <c r="FB319">
        <v>0</v>
      </c>
      <c r="FC319">
        <v>11</v>
      </c>
      <c r="FD319">
        <v>1</v>
      </c>
      <c r="FE319">
        <v>140</v>
      </c>
      <c r="FF319">
        <v>190</v>
      </c>
      <c r="FG319">
        <v>2955</v>
      </c>
      <c r="FH319" t="s">
        <v>1571</v>
      </c>
    </row>
    <row r="320" spans="1:164" x14ac:dyDescent="0.25">
      <c r="A320">
        <v>351</v>
      </c>
      <c r="B320">
        <v>513</v>
      </c>
      <c r="C320" t="s">
        <v>4429</v>
      </c>
      <c r="D320" t="s">
        <v>4430</v>
      </c>
      <c r="E320">
        <v>5</v>
      </c>
      <c r="F320" t="s">
        <v>1456</v>
      </c>
      <c r="G320" s="65">
        <v>35443</v>
      </c>
      <c r="H320">
        <v>25</v>
      </c>
      <c r="I320">
        <v>199</v>
      </c>
      <c r="J320">
        <v>75</v>
      </c>
      <c r="K320" t="b">
        <v>0</v>
      </c>
      <c r="L320" t="b">
        <v>1</v>
      </c>
      <c r="M320" t="b">
        <v>0</v>
      </c>
      <c r="N320" t="b">
        <v>0</v>
      </c>
      <c r="O320">
        <v>1</v>
      </c>
      <c r="P320" t="b">
        <v>0</v>
      </c>
      <c r="Q320" t="b">
        <v>0</v>
      </c>
      <c r="R320" t="b">
        <v>0</v>
      </c>
      <c r="S320" t="b">
        <v>0</v>
      </c>
      <c r="T320" t="b">
        <v>0</v>
      </c>
      <c r="U320" t="b">
        <v>0</v>
      </c>
      <c r="V320" t="b">
        <v>1</v>
      </c>
      <c r="W320" t="b">
        <v>0</v>
      </c>
      <c r="X320" t="b">
        <v>0</v>
      </c>
      <c r="Y320" t="b">
        <v>0</v>
      </c>
      <c r="Z320">
        <v>0</v>
      </c>
      <c r="AA320">
        <v>750000</v>
      </c>
      <c r="AB320">
        <v>750000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 t="s">
        <v>1571</v>
      </c>
      <c r="AM320">
        <v>0</v>
      </c>
      <c r="AN320">
        <v>100</v>
      </c>
      <c r="AO320">
        <v>0</v>
      </c>
      <c r="AP320" t="s">
        <v>4431</v>
      </c>
      <c r="AQ320">
        <v>0</v>
      </c>
      <c r="AR320">
        <v>0</v>
      </c>
      <c r="AS320">
        <v>0</v>
      </c>
      <c r="AT320" t="b">
        <v>0</v>
      </c>
      <c r="AU320">
        <v>0</v>
      </c>
      <c r="AV320">
        <v>1</v>
      </c>
      <c r="AW320">
        <v>1</v>
      </c>
      <c r="AX320">
        <v>1</v>
      </c>
      <c r="AY320">
        <v>1</v>
      </c>
      <c r="AZ320">
        <v>1</v>
      </c>
      <c r="BA320">
        <v>1</v>
      </c>
      <c r="BB320">
        <v>1</v>
      </c>
      <c r="BC320">
        <v>1</v>
      </c>
      <c r="BD320">
        <v>1</v>
      </c>
      <c r="BE320">
        <v>1</v>
      </c>
      <c r="BF320">
        <v>61</v>
      </c>
      <c r="BG320">
        <v>41</v>
      </c>
      <c r="BH320">
        <v>84</v>
      </c>
      <c r="BI320">
        <v>63</v>
      </c>
      <c r="BJ320">
        <v>74</v>
      </c>
      <c r="BK320">
        <v>72</v>
      </c>
      <c r="BL320">
        <v>78</v>
      </c>
      <c r="BM320">
        <v>60</v>
      </c>
      <c r="BN320">
        <v>65</v>
      </c>
      <c r="BO320">
        <v>68</v>
      </c>
      <c r="BP320">
        <v>71</v>
      </c>
      <c r="BQ320">
        <v>58</v>
      </c>
      <c r="BR320">
        <v>66</v>
      </c>
      <c r="BS320">
        <v>25</v>
      </c>
      <c r="BT320">
        <v>40</v>
      </c>
      <c r="BU320">
        <v>0</v>
      </c>
      <c r="BV320">
        <v>50</v>
      </c>
      <c r="BW320">
        <v>73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82</v>
      </c>
      <c r="DO320">
        <v>185</v>
      </c>
      <c r="DP320">
        <v>13</v>
      </c>
      <c r="DQ320">
        <v>39</v>
      </c>
      <c r="DR320">
        <v>52</v>
      </c>
      <c r="DS320">
        <v>-2</v>
      </c>
      <c r="DT320">
        <v>12</v>
      </c>
      <c r="DU320">
        <v>0</v>
      </c>
      <c r="DV320">
        <v>45</v>
      </c>
      <c r="DW320">
        <v>72</v>
      </c>
      <c r="DX320">
        <v>122</v>
      </c>
      <c r="DY320">
        <v>123</v>
      </c>
      <c r="DZ320">
        <v>109</v>
      </c>
      <c r="EA320">
        <v>5</v>
      </c>
      <c r="EB320">
        <v>0</v>
      </c>
      <c r="EC320">
        <v>39</v>
      </c>
      <c r="ED320">
        <v>68</v>
      </c>
      <c r="EE320">
        <v>0</v>
      </c>
      <c r="EF320">
        <v>0</v>
      </c>
      <c r="EG320">
        <v>0</v>
      </c>
      <c r="EH320">
        <v>94964</v>
      </c>
      <c r="EI320">
        <v>0</v>
      </c>
      <c r="EJ320">
        <v>3</v>
      </c>
      <c r="EK320">
        <v>7</v>
      </c>
      <c r="EL320">
        <v>23</v>
      </c>
      <c r="EM320">
        <v>6512</v>
      </c>
      <c r="EN320">
        <v>0</v>
      </c>
      <c r="EO320">
        <v>0</v>
      </c>
      <c r="EP320">
        <v>0</v>
      </c>
      <c r="EQ320">
        <v>0</v>
      </c>
      <c r="ER320">
        <v>65</v>
      </c>
      <c r="ES320">
        <v>39</v>
      </c>
      <c r="ET320">
        <v>8458</v>
      </c>
      <c r="EU320">
        <v>0</v>
      </c>
      <c r="EV320">
        <v>0</v>
      </c>
      <c r="EW320">
        <v>0</v>
      </c>
      <c r="EX320">
        <v>2</v>
      </c>
      <c r="EY320">
        <v>1</v>
      </c>
      <c r="EZ320">
        <v>3</v>
      </c>
      <c r="FA320">
        <v>0</v>
      </c>
      <c r="FB320">
        <v>0</v>
      </c>
      <c r="FC320">
        <v>10</v>
      </c>
      <c r="FD320">
        <v>2</v>
      </c>
      <c r="FE320">
        <v>0</v>
      </c>
      <c r="FF320">
        <v>0</v>
      </c>
      <c r="FG320">
        <v>9425</v>
      </c>
      <c r="FH320" t="s">
        <v>1571</v>
      </c>
    </row>
    <row r="321" spans="1:164" x14ac:dyDescent="0.25">
      <c r="A321">
        <v>352</v>
      </c>
      <c r="B321">
        <v>352</v>
      </c>
      <c r="C321" t="s">
        <v>334</v>
      </c>
      <c r="D321" t="s">
        <v>4432</v>
      </c>
      <c r="E321">
        <v>0</v>
      </c>
      <c r="F321" t="s">
        <v>1456</v>
      </c>
      <c r="G321" s="65">
        <v>34486</v>
      </c>
      <c r="H321">
        <v>28</v>
      </c>
      <c r="I321">
        <v>200</v>
      </c>
      <c r="J321">
        <v>75</v>
      </c>
      <c r="K321" t="b">
        <v>0</v>
      </c>
      <c r="L321" t="b">
        <v>0</v>
      </c>
      <c r="M321" t="b">
        <v>0</v>
      </c>
      <c r="N321" t="b">
        <v>1</v>
      </c>
      <c r="O321">
        <v>0</v>
      </c>
      <c r="P321" t="b">
        <v>0</v>
      </c>
      <c r="Q321" t="b">
        <v>0</v>
      </c>
      <c r="R321" t="b">
        <v>0</v>
      </c>
      <c r="S321" t="b">
        <v>0</v>
      </c>
      <c r="T321" t="b">
        <v>0</v>
      </c>
      <c r="U321" t="b">
        <v>1</v>
      </c>
      <c r="V321" t="b">
        <v>1</v>
      </c>
      <c r="W321" t="b">
        <v>0</v>
      </c>
      <c r="X321" t="b">
        <v>0</v>
      </c>
      <c r="Y321" t="b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 t="s">
        <v>1571</v>
      </c>
      <c r="AM321">
        <v>0</v>
      </c>
      <c r="AN321">
        <v>100</v>
      </c>
      <c r="AO321">
        <v>0</v>
      </c>
      <c r="AP321" t="s">
        <v>2435</v>
      </c>
      <c r="AQ321">
        <v>0</v>
      </c>
      <c r="AR321">
        <v>0</v>
      </c>
      <c r="AS321">
        <v>0</v>
      </c>
      <c r="AT321" t="b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63</v>
      </c>
      <c r="BG321">
        <v>42</v>
      </c>
      <c r="BH321">
        <v>81</v>
      </c>
      <c r="BI321">
        <v>62</v>
      </c>
      <c r="BJ321">
        <v>73</v>
      </c>
      <c r="BK321">
        <v>74</v>
      </c>
      <c r="BL321">
        <v>81</v>
      </c>
      <c r="BM321">
        <v>57</v>
      </c>
      <c r="BN321">
        <v>36</v>
      </c>
      <c r="BO321">
        <v>67</v>
      </c>
      <c r="BP321">
        <v>71</v>
      </c>
      <c r="BQ321">
        <v>67</v>
      </c>
      <c r="BR321">
        <v>64</v>
      </c>
      <c r="BS321">
        <v>25</v>
      </c>
      <c r="BT321">
        <v>40</v>
      </c>
      <c r="BU321">
        <v>0</v>
      </c>
      <c r="BV321">
        <v>50</v>
      </c>
      <c r="BW321">
        <v>76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0</v>
      </c>
      <c r="EY321">
        <v>0</v>
      </c>
      <c r="EZ321">
        <v>0</v>
      </c>
      <c r="FA321">
        <v>0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 t="s">
        <v>1571</v>
      </c>
    </row>
    <row r="322" spans="1:164" x14ac:dyDescent="0.25">
      <c r="A322">
        <v>353</v>
      </c>
      <c r="B322">
        <v>353</v>
      </c>
      <c r="C322" t="s">
        <v>336</v>
      </c>
      <c r="D322" t="s">
        <v>4433</v>
      </c>
      <c r="E322">
        <v>13</v>
      </c>
      <c r="F322" t="s">
        <v>1456</v>
      </c>
      <c r="G322" s="65">
        <v>34680</v>
      </c>
      <c r="H322">
        <v>27</v>
      </c>
      <c r="I322">
        <v>184</v>
      </c>
      <c r="J322">
        <v>69</v>
      </c>
      <c r="K322" t="b">
        <v>0</v>
      </c>
      <c r="L322" t="b">
        <v>1</v>
      </c>
      <c r="M322" t="b">
        <v>0</v>
      </c>
      <c r="N322" t="b">
        <v>0</v>
      </c>
      <c r="O322">
        <v>1</v>
      </c>
      <c r="P322" t="b">
        <v>0</v>
      </c>
      <c r="Q322" t="b">
        <v>0</v>
      </c>
      <c r="R322" t="b">
        <v>0</v>
      </c>
      <c r="S322" t="b">
        <v>0</v>
      </c>
      <c r="T322" t="b">
        <v>0</v>
      </c>
      <c r="U322" t="b">
        <v>1</v>
      </c>
      <c r="V322" t="b">
        <v>1</v>
      </c>
      <c r="W322" t="b">
        <v>0</v>
      </c>
      <c r="X322" t="b">
        <v>0</v>
      </c>
      <c r="Y322" t="b">
        <v>0</v>
      </c>
      <c r="Z322">
        <v>0</v>
      </c>
      <c r="AA322">
        <v>750000</v>
      </c>
      <c r="AB322">
        <v>750000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 t="s">
        <v>1571</v>
      </c>
      <c r="AM322">
        <v>0</v>
      </c>
      <c r="AN322">
        <v>100</v>
      </c>
      <c r="AO322">
        <v>0</v>
      </c>
      <c r="AP322" t="s">
        <v>2436</v>
      </c>
      <c r="AQ322">
        <v>0</v>
      </c>
      <c r="AR322">
        <v>0</v>
      </c>
      <c r="AS322">
        <v>0</v>
      </c>
      <c r="AT322" t="b">
        <v>0</v>
      </c>
      <c r="AU322">
        <v>0</v>
      </c>
      <c r="AV322">
        <v>1</v>
      </c>
      <c r="AW322">
        <v>1</v>
      </c>
      <c r="AX322">
        <v>1</v>
      </c>
      <c r="AY322">
        <v>1</v>
      </c>
      <c r="AZ322">
        <v>1</v>
      </c>
      <c r="BA322">
        <v>1</v>
      </c>
      <c r="BB322">
        <v>1</v>
      </c>
      <c r="BC322">
        <v>1</v>
      </c>
      <c r="BD322">
        <v>1</v>
      </c>
      <c r="BE322">
        <v>1</v>
      </c>
      <c r="BF322">
        <v>64</v>
      </c>
      <c r="BG322">
        <v>45</v>
      </c>
      <c r="BH322">
        <v>80</v>
      </c>
      <c r="BI322">
        <v>64</v>
      </c>
      <c r="BJ322">
        <v>74</v>
      </c>
      <c r="BK322">
        <v>82</v>
      </c>
      <c r="BL322">
        <v>90</v>
      </c>
      <c r="BM322">
        <v>60</v>
      </c>
      <c r="BN322">
        <v>36</v>
      </c>
      <c r="BO322">
        <v>68</v>
      </c>
      <c r="BP322">
        <v>73</v>
      </c>
      <c r="BQ322">
        <v>55</v>
      </c>
      <c r="BR322">
        <v>67</v>
      </c>
      <c r="BS322">
        <v>25</v>
      </c>
      <c r="BT322">
        <v>40</v>
      </c>
      <c r="BU322">
        <v>0</v>
      </c>
      <c r="BV322">
        <v>50</v>
      </c>
      <c r="BW322">
        <v>74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82</v>
      </c>
      <c r="DO322">
        <v>157</v>
      </c>
      <c r="DP322">
        <v>25</v>
      </c>
      <c r="DQ322">
        <v>25</v>
      </c>
      <c r="DR322">
        <v>50</v>
      </c>
      <c r="DS322">
        <v>-5</v>
      </c>
      <c r="DT322">
        <v>14</v>
      </c>
      <c r="DU322">
        <v>0</v>
      </c>
      <c r="DV322">
        <v>36</v>
      </c>
      <c r="DW322">
        <v>58</v>
      </c>
      <c r="DX322">
        <v>105</v>
      </c>
      <c r="DY322">
        <v>143</v>
      </c>
      <c r="DZ322">
        <v>72</v>
      </c>
      <c r="EA322">
        <v>2</v>
      </c>
      <c r="EB322">
        <v>1</v>
      </c>
      <c r="EC322">
        <v>196</v>
      </c>
      <c r="ED322">
        <v>515</v>
      </c>
      <c r="EE322">
        <v>0</v>
      </c>
      <c r="EF322">
        <v>1</v>
      </c>
      <c r="EG322">
        <v>0</v>
      </c>
      <c r="EH322">
        <v>86208</v>
      </c>
      <c r="EI322">
        <v>0</v>
      </c>
      <c r="EJ322">
        <v>0</v>
      </c>
      <c r="EK322">
        <v>0</v>
      </c>
      <c r="EL322">
        <v>0</v>
      </c>
      <c r="EM322">
        <v>536</v>
      </c>
      <c r="EN322">
        <v>1</v>
      </c>
      <c r="EO322">
        <v>1</v>
      </c>
      <c r="EP322">
        <v>3</v>
      </c>
      <c r="EQ322">
        <v>2538</v>
      </c>
      <c r="ER322">
        <v>76</v>
      </c>
      <c r="ES322">
        <v>33</v>
      </c>
      <c r="ET322">
        <v>8342</v>
      </c>
      <c r="EU322">
        <v>0</v>
      </c>
      <c r="EV322">
        <v>0</v>
      </c>
      <c r="EW322">
        <v>0</v>
      </c>
      <c r="EX322">
        <v>2</v>
      </c>
      <c r="EY322">
        <v>3</v>
      </c>
      <c r="EZ322">
        <v>3</v>
      </c>
      <c r="FA322">
        <v>0</v>
      </c>
      <c r="FB322">
        <v>0</v>
      </c>
      <c r="FC322">
        <v>2</v>
      </c>
      <c r="FD322">
        <v>2</v>
      </c>
      <c r="FE322">
        <v>0</v>
      </c>
      <c r="FF322">
        <v>260</v>
      </c>
      <c r="FG322">
        <v>11455</v>
      </c>
      <c r="FH322" t="s">
        <v>1571</v>
      </c>
    </row>
    <row r="323" spans="1:164" x14ac:dyDescent="0.25">
      <c r="A323">
        <v>354</v>
      </c>
      <c r="B323">
        <v>1912</v>
      </c>
      <c r="C323" t="s">
        <v>4434</v>
      </c>
      <c r="D323" t="s">
        <v>4435</v>
      </c>
      <c r="E323">
        <v>31</v>
      </c>
      <c r="F323" t="s">
        <v>1456</v>
      </c>
      <c r="G323" s="65">
        <v>36640</v>
      </c>
      <c r="H323">
        <v>22</v>
      </c>
      <c r="I323">
        <v>165</v>
      </c>
      <c r="J323">
        <v>70</v>
      </c>
      <c r="K323" t="b">
        <v>0</v>
      </c>
      <c r="L323" t="b">
        <v>1</v>
      </c>
      <c r="M323" t="b">
        <v>0</v>
      </c>
      <c r="N323" t="b">
        <v>0</v>
      </c>
      <c r="O323">
        <v>3</v>
      </c>
      <c r="P323" t="b">
        <v>1</v>
      </c>
      <c r="Q323" t="b">
        <v>0</v>
      </c>
      <c r="R323" t="b">
        <v>0</v>
      </c>
      <c r="S323" t="b">
        <v>0</v>
      </c>
      <c r="T323" t="b">
        <v>0</v>
      </c>
      <c r="U323" t="b">
        <v>1</v>
      </c>
      <c r="V323" t="b">
        <v>1</v>
      </c>
      <c r="W323" t="b">
        <v>0</v>
      </c>
      <c r="X323" t="b">
        <v>0</v>
      </c>
      <c r="Y323" t="b">
        <v>0</v>
      </c>
      <c r="Z323">
        <v>0</v>
      </c>
      <c r="AA323">
        <v>925000</v>
      </c>
      <c r="AB323">
        <v>925000</v>
      </c>
      <c r="AC323">
        <v>925000</v>
      </c>
      <c r="AD323">
        <v>925000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 t="s">
        <v>1571</v>
      </c>
      <c r="AM323">
        <v>0</v>
      </c>
      <c r="AN323">
        <v>100</v>
      </c>
      <c r="AO323">
        <v>0</v>
      </c>
      <c r="AP323" t="s">
        <v>4436</v>
      </c>
      <c r="AQ323">
        <v>0</v>
      </c>
      <c r="AR323">
        <v>0</v>
      </c>
      <c r="AS323">
        <v>0</v>
      </c>
      <c r="AT323" t="b">
        <v>0</v>
      </c>
      <c r="AU323">
        <v>0</v>
      </c>
      <c r="AV323">
        <v>1</v>
      </c>
      <c r="AW323">
        <v>1</v>
      </c>
      <c r="AX323">
        <v>1</v>
      </c>
      <c r="AY323">
        <v>1</v>
      </c>
      <c r="AZ323">
        <v>1</v>
      </c>
      <c r="BA323">
        <v>1</v>
      </c>
      <c r="BB323">
        <v>1</v>
      </c>
      <c r="BC323">
        <v>1</v>
      </c>
      <c r="BD323">
        <v>1</v>
      </c>
      <c r="BE323">
        <v>1</v>
      </c>
      <c r="BF323">
        <v>61</v>
      </c>
      <c r="BG323">
        <v>33</v>
      </c>
      <c r="BH323">
        <v>84</v>
      </c>
      <c r="BI323">
        <v>64</v>
      </c>
      <c r="BJ323">
        <v>74</v>
      </c>
      <c r="BK323">
        <v>58</v>
      </c>
      <c r="BL323">
        <v>58</v>
      </c>
      <c r="BM323">
        <v>61</v>
      </c>
      <c r="BN323">
        <v>36</v>
      </c>
      <c r="BO323">
        <v>68</v>
      </c>
      <c r="BP323">
        <v>72</v>
      </c>
      <c r="BQ323">
        <v>53</v>
      </c>
      <c r="BR323">
        <v>66</v>
      </c>
      <c r="BS323">
        <v>25</v>
      </c>
      <c r="BT323">
        <v>40</v>
      </c>
      <c r="BU323">
        <v>0</v>
      </c>
      <c r="BV323">
        <v>50</v>
      </c>
      <c r="BW323">
        <v>71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82</v>
      </c>
      <c r="DO323">
        <v>220</v>
      </c>
      <c r="DP323">
        <v>18</v>
      </c>
      <c r="DQ323">
        <v>32</v>
      </c>
      <c r="DR323">
        <v>50</v>
      </c>
      <c r="DS323">
        <v>7</v>
      </c>
      <c r="DT323">
        <v>18</v>
      </c>
      <c r="DU323">
        <v>0</v>
      </c>
      <c r="DV323">
        <v>41</v>
      </c>
      <c r="DW323">
        <v>74</v>
      </c>
      <c r="DX323">
        <v>150</v>
      </c>
      <c r="DY323">
        <v>83</v>
      </c>
      <c r="DZ323">
        <v>118</v>
      </c>
      <c r="EA323">
        <v>2</v>
      </c>
      <c r="EB323">
        <v>2</v>
      </c>
      <c r="EC323">
        <v>17</v>
      </c>
      <c r="ED323">
        <v>51</v>
      </c>
      <c r="EE323">
        <v>1</v>
      </c>
      <c r="EF323">
        <v>2</v>
      </c>
      <c r="EG323">
        <v>0</v>
      </c>
      <c r="EH323">
        <v>91831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151</v>
      </c>
      <c r="ER323">
        <v>92</v>
      </c>
      <c r="ES323">
        <v>34</v>
      </c>
      <c r="ET323">
        <v>10437</v>
      </c>
      <c r="EU323">
        <v>0</v>
      </c>
      <c r="EV323">
        <v>0</v>
      </c>
      <c r="EW323">
        <v>0</v>
      </c>
      <c r="EX323">
        <v>0</v>
      </c>
      <c r="EY323">
        <v>2</v>
      </c>
      <c r="EZ323">
        <v>3</v>
      </c>
      <c r="FA323">
        <v>0</v>
      </c>
      <c r="FB323">
        <v>0</v>
      </c>
      <c r="FC323">
        <v>1</v>
      </c>
      <c r="FD323">
        <v>1</v>
      </c>
      <c r="FE323">
        <v>510</v>
      </c>
      <c r="FF323">
        <v>670</v>
      </c>
      <c r="FG323">
        <v>8805</v>
      </c>
      <c r="FH323" t="s">
        <v>1571</v>
      </c>
    </row>
    <row r="324" spans="1:164" x14ac:dyDescent="0.25">
      <c r="A324">
        <v>355</v>
      </c>
      <c r="B324">
        <v>355</v>
      </c>
      <c r="C324" t="s">
        <v>337</v>
      </c>
      <c r="D324" t="s">
        <v>4437</v>
      </c>
      <c r="E324">
        <v>0</v>
      </c>
      <c r="F324" t="s">
        <v>1456</v>
      </c>
      <c r="G324" s="65">
        <v>34788</v>
      </c>
      <c r="H324">
        <v>27</v>
      </c>
      <c r="I324">
        <v>203</v>
      </c>
      <c r="J324">
        <v>75</v>
      </c>
      <c r="K324" t="b">
        <v>0</v>
      </c>
      <c r="L324" t="b">
        <v>0</v>
      </c>
      <c r="M324" t="b">
        <v>0</v>
      </c>
      <c r="N324" t="b">
        <v>1</v>
      </c>
      <c r="O324">
        <v>0</v>
      </c>
      <c r="P324" t="b">
        <v>0</v>
      </c>
      <c r="Q324" t="b">
        <v>0</v>
      </c>
      <c r="R324" t="b">
        <v>0</v>
      </c>
      <c r="S324" t="b">
        <v>0</v>
      </c>
      <c r="T324" t="b">
        <v>0</v>
      </c>
      <c r="U324" t="b">
        <v>1</v>
      </c>
      <c r="V324" t="b">
        <v>1</v>
      </c>
      <c r="W324" t="b">
        <v>0</v>
      </c>
      <c r="X324" t="b">
        <v>0</v>
      </c>
      <c r="Y324" t="b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 t="s">
        <v>1571</v>
      </c>
      <c r="AM324">
        <v>0</v>
      </c>
      <c r="AN324">
        <v>100</v>
      </c>
      <c r="AO324">
        <v>0</v>
      </c>
      <c r="AP324" t="s">
        <v>2437</v>
      </c>
      <c r="AQ324">
        <v>0</v>
      </c>
      <c r="AR324">
        <v>0</v>
      </c>
      <c r="AS324">
        <v>0</v>
      </c>
      <c r="AT324" t="b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61</v>
      </c>
      <c r="BG324">
        <v>16</v>
      </c>
      <c r="BH324">
        <v>83</v>
      </c>
      <c r="BI324">
        <v>61</v>
      </c>
      <c r="BJ324">
        <v>72</v>
      </c>
      <c r="BK324">
        <v>58</v>
      </c>
      <c r="BL324">
        <v>13</v>
      </c>
      <c r="BM324">
        <v>57</v>
      </c>
      <c r="BN324">
        <v>36</v>
      </c>
      <c r="BO324">
        <v>67</v>
      </c>
      <c r="BP324">
        <v>70</v>
      </c>
      <c r="BQ324">
        <v>68</v>
      </c>
      <c r="BR324">
        <v>64</v>
      </c>
      <c r="BS324">
        <v>25</v>
      </c>
      <c r="BT324">
        <v>40</v>
      </c>
      <c r="BU324">
        <v>0</v>
      </c>
      <c r="BV324">
        <v>50</v>
      </c>
      <c r="BW324">
        <v>74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 t="s">
        <v>1571</v>
      </c>
    </row>
    <row r="325" spans="1:164" x14ac:dyDescent="0.25">
      <c r="A325">
        <v>357</v>
      </c>
      <c r="B325">
        <v>357</v>
      </c>
      <c r="C325" t="s">
        <v>338</v>
      </c>
      <c r="D325" t="s">
        <v>4438</v>
      </c>
      <c r="E325">
        <v>16</v>
      </c>
      <c r="F325" t="s">
        <v>4439</v>
      </c>
      <c r="G325" s="65">
        <v>35506</v>
      </c>
      <c r="H325">
        <v>25</v>
      </c>
      <c r="I325">
        <v>180</v>
      </c>
      <c r="J325">
        <v>72</v>
      </c>
      <c r="K325" t="b">
        <v>0</v>
      </c>
      <c r="L325" t="b">
        <v>1</v>
      </c>
      <c r="M325" t="b">
        <v>1</v>
      </c>
      <c r="N325" t="b">
        <v>0</v>
      </c>
      <c r="O325">
        <v>3</v>
      </c>
      <c r="P325" t="b">
        <v>0</v>
      </c>
      <c r="Q325" t="b">
        <v>0</v>
      </c>
      <c r="R325" t="b">
        <v>0</v>
      </c>
      <c r="S325" t="b">
        <v>0</v>
      </c>
      <c r="T325" t="b">
        <v>0</v>
      </c>
      <c r="U325" t="b">
        <v>1</v>
      </c>
      <c r="V325" t="b">
        <v>1</v>
      </c>
      <c r="W325" t="b">
        <v>0</v>
      </c>
      <c r="X325" t="b">
        <v>0</v>
      </c>
      <c r="Y325" t="b">
        <v>0</v>
      </c>
      <c r="Z325">
        <v>0</v>
      </c>
      <c r="AA325">
        <v>750000</v>
      </c>
      <c r="AB325">
        <v>750000</v>
      </c>
      <c r="AC325">
        <v>750000</v>
      </c>
      <c r="AD325">
        <v>750000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 t="s">
        <v>1571</v>
      </c>
      <c r="AM325">
        <v>0</v>
      </c>
      <c r="AN325">
        <v>100</v>
      </c>
      <c r="AO325">
        <v>0</v>
      </c>
      <c r="AP325" t="s">
        <v>2438</v>
      </c>
      <c r="AQ325">
        <v>2015</v>
      </c>
      <c r="AR325">
        <v>46</v>
      </c>
      <c r="AS325">
        <v>23</v>
      </c>
      <c r="AT325" t="b">
        <v>0</v>
      </c>
      <c r="AU325">
        <v>0</v>
      </c>
      <c r="AV325">
        <v>3</v>
      </c>
      <c r="AW325">
        <v>3</v>
      </c>
      <c r="AX325">
        <v>3</v>
      </c>
      <c r="AY325">
        <v>3</v>
      </c>
      <c r="AZ325">
        <v>3</v>
      </c>
      <c r="BA325">
        <v>3</v>
      </c>
      <c r="BB325">
        <v>3</v>
      </c>
      <c r="BC325">
        <v>3</v>
      </c>
      <c r="BD325">
        <v>3</v>
      </c>
      <c r="BE325">
        <v>3</v>
      </c>
      <c r="BF325">
        <v>70</v>
      </c>
      <c r="BG325">
        <v>52</v>
      </c>
      <c r="BH325">
        <v>88</v>
      </c>
      <c r="BI325">
        <v>71</v>
      </c>
      <c r="BJ325">
        <v>83</v>
      </c>
      <c r="BK325">
        <v>56</v>
      </c>
      <c r="BL325">
        <v>76</v>
      </c>
      <c r="BM325">
        <v>64</v>
      </c>
      <c r="BN325">
        <v>40</v>
      </c>
      <c r="BO325">
        <v>75</v>
      </c>
      <c r="BP325">
        <v>76</v>
      </c>
      <c r="BQ325">
        <v>59</v>
      </c>
      <c r="BR325">
        <v>70</v>
      </c>
      <c r="BS325">
        <v>35</v>
      </c>
      <c r="BT325">
        <v>73</v>
      </c>
      <c r="BU325">
        <v>0</v>
      </c>
      <c r="BV325">
        <v>50</v>
      </c>
      <c r="BW325">
        <v>77</v>
      </c>
      <c r="BX325">
        <v>82</v>
      </c>
      <c r="BY325">
        <v>154</v>
      </c>
      <c r="BZ325">
        <v>9</v>
      </c>
      <c r="CA325">
        <v>12</v>
      </c>
      <c r="CB325">
        <v>21</v>
      </c>
      <c r="CC325">
        <v>-1</v>
      </c>
      <c r="CD325">
        <v>14</v>
      </c>
      <c r="CE325">
        <v>0</v>
      </c>
      <c r="CF325">
        <v>15</v>
      </c>
      <c r="CG325">
        <v>48</v>
      </c>
      <c r="CH325">
        <v>88</v>
      </c>
      <c r="CI325">
        <v>62</v>
      </c>
      <c r="CJ325">
        <v>42</v>
      </c>
      <c r="CK325">
        <v>3</v>
      </c>
      <c r="CL325">
        <v>0</v>
      </c>
      <c r="CM325">
        <v>73</v>
      </c>
      <c r="CN325">
        <v>190</v>
      </c>
      <c r="CO325">
        <v>0</v>
      </c>
      <c r="CP325">
        <v>0</v>
      </c>
      <c r="CQ325">
        <v>0</v>
      </c>
      <c r="CR325">
        <v>55978</v>
      </c>
      <c r="CS325">
        <v>0</v>
      </c>
      <c r="CT325">
        <v>0</v>
      </c>
      <c r="CU325">
        <v>0</v>
      </c>
      <c r="CV325">
        <v>1</v>
      </c>
      <c r="CW325">
        <v>327</v>
      </c>
      <c r="CX325">
        <v>1</v>
      </c>
      <c r="CY325">
        <v>0</v>
      </c>
      <c r="CZ325">
        <v>5</v>
      </c>
      <c r="DA325">
        <v>7993</v>
      </c>
      <c r="DB325">
        <v>81</v>
      </c>
      <c r="DC325">
        <v>10</v>
      </c>
      <c r="DD325">
        <v>7638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1</v>
      </c>
      <c r="DK325">
        <v>0</v>
      </c>
      <c r="DL325">
        <v>0</v>
      </c>
      <c r="DM325">
        <v>5990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0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0</v>
      </c>
      <c r="FA325">
        <v>0</v>
      </c>
      <c r="FB325">
        <v>0</v>
      </c>
      <c r="FC325">
        <v>8</v>
      </c>
      <c r="FD325">
        <v>7</v>
      </c>
      <c r="FE325">
        <v>0</v>
      </c>
      <c r="FF325">
        <v>0</v>
      </c>
      <c r="FG325">
        <v>0</v>
      </c>
      <c r="FH325" t="s">
        <v>1571</v>
      </c>
    </row>
    <row r="326" spans="1:164" x14ac:dyDescent="0.25">
      <c r="A326">
        <v>358</v>
      </c>
      <c r="B326">
        <v>358</v>
      </c>
      <c r="C326" t="s">
        <v>339</v>
      </c>
      <c r="D326" t="s">
        <v>4440</v>
      </c>
      <c r="E326">
        <v>22</v>
      </c>
      <c r="F326" t="s">
        <v>1456</v>
      </c>
      <c r="G326" s="65">
        <v>34384</v>
      </c>
      <c r="H326">
        <v>28</v>
      </c>
      <c r="I326">
        <v>175</v>
      </c>
      <c r="J326">
        <v>73</v>
      </c>
      <c r="K326" t="b">
        <v>0</v>
      </c>
      <c r="L326" t="b">
        <v>1</v>
      </c>
      <c r="M326" t="b">
        <v>0</v>
      </c>
      <c r="N326" t="b">
        <v>0</v>
      </c>
      <c r="O326">
        <v>1</v>
      </c>
      <c r="P326" t="b">
        <v>0</v>
      </c>
      <c r="Q326" t="b">
        <v>0</v>
      </c>
      <c r="R326" t="b">
        <v>0</v>
      </c>
      <c r="S326" t="b">
        <v>0</v>
      </c>
      <c r="T326" t="b">
        <v>0</v>
      </c>
      <c r="U326" t="b">
        <v>1</v>
      </c>
      <c r="V326" t="b">
        <v>1</v>
      </c>
      <c r="W326" t="b">
        <v>0</v>
      </c>
      <c r="X326" t="b">
        <v>0</v>
      </c>
      <c r="Y326" t="b">
        <v>0</v>
      </c>
      <c r="Z326">
        <v>0</v>
      </c>
      <c r="AA326">
        <v>750000</v>
      </c>
      <c r="AB326">
        <v>750000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 t="s">
        <v>1571</v>
      </c>
      <c r="AM326">
        <v>0</v>
      </c>
      <c r="AN326">
        <v>100</v>
      </c>
      <c r="AO326">
        <v>0</v>
      </c>
      <c r="AP326" t="s">
        <v>2439</v>
      </c>
      <c r="AQ326">
        <v>0</v>
      </c>
      <c r="AR326">
        <v>0</v>
      </c>
      <c r="AS326">
        <v>0</v>
      </c>
      <c r="AT326" t="b">
        <v>0</v>
      </c>
      <c r="AU326">
        <v>0</v>
      </c>
      <c r="AV326">
        <v>1</v>
      </c>
      <c r="AW326">
        <v>1</v>
      </c>
      <c r="AX326">
        <v>1</v>
      </c>
      <c r="AY326">
        <v>1</v>
      </c>
      <c r="AZ326">
        <v>1</v>
      </c>
      <c r="BA326">
        <v>1</v>
      </c>
      <c r="BB326">
        <v>1</v>
      </c>
      <c r="BC326">
        <v>1</v>
      </c>
      <c r="BD326">
        <v>1</v>
      </c>
      <c r="BE326">
        <v>1</v>
      </c>
      <c r="BF326">
        <v>64</v>
      </c>
      <c r="BG326">
        <v>42</v>
      </c>
      <c r="BH326">
        <v>79</v>
      </c>
      <c r="BI326">
        <v>62</v>
      </c>
      <c r="BJ326">
        <v>72</v>
      </c>
      <c r="BK326">
        <v>74</v>
      </c>
      <c r="BL326">
        <v>81</v>
      </c>
      <c r="BM326">
        <v>57</v>
      </c>
      <c r="BN326">
        <v>36</v>
      </c>
      <c r="BO326">
        <v>66</v>
      </c>
      <c r="BP326">
        <v>71</v>
      </c>
      <c r="BQ326">
        <v>54</v>
      </c>
      <c r="BR326">
        <v>64</v>
      </c>
      <c r="BS326">
        <v>25</v>
      </c>
      <c r="BT326">
        <v>40</v>
      </c>
      <c r="BU326">
        <v>0</v>
      </c>
      <c r="BV326">
        <v>50</v>
      </c>
      <c r="BW326">
        <v>72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74</v>
      </c>
      <c r="DO326">
        <v>69</v>
      </c>
      <c r="DP326">
        <v>3</v>
      </c>
      <c r="DQ326">
        <v>17</v>
      </c>
      <c r="DR326">
        <v>20</v>
      </c>
      <c r="DS326">
        <v>-54</v>
      </c>
      <c r="DT326">
        <v>24</v>
      </c>
      <c r="DU326">
        <v>0</v>
      </c>
      <c r="DV326">
        <v>25</v>
      </c>
      <c r="DW326">
        <v>28</v>
      </c>
      <c r="DX326">
        <v>43</v>
      </c>
      <c r="DY326">
        <v>63</v>
      </c>
      <c r="DZ326">
        <v>78</v>
      </c>
      <c r="EA326">
        <v>0</v>
      </c>
      <c r="EB326">
        <v>0</v>
      </c>
      <c r="EC326">
        <v>252</v>
      </c>
      <c r="ED326">
        <v>621</v>
      </c>
      <c r="EE326">
        <v>0</v>
      </c>
      <c r="EF326">
        <v>0</v>
      </c>
      <c r="EG326">
        <v>0</v>
      </c>
      <c r="EH326">
        <v>60297</v>
      </c>
      <c r="EI326">
        <v>0</v>
      </c>
      <c r="EJ326">
        <v>0</v>
      </c>
      <c r="EK326">
        <v>0</v>
      </c>
      <c r="EL326">
        <v>0</v>
      </c>
      <c r="EM326">
        <v>486</v>
      </c>
      <c r="EN326">
        <v>1</v>
      </c>
      <c r="EO326">
        <v>0</v>
      </c>
      <c r="EP326">
        <v>2</v>
      </c>
      <c r="EQ326">
        <v>2269</v>
      </c>
      <c r="ER326">
        <v>19</v>
      </c>
      <c r="ES326">
        <v>20</v>
      </c>
      <c r="ET326">
        <v>3296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6</v>
      </c>
      <c r="FD326">
        <v>2</v>
      </c>
      <c r="FE326">
        <v>0</v>
      </c>
      <c r="FF326">
        <v>0</v>
      </c>
      <c r="FG326">
        <v>210</v>
      </c>
      <c r="FH326" t="s">
        <v>1571</v>
      </c>
    </row>
    <row r="327" spans="1:164" x14ac:dyDescent="0.25">
      <c r="A327">
        <v>359</v>
      </c>
      <c r="B327">
        <v>1913</v>
      </c>
      <c r="C327" t="s">
        <v>4441</v>
      </c>
      <c r="D327" t="s">
        <v>4442</v>
      </c>
      <c r="E327">
        <v>26</v>
      </c>
      <c r="F327" t="s">
        <v>1456</v>
      </c>
      <c r="G327" s="65">
        <v>36947</v>
      </c>
      <c r="H327">
        <v>21</v>
      </c>
      <c r="I327">
        <v>208</v>
      </c>
      <c r="J327">
        <v>73</v>
      </c>
      <c r="K327" t="b">
        <v>1</v>
      </c>
      <c r="L327" t="b">
        <v>1</v>
      </c>
      <c r="M327" t="b">
        <v>0</v>
      </c>
      <c r="N327" t="b">
        <v>0</v>
      </c>
      <c r="O327">
        <v>3</v>
      </c>
      <c r="P327" t="b">
        <v>1</v>
      </c>
      <c r="Q327" t="b">
        <v>0</v>
      </c>
      <c r="R327" t="b">
        <v>0</v>
      </c>
      <c r="S327" t="b">
        <v>0</v>
      </c>
      <c r="T327" t="b">
        <v>0</v>
      </c>
      <c r="U327" t="b">
        <v>1</v>
      </c>
      <c r="V327" t="b">
        <v>1</v>
      </c>
      <c r="W327" t="b">
        <v>0</v>
      </c>
      <c r="X327" t="b">
        <v>0</v>
      </c>
      <c r="Y327" t="b">
        <v>0</v>
      </c>
      <c r="Z327">
        <v>0</v>
      </c>
      <c r="AA327">
        <v>863333</v>
      </c>
      <c r="AB327">
        <v>863333</v>
      </c>
      <c r="AC327">
        <v>863333</v>
      </c>
      <c r="AD327">
        <v>863333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 t="s">
        <v>1571</v>
      </c>
      <c r="AM327">
        <v>0</v>
      </c>
      <c r="AN327">
        <v>100</v>
      </c>
      <c r="AO327">
        <v>0</v>
      </c>
      <c r="AP327" t="s">
        <v>4443</v>
      </c>
      <c r="AQ327">
        <v>0</v>
      </c>
      <c r="AR327">
        <v>0</v>
      </c>
      <c r="AS327">
        <v>0</v>
      </c>
      <c r="AT327" t="b">
        <v>0</v>
      </c>
      <c r="AU327">
        <v>0</v>
      </c>
      <c r="AV327">
        <v>1</v>
      </c>
      <c r="AW327">
        <v>1</v>
      </c>
      <c r="AX327">
        <v>1</v>
      </c>
      <c r="AY327">
        <v>1</v>
      </c>
      <c r="AZ327">
        <v>1</v>
      </c>
      <c r="BA327">
        <v>1</v>
      </c>
      <c r="BB327">
        <v>1</v>
      </c>
      <c r="BC327">
        <v>1</v>
      </c>
      <c r="BD327">
        <v>1</v>
      </c>
      <c r="BE327">
        <v>1</v>
      </c>
      <c r="BF327">
        <v>62</v>
      </c>
      <c r="BG327">
        <v>46</v>
      </c>
      <c r="BH327">
        <v>82</v>
      </c>
      <c r="BI327">
        <v>64</v>
      </c>
      <c r="BJ327">
        <v>75</v>
      </c>
      <c r="BK327">
        <v>85</v>
      </c>
      <c r="BL327">
        <v>93</v>
      </c>
      <c r="BM327">
        <v>61</v>
      </c>
      <c r="BN327">
        <v>36</v>
      </c>
      <c r="BO327">
        <v>69</v>
      </c>
      <c r="BP327">
        <v>72</v>
      </c>
      <c r="BQ327">
        <v>56</v>
      </c>
      <c r="BR327">
        <v>67</v>
      </c>
      <c r="BS327">
        <v>25</v>
      </c>
      <c r="BT327">
        <v>40</v>
      </c>
      <c r="BU327">
        <v>0</v>
      </c>
      <c r="BV327">
        <v>50</v>
      </c>
      <c r="BW327">
        <v>75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82</v>
      </c>
      <c r="DO327">
        <v>230</v>
      </c>
      <c r="DP327">
        <v>25</v>
      </c>
      <c r="DQ327">
        <v>31</v>
      </c>
      <c r="DR327">
        <v>56</v>
      </c>
      <c r="DS327">
        <v>-50</v>
      </c>
      <c r="DT327">
        <v>37</v>
      </c>
      <c r="DU327">
        <v>5</v>
      </c>
      <c r="DV327">
        <v>44</v>
      </c>
      <c r="DW327">
        <v>82</v>
      </c>
      <c r="DX327">
        <v>142</v>
      </c>
      <c r="DY327">
        <v>104</v>
      </c>
      <c r="DZ327">
        <v>102</v>
      </c>
      <c r="EA327">
        <v>2</v>
      </c>
      <c r="EB327">
        <v>1</v>
      </c>
      <c r="EC327">
        <v>219</v>
      </c>
      <c r="ED327">
        <v>534</v>
      </c>
      <c r="EE327">
        <v>0</v>
      </c>
      <c r="EF327">
        <v>1</v>
      </c>
      <c r="EG327">
        <v>0</v>
      </c>
      <c r="EH327">
        <v>99692</v>
      </c>
      <c r="EI327">
        <v>0</v>
      </c>
      <c r="EJ327">
        <v>3</v>
      </c>
      <c r="EK327">
        <v>7</v>
      </c>
      <c r="EL327">
        <v>24</v>
      </c>
      <c r="EM327">
        <v>8311</v>
      </c>
      <c r="EN327">
        <v>0</v>
      </c>
      <c r="EO327">
        <v>2</v>
      </c>
      <c r="EP327">
        <v>5</v>
      </c>
      <c r="EQ327">
        <v>7952</v>
      </c>
      <c r="ER327">
        <v>94</v>
      </c>
      <c r="ES327">
        <v>40</v>
      </c>
      <c r="ET327">
        <v>10905</v>
      </c>
      <c r="EU327">
        <v>0</v>
      </c>
      <c r="EV327">
        <v>0</v>
      </c>
      <c r="EW327">
        <v>0</v>
      </c>
      <c r="EX327">
        <v>1</v>
      </c>
      <c r="EY327">
        <v>1</v>
      </c>
      <c r="EZ327">
        <v>0</v>
      </c>
      <c r="FA327">
        <v>1</v>
      </c>
      <c r="FB327">
        <v>1</v>
      </c>
      <c r="FC327">
        <v>0</v>
      </c>
      <c r="FD327">
        <v>0</v>
      </c>
      <c r="FE327">
        <v>290</v>
      </c>
      <c r="FF327">
        <v>290</v>
      </c>
      <c r="FG327">
        <v>4255</v>
      </c>
      <c r="FH327" t="s">
        <v>1571</v>
      </c>
    </row>
    <row r="328" spans="1:164" x14ac:dyDescent="0.25">
      <c r="A328">
        <v>360</v>
      </c>
      <c r="B328">
        <v>360</v>
      </c>
      <c r="C328" t="s">
        <v>340</v>
      </c>
      <c r="D328" t="s">
        <v>4444</v>
      </c>
      <c r="E328">
        <v>31</v>
      </c>
      <c r="F328" t="s">
        <v>1449</v>
      </c>
      <c r="G328" s="65">
        <v>32939</v>
      </c>
      <c r="H328">
        <v>32</v>
      </c>
      <c r="I328">
        <v>192</v>
      </c>
      <c r="J328">
        <v>75</v>
      </c>
      <c r="K328" t="b">
        <v>0</v>
      </c>
      <c r="L328" t="b">
        <v>0</v>
      </c>
      <c r="M328" t="b">
        <v>0</v>
      </c>
      <c r="N328" t="b">
        <v>1</v>
      </c>
      <c r="O328">
        <v>1</v>
      </c>
      <c r="P328" t="b">
        <v>0</v>
      </c>
      <c r="Q328" t="b">
        <v>0</v>
      </c>
      <c r="R328" t="b">
        <v>0</v>
      </c>
      <c r="S328" t="b">
        <v>0</v>
      </c>
      <c r="T328" t="b">
        <v>0</v>
      </c>
      <c r="U328" t="b">
        <v>1</v>
      </c>
      <c r="V328" t="b">
        <v>1</v>
      </c>
      <c r="W328" t="b">
        <v>0</v>
      </c>
      <c r="X328" t="b">
        <v>0</v>
      </c>
      <c r="Y328" t="b">
        <v>1</v>
      </c>
      <c r="Z328">
        <v>0</v>
      </c>
      <c r="AA328">
        <v>5000000</v>
      </c>
      <c r="AB328">
        <v>5000000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 t="s">
        <v>1571</v>
      </c>
      <c r="AM328">
        <v>0</v>
      </c>
      <c r="AN328">
        <v>100</v>
      </c>
      <c r="AO328">
        <v>0</v>
      </c>
      <c r="AP328" t="s">
        <v>2440</v>
      </c>
      <c r="AQ328">
        <v>0</v>
      </c>
      <c r="AR328">
        <v>0</v>
      </c>
      <c r="AS328">
        <v>0</v>
      </c>
      <c r="AT328" t="b">
        <v>0</v>
      </c>
      <c r="AU328">
        <v>65</v>
      </c>
      <c r="AV328">
        <v>2</v>
      </c>
      <c r="AW328">
        <v>2</v>
      </c>
      <c r="AX328">
        <v>2</v>
      </c>
      <c r="AY328">
        <v>2</v>
      </c>
      <c r="AZ328">
        <v>2</v>
      </c>
      <c r="BA328">
        <v>2</v>
      </c>
      <c r="BB328">
        <v>2</v>
      </c>
      <c r="BC328">
        <v>2</v>
      </c>
      <c r="BD328">
        <v>2</v>
      </c>
      <c r="BE328">
        <v>2</v>
      </c>
      <c r="BF328">
        <v>69</v>
      </c>
      <c r="BG328">
        <v>53</v>
      </c>
      <c r="BH328">
        <v>85</v>
      </c>
      <c r="BI328">
        <v>67</v>
      </c>
      <c r="BJ328">
        <v>80</v>
      </c>
      <c r="BK328">
        <v>69</v>
      </c>
      <c r="BL328">
        <v>71</v>
      </c>
      <c r="BM328">
        <v>69</v>
      </c>
      <c r="BN328">
        <v>40</v>
      </c>
      <c r="BO328">
        <v>75</v>
      </c>
      <c r="BP328">
        <v>71</v>
      </c>
      <c r="BQ328">
        <v>70</v>
      </c>
      <c r="BR328">
        <v>70</v>
      </c>
      <c r="BS328">
        <v>62</v>
      </c>
      <c r="BT328">
        <v>82</v>
      </c>
      <c r="BU328">
        <v>0</v>
      </c>
      <c r="BV328">
        <v>50</v>
      </c>
      <c r="BW328">
        <v>82</v>
      </c>
      <c r="BX328">
        <v>67</v>
      </c>
      <c r="BY328">
        <v>50</v>
      </c>
      <c r="BZ328">
        <v>5</v>
      </c>
      <c r="CA328">
        <v>15</v>
      </c>
      <c r="CB328">
        <v>20</v>
      </c>
      <c r="CC328">
        <v>11</v>
      </c>
      <c r="CD328">
        <v>25</v>
      </c>
      <c r="CE328">
        <v>5</v>
      </c>
      <c r="CF328">
        <v>56</v>
      </c>
      <c r="CG328">
        <v>41</v>
      </c>
      <c r="CH328">
        <v>29</v>
      </c>
      <c r="CI328">
        <v>45</v>
      </c>
      <c r="CJ328">
        <v>81</v>
      </c>
      <c r="CK328">
        <v>1</v>
      </c>
      <c r="CL328">
        <v>1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63850</v>
      </c>
      <c r="CS328">
        <v>0</v>
      </c>
      <c r="CT328">
        <v>0</v>
      </c>
      <c r="CU328">
        <v>0</v>
      </c>
      <c r="CV328">
        <v>0</v>
      </c>
      <c r="CW328">
        <v>215</v>
      </c>
      <c r="CX328">
        <v>0</v>
      </c>
      <c r="CY328">
        <v>0</v>
      </c>
      <c r="CZ328">
        <v>0</v>
      </c>
      <c r="DA328">
        <v>828</v>
      </c>
      <c r="DB328">
        <v>5</v>
      </c>
      <c r="DC328">
        <v>52</v>
      </c>
      <c r="DD328">
        <v>3459</v>
      </c>
      <c r="DE328">
        <v>0</v>
      </c>
      <c r="DF328">
        <v>1</v>
      </c>
      <c r="DG328">
        <v>0</v>
      </c>
      <c r="DH328">
        <v>0</v>
      </c>
      <c r="DI328">
        <v>1</v>
      </c>
      <c r="DJ328">
        <v>0</v>
      </c>
      <c r="DK328">
        <v>0</v>
      </c>
      <c r="DL328">
        <v>0</v>
      </c>
      <c r="DM328">
        <v>4615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3</v>
      </c>
      <c r="FD328">
        <v>0</v>
      </c>
      <c r="FE328">
        <v>0</v>
      </c>
      <c r="FF328">
        <v>0</v>
      </c>
      <c r="FG328">
        <v>0</v>
      </c>
      <c r="FH328" t="s">
        <v>1571</v>
      </c>
    </row>
    <row r="329" spans="1:164" x14ac:dyDescent="0.25">
      <c r="A329">
        <v>361</v>
      </c>
      <c r="B329">
        <v>361</v>
      </c>
      <c r="C329" t="s">
        <v>341</v>
      </c>
      <c r="D329" t="s">
        <v>4445</v>
      </c>
      <c r="E329">
        <v>0</v>
      </c>
      <c r="F329" t="s">
        <v>1456</v>
      </c>
      <c r="G329" s="65">
        <v>34364</v>
      </c>
      <c r="H329">
        <v>28</v>
      </c>
      <c r="I329">
        <v>180</v>
      </c>
      <c r="J329">
        <v>70</v>
      </c>
      <c r="K329" t="b">
        <v>1</v>
      </c>
      <c r="L329" t="b">
        <v>1</v>
      </c>
      <c r="M329" t="b">
        <v>0</v>
      </c>
      <c r="N329" t="b">
        <v>0</v>
      </c>
      <c r="O329">
        <v>0</v>
      </c>
      <c r="P329" t="b">
        <v>0</v>
      </c>
      <c r="Q329" t="b">
        <v>0</v>
      </c>
      <c r="R329" t="b">
        <v>0</v>
      </c>
      <c r="S329" t="b">
        <v>0</v>
      </c>
      <c r="T329" t="b">
        <v>0</v>
      </c>
      <c r="U329" t="b">
        <v>1</v>
      </c>
      <c r="V329" t="b">
        <v>1</v>
      </c>
      <c r="W329" t="b">
        <v>0</v>
      </c>
      <c r="X329" t="b">
        <v>0</v>
      </c>
      <c r="Y329" t="b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 t="s">
        <v>1571</v>
      </c>
      <c r="AM329">
        <v>0</v>
      </c>
      <c r="AN329">
        <v>100</v>
      </c>
      <c r="AO329">
        <v>0</v>
      </c>
      <c r="AP329" t="s">
        <v>2441</v>
      </c>
      <c r="AQ329">
        <v>2012</v>
      </c>
      <c r="AR329">
        <v>138</v>
      </c>
      <c r="AS329">
        <v>27</v>
      </c>
      <c r="AT329" t="b">
        <v>0</v>
      </c>
      <c r="AU329">
        <v>0</v>
      </c>
      <c r="AV329">
        <v>2</v>
      </c>
      <c r="AW329">
        <v>2</v>
      </c>
      <c r="AX329">
        <v>2</v>
      </c>
      <c r="AY329">
        <v>2</v>
      </c>
      <c r="AZ329">
        <v>2</v>
      </c>
      <c r="BA329">
        <v>2</v>
      </c>
      <c r="BB329">
        <v>2</v>
      </c>
      <c r="BC329">
        <v>2</v>
      </c>
      <c r="BD329">
        <v>2</v>
      </c>
      <c r="BE329">
        <v>2</v>
      </c>
      <c r="BF329">
        <v>61</v>
      </c>
      <c r="BG329">
        <v>37</v>
      </c>
      <c r="BH329">
        <v>83</v>
      </c>
      <c r="BI329">
        <v>65</v>
      </c>
      <c r="BJ329">
        <v>76</v>
      </c>
      <c r="BK329">
        <v>62</v>
      </c>
      <c r="BL329">
        <v>68</v>
      </c>
      <c r="BM329">
        <v>63</v>
      </c>
      <c r="BN329">
        <v>65</v>
      </c>
      <c r="BO329">
        <v>70</v>
      </c>
      <c r="BP329">
        <v>72</v>
      </c>
      <c r="BQ329">
        <v>54</v>
      </c>
      <c r="BR329">
        <v>68</v>
      </c>
      <c r="BS329">
        <v>25</v>
      </c>
      <c r="BT329">
        <v>40</v>
      </c>
      <c r="BU329">
        <v>0</v>
      </c>
      <c r="BV329">
        <v>50</v>
      </c>
      <c r="BW329">
        <v>73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 t="s">
        <v>1571</v>
      </c>
    </row>
    <row r="330" spans="1:164" x14ac:dyDescent="0.25">
      <c r="A330">
        <v>362</v>
      </c>
      <c r="B330">
        <v>362</v>
      </c>
      <c r="C330" t="s">
        <v>342</v>
      </c>
      <c r="D330" t="s">
        <v>4446</v>
      </c>
      <c r="E330">
        <v>31</v>
      </c>
      <c r="F330" t="s">
        <v>1456</v>
      </c>
      <c r="G330" s="65">
        <v>35966</v>
      </c>
      <c r="H330">
        <v>24</v>
      </c>
      <c r="I330">
        <v>189</v>
      </c>
      <c r="J330">
        <v>72</v>
      </c>
      <c r="K330" t="b">
        <v>0</v>
      </c>
      <c r="L330" t="b">
        <v>0</v>
      </c>
      <c r="M330" t="b">
        <v>0</v>
      </c>
      <c r="N330" t="b">
        <v>1</v>
      </c>
      <c r="O330">
        <v>4</v>
      </c>
      <c r="P330" t="b">
        <v>0</v>
      </c>
      <c r="Q330" t="b">
        <v>0</v>
      </c>
      <c r="R330" t="b">
        <v>0</v>
      </c>
      <c r="S330" t="b">
        <v>0</v>
      </c>
      <c r="T330" t="b">
        <v>0</v>
      </c>
      <c r="U330" t="b">
        <v>1</v>
      </c>
      <c r="V330" t="b">
        <v>1</v>
      </c>
      <c r="W330" t="b">
        <v>0</v>
      </c>
      <c r="X330" t="b">
        <v>0</v>
      </c>
      <c r="Y330" t="b">
        <v>1</v>
      </c>
      <c r="Z330">
        <v>0</v>
      </c>
      <c r="AA330">
        <v>2280000</v>
      </c>
      <c r="AB330">
        <v>2280000</v>
      </c>
      <c r="AC330">
        <v>2280000</v>
      </c>
      <c r="AD330">
        <v>2280000</v>
      </c>
      <c r="AE330">
        <v>2280000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 t="s">
        <v>1571</v>
      </c>
      <c r="AM330">
        <v>12</v>
      </c>
      <c r="AN330">
        <v>100</v>
      </c>
      <c r="AO330">
        <v>0</v>
      </c>
      <c r="AP330" t="s">
        <v>2442</v>
      </c>
      <c r="AQ330">
        <v>2016</v>
      </c>
      <c r="AR330">
        <v>17</v>
      </c>
      <c r="AS330">
        <v>17</v>
      </c>
      <c r="AT330" t="b">
        <v>0</v>
      </c>
      <c r="AU330">
        <v>57</v>
      </c>
      <c r="AV330">
        <v>3</v>
      </c>
      <c r="AW330">
        <v>3</v>
      </c>
      <c r="AX330">
        <v>3</v>
      </c>
      <c r="AY330">
        <v>3</v>
      </c>
      <c r="AZ330">
        <v>3</v>
      </c>
      <c r="BA330">
        <v>3</v>
      </c>
      <c r="BB330">
        <v>3</v>
      </c>
      <c r="BC330">
        <v>3</v>
      </c>
      <c r="BD330">
        <v>3</v>
      </c>
      <c r="BE330">
        <v>3</v>
      </c>
      <c r="BF330">
        <v>70</v>
      </c>
      <c r="BG330">
        <v>52</v>
      </c>
      <c r="BH330">
        <v>85</v>
      </c>
      <c r="BI330">
        <v>72</v>
      </c>
      <c r="BJ330">
        <v>80</v>
      </c>
      <c r="BK330">
        <v>71</v>
      </c>
      <c r="BL330">
        <v>79</v>
      </c>
      <c r="BM330">
        <v>72</v>
      </c>
      <c r="BN330">
        <v>40</v>
      </c>
      <c r="BO330">
        <v>77</v>
      </c>
      <c r="BP330">
        <v>72</v>
      </c>
      <c r="BQ330">
        <v>75</v>
      </c>
      <c r="BR330">
        <v>72</v>
      </c>
      <c r="BS330">
        <v>34</v>
      </c>
      <c r="BT330">
        <v>73</v>
      </c>
      <c r="BU330">
        <v>0</v>
      </c>
      <c r="BV330">
        <v>50</v>
      </c>
      <c r="BW330">
        <v>84</v>
      </c>
      <c r="BX330">
        <v>79</v>
      </c>
      <c r="BY330">
        <v>48</v>
      </c>
      <c r="BZ330">
        <v>3</v>
      </c>
      <c r="CA330">
        <v>12</v>
      </c>
      <c r="CB330">
        <v>15</v>
      </c>
      <c r="CC330">
        <v>11</v>
      </c>
      <c r="CD330">
        <v>20</v>
      </c>
      <c r="CE330">
        <v>0</v>
      </c>
      <c r="CF330">
        <v>79</v>
      </c>
      <c r="CG330">
        <v>27</v>
      </c>
      <c r="CH330">
        <v>21</v>
      </c>
      <c r="CI330">
        <v>49</v>
      </c>
      <c r="CJ330">
        <v>84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1</v>
      </c>
      <c r="CR330">
        <v>56138</v>
      </c>
      <c r="CS330">
        <v>0</v>
      </c>
      <c r="CT330">
        <v>0</v>
      </c>
      <c r="CU330">
        <v>3</v>
      </c>
      <c r="CV330">
        <v>2</v>
      </c>
      <c r="CW330">
        <v>3664</v>
      </c>
      <c r="CX330">
        <v>0</v>
      </c>
      <c r="CY330">
        <v>0</v>
      </c>
      <c r="CZ330">
        <v>1</v>
      </c>
      <c r="DA330">
        <v>7604</v>
      </c>
      <c r="DB330">
        <v>13</v>
      </c>
      <c r="DC330">
        <v>49</v>
      </c>
      <c r="DD330">
        <v>3579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1</v>
      </c>
      <c r="DK330">
        <v>165</v>
      </c>
      <c r="DL330">
        <v>370</v>
      </c>
      <c r="DM330">
        <v>4385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41</v>
      </c>
      <c r="FD330">
        <v>1</v>
      </c>
      <c r="FE330">
        <v>0</v>
      </c>
      <c r="FF330">
        <v>0</v>
      </c>
      <c r="FG330">
        <v>0</v>
      </c>
      <c r="FH330" t="s">
        <v>1571</v>
      </c>
    </row>
    <row r="331" spans="1:164" x14ac:dyDescent="0.25">
      <c r="A331">
        <v>363</v>
      </c>
      <c r="B331">
        <v>363</v>
      </c>
      <c r="C331" t="s">
        <v>343</v>
      </c>
      <c r="D331" t="s">
        <v>4447</v>
      </c>
      <c r="E331">
        <v>11</v>
      </c>
      <c r="F331" t="s">
        <v>1456</v>
      </c>
      <c r="G331" s="65">
        <v>34885</v>
      </c>
      <c r="H331">
        <v>26</v>
      </c>
      <c r="I331">
        <v>188</v>
      </c>
      <c r="J331">
        <v>73</v>
      </c>
      <c r="K331" t="b">
        <v>0</v>
      </c>
      <c r="L331" t="b">
        <v>1</v>
      </c>
      <c r="M331" t="b">
        <v>1</v>
      </c>
      <c r="N331" t="b">
        <v>0</v>
      </c>
      <c r="O331">
        <v>2</v>
      </c>
      <c r="P331" t="b">
        <v>0</v>
      </c>
      <c r="Q331" t="b">
        <v>0</v>
      </c>
      <c r="R331" t="b">
        <v>0</v>
      </c>
      <c r="S331" t="b">
        <v>0</v>
      </c>
      <c r="T331" t="b">
        <v>0</v>
      </c>
      <c r="U331" t="b">
        <v>1</v>
      </c>
      <c r="V331" t="b">
        <v>1</v>
      </c>
      <c r="W331" t="b">
        <v>0</v>
      </c>
      <c r="X331" t="b">
        <v>0</v>
      </c>
      <c r="Y331" t="b">
        <v>0</v>
      </c>
      <c r="Z331">
        <v>0</v>
      </c>
      <c r="AA331">
        <v>975000</v>
      </c>
      <c r="AB331">
        <v>975000</v>
      </c>
      <c r="AC331">
        <v>975000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 t="s">
        <v>1571</v>
      </c>
      <c r="AM331">
        <v>0</v>
      </c>
      <c r="AN331">
        <v>100</v>
      </c>
      <c r="AO331">
        <v>0</v>
      </c>
      <c r="AP331" t="s">
        <v>2443</v>
      </c>
      <c r="AQ331">
        <v>2014</v>
      </c>
      <c r="AR331">
        <v>116</v>
      </c>
      <c r="AS331">
        <v>3</v>
      </c>
      <c r="AT331" t="b">
        <v>0</v>
      </c>
      <c r="AU331">
        <v>0</v>
      </c>
      <c r="AV331">
        <v>3</v>
      </c>
      <c r="AW331">
        <v>3</v>
      </c>
      <c r="AX331">
        <v>3</v>
      </c>
      <c r="AY331">
        <v>3</v>
      </c>
      <c r="AZ331">
        <v>3</v>
      </c>
      <c r="BA331">
        <v>3</v>
      </c>
      <c r="BB331">
        <v>3</v>
      </c>
      <c r="BC331">
        <v>3</v>
      </c>
      <c r="BD331">
        <v>3</v>
      </c>
      <c r="BE331">
        <v>3</v>
      </c>
      <c r="BF331">
        <v>72</v>
      </c>
      <c r="BG331">
        <v>51</v>
      </c>
      <c r="BH331">
        <v>88</v>
      </c>
      <c r="BI331">
        <v>72</v>
      </c>
      <c r="BJ331">
        <v>86</v>
      </c>
      <c r="BK331">
        <v>55</v>
      </c>
      <c r="BL331">
        <v>92</v>
      </c>
      <c r="BM331">
        <v>66</v>
      </c>
      <c r="BN331">
        <v>40</v>
      </c>
      <c r="BO331">
        <v>76</v>
      </c>
      <c r="BP331">
        <v>75</v>
      </c>
      <c r="BQ331">
        <v>78</v>
      </c>
      <c r="BR331">
        <v>71</v>
      </c>
      <c r="BS331">
        <v>47</v>
      </c>
      <c r="BT331">
        <v>79</v>
      </c>
      <c r="BU331">
        <v>0</v>
      </c>
      <c r="BV331">
        <v>50</v>
      </c>
      <c r="BW331">
        <v>80</v>
      </c>
      <c r="BX331">
        <v>82</v>
      </c>
      <c r="BY331">
        <v>219</v>
      </c>
      <c r="BZ331">
        <v>28</v>
      </c>
      <c r="CA331">
        <v>27</v>
      </c>
      <c r="CB331">
        <v>55</v>
      </c>
      <c r="CC331">
        <v>-39</v>
      </c>
      <c r="CD331">
        <v>12</v>
      </c>
      <c r="CE331">
        <v>0</v>
      </c>
      <c r="CF331">
        <v>63</v>
      </c>
      <c r="CG331">
        <v>63</v>
      </c>
      <c r="CH331">
        <v>150</v>
      </c>
      <c r="CI331">
        <v>89</v>
      </c>
      <c r="CJ331">
        <v>155</v>
      </c>
      <c r="CK331">
        <v>0</v>
      </c>
      <c r="CL331">
        <v>1</v>
      </c>
      <c r="CM331">
        <v>32</v>
      </c>
      <c r="CN331">
        <v>75</v>
      </c>
      <c r="CO331">
        <v>0</v>
      </c>
      <c r="CP331">
        <v>0</v>
      </c>
      <c r="CQ331">
        <v>0</v>
      </c>
      <c r="CR331">
        <v>90843</v>
      </c>
      <c r="CS331">
        <v>1</v>
      </c>
      <c r="CT331">
        <v>3</v>
      </c>
      <c r="CU331">
        <v>4</v>
      </c>
      <c r="CV331">
        <v>25</v>
      </c>
      <c r="CW331">
        <v>8747</v>
      </c>
      <c r="CX331">
        <v>2</v>
      </c>
      <c r="CY331">
        <v>2</v>
      </c>
      <c r="CZ331">
        <v>11</v>
      </c>
      <c r="DA331">
        <v>13548</v>
      </c>
      <c r="DB331">
        <v>95</v>
      </c>
      <c r="DC331">
        <v>47</v>
      </c>
      <c r="DD331">
        <v>12686</v>
      </c>
      <c r="DE331">
        <v>0</v>
      </c>
      <c r="DF331">
        <v>0</v>
      </c>
      <c r="DG331">
        <v>0</v>
      </c>
      <c r="DH331">
        <v>4</v>
      </c>
      <c r="DI331">
        <v>2</v>
      </c>
      <c r="DJ331">
        <v>0</v>
      </c>
      <c r="DK331">
        <v>125</v>
      </c>
      <c r="DL331">
        <v>125</v>
      </c>
      <c r="DM331">
        <v>5585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2</v>
      </c>
      <c r="FD331">
        <v>2</v>
      </c>
      <c r="FE331">
        <v>0</v>
      </c>
      <c r="FF331">
        <v>0</v>
      </c>
      <c r="FG331">
        <v>0</v>
      </c>
      <c r="FH331" t="s">
        <v>1571</v>
      </c>
    </row>
    <row r="332" spans="1:164" x14ac:dyDescent="0.25">
      <c r="A332">
        <v>364</v>
      </c>
      <c r="B332">
        <v>364</v>
      </c>
      <c r="C332" t="s">
        <v>345</v>
      </c>
      <c r="D332" t="s">
        <v>4448</v>
      </c>
      <c r="E332">
        <v>31</v>
      </c>
      <c r="F332" t="s">
        <v>1456</v>
      </c>
      <c r="G332" s="65">
        <v>34734</v>
      </c>
      <c r="H332">
        <v>27</v>
      </c>
      <c r="I332">
        <v>221</v>
      </c>
      <c r="J332">
        <v>76</v>
      </c>
      <c r="K332" t="b">
        <v>0</v>
      </c>
      <c r="L332" t="b">
        <v>0</v>
      </c>
      <c r="M332" t="b">
        <v>0</v>
      </c>
      <c r="N332" t="b">
        <v>1</v>
      </c>
      <c r="O332">
        <v>4</v>
      </c>
      <c r="P332" t="b">
        <v>0</v>
      </c>
      <c r="Q332" t="b">
        <v>0</v>
      </c>
      <c r="R332" t="b">
        <v>0</v>
      </c>
      <c r="S332" t="b">
        <v>0</v>
      </c>
      <c r="T332" t="b">
        <v>0</v>
      </c>
      <c r="U332" t="b">
        <v>1</v>
      </c>
      <c r="V332" t="b">
        <v>1</v>
      </c>
      <c r="W332" t="b">
        <v>0</v>
      </c>
      <c r="X332" t="b">
        <v>0</v>
      </c>
      <c r="Y332" t="b">
        <v>1</v>
      </c>
      <c r="Z332">
        <v>0</v>
      </c>
      <c r="AA332">
        <v>5824000</v>
      </c>
      <c r="AB332">
        <v>5824000</v>
      </c>
      <c r="AC332">
        <v>5824000</v>
      </c>
      <c r="AD332">
        <v>5824000</v>
      </c>
      <c r="AE332">
        <v>5824000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 t="s">
        <v>1571</v>
      </c>
      <c r="AM332">
        <v>0</v>
      </c>
      <c r="AN332">
        <v>100</v>
      </c>
      <c r="AO332">
        <v>0</v>
      </c>
      <c r="AP332" t="s">
        <v>2444</v>
      </c>
      <c r="AQ332">
        <v>2013</v>
      </c>
      <c r="AR332">
        <v>7</v>
      </c>
      <c r="AS332">
        <v>12</v>
      </c>
      <c r="AT332" t="b">
        <v>0</v>
      </c>
      <c r="AU332">
        <v>25</v>
      </c>
      <c r="AV332">
        <v>3</v>
      </c>
      <c r="AW332">
        <v>3</v>
      </c>
      <c r="AX332">
        <v>3</v>
      </c>
      <c r="AY332">
        <v>3</v>
      </c>
      <c r="AZ332">
        <v>3</v>
      </c>
      <c r="BA332">
        <v>3</v>
      </c>
      <c r="BB332">
        <v>3</v>
      </c>
      <c r="BC332">
        <v>3</v>
      </c>
      <c r="BD332">
        <v>3</v>
      </c>
      <c r="BE332">
        <v>3</v>
      </c>
      <c r="BF332">
        <v>74</v>
      </c>
      <c r="BG332">
        <v>54</v>
      </c>
      <c r="BH332">
        <v>81</v>
      </c>
      <c r="BI332">
        <v>74</v>
      </c>
      <c r="BJ332">
        <v>81</v>
      </c>
      <c r="BK332">
        <v>93</v>
      </c>
      <c r="BL332">
        <v>86</v>
      </c>
      <c r="BM332">
        <v>85</v>
      </c>
      <c r="BN332">
        <v>40</v>
      </c>
      <c r="BO332">
        <v>79</v>
      </c>
      <c r="BP332">
        <v>75</v>
      </c>
      <c r="BQ332">
        <v>80</v>
      </c>
      <c r="BR332">
        <v>80</v>
      </c>
      <c r="BS332">
        <v>56</v>
      </c>
      <c r="BT332">
        <v>80</v>
      </c>
      <c r="BU332">
        <v>0</v>
      </c>
      <c r="BV332">
        <v>50</v>
      </c>
      <c r="BW332">
        <v>92</v>
      </c>
      <c r="BX332">
        <v>82</v>
      </c>
      <c r="BY332">
        <v>162</v>
      </c>
      <c r="BZ332">
        <v>9</v>
      </c>
      <c r="CA332">
        <v>29</v>
      </c>
      <c r="CB332">
        <v>38</v>
      </c>
      <c r="CC332">
        <v>11</v>
      </c>
      <c r="CD332">
        <v>96</v>
      </c>
      <c r="CE332">
        <v>30</v>
      </c>
      <c r="CF332">
        <v>143</v>
      </c>
      <c r="CG332">
        <v>66</v>
      </c>
      <c r="CH332">
        <v>80</v>
      </c>
      <c r="CI332">
        <v>107</v>
      </c>
      <c r="CJ332">
        <v>185</v>
      </c>
      <c r="CK332">
        <v>1</v>
      </c>
      <c r="CL332">
        <v>0</v>
      </c>
      <c r="CM332">
        <v>0</v>
      </c>
      <c r="CN332">
        <v>0</v>
      </c>
      <c r="CO332">
        <v>2</v>
      </c>
      <c r="CP332">
        <v>4</v>
      </c>
      <c r="CQ332">
        <v>0</v>
      </c>
      <c r="CR332">
        <v>107809</v>
      </c>
      <c r="CS332">
        <v>0</v>
      </c>
      <c r="CT332">
        <v>2</v>
      </c>
      <c r="CU332">
        <v>7</v>
      </c>
      <c r="CV332">
        <v>28</v>
      </c>
      <c r="CW332">
        <v>9827</v>
      </c>
      <c r="CX332">
        <v>0</v>
      </c>
      <c r="CY332">
        <v>2</v>
      </c>
      <c r="CZ332">
        <v>5</v>
      </c>
      <c r="DA332">
        <v>8975</v>
      </c>
      <c r="DB332">
        <v>39</v>
      </c>
      <c r="DC332">
        <v>90</v>
      </c>
      <c r="DD332">
        <v>9590</v>
      </c>
      <c r="DE332">
        <v>2</v>
      </c>
      <c r="DF332">
        <v>1</v>
      </c>
      <c r="DG332">
        <v>3</v>
      </c>
      <c r="DH332">
        <v>0</v>
      </c>
      <c r="DI332">
        <v>2</v>
      </c>
      <c r="DJ332">
        <v>0</v>
      </c>
      <c r="DK332">
        <v>110</v>
      </c>
      <c r="DL332">
        <v>255</v>
      </c>
      <c r="DM332">
        <v>6615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K332">
        <v>0</v>
      </c>
      <c r="EL332">
        <v>0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0</v>
      </c>
      <c r="ES332">
        <v>0</v>
      </c>
      <c r="ET332">
        <v>0</v>
      </c>
      <c r="EU332">
        <v>0</v>
      </c>
      <c r="EV332">
        <v>0</v>
      </c>
      <c r="EW332">
        <v>0</v>
      </c>
      <c r="EX332">
        <v>0</v>
      </c>
      <c r="EY332">
        <v>0</v>
      </c>
      <c r="EZ332">
        <v>0</v>
      </c>
      <c r="FA332">
        <v>0</v>
      </c>
      <c r="FB332">
        <v>1</v>
      </c>
      <c r="FC332">
        <v>6</v>
      </c>
      <c r="FD332">
        <v>0</v>
      </c>
      <c r="FE332">
        <v>0</v>
      </c>
      <c r="FF332">
        <v>0</v>
      </c>
      <c r="FG332">
        <v>0</v>
      </c>
      <c r="FH332" t="s">
        <v>1571</v>
      </c>
    </row>
    <row r="333" spans="1:164" x14ac:dyDescent="0.25">
      <c r="A333">
        <v>365</v>
      </c>
      <c r="B333">
        <v>1914</v>
      </c>
      <c r="C333" t="s">
        <v>4449</v>
      </c>
      <c r="D333" t="s">
        <v>4450</v>
      </c>
      <c r="E333">
        <v>26</v>
      </c>
      <c r="F333" t="s">
        <v>1456</v>
      </c>
      <c r="G333" s="65">
        <v>36034</v>
      </c>
      <c r="H333">
        <v>23</v>
      </c>
      <c r="I333">
        <v>210</v>
      </c>
      <c r="J333">
        <v>75</v>
      </c>
      <c r="K333" t="b">
        <v>1</v>
      </c>
      <c r="L333" t="b">
        <v>0</v>
      </c>
      <c r="M333" t="b">
        <v>0</v>
      </c>
      <c r="N333" t="b">
        <v>0</v>
      </c>
      <c r="O333">
        <v>1</v>
      </c>
      <c r="P333" t="b">
        <v>1</v>
      </c>
      <c r="Q333" t="b">
        <v>0</v>
      </c>
      <c r="R333" t="b">
        <v>0</v>
      </c>
      <c r="S333" t="b">
        <v>0</v>
      </c>
      <c r="T333" t="b">
        <v>0</v>
      </c>
      <c r="U333" t="b">
        <v>1</v>
      </c>
      <c r="V333" t="b">
        <v>1</v>
      </c>
      <c r="W333" t="b">
        <v>0</v>
      </c>
      <c r="X333" t="b">
        <v>0</v>
      </c>
      <c r="Y333" t="b">
        <v>0</v>
      </c>
      <c r="Z333">
        <v>0</v>
      </c>
      <c r="AA333">
        <v>925000</v>
      </c>
      <c r="AB333">
        <v>925000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 t="s">
        <v>1571</v>
      </c>
      <c r="AM333">
        <v>0</v>
      </c>
      <c r="AN333">
        <v>100</v>
      </c>
      <c r="AO333">
        <v>0</v>
      </c>
      <c r="AP333" t="s">
        <v>4451</v>
      </c>
      <c r="AQ333">
        <v>0</v>
      </c>
      <c r="AR333">
        <v>0</v>
      </c>
      <c r="AS333">
        <v>0</v>
      </c>
      <c r="AT333" t="b">
        <v>0</v>
      </c>
      <c r="AU333">
        <v>0</v>
      </c>
      <c r="AV333">
        <v>1</v>
      </c>
      <c r="AW333">
        <v>1</v>
      </c>
      <c r="AX333">
        <v>1</v>
      </c>
      <c r="AY333">
        <v>1</v>
      </c>
      <c r="AZ333">
        <v>1</v>
      </c>
      <c r="BA333">
        <v>1</v>
      </c>
      <c r="BB333">
        <v>1</v>
      </c>
      <c r="BC333">
        <v>1</v>
      </c>
      <c r="BD333">
        <v>1</v>
      </c>
      <c r="BE333">
        <v>1</v>
      </c>
      <c r="BF333">
        <v>60</v>
      </c>
      <c r="BG333">
        <v>32</v>
      </c>
      <c r="BH333">
        <v>84</v>
      </c>
      <c r="BI333">
        <v>63</v>
      </c>
      <c r="BJ333">
        <v>73</v>
      </c>
      <c r="BK333">
        <v>58</v>
      </c>
      <c r="BL333">
        <v>55</v>
      </c>
      <c r="BM333">
        <v>59</v>
      </c>
      <c r="BN333">
        <v>36</v>
      </c>
      <c r="BO333">
        <v>68</v>
      </c>
      <c r="BP333">
        <v>71</v>
      </c>
      <c r="BQ333">
        <v>55</v>
      </c>
      <c r="BR333">
        <v>65</v>
      </c>
      <c r="BS333">
        <v>25</v>
      </c>
      <c r="BT333">
        <v>40</v>
      </c>
      <c r="BU333">
        <v>0</v>
      </c>
      <c r="BV333">
        <v>50</v>
      </c>
      <c r="BW333">
        <v>70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82</v>
      </c>
      <c r="DO333">
        <v>22</v>
      </c>
      <c r="DP333">
        <v>1</v>
      </c>
      <c r="DQ333">
        <v>2</v>
      </c>
      <c r="DR333">
        <v>3</v>
      </c>
      <c r="DS333">
        <v>-5</v>
      </c>
      <c r="DT333">
        <v>2</v>
      </c>
      <c r="DU333">
        <v>0</v>
      </c>
      <c r="DV333">
        <v>4</v>
      </c>
      <c r="DW333">
        <v>3</v>
      </c>
      <c r="DX333">
        <v>9</v>
      </c>
      <c r="DY333">
        <v>28</v>
      </c>
      <c r="DZ333">
        <v>14</v>
      </c>
      <c r="EA333">
        <v>1</v>
      </c>
      <c r="EB333">
        <v>0</v>
      </c>
      <c r="EC333">
        <v>50</v>
      </c>
      <c r="ED333">
        <v>112</v>
      </c>
      <c r="EE333">
        <v>0</v>
      </c>
      <c r="EF333">
        <v>0</v>
      </c>
      <c r="EG333">
        <v>0</v>
      </c>
      <c r="EH333">
        <v>20376</v>
      </c>
      <c r="EI333">
        <v>0</v>
      </c>
      <c r="EJ333">
        <v>0</v>
      </c>
      <c r="EK333">
        <v>0</v>
      </c>
      <c r="EL333">
        <v>4</v>
      </c>
      <c r="EM333">
        <v>774</v>
      </c>
      <c r="EN333">
        <v>0</v>
      </c>
      <c r="EO333">
        <v>0</v>
      </c>
      <c r="EP333">
        <v>0</v>
      </c>
      <c r="EQ333">
        <v>824</v>
      </c>
      <c r="ER333">
        <v>5</v>
      </c>
      <c r="ES333">
        <v>4</v>
      </c>
      <c r="ET333">
        <v>966</v>
      </c>
      <c r="EU333">
        <v>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0</v>
      </c>
      <c r="FC333">
        <v>42</v>
      </c>
      <c r="FD333">
        <v>42</v>
      </c>
      <c r="FE333">
        <v>0</v>
      </c>
      <c r="FF333">
        <v>0</v>
      </c>
      <c r="FG333">
        <v>0</v>
      </c>
      <c r="FH333" t="s">
        <v>1571</v>
      </c>
    </row>
    <row r="334" spans="1:164" x14ac:dyDescent="0.25">
      <c r="A334">
        <v>366</v>
      </c>
      <c r="B334">
        <v>366</v>
      </c>
      <c r="C334" t="s">
        <v>346</v>
      </c>
      <c r="D334" t="s">
        <v>4452</v>
      </c>
      <c r="E334">
        <v>14</v>
      </c>
      <c r="F334" t="s">
        <v>1456</v>
      </c>
      <c r="G334" s="65">
        <v>31798</v>
      </c>
      <c r="H334">
        <v>35</v>
      </c>
      <c r="I334">
        <v>196</v>
      </c>
      <c r="J334">
        <v>72</v>
      </c>
      <c r="K334" t="b">
        <v>1</v>
      </c>
      <c r="L334" t="b">
        <v>1</v>
      </c>
      <c r="M334" t="b">
        <v>1</v>
      </c>
      <c r="N334" t="b">
        <v>0</v>
      </c>
      <c r="O334">
        <v>1</v>
      </c>
      <c r="P334" t="b">
        <v>0</v>
      </c>
      <c r="Q334" t="b">
        <v>0</v>
      </c>
      <c r="R334" t="b">
        <v>0</v>
      </c>
      <c r="S334" t="b">
        <v>0</v>
      </c>
      <c r="T334" t="b">
        <v>0</v>
      </c>
      <c r="U334" t="b">
        <v>1</v>
      </c>
      <c r="V334" t="b">
        <v>1</v>
      </c>
      <c r="W334" t="b">
        <v>0</v>
      </c>
      <c r="X334" t="b">
        <v>0</v>
      </c>
      <c r="Y334" t="b">
        <v>0</v>
      </c>
      <c r="Z334">
        <v>0</v>
      </c>
      <c r="AA334">
        <v>1000000</v>
      </c>
      <c r="AB334">
        <v>1000000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 t="s">
        <v>1571</v>
      </c>
      <c r="AM334">
        <v>7</v>
      </c>
      <c r="AN334">
        <v>100</v>
      </c>
      <c r="AO334">
        <v>0</v>
      </c>
      <c r="AP334" t="s">
        <v>2445</v>
      </c>
      <c r="AQ334">
        <v>2005</v>
      </c>
      <c r="AR334">
        <v>132</v>
      </c>
      <c r="AS334">
        <v>11</v>
      </c>
      <c r="AT334" t="b">
        <v>0</v>
      </c>
      <c r="AU334">
        <v>0</v>
      </c>
      <c r="AV334">
        <v>3</v>
      </c>
      <c r="AW334">
        <v>3</v>
      </c>
      <c r="AX334">
        <v>3</v>
      </c>
      <c r="AY334">
        <v>3</v>
      </c>
      <c r="AZ334">
        <v>3</v>
      </c>
      <c r="BA334">
        <v>3</v>
      </c>
      <c r="BB334">
        <v>3</v>
      </c>
      <c r="BC334">
        <v>3</v>
      </c>
      <c r="BD334">
        <v>3</v>
      </c>
      <c r="BE334">
        <v>3</v>
      </c>
      <c r="BF334">
        <v>77</v>
      </c>
      <c r="BG334">
        <v>52</v>
      </c>
      <c r="BH334">
        <v>88</v>
      </c>
      <c r="BI334">
        <v>70</v>
      </c>
      <c r="BJ334">
        <v>83</v>
      </c>
      <c r="BK334">
        <v>46</v>
      </c>
      <c r="BL334">
        <v>82</v>
      </c>
      <c r="BM334">
        <v>61</v>
      </c>
      <c r="BN334">
        <v>50</v>
      </c>
      <c r="BO334">
        <v>74</v>
      </c>
      <c r="BP334">
        <v>73</v>
      </c>
      <c r="BQ334">
        <v>74</v>
      </c>
      <c r="BR334">
        <v>67</v>
      </c>
      <c r="BS334">
        <v>84</v>
      </c>
      <c r="BT334">
        <v>93</v>
      </c>
      <c r="BU334">
        <v>0</v>
      </c>
      <c r="BV334">
        <v>50</v>
      </c>
      <c r="BW334">
        <v>77</v>
      </c>
      <c r="BX334">
        <v>81</v>
      </c>
      <c r="BY334">
        <v>127</v>
      </c>
      <c r="BZ334">
        <v>7</v>
      </c>
      <c r="CA334">
        <v>10</v>
      </c>
      <c r="CB334">
        <v>17</v>
      </c>
      <c r="CC334">
        <v>-18</v>
      </c>
      <c r="CD334">
        <v>12</v>
      </c>
      <c r="CE334">
        <v>0</v>
      </c>
      <c r="CF334">
        <v>40</v>
      </c>
      <c r="CG334">
        <v>42</v>
      </c>
      <c r="CH334">
        <v>95</v>
      </c>
      <c r="CI334">
        <v>86</v>
      </c>
      <c r="CJ334">
        <v>90</v>
      </c>
      <c r="CK334">
        <v>1</v>
      </c>
      <c r="CL334">
        <v>1</v>
      </c>
      <c r="CM334">
        <v>204</v>
      </c>
      <c r="CN334">
        <v>398</v>
      </c>
      <c r="CO334">
        <v>0</v>
      </c>
      <c r="CP334">
        <v>0</v>
      </c>
      <c r="CQ334">
        <v>0</v>
      </c>
      <c r="CR334">
        <v>55603</v>
      </c>
      <c r="CS334">
        <v>0</v>
      </c>
      <c r="CT334">
        <v>1</v>
      </c>
      <c r="CU334">
        <v>0</v>
      </c>
      <c r="CV334">
        <v>7</v>
      </c>
      <c r="CW334">
        <v>2084</v>
      </c>
      <c r="CX334">
        <v>0</v>
      </c>
      <c r="CY334">
        <v>0</v>
      </c>
      <c r="CZ334">
        <v>0</v>
      </c>
      <c r="DA334">
        <v>3</v>
      </c>
      <c r="DB334">
        <v>40</v>
      </c>
      <c r="DC334">
        <v>20</v>
      </c>
      <c r="DD334">
        <v>5522</v>
      </c>
      <c r="DE334">
        <v>0</v>
      </c>
      <c r="DF334">
        <v>0</v>
      </c>
      <c r="DG334">
        <v>0</v>
      </c>
      <c r="DH334">
        <v>0</v>
      </c>
      <c r="DI334">
        <v>1</v>
      </c>
      <c r="DJ334">
        <v>1</v>
      </c>
      <c r="DK334">
        <v>0</v>
      </c>
      <c r="DL334">
        <v>0</v>
      </c>
      <c r="DM334">
        <v>2090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0</v>
      </c>
      <c r="EK334">
        <v>0</v>
      </c>
      <c r="EL334">
        <v>0</v>
      </c>
      <c r="EM334">
        <v>0</v>
      </c>
      <c r="EN334">
        <v>0</v>
      </c>
      <c r="EO334">
        <v>0</v>
      </c>
      <c r="EP334">
        <v>0</v>
      </c>
      <c r="EQ334">
        <v>0</v>
      </c>
      <c r="ER334">
        <v>0</v>
      </c>
      <c r="ES334">
        <v>0</v>
      </c>
      <c r="ET334">
        <v>0</v>
      </c>
      <c r="EU334">
        <v>0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0</v>
      </c>
      <c r="FB334">
        <v>0</v>
      </c>
      <c r="FC334">
        <v>10</v>
      </c>
      <c r="FD334">
        <v>3</v>
      </c>
      <c r="FE334">
        <v>0</v>
      </c>
      <c r="FF334">
        <v>0</v>
      </c>
      <c r="FG334">
        <v>0</v>
      </c>
      <c r="FH334" t="s">
        <v>1571</v>
      </c>
    </row>
    <row r="335" spans="1:164" x14ac:dyDescent="0.25">
      <c r="A335">
        <v>367</v>
      </c>
      <c r="B335">
        <v>367</v>
      </c>
      <c r="C335" t="s">
        <v>347</v>
      </c>
      <c r="D335" t="s">
        <v>4453</v>
      </c>
      <c r="E335">
        <v>21</v>
      </c>
      <c r="F335" t="s">
        <v>1456</v>
      </c>
      <c r="G335" s="65">
        <v>35123</v>
      </c>
      <c r="H335">
        <v>26</v>
      </c>
      <c r="I335">
        <v>200</v>
      </c>
      <c r="J335">
        <v>73</v>
      </c>
      <c r="K335" t="b">
        <v>0</v>
      </c>
      <c r="L335" t="b">
        <v>0</v>
      </c>
      <c r="M335" t="b">
        <v>0</v>
      </c>
      <c r="N335" t="b">
        <v>1</v>
      </c>
      <c r="O335">
        <v>1</v>
      </c>
      <c r="P335" t="b">
        <v>0</v>
      </c>
      <c r="Q335" t="b">
        <v>0</v>
      </c>
      <c r="R335" t="b">
        <v>0</v>
      </c>
      <c r="S335" t="b">
        <v>0</v>
      </c>
      <c r="T335" t="b">
        <v>0</v>
      </c>
      <c r="U335" t="b">
        <v>1</v>
      </c>
      <c r="V335" t="b">
        <v>1</v>
      </c>
      <c r="W335" t="b">
        <v>0</v>
      </c>
      <c r="X335" t="b">
        <v>0</v>
      </c>
      <c r="Y335" t="b">
        <v>0</v>
      </c>
      <c r="Z335">
        <v>0</v>
      </c>
      <c r="AA335">
        <v>750000</v>
      </c>
      <c r="AB335">
        <v>750000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 t="s">
        <v>1571</v>
      </c>
      <c r="AM335">
        <v>0</v>
      </c>
      <c r="AN335">
        <v>100</v>
      </c>
      <c r="AO335">
        <v>0</v>
      </c>
      <c r="AP335" t="s">
        <v>2446</v>
      </c>
      <c r="AQ335">
        <v>0</v>
      </c>
      <c r="AR335">
        <v>0</v>
      </c>
      <c r="AS335">
        <v>0</v>
      </c>
      <c r="AT335" t="b">
        <v>0</v>
      </c>
      <c r="AU335">
        <v>0</v>
      </c>
      <c r="AV335">
        <v>1</v>
      </c>
      <c r="AW335">
        <v>1</v>
      </c>
      <c r="AX335">
        <v>1</v>
      </c>
      <c r="AY335">
        <v>1</v>
      </c>
      <c r="AZ335">
        <v>1</v>
      </c>
      <c r="BA335">
        <v>1</v>
      </c>
      <c r="BB335">
        <v>1</v>
      </c>
      <c r="BC335">
        <v>1</v>
      </c>
      <c r="BD335">
        <v>1</v>
      </c>
      <c r="BE335">
        <v>1</v>
      </c>
      <c r="BF335">
        <v>61</v>
      </c>
      <c r="BG335">
        <v>47</v>
      </c>
      <c r="BH335">
        <v>83</v>
      </c>
      <c r="BI335">
        <v>63</v>
      </c>
      <c r="BJ335">
        <v>74</v>
      </c>
      <c r="BK335">
        <v>86</v>
      </c>
      <c r="BL335">
        <v>94</v>
      </c>
      <c r="BM335">
        <v>59</v>
      </c>
      <c r="BN335">
        <v>36</v>
      </c>
      <c r="BO335">
        <v>68</v>
      </c>
      <c r="BP335">
        <v>71</v>
      </c>
      <c r="BQ335">
        <v>67</v>
      </c>
      <c r="BR335">
        <v>65</v>
      </c>
      <c r="BS335">
        <v>25</v>
      </c>
      <c r="BT335">
        <v>40</v>
      </c>
      <c r="BU335">
        <v>0</v>
      </c>
      <c r="BV335">
        <v>50</v>
      </c>
      <c r="BW335">
        <v>78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78</v>
      </c>
      <c r="DO335">
        <v>94</v>
      </c>
      <c r="DP335">
        <v>10</v>
      </c>
      <c r="DQ335">
        <v>32</v>
      </c>
      <c r="DR335">
        <v>42</v>
      </c>
      <c r="DS335">
        <v>28</v>
      </c>
      <c r="DT335">
        <v>18</v>
      </c>
      <c r="DU335">
        <v>0</v>
      </c>
      <c r="DV335">
        <v>95</v>
      </c>
      <c r="DW335">
        <v>42</v>
      </c>
      <c r="DX335">
        <v>54</v>
      </c>
      <c r="DY335">
        <v>70</v>
      </c>
      <c r="DZ335">
        <v>153</v>
      </c>
      <c r="EA335">
        <v>0</v>
      </c>
      <c r="EB335">
        <v>0</v>
      </c>
      <c r="EC335">
        <v>2</v>
      </c>
      <c r="ED335">
        <v>2</v>
      </c>
      <c r="EE335">
        <v>0</v>
      </c>
      <c r="EF335">
        <v>0</v>
      </c>
      <c r="EG335">
        <v>0</v>
      </c>
      <c r="EH335">
        <v>95552</v>
      </c>
      <c r="EI335">
        <v>0</v>
      </c>
      <c r="EJ335">
        <v>3</v>
      </c>
      <c r="EK335">
        <v>3</v>
      </c>
      <c r="EL335">
        <v>15</v>
      </c>
      <c r="EM335">
        <v>6980</v>
      </c>
      <c r="EN335">
        <v>0</v>
      </c>
      <c r="EO335">
        <v>0</v>
      </c>
      <c r="EP335">
        <v>3</v>
      </c>
      <c r="EQ335">
        <v>7789</v>
      </c>
      <c r="ER335">
        <v>23</v>
      </c>
      <c r="ES335">
        <v>82</v>
      </c>
      <c r="ET335">
        <v>6328</v>
      </c>
      <c r="EU335">
        <v>0</v>
      </c>
      <c r="EV335">
        <v>0</v>
      </c>
      <c r="EW335">
        <v>0</v>
      </c>
      <c r="EX335">
        <v>1</v>
      </c>
      <c r="EY335">
        <v>3</v>
      </c>
      <c r="EZ335">
        <v>1</v>
      </c>
      <c r="FA335">
        <v>0</v>
      </c>
      <c r="FB335">
        <v>0</v>
      </c>
      <c r="FC335">
        <v>12</v>
      </c>
      <c r="FD335">
        <v>11</v>
      </c>
      <c r="FE335">
        <v>155</v>
      </c>
      <c r="FF335">
        <v>205</v>
      </c>
      <c r="FG335">
        <v>10520</v>
      </c>
      <c r="FH335" t="s">
        <v>1571</v>
      </c>
    </row>
    <row r="336" spans="1:164" x14ac:dyDescent="0.25">
      <c r="A336">
        <v>369</v>
      </c>
      <c r="B336">
        <v>369</v>
      </c>
      <c r="C336" t="s">
        <v>348</v>
      </c>
      <c r="D336" t="s">
        <v>4454</v>
      </c>
      <c r="E336">
        <v>8</v>
      </c>
      <c r="F336" t="s">
        <v>1456</v>
      </c>
      <c r="G336" s="65">
        <v>34386</v>
      </c>
      <c r="H336">
        <v>28</v>
      </c>
      <c r="I336">
        <v>177</v>
      </c>
      <c r="J336">
        <v>70</v>
      </c>
      <c r="K336" t="b">
        <v>0</v>
      </c>
      <c r="L336" t="b">
        <v>0</v>
      </c>
      <c r="M336" t="b">
        <v>1</v>
      </c>
      <c r="N336" t="b">
        <v>0</v>
      </c>
      <c r="O336">
        <v>1</v>
      </c>
      <c r="P336" t="b">
        <v>0</v>
      </c>
      <c r="Q336" t="b">
        <v>0</v>
      </c>
      <c r="R336" t="b">
        <v>0</v>
      </c>
      <c r="S336" t="b">
        <v>0</v>
      </c>
      <c r="T336" t="b">
        <v>0</v>
      </c>
      <c r="U336" t="b">
        <v>1</v>
      </c>
      <c r="V336" t="b">
        <v>1</v>
      </c>
      <c r="W336" t="b">
        <v>0</v>
      </c>
      <c r="X336" t="b">
        <v>0</v>
      </c>
      <c r="Y336" t="b">
        <v>0</v>
      </c>
      <c r="Z336">
        <v>0</v>
      </c>
      <c r="AA336">
        <v>750000</v>
      </c>
      <c r="AB336">
        <v>750000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 t="s">
        <v>1571</v>
      </c>
      <c r="AM336">
        <v>0</v>
      </c>
      <c r="AN336">
        <v>100</v>
      </c>
      <c r="AO336">
        <v>0</v>
      </c>
      <c r="AP336" t="s">
        <v>2447</v>
      </c>
      <c r="AQ336">
        <v>0</v>
      </c>
      <c r="AR336">
        <v>0</v>
      </c>
      <c r="AS336">
        <v>0</v>
      </c>
      <c r="AT336" t="b">
        <v>0</v>
      </c>
      <c r="AU336">
        <v>0</v>
      </c>
      <c r="AV336">
        <v>1</v>
      </c>
      <c r="AW336">
        <v>1</v>
      </c>
      <c r="AX336">
        <v>1</v>
      </c>
      <c r="AY336">
        <v>1</v>
      </c>
      <c r="AZ336">
        <v>1</v>
      </c>
      <c r="BA336">
        <v>1</v>
      </c>
      <c r="BB336">
        <v>1</v>
      </c>
      <c r="BC336">
        <v>1</v>
      </c>
      <c r="BD336">
        <v>1</v>
      </c>
      <c r="BE336">
        <v>1</v>
      </c>
      <c r="BF336">
        <v>61</v>
      </c>
      <c r="BG336">
        <v>42</v>
      </c>
      <c r="BH336">
        <v>84</v>
      </c>
      <c r="BI336">
        <v>65</v>
      </c>
      <c r="BJ336">
        <v>75</v>
      </c>
      <c r="BK336">
        <v>75</v>
      </c>
      <c r="BL336">
        <v>82</v>
      </c>
      <c r="BM336">
        <v>61</v>
      </c>
      <c r="BN336">
        <v>36</v>
      </c>
      <c r="BO336">
        <v>69</v>
      </c>
      <c r="BP336">
        <v>72</v>
      </c>
      <c r="BQ336">
        <v>62</v>
      </c>
      <c r="BR336">
        <v>67</v>
      </c>
      <c r="BS336">
        <v>25</v>
      </c>
      <c r="BT336">
        <v>40</v>
      </c>
      <c r="BU336">
        <v>0</v>
      </c>
      <c r="BV336">
        <v>50</v>
      </c>
      <c r="BW336">
        <v>74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82</v>
      </c>
      <c r="DO336">
        <v>163</v>
      </c>
      <c r="DP336">
        <v>21</v>
      </c>
      <c r="DQ336">
        <v>27</v>
      </c>
      <c r="DR336">
        <v>48</v>
      </c>
      <c r="DS336">
        <v>-1</v>
      </c>
      <c r="DT336">
        <v>6</v>
      </c>
      <c r="DU336">
        <v>0</v>
      </c>
      <c r="DV336">
        <v>44</v>
      </c>
      <c r="DW336">
        <v>58</v>
      </c>
      <c r="DX336">
        <v>110</v>
      </c>
      <c r="DY336">
        <v>94</v>
      </c>
      <c r="DZ336">
        <v>112</v>
      </c>
      <c r="EA336">
        <v>4</v>
      </c>
      <c r="EB336">
        <v>0</v>
      </c>
      <c r="EC336">
        <v>19</v>
      </c>
      <c r="ED336">
        <v>58</v>
      </c>
      <c r="EE336">
        <v>0</v>
      </c>
      <c r="EF336">
        <v>0</v>
      </c>
      <c r="EG336">
        <v>0</v>
      </c>
      <c r="EH336">
        <v>86257</v>
      </c>
      <c r="EI336">
        <v>0</v>
      </c>
      <c r="EJ336">
        <v>1</v>
      </c>
      <c r="EK336">
        <v>5</v>
      </c>
      <c r="EL336">
        <v>21</v>
      </c>
      <c r="EM336">
        <v>8502</v>
      </c>
      <c r="EN336">
        <v>0</v>
      </c>
      <c r="EO336">
        <v>0</v>
      </c>
      <c r="EP336">
        <v>0</v>
      </c>
      <c r="EQ336">
        <v>0</v>
      </c>
      <c r="ER336">
        <v>58</v>
      </c>
      <c r="ES336">
        <v>23</v>
      </c>
      <c r="ET336">
        <v>7396</v>
      </c>
      <c r="EU336">
        <v>0</v>
      </c>
      <c r="EV336">
        <v>0</v>
      </c>
      <c r="EW336">
        <v>0</v>
      </c>
      <c r="EX336">
        <v>1</v>
      </c>
      <c r="EY336">
        <v>2</v>
      </c>
      <c r="EZ336">
        <v>5</v>
      </c>
      <c r="FA336">
        <v>0</v>
      </c>
      <c r="FB336">
        <v>1</v>
      </c>
      <c r="FC336">
        <v>3</v>
      </c>
      <c r="FD336">
        <v>0</v>
      </c>
      <c r="FE336">
        <v>340</v>
      </c>
      <c r="FF336">
        <v>610</v>
      </c>
      <c r="FG336">
        <v>10740</v>
      </c>
      <c r="FH336" t="s">
        <v>1571</v>
      </c>
    </row>
    <row r="337" spans="1:164" x14ac:dyDescent="0.25">
      <c r="A337">
        <v>370</v>
      </c>
      <c r="B337">
        <v>370</v>
      </c>
      <c r="C337" t="s">
        <v>350</v>
      </c>
      <c r="D337" t="s">
        <v>4455</v>
      </c>
      <c r="E337">
        <v>29</v>
      </c>
      <c r="F337" t="s">
        <v>1456</v>
      </c>
      <c r="G337" s="65">
        <v>36627</v>
      </c>
      <c r="H337">
        <v>22</v>
      </c>
      <c r="I337">
        <v>196</v>
      </c>
      <c r="J337">
        <v>74</v>
      </c>
      <c r="K337" t="b">
        <v>1</v>
      </c>
      <c r="L337" t="b">
        <v>0</v>
      </c>
      <c r="M337" t="b">
        <v>0</v>
      </c>
      <c r="N337" t="b">
        <v>0</v>
      </c>
      <c r="O337">
        <v>1</v>
      </c>
      <c r="P337" t="b">
        <v>1</v>
      </c>
      <c r="Q337" t="b">
        <v>0</v>
      </c>
      <c r="R337" t="b">
        <v>0</v>
      </c>
      <c r="S337" t="b">
        <v>0</v>
      </c>
      <c r="T337" t="b">
        <v>0</v>
      </c>
      <c r="U337" t="b">
        <v>1</v>
      </c>
      <c r="V337" t="b">
        <v>1</v>
      </c>
      <c r="W337" t="b">
        <v>0</v>
      </c>
      <c r="X337" t="b">
        <v>0</v>
      </c>
      <c r="Y337" t="b">
        <v>0</v>
      </c>
      <c r="Z337">
        <v>0</v>
      </c>
      <c r="AA337">
        <v>925000</v>
      </c>
      <c r="AB337">
        <v>925000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 t="s">
        <v>1571</v>
      </c>
      <c r="AM337">
        <v>0</v>
      </c>
      <c r="AN337">
        <v>100</v>
      </c>
      <c r="AO337">
        <v>0</v>
      </c>
      <c r="AP337" t="s">
        <v>2448</v>
      </c>
      <c r="AQ337">
        <v>2018</v>
      </c>
      <c r="AR337">
        <v>60</v>
      </c>
      <c r="AS337">
        <v>31</v>
      </c>
      <c r="AT337" t="b">
        <v>0</v>
      </c>
      <c r="AU337">
        <v>0</v>
      </c>
      <c r="AV337">
        <v>1</v>
      </c>
      <c r="AW337">
        <v>1</v>
      </c>
      <c r="AX337">
        <v>1</v>
      </c>
      <c r="AY337">
        <v>1</v>
      </c>
      <c r="AZ337">
        <v>1</v>
      </c>
      <c r="BA337">
        <v>1</v>
      </c>
      <c r="BB337">
        <v>1</v>
      </c>
      <c r="BC337">
        <v>1</v>
      </c>
      <c r="BD337">
        <v>1</v>
      </c>
      <c r="BE337">
        <v>1</v>
      </c>
      <c r="BF337">
        <v>61</v>
      </c>
      <c r="BG337">
        <v>34</v>
      </c>
      <c r="BH337">
        <v>84</v>
      </c>
      <c r="BI337">
        <v>65</v>
      </c>
      <c r="BJ337">
        <v>76</v>
      </c>
      <c r="BK337">
        <v>58</v>
      </c>
      <c r="BL337">
        <v>60</v>
      </c>
      <c r="BM337">
        <v>63</v>
      </c>
      <c r="BN337">
        <v>65</v>
      </c>
      <c r="BO337">
        <v>69</v>
      </c>
      <c r="BP337">
        <v>73</v>
      </c>
      <c r="BQ337">
        <v>61</v>
      </c>
      <c r="BR337">
        <v>68</v>
      </c>
      <c r="BS337">
        <v>25</v>
      </c>
      <c r="BT337">
        <v>40</v>
      </c>
      <c r="BU337">
        <v>0</v>
      </c>
      <c r="BV337">
        <v>50</v>
      </c>
      <c r="BW337">
        <v>73</v>
      </c>
      <c r="BX337">
        <v>1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1</v>
      </c>
      <c r="CJ337">
        <v>0</v>
      </c>
      <c r="CK337">
        <v>0</v>
      </c>
      <c r="CL337">
        <v>0</v>
      </c>
      <c r="CM337">
        <v>0</v>
      </c>
      <c r="CN337">
        <v>2</v>
      </c>
      <c r="CO337">
        <v>0</v>
      </c>
      <c r="CP337">
        <v>0</v>
      </c>
      <c r="CQ337">
        <v>0</v>
      </c>
      <c r="CR337">
        <v>555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1</v>
      </c>
      <c r="DC337">
        <v>0</v>
      </c>
      <c r="DD337">
        <v>50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125</v>
      </c>
      <c r="DN337">
        <v>81</v>
      </c>
      <c r="DO337">
        <v>75</v>
      </c>
      <c r="DP337">
        <v>11</v>
      </c>
      <c r="DQ337">
        <v>14</v>
      </c>
      <c r="DR337">
        <v>25</v>
      </c>
      <c r="DS337">
        <v>4</v>
      </c>
      <c r="DT337">
        <v>8</v>
      </c>
      <c r="DU337">
        <v>0</v>
      </c>
      <c r="DV337">
        <v>41</v>
      </c>
      <c r="DW337">
        <v>31</v>
      </c>
      <c r="DX337">
        <v>50</v>
      </c>
      <c r="DY337">
        <v>49</v>
      </c>
      <c r="DZ337">
        <v>75</v>
      </c>
      <c r="EA337">
        <v>1</v>
      </c>
      <c r="EB337">
        <v>1</v>
      </c>
      <c r="EC337">
        <v>161</v>
      </c>
      <c r="ED337">
        <v>275</v>
      </c>
      <c r="EE337">
        <v>0</v>
      </c>
      <c r="EF337">
        <v>0</v>
      </c>
      <c r="EG337">
        <v>0</v>
      </c>
      <c r="EH337">
        <v>58410</v>
      </c>
      <c r="EI337">
        <v>0</v>
      </c>
      <c r="EJ337">
        <v>0</v>
      </c>
      <c r="EK337">
        <v>0</v>
      </c>
      <c r="EL337">
        <v>0</v>
      </c>
      <c r="EM337">
        <v>75</v>
      </c>
      <c r="EN337">
        <v>0</v>
      </c>
      <c r="EO337">
        <v>0</v>
      </c>
      <c r="EP337">
        <v>1</v>
      </c>
      <c r="EQ337">
        <v>1267</v>
      </c>
      <c r="ER337">
        <v>44</v>
      </c>
      <c r="ES337">
        <v>45</v>
      </c>
      <c r="ET337">
        <v>5139</v>
      </c>
      <c r="EU337">
        <v>0</v>
      </c>
      <c r="EV337">
        <v>0</v>
      </c>
      <c r="EW337">
        <v>0</v>
      </c>
      <c r="EX337">
        <v>1</v>
      </c>
      <c r="EY337">
        <v>0</v>
      </c>
      <c r="EZ337">
        <v>0</v>
      </c>
      <c r="FA337">
        <v>0</v>
      </c>
      <c r="FB337">
        <v>1</v>
      </c>
      <c r="FC337">
        <v>21</v>
      </c>
      <c r="FD337">
        <v>0</v>
      </c>
      <c r="FE337">
        <v>210</v>
      </c>
      <c r="FF337">
        <v>210</v>
      </c>
      <c r="FG337">
        <v>6015</v>
      </c>
      <c r="FH337" t="s">
        <v>1571</v>
      </c>
    </row>
    <row r="338" spans="1:164" x14ac:dyDescent="0.25">
      <c r="A338">
        <v>371</v>
      </c>
      <c r="B338">
        <v>371</v>
      </c>
      <c r="C338" t="s">
        <v>351</v>
      </c>
      <c r="D338" t="s">
        <v>4456</v>
      </c>
      <c r="E338">
        <v>31</v>
      </c>
      <c r="F338" t="s">
        <v>1473</v>
      </c>
      <c r="G338" s="65">
        <v>34711</v>
      </c>
      <c r="H338">
        <v>27</v>
      </c>
      <c r="I338">
        <v>188</v>
      </c>
      <c r="J338">
        <v>74</v>
      </c>
      <c r="K338" t="b">
        <v>1</v>
      </c>
      <c r="L338" t="b">
        <v>1</v>
      </c>
      <c r="M338" t="b">
        <v>1</v>
      </c>
      <c r="N338" t="b">
        <v>0</v>
      </c>
      <c r="O338">
        <v>5</v>
      </c>
      <c r="P338" t="b">
        <v>0</v>
      </c>
      <c r="Q338" t="b">
        <v>0</v>
      </c>
      <c r="R338" t="b">
        <v>0</v>
      </c>
      <c r="S338" t="b">
        <v>0</v>
      </c>
      <c r="T338" t="b">
        <v>0</v>
      </c>
      <c r="U338" t="b">
        <v>1</v>
      </c>
      <c r="V338" t="b">
        <v>1</v>
      </c>
      <c r="W338" t="b">
        <v>0</v>
      </c>
      <c r="X338" t="b">
        <v>0</v>
      </c>
      <c r="Y338" t="b">
        <v>1</v>
      </c>
      <c r="Z338">
        <v>0</v>
      </c>
      <c r="AA338">
        <v>1575000</v>
      </c>
      <c r="AB338">
        <v>1575000</v>
      </c>
      <c r="AC338">
        <v>1575000</v>
      </c>
      <c r="AD338">
        <v>1575000</v>
      </c>
      <c r="AE338">
        <v>1575000</v>
      </c>
      <c r="AF338">
        <v>1575000</v>
      </c>
      <c r="AG338">
        <v>0</v>
      </c>
      <c r="AH338">
        <v>0</v>
      </c>
      <c r="AI338">
        <v>0</v>
      </c>
      <c r="AJ338">
        <v>0</v>
      </c>
      <c r="AK338">
        <v>0</v>
      </c>
      <c r="AL338" t="s">
        <v>1571</v>
      </c>
      <c r="AM338">
        <v>0</v>
      </c>
      <c r="AN338">
        <v>100</v>
      </c>
      <c r="AO338">
        <v>0</v>
      </c>
      <c r="AP338" t="s">
        <v>2449</v>
      </c>
      <c r="AQ338">
        <v>0</v>
      </c>
      <c r="AR338">
        <v>0</v>
      </c>
      <c r="AS338">
        <v>0</v>
      </c>
      <c r="AT338" t="b">
        <v>0</v>
      </c>
      <c r="AU338">
        <v>64</v>
      </c>
      <c r="AV338">
        <v>3</v>
      </c>
      <c r="AW338">
        <v>3</v>
      </c>
      <c r="AX338">
        <v>3</v>
      </c>
      <c r="AY338">
        <v>3</v>
      </c>
      <c r="AZ338">
        <v>3</v>
      </c>
      <c r="BA338">
        <v>3</v>
      </c>
      <c r="BB338">
        <v>3</v>
      </c>
      <c r="BC338">
        <v>3</v>
      </c>
      <c r="BD338">
        <v>3</v>
      </c>
      <c r="BE338">
        <v>3</v>
      </c>
      <c r="BF338">
        <v>71</v>
      </c>
      <c r="BG338">
        <v>51</v>
      </c>
      <c r="BH338">
        <v>87</v>
      </c>
      <c r="BI338">
        <v>72</v>
      </c>
      <c r="BJ338">
        <v>83</v>
      </c>
      <c r="BK338">
        <v>66</v>
      </c>
      <c r="BL338">
        <v>99</v>
      </c>
      <c r="BM338">
        <v>63</v>
      </c>
      <c r="BN338">
        <v>77</v>
      </c>
      <c r="BO338">
        <v>76</v>
      </c>
      <c r="BP338">
        <v>72</v>
      </c>
      <c r="BQ338">
        <v>64</v>
      </c>
      <c r="BR338">
        <v>68</v>
      </c>
      <c r="BS338">
        <v>43</v>
      </c>
      <c r="BT338">
        <v>76</v>
      </c>
      <c r="BU338">
        <v>0</v>
      </c>
      <c r="BV338">
        <v>50</v>
      </c>
      <c r="BW338">
        <v>78</v>
      </c>
      <c r="BX338">
        <v>82</v>
      </c>
      <c r="BY338">
        <v>90</v>
      </c>
      <c r="BZ338">
        <v>2</v>
      </c>
      <c r="CA338">
        <v>7</v>
      </c>
      <c r="CB338">
        <v>9</v>
      </c>
      <c r="CC338">
        <v>-19</v>
      </c>
      <c r="CD338">
        <v>8</v>
      </c>
      <c r="CE338">
        <v>0</v>
      </c>
      <c r="CF338">
        <v>15</v>
      </c>
      <c r="CG338">
        <v>33</v>
      </c>
      <c r="CH338">
        <v>57</v>
      </c>
      <c r="CI338">
        <v>42</v>
      </c>
      <c r="CJ338">
        <v>41</v>
      </c>
      <c r="CK338">
        <v>1</v>
      </c>
      <c r="CL338">
        <v>0</v>
      </c>
      <c r="CM338">
        <v>31</v>
      </c>
      <c r="CN338">
        <v>65</v>
      </c>
      <c r="CO338">
        <v>0</v>
      </c>
      <c r="CP338">
        <v>0</v>
      </c>
      <c r="CQ338">
        <v>0</v>
      </c>
      <c r="CR338">
        <v>47525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3</v>
      </c>
      <c r="DA338">
        <v>4607</v>
      </c>
      <c r="DB338">
        <v>45</v>
      </c>
      <c r="DC338">
        <v>11</v>
      </c>
      <c r="DD338">
        <v>4187</v>
      </c>
      <c r="DE338">
        <v>0</v>
      </c>
      <c r="DF338">
        <v>0</v>
      </c>
      <c r="DG338">
        <v>0</v>
      </c>
      <c r="DH338">
        <v>0</v>
      </c>
      <c r="DI338">
        <v>1</v>
      </c>
      <c r="DJ338">
        <v>1</v>
      </c>
      <c r="DK338">
        <v>65</v>
      </c>
      <c r="DL338">
        <v>65</v>
      </c>
      <c r="DM338">
        <v>2275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51</v>
      </c>
      <c r="FD338">
        <v>6</v>
      </c>
      <c r="FE338">
        <v>0</v>
      </c>
      <c r="FF338">
        <v>0</v>
      </c>
      <c r="FG338">
        <v>0</v>
      </c>
      <c r="FH338" t="s">
        <v>1571</v>
      </c>
    </row>
    <row r="339" spans="1:164" x14ac:dyDescent="0.25">
      <c r="A339">
        <v>374</v>
      </c>
      <c r="B339">
        <v>374</v>
      </c>
      <c r="C339" t="s">
        <v>352</v>
      </c>
      <c r="D339" t="s">
        <v>4457</v>
      </c>
      <c r="E339">
        <v>21</v>
      </c>
      <c r="F339" t="s">
        <v>1473</v>
      </c>
      <c r="G339" s="65">
        <v>35210</v>
      </c>
      <c r="H339">
        <v>26</v>
      </c>
      <c r="I339">
        <v>194</v>
      </c>
      <c r="J339">
        <v>72</v>
      </c>
      <c r="K339" t="b">
        <v>0</v>
      </c>
      <c r="L339" t="b">
        <v>0</v>
      </c>
      <c r="M339" t="b">
        <v>1</v>
      </c>
      <c r="N339" t="b">
        <v>0</v>
      </c>
      <c r="O339">
        <v>2</v>
      </c>
      <c r="P339" t="b">
        <v>0</v>
      </c>
      <c r="Q339" t="b">
        <v>0</v>
      </c>
      <c r="R339" t="b">
        <v>0</v>
      </c>
      <c r="S339" t="b">
        <v>0</v>
      </c>
      <c r="T339" t="b">
        <v>0</v>
      </c>
      <c r="U339" t="b">
        <v>1</v>
      </c>
      <c r="V339" t="b">
        <v>1</v>
      </c>
      <c r="W339" t="b">
        <v>0</v>
      </c>
      <c r="X339" t="b">
        <v>0</v>
      </c>
      <c r="Y339" t="b">
        <v>1</v>
      </c>
      <c r="Z339">
        <v>0</v>
      </c>
      <c r="AA339">
        <v>6666666</v>
      </c>
      <c r="AB339">
        <v>6666666</v>
      </c>
      <c r="AC339">
        <v>6666666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 t="s">
        <v>1571</v>
      </c>
      <c r="AM339">
        <v>0</v>
      </c>
      <c r="AN339">
        <v>100</v>
      </c>
      <c r="AO339">
        <v>0</v>
      </c>
      <c r="AP339" t="s">
        <v>2450</v>
      </c>
      <c r="AQ339">
        <v>2014</v>
      </c>
      <c r="AR339">
        <v>25</v>
      </c>
      <c r="AS339">
        <v>3</v>
      </c>
      <c r="AT339" t="b">
        <v>0</v>
      </c>
      <c r="AU339">
        <v>0</v>
      </c>
      <c r="AV339">
        <v>3</v>
      </c>
      <c r="AW339">
        <v>3</v>
      </c>
      <c r="AX339">
        <v>3</v>
      </c>
      <c r="AY339">
        <v>3</v>
      </c>
      <c r="AZ339">
        <v>3</v>
      </c>
      <c r="BA339">
        <v>3</v>
      </c>
      <c r="BB339">
        <v>3</v>
      </c>
      <c r="BC339">
        <v>3</v>
      </c>
      <c r="BD339">
        <v>3</v>
      </c>
      <c r="BE339">
        <v>3</v>
      </c>
      <c r="BF339">
        <v>70</v>
      </c>
      <c r="BG339">
        <v>52</v>
      </c>
      <c r="BH339">
        <v>86</v>
      </c>
      <c r="BI339">
        <v>84</v>
      </c>
      <c r="BJ339">
        <v>87</v>
      </c>
      <c r="BK339">
        <v>81</v>
      </c>
      <c r="BL339">
        <v>87</v>
      </c>
      <c r="BM339">
        <v>82</v>
      </c>
      <c r="BN339">
        <v>40</v>
      </c>
      <c r="BO339">
        <v>84</v>
      </c>
      <c r="BP339">
        <v>82</v>
      </c>
      <c r="BQ339">
        <v>61</v>
      </c>
      <c r="BR339">
        <v>82</v>
      </c>
      <c r="BS339">
        <v>61</v>
      </c>
      <c r="BT339">
        <v>85</v>
      </c>
      <c r="BU339">
        <v>0</v>
      </c>
      <c r="BV339">
        <v>50</v>
      </c>
      <c r="BW339">
        <v>88</v>
      </c>
      <c r="BX339">
        <v>82</v>
      </c>
      <c r="BY339">
        <v>285</v>
      </c>
      <c r="BZ339">
        <v>56</v>
      </c>
      <c r="CA339">
        <v>92</v>
      </c>
      <c r="CB339">
        <v>148</v>
      </c>
      <c r="CC339">
        <v>55</v>
      </c>
      <c r="CD339">
        <v>8</v>
      </c>
      <c r="CE339">
        <v>0</v>
      </c>
      <c r="CF339">
        <v>25</v>
      </c>
      <c r="CG339">
        <v>101</v>
      </c>
      <c r="CH339">
        <v>208</v>
      </c>
      <c r="CI339">
        <v>110</v>
      </c>
      <c r="CJ339">
        <v>56</v>
      </c>
      <c r="CK339">
        <v>7</v>
      </c>
      <c r="CL339">
        <v>3</v>
      </c>
      <c r="CM339">
        <v>85</v>
      </c>
      <c r="CN339">
        <v>226</v>
      </c>
      <c r="CO339">
        <v>0</v>
      </c>
      <c r="CP339">
        <v>4</v>
      </c>
      <c r="CQ339">
        <v>0</v>
      </c>
      <c r="CR339">
        <v>100835</v>
      </c>
      <c r="CS339">
        <v>2</v>
      </c>
      <c r="CT339">
        <v>10</v>
      </c>
      <c r="CU339">
        <v>27</v>
      </c>
      <c r="CV339">
        <v>46</v>
      </c>
      <c r="CW339">
        <v>12223</v>
      </c>
      <c r="CX339">
        <v>1</v>
      </c>
      <c r="CY339">
        <v>4</v>
      </c>
      <c r="CZ339">
        <v>7</v>
      </c>
      <c r="DA339">
        <v>10711</v>
      </c>
      <c r="DB339">
        <v>148</v>
      </c>
      <c r="DC339">
        <v>16</v>
      </c>
      <c r="DD339">
        <v>17258</v>
      </c>
      <c r="DE339">
        <v>0</v>
      </c>
      <c r="DF339">
        <v>0</v>
      </c>
      <c r="DG339">
        <v>0</v>
      </c>
      <c r="DH339">
        <v>9</v>
      </c>
      <c r="DI339">
        <v>13</v>
      </c>
      <c r="DJ339">
        <v>5</v>
      </c>
      <c r="DK339">
        <v>640</v>
      </c>
      <c r="DL339">
        <v>1435</v>
      </c>
      <c r="DM339">
        <v>29210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5</v>
      </c>
      <c r="FC339">
        <v>2</v>
      </c>
      <c r="FD339">
        <v>0</v>
      </c>
      <c r="FE339">
        <v>0</v>
      </c>
      <c r="FF339">
        <v>0</v>
      </c>
      <c r="FG339">
        <v>0</v>
      </c>
      <c r="FH339" t="s">
        <v>1571</v>
      </c>
    </row>
    <row r="340" spans="1:164" x14ac:dyDescent="0.25">
      <c r="A340">
        <v>375</v>
      </c>
      <c r="B340">
        <v>375</v>
      </c>
      <c r="C340" t="s">
        <v>353</v>
      </c>
      <c r="D340" t="s">
        <v>4458</v>
      </c>
      <c r="E340">
        <v>21</v>
      </c>
      <c r="F340" t="s">
        <v>1456</v>
      </c>
      <c r="G340" s="65">
        <v>32291</v>
      </c>
      <c r="H340">
        <v>34</v>
      </c>
      <c r="I340">
        <v>200</v>
      </c>
      <c r="J340">
        <v>72</v>
      </c>
      <c r="K340" t="b">
        <v>0</v>
      </c>
      <c r="L340" t="b">
        <v>1</v>
      </c>
      <c r="M340" t="b">
        <v>1</v>
      </c>
      <c r="N340" t="b">
        <v>0</v>
      </c>
      <c r="O340">
        <v>1</v>
      </c>
      <c r="P340" t="b">
        <v>0</v>
      </c>
      <c r="Q340" t="b">
        <v>0</v>
      </c>
      <c r="R340" t="b">
        <v>0</v>
      </c>
      <c r="S340" t="b">
        <v>0</v>
      </c>
      <c r="T340" t="b">
        <v>0</v>
      </c>
      <c r="U340" t="b">
        <v>1</v>
      </c>
      <c r="V340" t="b">
        <v>1</v>
      </c>
      <c r="W340" t="b">
        <v>0</v>
      </c>
      <c r="X340" t="b">
        <v>0</v>
      </c>
      <c r="Y340" t="b">
        <v>1</v>
      </c>
      <c r="Z340">
        <v>0</v>
      </c>
      <c r="AA340">
        <v>2000000</v>
      </c>
      <c r="AB340">
        <v>2000000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 t="s">
        <v>1571</v>
      </c>
      <c r="AM340">
        <v>0</v>
      </c>
      <c r="AN340">
        <v>100</v>
      </c>
      <c r="AO340">
        <v>0</v>
      </c>
      <c r="AP340" t="s">
        <v>2451</v>
      </c>
      <c r="AQ340">
        <v>2007</v>
      </c>
      <c r="AR340">
        <v>26</v>
      </c>
      <c r="AS340">
        <v>25</v>
      </c>
      <c r="AT340" t="b">
        <v>0</v>
      </c>
      <c r="AU340">
        <v>0</v>
      </c>
      <c r="AV340">
        <v>3</v>
      </c>
      <c r="AW340">
        <v>3</v>
      </c>
      <c r="AX340">
        <v>3</v>
      </c>
      <c r="AY340">
        <v>3</v>
      </c>
      <c r="AZ340">
        <v>3</v>
      </c>
      <c r="BA340">
        <v>3</v>
      </c>
      <c r="BB340">
        <v>3</v>
      </c>
      <c r="BC340">
        <v>3</v>
      </c>
      <c r="BD340">
        <v>3</v>
      </c>
      <c r="BE340">
        <v>3</v>
      </c>
      <c r="BF340">
        <v>71</v>
      </c>
      <c r="BG340">
        <v>53</v>
      </c>
      <c r="BH340">
        <v>84</v>
      </c>
      <c r="BI340">
        <v>79</v>
      </c>
      <c r="BJ340">
        <v>84</v>
      </c>
      <c r="BK340">
        <v>74</v>
      </c>
      <c r="BL340">
        <v>81</v>
      </c>
      <c r="BM340">
        <v>76</v>
      </c>
      <c r="BN340">
        <v>40</v>
      </c>
      <c r="BO340">
        <v>82</v>
      </c>
      <c r="BP340">
        <v>79</v>
      </c>
      <c r="BQ340">
        <v>62</v>
      </c>
      <c r="BR340">
        <v>77</v>
      </c>
      <c r="BS340">
        <v>97</v>
      </c>
      <c r="BT340">
        <v>97</v>
      </c>
      <c r="BU340">
        <v>0</v>
      </c>
      <c r="BV340">
        <v>50</v>
      </c>
      <c r="BW340">
        <v>84</v>
      </c>
      <c r="BX340">
        <v>80</v>
      </c>
      <c r="BY340">
        <v>189</v>
      </c>
      <c r="BZ340">
        <v>28</v>
      </c>
      <c r="CA340">
        <v>46</v>
      </c>
      <c r="CB340">
        <v>74</v>
      </c>
      <c r="CC340">
        <v>36</v>
      </c>
      <c r="CD340">
        <v>26</v>
      </c>
      <c r="CE340">
        <v>0</v>
      </c>
      <c r="CF340">
        <v>30</v>
      </c>
      <c r="CG340">
        <v>64</v>
      </c>
      <c r="CH340">
        <v>121</v>
      </c>
      <c r="CI340">
        <v>126</v>
      </c>
      <c r="CJ340">
        <v>49</v>
      </c>
      <c r="CK340">
        <v>5</v>
      </c>
      <c r="CL340">
        <v>1</v>
      </c>
      <c r="CM340">
        <v>30</v>
      </c>
      <c r="CN340">
        <v>69</v>
      </c>
      <c r="CO340">
        <v>0</v>
      </c>
      <c r="CP340">
        <v>1</v>
      </c>
      <c r="CQ340">
        <v>0</v>
      </c>
      <c r="CR340">
        <v>83445</v>
      </c>
      <c r="CS340">
        <v>0</v>
      </c>
      <c r="CT340">
        <v>8</v>
      </c>
      <c r="CU340">
        <v>11</v>
      </c>
      <c r="CV340">
        <v>29</v>
      </c>
      <c r="CW340">
        <v>9620</v>
      </c>
      <c r="CX340">
        <v>0</v>
      </c>
      <c r="CY340">
        <v>0</v>
      </c>
      <c r="CZ340">
        <v>0</v>
      </c>
      <c r="DA340">
        <v>777</v>
      </c>
      <c r="DB340">
        <v>100</v>
      </c>
      <c r="DC340">
        <v>23</v>
      </c>
      <c r="DD340">
        <v>9789</v>
      </c>
      <c r="DE340">
        <v>0</v>
      </c>
      <c r="DF340">
        <v>0</v>
      </c>
      <c r="DG340">
        <v>0</v>
      </c>
      <c r="DH340">
        <v>5</v>
      </c>
      <c r="DI340">
        <v>2</v>
      </c>
      <c r="DJ340">
        <v>7</v>
      </c>
      <c r="DK340">
        <v>255</v>
      </c>
      <c r="DL340">
        <v>790</v>
      </c>
      <c r="DM340">
        <v>16510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0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0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0</v>
      </c>
      <c r="FA340">
        <v>0</v>
      </c>
      <c r="FB340">
        <v>0</v>
      </c>
      <c r="FC340">
        <v>2</v>
      </c>
      <c r="FD340">
        <v>2</v>
      </c>
      <c r="FE340">
        <v>0</v>
      </c>
      <c r="FF340">
        <v>0</v>
      </c>
      <c r="FG340">
        <v>0</v>
      </c>
      <c r="FH340" t="s">
        <v>1571</v>
      </c>
    </row>
    <row r="341" spans="1:164" x14ac:dyDescent="0.25">
      <c r="A341">
        <v>376</v>
      </c>
      <c r="B341">
        <v>386</v>
      </c>
      <c r="C341" t="s">
        <v>4459</v>
      </c>
      <c r="D341" t="s">
        <v>4460</v>
      </c>
      <c r="E341">
        <v>10</v>
      </c>
      <c r="F341" t="s">
        <v>1456</v>
      </c>
      <c r="G341" s="65">
        <v>35534</v>
      </c>
      <c r="H341">
        <v>25</v>
      </c>
      <c r="I341">
        <v>192</v>
      </c>
      <c r="J341">
        <v>74</v>
      </c>
      <c r="K341" t="b">
        <v>0</v>
      </c>
      <c r="L341" t="b">
        <v>1</v>
      </c>
      <c r="M341" t="b">
        <v>0</v>
      </c>
      <c r="N341" t="b">
        <v>0</v>
      </c>
      <c r="O341">
        <v>1</v>
      </c>
      <c r="P341" t="b">
        <v>0</v>
      </c>
      <c r="Q341" t="b">
        <v>0</v>
      </c>
      <c r="R341" t="b">
        <v>0</v>
      </c>
      <c r="S341" t="b">
        <v>0</v>
      </c>
      <c r="T341" t="b">
        <v>0</v>
      </c>
      <c r="U341" t="b">
        <v>1</v>
      </c>
      <c r="V341" t="b">
        <v>1</v>
      </c>
      <c r="W341" t="b">
        <v>0</v>
      </c>
      <c r="X341" t="b">
        <v>0</v>
      </c>
      <c r="Y341" t="b">
        <v>0</v>
      </c>
      <c r="Z341">
        <v>0</v>
      </c>
      <c r="AA341">
        <v>750000</v>
      </c>
      <c r="AB341">
        <v>750000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 t="s">
        <v>1571</v>
      </c>
      <c r="AM341">
        <v>0</v>
      </c>
      <c r="AN341">
        <v>100</v>
      </c>
      <c r="AO341">
        <v>0</v>
      </c>
      <c r="AP341" t="s">
        <v>4461</v>
      </c>
      <c r="AQ341">
        <v>0</v>
      </c>
      <c r="AR341">
        <v>0</v>
      </c>
      <c r="AS341">
        <v>0</v>
      </c>
      <c r="AT341" t="b">
        <v>0</v>
      </c>
      <c r="AU341">
        <v>0</v>
      </c>
      <c r="AV341">
        <v>1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62</v>
      </c>
      <c r="BG341">
        <v>38</v>
      </c>
      <c r="BH341">
        <v>82</v>
      </c>
      <c r="BI341">
        <v>62</v>
      </c>
      <c r="BJ341">
        <v>73</v>
      </c>
      <c r="BK341">
        <v>66</v>
      </c>
      <c r="BL341">
        <v>72</v>
      </c>
      <c r="BM341">
        <v>58</v>
      </c>
      <c r="BN341">
        <v>36</v>
      </c>
      <c r="BO341">
        <v>67</v>
      </c>
      <c r="BP341">
        <v>72</v>
      </c>
      <c r="BQ341">
        <v>52</v>
      </c>
      <c r="BR341">
        <v>65</v>
      </c>
      <c r="BS341">
        <v>25</v>
      </c>
      <c r="BT341">
        <v>40</v>
      </c>
      <c r="BU341">
        <v>0</v>
      </c>
      <c r="BV341">
        <v>50</v>
      </c>
      <c r="BW341">
        <v>71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42</v>
      </c>
      <c r="DO341">
        <v>35</v>
      </c>
      <c r="DP341">
        <v>5</v>
      </c>
      <c r="DQ341">
        <v>1</v>
      </c>
      <c r="DR341">
        <v>6</v>
      </c>
      <c r="DS341">
        <v>3</v>
      </c>
      <c r="DT341">
        <v>4</v>
      </c>
      <c r="DU341">
        <v>0</v>
      </c>
      <c r="DV341">
        <v>10</v>
      </c>
      <c r="DW341">
        <v>10</v>
      </c>
      <c r="DX341">
        <v>25</v>
      </c>
      <c r="DY341">
        <v>17</v>
      </c>
      <c r="DZ341">
        <v>16</v>
      </c>
      <c r="EA341">
        <v>1</v>
      </c>
      <c r="EB341">
        <v>2</v>
      </c>
      <c r="EC341">
        <v>4</v>
      </c>
      <c r="ED341">
        <v>14</v>
      </c>
      <c r="EE341">
        <v>0</v>
      </c>
      <c r="EF341">
        <v>0</v>
      </c>
      <c r="EG341">
        <v>0</v>
      </c>
      <c r="EH341">
        <v>13719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1</v>
      </c>
      <c r="EO341">
        <v>0</v>
      </c>
      <c r="EP341">
        <v>1</v>
      </c>
      <c r="EQ341">
        <v>633</v>
      </c>
      <c r="ER341">
        <v>15</v>
      </c>
      <c r="ES341">
        <v>3</v>
      </c>
      <c r="ET341">
        <v>1458</v>
      </c>
      <c r="EU341">
        <v>0</v>
      </c>
      <c r="EV341">
        <v>0</v>
      </c>
      <c r="EW341">
        <v>0</v>
      </c>
      <c r="EX341">
        <v>1</v>
      </c>
      <c r="EY341">
        <v>0</v>
      </c>
      <c r="EZ341">
        <v>0</v>
      </c>
      <c r="FA341">
        <v>0</v>
      </c>
      <c r="FB341">
        <v>0</v>
      </c>
      <c r="FC341">
        <v>16</v>
      </c>
      <c r="FD341">
        <v>16</v>
      </c>
      <c r="FE341">
        <v>20</v>
      </c>
      <c r="FF341">
        <v>20</v>
      </c>
      <c r="FG341">
        <v>1615</v>
      </c>
      <c r="FH341" t="s">
        <v>1571</v>
      </c>
    </row>
    <row r="342" spans="1:164" x14ac:dyDescent="0.25">
      <c r="A342">
        <v>377</v>
      </c>
      <c r="B342">
        <v>494</v>
      </c>
      <c r="C342" t="s">
        <v>4462</v>
      </c>
      <c r="D342" t="s">
        <v>4463</v>
      </c>
      <c r="E342">
        <v>5</v>
      </c>
      <c r="F342" t="s">
        <v>1456</v>
      </c>
      <c r="G342" s="65">
        <v>35550</v>
      </c>
      <c r="H342">
        <v>25</v>
      </c>
      <c r="I342">
        <v>203</v>
      </c>
      <c r="J342">
        <v>73</v>
      </c>
      <c r="K342" t="b">
        <v>0</v>
      </c>
      <c r="L342" t="b">
        <v>1</v>
      </c>
      <c r="M342" t="b">
        <v>0</v>
      </c>
      <c r="N342" t="b">
        <v>0</v>
      </c>
      <c r="O342">
        <v>1</v>
      </c>
      <c r="P342" t="b">
        <v>0</v>
      </c>
      <c r="Q342" t="b">
        <v>0</v>
      </c>
      <c r="R342" t="b">
        <v>0</v>
      </c>
      <c r="S342" t="b">
        <v>0</v>
      </c>
      <c r="T342" t="b">
        <v>0</v>
      </c>
      <c r="U342" t="b">
        <v>0</v>
      </c>
      <c r="V342" t="b">
        <v>1</v>
      </c>
      <c r="W342" t="b">
        <v>0</v>
      </c>
      <c r="X342" t="b">
        <v>0</v>
      </c>
      <c r="Y342" t="b">
        <v>0</v>
      </c>
      <c r="Z342">
        <v>0</v>
      </c>
      <c r="AA342">
        <v>750000</v>
      </c>
      <c r="AB342">
        <v>750000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 t="s">
        <v>1571</v>
      </c>
      <c r="AM342">
        <v>0</v>
      </c>
      <c r="AN342">
        <v>100</v>
      </c>
      <c r="AO342">
        <v>0</v>
      </c>
      <c r="AP342" t="s">
        <v>4464</v>
      </c>
      <c r="AQ342">
        <v>0</v>
      </c>
      <c r="AR342">
        <v>0</v>
      </c>
      <c r="AS342">
        <v>0</v>
      </c>
      <c r="AT342" t="b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61</v>
      </c>
      <c r="BG342">
        <v>30</v>
      </c>
      <c r="BH342">
        <v>83</v>
      </c>
      <c r="BI342">
        <v>63</v>
      </c>
      <c r="BJ342">
        <v>73</v>
      </c>
      <c r="BK342">
        <v>58</v>
      </c>
      <c r="BL342">
        <v>50</v>
      </c>
      <c r="BM342">
        <v>59</v>
      </c>
      <c r="BN342">
        <v>36</v>
      </c>
      <c r="BO342">
        <v>68</v>
      </c>
      <c r="BP342">
        <v>71</v>
      </c>
      <c r="BQ342">
        <v>57</v>
      </c>
      <c r="BR342">
        <v>65</v>
      </c>
      <c r="BS342">
        <v>25</v>
      </c>
      <c r="BT342">
        <v>40</v>
      </c>
      <c r="BU342">
        <v>0</v>
      </c>
      <c r="BV342">
        <v>50</v>
      </c>
      <c r="BW342">
        <v>71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2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0</v>
      </c>
      <c r="EY342">
        <v>0</v>
      </c>
      <c r="EZ342">
        <v>0</v>
      </c>
      <c r="FA342">
        <v>0</v>
      </c>
      <c r="FB342">
        <v>0</v>
      </c>
      <c r="FC342">
        <v>2</v>
      </c>
      <c r="FD342">
        <v>2</v>
      </c>
      <c r="FE342">
        <v>0</v>
      </c>
      <c r="FF342">
        <v>0</v>
      </c>
      <c r="FG342">
        <v>0</v>
      </c>
      <c r="FH342" t="s">
        <v>1571</v>
      </c>
    </row>
    <row r="343" spans="1:164" x14ac:dyDescent="0.25">
      <c r="A343">
        <v>378</v>
      </c>
      <c r="B343">
        <v>378</v>
      </c>
      <c r="C343" t="s">
        <v>355</v>
      </c>
      <c r="D343" t="s">
        <v>4465</v>
      </c>
      <c r="E343">
        <v>12</v>
      </c>
      <c r="F343" t="s">
        <v>1456</v>
      </c>
      <c r="G343" s="65">
        <v>33168</v>
      </c>
      <c r="H343">
        <v>31</v>
      </c>
      <c r="I343">
        <v>227</v>
      </c>
      <c r="J343">
        <v>74</v>
      </c>
      <c r="K343" t="b">
        <v>0</v>
      </c>
      <c r="L343" t="b">
        <v>0</v>
      </c>
      <c r="M343" t="b">
        <v>0</v>
      </c>
      <c r="N343" t="b">
        <v>1</v>
      </c>
      <c r="O343">
        <v>3</v>
      </c>
      <c r="P343" t="b">
        <v>0</v>
      </c>
      <c r="Q343" t="b">
        <v>0</v>
      </c>
      <c r="R343" t="b">
        <v>0</v>
      </c>
      <c r="S343" t="b">
        <v>0</v>
      </c>
      <c r="T343" t="b">
        <v>0</v>
      </c>
      <c r="U343" t="b">
        <v>1</v>
      </c>
      <c r="V343" t="b">
        <v>1</v>
      </c>
      <c r="W343" t="b">
        <v>0</v>
      </c>
      <c r="X343" t="b">
        <v>0</v>
      </c>
      <c r="Y343" t="b">
        <v>1</v>
      </c>
      <c r="Z343">
        <v>0</v>
      </c>
      <c r="AA343">
        <v>3605000</v>
      </c>
      <c r="AB343">
        <v>3605000</v>
      </c>
      <c r="AC343">
        <v>3605000</v>
      </c>
      <c r="AD343">
        <v>3605000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 t="s">
        <v>1571</v>
      </c>
      <c r="AM343">
        <v>31</v>
      </c>
      <c r="AN343">
        <v>100</v>
      </c>
      <c r="AO343">
        <v>0</v>
      </c>
      <c r="AP343" t="s">
        <v>2452</v>
      </c>
      <c r="AQ343">
        <v>2009</v>
      </c>
      <c r="AR343">
        <v>94</v>
      </c>
      <c r="AS343">
        <v>9</v>
      </c>
      <c r="AT343" t="b">
        <v>0</v>
      </c>
      <c r="AU343">
        <v>0</v>
      </c>
      <c r="AV343">
        <v>3</v>
      </c>
      <c r="AW343">
        <v>3</v>
      </c>
      <c r="AX343">
        <v>3</v>
      </c>
      <c r="AY343">
        <v>3</v>
      </c>
      <c r="AZ343">
        <v>3</v>
      </c>
      <c r="BA343">
        <v>3</v>
      </c>
      <c r="BB343">
        <v>3</v>
      </c>
      <c r="BC343">
        <v>3</v>
      </c>
      <c r="BD343">
        <v>3</v>
      </c>
      <c r="BE343">
        <v>3</v>
      </c>
      <c r="BF343">
        <v>74</v>
      </c>
      <c r="BG343">
        <v>54</v>
      </c>
      <c r="BH343">
        <v>84</v>
      </c>
      <c r="BI343">
        <v>70</v>
      </c>
      <c r="BJ343">
        <v>81</v>
      </c>
      <c r="BK343">
        <v>77</v>
      </c>
      <c r="BL343">
        <v>75</v>
      </c>
      <c r="BM343">
        <v>71</v>
      </c>
      <c r="BN343">
        <v>40</v>
      </c>
      <c r="BO343">
        <v>75</v>
      </c>
      <c r="BP343">
        <v>71</v>
      </c>
      <c r="BQ343">
        <v>75</v>
      </c>
      <c r="BR343">
        <v>71</v>
      </c>
      <c r="BS343">
        <v>73</v>
      </c>
      <c r="BT343">
        <v>88</v>
      </c>
      <c r="BU343">
        <v>0</v>
      </c>
      <c r="BV343">
        <v>50</v>
      </c>
      <c r="BW343">
        <v>85</v>
      </c>
      <c r="BX343">
        <v>69</v>
      </c>
      <c r="BY343">
        <v>71</v>
      </c>
      <c r="BZ343">
        <v>3</v>
      </c>
      <c r="CA343">
        <v>20</v>
      </c>
      <c r="CB343">
        <v>23</v>
      </c>
      <c r="CC343">
        <v>38</v>
      </c>
      <c r="CD343">
        <v>52</v>
      </c>
      <c r="CE343">
        <v>10</v>
      </c>
      <c r="CF343">
        <v>88</v>
      </c>
      <c r="CG343">
        <v>26</v>
      </c>
      <c r="CH343">
        <v>37</v>
      </c>
      <c r="CI343">
        <v>96</v>
      </c>
      <c r="CJ343">
        <v>152</v>
      </c>
      <c r="CK343">
        <v>1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81676</v>
      </c>
      <c r="CS343">
        <v>0</v>
      </c>
      <c r="CT343">
        <v>0</v>
      </c>
      <c r="CU343">
        <v>2</v>
      </c>
      <c r="CV343">
        <v>3</v>
      </c>
      <c r="CW343">
        <v>2147</v>
      </c>
      <c r="CX343">
        <v>0</v>
      </c>
      <c r="CY343">
        <v>1</v>
      </c>
      <c r="CZ343">
        <v>2</v>
      </c>
      <c r="DA343">
        <v>4664</v>
      </c>
      <c r="DB343">
        <v>8</v>
      </c>
      <c r="DC343">
        <v>65</v>
      </c>
      <c r="DD343">
        <v>4676</v>
      </c>
      <c r="DE343">
        <v>0</v>
      </c>
      <c r="DF343">
        <v>0</v>
      </c>
      <c r="DG343">
        <v>2</v>
      </c>
      <c r="DH343">
        <v>1</v>
      </c>
      <c r="DI343">
        <v>0</v>
      </c>
      <c r="DJ343">
        <v>0</v>
      </c>
      <c r="DK343">
        <v>0</v>
      </c>
      <c r="DL343">
        <v>0</v>
      </c>
      <c r="DM343">
        <v>8600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0</v>
      </c>
      <c r="EZ343">
        <v>0</v>
      </c>
      <c r="FA343">
        <v>0</v>
      </c>
      <c r="FB343">
        <v>1</v>
      </c>
      <c r="FC343">
        <v>7</v>
      </c>
      <c r="FD343">
        <v>0</v>
      </c>
      <c r="FE343">
        <v>0</v>
      </c>
      <c r="FF343">
        <v>0</v>
      </c>
      <c r="FG343">
        <v>0</v>
      </c>
      <c r="FH343" t="s">
        <v>1571</v>
      </c>
    </row>
    <row r="344" spans="1:164" x14ac:dyDescent="0.25">
      <c r="A344">
        <v>379</v>
      </c>
      <c r="B344">
        <v>1917</v>
      </c>
      <c r="C344" t="s">
        <v>4466</v>
      </c>
      <c r="D344" t="s">
        <v>4467</v>
      </c>
      <c r="E344">
        <v>16</v>
      </c>
      <c r="F344" t="s">
        <v>1456</v>
      </c>
      <c r="G344" s="65">
        <v>34524</v>
      </c>
      <c r="H344">
        <v>27</v>
      </c>
      <c r="I344">
        <v>194</v>
      </c>
      <c r="J344">
        <v>72</v>
      </c>
      <c r="K344" t="b">
        <v>0</v>
      </c>
      <c r="L344" t="b">
        <v>1</v>
      </c>
      <c r="M344" t="b">
        <v>0</v>
      </c>
      <c r="N344" t="b">
        <v>0</v>
      </c>
      <c r="O344">
        <v>1</v>
      </c>
      <c r="P344" t="b">
        <v>0</v>
      </c>
      <c r="Q344" t="b">
        <v>0</v>
      </c>
      <c r="R344" t="b">
        <v>0</v>
      </c>
      <c r="S344" t="b">
        <v>0</v>
      </c>
      <c r="T344" t="b">
        <v>0</v>
      </c>
      <c r="U344" t="b">
        <v>1</v>
      </c>
      <c r="V344" t="b">
        <v>1</v>
      </c>
      <c r="W344" t="b">
        <v>0</v>
      </c>
      <c r="X344" t="b">
        <v>0</v>
      </c>
      <c r="Y344" t="b">
        <v>0</v>
      </c>
      <c r="Z344">
        <v>0</v>
      </c>
      <c r="AA344">
        <v>750000</v>
      </c>
      <c r="AB344">
        <v>750000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 t="s">
        <v>1571</v>
      </c>
      <c r="AM344">
        <v>0</v>
      </c>
      <c r="AN344">
        <v>100</v>
      </c>
      <c r="AO344">
        <v>0</v>
      </c>
      <c r="AP344" t="s">
        <v>4468</v>
      </c>
      <c r="AQ344">
        <v>0</v>
      </c>
      <c r="AR344">
        <v>0</v>
      </c>
      <c r="AS344">
        <v>0</v>
      </c>
      <c r="AT344" t="b">
        <v>0</v>
      </c>
      <c r="AU344">
        <v>0</v>
      </c>
      <c r="AV344">
        <v>1</v>
      </c>
      <c r="AW344">
        <v>1</v>
      </c>
      <c r="AX344">
        <v>1</v>
      </c>
      <c r="AY344">
        <v>1</v>
      </c>
      <c r="AZ344">
        <v>1</v>
      </c>
      <c r="BA344">
        <v>1</v>
      </c>
      <c r="BB344">
        <v>1</v>
      </c>
      <c r="BC344">
        <v>1</v>
      </c>
      <c r="BD344">
        <v>1</v>
      </c>
      <c r="BE344">
        <v>1</v>
      </c>
      <c r="BF344">
        <v>60</v>
      </c>
      <c r="BG344">
        <v>24</v>
      </c>
      <c r="BH344">
        <v>85</v>
      </c>
      <c r="BI344">
        <v>62</v>
      </c>
      <c r="BJ344">
        <v>73</v>
      </c>
      <c r="BK344">
        <v>58</v>
      </c>
      <c r="BL344">
        <v>34</v>
      </c>
      <c r="BM344">
        <v>58</v>
      </c>
      <c r="BN344">
        <v>36</v>
      </c>
      <c r="BO344">
        <v>66</v>
      </c>
      <c r="BP344">
        <v>71</v>
      </c>
      <c r="BQ344">
        <v>48</v>
      </c>
      <c r="BR344">
        <v>64</v>
      </c>
      <c r="BS344">
        <v>25</v>
      </c>
      <c r="BT344">
        <v>40</v>
      </c>
      <c r="BU344">
        <v>0</v>
      </c>
      <c r="BV344">
        <v>50</v>
      </c>
      <c r="BW344">
        <v>69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61</v>
      </c>
      <c r="DO344">
        <v>142</v>
      </c>
      <c r="DP344">
        <v>15</v>
      </c>
      <c r="DQ344">
        <v>20</v>
      </c>
      <c r="DR344">
        <v>35</v>
      </c>
      <c r="DS344">
        <v>16</v>
      </c>
      <c r="DT344">
        <v>8</v>
      </c>
      <c r="DU344">
        <v>0</v>
      </c>
      <c r="DV344">
        <v>15</v>
      </c>
      <c r="DW344">
        <v>37</v>
      </c>
      <c r="DX344">
        <v>90</v>
      </c>
      <c r="DY344">
        <v>66</v>
      </c>
      <c r="DZ344">
        <v>46</v>
      </c>
      <c r="EA344">
        <v>1</v>
      </c>
      <c r="EB344">
        <v>1</v>
      </c>
      <c r="EC344">
        <v>12</v>
      </c>
      <c r="ED344">
        <v>40</v>
      </c>
      <c r="EE344">
        <v>0</v>
      </c>
      <c r="EF344">
        <v>0</v>
      </c>
      <c r="EG344">
        <v>0</v>
      </c>
      <c r="EH344">
        <v>61753</v>
      </c>
      <c r="EI344">
        <v>0</v>
      </c>
      <c r="EJ344">
        <v>0</v>
      </c>
      <c r="EK344">
        <v>0</v>
      </c>
      <c r="EL344">
        <v>0</v>
      </c>
      <c r="EM344">
        <v>31</v>
      </c>
      <c r="EN344">
        <v>0</v>
      </c>
      <c r="EO344">
        <v>0</v>
      </c>
      <c r="EP344">
        <v>0</v>
      </c>
      <c r="EQ344">
        <v>0</v>
      </c>
      <c r="ER344">
        <v>58</v>
      </c>
      <c r="ES344">
        <v>11</v>
      </c>
      <c r="ET344">
        <v>5846</v>
      </c>
      <c r="EU344">
        <v>0</v>
      </c>
      <c r="EV344">
        <v>0</v>
      </c>
      <c r="EW344">
        <v>0</v>
      </c>
      <c r="EX344">
        <v>3</v>
      </c>
      <c r="EY344">
        <v>2</v>
      </c>
      <c r="EZ344">
        <v>3</v>
      </c>
      <c r="FA344">
        <v>0</v>
      </c>
      <c r="FB344">
        <v>0</v>
      </c>
      <c r="FC344">
        <v>4</v>
      </c>
      <c r="FD344">
        <v>3</v>
      </c>
      <c r="FE344">
        <v>35</v>
      </c>
      <c r="FF344">
        <v>35</v>
      </c>
      <c r="FG344">
        <v>8040</v>
      </c>
      <c r="FH344" t="s">
        <v>1571</v>
      </c>
    </row>
    <row r="345" spans="1:164" x14ac:dyDescent="0.25">
      <c r="A345">
        <v>381</v>
      </c>
      <c r="B345">
        <v>381</v>
      </c>
      <c r="C345" t="s">
        <v>357</v>
      </c>
      <c r="D345" t="s">
        <v>4469</v>
      </c>
      <c r="E345">
        <v>17</v>
      </c>
      <c r="F345" t="s">
        <v>3833</v>
      </c>
      <c r="G345" s="65">
        <v>34158</v>
      </c>
      <c r="H345">
        <v>28</v>
      </c>
      <c r="I345">
        <v>186</v>
      </c>
      <c r="J345">
        <v>74</v>
      </c>
      <c r="K345" t="b">
        <v>0</v>
      </c>
      <c r="L345" t="b">
        <v>0</v>
      </c>
      <c r="M345" t="b">
        <v>0</v>
      </c>
      <c r="N345" t="b">
        <v>1</v>
      </c>
      <c r="O345">
        <v>3</v>
      </c>
      <c r="P345" t="b">
        <v>0</v>
      </c>
      <c r="Q345" t="b">
        <v>0</v>
      </c>
      <c r="R345" t="b">
        <v>0</v>
      </c>
      <c r="S345" t="b">
        <v>0</v>
      </c>
      <c r="T345" t="b">
        <v>0</v>
      </c>
      <c r="U345" t="b">
        <v>1</v>
      </c>
      <c r="V345" t="b">
        <v>1</v>
      </c>
      <c r="W345" t="b">
        <v>0</v>
      </c>
      <c r="X345" t="b">
        <v>0</v>
      </c>
      <c r="Y345" t="b">
        <v>1</v>
      </c>
      <c r="Z345">
        <v>0</v>
      </c>
      <c r="AA345">
        <v>1716000</v>
      </c>
      <c r="AB345">
        <v>1716000</v>
      </c>
      <c r="AC345">
        <v>1716000</v>
      </c>
      <c r="AD345">
        <v>1716000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 t="s">
        <v>1571</v>
      </c>
      <c r="AM345">
        <v>9</v>
      </c>
      <c r="AN345">
        <v>100</v>
      </c>
      <c r="AO345">
        <v>0</v>
      </c>
      <c r="AP345" t="s">
        <v>2453</v>
      </c>
      <c r="AQ345">
        <v>0</v>
      </c>
      <c r="AR345">
        <v>0</v>
      </c>
      <c r="AS345">
        <v>0</v>
      </c>
      <c r="AT345" t="b">
        <v>0</v>
      </c>
      <c r="AU345">
        <v>0</v>
      </c>
      <c r="AV345">
        <v>3</v>
      </c>
      <c r="AW345">
        <v>3</v>
      </c>
      <c r="AX345">
        <v>3</v>
      </c>
      <c r="AY345">
        <v>3</v>
      </c>
      <c r="AZ345">
        <v>3</v>
      </c>
      <c r="BA345">
        <v>3</v>
      </c>
      <c r="BB345">
        <v>3</v>
      </c>
      <c r="BC345">
        <v>3</v>
      </c>
      <c r="BD345">
        <v>3</v>
      </c>
      <c r="BE345">
        <v>3</v>
      </c>
      <c r="BF345">
        <v>71</v>
      </c>
      <c r="BG345">
        <v>53</v>
      </c>
      <c r="BH345">
        <v>86</v>
      </c>
      <c r="BI345">
        <v>70</v>
      </c>
      <c r="BJ345">
        <v>80</v>
      </c>
      <c r="BK345">
        <v>60</v>
      </c>
      <c r="BL345">
        <v>49</v>
      </c>
      <c r="BM345">
        <v>65</v>
      </c>
      <c r="BN345">
        <v>40</v>
      </c>
      <c r="BO345">
        <v>75</v>
      </c>
      <c r="BP345">
        <v>72</v>
      </c>
      <c r="BQ345">
        <v>45</v>
      </c>
      <c r="BR345">
        <v>68</v>
      </c>
      <c r="BS345">
        <v>34</v>
      </c>
      <c r="BT345">
        <v>74</v>
      </c>
      <c r="BU345">
        <v>0</v>
      </c>
      <c r="BV345">
        <v>50</v>
      </c>
      <c r="BW345">
        <v>77</v>
      </c>
      <c r="BX345">
        <v>61</v>
      </c>
      <c r="BY345">
        <v>17</v>
      </c>
      <c r="BZ345">
        <v>2</v>
      </c>
      <c r="CA345">
        <v>2</v>
      </c>
      <c r="CB345">
        <v>4</v>
      </c>
      <c r="CC345">
        <v>-45</v>
      </c>
      <c r="CD345">
        <v>15</v>
      </c>
      <c r="CE345">
        <v>5</v>
      </c>
      <c r="CF345">
        <v>16</v>
      </c>
      <c r="CG345">
        <v>7</v>
      </c>
      <c r="CH345">
        <v>9</v>
      </c>
      <c r="CI345">
        <v>49</v>
      </c>
      <c r="CJ345">
        <v>17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62442</v>
      </c>
      <c r="CS345">
        <v>0</v>
      </c>
      <c r="CT345">
        <v>0</v>
      </c>
      <c r="CU345">
        <v>0</v>
      </c>
      <c r="CV345">
        <v>0</v>
      </c>
      <c r="CW345">
        <v>285</v>
      </c>
      <c r="CX345">
        <v>0</v>
      </c>
      <c r="CY345">
        <v>0</v>
      </c>
      <c r="CZ345">
        <v>0</v>
      </c>
      <c r="DA345">
        <v>1714</v>
      </c>
      <c r="DB345">
        <v>9</v>
      </c>
      <c r="DC345">
        <v>18</v>
      </c>
      <c r="DD345">
        <v>1335</v>
      </c>
      <c r="DE345">
        <v>0</v>
      </c>
      <c r="DF345">
        <v>0</v>
      </c>
      <c r="DG345">
        <v>1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9</v>
      </c>
      <c r="FD345">
        <v>9</v>
      </c>
      <c r="FE345">
        <v>0</v>
      </c>
      <c r="FF345">
        <v>0</v>
      </c>
      <c r="FG345">
        <v>0</v>
      </c>
      <c r="FH345" t="s">
        <v>1571</v>
      </c>
    </row>
    <row r="346" spans="1:164" x14ac:dyDescent="0.25">
      <c r="A346">
        <v>382</v>
      </c>
      <c r="B346">
        <v>382</v>
      </c>
      <c r="C346" t="s">
        <v>359</v>
      </c>
      <c r="D346" t="s">
        <v>4470</v>
      </c>
      <c r="E346">
        <v>7</v>
      </c>
      <c r="F346" t="s">
        <v>1453</v>
      </c>
      <c r="G346" s="65">
        <v>35588</v>
      </c>
      <c r="H346">
        <v>25</v>
      </c>
      <c r="I346">
        <v>195</v>
      </c>
      <c r="J346">
        <v>74</v>
      </c>
      <c r="K346" t="b">
        <v>0</v>
      </c>
      <c r="L346" t="b">
        <v>1</v>
      </c>
      <c r="M346" t="b">
        <v>1</v>
      </c>
      <c r="N346" t="b">
        <v>0</v>
      </c>
      <c r="O346">
        <v>3</v>
      </c>
      <c r="P346" t="b">
        <v>0</v>
      </c>
      <c r="Q346" t="b">
        <v>0</v>
      </c>
      <c r="R346" t="b">
        <v>0</v>
      </c>
      <c r="S346" t="b">
        <v>0</v>
      </c>
      <c r="T346" t="b">
        <v>0</v>
      </c>
      <c r="U346" t="b">
        <v>1</v>
      </c>
      <c r="V346" t="b">
        <v>1</v>
      </c>
      <c r="W346" t="b">
        <v>0</v>
      </c>
      <c r="X346" t="b">
        <v>0</v>
      </c>
      <c r="Y346" t="b">
        <v>1</v>
      </c>
      <c r="Z346">
        <v>0</v>
      </c>
      <c r="AA346">
        <v>2422500</v>
      </c>
      <c r="AB346">
        <v>2422500</v>
      </c>
      <c r="AC346">
        <v>2422500</v>
      </c>
      <c r="AD346">
        <v>2422500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 t="s">
        <v>1571</v>
      </c>
      <c r="AM346">
        <v>0</v>
      </c>
      <c r="AN346">
        <v>100</v>
      </c>
      <c r="AO346">
        <v>0</v>
      </c>
      <c r="AP346" t="s">
        <v>2454</v>
      </c>
      <c r="AQ346">
        <v>2015</v>
      </c>
      <c r="AR346">
        <v>12</v>
      </c>
      <c r="AS346">
        <v>10</v>
      </c>
      <c r="AT346" t="b">
        <v>0</v>
      </c>
      <c r="AU346">
        <v>34</v>
      </c>
      <c r="AV346">
        <v>3</v>
      </c>
      <c r="AW346">
        <v>3</v>
      </c>
      <c r="AX346">
        <v>3</v>
      </c>
      <c r="AY346">
        <v>3</v>
      </c>
      <c r="AZ346">
        <v>3</v>
      </c>
      <c r="BA346">
        <v>3</v>
      </c>
      <c r="BB346">
        <v>3</v>
      </c>
      <c r="BC346">
        <v>3</v>
      </c>
      <c r="BD346">
        <v>3</v>
      </c>
      <c r="BE346">
        <v>3</v>
      </c>
      <c r="BF346">
        <v>71</v>
      </c>
      <c r="BG346">
        <v>52</v>
      </c>
      <c r="BH346">
        <v>87</v>
      </c>
      <c r="BI346">
        <v>73</v>
      </c>
      <c r="BJ346">
        <v>84</v>
      </c>
      <c r="BK346">
        <v>62</v>
      </c>
      <c r="BL346">
        <v>88</v>
      </c>
      <c r="BM346">
        <v>68</v>
      </c>
      <c r="BN346">
        <v>40</v>
      </c>
      <c r="BO346">
        <v>78</v>
      </c>
      <c r="BP346">
        <v>75</v>
      </c>
      <c r="BQ346">
        <v>63</v>
      </c>
      <c r="BR346">
        <v>71</v>
      </c>
      <c r="BS346">
        <v>37</v>
      </c>
      <c r="BT346">
        <v>76</v>
      </c>
      <c r="BU346">
        <v>0</v>
      </c>
      <c r="BV346">
        <v>50</v>
      </c>
      <c r="BW346">
        <v>79</v>
      </c>
      <c r="BX346">
        <v>82</v>
      </c>
      <c r="BY346">
        <v>76</v>
      </c>
      <c r="BZ346">
        <v>8</v>
      </c>
      <c r="CA346">
        <v>7</v>
      </c>
      <c r="CB346">
        <v>15</v>
      </c>
      <c r="CC346">
        <v>-3</v>
      </c>
      <c r="CD346">
        <v>16</v>
      </c>
      <c r="CE346">
        <v>0</v>
      </c>
      <c r="CF346">
        <v>14</v>
      </c>
      <c r="CG346">
        <v>27</v>
      </c>
      <c r="CH346">
        <v>46</v>
      </c>
      <c r="CI346">
        <v>65</v>
      </c>
      <c r="CJ346">
        <v>45</v>
      </c>
      <c r="CK346">
        <v>2</v>
      </c>
      <c r="CL346">
        <v>0</v>
      </c>
      <c r="CM346">
        <v>5</v>
      </c>
      <c r="CN346">
        <v>23</v>
      </c>
      <c r="CO346">
        <v>0</v>
      </c>
      <c r="CP346">
        <v>0</v>
      </c>
      <c r="CQ346">
        <v>0</v>
      </c>
      <c r="CR346">
        <v>47162</v>
      </c>
      <c r="CS346">
        <v>0</v>
      </c>
      <c r="CT346">
        <v>0</v>
      </c>
      <c r="CU346">
        <v>0</v>
      </c>
      <c r="CV346">
        <v>0</v>
      </c>
      <c r="CW346">
        <v>81</v>
      </c>
      <c r="CX346">
        <v>0</v>
      </c>
      <c r="CY346">
        <v>0</v>
      </c>
      <c r="CZ346">
        <v>0</v>
      </c>
      <c r="DA346">
        <v>711</v>
      </c>
      <c r="DB346">
        <v>31</v>
      </c>
      <c r="DC346">
        <v>13</v>
      </c>
      <c r="DD346">
        <v>3855</v>
      </c>
      <c r="DE346">
        <v>0</v>
      </c>
      <c r="DF346">
        <v>0</v>
      </c>
      <c r="DG346">
        <v>0</v>
      </c>
      <c r="DH346">
        <v>0</v>
      </c>
      <c r="DI346">
        <v>1</v>
      </c>
      <c r="DJ346">
        <v>1</v>
      </c>
      <c r="DK346">
        <v>380</v>
      </c>
      <c r="DL346">
        <v>445</v>
      </c>
      <c r="DM346">
        <v>4215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1</v>
      </c>
      <c r="FB346">
        <v>1</v>
      </c>
      <c r="FC346">
        <v>0</v>
      </c>
      <c r="FD346">
        <v>0</v>
      </c>
      <c r="FE346">
        <v>0</v>
      </c>
      <c r="FF346">
        <v>0</v>
      </c>
      <c r="FG346">
        <v>0</v>
      </c>
      <c r="FH346" t="s">
        <v>1571</v>
      </c>
    </row>
    <row r="347" spans="1:164" x14ac:dyDescent="0.25">
      <c r="A347">
        <v>383</v>
      </c>
      <c r="B347">
        <v>1918</v>
      </c>
      <c r="C347" t="s">
        <v>2029</v>
      </c>
      <c r="D347" t="s">
        <v>4471</v>
      </c>
      <c r="E347">
        <v>5</v>
      </c>
      <c r="F347" t="s">
        <v>1456</v>
      </c>
      <c r="G347" s="65">
        <v>35684</v>
      </c>
      <c r="H347">
        <v>24</v>
      </c>
      <c r="I347">
        <v>170</v>
      </c>
      <c r="J347">
        <v>68</v>
      </c>
      <c r="K347" t="b">
        <v>1</v>
      </c>
      <c r="L347" t="b">
        <v>0</v>
      </c>
      <c r="M347" t="b">
        <v>0</v>
      </c>
      <c r="N347" t="b">
        <v>0</v>
      </c>
      <c r="O347">
        <v>1</v>
      </c>
      <c r="P347" t="b">
        <v>0</v>
      </c>
      <c r="Q347" t="b">
        <v>0</v>
      </c>
      <c r="R347" t="b">
        <v>0</v>
      </c>
      <c r="S347" t="b">
        <v>0</v>
      </c>
      <c r="T347" t="b">
        <v>0</v>
      </c>
      <c r="U347" t="b">
        <v>1</v>
      </c>
      <c r="V347" t="b">
        <v>1</v>
      </c>
      <c r="W347" t="b">
        <v>0</v>
      </c>
      <c r="X347" t="b">
        <v>0</v>
      </c>
      <c r="Y347" t="b">
        <v>0</v>
      </c>
      <c r="Z347">
        <v>0</v>
      </c>
      <c r="AA347">
        <v>842500</v>
      </c>
      <c r="AB347">
        <v>842500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 t="s">
        <v>1571</v>
      </c>
      <c r="AM347">
        <v>0</v>
      </c>
      <c r="AN347">
        <v>100</v>
      </c>
      <c r="AO347">
        <v>0</v>
      </c>
      <c r="AP347" t="s">
        <v>4472</v>
      </c>
      <c r="AQ347">
        <v>0</v>
      </c>
      <c r="AR347">
        <v>0</v>
      </c>
      <c r="AS347">
        <v>0</v>
      </c>
      <c r="AT347" t="b">
        <v>0</v>
      </c>
      <c r="AU347">
        <v>0</v>
      </c>
      <c r="AV347">
        <v>1</v>
      </c>
      <c r="AW347">
        <v>1</v>
      </c>
      <c r="AX347">
        <v>1</v>
      </c>
      <c r="AY347">
        <v>1</v>
      </c>
      <c r="AZ347">
        <v>1</v>
      </c>
      <c r="BA347">
        <v>1</v>
      </c>
      <c r="BB347">
        <v>1</v>
      </c>
      <c r="BC347">
        <v>1</v>
      </c>
      <c r="BD347">
        <v>1</v>
      </c>
      <c r="BE347">
        <v>1</v>
      </c>
      <c r="BF347">
        <v>61</v>
      </c>
      <c r="BG347">
        <v>42</v>
      </c>
      <c r="BH347">
        <v>83</v>
      </c>
      <c r="BI347">
        <v>63</v>
      </c>
      <c r="BJ347">
        <v>73</v>
      </c>
      <c r="BK347">
        <v>75</v>
      </c>
      <c r="BL347">
        <v>82</v>
      </c>
      <c r="BM347">
        <v>59</v>
      </c>
      <c r="BN347">
        <v>36</v>
      </c>
      <c r="BO347">
        <v>67</v>
      </c>
      <c r="BP347">
        <v>71</v>
      </c>
      <c r="BQ347">
        <v>57</v>
      </c>
      <c r="BR347">
        <v>65</v>
      </c>
      <c r="BS347">
        <v>25</v>
      </c>
      <c r="BT347">
        <v>40</v>
      </c>
      <c r="BU347">
        <v>0</v>
      </c>
      <c r="BV347">
        <v>50</v>
      </c>
      <c r="BW347">
        <v>73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82</v>
      </c>
      <c r="DO347">
        <v>162</v>
      </c>
      <c r="DP347">
        <v>18</v>
      </c>
      <c r="DQ347">
        <v>29</v>
      </c>
      <c r="DR347">
        <v>47</v>
      </c>
      <c r="DS347">
        <v>-2</v>
      </c>
      <c r="DT347">
        <v>26</v>
      </c>
      <c r="DU347">
        <v>0</v>
      </c>
      <c r="DV347">
        <v>57</v>
      </c>
      <c r="DW347">
        <v>45</v>
      </c>
      <c r="DX347">
        <v>108</v>
      </c>
      <c r="DY347">
        <v>111</v>
      </c>
      <c r="DZ347">
        <v>121</v>
      </c>
      <c r="EA347">
        <v>3</v>
      </c>
      <c r="EB347">
        <v>2</v>
      </c>
      <c r="EC347">
        <v>209</v>
      </c>
      <c r="ED347">
        <v>522</v>
      </c>
      <c r="EE347">
        <v>0</v>
      </c>
      <c r="EF347">
        <v>0</v>
      </c>
      <c r="EG347">
        <v>0</v>
      </c>
      <c r="EH347">
        <v>98639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50</v>
      </c>
      <c r="ES347">
        <v>41</v>
      </c>
      <c r="ET347">
        <v>6543</v>
      </c>
      <c r="EU347">
        <v>0</v>
      </c>
      <c r="EV347">
        <v>0</v>
      </c>
      <c r="EW347">
        <v>0</v>
      </c>
      <c r="EX347">
        <v>2</v>
      </c>
      <c r="EY347">
        <v>2</v>
      </c>
      <c r="EZ347">
        <v>0</v>
      </c>
      <c r="FA347">
        <v>0</v>
      </c>
      <c r="FB347">
        <v>0</v>
      </c>
      <c r="FC347">
        <v>12</v>
      </c>
      <c r="FD347">
        <v>1</v>
      </c>
      <c r="FE347">
        <v>0</v>
      </c>
      <c r="FF347">
        <v>0</v>
      </c>
      <c r="FG347">
        <v>8835</v>
      </c>
      <c r="FH347" t="s">
        <v>1571</v>
      </c>
    </row>
    <row r="348" spans="1:164" x14ac:dyDescent="0.25">
      <c r="A348">
        <v>384</v>
      </c>
      <c r="B348">
        <v>384</v>
      </c>
      <c r="C348" t="s">
        <v>360</v>
      </c>
      <c r="D348" t="s">
        <v>4473</v>
      </c>
      <c r="E348">
        <v>24</v>
      </c>
      <c r="F348" t="s">
        <v>1456</v>
      </c>
      <c r="G348" s="65">
        <v>35841</v>
      </c>
      <c r="H348">
        <v>24</v>
      </c>
      <c r="I348">
        <v>195</v>
      </c>
      <c r="J348">
        <v>73</v>
      </c>
      <c r="K348" t="b">
        <v>0</v>
      </c>
      <c r="L348" t="b">
        <v>0</v>
      </c>
      <c r="M348" t="b">
        <v>0</v>
      </c>
      <c r="N348" t="b">
        <v>1</v>
      </c>
      <c r="O348">
        <v>3</v>
      </c>
      <c r="P348" t="b">
        <v>0</v>
      </c>
      <c r="Q348" t="b">
        <v>0</v>
      </c>
      <c r="R348" t="b">
        <v>0</v>
      </c>
      <c r="S348" t="b">
        <v>0</v>
      </c>
      <c r="T348" t="b">
        <v>0</v>
      </c>
      <c r="U348" t="b">
        <v>1</v>
      </c>
      <c r="V348" t="b">
        <v>1</v>
      </c>
      <c r="W348" t="b">
        <v>0</v>
      </c>
      <c r="X348" t="b">
        <v>0</v>
      </c>
      <c r="Y348" t="b">
        <v>0</v>
      </c>
      <c r="Z348">
        <v>0</v>
      </c>
      <c r="AA348">
        <v>750000</v>
      </c>
      <c r="AB348">
        <v>750000</v>
      </c>
      <c r="AC348">
        <v>750000</v>
      </c>
      <c r="AD348">
        <v>750000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 t="s">
        <v>1571</v>
      </c>
      <c r="AM348">
        <v>0</v>
      </c>
      <c r="AN348">
        <v>100</v>
      </c>
      <c r="AO348">
        <v>0</v>
      </c>
      <c r="AP348" t="s">
        <v>2455</v>
      </c>
      <c r="AQ348">
        <v>2016</v>
      </c>
      <c r="AR348">
        <v>20</v>
      </c>
      <c r="AS348">
        <v>11</v>
      </c>
      <c r="AT348" t="b">
        <v>0</v>
      </c>
      <c r="AU348">
        <v>0</v>
      </c>
      <c r="AV348">
        <v>3</v>
      </c>
      <c r="AW348">
        <v>2</v>
      </c>
      <c r="AX348">
        <v>2</v>
      </c>
      <c r="AY348">
        <v>2</v>
      </c>
      <c r="AZ348">
        <v>2</v>
      </c>
      <c r="BA348">
        <v>2</v>
      </c>
      <c r="BB348">
        <v>2</v>
      </c>
      <c r="BC348">
        <v>2</v>
      </c>
      <c r="BD348">
        <v>2</v>
      </c>
      <c r="BE348">
        <v>2</v>
      </c>
      <c r="BF348">
        <v>67</v>
      </c>
      <c r="BG348">
        <v>59</v>
      </c>
      <c r="BH348">
        <v>88</v>
      </c>
      <c r="BI348">
        <v>70</v>
      </c>
      <c r="BJ348">
        <v>77</v>
      </c>
      <c r="BK348">
        <v>59</v>
      </c>
      <c r="BL348">
        <v>12</v>
      </c>
      <c r="BM348">
        <v>66</v>
      </c>
      <c r="BN348">
        <v>40</v>
      </c>
      <c r="BO348">
        <v>75</v>
      </c>
      <c r="BP348">
        <v>71</v>
      </c>
      <c r="BQ348">
        <v>45</v>
      </c>
      <c r="BR348">
        <v>69</v>
      </c>
      <c r="BS348">
        <v>33</v>
      </c>
      <c r="BT348">
        <v>72</v>
      </c>
      <c r="BU348">
        <v>0</v>
      </c>
      <c r="BV348">
        <v>50</v>
      </c>
      <c r="BW348">
        <v>76</v>
      </c>
      <c r="BX348">
        <v>44</v>
      </c>
      <c r="BY348">
        <v>10</v>
      </c>
      <c r="BZ348">
        <v>2</v>
      </c>
      <c r="CA348">
        <v>3</v>
      </c>
      <c r="CB348">
        <v>5</v>
      </c>
      <c r="CC348">
        <v>-5</v>
      </c>
      <c r="CD348">
        <v>20</v>
      </c>
      <c r="CE348">
        <v>10</v>
      </c>
      <c r="CF348">
        <v>21</v>
      </c>
      <c r="CG348">
        <v>4</v>
      </c>
      <c r="CH348">
        <v>6</v>
      </c>
      <c r="CI348">
        <v>25</v>
      </c>
      <c r="CJ348">
        <v>13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47916</v>
      </c>
      <c r="CS348">
        <v>0</v>
      </c>
      <c r="CT348">
        <v>0</v>
      </c>
      <c r="CU348">
        <v>0</v>
      </c>
      <c r="CV348">
        <v>0</v>
      </c>
      <c r="CW348">
        <v>3130</v>
      </c>
      <c r="CX348">
        <v>1</v>
      </c>
      <c r="CY348">
        <v>0</v>
      </c>
      <c r="CZ348">
        <v>2</v>
      </c>
      <c r="DA348">
        <v>3122</v>
      </c>
      <c r="DB348">
        <v>4</v>
      </c>
      <c r="DC348">
        <v>10</v>
      </c>
      <c r="DD348">
        <v>719</v>
      </c>
      <c r="DE348">
        <v>1</v>
      </c>
      <c r="DF348">
        <v>0</v>
      </c>
      <c r="DG348">
        <v>1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165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0</v>
      </c>
      <c r="FA348">
        <v>0</v>
      </c>
      <c r="FB348">
        <v>0</v>
      </c>
      <c r="FC348">
        <v>33</v>
      </c>
      <c r="FD348">
        <v>25</v>
      </c>
      <c r="FE348">
        <v>0</v>
      </c>
      <c r="FF348">
        <v>0</v>
      </c>
      <c r="FG348">
        <v>0</v>
      </c>
      <c r="FH348" t="s">
        <v>1571</v>
      </c>
    </row>
    <row r="349" spans="1:164" x14ac:dyDescent="0.25">
      <c r="A349">
        <v>385</v>
      </c>
      <c r="B349">
        <v>385</v>
      </c>
      <c r="C349" t="s">
        <v>361</v>
      </c>
      <c r="D349" t="s">
        <v>4474</v>
      </c>
      <c r="E349">
        <v>11</v>
      </c>
      <c r="F349" t="s">
        <v>1456</v>
      </c>
      <c r="G349" s="65">
        <v>35368</v>
      </c>
      <c r="H349">
        <v>25</v>
      </c>
      <c r="I349">
        <v>216</v>
      </c>
      <c r="J349">
        <v>74</v>
      </c>
      <c r="K349" t="b">
        <v>0</v>
      </c>
      <c r="L349" t="b">
        <v>0</v>
      </c>
      <c r="M349" t="b">
        <v>0</v>
      </c>
      <c r="N349" t="b">
        <v>1</v>
      </c>
      <c r="O349">
        <v>3</v>
      </c>
      <c r="P349" t="b">
        <v>0</v>
      </c>
      <c r="Q349" t="b">
        <v>0</v>
      </c>
      <c r="R349" t="b">
        <v>0</v>
      </c>
      <c r="S349" t="b">
        <v>0</v>
      </c>
      <c r="T349" t="b">
        <v>0</v>
      </c>
      <c r="U349" t="b">
        <v>1</v>
      </c>
      <c r="V349" t="b">
        <v>1</v>
      </c>
      <c r="W349" t="b">
        <v>0</v>
      </c>
      <c r="X349" t="b">
        <v>0</v>
      </c>
      <c r="Y349" t="b">
        <v>0</v>
      </c>
      <c r="Z349">
        <v>0</v>
      </c>
      <c r="AA349">
        <v>787500</v>
      </c>
      <c r="AB349">
        <v>787500</v>
      </c>
      <c r="AC349">
        <v>787500</v>
      </c>
      <c r="AD349">
        <v>787500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 t="s">
        <v>1571</v>
      </c>
      <c r="AM349">
        <v>0</v>
      </c>
      <c r="AN349">
        <v>100</v>
      </c>
      <c r="AO349">
        <v>0</v>
      </c>
      <c r="AP349" t="s">
        <v>2456</v>
      </c>
      <c r="AQ349">
        <v>0</v>
      </c>
      <c r="AR349">
        <v>0</v>
      </c>
      <c r="AS349">
        <v>0</v>
      </c>
      <c r="AT349" t="b">
        <v>0</v>
      </c>
      <c r="AU349">
        <v>27</v>
      </c>
      <c r="AV349">
        <v>1</v>
      </c>
      <c r="AW349">
        <v>1</v>
      </c>
      <c r="AX349">
        <v>1</v>
      </c>
      <c r="AY349">
        <v>1</v>
      </c>
      <c r="AZ349">
        <v>1</v>
      </c>
      <c r="BA349">
        <v>1</v>
      </c>
      <c r="BB349">
        <v>1</v>
      </c>
      <c r="BC349">
        <v>1</v>
      </c>
      <c r="BD349">
        <v>1</v>
      </c>
      <c r="BE349">
        <v>1</v>
      </c>
      <c r="BF349">
        <v>62</v>
      </c>
      <c r="BG349">
        <v>36</v>
      </c>
      <c r="BH349">
        <v>81</v>
      </c>
      <c r="BI349">
        <v>64</v>
      </c>
      <c r="BJ349">
        <v>74</v>
      </c>
      <c r="BK349">
        <v>61</v>
      </c>
      <c r="BL349">
        <v>67</v>
      </c>
      <c r="BM349">
        <v>60</v>
      </c>
      <c r="BN349">
        <v>36</v>
      </c>
      <c r="BO349">
        <v>69</v>
      </c>
      <c r="BP349">
        <v>71</v>
      </c>
      <c r="BQ349">
        <v>67</v>
      </c>
      <c r="BR349">
        <v>65</v>
      </c>
      <c r="BS349">
        <v>25</v>
      </c>
      <c r="BT349">
        <v>40</v>
      </c>
      <c r="BU349">
        <v>0</v>
      </c>
      <c r="BV349">
        <v>50</v>
      </c>
      <c r="BW349">
        <v>76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82</v>
      </c>
      <c r="DO349">
        <v>108</v>
      </c>
      <c r="DP349">
        <v>9</v>
      </c>
      <c r="DQ349">
        <v>26</v>
      </c>
      <c r="DR349">
        <v>35</v>
      </c>
      <c r="DS349">
        <v>19</v>
      </c>
      <c r="DT349">
        <v>38</v>
      </c>
      <c r="DU349">
        <v>0</v>
      </c>
      <c r="DV349">
        <v>141</v>
      </c>
      <c r="DW349">
        <v>56</v>
      </c>
      <c r="DX349">
        <v>61</v>
      </c>
      <c r="DY349">
        <v>74</v>
      </c>
      <c r="DZ349">
        <v>133</v>
      </c>
      <c r="EA349">
        <v>1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99180</v>
      </c>
      <c r="EI349">
        <v>0</v>
      </c>
      <c r="EJ349">
        <v>1</v>
      </c>
      <c r="EK349">
        <v>3</v>
      </c>
      <c r="EL349">
        <v>9</v>
      </c>
      <c r="EM349">
        <v>7129</v>
      </c>
      <c r="EN349">
        <v>0</v>
      </c>
      <c r="EO349">
        <v>0</v>
      </c>
      <c r="EP349">
        <v>1</v>
      </c>
      <c r="EQ349">
        <v>9164</v>
      </c>
      <c r="ER349">
        <v>27</v>
      </c>
      <c r="ES349">
        <v>102</v>
      </c>
      <c r="ET349">
        <v>7361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3</v>
      </c>
      <c r="FA349">
        <v>0</v>
      </c>
      <c r="FB349">
        <v>0</v>
      </c>
      <c r="FC349">
        <v>17</v>
      </c>
      <c r="FD349">
        <v>1</v>
      </c>
      <c r="FE349">
        <v>30</v>
      </c>
      <c r="FF349">
        <v>360</v>
      </c>
      <c r="FG349">
        <v>8230</v>
      </c>
      <c r="FH349" t="s">
        <v>1571</v>
      </c>
    </row>
    <row r="350" spans="1:164" x14ac:dyDescent="0.25">
      <c r="A350">
        <v>386</v>
      </c>
      <c r="B350">
        <v>491</v>
      </c>
      <c r="C350" t="s">
        <v>4475</v>
      </c>
      <c r="D350" t="s">
        <v>4476</v>
      </c>
      <c r="E350">
        <v>18</v>
      </c>
      <c r="F350" t="s">
        <v>1456</v>
      </c>
      <c r="G350" s="65">
        <v>33139</v>
      </c>
      <c r="H350">
        <v>31</v>
      </c>
      <c r="I350">
        <v>206</v>
      </c>
      <c r="J350">
        <v>70</v>
      </c>
      <c r="K350" t="b">
        <v>0</v>
      </c>
      <c r="L350" t="b">
        <v>1</v>
      </c>
      <c r="M350" t="b">
        <v>0</v>
      </c>
      <c r="N350" t="b">
        <v>0</v>
      </c>
      <c r="O350">
        <v>1</v>
      </c>
      <c r="P350" t="b">
        <v>0</v>
      </c>
      <c r="Q350" t="b">
        <v>0</v>
      </c>
      <c r="R350" t="b">
        <v>0</v>
      </c>
      <c r="S350" t="b">
        <v>0</v>
      </c>
      <c r="T350" t="b">
        <v>0</v>
      </c>
      <c r="U350" t="b">
        <v>1</v>
      </c>
      <c r="V350" t="b">
        <v>1</v>
      </c>
      <c r="W350" t="b">
        <v>0</v>
      </c>
      <c r="X350" t="b">
        <v>0</v>
      </c>
      <c r="Y350" t="b">
        <v>0</v>
      </c>
      <c r="Z350">
        <v>0</v>
      </c>
      <c r="AA350">
        <v>750000</v>
      </c>
      <c r="AB350">
        <v>750000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 t="s">
        <v>1571</v>
      </c>
      <c r="AM350">
        <v>0</v>
      </c>
      <c r="AN350">
        <v>100</v>
      </c>
      <c r="AO350">
        <v>0</v>
      </c>
      <c r="AP350" t="s">
        <v>4477</v>
      </c>
      <c r="AQ350">
        <v>0</v>
      </c>
      <c r="AR350">
        <v>0</v>
      </c>
      <c r="AS350">
        <v>0</v>
      </c>
      <c r="AT350" t="b">
        <v>0</v>
      </c>
      <c r="AU350">
        <v>29</v>
      </c>
      <c r="AV350">
        <v>1</v>
      </c>
      <c r="AW350">
        <v>1</v>
      </c>
      <c r="AX350">
        <v>1</v>
      </c>
      <c r="AY350">
        <v>1</v>
      </c>
      <c r="AZ350">
        <v>1</v>
      </c>
      <c r="BA350">
        <v>1</v>
      </c>
      <c r="BB350">
        <v>1</v>
      </c>
      <c r="BC350">
        <v>1</v>
      </c>
      <c r="BD350">
        <v>1</v>
      </c>
      <c r="BE350">
        <v>1</v>
      </c>
      <c r="BF350">
        <v>63</v>
      </c>
      <c r="BG350">
        <v>44</v>
      </c>
      <c r="BH350">
        <v>81</v>
      </c>
      <c r="BI350">
        <v>63</v>
      </c>
      <c r="BJ350">
        <v>74</v>
      </c>
      <c r="BK350">
        <v>79</v>
      </c>
      <c r="BL350">
        <v>86</v>
      </c>
      <c r="BM350">
        <v>60</v>
      </c>
      <c r="BN350">
        <v>36</v>
      </c>
      <c r="BO350">
        <v>68</v>
      </c>
      <c r="BP350">
        <v>71</v>
      </c>
      <c r="BQ350">
        <v>56</v>
      </c>
      <c r="BR350">
        <v>65</v>
      </c>
      <c r="BS350">
        <v>25</v>
      </c>
      <c r="BT350">
        <v>40</v>
      </c>
      <c r="BU350">
        <v>0</v>
      </c>
      <c r="BV350">
        <v>50</v>
      </c>
      <c r="BW350">
        <v>74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82</v>
      </c>
      <c r="DO350">
        <v>153</v>
      </c>
      <c r="DP350">
        <v>11</v>
      </c>
      <c r="DQ350">
        <v>25</v>
      </c>
      <c r="DR350">
        <v>36</v>
      </c>
      <c r="DS350">
        <v>2</v>
      </c>
      <c r="DT350">
        <v>14</v>
      </c>
      <c r="DU350">
        <v>0</v>
      </c>
      <c r="DV350">
        <v>26</v>
      </c>
      <c r="DW350">
        <v>64</v>
      </c>
      <c r="DX350">
        <v>122</v>
      </c>
      <c r="DY350">
        <v>98</v>
      </c>
      <c r="DZ350">
        <v>52</v>
      </c>
      <c r="EA350">
        <v>3</v>
      </c>
      <c r="EB350">
        <v>1</v>
      </c>
      <c r="EC350">
        <v>19</v>
      </c>
      <c r="ED350">
        <v>47</v>
      </c>
      <c r="EE350">
        <v>0</v>
      </c>
      <c r="EF350">
        <v>0</v>
      </c>
      <c r="EG350">
        <v>0</v>
      </c>
      <c r="EH350">
        <v>68253</v>
      </c>
      <c r="EI350">
        <v>0</v>
      </c>
      <c r="EJ350">
        <v>0</v>
      </c>
      <c r="EK350">
        <v>0</v>
      </c>
      <c r="EL350">
        <v>0</v>
      </c>
      <c r="EM350">
        <v>130</v>
      </c>
      <c r="EN350">
        <v>0</v>
      </c>
      <c r="EO350">
        <v>0</v>
      </c>
      <c r="EP350">
        <v>0</v>
      </c>
      <c r="EQ350">
        <v>45</v>
      </c>
      <c r="ER350">
        <v>75</v>
      </c>
      <c r="ES350">
        <v>22</v>
      </c>
      <c r="ET350">
        <v>7130</v>
      </c>
      <c r="EU350">
        <v>0</v>
      </c>
      <c r="EV350">
        <v>0</v>
      </c>
      <c r="EW350">
        <v>0</v>
      </c>
      <c r="EX350">
        <v>0</v>
      </c>
      <c r="EY350">
        <v>1</v>
      </c>
      <c r="EZ350">
        <v>2</v>
      </c>
      <c r="FA350">
        <v>1</v>
      </c>
      <c r="FB350">
        <v>1</v>
      </c>
      <c r="FC350">
        <v>0</v>
      </c>
      <c r="FD350">
        <v>0</v>
      </c>
      <c r="FE350">
        <v>380</v>
      </c>
      <c r="FF350">
        <v>445</v>
      </c>
      <c r="FG350">
        <v>8130</v>
      </c>
      <c r="FH350" t="s">
        <v>1571</v>
      </c>
    </row>
    <row r="351" spans="1:164" x14ac:dyDescent="0.25">
      <c r="A351">
        <v>388</v>
      </c>
      <c r="B351">
        <v>388</v>
      </c>
      <c r="C351" t="s">
        <v>363</v>
      </c>
      <c r="D351" t="s">
        <v>4478</v>
      </c>
      <c r="E351">
        <v>13</v>
      </c>
      <c r="F351" t="s">
        <v>1449</v>
      </c>
      <c r="G351" s="65">
        <v>33667</v>
      </c>
      <c r="H351">
        <v>30</v>
      </c>
      <c r="I351">
        <v>219</v>
      </c>
      <c r="J351">
        <v>76</v>
      </c>
      <c r="K351" t="b">
        <v>0</v>
      </c>
      <c r="L351" t="b">
        <v>0</v>
      </c>
      <c r="M351" t="b">
        <v>0</v>
      </c>
      <c r="N351" t="b">
        <v>1</v>
      </c>
      <c r="O351">
        <v>2</v>
      </c>
      <c r="P351" t="b">
        <v>0</v>
      </c>
      <c r="Q351" t="b">
        <v>0</v>
      </c>
      <c r="R351" t="b">
        <v>0</v>
      </c>
      <c r="S351" t="b">
        <v>0</v>
      </c>
      <c r="T351" t="b">
        <v>0</v>
      </c>
      <c r="U351" t="b">
        <v>1</v>
      </c>
      <c r="V351" t="b">
        <v>1</v>
      </c>
      <c r="W351" t="b">
        <v>0</v>
      </c>
      <c r="X351" t="b">
        <v>0</v>
      </c>
      <c r="Y351" t="b">
        <v>0</v>
      </c>
      <c r="Z351">
        <v>0</v>
      </c>
      <c r="AA351">
        <v>3000000</v>
      </c>
      <c r="AB351">
        <v>3000000</v>
      </c>
      <c r="AC351">
        <v>3000000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 t="s">
        <v>1571</v>
      </c>
      <c r="AM351">
        <v>2</v>
      </c>
      <c r="AN351">
        <v>100</v>
      </c>
      <c r="AO351">
        <v>0</v>
      </c>
      <c r="AP351" t="s">
        <v>2457</v>
      </c>
      <c r="AQ351">
        <v>2010</v>
      </c>
      <c r="AR351">
        <v>15</v>
      </c>
      <c r="AS351">
        <v>14</v>
      </c>
      <c r="AT351" t="b">
        <v>0</v>
      </c>
      <c r="AU351">
        <v>0</v>
      </c>
      <c r="AV351">
        <v>3</v>
      </c>
      <c r="AW351">
        <v>3</v>
      </c>
      <c r="AX351">
        <v>3</v>
      </c>
      <c r="AY351">
        <v>3</v>
      </c>
      <c r="AZ351">
        <v>3</v>
      </c>
      <c r="BA351">
        <v>3</v>
      </c>
      <c r="BB351">
        <v>3</v>
      </c>
      <c r="BC351">
        <v>3</v>
      </c>
      <c r="BD351">
        <v>3</v>
      </c>
      <c r="BE351">
        <v>3</v>
      </c>
      <c r="BF351">
        <v>73</v>
      </c>
      <c r="BG351">
        <v>52</v>
      </c>
      <c r="BH351">
        <v>85</v>
      </c>
      <c r="BI351">
        <v>70</v>
      </c>
      <c r="BJ351">
        <v>80</v>
      </c>
      <c r="BK351">
        <v>67</v>
      </c>
      <c r="BL351">
        <v>92</v>
      </c>
      <c r="BM351">
        <v>69</v>
      </c>
      <c r="BN351">
        <v>40</v>
      </c>
      <c r="BO351">
        <v>74</v>
      </c>
      <c r="BP351">
        <v>71</v>
      </c>
      <c r="BQ351">
        <v>70</v>
      </c>
      <c r="BR351">
        <v>70</v>
      </c>
      <c r="BS351">
        <v>50</v>
      </c>
      <c r="BT351">
        <v>78</v>
      </c>
      <c r="BU351">
        <v>0</v>
      </c>
      <c r="BV351">
        <v>50</v>
      </c>
      <c r="BW351">
        <v>82</v>
      </c>
      <c r="BX351">
        <v>81</v>
      </c>
      <c r="BY351">
        <v>71</v>
      </c>
      <c r="BZ351">
        <v>4</v>
      </c>
      <c r="CA351">
        <v>17</v>
      </c>
      <c r="CB351">
        <v>21</v>
      </c>
      <c r="CC351">
        <v>23</v>
      </c>
      <c r="CD351">
        <v>26</v>
      </c>
      <c r="CE351">
        <v>0</v>
      </c>
      <c r="CF351">
        <v>77</v>
      </c>
      <c r="CG351">
        <v>26</v>
      </c>
      <c r="CH351">
        <v>33</v>
      </c>
      <c r="CI351">
        <v>77</v>
      </c>
      <c r="CJ351">
        <v>101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88769</v>
      </c>
      <c r="CS351">
        <v>0</v>
      </c>
      <c r="CT351">
        <v>0</v>
      </c>
      <c r="CU351">
        <v>0</v>
      </c>
      <c r="CV351">
        <v>2</v>
      </c>
      <c r="CW351">
        <v>1675</v>
      </c>
      <c r="CX351">
        <v>0</v>
      </c>
      <c r="CY351">
        <v>0</v>
      </c>
      <c r="CZ351">
        <v>1</v>
      </c>
      <c r="DA351">
        <v>4963</v>
      </c>
      <c r="DB351">
        <v>9</v>
      </c>
      <c r="DC351">
        <v>64</v>
      </c>
      <c r="DD351">
        <v>4509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1</v>
      </c>
      <c r="DK351">
        <v>270</v>
      </c>
      <c r="DL351">
        <v>490</v>
      </c>
      <c r="DM351">
        <v>5185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12</v>
      </c>
      <c r="FD351">
        <v>1</v>
      </c>
      <c r="FE351">
        <v>0</v>
      </c>
      <c r="FF351">
        <v>0</v>
      </c>
      <c r="FG351">
        <v>0</v>
      </c>
      <c r="FH351" t="s">
        <v>1571</v>
      </c>
    </row>
    <row r="352" spans="1:164" x14ac:dyDescent="0.25">
      <c r="A352">
        <v>389</v>
      </c>
      <c r="B352">
        <v>389</v>
      </c>
      <c r="C352" t="s">
        <v>364</v>
      </c>
      <c r="D352" t="s">
        <v>4479</v>
      </c>
      <c r="E352">
        <v>3</v>
      </c>
      <c r="F352" t="s">
        <v>1456</v>
      </c>
      <c r="G352" s="65">
        <v>32983</v>
      </c>
      <c r="H352">
        <v>32</v>
      </c>
      <c r="I352">
        <v>215</v>
      </c>
      <c r="J352">
        <v>75</v>
      </c>
      <c r="K352" t="b">
        <v>1</v>
      </c>
      <c r="L352" t="b">
        <v>0</v>
      </c>
      <c r="M352" t="b">
        <v>1</v>
      </c>
      <c r="N352" t="b">
        <v>0</v>
      </c>
      <c r="O352">
        <v>1</v>
      </c>
      <c r="P352" t="b">
        <v>0</v>
      </c>
      <c r="Q352" t="b">
        <v>0</v>
      </c>
      <c r="R352" t="b">
        <v>0</v>
      </c>
      <c r="S352" t="b">
        <v>0</v>
      </c>
      <c r="T352" t="b">
        <v>0</v>
      </c>
      <c r="U352" t="b">
        <v>1</v>
      </c>
      <c r="V352" t="b">
        <v>1</v>
      </c>
      <c r="W352" t="b">
        <v>0</v>
      </c>
      <c r="X352" t="b">
        <v>0</v>
      </c>
      <c r="Y352" t="b">
        <v>1</v>
      </c>
      <c r="Z352">
        <v>0</v>
      </c>
      <c r="AA352">
        <v>1545000</v>
      </c>
      <c r="AB352">
        <v>1545000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 t="s">
        <v>1571</v>
      </c>
      <c r="AM352">
        <v>15</v>
      </c>
      <c r="AN352">
        <v>100</v>
      </c>
      <c r="AO352">
        <v>0</v>
      </c>
      <c r="AP352" t="s">
        <v>2458</v>
      </c>
      <c r="AQ352">
        <v>2008</v>
      </c>
      <c r="AR352">
        <v>119</v>
      </c>
      <c r="AS352">
        <v>21</v>
      </c>
      <c r="AT352" t="b">
        <v>0</v>
      </c>
      <c r="AU352">
        <v>0</v>
      </c>
      <c r="AV352">
        <v>2</v>
      </c>
      <c r="AW352">
        <v>2</v>
      </c>
      <c r="AX352">
        <v>2</v>
      </c>
      <c r="AY352">
        <v>2</v>
      </c>
      <c r="AZ352">
        <v>2</v>
      </c>
      <c r="BA352">
        <v>2</v>
      </c>
      <c r="BB352">
        <v>2</v>
      </c>
      <c r="BC352">
        <v>2</v>
      </c>
      <c r="BD352">
        <v>2</v>
      </c>
      <c r="BE352">
        <v>2</v>
      </c>
      <c r="BF352">
        <v>72</v>
      </c>
      <c r="BG352">
        <v>52</v>
      </c>
      <c r="BH352">
        <v>86</v>
      </c>
      <c r="BI352">
        <v>70</v>
      </c>
      <c r="BJ352">
        <v>85</v>
      </c>
      <c r="BK352">
        <v>62</v>
      </c>
      <c r="BL352">
        <v>86</v>
      </c>
      <c r="BM352">
        <v>64</v>
      </c>
      <c r="BN352">
        <v>63</v>
      </c>
      <c r="BO352">
        <v>76</v>
      </c>
      <c r="BP352">
        <v>75</v>
      </c>
      <c r="BQ352">
        <v>73</v>
      </c>
      <c r="BR352">
        <v>69</v>
      </c>
      <c r="BS352">
        <v>49</v>
      </c>
      <c r="BT352">
        <v>78</v>
      </c>
      <c r="BU352">
        <v>0</v>
      </c>
      <c r="BV352">
        <v>50</v>
      </c>
      <c r="BW352">
        <v>79</v>
      </c>
      <c r="BX352">
        <v>62</v>
      </c>
      <c r="BY352">
        <v>97</v>
      </c>
      <c r="BZ352">
        <v>4</v>
      </c>
      <c r="CA352">
        <v>8</v>
      </c>
      <c r="CB352">
        <v>12</v>
      </c>
      <c r="CC352">
        <v>-17</v>
      </c>
      <c r="CD352">
        <v>16</v>
      </c>
      <c r="CE352">
        <v>0</v>
      </c>
      <c r="CF352">
        <v>27</v>
      </c>
      <c r="CG352">
        <v>26</v>
      </c>
      <c r="CH352">
        <v>60</v>
      </c>
      <c r="CI352">
        <v>55</v>
      </c>
      <c r="CJ352">
        <v>73</v>
      </c>
      <c r="CK352">
        <v>0</v>
      </c>
      <c r="CL352">
        <v>0</v>
      </c>
      <c r="CM352">
        <v>167</v>
      </c>
      <c r="CN352">
        <v>333</v>
      </c>
      <c r="CO352">
        <v>0</v>
      </c>
      <c r="CP352">
        <v>0</v>
      </c>
      <c r="CQ352">
        <v>0</v>
      </c>
      <c r="CR352">
        <v>47281</v>
      </c>
      <c r="CS352">
        <v>0</v>
      </c>
      <c r="CT352">
        <v>2</v>
      </c>
      <c r="CU352">
        <v>1</v>
      </c>
      <c r="CV352">
        <v>8</v>
      </c>
      <c r="CW352">
        <v>2691</v>
      </c>
      <c r="CX352">
        <v>0</v>
      </c>
      <c r="CY352">
        <v>2</v>
      </c>
      <c r="CZ352">
        <v>6</v>
      </c>
      <c r="DA352">
        <v>12537</v>
      </c>
      <c r="DB352">
        <v>38</v>
      </c>
      <c r="DC352">
        <v>17</v>
      </c>
      <c r="DD352">
        <v>5466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1</v>
      </c>
      <c r="DK352">
        <v>0</v>
      </c>
      <c r="DL352">
        <v>0</v>
      </c>
      <c r="DM352">
        <v>335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0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0</v>
      </c>
      <c r="ES352">
        <v>0</v>
      </c>
      <c r="ET352">
        <v>0</v>
      </c>
      <c r="EU352">
        <v>0</v>
      </c>
      <c r="EV352">
        <v>0</v>
      </c>
      <c r="EW352">
        <v>0</v>
      </c>
      <c r="EX352">
        <v>0</v>
      </c>
      <c r="EY352">
        <v>0</v>
      </c>
      <c r="EZ352">
        <v>0</v>
      </c>
      <c r="FA352">
        <v>0</v>
      </c>
      <c r="FB352">
        <v>0</v>
      </c>
      <c r="FC352">
        <v>1</v>
      </c>
      <c r="FD352">
        <v>1</v>
      </c>
      <c r="FE352">
        <v>0</v>
      </c>
      <c r="FF352">
        <v>0</v>
      </c>
      <c r="FG352">
        <v>0</v>
      </c>
      <c r="FH352" t="s">
        <v>1571</v>
      </c>
    </row>
    <row r="353" spans="1:164" x14ac:dyDescent="0.25">
      <c r="A353">
        <v>390</v>
      </c>
      <c r="B353">
        <v>1351</v>
      </c>
      <c r="C353" t="s">
        <v>4480</v>
      </c>
      <c r="D353" t="s">
        <v>4481</v>
      </c>
      <c r="E353">
        <v>5</v>
      </c>
      <c r="F353" t="s">
        <v>1456</v>
      </c>
      <c r="G353" s="65">
        <v>32477</v>
      </c>
      <c r="H353">
        <v>33</v>
      </c>
      <c r="I353">
        <v>162</v>
      </c>
      <c r="J353">
        <v>71</v>
      </c>
      <c r="K353" t="b">
        <v>0</v>
      </c>
      <c r="L353" t="b">
        <v>1</v>
      </c>
      <c r="M353" t="b">
        <v>0</v>
      </c>
      <c r="N353" t="b">
        <v>0</v>
      </c>
      <c r="O353">
        <v>1</v>
      </c>
      <c r="P353" t="b">
        <v>0</v>
      </c>
      <c r="Q353" t="b">
        <v>0</v>
      </c>
      <c r="R353" t="b">
        <v>0</v>
      </c>
      <c r="S353" t="b">
        <v>0</v>
      </c>
      <c r="T353" t="b">
        <v>0</v>
      </c>
      <c r="U353" t="b">
        <v>0</v>
      </c>
      <c r="V353" t="b">
        <v>1</v>
      </c>
      <c r="W353" t="b">
        <v>0</v>
      </c>
      <c r="X353" t="b">
        <v>0</v>
      </c>
      <c r="Y353" t="b">
        <v>0</v>
      </c>
      <c r="Z353">
        <v>0</v>
      </c>
      <c r="AA353">
        <v>750000</v>
      </c>
      <c r="AB353">
        <v>750000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 t="s">
        <v>1571</v>
      </c>
      <c r="AM353">
        <v>0</v>
      </c>
      <c r="AN353">
        <v>100</v>
      </c>
      <c r="AO353">
        <v>0</v>
      </c>
      <c r="AP353" t="s">
        <v>4482</v>
      </c>
      <c r="AQ353">
        <v>0</v>
      </c>
      <c r="AR353">
        <v>0</v>
      </c>
      <c r="AS353">
        <v>0</v>
      </c>
      <c r="AT353" t="b">
        <v>0</v>
      </c>
      <c r="AU353">
        <v>0</v>
      </c>
      <c r="AV353">
        <v>1</v>
      </c>
      <c r="AW353">
        <v>1</v>
      </c>
      <c r="AX353">
        <v>1</v>
      </c>
      <c r="AY353">
        <v>1</v>
      </c>
      <c r="AZ353">
        <v>1</v>
      </c>
      <c r="BA353">
        <v>1</v>
      </c>
      <c r="BB353">
        <v>1</v>
      </c>
      <c r="BC353">
        <v>1</v>
      </c>
      <c r="BD353">
        <v>1</v>
      </c>
      <c r="BE353">
        <v>1</v>
      </c>
      <c r="BF353">
        <v>60</v>
      </c>
      <c r="BG353">
        <v>35</v>
      </c>
      <c r="BH353">
        <v>85</v>
      </c>
      <c r="BI353">
        <v>64</v>
      </c>
      <c r="BJ353">
        <v>74</v>
      </c>
      <c r="BK353">
        <v>58</v>
      </c>
      <c r="BL353">
        <v>63</v>
      </c>
      <c r="BM353">
        <v>61</v>
      </c>
      <c r="BN353">
        <v>36</v>
      </c>
      <c r="BO353">
        <v>68</v>
      </c>
      <c r="BP353">
        <v>72</v>
      </c>
      <c r="BQ353">
        <v>49</v>
      </c>
      <c r="BR353">
        <v>66</v>
      </c>
      <c r="BS353">
        <v>25</v>
      </c>
      <c r="BT353">
        <v>40</v>
      </c>
      <c r="BU353">
        <v>0</v>
      </c>
      <c r="BV353">
        <v>50</v>
      </c>
      <c r="BW353">
        <v>71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80</v>
      </c>
      <c r="DO353">
        <v>5</v>
      </c>
      <c r="DP353">
        <v>0</v>
      </c>
      <c r="DQ353">
        <v>0</v>
      </c>
      <c r="DR353">
        <v>0</v>
      </c>
      <c r="DS353">
        <v>-1</v>
      </c>
      <c r="DT353">
        <v>0</v>
      </c>
      <c r="DU353">
        <v>0</v>
      </c>
      <c r="DV353">
        <v>0</v>
      </c>
      <c r="DW353">
        <v>3</v>
      </c>
      <c r="DX353">
        <v>3</v>
      </c>
      <c r="DY353">
        <v>3</v>
      </c>
      <c r="DZ353">
        <v>1</v>
      </c>
      <c r="EA353">
        <v>0</v>
      </c>
      <c r="EB353">
        <v>0</v>
      </c>
      <c r="EC353">
        <v>2</v>
      </c>
      <c r="ED353">
        <v>3</v>
      </c>
      <c r="EE353">
        <v>0</v>
      </c>
      <c r="EF353">
        <v>0</v>
      </c>
      <c r="EG353">
        <v>0</v>
      </c>
      <c r="EH353">
        <v>1549</v>
      </c>
      <c r="EI353">
        <v>0</v>
      </c>
      <c r="EJ353">
        <v>0</v>
      </c>
      <c r="EK353">
        <v>0</v>
      </c>
      <c r="EL353">
        <v>0</v>
      </c>
      <c r="EM353">
        <v>0</v>
      </c>
      <c r="EN353">
        <v>0</v>
      </c>
      <c r="EO353">
        <v>0</v>
      </c>
      <c r="EP353">
        <v>0</v>
      </c>
      <c r="EQ353">
        <v>0</v>
      </c>
      <c r="ER353">
        <v>1</v>
      </c>
      <c r="ES353">
        <v>0</v>
      </c>
      <c r="ET353">
        <v>87</v>
      </c>
      <c r="EU353">
        <v>0</v>
      </c>
      <c r="EV353">
        <v>0</v>
      </c>
      <c r="EW353">
        <v>0</v>
      </c>
      <c r="EX353">
        <v>0</v>
      </c>
      <c r="EY353">
        <v>0</v>
      </c>
      <c r="EZ353">
        <v>0</v>
      </c>
      <c r="FA353">
        <v>0</v>
      </c>
      <c r="FB353">
        <v>0</v>
      </c>
      <c r="FC353">
        <v>80</v>
      </c>
      <c r="FD353">
        <v>80</v>
      </c>
      <c r="FE353">
        <v>20</v>
      </c>
      <c r="FF353">
        <v>20</v>
      </c>
      <c r="FG353">
        <v>95</v>
      </c>
      <c r="FH353" t="s">
        <v>1571</v>
      </c>
    </row>
    <row r="354" spans="1:164" x14ac:dyDescent="0.25">
      <c r="A354">
        <v>391</v>
      </c>
      <c r="B354">
        <v>391</v>
      </c>
      <c r="C354" t="s">
        <v>365</v>
      </c>
      <c r="D354" t="s">
        <v>4483</v>
      </c>
      <c r="E354">
        <v>25</v>
      </c>
      <c r="F354" t="s">
        <v>1449</v>
      </c>
      <c r="G354" s="65">
        <v>31775</v>
      </c>
      <c r="H354">
        <v>35</v>
      </c>
      <c r="I354">
        <v>185</v>
      </c>
      <c r="J354">
        <v>70</v>
      </c>
      <c r="K354" t="b">
        <v>1</v>
      </c>
      <c r="L354" t="b">
        <v>0</v>
      </c>
      <c r="M354" t="b">
        <v>1</v>
      </c>
      <c r="N354" t="b">
        <v>0</v>
      </c>
      <c r="O354">
        <v>1</v>
      </c>
      <c r="P354" t="b">
        <v>0</v>
      </c>
      <c r="Q354" t="b">
        <v>0</v>
      </c>
      <c r="R354" t="b">
        <v>0</v>
      </c>
      <c r="S354" t="b">
        <v>0</v>
      </c>
      <c r="T354" t="b">
        <v>0</v>
      </c>
      <c r="U354" t="b">
        <v>1</v>
      </c>
      <c r="V354" t="b">
        <v>1</v>
      </c>
      <c r="W354" t="b">
        <v>0</v>
      </c>
      <c r="X354" t="b">
        <v>0</v>
      </c>
      <c r="Y354" t="b">
        <v>0</v>
      </c>
      <c r="Z354">
        <v>0</v>
      </c>
      <c r="AA354">
        <v>1337500</v>
      </c>
      <c r="AB354">
        <v>1337500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 t="s">
        <v>1571</v>
      </c>
      <c r="AM354">
        <v>0</v>
      </c>
      <c r="AN354">
        <v>100</v>
      </c>
      <c r="AO354">
        <v>0</v>
      </c>
      <c r="AP354" t="s">
        <v>2459</v>
      </c>
      <c r="AQ354">
        <v>0</v>
      </c>
      <c r="AR354">
        <v>0</v>
      </c>
      <c r="AS354">
        <v>0</v>
      </c>
      <c r="AT354" t="b">
        <v>0</v>
      </c>
      <c r="AU354">
        <v>0</v>
      </c>
      <c r="AV354">
        <v>2</v>
      </c>
      <c r="AW354">
        <v>2</v>
      </c>
      <c r="AX354">
        <v>2</v>
      </c>
      <c r="AY354">
        <v>2</v>
      </c>
      <c r="AZ354">
        <v>2</v>
      </c>
      <c r="BA354">
        <v>2</v>
      </c>
      <c r="BB354">
        <v>2</v>
      </c>
      <c r="BC354">
        <v>2</v>
      </c>
      <c r="BD354">
        <v>2</v>
      </c>
      <c r="BE354">
        <v>2</v>
      </c>
      <c r="BF354">
        <v>70</v>
      </c>
      <c r="BG354">
        <v>51</v>
      </c>
      <c r="BH354">
        <v>88</v>
      </c>
      <c r="BI354">
        <v>72</v>
      </c>
      <c r="BJ354">
        <v>84</v>
      </c>
      <c r="BK354">
        <v>50</v>
      </c>
      <c r="BL354">
        <v>90</v>
      </c>
      <c r="BM354">
        <v>63</v>
      </c>
      <c r="BN354">
        <v>61</v>
      </c>
      <c r="BO354">
        <v>76</v>
      </c>
      <c r="BP354">
        <v>73</v>
      </c>
      <c r="BQ354">
        <v>77</v>
      </c>
      <c r="BR354">
        <v>68</v>
      </c>
      <c r="BS354">
        <v>51</v>
      </c>
      <c r="BT354">
        <v>78</v>
      </c>
      <c r="BU354">
        <v>0</v>
      </c>
      <c r="BV354">
        <v>50</v>
      </c>
      <c r="BW354">
        <v>78</v>
      </c>
      <c r="BX354">
        <v>49</v>
      </c>
      <c r="BY354">
        <v>54</v>
      </c>
      <c r="BZ354">
        <v>3</v>
      </c>
      <c r="CA354">
        <v>10</v>
      </c>
      <c r="CB354">
        <v>13</v>
      </c>
      <c r="CC354">
        <v>-21</v>
      </c>
      <c r="CD354">
        <v>4</v>
      </c>
      <c r="CE354">
        <v>0</v>
      </c>
      <c r="CF354">
        <v>25</v>
      </c>
      <c r="CG354">
        <v>20</v>
      </c>
      <c r="CH354">
        <v>34</v>
      </c>
      <c r="CI354">
        <v>60</v>
      </c>
      <c r="CJ354">
        <v>51</v>
      </c>
      <c r="CK354">
        <v>0</v>
      </c>
      <c r="CL354">
        <v>0</v>
      </c>
      <c r="CM354">
        <v>46</v>
      </c>
      <c r="CN354">
        <v>100</v>
      </c>
      <c r="CO354">
        <v>0</v>
      </c>
      <c r="CP354">
        <v>0</v>
      </c>
      <c r="CQ354">
        <v>0</v>
      </c>
      <c r="CR354">
        <v>40424</v>
      </c>
      <c r="CS354">
        <v>0</v>
      </c>
      <c r="CT354">
        <v>0</v>
      </c>
      <c r="CU354">
        <v>0</v>
      </c>
      <c r="CV354">
        <v>0</v>
      </c>
      <c r="CW354">
        <v>19</v>
      </c>
      <c r="CX354">
        <v>0</v>
      </c>
      <c r="CY354">
        <v>0</v>
      </c>
      <c r="CZ354">
        <v>0</v>
      </c>
      <c r="DA354">
        <v>330</v>
      </c>
      <c r="DB354">
        <v>16</v>
      </c>
      <c r="DC354">
        <v>21</v>
      </c>
      <c r="DD354">
        <v>2609</v>
      </c>
      <c r="DE354">
        <v>0</v>
      </c>
      <c r="DF354">
        <v>0</v>
      </c>
      <c r="DG354">
        <v>0</v>
      </c>
      <c r="DH354">
        <v>0</v>
      </c>
      <c r="DI354">
        <v>1</v>
      </c>
      <c r="DJ354">
        <v>2</v>
      </c>
      <c r="DK354">
        <v>0</v>
      </c>
      <c r="DL354">
        <v>0</v>
      </c>
      <c r="DM354">
        <v>1340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0</v>
      </c>
      <c r="DU354">
        <v>0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0</v>
      </c>
      <c r="ES354">
        <v>0</v>
      </c>
      <c r="ET354">
        <v>0</v>
      </c>
      <c r="EU354">
        <v>0</v>
      </c>
      <c r="EV354">
        <v>0</v>
      </c>
      <c r="EW354">
        <v>0</v>
      </c>
      <c r="EX354">
        <v>0</v>
      </c>
      <c r="EY354">
        <v>0</v>
      </c>
      <c r="EZ354">
        <v>0</v>
      </c>
      <c r="FA354">
        <v>0</v>
      </c>
      <c r="FB354">
        <v>0</v>
      </c>
      <c r="FC354">
        <v>1</v>
      </c>
      <c r="FD354">
        <v>1</v>
      </c>
      <c r="FE354">
        <v>0</v>
      </c>
      <c r="FF354">
        <v>0</v>
      </c>
      <c r="FG354">
        <v>0</v>
      </c>
      <c r="FH354" t="s">
        <v>1571</v>
      </c>
    </row>
    <row r="355" spans="1:164" x14ac:dyDescent="0.25">
      <c r="A355">
        <v>392</v>
      </c>
      <c r="B355">
        <v>1921</v>
      </c>
      <c r="C355" t="s">
        <v>4484</v>
      </c>
      <c r="D355" t="s">
        <v>4485</v>
      </c>
      <c r="E355">
        <v>0</v>
      </c>
      <c r="F355" t="s">
        <v>1456</v>
      </c>
      <c r="G355" s="65">
        <v>35591</v>
      </c>
      <c r="H355">
        <v>25</v>
      </c>
      <c r="I355">
        <v>201</v>
      </c>
      <c r="J355">
        <v>77</v>
      </c>
      <c r="K355" t="b">
        <v>0</v>
      </c>
      <c r="L355" t="b">
        <v>1</v>
      </c>
      <c r="M355" t="b">
        <v>0</v>
      </c>
      <c r="N355" t="b">
        <v>0</v>
      </c>
      <c r="O355">
        <v>1</v>
      </c>
      <c r="P355" t="b">
        <v>1</v>
      </c>
      <c r="Q355" t="b">
        <v>0</v>
      </c>
      <c r="R355" t="b">
        <v>0</v>
      </c>
      <c r="S355" t="b">
        <v>0</v>
      </c>
      <c r="T355" t="b">
        <v>0</v>
      </c>
      <c r="U355" t="b">
        <v>1</v>
      </c>
      <c r="V355" t="b">
        <v>1</v>
      </c>
      <c r="W355" t="b">
        <v>0</v>
      </c>
      <c r="X355" t="b">
        <v>0</v>
      </c>
      <c r="Y355" t="b">
        <v>0</v>
      </c>
      <c r="Z355">
        <v>0</v>
      </c>
      <c r="AA355">
        <v>750000</v>
      </c>
      <c r="AB355">
        <v>750000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 t="s">
        <v>1571</v>
      </c>
      <c r="AM355">
        <v>0</v>
      </c>
      <c r="AN355">
        <v>100</v>
      </c>
      <c r="AO355">
        <v>0</v>
      </c>
      <c r="AP355" t="s">
        <v>4486</v>
      </c>
      <c r="AQ355">
        <v>0</v>
      </c>
      <c r="AR355">
        <v>0</v>
      </c>
      <c r="AS355">
        <v>0</v>
      </c>
      <c r="AT355" t="b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63</v>
      </c>
      <c r="BG355">
        <v>16</v>
      </c>
      <c r="BH355">
        <v>81</v>
      </c>
      <c r="BI355">
        <v>62</v>
      </c>
      <c r="BJ355">
        <v>73</v>
      </c>
      <c r="BK355">
        <v>58</v>
      </c>
      <c r="BL355">
        <v>15</v>
      </c>
      <c r="BM355">
        <v>58</v>
      </c>
      <c r="BN355">
        <v>36</v>
      </c>
      <c r="BO355">
        <v>66</v>
      </c>
      <c r="BP355">
        <v>71</v>
      </c>
      <c r="BQ355">
        <v>47</v>
      </c>
      <c r="BR355">
        <v>64</v>
      </c>
      <c r="BS355">
        <v>25</v>
      </c>
      <c r="BT355">
        <v>40</v>
      </c>
      <c r="BU355">
        <v>0</v>
      </c>
      <c r="BV355">
        <v>50</v>
      </c>
      <c r="BW355">
        <v>69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0</v>
      </c>
      <c r="EP355">
        <v>0</v>
      </c>
      <c r="EQ355">
        <v>0</v>
      </c>
      <c r="ER355">
        <v>0</v>
      </c>
      <c r="ES355">
        <v>0</v>
      </c>
      <c r="ET355">
        <v>0</v>
      </c>
      <c r="EU355">
        <v>0</v>
      </c>
      <c r="EV355">
        <v>0</v>
      </c>
      <c r="EW355">
        <v>0</v>
      </c>
      <c r="EX355">
        <v>0</v>
      </c>
      <c r="EY355">
        <v>0</v>
      </c>
      <c r="EZ355">
        <v>0</v>
      </c>
      <c r="FA355">
        <v>0</v>
      </c>
      <c r="FB355">
        <v>0</v>
      </c>
      <c r="FC355">
        <v>0</v>
      </c>
      <c r="FD355">
        <v>0</v>
      </c>
      <c r="FE355">
        <v>0</v>
      </c>
      <c r="FF355">
        <v>0</v>
      </c>
      <c r="FG355">
        <v>0</v>
      </c>
      <c r="FH355" t="s">
        <v>1571</v>
      </c>
    </row>
    <row r="356" spans="1:164" x14ac:dyDescent="0.25">
      <c r="A356">
        <v>393</v>
      </c>
      <c r="B356">
        <v>393</v>
      </c>
      <c r="C356" t="s">
        <v>366</v>
      </c>
      <c r="D356" t="s">
        <v>4487</v>
      </c>
      <c r="E356">
        <v>2</v>
      </c>
      <c r="F356" t="s">
        <v>1449</v>
      </c>
      <c r="G356" s="65">
        <v>33042</v>
      </c>
      <c r="H356">
        <v>32</v>
      </c>
      <c r="I356">
        <v>196</v>
      </c>
      <c r="J356">
        <v>72</v>
      </c>
      <c r="K356" t="b">
        <v>1</v>
      </c>
      <c r="L356" t="b">
        <v>0</v>
      </c>
      <c r="M356" t="b">
        <v>0</v>
      </c>
      <c r="N356" t="b">
        <v>0</v>
      </c>
      <c r="O356">
        <v>1</v>
      </c>
      <c r="P356" t="b">
        <v>0</v>
      </c>
      <c r="Q356" t="b">
        <v>0</v>
      </c>
      <c r="R356" t="b">
        <v>0</v>
      </c>
      <c r="S356" t="b">
        <v>0</v>
      </c>
      <c r="T356" t="b">
        <v>0</v>
      </c>
      <c r="U356" t="b">
        <v>1</v>
      </c>
      <c r="V356" t="b">
        <v>1</v>
      </c>
      <c r="W356" t="b">
        <v>0</v>
      </c>
      <c r="X356" t="b">
        <v>0</v>
      </c>
      <c r="Y356" t="b">
        <v>0</v>
      </c>
      <c r="Z356">
        <v>0</v>
      </c>
      <c r="AA356">
        <v>1350000</v>
      </c>
      <c r="AB356">
        <v>1350000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 t="s">
        <v>1571</v>
      </c>
      <c r="AM356">
        <v>8</v>
      </c>
      <c r="AN356">
        <v>100</v>
      </c>
      <c r="AO356">
        <v>0</v>
      </c>
      <c r="AP356" t="s">
        <v>2460</v>
      </c>
      <c r="AQ356">
        <v>2008</v>
      </c>
      <c r="AR356">
        <v>51</v>
      </c>
      <c r="AS356">
        <v>20</v>
      </c>
      <c r="AT356" t="b">
        <v>0</v>
      </c>
      <c r="AU356">
        <v>15</v>
      </c>
      <c r="AV356">
        <v>3</v>
      </c>
      <c r="AW356">
        <v>3</v>
      </c>
      <c r="AX356">
        <v>3</v>
      </c>
      <c r="AY356">
        <v>3</v>
      </c>
      <c r="AZ356">
        <v>3</v>
      </c>
      <c r="BA356">
        <v>3</v>
      </c>
      <c r="BB356">
        <v>3</v>
      </c>
      <c r="BC356">
        <v>3</v>
      </c>
      <c r="BD356">
        <v>3</v>
      </c>
      <c r="BE356">
        <v>3</v>
      </c>
      <c r="BF356">
        <v>72</v>
      </c>
      <c r="BG356">
        <v>53</v>
      </c>
      <c r="BH356">
        <v>87</v>
      </c>
      <c r="BI356">
        <v>69</v>
      </c>
      <c r="BJ356">
        <v>84</v>
      </c>
      <c r="BK356">
        <v>47</v>
      </c>
      <c r="BL356">
        <v>70</v>
      </c>
      <c r="BM356">
        <v>65</v>
      </c>
      <c r="BN356">
        <v>67</v>
      </c>
      <c r="BO356">
        <v>76</v>
      </c>
      <c r="BP356">
        <v>73</v>
      </c>
      <c r="BQ356">
        <v>83</v>
      </c>
      <c r="BR356">
        <v>69</v>
      </c>
      <c r="BS356">
        <v>87</v>
      </c>
      <c r="BT356">
        <v>96</v>
      </c>
      <c r="BU356">
        <v>0</v>
      </c>
      <c r="BV356">
        <v>50</v>
      </c>
      <c r="BW356">
        <v>79</v>
      </c>
      <c r="BX356">
        <v>80</v>
      </c>
      <c r="BY356">
        <v>161</v>
      </c>
      <c r="BZ356">
        <v>10</v>
      </c>
      <c r="CA356">
        <v>13</v>
      </c>
      <c r="CB356">
        <v>23</v>
      </c>
      <c r="CC356">
        <v>-7</v>
      </c>
      <c r="CD356">
        <v>23</v>
      </c>
      <c r="CE356">
        <v>5</v>
      </c>
      <c r="CF356">
        <v>66</v>
      </c>
      <c r="CG356">
        <v>45</v>
      </c>
      <c r="CH356">
        <v>99</v>
      </c>
      <c r="CI356">
        <v>78</v>
      </c>
      <c r="CJ356">
        <v>126</v>
      </c>
      <c r="CK356">
        <v>1</v>
      </c>
      <c r="CL356">
        <v>0</v>
      </c>
      <c r="CM356">
        <v>387</v>
      </c>
      <c r="CN356">
        <v>714</v>
      </c>
      <c r="CO356">
        <v>0</v>
      </c>
      <c r="CP356">
        <v>0</v>
      </c>
      <c r="CQ356">
        <v>0</v>
      </c>
      <c r="CR356">
        <v>59967</v>
      </c>
      <c r="CS356">
        <v>0</v>
      </c>
      <c r="CT356">
        <v>0</v>
      </c>
      <c r="CU356">
        <v>2</v>
      </c>
      <c r="CV356">
        <v>14</v>
      </c>
      <c r="CW356">
        <v>2558</v>
      </c>
      <c r="CX356">
        <v>0</v>
      </c>
      <c r="CY356">
        <v>0</v>
      </c>
      <c r="CZ356">
        <v>7</v>
      </c>
      <c r="DA356">
        <v>6062</v>
      </c>
      <c r="DB356">
        <v>48</v>
      </c>
      <c r="DC356">
        <v>54</v>
      </c>
      <c r="DD356">
        <v>8476</v>
      </c>
      <c r="DE356">
        <v>1</v>
      </c>
      <c r="DF356">
        <v>0</v>
      </c>
      <c r="DG356">
        <v>0</v>
      </c>
      <c r="DH356">
        <v>0</v>
      </c>
      <c r="DI356">
        <v>3</v>
      </c>
      <c r="DJ356">
        <v>1</v>
      </c>
      <c r="DK356">
        <v>360</v>
      </c>
      <c r="DL356">
        <v>360</v>
      </c>
      <c r="DM356">
        <v>3730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0</v>
      </c>
      <c r="ES356">
        <v>0</v>
      </c>
      <c r="ET356">
        <v>0</v>
      </c>
      <c r="EU356">
        <v>0</v>
      </c>
      <c r="EV356">
        <v>0</v>
      </c>
      <c r="EW356">
        <v>0</v>
      </c>
      <c r="EX356">
        <v>0</v>
      </c>
      <c r="EY356">
        <v>0</v>
      </c>
      <c r="EZ356">
        <v>0</v>
      </c>
      <c r="FA356">
        <v>0</v>
      </c>
      <c r="FB356">
        <v>0</v>
      </c>
      <c r="FC356">
        <v>3</v>
      </c>
      <c r="FD356">
        <v>1</v>
      </c>
      <c r="FE356">
        <v>0</v>
      </c>
      <c r="FF356">
        <v>0</v>
      </c>
      <c r="FG356">
        <v>0</v>
      </c>
      <c r="FH356" t="s">
        <v>1571</v>
      </c>
    </row>
    <row r="357" spans="1:164" x14ac:dyDescent="0.25">
      <c r="A357">
        <v>394</v>
      </c>
      <c r="B357">
        <v>394</v>
      </c>
      <c r="C357" t="s">
        <v>367</v>
      </c>
      <c r="D357" t="s">
        <v>4488</v>
      </c>
      <c r="E357">
        <v>8</v>
      </c>
      <c r="F357" t="s">
        <v>1456</v>
      </c>
      <c r="G357" s="65">
        <v>32042</v>
      </c>
      <c r="H357">
        <v>34</v>
      </c>
      <c r="I357">
        <v>202</v>
      </c>
      <c r="J357">
        <v>73</v>
      </c>
      <c r="K357" t="b">
        <v>1</v>
      </c>
      <c r="L357" t="b">
        <v>1</v>
      </c>
      <c r="M357" t="b">
        <v>0</v>
      </c>
      <c r="N357" t="b">
        <v>0</v>
      </c>
      <c r="O357">
        <v>1</v>
      </c>
      <c r="P357" t="b">
        <v>0</v>
      </c>
      <c r="Q357" t="b">
        <v>0</v>
      </c>
      <c r="R357" t="b">
        <v>0</v>
      </c>
      <c r="S357" t="b">
        <v>0</v>
      </c>
      <c r="T357" t="b">
        <v>0</v>
      </c>
      <c r="U357" t="b">
        <v>1</v>
      </c>
      <c r="V357" t="b">
        <v>1</v>
      </c>
      <c r="W357" t="b">
        <v>0</v>
      </c>
      <c r="X357" t="b">
        <v>0</v>
      </c>
      <c r="Y357" t="b">
        <v>0</v>
      </c>
      <c r="Z357">
        <v>0</v>
      </c>
      <c r="AA357">
        <v>825000</v>
      </c>
      <c r="AB357">
        <v>825000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 t="s">
        <v>1571</v>
      </c>
      <c r="AM357">
        <v>0</v>
      </c>
      <c r="AN357">
        <v>100</v>
      </c>
      <c r="AO357">
        <v>0</v>
      </c>
      <c r="AP357" t="s">
        <v>2461</v>
      </c>
      <c r="AQ357">
        <v>2006</v>
      </c>
      <c r="AR357">
        <v>6</v>
      </c>
      <c r="AS357">
        <v>9</v>
      </c>
      <c r="AT357" t="b">
        <v>0</v>
      </c>
      <c r="AU357">
        <v>0</v>
      </c>
      <c r="AV357">
        <v>3</v>
      </c>
      <c r="AW357">
        <v>3</v>
      </c>
      <c r="AX357">
        <v>3</v>
      </c>
      <c r="AY357">
        <v>3</v>
      </c>
      <c r="AZ357">
        <v>3</v>
      </c>
      <c r="BA357">
        <v>3</v>
      </c>
      <c r="BB357">
        <v>3</v>
      </c>
      <c r="BC357">
        <v>3</v>
      </c>
      <c r="BD357">
        <v>3</v>
      </c>
      <c r="BE357">
        <v>3</v>
      </c>
      <c r="BF357">
        <v>77</v>
      </c>
      <c r="BG357">
        <v>53</v>
      </c>
      <c r="BH357">
        <v>86</v>
      </c>
      <c r="BI357">
        <v>72</v>
      </c>
      <c r="BJ357">
        <v>84</v>
      </c>
      <c r="BK357">
        <v>56</v>
      </c>
      <c r="BL357">
        <v>55</v>
      </c>
      <c r="BM357">
        <v>64</v>
      </c>
      <c r="BN357">
        <v>62</v>
      </c>
      <c r="BO357">
        <v>77</v>
      </c>
      <c r="BP357">
        <v>74</v>
      </c>
      <c r="BQ357">
        <v>49</v>
      </c>
      <c r="BR357">
        <v>69</v>
      </c>
      <c r="BS357">
        <v>98</v>
      </c>
      <c r="BT357">
        <v>99</v>
      </c>
      <c r="BU357">
        <v>0</v>
      </c>
      <c r="BV357">
        <v>50</v>
      </c>
      <c r="BW357">
        <v>77</v>
      </c>
      <c r="BX357">
        <v>7</v>
      </c>
      <c r="BY357">
        <v>6</v>
      </c>
      <c r="BZ357">
        <v>0</v>
      </c>
      <c r="CA357">
        <v>0</v>
      </c>
      <c r="CB357">
        <v>0</v>
      </c>
      <c r="CC357">
        <v>-1</v>
      </c>
      <c r="CD357">
        <v>0</v>
      </c>
      <c r="CE357">
        <v>0</v>
      </c>
      <c r="CF357">
        <v>0</v>
      </c>
      <c r="CG357">
        <v>2</v>
      </c>
      <c r="CH357">
        <v>2</v>
      </c>
      <c r="CI357">
        <v>4</v>
      </c>
      <c r="CJ357">
        <v>5</v>
      </c>
      <c r="CK357">
        <v>0</v>
      </c>
      <c r="CL357">
        <v>0</v>
      </c>
      <c r="CM357">
        <v>16</v>
      </c>
      <c r="CN357">
        <v>29</v>
      </c>
      <c r="CO357">
        <v>0</v>
      </c>
      <c r="CP357">
        <v>0</v>
      </c>
      <c r="CQ357">
        <v>0</v>
      </c>
      <c r="CR357">
        <v>5034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128</v>
      </c>
      <c r="DB357">
        <v>2</v>
      </c>
      <c r="DC357">
        <v>0</v>
      </c>
      <c r="DD357">
        <v>322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75</v>
      </c>
      <c r="DO357">
        <v>171</v>
      </c>
      <c r="DP357">
        <v>22</v>
      </c>
      <c r="DQ357">
        <v>41</v>
      </c>
      <c r="DR357">
        <v>63</v>
      </c>
      <c r="DS357">
        <v>5</v>
      </c>
      <c r="DT357">
        <v>14</v>
      </c>
      <c r="DU357">
        <v>0</v>
      </c>
      <c r="DV357">
        <v>17</v>
      </c>
      <c r="DW357">
        <v>64</v>
      </c>
      <c r="DX357">
        <v>111</v>
      </c>
      <c r="DY357">
        <v>103</v>
      </c>
      <c r="DZ357">
        <v>51</v>
      </c>
      <c r="EA357">
        <v>2</v>
      </c>
      <c r="EB357">
        <v>2</v>
      </c>
      <c r="EC357">
        <v>704</v>
      </c>
      <c r="ED357">
        <v>1151</v>
      </c>
      <c r="EE357">
        <v>1</v>
      </c>
      <c r="EF357">
        <v>2</v>
      </c>
      <c r="EG357">
        <v>0</v>
      </c>
      <c r="EH357">
        <v>75794</v>
      </c>
      <c r="EI357">
        <v>0</v>
      </c>
      <c r="EJ357">
        <v>6</v>
      </c>
      <c r="EK357">
        <v>6</v>
      </c>
      <c r="EL357">
        <v>27</v>
      </c>
      <c r="EM357">
        <v>7695</v>
      </c>
      <c r="EN357">
        <v>1</v>
      </c>
      <c r="EO357">
        <v>4</v>
      </c>
      <c r="EP357">
        <v>9</v>
      </c>
      <c r="EQ357">
        <v>7637</v>
      </c>
      <c r="ER357">
        <v>119</v>
      </c>
      <c r="ES357">
        <v>17</v>
      </c>
      <c r="ET357">
        <v>10558</v>
      </c>
      <c r="EU357">
        <v>0</v>
      </c>
      <c r="EV357">
        <v>0</v>
      </c>
      <c r="EW357">
        <v>0</v>
      </c>
      <c r="EX357">
        <v>6</v>
      </c>
      <c r="EY357">
        <v>3</v>
      </c>
      <c r="EZ357">
        <v>1</v>
      </c>
      <c r="FA357">
        <v>0</v>
      </c>
      <c r="FB357">
        <v>0</v>
      </c>
      <c r="FC357">
        <v>6</v>
      </c>
      <c r="FD357">
        <v>6</v>
      </c>
      <c r="FE357">
        <v>0</v>
      </c>
      <c r="FF357">
        <v>0</v>
      </c>
      <c r="FG357">
        <v>12015</v>
      </c>
      <c r="FH357" t="s">
        <v>1571</v>
      </c>
    </row>
    <row r="358" spans="1:164" x14ac:dyDescent="0.25">
      <c r="A358">
        <v>395</v>
      </c>
      <c r="B358">
        <v>395</v>
      </c>
      <c r="C358" t="s">
        <v>368</v>
      </c>
      <c r="D358" t="s">
        <v>4489</v>
      </c>
      <c r="E358">
        <v>3</v>
      </c>
      <c r="F358" t="s">
        <v>1456</v>
      </c>
      <c r="G358" s="65">
        <v>34350</v>
      </c>
      <c r="H358">
        <v>28</v>
      </c>
      <c r="I358">
        <v>196</v>
      </c>
      <c r="J358">
        <v>72</v>
      </c>
      <c r="K358" t="b">
        <v>0</v>
      </c>
      <c r="L358" t="b">
        <v>0</v>
      </c>
      <c r="M358" t="b">
        <v>0</v>
      </c>
      <c r="N358" t="b">
        <v>1</v>
      </c>
      <c r="O358">
        <v>3</v>
      </c>
      <c r="P358" t="b">
        <v>0</v>
      </c>
      <c r="Q358" t="b">
        <v>0</v>
      </c>
      <c r="R358" t="b">
        <v>0</v>
      </c>
      <c r="S358" t="b">
        <v>0</v>
      </c>
      <c r="T358" t="b">
        <v>0</v>
      </c>
      <c r="U358" t="b">
        <v>1</v>
      </c>
      <c r="V358" t="b">
        <v>1</v>
      </c>
      <c r="W358" t="b">
        <v>0</v>
      </c>
      <c r="X358" t="b">
        <v>0</v>
      </c>
      <c r="Y358" t="b">
        <v>0</v>
      </c>
      <c r="Z358">
        <v>0</v>
      </c>
      <c r="AA358">
        <v>798000</v>
      </c>
      <c r="AB358">
        <v>798000</v>
      </c>
      <c r="AC358">
        <v>798000</v>
      </c>
      <c r="AD358">
        <v>798000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 t="s">
        <v>1571</v>
      </c>
      <c r="AM358">
        <v>0</v>
      </c>
      <c r="AN358">
        <v>100</v>
      </c>
      <c r="AO358">
        <v>0</v>
      </c>
      <c r="AP358" t="s">
        <v>2462</v>
      </c>
      <c r="AQ358">
        <v>0</v>
      </c>
      <c r="AR358">
        <v>0</v>
      </c>
      <c r="AS358">
        <v>0</v>
      </c>
      <c r="AT358" t="b">
        <v>0</v>
      </c>
      <c r="AU358">
        <v>0</v>
      </c>
      <c r="AV358">
        <v>1</v>
      </c>
      <c r="AW358">
        <v>1</v>
      </c>
      <c r="AX358">
        <v>1</v>
      </c>
      <c r="AY358">
        <v>1</v>
      </c>
      <c r="AZ358">
        <v>1</v>
      </c>
      <c r="BA358">
        <v>1</v>
      </c>
      <c r="BB358">
        <v>1</v>
      </c>
      <c r="BC358">
        <v>1</v>
      </c>
      <c r="BD358">
        <v>1</v>
      </c>
      <c r="BE358">
        <v>1</v>
      </c>
      <c r="BF358">
        <v>71</v>
      </c>
      <c r="BG358">
        <v>66</v>
      </c>
      <c r="BH358">
        <v>86</v>
      </c>
      <c r="BI358">
        <v>68</v>
      </c>
      <c r="BJ358">
        <v>73</v>
      </c>
      <c r="BK358">
        <v>57</v>
      </c>
      <c r="BL358">
        <v>12</v>
      </c>
      <c r="BM358">
        <v>69</v>
      </c>
      <c r="BN358">
        <v>40</v>
      </c>
      <c r="BO358">
        <v>79</v>
      </c>
      <c r="BP358">
        <v>70</v>
      </c>
      <c r="BQ358">
        <v>45</v>
      </c>
      <c r="BR358">
        <v>70</v>
      </c>
      <c r="BS358">
        <v>25</v>
      </c>
      <c r="BT358">
        <v>70</v>
      </c>
      <c r="BU358">
        <v>0</v>
      </c>
      <c r="BV358">
        <v>50</v>
      </c>
      <c r="BW358">
        <v>76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82</v>
      </c>
      <c r="DO358">
        <v>54</v>
      </c>
      <c r="DP358">
        <v>8</v>
      </c>
      <c r="DQ358">
        <v>10</v>
      </c>
      <c r="DR358">
        <v>18</v>
      </c>
      <c r="DS358">
        <v>-6</v>
      </c>
      <c r="DT358">
        <v>24</v>
      </c>
      <c r="DU358">
        <v>0</v>
      </c>
      <c r="DV358">
        <v>55</v>
      </c>
      <c r="DW358">
        <v>25</v>
      </c>
      <c r="DX358">
        <v>21</v>
      </c>
      <c r="DY358">
        <v>92</v>
      </c>
      <c r="DZ358">
        <v>37</v>
      </c>
      <c r="EA358">
        <v>0</v>
      </c>
      <c r="EB358">
        <v>1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89936</v>
      </c>
      <c r="EI358">
        <v>0</v>
      </c>
      <c r="EJ358">
        <v>1</v>
      </c>
      <c r="EK358">
        <v>2</v>
      </c>
      <c r="EL358">
        <v>10</v>
      </c>
      <c r="EM358">
        <v>5226</v>
      </c>
      <c r="EN358">
        <v>1</v>
      </c>
      <c r="EO358">
        <v>2</v>
      </c>
      <c r="EP358">
        <v>2</v>
      </c>
      <c r="EQ358">
        <v>7224</v>
      </c>
      <c r="ER358">
        <v>40</v>
      </c>
      <c r="ES358">
        <v>22</v>
      </c>
      <c r="ET358">
        <v>4874</v>
      </c>
      <c r="EU358">
        <v>0</v>
      </c>
      <c r="EV358">
        <v>0</v>
      </c>
      <c r="EW358">
        <v>0</v>
      </c>
      <c r="EX358">
        <v>0</v>
      </c>
      <c r="EY358">
        <v>1</v>
      </c>
      <c r="EZ358">
        <v>1</v>
      </c>
      <c r="FA358">
        <v>0</v>
      </c>
      <c r="FB358">
        <v>0</v>
      </c>
      <c r="FC358">
        <v>6</v>
      </c>
      <c r="FD358">
        <v>6</v>
      </c>
      <c r="FE358">
        <v>50</v>
      </c>
      <c r="FF358">
        <v>75</v>
      </c>
      <c r="FG358">
        <v>4190</v>
      </c>
      <c r="FH358" t="s">
        <v>1571</v>
      </c>
    </row>
    <row r="359" spans="1:164" x14ac:dyDescent="0.25">
      <c r="A359">
        <v>396</v>
      </c>
      <c r="B359">
        <v>1922</v>
      </c>
      <c r="C359" t="s">
        <v>4490</v>
      </c>
      <c r="D359" t="s">
        <v>4491</v>
      </c>
      <c r="E359">
        <v>0</v>
      </c>
      <c r="F359" t="s">
        <v>1456</v>
      </c>
      <c r="G359" s="65">
        <v>31752</v>
      </c>
      <c r="H359">
        <v>35</v>
      </c>
      <c r="I359">
        <v>226</v>
      </c>
      <c r="J359">
        <v>75</v>
      </c>
      <c r="K359" t="b">
        <v>0</v>
      </c>
      <c r="L359" t="b">
        <v>1</v>
      </c>
      <c r="M359" t="b">
        <v>0</v>
      </c>
      <c r="N359" t="b">
        <v>0</v>
      </c>
      <c r="O359">
        <v>1</v>
      </c>
      <c r="P359" t="b">
        <v>0</v>
      </c>
      <c r="Q359" t="b">
        <v>0</v>
      </c>
      <c r="R359" t="b">
        <v>0</v>
      </c>
      <c r="S359" t="b">
        <v>0</v>
      </c>
      <c r="T359" t="b">
        <v>0</v>
      </c>
      <c r="U359" t="b">
        <v>1</v>
      </c>
      <c r="V359" t="b">
        <v>1</v>
      </c>
      <c r="W359" t="b">
        <v>0</v>
      </c>
      <c r="X359" t="b">
        <v>0</v>
      </c>
      <c r="Y359" t="b">
        <v>0</v>
      </c>
      <c r="Z359">
        <v>0</v>
      </c>
      <c r="AA359">
        <v>750000</v>
      </c>
      <c r="AB359">
        <v>750000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 t="s">
        <v>1571</v>
      </c>
      <c r="AM359">
        <v>0</v>
      </c>
      <c r="AN359">
        <v>100</v>
      </c>
      <c r="AO359">
        <v>0</v>
      </c>
      <c r="AP359" t="s">
        <v>4492</v>
      </c>
      <c r="AQ359">
        <v>0</v>
      </c>
      <c r="AR359">
        <v>0</v>
      </c>
      <c r="AS359">
        <v>0</v>
      </c>
      <c r="AT359" t="b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63</v>
      </c>
      <c r="BG359">
        <v>38</v>
      </c>
      <c r="BH359">
        <v>81</v>
      </c>
      <c r="BI359">
        <v>62</v>
      </c>
      <c r="BJ359">
        <v>73</v>
      </c>
      <c r="BK359">
        <v>66</v>
      </c>
      <c r="BL359">
        <v>72</v>
      </c>
      <c r="BM359">
        <v>58</v>
      </c>
      <c r="BN359">
        <v>36</v>
      </c>
      <c r="BO359">
        <v>67</v>
      </c>
      <c r="BP359">
        <v>70</v>
      </c>
      <c r="BQ359">
        <v>54</v>
      </c>
      <c r="BR359">
        <v>64</v>
      </c>
      <c r="BS359">
        <v>25</v>
      </c>
      <c r="BT359">
        <v>40</v>
      </c>
      <c r="BU359">
        <v>0</v>
      </c>
      <c r="BV359">
        <v>50</v>
      </c>
      <c r="BW359">
        <v>71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0</v>
      </c>
      <c r="EL359">
        <v>0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0</v>
      </c>
      <c r="ES359">
        <v>0</v>
      </c>
      <c r="ET359">
        <v>0</v>
      </c>
      <c r="EU359">
        <v>0</v>
      </c>
      <c r="EV359">
        <v>0</v>
      </c>
      <c r="EW359">
        <v>0</v>
      </c>
      <c r="EX359">
        <v>0</v>
      </c>
      <c r="EY359">
        <v>0</v>
      </c>
      <c r="EZ359">
        <v>0</v>
      </c>
      <c r="FA359">
        <v>0</v>
      </c>
      <c r="FB359">
        <v>0</v>
      </c>
      <c r="FC359">
        <v>0</v>
      </c>
      <c r="FD359">
        <v>0</v>
      </c>
      <c r="FE359">
        <v>0</v>
      </c>
      <c r="FF359">
        <v>0</v>
      </c>
      <c r="FG359">
        <v>0</v>
      </c>
      <c r="FH359" t="s">
        <v>1571</v>
      </c>
    </row>
    <row r="360" spans="1:164" x14ac:dyDescent="0.25">
      <c r="A360">
        <v>397</v>
      </c>
      <c r="B360">
        <v>397</v>
      </c>
      <c r="C360" t="s">
        <v>369</v>
      </c>
      <c r="D360" t="s">
        <v>4493</v>
      </c>
      <c r="E360">
        <v>11</v>
      </c>
      <c r="F360" t="s">
        <v>1456</v>
      </c>
      <c r="G360" s="65">
        <v>35432</v>
      </c>
      <c r="H360">
        <v>25</v>
      </c>
      <c r="I360">
        <v>185</v>
      </c>
      <c r="J360">
        <v>75</v>
      </c>
      <c r="K360" t="b">
        <v>0</v>
      </c>
      <c r="L360" t="b">
        <v>0</v>
      </c>
      <c r="M360" t="b">
        <v>0</v>
      </c>
      <c r="N360" t="b">
        <v>1</v>
      </c>
      <c r="O360">
        <v>1</v>
      </c>
      <c r="P360" t="b">
        <v>1</v>
      </c>
      <c r="Q360" t="b">
        <v>0</v>
      </c>
      <c r="R360" t="b">
        <v>0</v>
      </c>
      <c r="S360" t="b">
        <v>0</v>
      </c>
      <c r="T360" t="b">
        <v>0</v>
      </c>
      <c r="U360" t="b">
        <v>1</v>
      </c>
      <c r="V360" t="b">
        <v>1</v>
      </c>
      <c r="W360" t="b">
        <v>0</v>
      </c>
      <c r="X360" t="b">
        <v>0</v>
      </c>
      <c r="Y360" t="b">
        <v>0</v>
      </c>
      <c r="Z360">
        <v>0</v>
      </c>
      <c r="AA360">
        <v>750000</v>
      </c>
      <c r="AB360">
        <v>750000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 t="s">
        <v>1571</v>
      </c>
      <c r="AM360">
        <v>0</v>
      </c>
      <c r="AN360">
        <v>100</v>
      </c>
      <c r="AO360">
        <v>0</v>
      </c>
      <c r="AP360" t="s">
        <v>2463</v>
      </c>
      <c r="AQ360">
        <v>0</v>
      </c>
      <c r="AR360">
        <v>0</v>
      </c>
      <c r="AS360">
        <v>0</v>
      </c>
      <c r="AT360" t="b">
        <v>0</v>
      </c>
      <c r="AU360">
        <v>0</v>
      </c>
      <c r="AV360">
        <v>1</v>
      </c>
      <c r="AW360">
        <v>1</v>
      </c>
      <c r="AX360">
        <v>1</v>
      </c>
      <c r="AY360">
        <v>1</v>
      </c>
      <c r="AZ360">
        <v>1</v>
      </c>
      <c r="BA360">
        <v>1</v>
      </c>
      <c r="BB360">
        <v>1</v>
      </c>
      <c r="BC360">
        <v>1</v>
      </c>
      <c r="BD360">
        <v>1</v>
      </c>
      <c r="BE360">
        <v>1</v>
      </c>
      <c r="BF360">
        <v>63</v>
      </c>
      <c r="BG360">
        <v>40</v>
      </c>
      <c r="BH360">
        <v>81</v>
      </c>
      <c r="BI360">
        <v>62</v>
      </c>
      <c r="BJ360">
        <v>73</v>
      </c>
      <c r="BK360">
        <v>69</v>
      </c>
      <c r="BL360">
        <v>76</v>
      </c>
      <c r="BM360">
        <v>58</v>
      </c>
      <c r="BN360">
        <v>36</v>
      </c>
      <c r="BO360">
        <v>67</v>
      </c>
      <c r="BP360">
        <v>70</v>
      </c>
      <c r="BQ360">
        <v>68</v>
      </c>
      <c r="BR360">
        <v>64</v>
      </c>
      <c r="BS360">
        <v>25</v>
      </c>
      <c r="BT360">
        <v>40</v>
      </c>
      <c r="BU360">
        <v>0</v>
      </c>
      <c r="BV360">
        <v>50</v>
      </c>
      <c r="BW360">
        <v>76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82</v>
      </c>
      <c r="DO360">
        <v>105</v>
      </c>
      <c r="DP360">
        <v>10</v>
      </c>
      <c r="DQ360">
        <v>22</v>
      </c>
      <c r="DR360">
        <v>32</v>
      </c>
      <c r="DS360">
        <v>36</v>
      </c>
      <c r="DT360">
        <v>30</v>
      </c>
      <c r="DU360">
        <v>0</v>
      </c>
      <c r="DV360">
        <v>119</v>
      </c>
      <c r="DW360">
        <v>52</v>
      </c>
      <c r="DX360">
        <v>59</v>
      </c>
      <c r="DY360">
        <v>74</v>
      </c>
      <c r="DZ360">
        <v>150</v>
      </c>
      <c r="EA360">
        <v>1</v>
      </c>
      <c r="EB360">
        <v>2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91261</v>
      </c>
      <c r="EI360">
        <v>0</v>
      </c>
      <c r="EJ360">
        <v>0</v>
      </c>
      <c r="EK360">
        <v>1</v>
      </c>
      <c r="EL360">
        <v>6</v>
      </c>
      <c r="EM360">
        <v>2374</v>
      </c>
      <c r="EN360">
        <v>0</v>
      </c>
      <c r="EO360">
        <v>0</v>
      </c>
      <c r="EP360">
        <v>0</v>
      </c>
      <c r="EQ360">
        <v>4440</v>
      </c>
      <c r="ER360">
        <v>18</v>
      </c>
      <c r="ES360">
        <v>78</v>
      </c>
      <c r="ET360">
        <v>6083</v>
      </c>
      <c r="EU360">
        <v>0</v>
      </c>
      <c r="EV360">
        <v>0</v>
      </c>
      <c r="EW360">
        <v>0</v>
      </c>
      <c r="EX360">
        <v>1</v>
      </c>
      <c r="EY360">
        <v>0</v>
      </c>
      <c r="EZ360">
        <v>2</v>
      </c>
      <c r="FA360">
        <v>1</v>
      </c>
      <c r="FB360">
        <v>1</v>
      </c>
      <c r="FC360">
        <v>0</v>
      </c>
      <c r="FD360">
        <v>0</v>
      </c>
      <c r="FE360">
        <v>455</v>
      </c>
      <c r="FF360">
        <v>590</v>
      </c>
      <c r="FG360">
        <v>8980</v>
      </c>
      <c r="FH360" t="s">
        <v>1571</v>
      </c>
    </row>
    <row r="361" spans="1:164" x14ac:dyDescent="0.25">
      <c r="A361">
        <v>398</v>
      </c>
      <c r="B361">
        <v>1923</v>
      </c>
      <c r="C361" t="s">
        <v>85</v>
      </c>
      <c r="D361" t="s">
        <v>4494</v>
      </c>
      <c r="E361">
        <v>31</v>
      </c>
      <c r="F361" t="s">
        <v>1456</v>
      </c>
      <c r="G361" s="65">
        <v>36628</v>
      </c>
      <c r="H361">
        <v>22</v>
      </c>
      <c r="I361">
        <v>198</v>
      </c>
      <c r="J361">
        <v>70</v>
      </c>
      <c r="K361" t="b">
        <v>1</v>
      </c>
      <c r="L361" t="b">
        <v>0</v>
      </c>
      <c r="M361" t="b">
        <v>0</v>
      </c>
      <c r="N361" t="b">
        <v>0</v>
      </c>
      <c r="O361">
        <v>2</v>
      </c>
      <c r="P361" t="b">
        <v>1</v>
      </c>
      <c r="Q361" t="b">
        <v>0</v>
      </c>
      <c r="R361" t="b">
        <v>0</v>
      </c>
      <c r="S361" t="b">
        <v>0</v>
      </c>
      <c r="T361" t="b">
        <v>0</v>
      </c>
      <c r="U361" t="b">
        <v>1</v>
      </c>
      <c r="V361" t="b">
        <v>1</v>
      </c>
      <c r="W361" t="b">
        <v>0</v>
      </c>
      <c r="X361" t="b">
        <v>0</v>
      </c>
      <c r="Y361" t="b">
        <v>0</v>
      </c>
      <c r="Z361">
        <v>0</v>
      </c>
      <c r="AA361">
        <v>811667</v>
      </c>
      <c r="AB361">
        <v>811667</v>
      </c>
      <c r="AC361">
        <v>811667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 t="s">
        <v>1571</v>
      </c>
      <c r="AM361">
        <v>0</v>
      </c>
      <c r="AN361">
        <v>100</v>
      </c>
      <c r="AO361">
        <v>0</v>
      </c>
      <c r="AP361" t="s">
        <v>4495</v>
      </c>
      <c r="AQ361">
        <v>0</v>
      </c>
      <c r="AR361">
        <v>0</v>
      </c>
      <c r="AS361">
        <v>0</v>
      </c>
      <c r="AT361" t="b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62</v>
      </c>
      <c r="BG361">
        <v>21</v>
      </c>
      <c r="BH361">
        <v>81</v>
      </c>
      <c r="BI361">
        <v>62</v>
      </c>
      <c r="BJ361">
        <v>73</v>
      </c>
      <c r="BK361">
        <v>58</v>
      </c>
      <c r="BL361">
        <v>28</v>
      </c>
      <c r="BM361">
        <v>58</v>
      </c>
      <c r="BN361">
        <v>65</v>
      </c>
      <c r="BO361">
        <v>67</v>
      </c>
      <c r="BP361">
        <v>70</v>
      </c>
      <c r="BQ361">
        <v>48</v>
      </c>
      <c r="BR361">
        <v>64</v>
      </c>
      <c r="BS361">
        <v>25</v>
      </c>
      <c r="BT361">
        <v>40</v>
      </c>
      <c r="BU361">
        <v>0</v>
      </c>
      <c r="BV361">
        <v>50</v>
      </c>
      <c r="BW361">
        <v>69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40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2</v>
      </c>
      <c r="DU361">
        <v>0</v>
      </c>
      <c r="DV361">
        <v>2</v>
      </c>
      <c r="DW361">
        <v>0</v>
      </c>
      <c r="DX361">
        <v>1</v>
      </c>
      <c r="DY361">
        <v>3</v>
      </c>
      <c r="DZ361">
        <v>1</v>
      </c>
      <c r="EA361">
        <v>0</v>
      </c>
      <c r="EB361">
        <v>0</v>
      </c>
      <c r="EC361">
        <v>2</v>
      </c>
      <c r="ED361">
        <v>2</v>
      </c>
      <c r="EE361">
        <v>0</v>
      </c>
      <c r="EF361">
        <v>0</v>
      </c>
      <c r="EG361">
        <v>0</v>
      </c>
      <c r="EH361">
        <v>1808</v>
      </c>
      <c r="EI361">
        <v>0</v>
      </c>
      <c r="EJ361">
        <v>0</v>
      </c>
      <c r="EK361">
        <v>0</v>
      </c>
      <c r="EL361">
        <v>0</v>
      </c>
      <c r="EM361">
        <v>6</v>
      </c>
      <c r="EN361">
        <v>0</v>
      </c>
      <c r="EO361">
        <v>0</v>
      </c>
      <c r="EP361">
        <v>0</v>
      </c>
      <c r="EQ361">
        <v>0</v>
      </c>
      <c r="ER361">
        <v>0</v>
      </c>
      <c r="ES361">
        <v>0</v>
      </c>
      <c r="ET361">
        <v>69</v>
      </c>
      <c r="EU361">
        <v>0</v>
      </c>
      <c r="EV361">
        <v>0</v>
      </c>
      <c r="EW361">
        <v>0</v>
      </c>
      <c r="EX361">
        <v>0</v>
      </c>
      <c r="EY361">
        <v>0</v>
      </c>
      <c r="EZ361">
        <v>0</v>
      </c>
      <c r="FA361">
        <v>0</v>
      </c>
      <c r="FB361">
        <v>0</v>
      </c>
      <c r="FC361">
        <v>40</v>
      </c>
      <c r="FD361">
        <v>40</v>
      </c>
      <c r="FE361">
        <v>0</v>
      </c>
      <c r="FF361">
        <v>0</v>
      </c>
      <c r="FG361">
        <v>405</v>
      </c>
      <c r="FH361" t="s">
        <v>1571</v>
      </c>
    </row>
    <row r="362" spans="1:164" x14ac:dyDescent="0.25">
      <c r="A362">
        <v>399</v>
      </c>
      <c r="B362">
        <v>399</v>
      </c>
      <c r="C362" t="s">
        <v>371</v>
      </c>
      <c r="D362" t="s">
        <v>4496</v>
      </c>
      <c r="E362">
        <v>29</v>
      </c>
      <c r="F362" t="s">
        <v>1456</v>
      </c>
      <c r="G362" s="65">
        <v>34534</v>
      </c>
      <c r="H362">
        <v>27</v>
      </c>
      <c r="I362">
        <v>205</v>
      </c>
      <c r="J362">
        <v>73</v>
      </c>
      <c r="K362" t="b">
        <v>1</v>
      </c>
      <c r="L362" t="b">
        <v>1</v>
      </c>
      <c r="M362" t="b">
        <v>1</v>
      </c>
      <c r="N362" t="b">
        <v>0</v>
      </c>
      <c r="O362">
        <v>1</v>
      </c>
      <c r="P362" t="b">
        <v>0</v>
      </c>
      <c r="Q362" t="b">
        <v>0</v>
      </c>
      <c r="R362" t="b">
        <v>0</v>
      </c>
      <c r="S362" t="b">
        <v>0</v>
      </c>
      <c r="T362" t="b">
        <v>0</v>
      </c>
      <c r="U362" t="b">
        <v>1</v>
      </c>
      <c r="V362" t="b">
        <v>1</v>
      </c>
      <c r="W362" t="b">
        <v>0</v>
      </c>
      <c r="X362" t="b">
        <v>0</v>
      </c>
      <c r="Y362" t="b">
        <v>0</v>
      </c>
      <c r="Z362">
        <v>0</v>
      </c>
      <c r="AA362">
        <v>850000</v>
      </c>
      <c r="AB362">
        <v>850000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 t="s">
        <v>1571</v>
      </c>
      <c r="AM362">
        <v>0</v>
      </c>
      <c r="AN362">
        <v>100</v>
      </c>
      <c r="AO362">
        <v>0</v>
      </c>
      <c r="AP362" t="s">
        <v>2464</v>
      </c>
      <c r="AQ362">
        <v>2012</v>
      </c>
      <c r="AR362">
        <v>61</v>
      </c>
      <c r="AS362">
        <v>10</v>
      </c>
      <c r="AT362" t="b">
        <v>0</v>
      </c>
      <c r="AU362">
        <v>0</v>
      </c>
      <c r="AV362">
        <v>3</v>
      </c>
      <c r="AW362">
        <v>3</v>
      </c>
      <c r="AX362">
        <v>3</v>
      </c>
      <c r="AY362">
        <v>3</v>
      </c>
      <c r="AZ362">
        <v>3</v>
      </c>
      <c r="BA362">
        <v>3</v>
      </c>
      <c r="BB362">
        <v>3</v>
      </c>
      <c r="BC362">
        <v>3</v>
      </c>
      <c r="BD362">
        <v>3</v>
      </c>
      <c r="BE362">
        <v>3</v>
      </c>
      <c r="BF362">
        <v>80</v>
      </c>
      <c r="BG362">
        <v>53</v>
      </c>
      <c r="BH362">
        <v>88</v>
      </c>
      <c r="BI362">
        <v>68</v>
      </c>
      <c r="BJ362">
        <v>82</v>
      </c>
      <c r="BK362">
        <v>42</v>
      </c>
      <c r="BL362">
        <v>59</v>
      </c>
      <c r="BM362">
        <v>60</v>
      </c>
      <c r="BN362">
        <v>53</v>
      </c>
      <c r="BO362">
        <v>75</v>
      </c>
      <c r="BP362">
        <v>73</v>
      </c>
      <c r="BQ362">
        <v>70</v>
      </c>
      <c r="BR362">
        <v>66</v>
      </c>
      <c r="BS362">
        <v>49</v>
      </c>
      <c r="BT362">
        <v>77</v>
      </c>
      <c r="BU362">
        <v>0</v>
      </c>
      <c r="BV362">
        <v>50</v>
      </c>
      <c r="BW362">
        <v>75</v>
      </c>
      <c r="BX362">
        <v>77</v>
      </c>
      <c r="BY362">
        <v>77</v>
      </c>
      <c r="BZ362">
        <v>3</v>
      </c>
      <c r="CA362">
        <v>6</v>
      </c>
      <c r="CB362">
        <v>9</v>
      </c>
      <c r="CC362">
        <v>-6</v>
      </c>
      <c r="CD362">
        <v>6</v>
      </c>
      <c r="CE362">
        <v>0</v>
      </c>
      <c r="CF362">
        <v>17</v>
      </c>
      <c r="CG362">
        <v>24</v>
      </c>
      <c r="CH362">
        <v>32</v>
      </c>
      <c r="CI362">
        <v>58</v>
      </c>
      <c r="CJ362">
        <v>48</v>
      </c>
      <c r="CK362">
        <v>1</v>
      </c>
      <c r="CL362">
        <v>1</v>
      </c>
      <c r="CM362">
        <v>16</v>
      </c>
      <c r="CN362">
        <v>30</v>
      </c>
      <c r="CO362">
        <v>0</v>
      </c>
      <c r="CP362">
        <v>0</v>
      </c>
      <c r="CQ362">
        <v>0</v>
      </c>
      <c r="CR362">
        <v>39205</v>
      </c>
      <c r="CS362">
        <v>0</v>
      </c>
      <c r="CT362">
        <v>0</v>
      </c>
      <c r="CU362">
        <v>0</v>
      </c>
      <c r="CV362">
        <v>0</v>
      </c>
      <c r="CW362">
        <v>21</v>
      </c>
      <c r="CX362">
        <v>0</v>
      </c>
      <c r="CY362">
        <v>0</v>
      </c>
      <c r="CZ362">
        <v>0</v>
      </c>
      <c r="DA362">
        <v>845</v>
      </c>
      <c r="DB362">
        <v>19</v>
      </c>
      <c r="DC362">
        <v>11</v>
      </c>
      <c r="DD362">
        <v>3054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1</v>
      </c>
      <c r="DK362">
        <v>280</v>
      </c>
      <c r="DL362">
        <v>475</v>
      </c>
      <c r="DM362">
        <v>3600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K362">
        <v>0</v>
      </c>
      <c r="EL362">
        <v>0</v>
      </c>
      <c r="EM362">
        <v>0</v>
      </c>
      <c r="EN362">
        <v>0</v>
      </c>
      <c r="EO362">
        <v>0</v>
      </c>
      <c r="EP362">
        <v>0</v>
      </c>
      <c r="EQ362">
        <v>0</v>
      </c>
      <c r="ER362">
        <v>0</v>
      </c>
      <c r="ES362">
        <v>0</v>
      </c>
      <c r="ET362">
        <v>0</v>
      </c>
      <c r="EU362">
        <v>0</v>
      </c>
      <c r="EV362">
        <v>0</v>
      </c>
      <c r="EW362">
        <v>0</v>
      </c>
      <c r="EX362">
        <v>0</v>
      </c>
      <c r="EY362">
        <v>0</v>
      </c>
      <c r="EZ362">
        <v>0</v>
      </c>
      <c r="FA362">
        <v>0</v>
      </c>
      <c r="FB362">
        <v>0</v>
      </c>
      <c r="FC362">
        <v>28</v>
      </c>
      <c r="FD362">
        <v>2</v>
      </c>
      <c r="FE362">
        <v>0</v>
      </c>
      <c r="FF362">
        <v>0</v>
      </c>
      <c r="FG362">
        <v>0</v>
      </c>
      <c r="FH362" t="s">
        <v>1571</v>
      </c>
    </row>
    <row r="363" spans="1:164" x14ac:dyDescent="0.25">
      <c r="A363">
        <v>400</v>
      </c>
      <c r="B363">
        <v>400</v>
      </c>
      <c r="C363" t="s">
        <v>372</v>
      </c>
      <c r="D363" t="s">
        <v>4497</v>
      </c>
      <c r="E363">
        <v>29</v>
      </c>
      <c r="F363" t="s">
        <v>1456</v>
      </c>
      <c r="G363" s="65">
        <v>34386</v>
      </c>
      <c r="H363">
        <v>28</v>
      </c>
      <c r="I363">
        <v>191</v>
      </c>
      <c r="J363">
        <v>73</v>
      </c>
      <c r="K363" t="b">
        <v>0</v>
      </c>
      <c r="L363" t="b">
        <v>0</v>
      </c>
      <c r="M363" t="b">
        <v>0</v>
      </c>
      <c r="N363" t="b">
        <v>1</v>
      </c>
      <c r="O363">
        <v>5</v>
      </c>
      <c r="P363" t="b">
        <v>0</v>
      </c>
      <c r="Q363" t="b">
        <v>0</v>
      </c>
      <c r="R363" t="b">
        <v>0</v>
      </c>
      <c r="S363" t="b">
        <v>0</v>
      </c>
      <c r="T363" t="b">
        <v>0</v>
      </c>
      <c r="U363" t="b">
        <v>1</v>
      </c>
      <c r="V363" t="b">
        <v>1</v>
      </c>
      <c r="W363" t="b">
        <v>0</v>
      </c>
      <c r="X363" t="b">
        <v>0</v>
      </c>
      <c r="Y363" t="b">
        <v>1</v>
      </c>
      <c r="Z363">
        <v>0</v>
      </c>
      <c r="AA363">
        <v>4346000</v>
      </c>
      <c r="AB363">
        <v>4346000</v>
      </c>
      <c r="AC363">
        <v>4346000</v>
      </c>
      <c r="AD363">
        <v>4346000</v>
      </c>
      <c r="AE363">
        <v>4346000</v>
      </c>
      <c r="AF363">
        <v>4346000</v>
      </c>
      <c r="AG363">
        <v>0</v>
      </c>
      <c r="AH363">
        <v>0</v>
      </c>
      <c r="AI363">
        <v>0</v>
      </c>
      <c r="AJ363">
        <v>0</v>
      </c>
      <c r="AK363">
        <v>0</v>
      </c>
      <c r="AL363" t="s">
        <v>1571</v>
      </c>
      <c r="AM363">
        <v>7</v>
      </c>
      <c r="AN363">
        <v>100</v>
      </c>
      <c r="AO363">
        <v>0</v>
      </c>
      <c r="AP363" t="s">
        <v>2465</v>
      </c>
      <c r="AQ363">
        <v>2014</v>
      </c>
      <c r="AR363">
        <v>108</v>
      </c>
      <c r="AS363">
        <v>19</v>
      </c>
      <c r="AT363" t="b">
        <v>0</v>
      </c>
      <c r="AU363">
        <v>0</v>
      </c>
      <c r="AV363">
        <v>3</v>
      </c>
      <c r="AW363">
        <v>3</v>
      </c>
      <c r="AX363">
        <v>3</v>
      </c>
      <c r="AY363">
        <v>3</v>
      </c>
      <c r="AZ363">
        <v>3</v>
      </c>
      <c r="BA363">
        <v>3</v>
      </c>
      <c r="BB363">
        <v>3</v>
      </c>
      <c r="BC363">
        <v>3</v>
      </c>
      <c r="BD363">
        <v>3</v>
      </c>
      <c r="BE363">
        <v>3</v>
      </c>
      <c r="BF363">
        <v>69</v>
      </c>
      <c r="BG363">
        <v>51</v>
      </c>
      <c r="BH363">
        <v>87</v>
      </c>
      <c r="BI363">
        <v>75</v>
      </c>
      <c r="BJ363">
        <v>82</v>
      </c>
      <c r="BK363">
        <v>94</v>
      </c>
      <c r="BL363">
        <v>79</v>
      </c>
      <c r="BM363">
        <v>85</v>
      </c>
      <c r="BN363">
        <v>40</v>
      </c>
      <c r="BO363">
        <v>81</v>
      </c>
      <c r="BP363">
        <v>75</v>
      </c>
      <c r="BQ363">
        <v>81</v>
      </c>
      <c r="BR363">
        <v>80</v>
      </c>
      <c r="BS363">
        <v>40</v>
      </c>
      <c r="BT363">
        <v>77</v>
      </c>
      <c r="BU363">
        <v>0</v>
      </c>
      <c r="BV363">
        <v>50</v>
      </c>
      <c r="BW363">
        <v>92</v>
      </c>
      <c r="BX363">
        <v>81</v>
      </c>
      <c r="BY363">
        <v>142</v>
      </c>
      <c r="BZ363">
        <v>6</v>
      </c>
      <c r="CA363">
        <v>27</v>
      </c>
      <c r="CB363">
        <v>33</v>
      </c>
      <c r="CC363">
        <v>5</v>
      </c>
      <c r="CD363">
        <v>33</v>
      </c>
      <c r="CE363">
        <v>5</v>
      </c>
      <c r="CF363">
        <v>155</v>
      </c>
      <c r="CG363">
        <v>58</v>
      </c>
      <c r="CH363">
        <v>63</v>
      </c>
      <c r="CI363">
        <v>82</v>
      </c>
      <c r="CJ363">
        <v>176</v>
      </c>
      <c r="CK363">
        <v>0</v>
      </c>
      <c r="CL363">
        <v>0</v>
      </c>
      <c r="CM363">
        <v>0</v>
      </c>
      <c r="CN363">
        <v>0</v>
      </c>
      <c r="CO363">
        <v>1</v>
      </c>
      <c r="CP363">
        <v>1</v>
      </c>
      <c r="CQ363">
        <v>0</v>
      </c>
      <c r="CR363">
        <v>108820</v>
      </c>
      <c r="CS363">
        <v>0</v>
      </c>
      <c r="CT363">
        <v>0</v>
      </c>
      <c r="CU363">
        <v>1</v>
      </c>
      <c r="CV363">
        <v>13</v>
      </c>
      <c r="CW363">
        <v>8222</v>
      </c>
      <c r="CX363">
        <v>0</v>
      </c>
      <c r="CY363">
        <v>1</v>
      </c>
      <c r="CZ363">
        <v>5</v>
      </c>
      <c r="DA363">
        <v>10155</v>
      </c>
      <c r="DB363">
        <v>36</v>
      </c>
      <c r="DC363">
        <v>97</v>
      </c>
      <c r="DD363">
        <v>9311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1</v>
      </c>
      <c r="DK363">
        <v>205</v>
      </c>
      <c r="DL363">
        <v>440</v>
      </c>
      <c r="DM363">
        <v>7750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0</v>
      </c>
      <c r="DY363">
        <v>0</v>
      </c>
      <c r="DZ363">
        <v>0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0</v>
      </c>
      <c r="EI363">
        <v>0</v>
      </c>
      <c r="EJ363">
        <v>0</v>
      </c>
      <c r="EK363">
        <v>0</v>
      </c>
      <c r="EL363">
        <v>0</v>
      </c>
      <c r="EM363">
        <v>0</v>
      </c>
      <c r="EN363">
        <v>0</v>
      </c>
      <c r="EO363">
        <v>0</v>
      </c>
      <c r="EP363">
        <v>0</v>
      </c>
      <c r="EQ363">
        <v>0</v>
      </c>
      <c r="ER363">
        <v>0</v>
      </c>
      <c r="ES363">
        <v>0</v>
      </c>
      <c r="ET363">
        <v>0</v>
      </c>
      <c r="EU363">
        <v>0</v>
      </c>
      <c r="EV363">
        <v>0</v>
      </c>
      <c r="EW363">
        <v>0</v>
      </c>
      <c r="EX363">
        <v>0</v>
      </c>
      <c r="EY363">
        <v>0</v>
      </c>
      <c r="EZ363">
        <v>0</v>
      </c>
      <c r="FA363">
        <v>0</v>
      </c>
      <c r="FB363">
        <v>0</v>
      </c>
      <c r="FC363">
        <v>34</v>
      </c>
      <c r="FD363">
        <v>2</v>
      </c>
      <c r="FE363">
        <v>0</v>
      </c>
      <c r="FF363">
        <v>0</v>
      </c>
      <c r="FG363">
        <v>0</v>
      </c>
      <c r="FH363" t="s">
        <v>1571</v>
      </c>
    </row>
    <row r="364" spans="1:164" x14ac:dyDescent="0.25">
      <c r="A364">
        <v>401</v>
      </c>
      <c r="B364">
        <v>1924</v>
      </c>
      <c r="C364" t="s">
        <v>2047</v>
      </c>
      <c r="D364" t="s">
        <v>4498</v>
      </c>
      <c r="E364">
        <v>5</v>
      </c>
      <c r="F364" t="s">
        <v>1456</v>
      </c>
      <c r="G364" s="65">
        <v>35909</v>
      </c>
      <c r="H364">
        <v>24</v>
      </c>
      <c r="I364">
        <v>200</v>
      </c>
      <c r="J364">
        <v>69</v>
      </c>
      <c r="K364" t="b">
        <v>0</v>
      </c>
      <c r="L364" t="b">
        <v>1</v>
      </c>
      <c r="M364" t="b">
        <v>0</v>
      </c>
      <c r="N364" t="b">
        <v>0</v>
      </c>
      <c r="O364">
        <v>2</v>
      </c>
      <c r="P364" t="b">
        <v>1</v>
      </c>
      <c r="Q364" t="b">
        <v>0</v>
      </c>
      <c r="R364" t="b">
        <v>0</v>
      </c>
      <c r="S364" t="b">
        <v>0</v>
      </c>
      <c r="T364" t="b">
        <v>0</v>
      </c>
      <c r="U364" t="b">
        <v>0</v>
      </c>
      <c r="V364" t="b">
        <v>1</v>
      </c>
      <c r="W364" t="b">
        <v>0</v>
      </c>
      <c r="X364" t="b">
        <v>0</v>
      </c>
      <c r="Y364" t="b">
        <v>0</v>
      </c>
      <c r="Z364">
        <v>0</v>
      </c>
      <c r="AA364">
        <v>925000</v>
      </c>
      <c r="AB364">
        <v>925000</v>
      </c>
      <c r="AC364">
        <v>925000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 t="s">
        <v>1571</v>
      </c>
      <c r="AM364">
        <v>0</v>
      </c>
      <c r="AN364">
        <v>100</v>
      </c>
      <c r="AO364">
        <v>0</v>
      </c>
      <c r="AP364" t="s">
        <v>4499</v>
      </c>
      <c r="AQ364">
        <v>0</v>
      </c>
      <c r="AR364">
        <v>0</v>
      </c>
      <c r="AS364">
        <v>0</v>
      </c>
      <c r="AT364" t="b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61</v>
      </c>
      <c r="BG364">
        <v>33</v>
      </c>
      <c r="BH364">
        <v>84</v>
      </c>
      <c r="BI364">
        <v>62</v>
      </c>
      <c r="BJ364">
        <v>73</v>
      </c>
      <c r="BK364">
        <v>58</v>
      </c>
      <c r="BL364">
        <v>58</v>
      </c>
      <c r="BM364">
        <v>58</v>
      </c>
      <c r="BN364">
        <v>36</v>
      </c>
      <c r="BO364">
        <v>67</v>
      </c>
      <c r="BP364">
        <v>70</v>
      </c>
      <c r="BQ364">
        <v>53</v>
      </c>
      <c r="BR364">
        <v>64</v>
      </c>
      <c r="BS364">
        <v>25</v>
      </c>
      <c r="BT364">
        <v>40</v>
      </c>
      <c r="BU364">
        <v>0</v>
      </c>
      <c r="BV364">
        <v>50</v>
      </c>
      <c r="BW364">
        <v>70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0</v>
      </c>
      <c r="EP364">
        <v>0</v>
      </c>
      <c r="EQ364">
        <v>0</v>
      </c>
      <c r="ER364">
        <v>0</v>
      </c>
      <c r="ES364">
        <v>0</v>
      </c>
      <c r="ET364">
        <v>0</v>
      </c>
      <c r="EU364">
        <v>0</v>
      </c>
      <c r="EV364">
        <v>0</v>
      </c>
      <c r="EW364">
        <v>0</v>
      </c>
      <c r="EX364">
        <v>0</v>
      </c>
      <c r="EY364">
        <v>0</v>
      </c>
      <c r="EZ364">
        <v>0</v>
      </c>
      <c r="FA364">
        <v>0</v>
      </c>
      <c r="FB364">
        <v>0</v>
      </c>
      <c r="FC364">
        <v>0</v>
      </c>
      <c r="FD364">
        <v>0</v>
      </c>
      <c r="FE364">
        <v>0</v>
      </c>
      <c r="FF364">
        <v>0</v>
      </c>
      <c r="FG364">
        <v>0</v>
      </c>
      <c r="FH364" t="s">
        <v>1571</v>
      </c>
    </row>
    <row r="365" spans="1:164" x14ac:dyDescent="0.25">
      <c r="A365">
        <v>402</v>
      </c>
      <c r="B365">
        <v>402</v>
      </c>
      <c r="C365" t="s">
        <v>373</v>
      </c>
      <c r="D365" t="s">
        <v>4500</v>
      </c>
      <c r="E365">
        <v>5</v>
      </c>
      <c r="F365" t="s">
        <v>1456</v>
      </c>
      <c r="G365" s="65">
        <v>35996</v>
      </c>
      <c r="H365">
        <v>23</v>
      </c>
      <c r="I365">
        <v>187</v>
      </c>
      <c r="J365">
        <v>71</v>
      </c>
      <c r="K365" t="b">
        <v>0</v>
      </c>
      <c r="L365" t="b">
        <v>1</v>
      </c>
      <c r="M365" t="b">
        <v>1</v>
      </c>
      <c r="N365" t="b">
        <v>0</v>
      </c>
      <c r="O365">
        <v>5</v>
      </c>
      <c r="P365" t="b">
        <v>0</v>
      </c>
      <c r="Q365" t="b">
        <v>0</v>
      </c>
      <c r="R365" t="b">
        <v>0</v>
      </c>
      <c r="S365" t="b">
        <v>0</v>
      </c>
      <c r="T365" t="b">
        <v>0</v>
      </c>
      <c r="U365" t="b">
        <v>1</v>
      </c>
      <c r="V365" t="b">
        <v>1</v>
      </c>
      <c r="W365" t="b">
        <v>0</v>
      </c>
      <c r="X365" t="b">
        <v>0</v>
      </c>
      <c r="Y365" t="b">
        <v>1</v>
      </c>
      <c r="Z365">
        <v>0</v>
      </c>
      <c r="AA365">
        <v>2365000</v>
      </c>
      <c r="AB365">
        <v>2365000</v>
      </c>
      <c r="AC365">
        <v>2365000</v>
      </c>
      <c r="AD365">
        <v>2365000</v>
      </c>
      <c r="AE365">
        <v>2365000</v>
      </c>
      <c r="AF365">
        <v>2365000</v>
      </c>
      <c r="AG365">
        <v>0</v>
      </c>
      <c r="AH365">
        <v>0</v>
      </c>
      <c r="AI365">
        <v>0</v>
      </c>
      <c r="AJ365">
        <v>0</v>
      </c>
      <c r="AK365">
        <v>0</v>
      </c>
      <c r="AL365" t="s">
        <v>1571</v>
      </c>
      <c r="AM365">
        <v>0</v>
      </c>
      <c r="AN365">
        <v>100</v>
      </c>
      <c r="AO365">
        <v>0</v>
      </c>
      <c r="AP365" t="s">
        <v>2466</v>
      </c>
      <c r="AQ365">
        <v>2016</v>
      </c>
      <c r="AR365">
        <v>56</v>
      </c>
      <c r="AS365">
        <v>5</v>
      </c>
      <c r="AT365" t="b">
        <v>0</v>
      </c>
      <c r="AU365">
        <v>0</v>
      </c>
      <c r="AV365">
        <v>3</v>
      </c>
      <c r="AW365">
        <v>3</v>
      </c>
      <c r="AX365">
        <v>3</v>
      </c>
      <c r="AY365">
        <v>3</v>
      </c>
      <c r="AZ365">
        <v>3</v>
      </c>
      <c r="BA365">
        <v>3</v>
      </c>
      <c r="BB365">
        <v>3</v>
      </c>
      <c r="BC365">
        <v>3</v>
      </c>
      <c r="BD365">
        <v>3</v>
      </c>
      <c r="BE365">
        <v>3</v>
      </c>
      <c r="BF365">
        <v>73</v>
      </c>
      <c r="BG365">
        <v>52</v>
      </c>
      <c r="BH365">
        <v>87</v>
      </c>
      <c r="BI365">
        <v>74</v>
      </c>
      <c r="BJ365">
        <v>84</v>
      </c>
      <c r="BK365">
        <v>56</v>
      </c>
      <c r="BL365">
        <v>95</v>
      </c>
      <c r="BM365">
        <v>65</v>
      </c>
      <c r="BN365">
        <v>49</v>
      </c>
      <c r="BO365">
        <v>76</v>
      </c>
      <c r="BP365">
        <v>75</v>
      </c>
      <c r="BQ365">
        <v>62</v>
      </c>
      <c r="BR365">
        <v>70</v>
      </c>
      <c r="BS365">
        <v>34</v>
      </c>
      <c r="BT365">
        <v>73</v>
      </c>
      <c r="BU365">
        <v>0</v>
      </c>
      <c r="BV365">
        <v>50</v>
      </c>
      <c r="BW365">
        <v>78</v>
      </c>
      <c r="BX365">
        <v>82</v>
      </c>
      <c r="BY365">
        <v>234</v>
      </c>
      <c r="BZ365">
        <v>23</v>
      </c>
      <c r="CA365">
        <v>22</v>
      </c>
      <c r="CB365">
        <v>45</v>
      </c>
      <c r="CC365">
        <v>-9</v>
      </c>
      <c r="CD365">
        <v>12</v>
      </c>
      <c r="CE365">
        <v>0</v>
      </c>
      <c r="CF365">
        <v>21</v>
      </c>
      <c r="CG365">
        <v>76</v>
      </c>
      <c r="CH365">
        <v>160</v>
      </c>
      <c r="CI365">
        <v>86</v>
      </c>
      <c r="CJ365">
        <v>64</v>
      </c>
      <c r="CK365">
        <v>4</v>
      </c>
      <c r="CL365">
        <v>0</v>
      </c>
      <c r="CM365">
        <v>20</v>
      </c>
      <c r="CN365">
        <v>48</v>
      </c>
      <c r="CO365">
        <v>0</v>
      </c>
      <c r="CP365">
        <v>0</v>
      </c>
      <c r="CQ365">
        <v>1</v>
      </c>
      <c r="CR365">
        <v>70625</v>
      </c>
      <c r="CS365">
        <v>0</v>
      </c>
      <c r="CT365">
        <v>0</v>
      </c>
      <c r="CU365">
        <v>0</v>
      </c>
      <c r="CV365">
        <v>0</v>
      </c>
      <c r="CW365">
        <v>1</v>
      </c>
      <c r="CX365">
        <v>0</v>
      </c>
      <c r="CY365">
        <v>0</v>
      </c>
      <c r="CZ365">
        <v>0</v>
      </c>
      <c r="DA365">
        <v>0</v>
      </c>
      <c r="DB365">
        <v>120</v>
      </c>
      <c r="DC365">
        <v>14</v>
      </c>
      <c r="DD365">
        <v>11480</v>
      </c>
      <c r="DE365">
        <v>0</v>
      </c>
      <c r="DF365">
        <v>0</v>
      </c>
      <c r="DG365">
        <v>0</v>
      </c>
      <c r="DH365">
        <v>4</v>
      </c>
      <c r="DI365">
        <v>1</v>
      </c>
      <c r="DJ365">
        <v>6</v>
      </c>
      <c r="DK365">
        <v>285</v>
      </c>
      <c r="DL365">
        <v>695</v>
      </c>
      <c r="DM365">
        <v>8450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0</v>
      </c>
      <c r="DZ365">
        <v>0</v>
      </c>
      <c r="EA365">
        <v>0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0</v>
      </c>
      <c r="EK365">
        <v>0</v>
      </c>
      <c r="EL365">
        <v>0</v>
      </c>
      <c r="EM365">
        <v>0</v>
      </c>
      <c r="EN365">
        <v>0</v>
      </c>
      <c r="EO365">
        <v>0</v>
      </c>
      <c r="EP365">
        <v>0</v>
      </c>
      <c r="EQ365">
        <v>0</v>
      </c>
      <c r="ER365">
        <v>0</v>
      </c>
      <c r="ES365">
        <v>0</v>
      </c>
      <c r="ET365">
        <v>0</v>
      </c>
      <c r="EU365">
        <v>0</v>
      </c>
      <c r="EV365">
        <v>0</v>
      </c>
      <c r="EW365">
        <v>0</v>
      </c>
      <c r="EX365">
        <v>0</v>
      </c>
      <c r="EY365">
        <v>0</v>
      </c>
      <c r="EZ365">
        <v>0</v>
      </c>
      <c r="FA365">
        <v>0</v>
      </c>
      <c r="FB365">
        <v>0</v>
      </c>
      <c r="FC365">
        <v>2</v>
      </c>
      <c r="FD365">
        <v>1</v>
      </c>
      <c r="FE365">
        <v>0</v>
      </c>
      <c r="FF365">
        <v>0</v>
      </c>
      <c r="FG365">
        <v>0</v>
      </c>
      <c r="FH365" t="s">
        <v>1571</v>
      </c>
    </row>
    <row r="366" spans="1:164" x14ac:dyDescent="0.25">
      <c r="A366">
        <v>403</v>
      </c>
      <c r="B366">
        <v>1925</v>
      </c>
      <c r="C366" t="s">
        <v>4501</v>
      </c>
      <c r="D366" t="s">
        <v>4502</v>
      </c>
      <c r="E366">
        <v>0</v>
      </c>
      <c r="F366" t="s">
        <v>1456</v>
      </c>
      <c r="G366" s="65">
        <v>35074</v>
      </c>
      <c r="H366">
        <v>26</v>
      </c>
      <c r="I366">
        <v>183</v>
      </c>
      <c r="J366">
        <v>71</v>
      </c>
      <c r="K366" t="b">
        <v>0</v>
      </c>
      <c r="L366" t="b">
        <v>1</v>
      </c>
      <c r="M366" t="b">
        <v>0</v>
      </c>
      <c r="N366" t="b">
        <v>0</v>
      </c>
      <c r="O366">
        <v>1</v>
      </c>
      <c r="P366" t="b">
        <v>1</v>
      </c>
      <c r="Q366" t="b">
        <v>0</v>
      </c>
      <c r="R366" t="b">
        <v>0</v>
      </c>
      <c r="S366" t="b">
        <v>0</v>
      </c>
      <c r="T366" t="b">
        <v>0</v>
      </c>
      <c r="U366" t="b">
        <v>1</v>
      </c>
      <c r="V366" t="b">
        <v>1</v>
      </c>
      <c r="W366" t="b">
        <v>0</v>
      </c>
      <c r="X366" t="b">
        <v>0</v>
      </c>
      <c r="Y366" t="b">
        <v>0</v>
      </c>
      <c r="Z366">
        <v>0</v>
      </c>
      <c r="AA366">
        <v>750000</v>
      </c>
      <c r="AB366">
        <v>750000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 t="s">
        <v>1571</v>
      </c>
      <c r="AM366">
        <v>0</v>
      </c>
      <c r="AN366">
        <v>100</v>
      </c>
      <c r="AO366">
        <v>0</v>
      </c>
      <c r="AP366" t="s">
        <v>4503</v>
      </c>
      <c r="AQ366">
        <v>0</v>
      </c>
      <c r="AR366">
        <v>0</v>
      </c>
      <c r="AS366">
        <v>0</v>
      </c>
      <c r="AT366" t="b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63</v>
      </c>
      <c r="BG366">
        <v>34</v>
      </c>
      <c r="BH366">
        <v>81</v>
      </c>
      <c r="BI366">
        <v>62</v>
      </c>
      <c r="BJ366">
        <v>73</v>
      </c>
      <c r="BK366">
        <v>58</v>
      </c>
      <c r="BL366">
        <v>60</v>
      </c>
      <c r="BM366">
        <v>58</v>
      </c>
      <c r="BN366">
        <v>36</v>
      </c>
      <c r="BO366">
        <v>67</v>
      </c>
      <c r="BP366">
        <v>71</v>
      </c>
      <c r="BQ366">
        <v>55</v>
      </c>
      <c r="BR366">
        <v>64</v>
      </c>
      <c r="BS366">
        <v>25</v>
      </c>
      <c r="BT366">
        <v>40</v>
      </c>
      <c r="BU366">
        <v>0</v>
      </c>
      <c r="BV366">
        <v>50</v>
      </c>
      <c r="BW366">
        <v>70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0</v>
      </c>
      <c r="EK366">
        <v>0</v>
      </c>
      <c r="EL366">
        <v>0</v>
      </c>
      <c r="EM366">
        <v>0</v>
      </c>
      <c r="EN366">
        <v>0</v>
      </c>
      <c r="EO366">
        <v>0</v>
      </c>
      <c r="EP366">
        <v>0</v>
      </c>
      <c r="EQ366">
        <v>0</v>
      </c>
      <c r="ER366">
        <v>0</v>
      </c>
      <c r="ES366">
        <v>0</v>
      </c>
      <c r="ET366">
        <v>0</v>
      </c>
      <c r="EU366">
        <v>0</v>
      </c>
      <c r="EV366">
        <v>0</v>
      </c>
      <c r="EW366">
        <v>0</v>
      </c>
      <c r="EX366">
        <v>0</v>
      </c>
      <c r="EY366">
        <v>0</v>
      </c>
      <c r="EZ366">
        <v>0</v>
      </c>
      <c r="FA366">
        <v>0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0</v>
      </c>
      <c r="FH366" t="s">
        <v>1571</v>
      </c>
    </row>
    <row r="367" spans="1:164" x14ac:dyDescent="0.25">
      <c r="A367">
        <v>404</v>
      </c>
      <c r="B367">
        <v>404</v>
      </c>
      <c r="C367" t="s">
        <v>376</v>
      </c>
      <c r="D367" t="s">
        <v>4504</v>
      </c>
      <c r="E367">
        <v>0</v>
      </c>
      <c r="F367" t="s">
        <v>1456</v>
      </c>
      <c r="G367" s="65">
        <v>34010</v>
      </c>
      <c r="H367">
        <v>29</v>
      </c>
      <c r="I367">
        <v>191</v>
      </c>
      <c r="J367">
        <v>74</v>
      </c>
      <c r="K367" t="b">
        <v>0</v>
      </c>
      <c r="L367" t="b">
        <v>0</v>
      </c>
      <c r="M367" t="b">
        <v>0</v>
      </c>
      <c r="N367" t="b">
        <v>1</v>
      </c>
      <c r="O367">
        <v>0</v>
      </c>
      <c r="P367" t="b">
        <v>0</v>
      </c>
      <c r="Q367" t="b">
        <v>0</v>
      </c>
      <c r="R367" t="b">
        <v>0</v>
      </c>
      <c r="S367" t="b">
        <v>0</v>
      </c>
      <c r="T367" t="b">
        <v>0</v>
      </c>
      <c r="U367" t="b">
        <v>1</v>
      </c>
      <c r="V367" t="b">
        <v>1</v>
      </c>
      <c r="W367" t="b">
        <v>0</v>
      </c>
      <c r="X367" t="b">
        <v>0</v>
      </c>
      <c r="Y367" t="b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 t="s">
        <v>1571</v>
      </c>
      <c r="AM367">
        <v>0</v>
      </c>
      <c r="AN367">
        <v>100</v>
      </c>
      <c r="AO367">
        <v>0</v>
      </c>
      <c r="AP367" t="s">
        <v>2467</v>
      </c>
      <c r="AQ367">
        <v>0</v>
      </c>
      <c r="AR367">
        <v>0</v>
      </c>
      <c r="AS367">
        <v>0</v>
      </c>
      <c r="AT367" t="b">
        <v>0</v>
      </c>
      <c r="AU367">
        <v>0</v>
      </c>
      <c r="AV367">
        <v>2</v>
      </c>
      <c r="AW367">
        <v>2</v>
      </c>
      <c r="AX367">
        <v>2</v>
      </c>
      <c r="AY367">
        <v>2</v>
      </c>
      <c r="AZ367">
        <v>2</v>
      </c>
      <c r="BA367">
        <v>2</v>
      </c>
      <c r="BB367">
        <v>2</v>
      </c>
      <c r="BC367">
        <v>2</v>
      </c>
      <c r="BD367">
        <v>2</v>
      </c>
      <c r="BE367">
        <v>2</v>
      </c>
      <c r="BF367">
        <v>61</v>
      </c>
      <c r="BG367">
        <v>44</v>
      </c>
      <c r="BH367">
        <v>84</v>
      </c>
      <c r="BI367">
        <v>62</v>
      </c>
      <c r="BJ367">
        <v>73</v>
      </c>
      <c r="BK367">
        <v>79</v>
      </c>
      <c r="BL367">
        <v>86</v>
      </c>
      <c r="BM367">
        <v>58</v>
      </c>
      <c r="BN367">
        <v>36</v>
      </c>
      <c r="BO367">
        <v>67</v>
      </c>
      <c r="BP367">
        <v>71</v>
      </c>
      <c r="BQ367">
        <v>62</v>
      </c>
      <c r="BR367">
        <v>64</v>
      </c>
      <c r="BS367">
        <v>25</v>
      </c>
      <c r="BT367">
        <v>40</v>
      </c>
      <c r="BU367">
        <v>0</v>
      </c>
      <c r="BV367">
        <v>50</v>
      </c>
      <c r="BW367">
        <v>76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0</v>
      </c>
      <c r="EI367">
        <v>0</v>
      </c>
      <c r="EJ367">
        <v>0</v>
      </c>
      <c r="EK367">
        <v>0</v>
      </c>
      <c r="EL367">
        <v>0</v>
      </c>
      <c r="EM367">
        <v>0</v>
      </c>
      <c r="EN367">
        <v>0</v>
      </c>
      <c r="EO367">
        <v>0</v>
      </c>
      <c r="EP367">
        <v>0</v>
      </c>
      <c r="EQ367">
        <v>0</v>
      </c>
      <c r="ER367">
        <v>0</v>
      </c>
      <c r="ES367">
        <v>0</v>
      </c>
      <c r="ET367">
        <v>0</v>
      </c>
      <c r="EU367">
        <v>0</v>
      </c>
      <c r="EV367">
        <v>0</v>
      </c>
      <c r="EW367">
        <v>0</v>
      </c>
      <c r="EX367">
        <v>0</v>
      </c>
      <c r="EY367">
        <v>0</v>
      </c>
      <c r="EZ367">
        <v>0</v>
      </c>
      <c r="FA367">
        <v>0</v>
      </c>
      <c r="FB367">
        <v>0</v>
      </c>
      <c r="FC367">
        <v>0</v>
      </c>
      <c r="FD367">
        <v>0</v>
      </c>
      <c r="FE367">
        <v>0</v>
      </c>
      <c r="FF367">
        <v>0</v>
      </c>
      <c r="FG367">
        <v>0</v>
      </c>
      <c r="FH367" t="s">
        <v>1571</v>
      </c>
    </row>
    <row r="368" spans="1:164" x14ac:dyDescent="0.25">
      <c r="A368">
        <v>405</v>
      </c>
      <c r="B368">
        <v>1926</v>
      </c>
      <c r="C368" t="s">
        <v>2048</v>
      </c>
      <c r="D368" t="s">
        <v>4505</v>
      </c>
      <c r="E368">
        <v>15</v>
      </c>
      <c r="F368" t="s">
        <v>1456</v>
      </c>
      <c r="G368" s="65">
        <v>36645</v>
      </c>
      <c r="H368">
        <v>22</v>
      </c>
      <c r="I368">
        <v>152</v>
      </c>
      <c r="J368">
        <v>72</v>
      </c>
      <c r="K368" t="b">
        <v>1</v>
      </c>
      <c r="L368" t="b">
        <v>0</v>
      </c>
      <c r="M368" t="b">
        <v>0</v>
      </c>
      <c r="N368" t="b">
        <v>0</v>
      </c>
      <c r="O368">
        <v>3</v>
      </c>
      <c r="P368" t="b">
        <v>1</v>
      </c>
      <c r="Q368" t="b">
        <v>0</v>
      </c>
      <c r="R368" t="b">
        <v>0</v>
      </c>
      <c r="S368" t="b">
        <v>0</v>
      </c>
      <c r="T368" t="b">
        <v>0</v>
      </c>
      <c r="U368" t="b">
        <v>1</v>
      </c>
      <c r="V368" t="b">
        <v>1</v>
      </c>
      <c r="W368" t="b">
        <v>0</v>
      </c>
      <c r="X368" t="b">
        <v>0</v>
      </c>
      <c r="Y368" t="b">
        <v>0</v>
      </c>
      <c r="Z368">
        <v>0</v>
      </c>
      <c r="AA368">
        <v>925000</v>
      </c>
      <c r="AB368">
        <v>925000</v>
      </c>
      <c r="AC368">
        <v>925000</v>
      </c>
      <c r="AD368">
        <v>925000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 t="s">
        <v>1571</v>
      </c>
      <c r="AM368">
        <v>0</v>
      </c>
      <c r="AN368">
        <v>100</v>
      </c>
      <c r="AO368">
        <v>0</v>
      </c>
      <c r="AP368" t="s">
        <v>4506</v>
      </c>
      <c r="AQ368">
        <v>0</v>
      </c>
      <c r="AR368">
        <v>0</v>
      </c>
      <c r="AS368">
        <v>0</v>
      </c>
      <c r="AT368" t="b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62</v>
      </c>
      <c r="BG368">
        <v>35</v>
      </c>
      <c r="BH368">
        <v>82</v>
      </c>
      <c r="BI368">
        <v>62</v>
      </c>
      <c r="BJ368">
        <v>73</v>
      </c>
      <c r="BK368">
        <v>59</v>
      </c>
      <c r="BL368">
        <v>64</v>
      </c>
      <c r="BM368">
        <v>58</v>
      </c>
      <c r="BN368">
        <v>65</v>
      </c>
      <c r="BO368">
        <v>67</v>
      </c>
      <c r="BP368">
        <v>71</v>
      </c>
      <c r="BQ368">
        <v>57</v>
      </c>
      <c r="BR368">
        <v>64</v>
      </c>
      <c r="BS368">
        <v>25</v>
      </c>
      <c r="BT368">
        <v>40</v>
      </c>
      <c r="BU368">
        <v>0</v>
      </c>
      <c r="BV368">
        <v>50</v>
      </c>
      <c r="BW368">
        <v>70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43</v>
      </c>
      <c r="DO368">
        <v>69</v>
      </c>
      <c r="DP368">
        <v>6</v>
      </c>
      <c r="DQ368">
        <v>11</v>
      </c>
      <c r="DR368">
        <v>17</v>
      </c>
      <c r="DS368">
        <v>18</v>
      </c>
      <c r="DT368">
        <v>2</v>
      </c>
      <c r="DU368">
        <v>0</v>
      </c>
      <c r="DV368">
        <v>6</v>
      </c>
      <c r="DW368">
        <v>18</v>
      </c>
      <c r="DX368">
        <v>40</v>
      </c>
      <c r="DY368">
        <v>39</v>
      </c>
      <c r="DZ368">
        <v>24</v>
      </c>
      <c r="EA368">
        <v>0</v>
      </c>
      <c r="EB368">
        <v>0</v>
      </c>
      <c r="EC368">
        <v>5</v>
      </c>
      <c r="ED368">
        <v>9</v>
      </c>
      <c r="EE368">
        <v>0</v>
      </c>
      <c r="EF368">
        <v>0</v>
      </c>
      <c r="EG368">
        <v>0</v>
      </c>
      <c r="EH368">
        <v>26407</v>
      </c>
      <c r="EI368">
        <v>0</v>
      </c>
      <c r="EJ368">
        <v>0</v>
      </c>
      <c r="EK368">
        <v>0</v>
      </c>
      <c r="EL368">
        <v>0</v>
      </c>
      <c r="EM368">
        <v>0</v>
      </c>
      <c r="EN368">
        <v>0</v>
      </c>
      <c r="EO368">
        <v>0</v>
      </c>
      <c r="EP368">
        <v>0</v>
      </c>
      <c r="EQ368">
        <v>144</v>
      </c>
      <c r="ER368">
        <v>20</v>
      </c>
      <c r="ES368">
        <v>8</v>
      </c>
      <c r="ET368">
        <v>2428</v>
      </c>
      <c r="EU368">
        <v>0</v>
      </c>
      <c r="EV368">
        <v>0</v>
      </c>
      <c r="EW368">
        <v>0</v>
      </c>
      <c r="EX368">
        <v>1</v>
      </c>
      <c r="EY368">
        <v>0</v>
      </c>
      <c r="EZ368">
        <v>2</v>
      </c>
      <c r="FA368">
        <v>0</v>
      </c>
      <c r="FB368">
        <v>0</v>
      </c>
      <c r="FC368">
        <v>7</v>
      </c>
      <c r="FD368">
        <v>0</v>
      </c>
      <c r="FE368">
        <v>0</v>
      </c>
      <c r="FF368">
        <v>0</v>
      </c>
      <c r="FG368">
        <v>6395</v>
      </c>
      <c r="FH368" t="s">
        <v>1571</v>
      </c>
    </row>
    <row r="369" spans="1:164" x14ac:dyDescent="0.25">
      <c r="A369">
        <v>406</v>
      </c>
      <c r="B369">
        <v>406</v>
      </c>
      <c r="C369" t="s">
        <v>378</v>
      </c>
      <c r="D369" t="s">
        <v>4507</v>
      </c>
      <c r="E369">
        <v>1</v>
      </c>
      <c r="F369" t="s">
        <v>1453</v>
      </c>
      <c r="G369" s="65">
        <v>33175</v>
      </c>
      <c r="H369">
        <v>31</v>
      </c>
      <c r="I369">
        <v>204</v>
      </c>
      <c r="J369">
        <v>73</v>
      </c>
      <c r="K369" t="b">
        <v>0</v>
      </c>
      <c r="L369" t="b">
        <v>0</v>
      </c>
      <c r="M369" t="b">
        <v>0</v>
      </c>
      <c r="N369" t="b">
        <v>1</v>
      </c>
      <c r="O369">
        <v>2</v>
      </c>
      <c r="P369" t="b">
        <v>0</v>
      </c>
      <c r="Q369" t="b">
        <v>0</v>
      </c>
      <c r="R369" t="b">
        <v>0</v>
      </c>
      <c r="S369" t="b">
        <v>0</v>
      </c>
      <c r="T369" t="b">
        <v>0</v>
      </c>
      <c r="U369" t="b">
        <v>1</v>
      </c>
      <c r="V369" t="b">
        <v>1</v>
      </c>
      <c r="W369" t="b">
        <v>0</v>
      </c>
      <c r="X369" t="b">
        <v>0</v>
      </c>
      <c r="Y369" t="b">
        <v>1</v>
      </c>
      <c r="Z369">
        <v>0</v>
      </c>
      <c r="AA369">
        <v>2250000</v>
      </c>
      <c r="AB369">
        <v>2250000</v>
      </c>
      <c r="AC369">
        <v>2250000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 t="s">
        <v>1571</v>
      </c>
      <c r="AM369">
        <v>0</v>
      </c>
      <c r="AN369">
        <v>100</v>
      </c>
      <c r="AO369">
        <v>0</v>
      </c>
      <c r="AP369" t="s">
        <v>2468</v>
      </c>
      <c r="AQ369">
        <v>2009</v>
      </c>
      <c r="AR369">
        <v>14</v>
      </c>
      <c r="AS369">
        <v>13</v>
      </c>
      <c r="AT369" t="b">
        <v>0</v>
      </c>
      <c r="AU369">
        <v>0</v>
      </c>
      <c r="AV369">
        <v>3</v>
      </c>
      <c r="AW369">
        <v>3</v>
      </c>
      <c r="AX369">
        <v>3</v>
      </c>
      <c r="AY369">
        <v>3</v>
      </c>
      <c r="AZ369">
        <v>3</v>
      </c>
      <c r="BA369">
        <v>3</v>
      </c>
      <c r="BB369">
        <v>3</v>
      </c>
      <c r="BC369">
        <v>3</v>
      </c>
      <c r="BD369">
        <v>3</v>
      </c>
      <c r="BE369">
        <v>3</v>
      </c>
      <c r="BF369">
        <v>72</v>
      </c>
      <c r="BG369">
        <v>53</v>
      </c>
      <c r="BH369">
        <v>84</v>
      </c>
      <c r="BI369">
        <v>71</v>
      </c>
      <c r="BJ369">
        <v>81</v>
      </c>
      <c r="BK369">
        <v>67</v>
      </c>
      <c r="BL369">
        <v>97</v>
      </c>
      <c r="BM369">
        <v>68</v>
      </c>
      <c r="BN369">
        <v>40</v>
      </c>
      <c r="BO369">
        <v>75</v>
      </c>
      <c r="BP369">
        <v>72</v>
      </c>
      <c r="BQ369">
        <v>61</v>
      </c>
      <c r="BR369">
        <v>70</v>
      </c>
      <c r="BS369">
        <v>80</v>
      </c>
      <c r="BT369">
        <v>87</v>
      </c>
      <c r="BU369">
        <v>0</v>
      </c>
      <c r="BV369">
        <v>50</v>
      </c>
      <c r="BW369">
        <v>81</v>
      </c>
      <c r="BX369">
        <v>81</v>
      </c>
      <c r="BY369">
        <v>83</v>
      </c>
      <c r="BZ369">
        <v>10</v>
      </c>
      <c r="CA369">
        <v>12</v>
      </c>
      <c r="CB369">
        <v>22</v>
      </c>
      <c r="CC369">
        <v>5</v>
      </c>
      <c r="CD369">
        <v>37</v>
      </c>
      <c r="CE369">
        <v>5</v>
      </c>
      <c r="CF369">
        <v>71</v>
      </c>
      <c r="CG369">
        <v>29</v>
      </c>
      <c r="CH369">
        <v>30</v>
      </c>
      <c r="CI369">
        <v>87</v>
      </c>
      <c r="CJ369">
        <v>83</v>
      </c>
      <c r="CK369">
        <v>1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88402</v>
      </c>
      <c r="CS369">
        <v>0</v>
      </c>
      <c r="CT369">
        <v>2</v>
      </c>
      <c r="CU369">
        <v>3</v>
      </c>
      <c r="CV369">
        <v>15</v>
      </c>
      <c r="CW369">
        <v>5532</v>
      </c>
      <c r="CX369">
        <v>0</v>
      </c>
      <c r="CY369">
        <v>0</v>
      </c>
      <c r="CZ369">
        <v>0</v>
      </c>
      <c r="DA369">
        <v>390</v>
      </c>
      <c r="DB369">
        <v>17</v>
      </c>
      <c r="DC369">
        <v>44</v>
      </c>
      <c r="DD369">
        <v>3577</v>
      </c>
      <c r="DE369">
        <v>0</v>
      </c>
      <c r="DF369">
        <v>0</v>
      </c>
      <c r="DG369">
        <v>1</v>
      </c>
      <c r="DH369">
        <v>0</v>
      </c>
      <c r="DI369">
        <v>2</v>
      </c>
      <c r="DJ369">
        <v>2</v>
      </c>
      <c r="DK369">
        <v>220</v>
      </c>
      <c r="DL369">
        <v>260</v>
      </c>
      <c r="DM369">
        <v>5295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0</v>
      </c>
      <c r="ES369">
        <v>0</v>
      </c>
      <c r="ET369">
        <v>0</v>
      </c>
      <c r="EU369">
        <v>0</v>
      </c>
      <c r="EV369">
        <v>0</v>
      </c>
      <c r="EW369">
        <v>0</v>
      </c>
      <c r="EX369">
        <v>0</v>
      </c>
      <c r="EY369">
        <v>0</v>
      </c>
      <c r="EZ369">
        <v>0</v>
      </c>
      <c r="FA369">
        <v>0</v>
      </c>
      <c r="FB369">
        <v>1</v>
      </c>
      <c r="FC369">
        <v>9</v>
      </c>
      <c r="FD369">
        <v>0</v>
      </c>
      <c r="FE369">
        <v>0</v>
      </c>
      <c r="FF369">
        <v>0</v>
      </c>
      <c r="FG369">
        <v>0</v>
      </c>
      <c r="FH369" t="s">
        <v>1571</v>
      </c>
    </row>
    <row r="370" spans="1:164" x14ac:dyDescent="0.25">
      <c r="A370">
        <v>407</v>
      </c>
      <c r="B370">
        <v>407</v>
      </c>
      <c r="C370" t="s">
        <v>379</v>
      </c>
      <c r="D370" t="s">
        <v>4508</v>
      </c>
      <c r="E370">
        <v>24</v>
      </c>
      <c r="F370" t="s">
        <v>1453</v>
      </c>
      <c r="G370" s="65">
        <v>33442</v>
      </c>
      <c r="H370">
        <v>30</v>
      </c>
      <c r="I370">
        <v>212</v>
      </c>
      <c r="J370">
        <v>71</v>
      </c>
      <c r="K370" t="b">
        <v>0</v>
      </c>
      <c r="L370" t="b">
        <v>0</v>
      </c>
      <c r="M370" t="b">
        <v>0</v>
      </c>
      <c r="N370" t="b">
        <v>1</v>
      </c>
      <c r="O370">
        <v>2</v>
      </c>
      <c r="P370" t="b">
        <v>0</v>
      </c>
      <c r="Q370" t="b">
        <v>0</v>
      </c>
      <c r="R370" t="b">
        <v>0</v>
      </c>
      <c r="S370" t="b">
        <v>0</v>
      </c>
      <c r="T370" t="b">
        <v>0</v>
      </c>
      <c r="U370" t="b">
        <v>1</v>
      </c>
      <c r="V370" t="b">
        <v>1</v>
      </c>
      <c r="W370" t="b">
        <v>0</v>
      </c>
      <c r="X370" t="b">
        <v>0</v>
      </c>
      <c r="Y370" t="b">
        <v>1</v>
      </c>
      <c r="Z370">
        <v>0</v>
      </c>
      <c r="AA370">
        <v>5100000</v>
      </c>
      <c r="AB370">
        <v>5100000</v>
      </c>
      <c r="AC370">
        <v>5100000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 t="s">
        <v>1571</v>
      </c>
      <c r="AM370">
        <v>0</v>
      </c>
      <c r="AN370">
        <v>100</v>
      </c>
      <c r="AO370">
        <v>0</v>
      </c>
      <c r="AP370" t="s">
        <v>2469</v>
      </c>
      <c r="AQ370">
        <v>2009</v>
      </c>
      <c r="AR370">
        <v>55</v>
      </c>
      <c r="AS370">
        <v>30</v>
      </c>
      <c r="AT370" t="b">
        <v>0</v>
      </c>
      <c r="AU370">
        <v>0</v>
      </c>
      <c r="AV370">
        <v>3</v>
      </c>
      <c r="AW370">
        <v>3</v>
      </c>
      <c r="AX370">
        <v>3</v>
      </c>
      <c r="AY370">
        <v>3</v>
      </c>
      <c r="AZ370">
        <v>3</v>
      </c>
      <c r="BA370">
        <v>3</v>
      </c>
      <c r="BB370">
        <v>3</v>
      </c>
      <c r="BC370">
        <v>3</v>
      </c>
      <c r="BD370">
        <v>3</v>
      </c>
      <c r="BE370">
        <v>3</v>
      </c>
      <c r="BF370">
        <v>73</v>
      </c>
      <c r="BG370">
        <v>53</v>
      </c>
      <c r="BH370">
        <v>84</v>
      </c>
      <c r="BI370">
        <v>73</v>
      </c>
      <c r="BJ370">
        <v>81</v>
      </c>
      <c r="BK370">
        <v>78</v>
      </c>
      <c r="BL370">
        <v>92</v>
      </c>
      <c r="BM370">
        <v>74</v>
      </c>
      <c r="BN370">
        <v>40</v>
      </c>
      <c r="BO370">
        <v>78</v>
      </c>
      <c r="BP370">
        <v>74</v>
      </c>
      <c r="BQ370">
        <v>76</v>
      </c>
      <c r="BR370">
        <v>74</v>
      </c>
      <c r="BS370">
        <v>70</v>
      </c>
      <c r="BT370">
        <v>88</v>
      </c>
      <c r="BU370">
        <v>0</v>
      </c>
      <c r="BV370">
        <v>50</v>
      </c>
      <c r="BW370">
        <v>87</v>
      </c>
      <c r="BX370">
        <v>82</v>
      </c>
      <c r="BY370">
        <v>132</v>
      </c>
      <c r="BZ370">
        <v>7</v>
      </c>
      <c r="CA370">
        <v>25</v>
      </c>
      <c r="CB370">
        <v>32</v>
      </c>
      <c r="CC370">
        <v>3</v>
      </c>
      <c r="CD370">
        <v>30</v>
      </c>
      <c r="CE370">
        <v>0</v>
      </c>
      <c r="CF370">
        <v>120</v>
      </c>
      <c r="CG370">
        <v>44</v>
      </c>
      <c r="CH370">
        <v>64</v>
      </c>
      <c r="CI370">
        <v>114</v>
      </c>
      <c r="CJ370">
        <v>157</v>
      </c>
      <c r="CK370">
        <v>0</v>
      </c>
      <c r="CL370">
        <v>1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117234</v>
      </c>
      <c r="CS370">
        <v>0</v>
      </c>
      <c r="CT370">
        <v>1</v>
      </c>
      <c r="CU370">
        <v>5</v>
      </c>
      <c r="CV370">
        <v>19</v>
      </c>
      <c r="CW370">
        <v>12037</v>
      </c>
      <c r="CX370">
        <v>0</v>
      </c>
      <c r="CY370">
        <v>1</v>
      </c>
      <c r="CZ370">
        <v>3</v>
      </c>
      <c r="DA370">
        <v>10350</v>
      </c>
      <c r="DB370">
        <v>36</v>
      </c>
      <c r="DC370">
        <v>87</v>
      </c>
      <c r="DD370">
        <v>7330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3</v>
      </c>
      <c r="DK370">
        <v>235</v>
      </c>
      <c r="DL370">
        <v>235</v>
      </c>
      <c r="DM370">
        <v>7370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0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0</v>
      </c>
      <c r="EP370">
        <v>0</v>
      </c>
      <c r="EQ370">
        <v>0</v>
      </c>
      <c r="ER370">
        <v>0</v>
      </c>
      <c r="ES370">
        <v>0</v>
      </c>
      <c r="ET370">
        <v>0</v>
      </c>
      <c r="EU370">
        <v>0</v>
      </c>
      <c r="EV370">
        <v>0</v>
      </c>
      <c r="EW370">
        <v>0</v>
      </c>
      <c r="EX370">
        <v>0</v>
      </c>
      <c r="EY370">
        <v>0</v>
      </c>
      <c r="EZ370">
        <v>0</v>
      </c>
      <c r="FA370">
        <v>1</v>
      </c>
      <c r="FB370">
        <v>1</v>
      </c>
      <c r="FC370">
        <v>0</v>
      </c>
      <c r="FD370">
        <v>0</v>
      </c>
      <c r="FE370">
        <v>0</v>
      </c>
      <c r="FF370">
        <v>0</v>
      </c>
      <c r="FG370">
        <v>0</v>
      </c>
      <c r="FH370" t="s">
        <v>1571</v>
      </c>
    </row>
    <row r="371" spans="1:164" x14ac:dyDescent="0.25">
      <c r="A371">
        <v>408</v>
      </c>
      <c r="B371">
        <v>408</v>
      </c>
      <c r="C371" t="s">
        <v>1474</v>
      </c>
      <c r="D371" t="s">
        <v>4509</v>
      </c>
      <c r="E371">
        <v>0</v>
      </c>
      <c r="F371" t="s">
        <v>1456</v>
      </c>
      <c r="G371" s="65">
        <v>35342</v>
      </c>
      <c r="H371">
        <v>25</v>
      </c>
      <c r="I371">
        <v>230</v>
      </c>
      <c r="J371">
        <v>76</v>
      </c>
      <c r="K371" t="b">
        <v>0</v>
      </c>
      <c r="L371" t="b">
        <v>1</v>
      </c>
      <c r="M371" t="b">
        <v>0</v>
      </c>
      <c r="N371" t="b">
        <v>0</v>
      </c>
      <c r="O371">
        <v>0</v>
      </c>
      <c r="P371" t="b">
        <v>1</v>
      </c>
      <c r="Q371" t="b">
        <v>0</v>
      </c>
      <c r="R371" t="b">
        <v>0</v>
      </c>
      <c r="S371" t="b">
        <v>0</v>
      </c>
      <c r="T371" t="b">
        <v>0</v>
      </c>
      <c r="U371" t="b">
        <v>1</v>
      </c>
      <c r="V371" t="b">
        <v>1</v>
      </c>
      <c r="W371" t="b">
        <v>0</v>
      </c>
      <c r="X371" t="b">
        <v>0</v>
      </c>
      <c r="Y371" t="b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 t="s">
        <v>1571</v>
      </c>
      <c r="AM371">
        <v>0</v>
      </c>
      <c r="AN371">
        <v>100</v>
      </c>
      <c r="AO371">
        <v>0</v>
      </c>
      <c r="AP371" t="s">
        <v>2470</v>
      </c>
      <c r="AQ371">
        <v>0</v>
      </c>
      <c r="AR371">
        <v>0</v>
      </c>
      <c r="AS371">
        <v>0</v>
      </c>
      <c r="AT371" t="b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66</v>
      </c>
      <c r="BG371">
        <v>33</v>
      </c>
      <c r="BH371">
        <v>77</v>
      </c>
      <c r="BI371">
        <v>61</v>
      </c>
      <c r="BJ371">
        <v>72</v>
      </c>
      <c r="BK371">
        <v>58</v>
      </c>
      <c r="BL371">
        <v>58</v>
      </c>
      <c r="BM371">
        <v>56</v>
      </c>
      <c r="BN371">
        <v>36</v>
      </c>
      <c r="BO371">
        <v>66</v>
      </c>
      <c r="BP371">
        <v>70</v>
      </c>
      <c r="BQ371">
        <v>48</v>
      </c>
      <c r="BR371">
        <v>63</v>
      </c>
      <c r="BS371">
        <v>25</v>
      </c>
      <c r="BT371">
        <v>40</v>
      </c>
      <c r="BU371">
        <v>0</v>
      </c>
      <c r="BV371">
        <v>50</v>
      </c>
      <c r="BW371">
        <v>69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0</v>
      </c>
      <c r="EQ371">
        <v>0</v>
      </c>
      <c r="ER371">
        <v>0</v>
      </c>
      <c r="ES371">
        <v>0</v>
      </c>
      <c r="ET371">
        <v>0</v>
      </c>
      <c r="EU371">
        <v>0</v>
      </c>
      <c r="EV371">
        <v>0</v>
      </c>
      <c r="EW371">
        <v>0</v>
      </c>
      <c r="EX371">
        <v>0</v>
      </c>
      <c r="EY371">
        <v>0</v>
      </c>
      <c r="EZ371">
        <v>0</v>
      </c>
      <c r="FA371">
        <v>0</v>
      </c>
      <c r="FB371">
        <v>0</v>
      </c>
      <c r="FC371">
        <v>0</v>
      </c>
      <c r="FD371">
        <v>0</v>
      </c>
      <c r="FE371">
        <v>0</v>
      </c>
      <c r="FF371">
        <v>0</v>
      </c>
      <c r="FG371">
        <v>0</v>
      </c>
      <c r="FH371" t="s">
        <v>1571</v>
      </c>
    </row>
    <row r="372" spans="1:164" x14ac:dyDescent="0.25">
      <c r="A372">
        <v>411</v>
      </c>
      <c r="B372">
        <v>411</v>
      </c>
      <c r="C372" t="s">
        <v>382</v>
      </c>
      <c r="D372" t="s">
        <v>4510</v>
      </c>
      <c r="E372">
        <v>15</v>
      </c>
      <c r="F372" t="s">
        <v>1449</v>
      </c>
      <c r="G372" s="65">
        <v>34402</v>
      </c>
      <c r="H372">
        <v>28</v>
      </c>
      <c r="I372">
        <v>200</v>
      </c>
      <c r="J372">
        <v>74</v>
      </c>
      <c r="K372" t="b">
        <v>1</v>
      </c>
      <c r="L372" t="b">
        <v>1</v>
      </c>
      <c r="M372" t="b">
        <v>0</v>
      </c>
      <c r="N372" t="b">
        <v>0</v>
      </c>
      <c r="O372">
        <v>1</v>
      </c>
      <c r="P372" t="b">
        <v>0</v>
      </c>
      <c r="Q372" t="b">
        <v>0</v>
      </c>
      <c r="R372" t="b">
        <v>0</v>
      </c>
      <c r="S372" t="b">
        <v>0</v>
      </c>
      <c r="T372" t="b">
        <v>0</v>
      </c>
      <c r="U372" t="b">
        <v>1</v>
      </c>
      <c r="V372" t="b">
        <v>1</v>
      </c>
      <c r="W372" t="b">
        <v>0</v>
      </c>
      <c r="X372" t="b">
        <v>0</v>
      </c>
      <c r="Y372" t="b">
        <v>0</v>
      </c>
      <c r="Z372">
        <v>0</v>
      </c>
      <c r="AA372">
        <v>832500</v>
      </c>
      <c r="AB372">
        <v>832500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 t="s">
        <v>1571</v>
      </c>
      <c r="AM372">
        <v>0</v>
      </c>
      <c r="AN372">
        <v>100</v>
      </c>
      <c r="AO372">
        <v>0</v>
      </c>
      <c r="AP372" t="s">
        <v>2471</v>
      </c>
      <c r="AQ372">
        <v>2012</v>
      </c>
      <c r="AR372">
        <v>126</v>
      </c>
      <c r="AS372">
        <v>24</v>
      </c>
      <c r="AT372" t="b">
        <v>0</v>
      </c>
      <c r="AU372">
        <v>0</v>
      </c>
      <c r="AV372">
        <v>1</v>
      </c>
      <c r="AW372">
        <v>1</v>
      </c>
      <c r="AX372">
        <v>1</v>
      </c>
      <c r="AY372">
        <v>1</v>
      </c>
      <c r="AZ372">
        <v>1</v>
      </c>
      <c r="BA372">
        <v>1</v>
      </c>
      <c r="BB372">
        <v>1</v>
      </c>
      <c r="BC372">
        <v>1</v>
      </c>
      <c r="BD372">
        <v>1</v>
      </c>
      <c r="BE372">
        <v>1</v>
      </c>
      <c r="BF372">
        <v>77</v>
      </c>
      <c r="BG372">
        <v>53</v>
      </c>
      <c r="BH372">
        <v>87</v>
      </c>
      <c r="BI372">
        <v>68</v>
      </c>
      <c r="BJ372">
        <v>83</v>
      </c>
      <c r="BK372">
        <v>37</v>
      </c>
      <c r="BL372">
        <v>93</v>
      </c>
      <c r="BM372">
        <v>58</v>
      </c>
      <c r="BN372">
        <v>50</v>
      </c>
      <c r="BO372">
        <v>74</v>
      </c>
      <c r="BP372">
        <v>72</v>
      </c>
      <c r="BQ372">
        <v>73</v>
      </c>
      <c r="BR372">
        <v>65</v>
      </c>
      <c r="BS372">
        <v>32</v>
      </c>
      <c r="BT372">
        <v>72</v>
      </c>
      <c r="BU372">
        <v>0</v>
      </c>
      <c r="BV372">
        <v>50</v>
      </c>
      <c r="BW372">
        <v>74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82</v>
      </c>
      <c r="DO372">
        <v>219</v>
      </c>
      <c r="DP372">
        <v>29</v>
      </c>
      <c r="DQ372">
        <v>39</v>
      </c>
      <c r="DR372">
        <v>68</v>
      </c>
      <c r="DS372">
        <v>43</v>
      </c>
      <c r="DT372">
        <v>11</v>
      </c>
      <c r="DU372">
        <v>5</v>
      </c>
      <c r="DV372">
        <v>40</v>
      </c>
      <c r="DW372">
        <v>76</v>
      </c>
      <c r="DX372">
        <v>118</v>
      </c>
      <c r="DY372">
        <v>130</v>
      </c>
      <c r="DZ372">
        <v>118</v>
      </c>
      <c r="EA372">
        <v>7</v>
      </c>
      <c r="EB372">
        <v>0</v>
      </c>
      <c r="EC372">
        <v>236</v>
      </c>
      <c r="ED372">
        <v>503</v>
      </c>
      <c r="EE372">
        <v>0</v>
      </c>
      <c r="EF372">
        <v>0</v>
      </c>
      <c r="EG372">
        <v>0</v>
      </c>
      <c r="EH372">
        <v>64551</v>
      </c>
      <c r="EI372">
        <v>1</v>
      </c>
      <c r="EJ372">
        <v>4</v>
      </c>
      <c r="EK372">
        <v>6</v>
      </c>
      <c r="EL372">
        <v>12</v>
      </c>
      <c r="EM372">
        <v>4374</v>
      </c>
      <c r="EN372">
        <v>0</v>
      </c>
      <c r="EO372">
        <v>0</v>
      </c>
      <c r="EP372">
        <v>1</v>
      </c>
      <c r="EQ372">
        <v>326</v>
      </c>
      <c r="ER372">
        <v>78</v>
      </c>
      <c r="ES372">
        <v>52</v>
      </c>
      <c r="ET372">
        <v>10080</v>
      </c>
      <c r="EU372">
        <v>0</v>
      </c>
      <c r="EV372">
        <v>0</v>
      </c>
      <c r="EW372">
        <v>0</v>
      </c>
      <c r="EX372">
        <v>5</v>
      </c>
      <c r="EY372">
        <v>3</v>
      </c>
      <c r="EZ372">
        <v>2</v>
      </c>
      <c r="FA372">
        <v>0</v>
      </c>
      <c r="FB372">
        <v>1</v>
      </c>
      <c r="FC372">
        <v>4</v>
      </c>
      <c r="FD372">
        <v>0</v>
      </c>
      <c r="FE372">
        <v>465</v>
      </c>
      <c r="FF372">
        <v>780</v>
      </c>
      <c r="FG372">
        <v>19060</v>
      </c>
      <c r="FH372" t="s">
        <v>1571</v>
      </c>
    </row>
    <row r="373" spans="1:164" x14ac:dyDescent="0.25">
      <c r="A373">
        <v>412</v>
      </c>
      <c r="B373">
        <v>412</v>
      </c>
      <c r="C373" t="s">
        <v>383</v>
      </c>
      <c r="D373" t="s">
        <v>4511</v>
      </c>
      <c r="E373">
        <v>18</v>
      </c>
      <c r="F373" t="s">
        <v>1456</v>
      </c>
      <c r="G373" s="65">
        <v>35120</v>
      </c>
      <c r="H373">
        <v>26</v>
      </c>
      <c r="I373">
        <v>203</v>
      </c>
      <c r="J373">
        <v>74</v>
      </c>
      <c r="K373" t="b">
        <v>1</v>
      </c>
      <c r="L373" t="b">
        <v>0</v>
      </c>
      <c r="M373" t="b">
        <v>0</v>
      </c>
      <c r="N373" t="b">
        <v>0</v>
      </c>
      <c r="O373">
        <v>2</v>
      </c>
      <c r="P373" t="b">
        <v>0</v>
      </c>
      <c r="Q373" t="b">
        <v>0</v>
      </c>
      <c r="R373" t="b">
        <v>0</v>
      </c>
      <c r="S373" t="b">
        <v>0</v>
      </c>
      <c r="T373" t="b">
        <v>0</v>
      </c>
      <c r="U373" t="b">
        <v>1</v>
      </c>
      <c r="V373" t="b">
        <v>1</v>
      </c>
      <c r="W373" t="b">
        <v>0</v>
      </c>
      <c r="X373" t="b">
        <v>0</v>
      </c>
      <c r="Y373" t="b">
        <v>0</v>
      </c>
      <c r="Z373">
        <v>0</v>
      </c>
      <c r="AA373">
        <v>787500</v>
      </c>
      <c r="AB373">
        <v>787500</v>
      </c>
      <c r="AC373">
        <v>787500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 t="s">
        <v>1571</v>
      </c>
      <c r="AM373">
        <v>0</v>
      </c>
      <c r="AN373">
        <v>100</v>
      </c>
      <c r="AO373">
        <v>0</v>
      </c>
      <c r="AP373" t="s">
        <v>2472</v>
      </c>
      <c r="AQ373">
        <v>0</v>
      </c>
      <c r="AR373">
        <v>0</v>
      </c>
      <c r="AS373">
        <v>0</v>
      </c>
      <c r="AT373" t="b">
        <v>0</v>
      </c>
      <c r="AU373">
        <v>48</v>
      </c>
      <c r="AV373">
        <v>1</v>
      </c>
      <c r="AW373">
        <v>1</v>
      </c>
      <c r="AX373">
        <v>1</v>
      </c>
      <c r="AY373">
        <v>1</v>
      </c>
      <c r="AZ373">
        <v>1</v>
      </c>
      <c r="BA373">
        <v>1</v>
      </c>
      <c r="BB373">
        <v>1</v>
      </c>
      <c r="BC373">
        <v>1</v>
      </c>
      <c r="BD373">
        <v>1</v>
      </c>
      <c r="BE373">
        <v>1</v>
      </c>
      <c r="BF373">
        <v>61</v>
      </c>
      <c r="BG373">
        <v>39</v>
      </c>
      <c r="BH373">
        <v>83</v>
      </c>
      <c r="BI373">
        <v>62</v>
      </c>
      <c r="BJ373">
        <v>73</v>
      </c>
      <c r="BK373">
        <v>68</v>
      </c>
      <c r="BL373">
        <v>75</v>
      </c>
      <c r="BM373">
        <v>58</v>
      </c>
      <c r="BN373">
        <v>65</v>
      </c>
      <c r="BO373">
        <v>67</v>
      </c>
      <c r="BP373">
        <v>71</v>
      </c>
      <c r="BQ373">
        <v>51</v>
      </c>
      <c r="BR373">
        <v>64</v>
      </c>
      <c r="BS373">
        <v>25</v>
      </c>
      <c r="BT373">
        <v>40</v>
      </c>
      <c r="BU373">
        <v>0</v>
      </c>
      <c r="BV373">
        <v>50</v>
      </c>
      <c r="BW373">
        <v>71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82</v>
      </c>
      <c r="DO373">
        <v>123</v>
      </c>
      <c r="DP373">
        <v>6</v>
      </c>
      <c r="DQ373">
        <v>25</v>
      </c>
      <c r="DR373">
        <v>31</v>
      </c>
      <c r="DS373">
        <v>7</v>
      </c>
      <c r="DT373">
        <v>16</v>
      </c>
      <c r="DU373">
        <v>0</v>
      </c>
      <c r="DV373">
        <v>14</v>
      </c>
      <c r="DW373">
        <v>48</v>
      </c>
      <c r="DX373">
        <v>79</v>
      </c>
      <c r="DY373">
        <v>76</v>
      </c>
      <c r="DZ373">
        <v>58</v>
      </c>
      <c r="EA373">
        <v>1</v>
      </c>
      <c r="EB373">
        <v>0</v>
      </c>
      <c r="EC373">
        <v>384</v>
      </c>
      <c r="ED373">
        <v>744</v>
      </c>
      <c r="EE373">
        <v>0</v>
      </c>
      <c r="EF373">
        <v>0</v>
      </c>
      <c r="EG373">
        <v>0</v>
      </c>
      <c r="EH373">
        <v>66129</v>
      </c>
      <c r="EI373">
        <v>0</v>
      </c>
      <c r="EJ373">
        <v>0</v>
      </c>
      <c r="EK373">
        <v>0</v>
      </c>
      <c r="EL373">
        <v>0</v>
      </c>
      <c r="EM373">
        <v>0</v>
      </c>
      <c r="EN373">
        <v>0</v>
      </c>
      <c r="EO373">
        <v>1</v>
      </c>
      <c r="EP373">
        <v>0</v>
      </c>
      <c r="EQ373">
        <v>730</v>
      </c>
      <c r="ER373">
        <v>44</v>
      </c>
      <c r="ES373">
        <v>7</v>
      </c>
      <c r="ET373">
        <v>4702</v>
      </c>
      <c r="EU373">
        <v>0</v>
      </c>
      <c r="EV373">
        <v>0</v>
      </c>
      <c r="EW373">
        <v>0</v>
      </c>
      <c r="EX373">
        <v>1</v>
      </c>
      <c r="EY373">
        <v>1</v>
      </c>
      <c r="EZ373">
        <v>0</v>
      </c>
      <c r="FA373">
        <v>0</v>
      </c>
      <c r="FB373">
        <v>0</v>
      </c>
      <c r="FC373">
        <v>8</v>
      </c>
      <c r="FD373">
        <v>4</v>
      </c>
      <c r="FE373">
        <v>135</v>
      </c>
      <c r="FF373">
        <v>195</v>
      </c>
      <c r="FG373">
        <v>6630</v>
      </c>
      <c r="FH373" t="s">
        <v>1571</v>
      </c>
    </row>
    <row r="374" spans="1:164" x14ac:dyDescent="0.25">
      <c r="A374">
        <v>414</v>
      </c>
      <c r="B374">
        <v>414</v>
      </c>
      <c r="C374" t="s">
        <v>385</v>
      </c>
      <c r="D374" t="s">
        <v>4512</v>
      </c>
      <c r="E374">
        <v>26</v>
      </c>
      <c r="F374" t="s">
        <v>1473</v>
      </c>
      <c r="G374" s="65">
        <v>34932</v>
      </c>
      <c r="H374">
        <v>26</v>
      </c>
      <c r="I374">
        <v>179</v>
      </c>
      <c r="J374">
        <v>74</v>
      </c>
      <c r="K374" t="b">
        <v>0</v>
      </c>
      <c r="L374" t="b">
        <v>1</v>
      </c>
      <c r="M374" t="b">
        <v>1</v>
      </c>
      <c r="N374" t="b">
        <v>0</v>
      </c>
      <c r="O374">
        <v>4</v>
      </c>
      <c r="P374" t="b">
        <v>0</v>
      </c>
      <c r="Q374" t="b">
        <v>0</v>
      </c>
      <c r="R374" t="b">
        <v>0</v>
      </c>
      <c r="S374" t="b">
        <v>0</v>
      </c>
      <c r="T374" t="b">
        <v>0</v>
      </c>
      <c r="U374" t="b">
        <v>1</v>
      </c>
      <c r="V374" t="b">
        <v>1</v>
      </c>
      <c r="W374" t="b">
        <v>0</v>
      </c>
      <c r="X374" t="b">
        <v>0</v>
      </c>
      <c r="Y374" t="b">
        <v>1</v>
      </c>
      <c r="Z374">
        <v>0</v>
      </c>
      <c r="AA374">
        <v>3811000</v>
      </c>
      <c r="AB374">
        <v>3811000</v>
      </c>
      <c r="AC374">
        <v>3811000</v>
      </c>
      <c r="AD374">
        <v>3811000</v>
      </c>
      <c r="AE374">
        <v>3811000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 t="s">
        <v>1571</v>
      </c>
      <c r="AM374">
        <v>0</v>
      </c>
      <c r="AN374">
        <v>100</v>
      </c>
      <c r="AO374">
        <v>0</v>
      </c>
      <c r="AP374" t="s">
        <v>2473</v>
      </c>
      <c r="AQ374">
        <v>2013</v>
      </c>
      <c r="AR374">
        <v>191</v>
      </c>
      <c r="AS374">
        <v>14</v>
      </c>
      <c r="AT374" t="b">
        <v>0</v>
      </c>
      <c r="AU374">
        <v>0</v>
      </c>
      <c r="AV374">
        <v>3</v>
      </c>
      <c r="AW374">
        <v>3</v>
      </c>
      <c r="AX374">
        <v>3</v>
      </c>
      <c r="AY374">
        <v>3</v>
      </c>
      <c r="AZ374">
        <v>3</v>
      </c>
      <c r="BA374">
        <v>3</v>
      </c>
      <c r="BB374">
        <v>3</v>
      </c>
      <c r="BC374">
        <v>3</v>
      </c>
      <c r="BD374">
        <v>3</v>
      </c>
      <c r="BE374">
        <v>3</v>
      </c>
      <c r="BF374">
        <v>72</v>
      </c>
      <c r="BG374">
        <v>51</v>
      </c>
      <c r="BH374">
        <v>87</v>
      </c>
      <c r="BI374">
        <v>74</v>
      </c>
      <c r="BJ374">
        <v>86</v>
      </c>
      <c r="BK374">
        <v>63</v>
      </c>
      <c r="BL374">
        <v>94</v>
      </c>
      <c r="BM374">
        <v>67</v>
      </c>
      <c r="BN374">
        <v>40</v>
      </c>
      <c r="BO374">
        <v>77</v>
      </c>
      <c r="BP374">
        <v>76</v>
      </c>
      <c r="BQ374">
        <v>61</v>
      </c>
      <c r="BR374">
        <v>71</v>
      </c>
      <c r="BS374">
        <v>35</v>
      </c>
      <c r="BT374">
        <v>73</v>
      </c>
      <c r="BU374">
        <v>0</v>
      </c>
      <c r="BV374">
        <v>50</v>
      </c>
      <c r="BW374">
        <v>80</v>
      </c>
      <c r="BX374">
        <v>82</v>
      </c>
      <c r="BY374">
        <v>141</v>
      </c>
      <c r="BZ374">
        <v>15</v>
      </c>
      <c r="CA374">
        <v>17</v>
      </c>
      <c r="CB374">
        <v>32</v>
      </c>
      <c r="CC374">
        <v>11</v>
      </c>
      <c r="CD374">
        <v>10</v>
      </c>
      <c r="CE374">
        <v>0</v>
      </c>
      <c r="CF374">
        <v>17</v>
      </c>
      <c r="CG374">
        <v>44</v>
      </c>
      <c r="CH374">
        <v>110</v>
      </c>
      <c r="CI374">
        <v>76</v>
      </c>
      <c r="CJ374">
        <v>45</v>
      </c>
      <c r="CK374">
        <v>2</v>
      </c>
      <c r="CL374">
        <v>2</v>
      </c>
      <c r="CM374">
        <v>13</v>
      </c>
      <c r="CN374">
        <v>46</v>
      </c>
      <c r="CO374">
        <v>0</v>
      </c>
      <c r="CP374">
        <v>0</v>
      </c>
      <c r="CQ374">
        <v>0</v>
      </c>
      <c r="CR374">
        <v>75908</v>
      </c>
      <c r="CS374">
        <v>0</v>
      </c>
      <c r="CT374">
        <v>4</v>
      </c>
      <c r="CU374">
        <v>4</v>
      </c>
      <c r="CV374">
        <v>16</v>
      </c>
      <c r="CW374">
        <v>7447</v>
      </c>
      <c r="CX374">
        <v>1</v>
      </c>
      <c r="CY374">
        <v>0</v>
      </c>
      <c r="CZ374">
        <v>2</v>
      </c>
      <c r="DA374">
        <v>626</v>
      </c>
      <c r="DB374">
        <v>74</v>
      </c>
      <c r="DC374">
        <v>18</v>
      </c>
      <c r="DD374">
        <v>7065</v>
      </c>
      <c r="DE374">
        <v>0</v>
      </c>
      <c r="DF374">
        <v>0</v>
      </c>
      <c r="DG374">
        <v>0</v>
      </c>
      <c r="DH374">
        <v>3</v>
      </c>
      <c r="DI374">
        <v>1</v>
      </c>
      <c r="DJ374">
        <v>3</v>
      </c>
      <c r="DK374">
        <v>1360</v>
      </c>
      <c r="DL374">
        <v>1360</v>
      </c>
      <c r="DM374">
        <v>8520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0</v>
      </c>
      <c r="DY374">
        <v>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0</v>
      </c>
      <c r="EP374">
        <v>0</v>
      </c>
      <c r="EQ374">
        <v>0</v>
      </c>
      <c r="ER374">
        <v>0</v>
      </c>
      <c r="ES374">
        <v>0</v>
      </c>
      <c r="ET374">
        <v>0</v>
      </c>
      <c r="EU374">
        <v>0</v>
      </c>
      <c r="EV374">
        <v>0</v>
      </c>
      <c r="EW374">
        <v>0</v>
      </c>
      <c r="EX374">
        <v>0</v>
      </c>
      <c r="EY374">
        <v>0</v>
      </c>
      <c r="EZ374">
        <v>0</v>
      </c>
      <c r="FA374">
        <v>2</v>
      </c>
      <c r="FB374">
        <v>2</v>
      </c>
      <c r="FC374">
        <v>0</v>
      </c>
      <c r="FD374">
        <v>0</v>
      </c>
      <c r="FE374">
        <v>0</v>
      </c>
      <c r="FF374">
        <v>0</v>
      </c>
      <c r="FG374">
        <v>0</v>
      </c>
      <c r="FH374" t="s">
        <v>1571</v>
      </c>
    </row>
    <row r="375" spans="1:164" x14ac:dyDescent="0.25">
      <c r="A375">
        <v>415</v>
      </c>
      <c r="B375">
        <v>960</v>
      </c>
      <c r="C375" t="s">
        <v>840</v>
      </c>
      <c r="D375" t="s">
        <v>4513</v>
      </c>
      <c r="E375">
        <v>20</v>
      </c>
      <c r="F375" t="s">
        <v>1456</v>
      </c>
      <c r="G375" s="65">
        <v>36166</v>
      </c>
      <c r="H375">
        <v>23</v>
      </c>
      <c r="I375">
        <v>206</v>
      </c>
      <c r="J375">
        <v>76</v>
      </c>
      <c r="K375" t="b">
        <v>0</v>
      </c>
      <c r="L375" t="b">
        <v>1</v>
      </c>
      <c r="M375" t="b">
        <v>0</v>
      </c>
      <c r="N375" t="b">
        <v>0</v>
      </c>
      <c r="O375">
        <v>1</v>
      </c>
      <c r="P375" t="b">
        <v>1</v>
      </c>
      <c r="Q375" t="b">
        <v>0</v>
      </c>
      <c r="R375" t="b">
        <v>0</v>
      </c>
      <c r="S375" t="b">
        <v>0</v>
      </c>
      <c r="T375" t="b">
        <v>0</v>
      </c>
      <c r="U375" t="b">
        <v>1</v>
      </c>
      <c r="V375" t="b">
        <v>1</v>
      </c>
      <c r="W375" t="b">
        <v>0</v>
      </c>
      <c r="X375" t="b">
        <v>0</v>
      </c>
      <c r="Y375" t="b">
        <v>0</v>
      </c>
      <c r="Z375">
        <v>0</v>
      </c>
      <c r="AA375">
        <v>775000</v>
      </c>
      <c r="AB375">
        <v>775000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 t="s">
        <v>1571</v>
      </c>
      <c r="AM375">
        <v>0</v>
      </c>
      <c r="AN375">
        <v>100</v>
      </c>
      <c r="AO375">
        <v>0</v>
      </c>
      <c r="AP375" t="s">
        <v>4514</v>
      </c>
      <c r="AQ375">
        <v>0</v>
      </c>
      <c r="AR375">
        <v>0</v>
      </c>
      <c r="AS375">
        <v>0</v>
      </c>
      <c r="AT375" t="b">
        <v>0</v>
      </c>
      <c r="AU375">
        <v>0</v>
      </c>
      <c r="AV375">
        <v>1</v>
      </c>
      <c r="AW375">
        <v>1</v>
      </c>
      <c r="AX375">
        <v>1</v>
      </c>
      <c r="AY375">
        <v>1</v>
      </c>
      <c r="AZ375">
        <v>1</v>
      </c>
      <c r="BA375">
        <v>1</v>
      </c>
      <c r="BB375">
        <v>1</v>
      </c>
      <c r="BC375">
        <v>1</v>
      </c>
      <c r="BD375">
        <v>1</v>
      </c>
      <c r="BE375">
        <v>1</v>
      </c>
      <c r="BF375">
        <v>61</v>
      </c>
      <c r="BG375">
        <v>42</v>
      </c>
      <c r="BH375">
        <v>83</v>
      </c>
      <c r="BI375">
        <v>62</v>
      </c>
      <c r="BJ375">
        <v>73</v>
      </c>
      <c r="BK375">
        <v>74</v>
      </c>
      <c r="BL375">
        <v>81</v>
      </c>
      <c r="BM375">
        <v>58</v>
      </c>
      <c r="BN375">
        <v>36</v>
      </c>
      <c r="BO375">
        <v>67</v>
      </c>
      <c r="BP375">
        <v>71</v>
      </c>
      <c r="BQ375">
        <v>53</v>
      </c>
      <c r="BR375">
        <v>64</v>
      </c>
      <c r="BS375">
        <v>25</v>
      </c>
      <c r="BT375">
        <v>40</v>
      </c>
      <c r="BU375">
        <v>0</v>
      </c>
      <c r="BV375">
        <v>50</v>
      </c>
      <c r="BW375">
        <v>72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82</v>
      </c>
      <c r="DO375">
        <v>105</v>
      </c>
      <c r="DP375">
        <v>8</v>
      </c>
      <c r="DQ375">
        <v>13</v>
      </c>
      <c r="DR375">
        <v>21</v>
      </c>
      <c r="DS375">
        <v>-8</v>
      </c>
      <c r="DT375">
        <v>22</v>
      </c>
      <c r="DU375">
        <v>0</v>
      </c>
      <c r="DV375">
        <v>21</v>
      </c>
      <c r="DW375">
        <v>28</v>
      </c>
      <c r="DX375">
        <v>68</v>
      </c>
      <c r="DY375">
        <v>58</v>
      </c>
      <c r="DZ375">
        <v>44</v>
      </c>
      <c r="EA375">
        <v>0</v>
      </c>
      <c r="EB375">
        <v>1</v>
      </c>
      <c r="EC375">
        <v>8</v>
      </c>
      <c r="ED375">
        <v>21</v>
      </c>
      <c r="EE375">
        <v>0</v>
      </c>
      <c r="EF375">
        <v>0</v>
      </c>
      <c r="EG375">
        <v>0</v>
      </c>
      <c r="EH375">
        <v>49253</v>
      </c>
      <c r="EI375">
        <v>0</v>
      </c>
      <c r="EJ375">
        <v>0</v>
      </c>
      <c r="EK375">
        <v>0</v>
      </c>
      <c r="EL375">
        <v>0</v>
      </c>
      <c r="EM375">
        <v>6</v>
      </c>
      <c r="EN375">
        <v>0</v>
      </c>
      <c r="EO375">
        <v>0</v>
      </c>
      <c r="EP375">
        <v>0</v>
      </c>
      <c r="EQ375">
        <v>235</v>
      </c>
      <c r="ER375">
        <v>29</v>
      </c>
      <c r="ES375">
        <v>14</v>
      </c>
      <c r="ET375">
        <v>3910</v>
      </c>
      <c r="EU375">
        <v>0</v>
      </c>
      <c r="EV375">
        <v>0</v>
      </c>
      <c r="EW375">
        <v>0</v>
      </c>
      <c r="EX375">
        <v>0</v>
      </c>
      <c r="EY375">
        <v>0</v>
      </c>
      <c r="EZ375">
        <v>2</v>
      </c>
      <c r="FA375">
        <v>0</v>
      </c>
      <c r="FB375">
        <v>0</v>
      </c>
      <c r="FC375">
        <v>23</v>
      </c>
      <c r="FD375">
        <v>4</v>
      </c>
      <c r="FE375">
        <v>0</v>
      </c>
      <c r="FF375">
        <v>0</v>
      </c>
      <c r="FG375">
        <v>3460</v>
      </c>
      <c r="FH375" t="s">
        <v>1571</v>
      </c>
    </row>
    <row r="376" spans="1:164" x14ac:dyDescent="0.25">
      <c r="A376">
        <v>416</v>
      </c>
      <c r="B376">
        <v>416</v>
      </c>
      <c r="C376" t="s">
        <v>1475</v>
      </c>
      <c r="D376" t="s">
        <v>4515</v>
      </c>
      <c r="E376">
        <v>0</v>
      </c>
      <c r="F376" t="s">
        <v>1456</v>
      </c>
      <c r="G376" s="65">
        <v>34077</v>
      </c>
      <c r="H376">
        <v>29</v>
      </c>
      <c r="I376">
        <v>180</v>
      </c>
      <c r="J376">
        <v>71</v>
      </c>
      <c r="K376" t="b">
        <v>0</v>
      </c>
      <c r="L376" t="b">
        <v>0</v>
      </c>
      <c r="M376" t="b">
        <v>1</v>
      </c>
      <c r="N376" t="b">
        <v>0</v>
      </c>
      <c r="O376">
        <v>0</v>
      </c>
      <c r="P376" t="b">
        <v>0</v>
      </c>
      <c r="Q376" t="b">
        <v>0</v>
      </c>
      <c r="R376" t="b">
        <v>0</v>
      </c>
      <c r="S376" t="b">
        <v>0</v>
      </c>
      <c r="T376" t="b">
        <v>0</v>
      </c>
      <c r="U376" t="b">
        <v>1</v>
      </c>
      <c r="V376" t="b">
        <v>1</v>
      </c>
      <c r="W376" t="b">
        <v>0</v>
      </c>
      <c r="X376" t="b">
        <v>0</v>
      </c>
      <c r="Y376" t="b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 t="s">
        <v>1571</v>
      </c>
      <c r="AM376">
        <v>0</v>
      </c>
      <c r="AN376">
        <v>100</v>
      </c>
      <c r="AO376">
        <v>0</v>
      </c>
      <c r="AP376" t="s">
        <v>2474</v>
      </c>
      <c r="AQ376">
        <v>0</v>
      </c>
      <c r="AR376">
        <v>0</v>
      </c>
      <c r="AS376">
        <v>0</v>
      </c>
      <c r="AT376" t="b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66</v>
      </c>
      <c r="BG376">
        <v>46</v>
      </c>
      <c r="BH376">
        <v>76</v>
      </c>
      <c r="BI376">
        <v>64</v>
      </c>
      <c r="BJ376">
        <v>74</v>
      </c>
      <c r="BK376">
        <v>83</v>
      </c>
      <c r="BL376">
        <v>91</v>
      </c>
      <c r="BM376">
        <v>60</v>
      </c>
      <c r="BN376">
        <v>36</v>
      </c>
      <c r="BO376">
        <v>68</v>
      </c>
      <c r="BP376">
        <v>72</v>
      </c>
      <c r="BQ376">
        <v>57</v>
      </c>
      <c r="BR376">
        <v>66</v>
      </c>
      <c r="BS376">
        <v>25</v>
      </c>
      <c r="BT376">
        <v>40</v>
      </c>
      <c r="BU376">
        <v>0</v>
      </c>
      <c r="BV376">
        <v>50</v>
      </c>
      <c r="BW376">
        <v>75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0</v>
      </c>
      <c r="ET376">
        <v>0</v>
      </c>
      <c r="EU376">
        <v>0</v>
      </c>
      <c r="EV376">
        <v>0</v>
      </c>
      <c r="EW376">
        <v>0</v>
      </c>
      <c r="EX376">
        <v>0</v>
      </c>
      <c r="EY376">
        <v>0</v>
      </c>
      <c r="EZ376">
        <v>0</v>
      </c>
      <c r="FA376">
        <v>0</v>
      </c>
      <c r="FB376">
        <v>0</v>
      </c>
      <c r="FC376">
        <v>0</v>
      </c>
      <c r="FD376">
        <v>0</v>
      </c>
      <c r="FE376">
        <v>0</v>
      </c>
      <c r="FF376">
        <v>0</v>
      </c>
      <c r="FG376">
        <v>0</v>
      </c>
      <c r="FH376" t="s">
        <v>1571</v>
      </c>
    </row>
    <row r="377" spans="1:164" x14ac:dyDescent="0.25">
      <c r="A377">
        <v>417</v>
      </c>
      <c r="B377">
        <v>417</v>
      </c>
      <c r="C377" t="s">
        <v>386</v>
      </c>
      <c r="D377" t="s">
        <v>4516</v>
      </c>
      <c r="E377">
        <v>3</v>
      </c>
      <c r="F377" t="s">
        <v>1473</v>
      </c>
      <c r="G377" s="65">
        <v>34554</v>
      </c>
      <c r="H377">
        <v>27</v>
      </c>
      <c r="I377">
        <v>190</v>
      </c>
      <c r="J377">
        <v>71</v>
      </c>
      <c r="K377" t="b">
        <v>0</v>
      </c>
      <c r="L377" t="b">
        <v>1</v>
      </c>
      <c r="M377" t="b">
        <v>1</v>
      </c>
      <c r="N377" t="b">
        <v>0</v>
      </c>
      <c r="O377">
        <v>4</v>
      </c>
      <c r="P377" t="b">
        <v>0</v>
      </c>
      <c r="Q377" t="b">
        <v>0</v>
      </c>
      <c r="R377" t="b">
        <v>0</v>
      </c>
      <c r="S377" t="b">
        <v>0</v>
      </c>
      <c r="T377" t="b">
        <v>0</v>
      </c>
      <c r="U377" t="b">
        <v>1</v>
      </c>
      <c r="V377" t="b">
        <v>1</v>
      </c>
      <c r="W377" t="b">
        <v>0</v>
      </c>
      <c r="X377" t="b">
        <v>0</v>
      </c>
      <c r="Y377" t="b">
        <v>0</v>
      </c>
      <c r="Z377">
        <v>0</v>
      </c>
      <c r="AA377">
        <v>855000</v>
      </c>
      <c r="AB377">
        <v>855000</v>
      </c>
      <c r="AC377">
        <v>855000</v>
      </c>
      <c r="AD377">
        <v>855000</v>
      </c>
      <c r="AE377">
        <v>855000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 t="s">
        <v>1571</v>
      </c>
      <c r="AM377">
        <v>0</v>
      </c>
      <c r="AN377">
        <v>100</v>
      </c>
      <c r="AO377">
        <v>0</v>
      </c>
      <c r="AP377" t="s">
        <v>2475</v>
      </c>
      <c r="AQ377">
        <v>2015</v>
      </c>
      <c r="AR377">
        <v>137</v>
      </c>
      <c r="AS377">
        <v>23</v>
      </c>
      <c r="AT377" t="b">
        <v>0</v>
      </c>
      <c r="AU377">
        <v>0</v>
      </c>
      <c r="AV377">
        <v>1</v>
      </c>
      <c r="AW377">
        <v>1</v>
      </c>
      <c r="AX377">
        <v>1</v>
      </c>
      <c r="AY377">
        <v>1</v>
      </c>
      <c r="AZ377">
        <v>1</v>
      </c>
      <c r="BA377">
        <v>1</v>
      </c>
      <c r="BB377">
        <v>1</v>
      </c>
      <c r="BC377">
        <v>1</v>
      </c>
      <c r="BD377">
        <v>1</v>
      </c>
      <c r="BE377">
        <v>1</v>
      </c>
      <c r="BF377">
        <v>74</v>
      </c>
      <c r="BG377">
        <v>52</v>
      </c>
      <c r="BH377">
        <v>87</v>
      </c>
      <c r="BI377">
        <v>72</v>
      </c>
      <c r="BJ377">
        <v>80</v>
      </c>
      <c r="BK377">
        <v>45</v>
      </c>
      <c r="BL377">
        <v>87</v>
      </c>
      <c r="BM377">
        <v>61</v>
      </c>
      <c r="BN377">
        <v>46</v>
      </c>
      <c r="BO377">
        <v>74</v>
      </c>
      <c r="BP377">
        <v>71</v>
      </c>
      <c r="BQ377">
        <v>74</v>
      </c>
      <c r="BR377">
        <v>66</v>
      </c>
      <c r="BS377">
        <v>39</v>
      </c>
      <c r="BT377">
        <v>75</v>
      </c>
      <c r="BU377">
        <v>0</v>
      </c>
      <c r="BV377">
        <v>50</v>
      </c>
      <c r="BW377">
        <v>76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82</v>
      </c>
      <c r="DO377">
        <v>296</v>
      </c>
      <c r="DP377">
        <v>31</v>
      </c>
      <c r="DQ377">
        <v>39</v>
      </c>
      <c r="DR377">
        <v>70</v>
      </c>
      <c r="DS377">
        <v>-9</v>
      </c>
      <c r="DT377">
        <v>6</v>
      </c>
      <c r="DU377">
        <v>0</v>
      </c>
      <c r="DV377">
        <v>103</v>
      </c>
      <c r="DW377">
        <v>82</v>
      </c>
      <c r="DX377">
        <v>162</v>
      </c>
      <c r="DY377">
        <v>182</v>
      </c>
      <c r="DZ377">
        <v>190</v>
      </c>
      <c r="EA377">
        <v>4</v>
      </c>
      <c r="EB377">
        <v>1</v>
      </c>
      <c r="EC377">
        <v>30</v>
      </c>
      <c r="ED377">
        <v>65</v>
      </c>
      <c r="EE377">
        <v>0</v>
      </c>
      <c r="EF377">
        <v>0</v>
      </c>
      <c r="EG377">
        <v>2</v>
      </c>
      <c r="EH377">
        <v>95120</v>
      </c>
      <c r="EI377">
        <v>0</v>
      </c>
      <c r="EJ377">
        <v>3</v>
      </c>
      <c r="EK377">
        <v>7</v>
      </c>
      <c r="EL377">
        <v>36</v>
      </c>
      <c r="EM377">
        <v>8586</v>
      </c>
      <c r="EN377">
        <v>0</v>
      </c>
      <c r="EO377">
        <v>1</v>
      </c>
      <c r="EP377">
        <v>1</v>
      </c>
      <c r="EQ377">
        <v>296</v>
      </c>
      <c r="ER377">
        <v>99</v>
      </c>
      <c r="ES377">
        <v>109</v>
      </c>
      <c r="ET377">
        <v>13591</v>
      </c>
      <c r="EU377">
        <v>0</v>
      </c>
      <c r="EV377">
        <v>0</v>
      </c>
      <c r="EW377">
        <v>0</v>
      </c>
      <c r="EX377">
        <v>4</v>
      </c>
      <c r="EY377">
        <v>7</v>
      </c>
      <c r="EZ377">
        <v>5</v>
      </c>
      <c r="FA377">
        <v>0</v>
      </c>
      <c r="FB377">
        <v>1</v>
      </c>
      <c r="FC377">
        <v>3</v>
      </c>
      <c r="FD377">
        <v>0</v>
      </c>
      <c r="FE377">
        <v>215</v>
      </c>
      <c r="FF377">
        <v>455</v>
      </c>
      <c r="FG377">
        <v>14905</v>
      </c>
      <c r="FH377" t="s">
        <v>1571</v>
      </c>
    </row>
    <row r="378" spans="1:164" x14ac:dyDescent="0.25">
      <c r="A378">
        <v>418</v>
      </c>
      <c r="B378">
        <v>418</v>
      </c>
      <c r="C378" t="s">
        <v>387</v>
      </c>
      <c r="D378" t="s">
        <v>4517</v>
      </c>
      <c r="E378">
        <v>17</v>
      </c>
      <c r="F378" t="s">
        <v>1456</v>
      </c>
      <c r="G378" s="65">
        <v>34137</v>
      </c>
      <c r="H378">
        <v>29</v>
      </c>
      <c r="I378">
        <v>229</v>
      </c>
      <c r="J378">
        <v>78</v>
      </c>
      <c r="K378" t="b">
        <v>0</v>
      </c>
      <c r="L378" t="b">
        <v>0</v>
      </c>
      <c r="M378" t="b">
        <v>0</v>
      </c>
      <c r="N378" t="b">
        <v>1</v>
      </c>
      <c r="O378">
        <v>5</v>
      </c>
      <c r="P378" t="b">
        <v>0</v>
      </c>
      <c r="Q378" t="b">
        <v>0</v>
      </c>
      <c r="R378" t="b">
        <v>0</v>
      </c>
      <c r="S378" t="b">
        <v>0</v>
      </c>
      <c r="T378" t="b">
        <v>0</v>
      </c>
      <c r="U378" t="b">
        <v>1</v>
      </c>
      <c r="V378" t="b">
        <v>1</v>
      </c>
      <c r="W378" t="b">
        <v>0</v>
      </c>
      <c r="X378" t="b">
        <v>0</v>
      </c>
      <c r="Y378" t="b">
        <v>1</v>
      </c>
      <c r="Z378">
        <v>0</v>
      </c>
      <c r="AA378">
        <v>9000000</v>
      </c>
      <c r="AB378">
        <v>9000000</v>
      </c>
      <c r="AC378">
        <v>9000000</v>
      </c>
      <c r="AD378">
        <v>9000000</v>
      </c>
      <c r="AE378">
        <v>9000000</v>
      </c>
      <c r="AF378">
        <v>9000000</v>
      </c>
      <c r="AG378">
        <v>0</v>
      </c>
      <c r="AH378">
        <v>0</v>
      </c>
      <c r="AI378">
        <v>0</v>
      </c>
      <c r="AJ378">
        <v>0</v>
      </c>
      <c r="AK378">
        <v>0</v>
      </c>
      <c r="AL378" t="s">
        <v>1571</v>
      </c>
      <c r="AM378">
        <v>6</v>
      </c>
      <c r="AN378">
        <v>100</v>
      </c>
      <c r="AO378">
        <v>0</v>
      </c>
      <c r="AP378" t="s">
        <v>2476</v>
      </c>
      <c r="AQ378">
        <v>2011</v>
      </c>
      <c r="AR378">
        <v>9</v>
      </c>
      <c r="AS378">
        <v>3</v>
      </c>
      <c r="AT378" t="b">
        <v>0</v>
      </c>
      <c r="AU378">
        <v>0</v>
      </c>
      <c r="AV378">
        <v>3</v>
      </c>
      <c r="AW378">
        <v>3</v>
      </c>
      <c r="AX378">
        <v>3</v>
      </c>
      <c r="AY378">
        <v>3</v>
      </c>
      <c r="AZ378">
        <v>3</v>
      </c>
      <c r="BA378">
        <v>3</v>
      </c>
      <c r="BB378">
        <v>3</v>
      </c>
      <c r="BC378">
        <v>3</v>
      </c>
      <c r="BD378">
        <v>3</v>
      </c>
      <c r="BE378">
        <v>3</v>
      </c>
      <c r="BF378">
        <v>71</v>
      </c>
      <c r="BG378">
        <v>53</v>
      </c>
      <c r="BH378">
        <v>83</v>
      </c>
      <c r="BI378">
        <v>72</v>
      </c>
      <c r="BJ378">
        <v>81</v>
      </c>
      <c r="BK378">
        <v>79</v>
      </c>
      <c r="BL378">
        <v>75</v>
      </c>
      <c r="BM378">
        <v>81</v>
      </c>
      <c r="BN378">
        <v>40</v>
      </c>
      <c r="BO378">
        <v>79</v>
      </c>
      <c r="BP378">
        <v>75</v>
      </c>
      <c r="BQ378">
        <v>72</v>
      </c>
      <c r="BR378">
        <v>78</v>
      </c>
      <c r="BS378">
        <v>73</v>
      </c>
      <c r="BT378">
        <v>88</v>
      </c>
      <c r="BU378">
        <v>0</v>
      </c>
      <c r="BV378">
        <v>50</v>
      </c>
      <c r="BW378">
        <v>88</v>
      </c>
      <c r="BX378">
        <v>80</v>
      </c>
      <c r="BY378">
        <v>124</v>
      </c>
      <c r="BZ378">
        <v>16</v>
      </c>
      <c r="CA378">
        <v>25</v>
      </c>
      <c r="CB378">
        <v>41</v>
      </c>
      <c r="CC378">
        <v>5</v>
      </c>
      <c r="CD378">
        <v>44</v>
      </c>
      <c r="CE378">
        <v>0</v>
      </c>
      <c r="CF378">
        <v>136</v>
      </c>
      <c r="CG378">
        <v>42</v>
      </c>
      <c r="CH378">
        <v>56</v>
      </c>
      <c r="CI378">
        <v>86</v>
      </c>
      <c r="CJ378">
        <v>137</v>
      </c>
      <c r="CK378">
        <v>1</v>
      </c>
      <c r="CL378">
        <v>0</v>
      </c>
      <c r="CM378">
        <v>0</v>
      </c>
      <c r="CN378">
        <v>0</v>
      </c>
      <c r="CO378">
        <v>0</v>
      </c>
      <c r="CP378">
        <v>1</v>
      </c>
      <c r="CQ378">
        <v>0</v>
      </c>
      <c r="CR378">
        <v>102457</v>
      </c>
      <c r="CS378">
        <v>0</v>
      </c>
      <c r="CT378">
        <v>3</v>
      </c>
      <c r="CU378">
        <v>3</v>
      </c>
      <c r="CV378">
        <v>8</v>
      </c>
      <c r="CW378">
        <v>2863</v>
      </c>
      <c r="CX378">
        <v>0</v>
      </c>
      <c r="CY378">
        <v>2</v>
      </c>
      <c r="CZ378">
        <v>5</v>
      </c>
      <c r="DA378">
        <v>8138</v>
      </c>
      <c r="DB378">
        <v>37</v>
      </c>
      <c r="DC378">
        <v>102</v>
      </c>
      <c r="DD378">
        <v>7401</v>
      </c>
      <c r="DE378">
        <v>0</v>
      </c>
      <c r="DF378">
        <v>0</v>
      </c>
      <c r="DG378">
        <v>0</v>
      </c>
      <c r="DH378">
        <v>3</v>
      </c>
      <c r="DI378">
        <v>1</v>
      </c>
      <c r="DJ378">
        <v>0</v>
      </c>
      <c r="DK378">
        <v>0</v>
      </c>
      <c r="DL378">
        <v>0</v>
      </c>
      <c r="DM378">
        <v>6195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0</v>
      </c>
      <c r="EM378">
        <v>0</v>
      </c>
      <c r="EN378">
        <v>0</v>
      </c>
      <c r="EO378">
        <v>0</v>
      </c>
      <c r="EP378">
        <v>0</v>
      </c>
      <c r="EQ378">
        <v>0</v>
      </c>
      <c r="ER378">
        <v>0</v>
      </c>
      <c r="ES378">
        <v>0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0</v>
      </c>
      <c r="EZ378">
        <v>0</v>
      </c>
      <c r="FA378">
        <v>0</v>
      </c>
      <c r="FB378">
        <v>1</v>
      </c>
      <c r="FC378">
        <v>4</v>
      </c>
      <c r="FD378">
        <v>0</v>
      </c>
      <c r="FE378">
        <v>0</v>
      </c>
      <c r="FF378">
        <v>0</v>
      </c>
      <c r="FG378">
        <v>0</v>
      </c>
      <c r="FH378" t="s">
        <v>1571</v>
      </c>
    </row>
    <row r="379" spans="1:164" x14ac:dyDescent="0.25">
      <c r="A379">
        <v>419</v>
      </c>
      <c r="B379">
        <v>419</v>
      </c>
      <c r="C379" t="s">
        <v>388</v>
      </c>
      <c r="D379" t="s">
        <v>4518</v>
      </c>
      <c r="E379">
        <v>0</v>
      </c>
      <c r="F379" t="s">
        <v>1456</v>
      </c>
      <c r="G379" s="65">
        <v>34519</v>
      </c>
      <c r="H379">
        <v>27</v>
      </c>
      <c r="I379">
        <v>222</v>
      </c>
      <c r="J379">
        <v>78</v>
      </c>
      <c r="K379" t="b">
        <v>0</v>
      </c>
      <c r="L379" t="b">
        <v>0</v>
      </c>
      <c r="M379" t="b">
        <v>0</v>
      </c>
      <c r="N379" t="b">
        <v>1</v>
      </c>
      <c r="O379">
        <v>0</v>
      </c>
      <c r="P379" t="b">
        <v>0</v>
      </c>
      <c r="Q379" t="b">
        <v>0</v>
      </c>
      <c r="R379" t="b">
        <v>0</v>
      </c>
      <c r="S379" t="b">
        <v>0</v>
      </c>
      <c r="T379" t="b">
        <v>0</v>
      </c>
      <c r="U379" t="b">
        <v>1</v>
      </c>
      <c r="V379" t="b">
        <v>1</v>
      </c>
      <c r="W379" t="b">
        <v>0</v>
      </c>
      <c r="X379" t="b">
        <v>0</v>
      </c>
      <c r="Y379" t="b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 t="s">
        <v>1571</v>
      </c>
      <c r="AM379">
        <v>0</v>
      </c>
      <c r="AN379">
        <v>100</v>
      </c>
      <c r="AO379">
        <v>0</v>
      </c>
      <c r="AP379" t="s">
        <v>2477</v>
      </c>
      <c r="AQ379">
        <v>0</v>
      </c>
      <c r="AR379">
        <v>0</v>
      </c>
      <c r="AS379">
        <v>0</v>
      </c>
      <c r="AT379" t="b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63</v>
      </c>
      <c r="BG379">
        <v>38</v>
      </c>
      <c r="BH379">
        <v>81</v>
      </c>
      <c r="BI379">
        <v>62</v>
      </c>
      <c r="BJ379">
        <v>72</v>
      </c>
      <c r="BK379">
        <v>65</v>
      </c>
      <c r="BL379">
        <v>71</v>
      </c>
      <c r="BM379">
        <v>57</v>
      </c>
      <c r="BN379">
        <v>36</v>
      </c>
      <c r="BO379">
        <v>67</v>
      </c>
      <c r="BP379">
        <v>70</v>
      </c>
      <c r="BQ379">
        <v>59</v>
      </c>
      <c r="BR379">
        <v>64</v>
      </c>
      <c r="BS379">
        <v>25</v>
      </c>
      <c r="BT379">
        <v>40</v>
      </c>
      <c r="BU379">
        <v>0</v>
      </c>
      <c r="BV379">
        <v>50</v>
      </c>
      <c r="BW379">
        <v>74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K379">
        <v>0</v>
      </c>
      <c r="EL379">
        <v>0</v>
      </c>
      <c r="EM379">
        <v>0</v>
      </c>
      <c r="EN379">
        <v>0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0</v>
      </c>
      <c r="EW379">
        <v>0</v>
      </c>
      <c r="EX379">
        <v>0</v>
      </c>
      <c r="EY379">
        <v>0</v>
      </c>
      <c r="EZ379">
        <v>0</v>
      </c>
      <c r="FA379">
        <v>0</v>
      </c>
      <c r="FB379">
        <v>0</v>
      </c>
      <c r="FC379">
        <v>0</v>
      </c>
      <c r="FD379">
        <v>0</v>
      </c>
      <c r="FE379">
        <v>0</v>
      </c>
      <c r="FF379">
        <v>0</v>
      </c>
      <c r="FG379">
        <v>0</v>
      </c>
      <c r="FH379" t="s">
        <v>1571</v>
      </c>
    </row>
    <row r="380" spans="1:164" x14ac:dyDescent="0.25">
      <c r="A380">
        <v>420</v>
      </c>
      <c r="B380">
        <v>420</v>
      </c>
      <c r="C380" t="s">
        <v>389</v>
      </c>
      <c r="D380" t="s">
        <v>4519</v>
      </c>
      <c r="E380">
        <v>12</v>
      </c>
      <c r="F380" t="s">
        <v>1449</v>
      </c>
      <c r="G380" s="65">
        <v>35912</v>
      </c>
      <c r="H380">
        <v>24</v>
      </c>
      <c r="I380">
        <v>187</v>
      </c>
      <c r="J380">
        <v>75</v>
      </c>
      <c r="K380" t="b">
        <v>0</v>
      </c>
      <c r="L380" t="b">
        <v>0</v>
      </c>
      <c r="M380" t="b">
        <v>1</v>
      </c>
      <c r="N380" t="b">
        <v>0</v>
      </c>
      <c r="O380">
        <v>4</v>
      </c>
      <c r="P380" t="b">
        <v>0</v>
      </c>
      <c r="Q380" t="b">
        <v>0</v>
      </c>
      <c r="R380" t="b">
        <v>0</v>
      </c>
      <c r="S380" t="b">
        <v>0</v>
      </c>
      <c r="T380" t="b">
        <v>0</v>
      </c>
      <c r="U380" t="b">
        <v>1</v>
      </c>
      <c r="V380" t="b">
        <v>1</v>
      </c>
      <c r="W380" t="b">
        <v>0</v>
      </c>
      <c r="X380" t="b">
        <v>0</v>
      </c>
      <c r="Y380" t="b">
        <v>1</v>
      </c>
      <c r="Z380">
        <v>0</v>
      </c>
      <c r="AA380">
        <v>5000000</v>
      </c>
      <c r="AB380">
        <v>5000000</v>
      </c>
      <c r="AC380">
        <v>5000000</v>
      </c>
      <c r="AD380">
        <v>5000000</v>
      </c>
      <c r="AE380">
        <v>5000000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 t="s">
        <v>1571</v>
      </c>
      <c r="AM380">
        <v>16</v>
      </c>
      <c r="AN380">
        <v>100</v>
      </c>
      <c r="AO380">
        <v>0</v>
      </c>
      <c r="AP380" t="s">
        <v>2478</v>
      </c>
      <c r="AQ380">
        <v>2017</v>
      </c>
      <c r="AR380">
        <v>121</v>
      </c>
      <c r="AS380">
        <v>21</v>
      </c>
      <c r="AT380" t="b">
        <v>0</v>
      </c>
      <c r="AU380">
        <v>0</v>
      </c>
      <c r="AV380">
        <v>3</v>
      </c>
      <c r="AW380">
        <v>3</v>
      </c>
      <c r="AX380">
        <v>3</v>
      </c>
      <c r="AY380">
        <v>3</v>
      </c>
      <c r="AZ380">
        <v>3</v>
      </c>
      <c r="BA380">
        <v>3</v>
      </c>
      <c r="BB380">
        <v>3</v>
      </c>
      <c r="BC380">
        <v>3</v>
      </c>
      <c r="BD380">
        <v>3</v>
      </c>
      <c r="BE380">
        <v>3</v>
      </c>
      <c r="BF380">
        <v>74</v>
      </c>
      <c r="BG380">
        <v>53</v>
      </c>
      <c r="BH380">
        <v>86</v>
      </c>
      <c r="BI380">
        <v>76</v>
      </c>
      <c r="BJ380">
        <v>83</v>
      </c>
      <c r="BK380">
        <v>82</v>
      </c>
      <c r="BL380">
        <v>55</v>
      </c>
      <c r="BM380">
        <v>77</v>
      </c>
      <c r="BN380">
        <v>41</v>
      </c>
      <c r="BO380">
        <v>82</v>
      </c>
      <c r="BP380">
        <v>78</v>
      </c>
      <c r="BQ380">
        <v>51</v>
      </c>
      <c r="BR380">
        <v>78</v>
      </c>
      <c r="BS380">
        <v>32</v>
      </c>
      <c r="BT380">
        <v>72</v>
      </c>
      <c r="BU380">
        <v>0</v>
      </c>
      <c r="BV380">
        <v>50</v>
      </c>
      <c r="BW380">
        <v>84</v>
      </c>
      <c r="BX380">
        <v>76</v>
      </c>
      <c r="BY380">
        <v>140</v>
      </c>
      <c r="BZ380">
        <v>20</v>
      </c>
      <c r="CA380">
        <v>29</v>
      </c>
      <c r="CB380">
        <v>49</v>
      </c>
      <c r="CC380">
        <v>22</v>
      </c>
      <c r="CD380">
        <v>31</v>
      </c>
      <c r="CE380">
        <v>5</v>
      </c>
      <c r="CF380">
        <v>9</v>
      </c>
      <c r="CG380">
        <v>38</v>
      </c>
      <c r="CH380">
        <v>66</v>
      </c>
      <c r="CI380">
        <v>132</v>
      </c>
      <c r="CJ380">
        <v>25</v>
      </c>
      <c r="CK380">
        <v>0</v>
      </c>
      <c r="CL380">
        <v>2</v>
      </c>
      <c r="CM380">
        <v>22</v>
      </c>
      <c r="CN380">
        <v>54</v>
      </c>
      <c r="CO380">
        <v>0</v>
      </c>
      <c r="CP380">
        <v>0</v>
      </c>
      <c r="CQ380">
        <v>0</v>
      </c>
      <c r="CR380">
        <v>76087</v>
      </c>
      <c r="CS380">
        <v>0</v>
      </c>
      <c r="CT380">
        <v>5</v>
      </c>
      <c r="CU380">
        <v>8</v>
      </c>
      <c r="CV380">
        <v>21</v>
      </c>
      <c r="CW380">
        <v>7585</v>
      </c>
      <c r="CX380">
        <v>0</v>
      </c>
      <c r="CY380">
        <v>0</v>
      </c>
      <c r="CZ380">
        <v>0</v>
      </c>
      <c r="DA380">
        <v>0</v>
      </c>
      <c r="DB380">
        <v>65</v>
      </c>
      <c r="DC380">
        <v>11</v>
      </c>
      <c r="DD380">
        <v>6969</v>
      </c>
      <c r="DE380">
        <v>1</v>
      </c>
      <c r="DF380">
        <v>0</v>
      </c>
      <c r="DG380">
        <v>0</v>
      </c>
      <c r="DH380">
        <v>3</v>
      </c>
      <c r="DI380">
        <v>0</v>
      </c>
      <c r="DJ380">
        <v>4</v>
      </c>
      <c r="DK380">
        <v>65</v>
      </c>
      <c r="DL380">
        <v>65</v>
      </c>
      <c r="DM380">
        <v>12615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0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0</v>
      </c>
      <c r="EP380">
        <v>0</v>
      </c>
      <c r="EQ380">
        <v>0</v>
      </c>
      <c r="ER380">
        <v>0</v>
      </c>
      <c r="ES380">
        <v>0</v>
      </c>
      <c r="ET380">
        <v>0</v>
      </c>
      <c r="EU380">
        <v>0</v>
      </c>
      <c r="EV380">
        <v>0</v>
      </c>
      <c r="EW380">
        <v>0</v>
      </c>
      <c r="EX380">
        <v>0</v>
      </c>
      <c r="EY380">
        <v>0</v>
      </c>
      <c r="EZ380">
        <v>0</v>
      </c>
      <c r="FA380">
        <v>0</v>
      </c>
      <c r="FB380">
        <v>0</v>
      </c>
      <c r="FC380">
        <v>15</v>
      </c>
      <c r="FD380">
        <v>6</v>
      </c>
      <c r="FE380">
        <v>0</v>
      </c>
      <c r="FF380">
        <v>0</v>
      </c>
      <c r="FG380">
        <v>0</v>
      </c>
      <c r="FH380" t="s">
        <v>1571</v>
      </c>
    </row>
    <row r="381" spans="1:164" x14ac:dyDescent="0.25">
      <c r="A381">
        <v>421</v>
      </c>
      <c r="B381">
        <v>421</v>
      </c>
      <c r="C381" t="s">
        <v>390</v>
      </c>
      <c r="D381" t="s">
        <v>4520</v>
      </c>
      <c r="E381">
        <v>26</v>
      </c>
      <c r="F381" t="s">
        <v>1456</v>
      </c>
      <c r="G381" s="65">
        <v>34505</v>
      </c>
      <c r="H381">
        <v>28</v>
      </c>
      <c r="I381">
        <v>176</v>
      </c>
      <c r="J381">
        <v>70</v>
      </c>
      <c r="K381" t="b">
        <v>0</v>
      </c>
      <c r="L381" t="b">
        <v>1</v>
      </c>
      <c r="M381" t="b">
        <v>1</v>
      </c>
      <c r="N381" t="b">
        <v>0</v>
      </c>
      <c r="O381">
        <v>2</v>
      </c>
      <c r="P381" t="b">
        <v>0</v>
      </c>
      <c r="Q381" t="b">
        <v>0</v>
      </c>
      <c r="R381" t="b">
        <v>0</v>
      </c>
      <c r="S381" t="b">
        <v>0</v>
      </c>
      <c r="T381" t="b">
        <v>0</v>
      </c>
      <c r="U381" t="b">
        <v>1</v>
      </c>
      <c r="V381" t="b">
        <v>1</v>
      </c>
      <c r="W381" t="b">
        <v>0</v>
      </c>
      <c r="X381" t="b">
        <v>0</v>
      </c>
      <c r="Y381" t="b">
        <v>1</v>
      </c>
      <c r="Z381">
        <v>0</v>
      </c>
      <c r="AA381">
        <v>1545000</v>
      </c>
      <c r="AB381">
        <v>1545000</v>
      </c>
      <c r="AC381">
        <v>1545000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 t="s">
        <v>1571</v>
      </c>
      <c r="AM381">
        <v>0</v>
      </c>
      <c r="AN381">
        <v>100</v>
      </c>
      <c r="AO381">
        <v>0</v>
      </c>
      <c r="AP381" t="s">
        <v>2479</v>
      </c>
      <c r="AQ381">
        <v>0</v>
      </c>
      <c r="AR381">
        <v>0</v>
      </c>
      <c r="AS381">
        <v>0</v>
      </c>
      <c r="AT381" t="b">
        <v>0</v>
      </c>
      <c r="AU381">
        <v>0</v>
      </c>
      <c r="AV381">
        <v>2</v>
      </c>
      <c r="AW381">
        <v>2</v>
      </c>
      <c r="AX381">
        <v>2</v>
      </c>
      <c r="AY381">
        <v>2</v>
      </c>
      <c r="AZ381">
        <v>2</v>
      </c>
      <c r="BA381">
        <v>2</v>
      </c>
      <c r="BB381">
        <v>2</v>
      </c>
      <c r="BC381">
        <v>2</v>
      </c>
      <c r="BD381">
        <v>2</v>
      </c>
      <c r="BE381">
        <v>2</v>
      </c>
      <c r="BF381">
        <v>73</v>
      </c>
      <c r="BG381">
        <v>57</v>
      </c>
      <c r="BH381">
        <v>86</v>
      </c>
      <c r="BI381">
        <v>72</v>
      </c>
      <c r="BJ381">
        <v>82</v>
      </c>
      <c r="BK381">
        <v>64</v>
      </c>
      <c r="BL381">
        <v>21</v>
      </c>
      <c r="BM381">
        <v>61</v>
      </c>
      <c r="BN381">
        <v>46</v>
      </c>
      <c r="BO381">
        <v>76</v>
      </c>
      <c r="BP381">
        <v>73</v>
      </c>
      <c r="BQ381">
        <v>45</v>
      </c>
      <c r="BR381">
        <v>67</v>
      </c>
      <c r="BS381">
        <v>45</v>
      </c>
      <c r="BT381">
        <v>77</v>
      </c>
      <c r="BU381">
        <v>0</v>
      </c>
      <c r="BV381">
        <v>50</v>
      </c>
      <c r="BW381">
        <v>76</v>
      </c>
      <c r="BX381">
        <v>39</v>
      </c>
      <c r="BY381">
        <v>36</v>
      </c>
      <c r="BZ381">
        <v>2</v>
      </c>
      <c r="CA381">
        <v>1</v>
      </c>
      <c r="CB381">
        <v>3</v>
      </c>
      <c r="CC381">
        <v>-6</v>
      </c>
      <c r="CD381">
        <v>13</v>
      </c>
      <c r="CE381">
        <v>5</v>
      </c>
      <c r="CF381">
        <v>3</v>
      </c>
      <c r="CG381">
        <v>13</v>
      </c>
      <c r="CH381">
        <v>21</v>
      </c>
      <c r="CI381">
        <v>25</v>
      </c>
      <c r="CJ381">
        <v>11</v>
      </c>
      <c r="CK381">
        <v>1</v>
      </c>
      <c r="CL381">
        <v>0</v>
      </c>
      <c r="CM381">
        <v>8</v>
      </c>
      <c r="CN381">
        <v>24</v>
      </c>
      <c r="CO381">
        <v>0</v>
      </c>
      <c r="CP381">
        <v>0</v>
      </c>
      <c r="CQ381">
        <v>0</v>
      </c>
      <c r="CR381">
        <v>30224</v>
      </c>
      <c r="CS381">
        <v>0</v>
      </c>
      <c r="CT381">
        <v>0</v>
      </c>
      <c r="CU381">
        <v>0</v>
      </c>
      <c r="CV381">
        <v>1</v>
      </c>
      <c r="CW381">
        <v>1513</v>
      </c>
      <c r="CX381">
        <v>0</v>
      </c>
      <c r="CY381">
        <v>0</v>
      </c>
      <c r="CZ381">
        <v>0</v>
      </c>
      <c r="DA381">
        <v>2518</v>
      </c>
      <c r="DB381">
        <v>19</v>
      </c>
      <c r="DC381">
        <v>1</v>
      </c>
      <c r="DD381">
        <v>1346</v>
      </c>
      <c r="DE381">
        <v>1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745</v>
      </c>
      <c r="DN381">
        <v>2</v>
      </c>
      <c r="DO381">
        <v>4</v>
      </c>
      <c r="DP381">
        <v>1</v>
      </c>
      <c r="DQ381">
        <v>0</v>
      </c>
      <c r="DR381">
        <v>1</v>
      </c>
      <c r="DS381">
        <v>2</v>
      </c>
      <c r="DT381">
        <v>0</v>
      </c>
      <c r="DU381">
        <v>0</v>
      </c>
      <c r="DV381">
        <v>0</v>
      </c>
      <c r="DW381">
        <v>1</v>
      </c>
      <c r="DX381">
        <v>2</v>
      </c>
      <c r="DY381">
        <v>1</v>
      </c>
      <c r="DZ381">
        <v>3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1</v>
      </c>
      <c r="EG381">
        <v>0</v>
      </c>
      <c r="EH381">
        <v>2201</v>
      </c>
      <c r="EI381">
        <v>0</v>
      </c>
      <c r="EJ381">
        <v>0</v>
      </c>
      <c r="EK381">
        <v>0</v>
      </c>
      <c r="EL381">
        <v>0</v>
      </c>
      <c r="EM381">
        <v>122</v>
      </c>
      <c r="EN381">
        <v>0</v>
      </c>
      <c r="EO381">
        <v>0</v>
      </c>
      <c r="EP381">
        <v>1</v>
      </c>
      <c r="EQ381">
        <v>275</v>
      </c>
      <c r="ER381">
        <v>6</v>
      </c>
      <c r="ES381">
        <v>0</v>
      </c>
      <c r="ET381">
        <v>256</v>
      </c>
      <c r="EU381">
        <v>0</v>
      </c>
      <c r="EV381">
        <v>0</v>
      </c>
      <c r="EW381">
        <v>0</v>
      </c>
      <c r="EX381">
        <v>0</v>
      </c>
      <c r="EY381">
        <v>0</v>
      </c>
      <c r="EZ381">
        <v>0</v>
      </c>
      <c r="FA381">
        <v>0</v>
      </c>
      <c r="FB381">
        <v>0</v>
      </c>
      <c r="FC381">
        <v>14</v>
      </c>
      <c r="FD381">
        <v>14</v>
      </c>
      <c r="FE381">
        <v>0</v>
      </c>
      <c r="FF381">
        <v>0</v>
      </c>
      <c r="FG381">
        <v>245</v>
      </c>
      <c r="FH381" t="s">
        <v>1571</v>
      </c>
    </row>
    <row r="382" spans="1:164" x14ac:dyDescent="0.25">
      <c r="A382">
        <v>422</v>
      </c>
      <c r="B382">
        <v>422</v>
      </c>
      <c r="C382" t="s">
        <v>391</v>
      </c>
      <c r="D382" t="s">
        <v>4521</v>
      </c>
      <c r="E382">
        <v>0</v>
      </c>
      <c r="F382" t="s">
        <v>1456</v>
      </c>
      <c r="G382" s="65">
        <v>36013</v>
      </c>
      <c r="H382">
        <v>23</v>
      </c>
      <c r="I382">
        <v>187</v>
      </c>
      <c r="J382">
        <v>72</v>
      </c>
      <c r="K382" t="b">
        <v>1</v>
      </c>
      <c r="L382" t="b">
        <v>0</v>
      </c>
      <c r="M382" t="b">
        <v>0</v>
      </c>
      <c r="N382" t="b">
        <v>0</v>
      </c>
      <c r="O382">
        <v>0</v>
      </c>
      <c r="P382" t="b">
        <v>0</v>
      </c>
      <c r="Q382" t="b">
        <v>0</v>
      </c>
      <c r="R382" t="b">
        <v>0</v>
      </c>
      <c r="S382" t="b">
        <v>0</v>
      </c>
      <c r="T382" t="b">
        <v>0</v>
      </c>
      <c r="U382" t="b">
        <v>1</v>
      </c>
      <c r="V382" t="b">
        <v>1</v>
      </c>
      <c r="W382" t="b">
        <v>0</v>
      </c>
      <c r="X382" t="b">
        <v>0</v>
      </c>
      <c r="Y382" t="b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 t="s">
        <v>1571</v>
      </c>
      <c r="AM382">
        <v>0</v>
      </c>
      <c r="AN382">
        <v>100</v>
      </c>
      <c r="AO382">
        <v>0</v>
      </c>
      <c r="AP382" t="s">
        <v>2480</v>
      </c>
      <c r="AQ382">
        <v>0</v>
      </c>
      <c r="AR382">
        <v>0</v>
      </c>
      <c r="AS382">
        <v>0</v>
      </c>
      <c r="AT382" t="b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64</v>
      </c>
      <c r="BG382">
        <v>35</v>
      </c>
      <c r="BH382">
        <v>79</v>
      </c>
      <c r="BI382">
        <v>61</v>
      </c>
      <c r="BJ382">
        <v>72</v>
      </c>
      <c r="BK382">
        <v>58</v>
      </c>
      <c r="BL382">
        <v>63</v>
      </c>
      <c r="BM382">
        <v>57</v>
      </c>
      <c r="BN382">
        <v>65</v>
      </c>
      <c r="BO382">
        <v>67</v>
      </c>
      <c r="BP382">
        <v>71</v>
      </c>
      <c r="BQ382">
        <v>50</v>
      </c>
      <c r="BR382">
        <v>64</v>
      </c>
      <c r="BS382">
        <v>25</v>
      </c>
      <c r="BT382">
        <v>40</v>
      </c>
      <c r="BU382">
        <v>0</v>
      </c>
      <c r="BV382">
        <v>50</v>
      </c>
      <c r="BW382">
        <v>69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0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0</v>
      </c>
      <c r="EX382">
        <v>0</v>
      </c>
      <c r="EY382">
        <v>0</v>
      </c>
      <c r="EZ382">
        <v>0</v>
      </c>
      <c r="FA382">
        <v>0</v>
      </c>
      <c r="FB382">
        <v>0</v>
      </c>
      <c r="FC382">
        <v>0</v>
      </c>
      <c r="FD382">
        <v>0</v>
      </c>
      <c r="FE382">
        <v>0</v>
      </c>
      <c r="FF382">
        <v>0</v>
      </c>
      <c r="FG382">
        <v>0</v>
      </c>
      <c r="FH382" t="s">
        <v>1571</v>
      </c>
    </row>
    <row r="383" spans="1:164" x14ac:dyDescent="0.25">
      <c r="A383">
        <v>423</v>
      </c>
      <c r="B383">
        <v>423</v>
      </c>
      <c r="C383" t="s">
        <v>392</v>
      </c>
      <c r="D383" t="s">
        <v>4522</v>
      </c>
      <c r="E383">
        <v>2</v>
      </c>
      <c r="F383" t="s">
        <v>1456</v>
      </c>
      <c r="G383" s="65">
        <v>32850</v>
      </c>
      <c r="H383">
        <v>32</v>
      </c>
      <c r="I383">
        <v>202</v>
      </c>
      <c r="J383">
        <v>73</v>
      </c>
      <c r="K383" t="b">
        <v>0</v>
      </c>
      <c r="L383" t="b">
        <v>0</v>
      </c>
      <c r="M383" t="b">
        <v>0</v>
      </c>
      <c r="N383" t="b">
        <v>1</v>
      </c>
      <c r="O383">
        <v>3</v>
      </c>
      <c r="P383" t="b">
        <v>0</v>
      </c>
      <c r="Q383" t="b">
        <v>0</v>
      </c>
      <c r="R383" t="b">
        <v>0</v>
      </c>
      <c r="S383" t="b">
        <v>0</v>
      </c>
      <c r="T383" t="b">
        <v>0</v>
      </c>
      <c r="U383" t="b">
        <v>1</v>
      </c>
      <c r="V383" t="b">
        <v>1</v>
      </c>
      <c r="W383" t="b">
        <v>0</v>
      </c>
      <c r="X383" t="b">
        <v>0</v>
      </c>
      <c r="Y383" t="b">
        <v>1</v>
      </c>
      <c r="Z383">
        <v>0</v>
      </c>
      <c r="AA383">
        <v>5500000</v>
      </c>
      <c r="AB383">
        <v>5500000</v>
      </c>
      <c r="AC383">
        <v>5500000</v>
      </c>
      <c r="AD383">
        <v>5500000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 t="s">
        <v>1571</v>
      </c>
      <c r="AM383">
        <v>0</v>
      </c>
      <c r="AN383">
        <v>100</v>
      </c>
      <c r="AO383">
        <v>0</v>
      </c>
      <c r="AP383" t="s">
        <v>2481</v>
      </c>
      <c r="AQ383">
        <v>2008</v>
      </c>
      <c r="AR383">
        <v>2</v>
      </c>
      <c r="AS383">
        <v>14</v>
      </c>
      <c r="AT383" t="b">
        <v>0</v>
      </c>
      <c r="AU383">
        <v>0</v>
      </c>
      <c r="AV383">
        <v>3</v>
      </c>
      <c r="AW383">
        <v>3</v>
      </c>
      <c r="AX383">
        <v>3</v>
      </c>
      <c r="AY383">
        <v>3</v>
      </c>
      <c r="AZ383">
        <v>3</v>
      </c>
      <c r="BA383">
        <v>3</v>
      </c>
      <c r="BB383">
        <v>3</v>
      </c>
      <c r="BC383">
        <v>3</v>
      </c>
      <c r="BD383">
        <v>3</v>
      </c>
      <c r="BE383">
        <v>3</v>
      </c>
      <c r="BF383">
        <v>70</v>
      </c>
      <c r="BG383">
        <v>56</v>
      </c>
      <c r="BH383">
        <v>82</v>
      </c>
      <c r="BI383">
        <v>74</v>
      </c>
      <c r="BJ383">
        <v>81</v>
      </c>
      <c r="BK383">
        <v>95</v>
      </c>
      <c r="BL383">
        <v>47</v>
      </c>
      <c r="BM383">
        <v>84</v>
      </c>
      <c r="BN383">
        <v>40</v>
      </c>
      <c r="BO383">
        <v>81</v>
      </c>
      <c r="BP383">
        <v>75</v>
      </c>
      <c r="BQ383">
        <v>45</v>
      </c>
      <c r="BR383">
        <v>79</v>
      </c>
      <c r="BS383">
        <v>99</v>
      </c>
      <c r="BT383">
        <v>98</v>
      </c>
      <c r="BU383">
        <v>0</v>
      </c>
      <c r="BV383">
        <v>50</v>
      </c>
      <c r="BW383">
        <v>86</v>
      </c>
      <c r="BX383">
        <v>82</v>
      </c>
      <c r="BY383">
        <v>188</v>
      </c>
      <c r="BZ383">
        <v>26</v>
      </c>
      <c r="CA383">
        <v>30</v>
      </c>
      <c r="CB383">
        <v>56</v>
      </c>
      <c r="CC383">
        <v>-37</v>
      </c>
      <c r="CD383">
        <v>76</v>
      </c>
      <c r="CE383">
        <v>10</v>
      </c>
      <c r="CF383">
        <v>35</v>
      </c>
      <c r="CG383">
        <v>84</v>
      </c>
      <c r="CH383">
        <v>89</v>
      </c>
      <c r="CI383">
        <v>97</v>
      </c>
      <c r="CJ383">
        <v>51</v>
      </c>
      <c r="CK383">
        <v>3</v>
      </c>
      <c r="CL383">
        <v>0</v>
      </c>
      <c r="CM383">
        <v>0</v>
      </c>
      <c r="CN383">
        <v>0</v>
      </c>
      <c r="CO383">
        <v>3</v>
      </c>
      <c r="CP383">
        <v>4</v>
      </c>
      <c r="CQ383">
        <v>0</v>
      </c>
      <c r="CR383">
        <v>125854</v>
      </c>
      <c r="CS383">
        <v>1</v>
      </c>
      <c r="CT383">
        <v>8</v>
      </c>
      <c r="CU383">
        <v>7</v>
      </c>
      <c r="CV383">
        <v>31</v>
      </c>
      <c r="CW383">
        <v>9296</v>
      </c>
      <c r="CX383">
        <v>0</v>
      </c>
      <c r="CY383">
        <v>0</v>
      </c>
      <c r="CZ383">
        <v>3</v>
      </c>
      <c r="DA383">
        <v>11124</v>
      </c>
      <c r="DB383">
        <v>128</v>
      </c>
      <c r="DC383">
        <v>33</v>
      </c>
      <c r="DD383">
        <v>13492</v>
      </c>
      <c r="DE383">
        <v>1</v>
      </c>
      <c r="DF383">
        <v>0</v>
      </c>
      <c r="DG383">
        <v>1</v>
      </c>
      <c r="DH383">
        <v>4</v>
      </c>
      <c r="DI383">
        <v>2</v>
      </c>
      <c r="DJ383">
        <v>1</v>
      </c>
      <c r="DK383">
        <v>860</v>
      </c>
      <c r="DL383">
        <v>860</v>
      </c>
      <c r="DM383">
        <v>5205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0</v>
      </c>
      <c r="EL383">
        <v>0</v>
      </c>
      <c r="EM383">
        <v>0</v>
      </c>
      <c r="EN383">
        <v>0</v>
      </c>
      <c r="EO383">
        <v>0</v>
      </c>
      <c r="EP383">
        <v>0</v>
      </c>
      <c r="EQ383">
        <v>0</v>
      </c>
      <c r="ER383">
        <v>0</v>
      </c>
      <c r="ES383">
        <v>0</v>
      </c>
      <c r="ET383">
        <v>0</v>
      </c>
      <c r="EU383">
        <v>0</v>
      </c>
      <c r="EV383">
        <v>0</v>
      </c>
      <c r="EW383">
        <v>0</v>
      </c>
      <c r="EX383">
        <v>0</v>
      </c>
      <c r="EY383">
        <v>0</v>
      </c>
      <c r="EZ383">
        <v>0</v>
      </c>
      <c r="FA383">
        <v>2</v>
      </c>
      <c r="FB383">
        <v>2</v>
      </c>
      <c r="FC383">
        <v>0</v>
      </c>
      <c r="FD383">
        <v>0</v>
      </c>
      <c r="FE383">
        <v>0</v>
      </c>
      <c r="FF383">
        <v>0</v>
      </c>
      <c r="FG383">
        <v>0</v>
      </c>
      <c r="FH383" t="s">
        <v>1571</v>
      </c>
    </row>
    <row r="384" spans="1:164" x14ac:dyDescent="0.25">
      <c r="A384">
        <v>424</v>
      </c>
      <c r="B384">
        <v>424</v>
      </c>
      <c r="C384" t="s">
        <v>394</v>
      </c>
      <c r="D384" t="s">
        <v>4523</v>
      </c>
      <c r="E384">
        <v>11</v>
      </c>
      <c r="F384" t="s">
        <v>1456</v>
      </c>
      <c r="G384" s="65">
        <v>35027</v>
      </c>
      <c r="H384">
        <v>26</v>
      </c>
      <c r="I384">
        <v>191</v>
      </c>
      <c r="J384">
        <v>72</v>
      </c>
      <c r="K384" t="b">
        <v>0</v>
      </c>
      <c r="L384" t="b">
        <v>1</v>
      </c>
      <c r="M384" t="b">
        <v>1</v>
      </c>
      <c r="N384" t="b">
        <v>0</v>
      </c>
      <c r="O384">
        <v>3</v>
      </c>
      <c r="P384" t="b">
        <v>0</v>
      </c>
      <c r="Q384" t="b">
        <v>0</v>
      </c>
      <c r="R384" t="b">
        <v>0</v>
      </c>
      <c r="S384" t="b">
        <v>0</v>
      </c>
      <c r="T384" t="b">
        <v>0</v>
      </c>
      <c r="U384" t="b">
        <v>1</v>
      </c>
      <c r="V384" t="b">
        <v>1</v>
      </c>
      <c r="W384" t="b">
        <v>0</v>
      </c>
      <c r="X384" t="b">
        <v>0</v>
      </c>
      <c r="Y384" t="b">
        <v>0</v>
      </c>
      <c r="Z384">
        <v>0</v>
      </c>
      <c r="AA384">
        <v>840000</v>
      </c>
      <c r="AB384">
        <v>840000</v>
      </c>
      <c r="AC384">
        <v>840000</v>
      </c>
      <c r="AD384">
        <v>840000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 t="s">
        <v>1571</v>
      </c>
      <c r="AM384">
        <v>0</v>
      </c>
      <c r="AN384">
        <v>100</v>
      </c>
      <c r="AO384">
        <v>0</v>
      </c>
      <c r="AP384" t="s">
        <v>2482</v>
      </c>
      <c r="AQ384">
        <v>0</v>
      </c>
      <c r="AR384">
        <v>0</v>
      </c>
      <c r="AS384">
        <v>0</v>
      </c>
      <c r="AT384" t="b">
        <v>0</v>
      </c>
      <c r="AU384">
        <v>28</v>
      </c>
      <c r="AV384">
        <v>1</v>
      </c>
      <c r="AW384">
        <v>1</v>
      </c>
      <c r="AX384">
        <v>1</v>
      </c>
      <c r="AY384">
        <v>1</v>
      </c>
      <c r="AZ384">
        <v>1</v>
      </c>
      <c r="BA384">
        <v>1</v>
      </c>
      <c r="BB384">
        <v>1</v>
      </c>
      <c r="BC384">
        <v>1</v>
      </c>
      <c r="BD384">
        <v>1</v>
      </c>
      <c r="BE384">
        <v>1</v>
      </c>
      <c r="BF384">
        <v>83</v>
      </c>
      <c r="BG384">
        <v>53</v>
      </c>
      <c r="BH384">
        <v>85</v>
      </c>
      <c r="BI384">
        <v>74</v>
      </c>
      <c r="BJ384">
        <v>83</v>
      </c>
      <c r="BK384">
        <v>53</v>
      </c>
      <c r="BL384">
        <v>92</v>
      </c>
      <c r="BM384">
        <v>61</v>
      </c>
      <c r="BN384">
        <v>41</v>
      </c>
      <c r="BO384">
        <v>75</v>
      </c>
      <c r="BP384">
        <v>72</v>
      </c>
      <c r="BQ384">
        <v>61</v>
      </c>
      <c r="BR384">
        <v>67</v>
      </c>
      <c r="BS384">
        <v>32</v>
      </c>
      <c r="BT384">
        <v>72</v>
      </c>
      <c r="BU384">
        <v>0</v>
      </c>
      <c r="BV384">
        <v>50</v>
      </c>
      <c r="BW384">
        <v>77</v>
      </c>
      <c r="BX384">
        <v>24</v>
      </c>
      <c r="BY384">
        <v>29</v>
      </c>
      <c r="BZ384">
        <v>0</v>
      </c>
      <c r="CA384">
        <v>3</v>
      </c>
      <c r="CB384">
        <v>3</v>
      </c>
      <c r="CC384">
        <v>-14</v>
      </c>
      <c r="CD384">
        <v>4</v>
      </c>
      <c r="CE384">
        <v>0</v>
      </c>
      <c r="CF384">
        <v>8</v>
      </c>
      <c r="CG384">
        <v>11</v>
      </c>
      <c r="CH384">
        <v>23</v>
      </c>
      <c r="CI384">
        <v>26</v>
      </c>
      <c r="CJ384">
        <v>17</v>
      </c>
      <c r="CK384">
        <v>0</v>
      </c>
      <c r="CL384">
        <v>0</v>
      </c>
      <c r="CM384">
        <v>2</v>
      </c>
      <c r="CN384">
        <v>9</v>
      </c>
      <c r="CO384">
        <v>0</v>
      </c>
      <c r="CP384">
        <v>0</v>
      </c>
      <c r="CQ384">
        <v>0</v>
      </c>
      <c r="CR384">
        <v>14406</v>
      </c>
      <c r="CS384">
        <v>0</v>
      </c>
      <c r="CT384">
        <v>0</v>
      </c>
      <c r="CU384">
        <v>0</v>
      </c>
      <c r="CV384">
        <v>0</v>
      </c>
      <c r="CW384">
        <v>9</v>
      </c>
      <c r="CX384">
        <v>0</v>
      </c>
      <c r="CY384">
        <v>0</v>
      </c>
      <c r="CZ384">
        <v>0</v>
      </c>
      <c r="DA384">
        <v>85</v>
      </c>
      <c r="DB384">
        <v>14</v>
      </c>
      <c r="DC384">
        <v>5</v>
      </c>
      <c r="DD384">
        <v>1704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315</v>
      </c>
      <c r="DN384">
        <v>53</v>
      </c>
      <c r="DO384">
        <v>127</v>
      </c>
      <c r="DP384">
        <v>12</v>
      </c>
      <c r="DQ384">
        <v>31</v>
      </c>
      <c r="DR384">
        <v>43</v>
      </c>
      <c r="DS384">
        <v>5</v>
      </c>
      <c r="DT384">
        <v>14</v>
      </c>
      <c r="DU384">
        <v>0</v>
      </c>
      <c r="DV384">
        <v>20</v>
      </c>
      <c r="DW384">
        <v>38</v>
      </c>
      <c r="DX384">
        <v>101</v>
      </c>
      <c r="DY384">
        <v>93</v>
      </c>
      <c r="DZ384">
        <v>45</v>
      </c>
      <c r="EA384">
        <v>0</v>
      </c>
      <c r="EB384">
        <v>0</v>
      </c>
      <c r="EC384">
        <v>28</v>
      </c>
      <c r="ED384">
        <v>56</v>
      </c>
      <c r="EE384">
        <v>0</v>
      </c>
      <c r="EF384">
        <v>0</v>
      </c>
      <c r="EG384">
        <v>0</v>
      </c>
      <c r="EH384">
        <v>45202</v>
      </c>
      <c r="EI384">
        <v>0</v>
      </c>
      <c r="EJ384">
        <v>2</v>
      </c>
      <c r="EK384">
        <v>2</v>
      </c>
      <c r="EL384">
        <v>4</v>
      </c>
      <c r="EM384">
        <v>2393</v>
      </c>
      <c r="EN384">
        <v>0</v>
      </c>
      <c r="EO384">
        <v>0</v>
      </c>
      <c r="EP384">
        <v>0</v>
      </c>
      <c r="EQ384">
        <v>0</v>
      </c>
      <c r="ER384">
        <v>79</v>
      </c>
      <c r="ES384">
        <v>23</v>
      </c>
      <c r="ET384">
        <v>7280</v>
      </c>
      <c r="EU384">
        <v>0</v>
      </c>
      <c r="EV384">
        <v>0</v>
      </c>
      <c r="EW384">
        <v>0</v>
      </c>
      <c r="EX384">
        <v>3</v>
      </c>
      <c r="EY384">
        <v>2</v>
      </c>
      <c r="EZ384">
        <v>0</v>
      </c>
      <c r="FA384">
        <v>0</v>
      </c>
      <c r="FB384">
        <v>0</v>
      </c>
      <c r="FC384">
        <v>3</v>
      </c>
      <c r="FD384">
        <v>2</v>
      </c>
      <c r="FE384">
        <v>325</v>
      </c>
      <c r="FF384">
        <v>1210</v>
      </c>
      <c r="FG384">
        <v>8715</v>
      </c>
      <c r="FH384" t="s">
        <v>1571</v>
      </c>
    </row>
    <row r="385" spans="1:164" x14ac:dyDescent="0.25">
      <c r="A385">
        <v>425</v>
      </c>
      <c r="B385">
        <v>425</v>
      </c>
      <c r="C385" t="s">
        <v>395</v>
      </c>
      <c r="D385" t="s">
        <v>4524</v>
      </c>
      <c r="E385">
        <v>7</v>
      </c>
      <c r="F385" t="s">
        <v>1456</v>
      </c>
      <c r="G385" s="65">
        <v>30513</v>
      </c>
      <c r="H385">
        <v>38</v>
      </c>
      <c r="I385">
        <v>192</v>
      </c>
      <c r="J385">
        <v>73</v>
      </c>
      <c r="K385" t="b">
        <v>0</v>
      </c>
      <c r="L385" t="b">
        <v>0</v>
      </c>
      <c r="M385" t="b">
        <v>0</v>
      </c>
      <c r="N385" t="b">
        <v>1</v>
      </c>
      <c r="O385">
        <v>2</v>
      </c>
      <c r="P385" t="b">
        <v>0</v>
      </c>
      <c r="Q385" t="b">
        <v>0</v>
      </c>
      <c r="R385" t="b">
        <v>0</v>
      </c>
      <c r="S385" t="b">
        <v>0</v>
      </c>
      <c r="T385" t="b">
        <v>0</v>
      </c>
      <c r="U385" t="b">
        <v>1</v>
      </c>
      <c r="V385" t="b">
        <v>1</v>
      </c>
      <c r="W385" t="b">
        <v>0</v>
      </c>
      <c r="X385" t="b">
        <v>0</v>
      </c>
      <c r="Y385" t="b">
        <v>1</v>
      </c>
      <c r="Z385">
        <v>0</v>
      </c>
      <c r="AA385">
        <v>5538462</v>
      </c>
      <c r="AB385">
        <v>5538462</v>
      </c>
      <c r="AC385">
        <v>5538462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 t="s">
        <v>1571</v>
      </c>
      <c r="AM385">
        <v>0</v>
      </c>
      <c r="AN385">
        <v>100</v>
      </c>
      <c r="AO385">
        <v>0</v>
      </c>
      <c r="AP385" t="s">
        <v>2483</v>
      </c>
      <c r="AQ385">
        <v>2002</v>
      </c>
      <c r="AR385">
        <v>54</v>
      </c>
      <c r="AS385">
        <v>7</v>
      </c>
      <c r="AT385" t="b">
        <v>0</v>
      </c>
      <c r="AU385">
        <v>2</v>
      </c>
      <c r="AV385">
        <v>3</v>
      </c>
      <c r="AW385">
        <v>3</v>
      </c>
      <c r="AX385">
        <v>3</v>
      </c>
      <c r="AY385">
        <v>3</v>
      </c>
      <c r="AZ385">
        <v>3</v>
      </c>
      <c r="BA385">
        <v>3</v>
      </c>
      <c r="BB385">
        <v>3</v>
      </c>
      <c r="BC385">
        <v>3</v>
      </c>
      <c r="BD385">
        <v>3</v>
      </c>
      <c r="BE385">
        <v>3</v>
      </c>
      <c r="BF385">
        <v>68</v>
      </c>
      <c r="BG385">
        <v>53</v>
      </c>
      <c r="BH385">
        <v>85</v>
      </c>
      <c r="BI385">
        <v>68</v>
      </c>
      <c r="BJ385">
        <v>80</v>
      </c>
      <c r="BK385">
        <v>73</v>
      </c>
      <c r="BL385">
        <v>77</v>
      </c>
      <c r="BM385">
        <v>74</v>
      </c>
      <c r="BN385">
        <v>40</v>
      </c>
      <c r="BO385">
        <v>77</v>
      </c>
      <c r="BP385">
        <v>71</v>
      </c>
      <c r="BQ385">
        <v>83</v>
      </c>
      <c r="BR385">
        <v>73</v>
      </c>
      <c r="BS385">
        <v>99</v>
      </c>
      <c r="BT385">
        <v>99</v>
      </c>
      <c r="BU385">
        <v>0</v>
      </c>
      <c r="BV385">
        <v>50</v>
      </c>
      <c r="BW385">
        <v>86</v>
      </c>
      <c r="BX385">
        <v>82</v>
      </c>
      <c r="BY385">
        <v>112</v>
      </c>
      <c r="BZ385">
        <v>9</v>
      </c>
      <c r="CA385">
        <v>27</v>
      </c>
      <c r="CB385">
        <v>36</v>
      </c>
      <c r="CC385">
        <v>6</v>
      </c>
      <c r="CD385">
        <v>22</v>
      </c>
      <c r="CE385">
        <v>0</v>
      </c>
      <c r="CF385">
        <v>155</v>
      </c>
      <c r="CG385">
        <v>56</v>
      </c>
      <c r="CH385">
        <v>47</v>
      </c>
      <c r="CI385">
        <v>78</v>
      </c>
      <c r="CJ385">
        <v>152</v>
      </c>
      <c r="CK385">
        <v>2</v>
      </c>
      <c r="CL385">
        <v>0</v>
      </c>
      <c r="CM385">
        <v>0</v>
      </c>
      <c r="CN385">
        <v>0</v>
      </c>
      <c r="CO385">
        <v>0</v>
      </c>
      <c r="CP385">
        <v>1</v>
      </c>
      <c r="CQ385">
        <v>0</v>
      </c>
      <c r="CR385">
        <v>101196</v>
      </c>
      <c r="CS385">
        <v>0</v>
      </c>
      <c r="CT385">
        <v>4</v>
      </c>
      <c r="CU385">
        <v>5</v>
      </c>
      <c r="CV385">
        <v>17</v>
      </c>
      <c r="CW385">
        <v>6529</v>
      </c>
      <c r="CX385">
        <v>0</v>
      </c>
      <c r="CY385">
        <v>1</v>
      </c>
      <c r="CZ385">
        <v>3</v>
      </c>
      <c r="DA385">
        <v>10405</v>
      </c>
      <c r="DB385">
        <v>13</v>
      </c>
      <c r="DC385">
        <v>97</v>
      </c>
      <c r="DD385">
        <v>6747</v>
      </c>
      <c r="DE385">
        <v>0</v>
      </c>
      <c r="DF385">
        <v>0</v>
      </c>
      <c r="DG385">
        <v>0</v>
      </c>
      <c r="DH385">
        <v>1</v>
      </c>
      <c r="DI385">
        <v>1</v>
      </c>
      <c r="DJ385">
        <v>0</v>
      </c>
      <c r="DK385">
        <v>310</v>
      </c>
      <c r="DL385">
        <v>810</v>
      </c>
      <c r="DM385">
        <v>8400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0</v>
      </c>
      <c r="ES385">
        <v>0</v>
      </c>
      <c r="ET385">
        <v>0</v>
      </c>
      <c r="EU385">
        <v>0</v>
      </c>
      <c r="EV385">
        <v>0</v>
      </c>
      <c r="EW385">
        <v>0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3</v>
      </c>
      <c r="FD385">
        <v>1</v>
      </c>
      <c r="FE385">
        <v>0</v>
      </c>
      <c r="FF385">
        <v>0</v>
      </c>
      <c r="FG385">
        <v>0</v>
      </c>
      <c r="FH385" t="s">
        <v>1571</v>
      </c>
    </row>
    <row r="386" spans="1:164" x14ac:dyDescent="0.25">
      <c r="A386">
        <v>426</v>
      </c>
      <c r="B386">
        <v>426</v>
      </c>
      <c r="C386" t="s">
        <v>396</v>
      </c>
      <c r="D386" t="s">
        <v>4525</v>
      </c>
      <c r="E386">
        <v>9</v>
      </c>
      <c r="F386" t="s">
        <v>1449</v>
      </c>
      <c r="G386" s="65">
        <v>30990</v>
      </c>
      <c r="H386">
        <v>37</v>
      </c>
      <c r="I386">
        <v>210</v>
      </c>
      <c r="J386">
        <v>72</v>
      </c>
      <c r="K386" t="b">
        <v>0</v>
      </c>
      <c r="L386" t="b">
        <v>1</v>
      </c>
      <c r="M386" t="b">
        <v>1</v>
      </c>
      <c r="N386" t="b">
        <v>0</v>
      </c>
      <c r="O386">
        <v>1</v>
      </c>
      <c r="P386" t="b">
        <v>0</v>
      </c>
      <c r="Q386" t="b">
        <v>0</v>
      </c>
      <c r="R386" t="b">
        <v>0</v>
      </c>
      <c r="S386" t="b">
        <v>0</v>
      </c>
      <c r="T386" t="b">
        <v>0</v>
      </c>
      <c r="U386" t="b">
        <v>1</v>
      </c>
      <c r="V386" t="b">
        <v>1</v>
      </c>
      <c r="W386" t="b">
        <v>0</v>
      </c>
      <c r="X386" t="b">
        <v>0</v>
      </c>
      <c r="Y386" t="b">
        <v>1</v>
      </c>
      <c r="Z386">
        <v>0</v>
      </c>
      <c r="AA386">
        <v>5875000</v>
      </c>
      <c r="AB386">
        <v>5875000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 t="s">
        <v>1571</v>
      </c>
      <c r="AM386">
        <v>0</v>
      </c>
      <c r="AN386">
        <v>100</v>
      </c>
      <c r="AO386">
        <v>0</v>
      </c>
      <c r="AP386" t="s">
        <v>2484</v>
      </c>
      <c r="AQ386">
        <v>2003</v>
      </c>
      <c r="AR386">
        <v>13</v>
      </c>
      <c r="AS386">
        <v>14</v>
      </c>
      <c r="AT386" t="b">
        <v>0</v>
      </c>
      <c r="AU386">
        <v>0</v>
      </c>
      <c r="AV386">
        <v>3</v>
      </c>
      <c r="AW386">
        <v>3</v>
      </c>
      <c r="AX386">
        <v>3</v>
      </c>
      <c r="AY386">
        <v>3</v>
      </c>
      <c r="AZ386">
        <v>3</v>
      </c>
      <c r="BA386">
        <v>3</v>
      </c>
      <c r="BB386">
        <v>3</v>
      </c>
      <c r="BC386">
        <v>3</v>
      </c>
      <c r="BD386">
        <v>3</v>
      </c>
      <c r="BE386">
        <v>3</v>
      </c>
      <c r="BF386">
        <v>74</v>
      </c>
      <c r="BG386">
        <v>53</v>
      </c>
      <c r="BH386">
        <v>86</v>
      </c>
      <c r="BI386">
        <v>76</v>
      </c>
      <c r="BJ386">
        <v>87</v>
      </c>
      <c r="BK386">
        <v>64</v>
      </c>
      <c r="BL386">
        <v>77</v>
      </c>
      <c r="BM386">
        <v>70</v>
      </c>
      <c r="BN386">
        <v>40</v>
      </c>
      <c r="BO386">
        <v>78</v>
      </c>
      <c r="BP386">
        <v>75</v>
      </c>
      <c r="BQ386">
        <v>58</v>
      </c>
      <c r="BR386">
        <v>72</v>
      </c>
      <c r="BS386">
        <v>99</v>
      </c>
      <c r="BT386">
        <v>99</v>
      </c>
      <c r="BU386">
        <v>0</v>
      </c>
      <c r="BV386">
        <v>50</v>
      </c>
      <c r="BW386">
        <v>81</v>
      </c>
      <c r="BX386">
        <v>72</v>
      </c>
      <c r="BY386">
        <v>98</v>
      </c>
      <c r="BZ386">
        <v>7</v>
      </c>
      <c r="CA386">
        <v>8</v>
      </c>
      <c r="CB386">
        <v>15</v>
      </c>
      <c r="CC386">
        <v>-5</v>
      </c>
      <c r="CD386">
        <v>25</v>
      </c>
      <c r="CE386">
        <v>5</v>
      </c>
      <c r="CF386">
        <v>10</v>
      </c>
      <c r="CG386">
        <v>28</v>
      </c>
      <c r="CH386">
        <v>50</v>
      </c>
      <c r="CI386">
        <v>63</v>
      </c>
      <c r="CJ386">
        <v>34</v>
      </c>
      <c r="CK386">
        <v>1</v>
      </c>
      <c r="CL386">
        <v>0</v>
      </c>
      <c r="CM386">
        <v>11</v>
      </c>
      <c r="CN386">
        <v>25</v>
      </c>
      <c r="CO386">
        <v>0</v>
      </c>
      <c r="CP386">
        <v>0</v>
      </c>
      <c r="CQ386">
        <v>0</v>
      </c>
      <c r="CR386">
        <v>40270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45</v>
      </c>
      <c r="DC386">
        <v>7</v>
      </c>
      <c r="DD386">
        <v>4997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1</v>
      </c>
      <c r="DK386">
        <v>290</v>
      </c>
      <c r="DL386">
        <v>420</v>
      </c>
      <c r="DM386">
        <v>4100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0</v>
      </c>
      <c r="EQ386">
        <v>0</v>
      </c>
      <c r="ER386">
        <v>0</v>
      </c>
      <c r="ES386">
        <v>0</v>
      </c>
      <c r="ET386">
        <v>0</v>
      </c>
      <c r="EU386">
        <v>0</v>
      </c>
      <c r="EV386">
        <v>0</v>
      </c>
      <c r="EW386">
        <v>0</v>
      </c>
      <c r="EX386">
        <v>0</v>
      </c>
      <c r="EY386">
        <v>0</v>
      </c>
      <c r="EZ386">
        <v>0</v>
      </c>
      <c r="FA386">
        <v>1</v>
      </c>
      <c r="FB386">
        <v>1</v>
      </c>
      <c r="FC386">
        <v>0</v>
      </c>
      <c r="FD386">
        <v>0</v>
      </c>
      <c r="FE386">
        <v>0</v>
      </c>
      <c r="FF386">
        <v>0</v>
      </c>
      <c r="FG386">
        <v>0</v>
      </c>
      <c r="FH386" t="s">
        <v>1571</v>
      </c>
    </row>
    <row r="387" spans="1:164" x14ac:dyDescent="0.25">
      <c r="A387">
        <v>427</v>
      </c>
      <c r="B387">
        <v>427</v>
      </c>
      <c r="C387" t="s">
        <v>1476</v>
      </c>
      <c r="D387" t="s">
        <v>4526</v>
      </c>
      <c r="E387">
        <v>0</v>
      </c>
      <c r="F387" t="s">
        <v>1456</v>
      </c>
      <c r="G387" s="65">
        <v>34356</v>
      </c>
      <c r="H387">
        <v>28</v>
      </c>
      <c r="I387">
        <v>203</v>
      </c>
      <c r="J387">
        <v>75</v>
      </c>
      <c r="K387" t="b">
        <v>0</v>
      </c>
      <c r="L387" t="b">
        <v>0</v>
      </c>
      <c r="M387" t="b">
        <v>0</v>
      </c>
      <c r="N387" t="b">
        <v>1</v>
      </c>
      <c r="O387">
        <v>0</v>
      </c>
      <c r="P387" t="b">
        <v>0</v>
      </c>
      <c r="Q387" t="b">
        <v>0</v>
      </c>
      <c r="R387" t="b">
        <v>0</v>
      </c>
      <c r="S387" t="b">
        <v>0</v>
      </c>
      <c r="T387" t="b">
        <v>0</v>
      </c>
      <c r="U387" t="b">
        <v>1</v>
      </c>
      <c r="V387" t="b">
        <v>1</v>
      </c>
      <c r="W387" t="b">
        <v>0</v>
      </c>
      <c r="X387" t="b">
        <v>0</v>
      </c>
      <c r="Y387" t="b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 t="s">
        <v>1571</v>
      </c>
      <c r="AM387">
        <v>0</v>
      </c>
      <c r="AN387">
        <v>100</v>
      </c>
      <c r="AO387">
        <v>0</v>
      </c>
      <c r="AP387" t="s">
        <v>2485</v>
      </c>
      <c r="AQ387">
        <v>0</v>
      </c>
      <c r="AR387">
        <v>0</v>
      </c>
      <c r="AS387">
        <v>0</v>
      </c>
      <c r="AT387" t="b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62</v>
      </c>
      <c r="BG387">
        <v>32</v>
      </c>
      <c r="BH387">
        <v>82</v>
      </c>
      <c r="BI387">
        <v>62</v>
      </c>
      <c r="BJ387">
        <v>73</v>
      </c>
      <c r="BK387">
        <v>58</v>
      </c>
      <c r="BL387">
        <v>55</v>
      </c>
      <c r="BM387">
        <v>58</v>
      </c>
      <c r="BN387">
        <v>36</v>
      </c>
      <c r="BO387">
        <v>68</v>
      </c>
      <c r="BP387">
        <v>70</v>
      </c>
      <c r="BQ387">
        <v>64</v>
      </c>
      <c r="BR387">
        <v>64</v>
      </c>
      <c r="BS387">
        <v>25</v>
      </c>
      <c r="BT387">
        <v>40</v>
      </c>
      <c r="BU387">
        <v>0</v>
      </c>
      <c r="BV387">
        <v>50</v>
      </c>
      <c r="BW387">
        <v>74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0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0</v>
      </c>
      <c r="EQ387">
        <v>0</v>
      </c>
      <c r="ER387">
        <v>0</v>
      </c>
      <c r="ES387">
        <v>0</v>
      </c>
      <c r="ET387">
        <v>0</v>
      </c>
      <c r="EU387">
        <v>0</v>
      </c>
      <c r="EV387">
        <v>0</v>
      </c>
      <c r="EW387">
        <v>0</v>
      </c>
      <c r="EX387">
        <v>0</v>
      </c>
      <c r="EY387">
        <v>0</v>
      </c>
      <c r="EZ387">
        <v>0</v>
      </c>
      <c r="FA387">
        <v>0</v>
      </c>
      <c r="FB387">
        <v>0</v>
      </c>
      <c r="FC387">
        <v>0</v>
      </c>
      <c r="FD387">
        <v>0</v>
      </c>
      <c r="FE387">
        <v>0</v>
      </c>
      <c r="FF387">
        <v>0</v>
      </c>
      <c r="FG387">
        <v>0</v>
      </c>
      <c r="FH387" t="s">
        <v>1571</v>
      </c>
    </row>
    <row r="388" spans="1:164" x14ac:dyDescent="0.25">
      <c r="A388">
        <v>428</v>
      </c>
      <c r="B388">
        <v>428</v>
      </c>
      <c r="C388" t="s">
        <v>398</v>
      </c>
      <c r="D388" t="s">
        <v>4527</v>
      </c>
      <c r="E388">
        <v>23</v>
      </c>
      <c r="F388" t="s">
        <v>1456</v>
      </c>
      <c r="G388" s="65">
        <v>35845</v>
      </c>
      <c r="H388">
        <v>24</v>
      </c>
      <c r="I388">
        <v>190</v>
      </c>
      <c r="J388">
        <v>74</v>
      </c>
      <c r="K388" t="b">
        <v>0</v>
      </c>
      <c r="L388" t="b">
        <v>0</v>
      </c>
      <c r="M388" t="b">
        <v>0</v>
      </c>
      <c r="N388" t="b">
        <v>1</v>
      </c>
      <c r="O388">
        <v>4</v>
      </c>
      <c r="P388" t="b">
        <v>0</v>
      </c>
      <c r="Q388" t="b">
        <v>0</v>
      </c>
      <c r="R388" t="b">
        <v>0</v>
      </c>
      <c r="S388" t="b">
        <v>0</v>
      </c>
      <c r="T388" t="b">
        <v>0</v>
      </c>
      <c r="U388" t="b">
        <v>1</v>
      </c>
      <c r="V388" t="b">
        <v>1</v>
      </c>
      <c r="W388" t="b">
        <v>0</v>
      </c>
      <c r="X388" t="b">
        <v>0</v>
      </c>
      <c r="Y388" t="b">
        <v>0</v>
      </c>
      <c r="Z388">
        <v>0</v>
      </c>
      <c r="AA388">
        <v>962000</v>
      </c>
      <c r="AB388">
        <v>962000</v>
      </c>
      <c r="AC388">
        <v>962000</v>
      </c>
      <c r="AD388">
        <v>962000</v>
      </c>
      <c r="AE388">
        <v>962000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 t="s">
        <v>1571</v>
      </c>
      <c r="AM388">
        <v>0</v>
      </c>
      <c r="AN388">
        <v>100</v>
      </c>
      <c r="AO388">
        <v>0</v>
      </c>
      <c r="AP388" t="s">
        <v>2486</v>
      </c>
      <c r="AQ388">
        <v>0</v>
      </c>
      <c r="AR388">
        <v>0</v>
      </c>
      <c r="AS388">
        <v>0</v>
      </c>
      <c r="AT388" t="b">
        <v>0</v>
      </c>
      <c r="AU388">
        <v>0</v>
      </c>
      <c r="AV388">
        <v>3</v>
      </c>
      <c r="AW388">
        <v>3</v>
      </c>
      <c r="AX388">
        <v>3</v>
      </c>
      <c r="AY388">
        <v>3</v>
      </c>
      <c r="AZ388">
        <v>3</v>
      </c>
      <c r="BA388">
        <v>3</v>
      </c>
      <c r="BB388">
        <v>3</v>
      </c>
      <c r="BC388">
        <v>3</v>
      </c>
      <c r="BD388">
        <v>3</v>
      </c>
      <c r="BE388">
        <v>3</v>
      </c>
      <c r="BF388">
        <v>72</v>
      </c>
      <c r="BG388">
        <v>52</v>
      </c>
      <c r="BH388">
        <v>87</v>
      </c>
      <c r="BI388">
        <v>69</v>
      </c>
      <c r="BJ388">
        <v>80</v>
      </c>
      <c r="BK388">
        <v>53</v>
      </c>
      <c r="BL388">
        <v>71</v>
      </c>
      <c r="BM388">
        <v>66</v>
      </c>
      <c r="BN388">
        <v>40</v>
      </c>
      <c r="BO388">
        <v>75</v>
      </c>
      <c r="BP388">
        <v>72</v>
      </c>
      <c r="BQ388">
        <v>65</v>
      </c>
      <c r="BR388">
        <v>69</v>
      </c>
      <c r="BS388">
        <v>27</v>
      </c>
      <c r="BT388">
        <v>71</v>
      </c>
      <c r="BU388">
        <v>0</v>
      </c>
      <c r="BV388">
        <v>50</v>
      </c>
      <c r="BW388">
        <v>79</v>
      </c>
      <c r="BX388">
        <v>82</v>
      </c>
      <c r="BY388">
        <v>74</v>
      </c>
      <c r="BZ388">
        <v>8</v>
      </c>
      <c r="CA388">
        <v>14</v>
      </c>
      <c r="CB388">
        <v>22</v>
      </c>
      <c r="CC388">
        <v>-5</v>
      </c>
      <c r="CD388">
        <v>6</v>
      </c>
      <c r="CE388">
        <v>0</v>
      </c>
      <c r="CF388">
        <v>75</v>
      </c>
      <c r="CG388">
        <v>32</v>
      </c>
      <c r="CH388">
        <v>33</v>
      </c>
      <c r="CI388">
        <v>61</v>
      </c>
      <c r="CJ388">
        <v>105</v>
      </c>
      <c r="CK388">
        <v>1</v>
      </c>
      <c r="CL388">
        <v>1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84977</v>
      </c>
      <c r="CS388">
        <v>0</v>
      </c>
      <c r="CT388">
        <v>2</v>
      </c>
      <c r="CU388">
        <v>2</v>
      </c>
      <c r="CV388">
        <v>16</v>
      </c>
      <c r="CW388">
        <v>8517</v>
      </c>
      <c r="CX388">
        <v>0</v>
      </c>
      <c r="CY388">
        <v>2</v>
      </c>
      <c r="CZ388">
        <v>1</v>
      </c>
      <c r="DA388">
        <v>4335</v>
      </c>
      <c r="DB388">
        <v>31</v>
      </c>
      <c r="DC388">
        <v>52</v>
      </c>
      <c r="DD388">
        <v>4992</v>
      </c>
      <c r="DE388">
        <v>0</v>
      </c>
      <c r="DF388">
        <v>0</v>
      </c>
      <c r="DG388">
        <v>0</v>
      </c>
      <c r="DH388">
        <v>0</v>
      </c>
      <c r="DI388">
        <v>1</v>
      </c>
      <c r="DJ388">
        <v>1</v>
      </c>
      <c r="DK388">
        <v>0</v>
      </c>
      <c r="DL388">
        <v>55</v>
      </c>
      <c r="DM388">
        <v>3820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K388">
        <v>0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3</v>
      </c>
      <c r="FD388">
        <v>2</v>
      </c>
      <c r="FE388">
        <v>0</v>
      </c>
      <c r="FF388">
        <v>0</v>
      </c>
      <c r="FG388">
        <v>0</v>
      </c>
      <c r="FH388" t="s">
        <v>1571</v>
      </c>
    </row>
    <row r="389" spans="1:164" x14ac:dyDescent="0.25">
      <c r="A389">
        <v>429</v>
      </c>
      <c r="B389">
        <v>429</v>
      </c>
      <c r="C389" t="s">
        <v>1477</v>
      </c>
      <c r="D389" t="s">
        <v>4528</v>
      </c>
      <c r="E389">
        <v>1</v>
      </c>
      <c r="F389" t="s">
        <v>1456</v>
      </c>
      <c r="G389" s="65">
        <v>34090</v>
      </c>
      <c r="H389">
        <v>29</v>
      </c>
      <c r="I389">
        <v>195</v>
      </c>
      <c r="J389">
        <v>73</v>
      </c>
      <c r="K389" t="b">
        <v>0</v>
      </c>
      <c r="L389" t="b">
        <v>0</v>
      </c>
      <c r="M389" t="b">
        <v>0</v>
      </c>
      <c r="N389" t="b">
        <v>1</v>
      </c>
      <c r="O389">
        <v>3</v>
      </c>
      <c r="P389" t="b">
        <v>0</v>
      </c>
      <c r="Q389" t="b">
        <v>0</v>
      </c>
      <c r="R389" t="b">
        <v>0</v>
      </c>
      <c r="S389" t="b">
        <v>0</v>
      </c>
      <c r="T389" t="b">
        <v>0</v>
      </c>
      <c r="U389" t="b">
        <v>1</v>
      </c>
      <c r="V389" t="b">
        <v>1</v>
      </c>
      <c r="W389" t="b">
        <v>0</v>
      </c>
      <c r="X389" t="b">
        <v>0</v>
      </c>
      <c r="Y389" t="b">
        <v>1</v>
      </c>
      <c r="Z389">
        <v>0</v>
      </c>
      <c r="AA389">
        <v>3150000</v>
      </c>
      <c r="AB389">
        <v>3150000</v>
      </c>
      <c r="AC389">
        <v>3150000</v>
      </c>
      <c r="AD389">
        <v>3150000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 t="s">
        <v>1571</v>
      </c>
      <c r="AM389">
        <v>0</v>
      </c>
      <c r="AN389">
        <v>100</v>
      </c>
      <c r="AO389">
        <v>0</v>
      </c>
      <c r="AP389" t="s">
        <v>2487</v>
      </c>
      <c r="AQ389">
        <v>2011</v>
      </c>
      <c r="AR389">
        <v>179</v>
      </c>
      <c r="AS389">
        <v>27</v>
      </c>
      <c r="AT389" t="b">
        <v>0</v>
      </c>
      <c r="AU389">
        <v>0</v>
      </c>
      <c r="AV389">
        <v>3</v>
      </c>
      <c r="AW389">
        <v>3</v>
      </c>
      <c r="AX389">
        <v>3</v>
      </c>
      <c r="AY389">
        <v>3</v>
      </c>
      <c r="AZ389">
        <v>3</v>
      </c>
      <c r="BA389">
        <v>3</v>
      </c>
      <c r="BB389">
        <v>3</v>
      </c>
      <c r="BC389">
        <v>3</v>
      </c>
      <c r="BD389">
        <v>3</v>
      </c>
      <c r="BE389">
        <v>3</v>
      </c>
      <c r="BF389">
        <v>72</v>
      </c>
      <c r="BG389">
        <v>52</v>
      </c>
      <c r="BH389">
        <v>86</v>
      </c>
      <c r="BI389">
        <v>69</v>
      </c>
      <c r="BJ389">
        <v>80</v>
      </c>
      <c r="BK389">
        <v>69</v>
      </c>
      <c r="BL389">
        <v>92</v>
      </c>
      <c r="BM389">
        <v>68</v>
      </c>
      <c r="BN389">
        <v>40</v>
      </c>
      <c r="BO389">
        <v>75</v>
      </c>
      <c r="BP389">
        <v>71</v>
      </c>
      <c r="BQ389">
        <v>64</v>
      </c>
      <c r="BR389">
        <v>69</v>
      </c>
      <c r="BS389">
        <v>50</v>
      </c>
      <c r="BT389">
        <v>78</v>
      </c>
      <c r="BU389">
        <v>0</v>
      </c>
      <c r="BV389">
        <v>50</v>
      </c>
      <c r="BW389">
        <v>81</v>
      </c>
      <c r="BX389">
        <v>76</v>
      </c>
      <c r="BY389">
        <v>60</v>
      </c>
      <c r="BZ389">
        <v>6</v>
      </c>
      <c r="CA389">
        <v>15</v>
      </c>
      <c r="CB389">
        <v>21</v>
      </c>
      <c r="CC389">
        <v>12</v>
      </c>
      <c r="CD389">
        <v>26</v>
      </c>
      <c r="CE389">
        <v>0</v>
      </c>
      <c r="CF389">
        <v>81</v>
      </c>
      <c r="CG389">
        <v>28</v>
      </c>
      <c r="CH389">
        <v>23</v>
      </c>
      <c r="CI389">
        <v>77</v>
      </c>
      <c r="CJ389">
        <v>107</v>
      </c>
      <c r="CK389">
        <v>0</v>
      </c>
      <c r="CL389">
        <v>1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82503</v>
      </c>
      <c r="CS389">
        <v>0</v>
      </c>
      <c r="CT389">
        <v>0</v>
      </c>
      <c r="CU389">
        <v>0</v>
      </c>
      <c r="CV389">
        <v>0</v>
      </c>
      <c r="CW389">
        <v>958</v>
      </c>
      <c r="CX389">
        <v>0</v>
      </c>
      <c r="CY389">
        <v>0</v>
      </c>
      <c r="CZ389">
        <v>2</v>
      </c>
      <c r="DA389">
        <v>7102</v>
      </c>
      <c r="DB389">
        <v>7</v>
      </c>
      <c r="DC389">
        <v>57</v>
      </c>
      <c r="DD389">
        <v>3772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345</v>
      </c>
      <c r="DL389">
        <v>570</v>
      </c>
      <c r="DM389">
        <v>5535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0</v>
      </c>
      <c r="EK389">
        <v>0</v>
      </c>
      <c r="EL389">
        <v>0</v>
      </c>
      <c r="EM389">
        <v>0</v>
      </c>
      <c r="EN389">
        <v>0</v>
      </c>
      <c r="EO389">
        <v>0</v>
      </c>
      <c r="EP389">
        <v>0</v>
      </c>
      <c r="EQ389">
        <v>0</v>
      </c>
      <c r="ER389">
        <v>0</v>
      </c>
      <c r="ES389">
        <v>0</v>
      </c>
      <c r="ET389">
        <v>0</v>
      </c>
      <c r="EU389">
        <v>0</v>
      </c>
      <c r="EV389">
        <v>0</v>
      </c>
      <c r="EW389">
        <v>0</v>
      </c>
      <c r="EX389">
        <v>0</v>
      </c>
      <c r="EY389">
        <v>0</v>
      </c>
      <c r="EZ389">
        <v>0</v>
      </c>
      <c r="FA389">
        <v>0</v>
      </c>
      <c r="FB389">
        <v>0</v>
      </c>
      <c r="FC389">
        <v>12</v>
      </c>
      <c r="FD389">
        <v>3</v>
      </c>
      <c r="FE389">
        <v>0</v>
      </c>
      <c r="FF389">
        <v>0</v>
      </c>
      <c r="FG389">
        <v>0</v>
      </c>
      <c r="FH389" t="s">
        <v>1571</v>
      </c>
    </row>
    <row r="390" spans="1:164" x14ac:dyDescent="0.25">
      <c r="A390">
        <v>430</v>
      </c>
      <c r="B390">
        <v>430</v>
      </c>
      <c r="C390" t="s">
        <v>401</v>
      </c>
      <c r="D390" t="s">
        <v>4529</v>
      </c>
      <c r="E390">
        <v>2</v>
      </c>
      <c r="F390" t="s">
        <v>1449</v>
      </c>
      <c r="G390" s="65">
        <v>35303</v>
      </c>
      <c r="H390">
        <v>25</v>
      </c>
      <c r="I390">
        <v>195</v>
      </c>
      <c r="J390">
        <v>72</v>
      </c>
      <c r="K390" t="b">
        <v>1</v>
      </c>
      <c r="L390" t="b">
        <v>0</v>
      </c>
      <c r="M390" t="b">
        <v>0</v>
      </c>
      <c r="N390" t="b">
        <v>0</v>
      </c>
      <c r="O390">
        <v>2</v>
      </c>
      <c r="P390" t="b">
        <v>0</v>
      </c>
      <c r="Q390" t="b">
        <v>0</v>
      </c>
      <c r="R390" t="b">
        <v>0</v>
      </c>
      <c r="S390" t="b">
        <v>0</v>
      </c>
      <c r="T390" t="b">
        <v>0</v>
      </c>
      <c r="U390" t="b">
        <v>1</v>
      </c>
      <c r="V390" t="b">
        <v>1</v>
      </c>
      <c r="W390" t="b">
        <v>0</v>
      </c>
      <c r="X390" t="b">
        <v>0</v>
      </c>
      <c r="Y390" t="b">
        <v>0</v>
      </c>
      <c r="Z390">
        <v>0</v>
      </c>
      <c r="AA390">
        <v>878000</v>
      </c>
      <c r="AB390">
        <v>878000</v>
      </c>
      <c r="AC390">
        <v>878000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 t="s">
        <v>1571</v>
      </c>
      <c r="AM390">
        <v>3</v>
      </c>
      <c r="AN390">
        <v>100</v>
      </c>
      <c r="AO390">
        <v>0</v>
      </c>
      <c r="AP390" t="s">
        <v>2488</v>
      </c>
      <c r="AQ390">
        <v>2016</v>
      </c>
      <c r="AR390">
        <v>60</v>
      </c>
      <c r="AS390">
        <v>27</v>
      </c>
      <c r="AT390" t="b">
        <v>0</v>
      </c>
      <c r="AU390">
        <v>0</v>
      </c>
      <c r="AV390">
        <v>3</v>
      </c>
      <c r="AW390">
        <v>3</v>
      </c>
      <c r="AX390">
        <v>3</v>
      </c>
      <c r="AY390">
        <v>3</v>
      </c>
      <c r="AZ390">
        <v>3</v>
      </c>
      <c r="BA390">
        <v>3</v>
      </c>
      <c r="BB390">
        <v>3</v>
      </c>
      <c r="BC390">
        <v>3</v>
      </c>
      <c r="BD390">
        <v>3</v>
      </c>
      <c r="BE390">
        <v>3</v>
      </c>
      <c r="BF390">
        <v>77</v>
      </c>
      <c r="BG390">
        <v>52</v>
      </c>
      <c r="BH390">
        <v>88</v>
      </c>
      <c r="BI390">
        <v>70</v>
      </c>
      <c r="BJ390">
        <v>84</v>
      </c>
      <c r="BK390">
        <v>53</v>
      </c>
      <c r="BL390">
        <v>76</v>
      </c>
      <c r="BM390">
        <v>61</v>
      </c>
      <c r="BN390">
        <v>68</v>
      </c>
      <c r="BO390">
        <v>74</v>
      </c>
      <c r="BP390">
        <v>72</v>
      </c>
      <c r="BQ390">
        <v>77</v>
      </c>
      <c r="BR390">
        <v>67</v>
      </c>
      <c r="BS390">
        <v>33</v>
      </c>
      <c r="BT390">
        <v>72</v>
      </c>
      <c r="BU390">
        <v>0</v>
      </c>
      <c r="BV390">
        <v>50</v>
      </c>
      <c r="BW390">
        <v>78</v>
      </c>
      <c r="BX390">
        <v>82</v>
      </c>
      <c r="BY390">
        <v>56</v>
      </c>
      <c r="BZ390">
        <v>3</v>
      </c>
      <c r="CA390">
        <v>5</v>
      </c>
      <c r="CB390">
        <v>8</v>
      </c>
      <c r="CC390">
        <v>-18</v>
      </c>
      <c r="CD390">
        <v>6</v>
      </c>
      <c r="CE390">
        <v>0</v>
      </c>
      <c r="CF390">
        <v>44</v>
      </c>
      <c r="CG390">
        <v>18</v>
      </c>
      <c r="CH390">
        <v>38</v>
      </c>
      <c r="CI390">
        <v>66</v>
      </c>
      <c r="CJ390">
        <v>84</v>
      </c>
      <c r="CK390">
        <v>0</v>
      </c>
      <c r="CL390">
        <v>0</v>
      </c>
      <c r="CM390">
        <v>13</v>
      </c>
      <c r="CN390">
        <v>30</v>
      </c>
      <c r="CO390">
        <v>0</v>
      </c>
      <c r="CP390">
        <v>0</v>
      </c>
      <c r="CQ390">
        <v>0</v>
      </c>
      <c r="CR390">
        <v>50808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12</v>
      </c>
      <c r="DC390">
        <v>27</v>
      </c>
      <c r="DD390">
        <v>3032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1</v>
      </c>
      <c r="DK390">
        <v>555</v>
      </c>
      <c r="DL390">
        <v>555</v>
      </c>
      <c r="DM390">
        <v>1280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0</v>
      </c>
      <c r="EJ390">
        <v>0</v>
      </c>
      <c r="EK390">
        <v>0</v>
      </c>
      <c r="EL390">
        <v>0</v>
      </c>
      <c r="EM390">
        <v>0</v>
      </c>
      <c r="EN390">
        <v>0</v>
      </c>
      <c r="EO390">
        <v>0</v>
      </c>
      <c r="EP390">
        <v>0</v>
      </c>
      <c r="EQ390">
        <v>0</v>
      </c>
      <c r="ER390">
        <v>0</v>
      </c>
      <c r="ES390">
        <v>0</v>
      </c>
      <c r="ET390">
        <v>0</v>
      </c>
      <c r="EU390">
        <v>0</v>
      </c>
      <c r="EV390">
        <v>0</v>
      </c>
      <c r="EW390">
        <v>0</v>
      </c>
      <c r="EX390">
        <v>0</v>
      </c>
      <c r="EY390">
        <v>0</v>
      </c>
      <c r="EZ390">
        <v>0</v>
      </c>
      <c r="FA390">
        <v>0</v>
      </c>
      <c r="FB390">
        <v>0</v>
      </c>
      <c r="FC390">
        <v>10</v>
      </c>
      <c r="FD390">
        <v>1</v>
      </c>
      <c r="FE390">
        <v>0</v>
      </c>
      <c r="FF390">
        <v>0</v>
      </c>
      <c r="FG390">
        <v>0</v>
      </c>
      <c r="FH390" t="s">
        <v>1571</v>
      </c>
    </row>
    <row r="391" spans="1:164" x14ac:dyDescent="0.25">
      <c r="A391">
        <v>431</v>
      </c>
      <c r="B391">
        <v>431</v>
      </c>
      <c r="C391" t="s">
        <v>402</v>
      </c>
      <c r="D391" t="s">
        <v>4530</v>
      </c>
      <c r="E391">
        <v>31</v>
      </c>
      <c r="F391" t="s">
        <v>1449</v>
      </c>
      <c r="G391" s="65">
        <v>35276</v>
      </c>
      <c r="H391">
        <v>25</v>
      </c>
      <c r="I391">
        <v>198</v>
      </c>
      <c r="J391">
        <v>73</v>
      </c>
      <c r="K391" t="b">
        <v>1</v>
      </c>
      <c r="L391" t="b">
        <v>0</v>
      </c>
      <c r="M391" t="b">
        <v>0</v>
      </c>
      <c r="N391" t="b">
        <v>0</v>
      </c>
      <c r="O391">
        <v>2</v>
      </c>
      <c r="P391" t="b">
        <v>0</v>
      </c>
      <c r="Q391" t="b">
        <v>0</v>
      </c>
      <c r="R391" t="b">
        <v>0</v>
      </c>
      <c r="S391" t="b">
        <v>0</v>
      </c>
      <c r="T391" t="b">
        <v>0</v>
      </c>
      <c r="U391" t="b">
        <v>1</v>
      </c>
      <c r="V391" t="b">
        <v>1</v>
      </c>
      <c r="W391" t="b">
        <v>0</v>
      </c>
      <c r="X391" t="b">
        <v>0</v>
      </c>
      <c r="Y391" t="b">
        <v>1</v>
      </c>
      <c r="Z391">
        <v>0</v>
      </c>
      <c r="AA391">
        <v>6100000</v>
      </c>
      <c r="AB391">
        <v>6100000</v>
      </c>
      <c r="AC391">
        <v>6100000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 t="s">
        <v>1571</v>
      </c>
      <c r="AM391">
        <v>0</v>
      </c>
      <c r="AN391">
        <v>100</v>
      </c>
      <c r="AO391">
        <v>0</v>
      </c>
      <c r="AP391" t="s">
        <v>2489</v>
      </c>
      <c r="AQ391">
        <v>2014</v>
      </c>
      <c r="AR391">
        <v>15</v>
      </c>
      <c r="AS391">
        <v>11</v>
      </c>
      <c r="AT391" t="b">
        <v>0</v>
      </c>
      <c r="AU391">
        <v>71</v>
      </c>
      <c r="AV391">
        <v>3</v>
      </c>
      <c r="AW391">
        <v>3</v>
      </c>
      <c r="AX391">
        <v>3</v>
      </c>
      <c r="AY391">
        <v>3</v>
      </c>
      <c r="AZ391">
        <v>3</v>
      </c>
      <c r="BA391">
        <v>3</v>
      </c>
      <c r="BB391">
        <v>3</v>
      </c>
      <c r="BC391">
        <v>3</v>
      </c>
      <c r="BD391">
        <v>3</v>
      </c>
      <c r="BE391">
        <v>3</v>
      </c>
      <c r="BF391">
        <v>70</v>
      </c>
      <c r="BG391">
        <v>53</v>
      </c>
      <c r="BH391">
        <v>82</v>
      </c>
      <c r="BI391">
        <v>81</v>
      </c>
      <c r="BJ391">
        <v>88</v>
      </c>
      <c r="BK391">
        <v>85</v>
      </c>
      <c r="BL391">
        <v>86</v>
      </c>
      <c r="BM391">
        <v>77</v>
      </c>
      <c r="BN391">
        <v>83</v>
      </c>
      <c r="BO391">
        <v>82</v>
      </c>
      <c r="BP391">
        <v>79</v>
      </c>
      <c r="BQ391">
        <v>61</v>
      </c>
      <c r="BR391">
        <v>78</v>
      </c>
      <c r="BS391">
        <v>57</v>
      </c>
      <c r="BT391">
        <v>79</v>
      </c>
      <c r="BU391">
        <v>0</v>
      </c>
      <c r="BV391">
        <v>50</v>
      </c>
      <c r="BW391">
        <v>86</v>
      </c>
      <c r="BX391">
        <v>82</v>
      </c>
      <c r="BY391">
        <v>195</v>
      </c>
      <c r="BZ391">
        <v>22</v>
      </c>
      <c r="CA391">
        <v>56</v>
      </c>
      <c r="CB391">
        <v>78</v>
      </c>
      <c r="CC391">
        <v>45</v>
      </c>
      <c r="CD391">
        <v>49</v>
      </c>
      <c r="CE391">
        <v>5</v>
      </c>
      <c r="CF391">
        <v>16</v>
      </c>
      <c r="CG391">
        <v>52</v>
      </c>
      <c r="CH391">
        <v>124</v>
      </c>
      <c r="CI391">
        <v>108</v>
      </c>
      <c r="CJ391">
        <v>81</v>
      </c>
      <c r="CK391">
        <v>3</v>
      </c>
      <c r="CL391">
        <v>1</v>
      </c>
      <c r="CM391">
        <v>533</v>
      </c>
      <c r="CN391">
        <v>949</v>
      </c>
      <c r="CO391">
        <v>0</v>
      </c>
      <c r="CP391">
        <v>3</v>
      </c>
      <c r="CQ391">
        <v>0</v>
      </c>
      <c r="CR391">
        <v>75523</v>
      </c>
      <c r="CS391">
        <v>0</v>
      </c>
      <c r="CT391">
        <v>0</v>
      </c>
      <c r="CU391">
        <v>0</v>
      </c>
      <c r="CV391">
        <v>0</v>
      </c>
      <c r="CW391">
        <v>227</v>
      </c>
      <c r="CX391">
        <v>0</v>
      </c>
      <c r="CY391">
        <v>0</v>
      </c>
      <c r="CZ391">
        <v>0</v>
      </c>
      <c r="DA391">
        <v>264</v>
      </c>
      <c r="DB391">
        <v>91</v>
      </c>
      <c r="DC391">
        <v>15</v>
      </c>
      <c r="DD391">
        <v>9690</v>
      </c>
      <c r="DE391">
        <v>0</v>
      </c>
      <c r="DF391">
        <v>1</v>
      </c>
      <c r="DG391">
        <v>0</v>
      </c>
      <c r="DH391">
        <v>2</v>
      </c>
      <c r="DI391">
        <v>8</v>
      </c>
      <c r="DJ391">
        <v>5</v>
      </c>
      <c r="DK391">
        <v>520</v>
      </c>
      <c r="DL391">
        <v>900</v>
      </c>
      <c r="DM391">
        <v>14250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0</v>
      </c>
      <c r="EJ391">
        <v>0</v>
      </c>
      <c r="EK391">
        <v>0</v>
      </c>
      <c r="EL391">
        <v>0</v>
      </c>
      <c r="EM391">
        <v>0</v>
      </c>
      <c r="EN391">
        <v>0</v>
      </c>
      <c r="EO391">
        <v>0</v>
      </c>
      <c r="EP391">
        <v>0</v>
      </c>
      <c r="EQ391">
        <v>0</v>
      </c>
      <c r="ER391">
        <v>0</v>
      </c>
      <c r="ES391">
        <v>0</v>
      </c>
      <c r="ET391">
        <v>0</v>
      </c>
      <c r="EU391">
        <v>0</v>
      </c>
      <c r="EV391">
        <v>0</v>
      </c>
      <c r="EW391">
        <v>0</v>
      </c>
      <c r="EX391">
        <v>0</v>
      </c>
      <c r="EY391">
        <v>0</v>
      </c>
      <c r="EZ391">
        <v>0</v>
      </c>
      <c r="FA391">
        <v>0</v>
      </c>
      <c r="FB391">
        <v>1</v>
      </c>
      <c r="FC391">
        <v>3</v>
      </c>
      <c r="FD391">
        <v>0</v>
      </c>
      <c r="FE391">
        <v>0</v>
      </c>
      <c r="FF391">
        <v>0</v>
      </c>
      <c r="FG391">
        <v>0</v>
      </c>
      <c r="FH391" t="s">
        <v>1571</v>
      </c>
    </row>
    <row r="392" spans="1:164" x14ac:dyDescent="0.25">
      <c r="A392">
        <v>432</v>
      </c>
      <c r="B392">
        <v>432</v>
      </c>
      <c r="C392" t="s">
        <v>403</v>
      </c>
      <c r="D392" t="s">
        <v>4531</v>
      </c>
      <c r="E392">
        <v>0</v>
      </c>
      <c r="F392" t="s">
        <v>1456</v>
      </c>
      <c r="G392" s="65">
        <v>33714</v>
      </c>
      <c r="H392">
        <v>30</v>
      </c>
      <c r="I392">
        <v>232</v>
      </c>
      <c r="J392">
        <v>77</v>
      </c>
      <c r="K392" t="b">
        <v>0</v>
      </c>
      <c r="L392" t="b">
        <v>0</v>
      </c>
      <c r="M392" t="b">
        <v>0</v>
      </c>
      <c r="N392" t="b">
        <v>1</v>
      </c>
      <c r="O392">
        <v>0</v>
      </c>
      <c r="P392" t="b">
        <v>0</v>
      </c>
      <c r="Q392" t="b">
        <v>0</v>
      </c>
      <c r="R392" t="b">
        <v>0</v>
      </c>
      <c r="S392" t="b">
        <v>0</v>
      </c>
      <c r="T392" t="b">
        <v>0</v>
      </c>
      <c r="U392" t="b">
        <v>1</v>
      </c>
      <c r="V392" t="b">
        <v>1</v>
      </c>
      <c r="W392" t="b">
        <v>0</v>
      </c>
      <c r="X392" t="b">
        <v>0</v>
      </c>
      <c r="Y392" t="b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 t="s">
        <v>1571</v>
      </c>
      <c r="AM392">
        <v>0</v>
      </c>
      <c r="AN392">
        <v>100</v>
      </c>
      <c r="AO392">
        <v>0</v>
      </c>
      <c r="AP392" t="s">
        <v>2490</v>
      </c>
      <c r="AQ392">
        <v>0</v>
      </c>
      <c r="AR392">
        <v>0</v>
      </c>
      <c r="AS392">
        <v>0</v>
      </c>
      <c r="AT392" t="b">
        <v>0</v>
      </c>
      <c r="AU392">
        <v>0</v>
      </c>
      <c r="AV392">
        <v>2</v>
      </c>
      <c r="AW392">
        <v>2</v>
      </c>
      <c r="AX392">
        <v>2</v>
      </c>
      <c r="AY392">
        <v>2</v>
      </c>
      <c r="AZ392">
        <v>2</v>
      </c>
      <c r="BA392">
        <v>2</v>
      </c>
      <c r="BB392">
        <v>2</v>
      </c>
      <c r="BC392">
        <v>2</v>
      </c>
      <c r="BD392">
        <v>2</v>
      </c>
      <c r="BE392">
        <v>2</v>
      </c>
      <c r="BF392">
        <v>64</v>
      </c>
      <c r="BG392">
        <v>47</v>
      </c>
      <c r="BH392">
        <v>79</v>
      </c>
      <c r="BI392">
        <v>61</v>
      </c>
      <c r="BJ392">
        <v>72</v>
      </c>
      <c r="BK392">
        <v>87</v>
      </c>
      <c r="BL392">
        <v>95</v>
      </c>
      <c r="BM392">
        <v>56</v>
      </c>
      <c r="BN392">
        <v>36</v>
      </c>
      <c r="BO392">
        <v>66</v>
      </c>
      <c r="BP392">
        <v>71</v>
      </c>
      <c r="BQ392">
        <v>63</v>
      </c>
      <c r="BR392">
        <v>64</v>
      </c>
      <c r="BS392">
        <v>25</v>
      </c>
      <c r="BT392">
        <v>40</v>
      </c>
      <c r="BU392">
        <v>0</v>
      </c>
      <c r="BV392">
        <v>50</v>
      </c>
      <c r="BW392">
        <v>77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0</v>
      </c>
      <c r="ES392">
        <v>0</v>
      </c>
      <c r="ET392">
        <v>0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A392">
        <v>0</v>
      </c>
      <c r="FB392">
        <v>0</v>
      </c>
      <c r="FC392">
        <v>0</v>
      </c>
      <c r="FD392">
        <v>0</v>
      </c>
      <c r="FE392">
        <v>0</v>
      </c>
      <c r="FF392">
        <v>0</v>
      </c>
      <c r="FG392">
        <v>0</v>
      </c>
      <c r="FH392" t="s">
        <v>1571</v>
      </c>
    </row>
    <row r="393" spans="1:164" x14ac:dyDescent="0.25">
      <c r="A393">
        <v>433</v>
      </c>
      <c r="B393">
        <v>433</v>
      </c>
      <c r="C393" t="s">
        <v>1478</v>
      </c>
      <c r="D393" t="s">
        <v>4532</v>
      </c>
      <c r="E393">
        <v>0</v>
      </c>
      <c r="F393" t="s">
        <v>1456</v>
      </c>
      <c r="G393" s="65">
        <v>34855</v>
      </c>
      <c r="H393">
        <v>27</v>
      </c>
      <c r="I393">
        <v>187</v>
      </c>
      <c r="J393">
        <v>71</v>
      </c>
      <c r="K393" t="b">
        <v>1</v>
      </c>
      <c r="L393" t="b">
        <v>0</v>
      </c>
      <c r="M393" t="b">
        <v>0</v>
      </c>
      <c r="N393" t="b">
        <v>0</v>
      </c>
      <c r="O393">
        <v>0</v>
      </c>
      <c r="P393" t="b">
        <v>0</v>
      </c>
      <c r="Q393" t="b">
        <v>0</v>
      </c>
      <c r="R393" t="b">
        <v>0</v>
      </c>
      <c r="S393" t="b">
        <v>0</v>
      </c>
      <c r="T393" t="b">
        <v>0</v>
      </c>
      <c r="U393" t="b">
        <v>1</v>
      </c>
      <c r="V393" t="b">
        <v>1</v>
      </c>
      <c r="W393" t="b">
        <v>0</v>
      </c>
      <c r="X393" t="b">
        <v>0</v>
      </c>
      <c r="Y393" t="b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 t="s">
        <v>1571</v>
      </c>
      <c r="AM393">
        <v>0</v>
      </c>
      <c r="AN393">
        <v>100</v>
      </c>
      <c r="AO393">
        <v>0</v>
      </c>
      <c r="AP393" t="s">
        <v>2491</v>
      </c>
      <c r="AQ393">
        <v>0</v>
      </c>
      <c r="AR393">
        <v>0</v>
      </c>
      <c r="AS393">
        <v>0</v>
      </c>
      <c r="AT393" t="b">
        <v>0</v>
      </c>
      <c r="AU393">
        <v>13</v>
      </c>
      <c r="AV393">
        <v>2</v>
      </c>
      <c r="AW393">
        <v>2</v>
      </c>
      <c r="AX393">
        <v>2</v>
      </c>
      <c r="AY393">
        <v>2</v>
      </c>
      <c r="AZ393">
        <v>2</v>
      </c>
      <c r="BA393">
        <v>2</v>
      </c>
      <c r="BB393">
        <v>2</v>
      </c>
      <c r="BC393">
        <v>2</v>
      </c>
      <c r="BD393">
        <v>2</v>
      </c>
      <c r="BE393">
        <v>2</v>
      </c>
      <c r="BF393">
        <v>60</v>
      </c>
      <c r="BG393">
        <v>38</v>
      </c>
      <c r="BH393">
        <v>85</v>
      </c>
      <c r="BI393">
        <v>66</v>
      </c>
      <c r="BJ393">
        <v>76</v>
      </c>
      <c r="BK393">
        <v>65</v>
      </c>
      <c r="BL393">
        <v>71</v>
      </c>
      <c r="BM393">
        <v>64</v>
      </c>
      <c r="BN393">
        <v>65</v>
      </c>
      <c r="BO393">
        <v>71</v>
      </c>
      <c r="BP393">
        <v>73</v>
      </c>
      <c r="BQ393">
        <v>63</v>
      </c>
      <c r="BR393">
        <v>68</v>
      </c>
      <c r="BS393">
        <v>25</v>
      </c>
      <c r="BT393">
        <v>40</v>
      </c>
      <c r="BU393">
        <v>0</v>
      </c>
      <c r="BV393">
        <v>50</v>
      </c>
      <c r="BW393">
        <v>75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0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0</v>
      </c>
      <c r="EW393">
        <v>0</v>
      </c>
      <c r="EX393">
        <v>0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0</v>
      </c>
      <c r="FG393">
        <v>0</v>
      </c>
      <c r="FH393" t="s">
        <v>1571</v>
      </c>
    </row>
    <row r="394" spans="1:164" x14ac:dyDescent="0.25">
      <c r="A394">
        <v>434</v>
      </c>
      <c r="B394">
        <v>434</v>
      </c>
      <c r="C394" t="s">
        <v>405</v>
      </c>
      <c r="D394" t="s">
        <v>4533</v>
      </c>
      <c r="E394">
        <v>11</v>
      </c>
      <c r="F394" t="s">
        <v>1456</v>
      </c>
      <c r="G394" s="65">
        <v>34851</v>
      </c>
      <c r="H394">
        <v>27</v>
      </c>
      <c r="I394">
        <v>170</v>
      </c>
      <c r="J394">
        <v>71</v>
      </c>
      <c r="K394" t="b">
        <v>1</v>
      </c>
      <c r="L394" t="b">
        <v>1</v>
      </c>
      <c r="M394" t="b">
        <v>1</v>
      </c>
      <c r="N394" t="b">
        <v>0</v>
      </c>
      <c r="O394">
        <v>3</v>
      </c>
      <c r="P394" t="b">
        <v>0</v>
      </c>
      <c r="Q394" t="b">
        <v>0</v>
      </c>
      <c r="R394" t="b">
        <v>0</v>
      </c>
      <c r="S394" t="b">
        <v>0</v>
      </c>
      <c r="T394" t="b">
        <v>0</v>
      </c>
      <c r="U394" t="b">
        <v>1</v>
      </c>
      <c r="V394" t="b">
        <v>1</v>
      </c>
      <c r="W394" t="b">
        <v>0</v>
      </c>
      <c r="X394" t="b">
        <v>0</v>
      </c>
      <c r="Y394" t="b">
        <v>0</v>
      </c>
      <c r="Z394">
        <v>0</v>
      </c>
      <c r="AA394">
        <v>904000</v>
      </c>
      <c r="AB394">
        <v>904000</v>
      </c>
      <c r="AC394">
        <v>904000</v>
      </c>
      <c r="AD394">
        <v>904000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 t="s">
        <v>1571</v>
      </c>
      <c r="AM394">
        <v>0</v>
      </c>
      <c r="AN394">
        <v>100</v>
      </c>
      <c r="AO394">
        <v>0</v>
      </c>
      <c r="AP394" t="s">
        <v>2492</v>
      </c>
      <c r="AQ394">
        <v>2014</v>
      </c>
      <c r="AR394">
        <v>178</v>
      </c>
      <c r="AS394">
        <v>7</v>
      </c>
      <c r="AT394" t="b">
        <v>0</v>
      </c>
      <c r="AU394">
        <v>59</v>
      </c>
      <c r="AV394">
        <v>3</v>
      </c>
      <c r="AW394">
        <v>3</v>
      </c>
      <c r="AX394">
        <v>3</v>
      </c>
      <c r="AY394">
        <v>3</v>
      </c>
      <c r="AZ394">
        <v>3</v>
      </c>
      <c r="BA394">
        <v>3</v>
      </c>
      <c r="BB394">
        <v>3</v>
      </c>
      <c r="BC394">
        <v>3</v>
      </c>
      <c r="BD394">
        <v>3</v>
      </c>
      <c r="BE394">
        <v>3</v>
      </c>
      <c r="BF394">
        <v>61</v>
      </c>
      <c r="BG394">
        <v>40</v>
      </c>
      <c r="BH394">
        <v>84</v>
      </c>
      <c r="BI394">
        <v>70</v>
      </c>
      <c r="BJ394">
        <v>80</v>
      </c>
      <c r="BK394">
        <v>71</v>
      </c>
      <c r="BL394">
        <v>77</v>
      </c>
      <c r="BM394">
        <v>70</v>
      </c>
      <c r="BN394">
        <v>36</v>
      </c>
      <c r="BO394">
        <v>73</v>
      </c>
      <c r="BP394">
        <v>75</v>
      </c>
      <c r="BQ394">
        <v>72</v>
      </c>
      <c r="BR394">
        <v>72</v>
      </c>
      <c r="BS394">
        <v>25</v>
      </c>
      <c r="BT394">
        <v>40</v>
      </c>
      <c r="BU394">
        <v>0</v>
      </c>
      <c r="BV394">
        <v>50</v>
      </c>
      <c r="BW394">
        <v>79</v>
      </c>
      <c r="BX394">
        <v>82</v>
      </c>
      <c r="BY394">
        <v>264</v>
      </c>
      <c r="BZ394">
        <v>22</v>
      </c>
      <c r="CA394">
        <v>36</v>
      </c>
      <c r="CB394">
        <v>58</v>
      </c>
      <c r="CC394">
        <v>-49</v>
      </c>
      <c r="CD394">
        <v>16</v>
      </c>
      <c r="CE394">
        <v>0</v>
      </c>
      <c r="CF394">
        <v>50</v>
      </c>
      <c r="CG394">
        <v>86</v>
      </c>
      <c r="CH394">
        <v>181</v>
      </c>
      <c r="CI394">
        <v>69</v>
      </c>
      <c r="CJ394">
        <v>150</v>
      </c>
      <c r="CK394">
        <v>0</v>
      </c>
      <c r="CL394">
        <v>0</v>
      </c>
      <c r="CM394">
        <v>142</v>
      </c>
      <c r="CN394">
        <v>429</v>
      </c>
      <c r="CO394">
        <v>1</v>
      </c>
      <c r="CP394">
        <v>1</v>
      </c>
      <c r="CQ394">
        <v>0</v>
      </c>
      <c r="CR394">
        <v>94893</v>
      </c>
      <c r="CS394">
        <v>1</v>
      </c>
      <c r="CT394">
        <v>0</v>
      </c>
      <c r="CU394">
        <v>7</v>
      </c>
      <c r="CV394">
        <v>23</v>
      </c>
      <c r="CW394">
        <v>9757</v>
      </c>
      <c r="CX394">
        <v>1</v>
      </c>
      <c r="CY394">
        <v>0</v>
      </c>
      <c r="CZ394">
        <v>2</v>
      </c>
      <c r="DA394">
        <v>2725</v>
      </c>
      <c r="DB394">
        <v>95</v>
      </c>
      <c r="DC394">
        <v>57</v>
      </c>
      <c r="DD394">
        <v>14056</v>
      </c>
      <c r="DE394">
        <v>0</v>
      </c>
      <c r="DF394">
        <v>0</v>
      </c>
      <c r="DG394">
        <v>0</v>
      </c>
      <c r="DH394">
        <v>3</v>
      </c>
      <c r="DI394">
        <v>0</v>
      </c>
      <c r="DJ394">
        <v>4</v>
      </c>
      <c r="DK394">
        <v>210</v>
      </c>
      <c r="DL394">
        <v>210</v>
      </c>
      <c r="DM394">
        <v>3635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0</v>
      </c>
      <c r="EJ394">
        <v>0</v>
      </c>
      <c r="EK394">
        <v>0</v>
      </c>
      <c r="EL394">
        <v>0</v>
      </c>
      <c r="EM394">
        <v>0</v>
      </c>
      <c r="EN394">
        <v>0</v>
      </c>
      <c r="EO394">
        <v>0</v>
      </c>
      <c r="EP394">
        <v>0</v>
      </c>
      <c r="EQ394">
        <v>0</v>
      </c>
      <c r="ER394">
        <v>0</v>
      </c>
      <c r="ES394">
        <v>0</v>
      </c>
      <c r="ET394">
        <v>0</v>
      </c>
      <c r="EU394">
        <v>0</v>
      </c>
      <c r="EV394">
        <v>0</v>
      </c>
      <c r="EW394">
        <v>0</v>
      </c>
      <c r="EX394">
        <v>0</v>
      </c>
      <c r="EY394">
        <v>0</v>
      </c>
      <c r="EZ394">
        <v>0</v>
      </c>
      <c r="FA394">
        <v>0</v>
      </c>
      <c r="FB394">
        <v>1</v>
      </c>
      <c r="FC394">
        <v>2</v>
      </c>
      <c r="FD394">
        <v>0</v>
      </c>
      <c r="FE394">
        <v>0</v>
      </c>
      <c r="FF394">
        <v>0</v>
      </c>
      <c r="FG394">
        <v>0</v>
      </c>
      <c r="FH394" t="s">
        <v>1571</v>
      </c>
    </row>
    <row r="395" spans="1:164" x14ac:dyDescent="0.25">
      <c r="A395">
        <v>435</v>
      </c>
      <c r="B395">
        <v>435</v>
      </c>
      <c r="C395" t="s">
        <v>406</v>
      </c>
      <c r="D395" t="s">
        <v>4534</v>
      </c>
      <c r="E395">
        <v>20</v>
      </c>
      <c r="F395" t="s">
        <v>1456</v>
      </c>
      <c r="G395" s="65">
        <v>35496</v>
      </c>
      <c r="H395">
        <v>25</v>
      </c>
      <c r="I395">
        <v>200</v>
      </c>
      <c r="J395">
        <v>75</v>
      </c>
      <c r="K395" t="b">
        <v>1</v>
      </c>
      <c r="L395" t="b">
        <v>1</v>
      </c>
      <c r="M395" t="b">
        <v>0</v>
      </c>
      <c r="N395" t="b">
        <v>0</v>
      </c>
      <c r="O395">
        <v>3</v>
      </c>
      <c r="P395" t="b">
        <v>0</v>
      </c>
      <c r="Q395" t="b">
        <v>0</v>
      </c>
      <c r="R395" t="b">
        <v>0</v>
      </c>
      <c r="S395" t="b">
        <v>0</v>
      </c>
      <c r="T395" t="b">
        <v>0</v>
      </c>
      <c r="U395" t="b">
        <v>1</v>
      </c>
      <c r="V395" t="b">
        <v>1</v>
      </c>
      <c r="W395" t="b">
        <v>0</v>
      </c>
      <c r="X395" t="b">
        <v>0</v>
      </c>
      <c r="Y395" t="b">
        <v>1</v>
      </c>
      <c r="Z395">
        <v>0</v>
      </c>
      <c r="AA395">
        <v>2850000</v>
      </c>
      <c r="AB395">
        <v>2850000</v>
      </c>
      <c r="AC395">
        <v>2850000</v>
      </c>
      <c r="AD395">
        <v>2850000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 t="s">
        <v>1571</v>
      </c>
      <c r="AM395">
        <v>13</v>
      </c>
      <c r="AN395">
        <v>100</v>
      </c>
      <c r="AO395">
        <v>0</v>
      </c>
      <c r="AP395" t="s">
        <v>2493</v>
      </c>
      <c r="AQ395">
        <v>2015</v>
      </c>
      <c r="AR395">
        <v>3</v>
      </c>
      <c r="AS395">
        <v>2</v>
      </c>
      <c r="AT395" t="b">
        <v>0</v>
      </c>
      <c r="AU395">
        <v>0</v>
      </c>
      <c r="AV395">
        <v>3</v>
      </c>
      <c r="AW395">
        <v>3</v>
      </c>
      <c r="AX395">
        <v>3</v>
      </c>
      <c r="AY395">
        <v>3</v>
      </c>
      <c r="AZ395">
        <v>3</v>
      </c>
      <c r="BA395">
        <v>3</v>
      </c>
      <c r="BB395">
        <v>3</v>
      </c>
      <c r="BC395">
        <v>3</v>
      </c>
      <c r="BD395">
        <v>3</v>
      </c>
      <c r="BE395">
        <v>3</v>
      </c>
      <c r="BF395">
        <v>67</v>
      </c>
      <c r="BG395">
        <v>52</v>
      </c>
      <c r="BH395">
        <v>86</v>
      </c>
      <c r="BI395">
        <v>74</v>
      </c>
      <c r="BJ395">
        <v>85</v>
      </c>
      <c r="BK395">
        <v>76</v>
      </c>
      <c r="BL395">
        <v>83</v>
      </c>
      <c r="BM395">
        <v>70</v>
      </c>
      <c r="BN395">
        <v>72</v>
      </c>
      <c r="BO395">
        <v>78</v>
      </c>
      <c r="BP395">
        <v>77</v>
      </c>
      <c r="BQ395">
        <v>70</v>
      </c>
      <c r="BR395">
        <v>74</v>
      </c>
      <c r="BS395">
        <v>41</v>
      </c>
      <c r="BT395">
        <v>75</v>
      </c>
      <c r="BU395">
        <v>0</v>
      </c>
      <c r="BV395">
        <v>50</v>
      </c>
      <c r="BW395">
        <v>82</v>
      </c>
      <c r="BX395">
        <v>77</v>
      </c>
      <c r="BY395">
        <v>201</v>
      </c>
      <c r="BZ395">
        <v>24</v>
      </c>
      <c r="CA395">
        <v>26</v>
      </c>
      <c r="CB395">
        <v>50</v>
      </c>
      <c r="CC395">
        <v>-42</v>
      </c>
      <c r="CD395">
        <v>4</v>
      </c>
      <c r="CE395">
        <v>0</v>
      </c>
      <c r="CF395">
        <v>34</v>
      </c>
      <c r="CG395">
        <v>76</v>
      </c>
      <c r="CH395">
        <v>161</v>
      </c>
      <c r="CI395">
        <v>70</v>
      </c>
      <c r="CJ395">
        <v>102</v>
      </c>
      <c r="CK395">
        <v>3</v>
      </c>
      <c r="CL395">
        <v>1</v>
      </c>
      <c r="CM395">
        <v>69</v>
      </c>
      <c r="CN395">
        <v>131</v>
      </c>
      <c r="CO395">
        <v>0</v>
      </c>
      <c r="CP395">
        <v>0</v>
      </c>
      <c r="CQ395">
        <v>1</v>
      </c>
      <c r="CR395">
        <v>76787</v>
      </c>
      <c r="CS395">
        <v>2</v>
      </c>
      <c r="CT395">
        <v>2</v>
      </c>
      <c r="CU395">
        <v>4</v>
      </c>
      <c r="CV395">
        <v>17</v>
      </c>
      <c r="CW395">
        <v>6401</v>
      </c>
      <c r="CX395">
        <v>0</v>
      </c>
      <c r="CY395">
        <v>1</v>
      </c>
      <c r="CZ395">
        <v>3</v>
      </c>
      <c r="DA395">
        <v>5792</v>
      </c>
      <c r="DB395">
        <v>121</v>
      </c>
      <c r="DC395">
        <v>32</v>
      </c>
      <c r="DD395">
        <v>12651</v>
      </c>
      <c r="DE395">
        <v>0</v>
      </c>
      <c r="DF395">
        <v>0</v>
      </c>
      <c r="DG395">
        <v>0</v>
      </c>
      <c r="DH395">
        <v>5</v>
      </c>
      <c r="DI395">
        <v>0</v>
      </c>
      <c r="DJ395">
        <v>0</v>
      </c>
      <c r="DK395">
        <v>0</v>
      </c>
      <c r="DL395">
        <v>0</v>
      </c>
      <c r="DM395">
        <v>4785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0</v>
      </c>
      <c r="EM395">
        <v>0</v>
      </c>
      <c r="EN395">
        <v>0</v>
      </c>
      <c r="EO395">
        <v>0</v>
      </c>
      <c r="EP395">
        <v>0</v>
      </c>
      <c r="EQ395">
        <v>0</v>
      </c>
      <c r="ER395">
        <v>0</v>
      </c>
      <c r="ES395">
        <v>0</v>
      </c>
      <c r="ET395">
        <v>0</v>
      </c>
      <c r="EU395">
        <v>0</v>
      </c>
      <c r="EV395">
        <v>0</v>
      </c>
      <c r="EW395">
        <v>0</v>
      </c>
      <c r="EX395">
        <v>0</v>
      </c>
      <c r="EY395">
        <v>0</v>
      </c>
      <c r="EZ395">
        <v>0</v>
      </c>
      <c r="FA395">
        <v>0</v>
      </c>
      <c r="FB395">
        <v>0</v>
      </c>
      <c r="FC395">
        <v>9</v>
      </c>
      <c r="FD395">
        <v>9</v>
      </c>
      <c r="FE395">
        <v>0</v>
      </c>
      <c r="FF395">
        <v>0</v>
      </c>
      <c r="FG395">
        <v>0</v>
      </c>
      <c r="FH395" t="s">
        <v>1571</v>
      </c>
    </row>
    <row r="396" spans="1:164" x14ac:dyDescent="0.25">
      <c r="A396">
        <v>436</v>
      </c>
      <c r="B396">
        <v>436</v>
      </c>
      <c r="C396" t="s">
        <v>407</v>
      </c>
      <c r="D396" t="s">
        <v>4535</v>
      </c>
      <c r="E396">
        <v>7</v>
      </c>
      <c r="F396" t="s">
        <v>1456</v>
      </c>
      <c r="G396" s="65">
        <v>35294</v>
      </c>
      <c r="H396">
        <v>25</v>
      </c>
      <c r="I396">
        <v>195</v>
      </c>
      <c r="J396">
        <v>74</v>
      </c>
      <c r="K396" t="b">
        <v>0</v>
      </c>
      <c r="L396" t="b">
        <v>0</v>
      </c>
      <c r="M396" t="b">
        <v>0</v>
      </c>
      <c r="N396" t="b">
        <v>1</v>
      </c>
      <c r="O396">
        <v>1</v>
      </c>
      <c r="P396" t="b">
        <v>0</v>
      </c>
      <c r="Q396" t="b">
        <v>0</v>
      </c>
      <c r="R396" t="b">
        <v>0</v>
      </c>
      <c r="S396" t="b">
        <v>0</v>
      </c>
      <c r="T396" t="b">
        <v>0</v>
      </c>
      <c r="U396" t="b">
        <v>1</v>
      </c>
      <c r="V396" t="b">
        <v>1</v>
      </c>
      <c r="W396" t="b">
        <v>0</v>
      </c>
      <c r="X396" t="b">
        <v>0</v>
      </c>
      <c r="Y396" t="b">
        <v>0</v>
      </c>
      <c r="Z396">
        <v>0</v>
      </c>
      <c r="AA396">
        <v>950000</v>
      </c>
      <c r="AB396">
        <v>950000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 t="s">
        <v>1571</v>
      </c>
      <c r="AM396">
        <v>12</v>
      </c>
      <c r="AN396">
        <v>100</v>
      </c>
      <c r="AO396">
        <v>0</v>
      </c>
      <c r="AP396" t="s">
        <v>2494</v>
      </c>
      <c r="AQ396">
        <v>2014</v>
      </c>
      <c r="AR396">
        <v>133</v>
      </c>
      <c r="AS396">
        <v>2</v>
      </c>
      <c r="AT396" t="b">
        <v>0</v>
      </c>
      <c r="AU396">
        <v>61</v>
      </c>
      <c r="AV396">
        <v>3</v>
      </c>
      <c r="AW396">
        <v>3</v>
      </c>
      <c r="AX396">
        <v>3</v>
      </c>
      <c r="AY396">
        <v>3</v>
      </c>
      <c r="AZ396">
        <v>3</v>
      </c>
      <c r="BA396">
        <v>3</v>
      </c>
      <c r="BB396">
        <v>3</v>
      </c>
      <c r="BC396">
        <v>3</v>
      </c>
      <c r="BD396">
        <v>3</v>
      </c>
      <c r="BE396">
        <v>3</v>
      </c>
      <c r="BF396">
        <v>73</v>
      </c>
      <c r="BG396">
        <v>52</v>
      </c>
      <c r="BH396">
        <v>85</v>
      </c>
      <c r="BI396">
        <v>69</v>
      </c>
      <c r="BJ396">
        <v>79</v>
      </c>
      <c r="BK396">
        <v>77</v>
      </c>
      <c r="BL396">
        <v>81</v>
      </c>
      <c r="BM396">
        <v>68</v>
      </c>
      <c r="BN396">
        <v>40</v>
      </c>
      <c r="BO396">
        <v>74</v>
      </c>
      <c r="BP396">
        <v>72</v>
      </c>
      <c r="BQ396">
        <v>70</v>
      </c>
      <c r="BR396">
        <v>70</v>
      </c>
      <c r="BS396">
        <v>25</v>
      </c>
      <c r="BT396">
        <v>70</v>
      </c>
      <c r="BU396">
        <v>0</v>
      </c>
      <c r="BV396">
        <v>50</v>
      </c>
      <c r="BW396">
        <v>83</v>
      </c>
      <c r="BX396">
        <v>75</v>
      </c>
      <c r="BY396">
        <v>64</v>
      </c>
      <c r="BZ396">
        <v>7</v>
      </c>
      <c r="CA396">
        <v>6</v>
      </c>
      <c r="CB396">
        <v>13</v>
      </c>
      <c r="CC396">
        <v>14</v>
      </c>
      <c r="CD396">
        <v>18</v>
      </c>
      <c r="CE396">
        <v>0</v>
      </c>
      <c r="CF396">
        <v>68</v>
      </c>
      <c r="CG396">
        <v>27</v>
      </c>
      <c r="CH396">
        <v>21</v>
      </c>
      <c r="CI396">
        <v>59</v>
      </c>
      <c r="CJ396">
        <v>98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75442</v>
      </c>
      <c r="CS396">
        <v>0</v>
      </c>
      <c r="CT396">
        <v>0</v>
      </c>
      <c r="CU396">
        <v>0</v>
      </c>
      <c r="CV396">
        <v>0</v>
      </c>
      <c r="CW396">
        <v>16</v>
      </c>
      <c r="CX396">
        <v>0</v>
      </c>
      <c r="CY396">
        <v>0</v>
      </c>
      <c r="CZ396">
        <v>0</v>
      </c>
      <c r="DA396">
        <v>42</v>
      </c>
      <c r="DB396">
        <v>11</v>
      </c>
      <c r="DC396">
        <v>52</v>
      </c>
      <c r="DD396">
        <v>3426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1</v>
      </c>
      <c r="DK396">
        <v>180</v>
      </c>
      <c r="DL396">
        <v>180</v>
      </c>
      <c r="DM396">
        <v>5275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>
        <v>0</v>
      </c>
      <c r="EA396">
        <v>0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  <c r="EH396">
        <v>0</v>
      </c>
      <c r="EI396">
        <v>0</v>
      </c>
      <c r="EJ396">
        <v>0</v>
      </c>
      <c r="EK396">
        <v>0</v>
      </c>
      <c r="EL396">
        <v>0</v>
      </c>
      <c r="EM396">
        <v>0</v>
      </c>
      <c r="EN396">
        <v>0</v>
      </c>
      <c r="EO396">
        <v>0</v>
      </c>
      <c r="EP396">
        <v>0</v>
      </c>
      <c r="EQ396">
        <v>0</v>
      </c>
      <c r="ER396">
        <v>0</v>
      </c>
      <c r="ES396">
        <v>0</v>
      </c>
      <c r="ET396">
        <v>0</v>
      </c>
      <c r="EU396">
        <v>0</v>
      </c>
      <c r="EV396">
        <v>0</v>
      </c>
      <c r="EW396">
        <v>0</v>
      </c>
      <c r="EX396">
        <v>0</v>
      </c>
      <c r="EY396">
        <v>0</v>
      </c>
      <c r="EZ396">
        <v>0</v>
      </c>
      <c r="FA396">
        <v>0</v>
      </c>
      <c r="FB396">
        <v>0</v>
      </c>
      <c r="FC396">
        <v>4</v>
      </c>
      <c r="FD396">
        <v>4</v>
      </c>
      <c r="FE396">
        <v>0</v>
      </c>
      <c r="FF396">
        <v>0</v>
      </c>
      <c r="FG396">
        <v>0</v>
      </c>
      <c r="FH396" t="s">
        <v>1571</v>
      </c>
    </row>
    <row r="397" spans="1:164" x14ac:dyDescent="0.25">
      <c r="A397">
        <v>437</v>
      </c>
      <c r="B397">
        <v>1928</v>
      </c>
      <c r="C397" t="s">
        <v>4536</v>
      </c>
      <c r="D397" t="s">
        <v>4537</v>
      </c>
      <c r="E397">
        <v>0</v>
      </c>
      <c r="F397" t="s">
        <v>1456</v>
      </c>
      <c r="G397" s="65">
        <v>35530</v>
      </c>
      <c r="H397">
        <v>25</v>
      </c>
      <c r="I397">
        <v>206</v>
      </c>
      <c r="J397">
        <v>74</v>
      </c>
      <c r="K397" t="b">
        <v>0</v>
      </c>
      <c r="L397" t="b">
        <v>1</v>
      </c>
      <c r="M397" t="b">
        <v>0</v>
      </c>
      <c r="N397" t="b">
        <v>0</v>
      </c>
      <c r="O397">
        <v>1</v>
      </c>
      <c r="P397" t="b">
        <v>0</v>
      </c>
      <c r="Q397" t="b">
        <v>0</v>
      </c>
      <c r="R397" t="b">
        <v>0</v>
      </c>
      <c r="S397" t="b">
        <v>0</v>
      </c>
      <c r="T397" t="b">
        <v>0</v>
      </c>
      <c r="U397" t="b">
        <v>1</v>
      </c>
      <c r="V397" t="b">
        <v>1</v>
      </c>
      <c r="W397" t="b">
        <v>0</v>
      </c>
      <c r="X397" t="b">
        <v>0</v>
      </c>
      <c r="Y397" t="b">
        <v>0</v>
      </c>
      <c r="Z397">
        <v>0</v>
      </c>
      <c r="AA397">
        <v>750000</v>
      </c>
      <c r="AB397">
        <v>750000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 t="s">
        <v>1571</v>
      </c>
      <c r="AM397">
        <v>0</v>
      </c>
      <c r="AN397">
        <v>100</v>
      </c>
      <c r="AO397">
        <v>0</v>
      </c>
      <c r="AP397" t="s">
        <v>4538</v>
      </c>
      <c r="AQ397">
        <v>0</v>
      </c>
      <c r="AR397">
        <v>0</v>
      </c>
      <c r="AS397">
        <v>0</v>
      </c>
      <c r="AT397" t="b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63</v>
      </c>
      <c r="BG397">
        <v>37</v>
      </c>
      <c r="BH397">
        <v>80</v>
      </c>
      <c r="BI397">
        <v>62</v>
      </c>
      <c r="BJ397">
        <v>73</v>
      </c>
      <c r="BK397">
        <v>62</v>
      </c>
      <c r="BL397">
        <v>68</v>
      </c>
      <c r="BM397">
        <v>58</v>
      </c>
      <c r="BN397">
        <v>36</v>
      </c>
      <c r="BO397">
        <v>67</v>
      </c>
      <c r="BP397">
        <v>70</v>
      </c>
      <c r="BQ397">
        <v>55</v>
      </c>
      <c r="BR397">
        <v>64</v>
      </c>
      <c r="BS397">
        <v>25</v>
      </c>
      <c r="BT397">
        <v>40</v>
      </c>
      <c r="BU397">
        <v>0</v>
      </c>
      <c r="BV397">
        <v>50</v>
      </c>
      <c r="BW397">
        <v>71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0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>
        <v>0</v>
      </c>
      <c r="EQ397">
        <v>0</v>
      </c>
      <c r="ER397">
        <v>0</v>
      </c>
      <c r="ES397">
        <v>0</v>
      </c>
      <c r="ET397">
        <v>0</v>
      </c>
      <c r="EU397">
        <v>0</v>
      </c>
      <c r="EV397">
        <v>0</v>
      </c>
      <c r="EW397">
        <v>0</v>
      </c>
      <c r="EX397">
        <v>0</v>
      </c>
      <c r="EY397">
        <v>0</v>
      </c>
      <c r="EZ397">
        <v>0</v>
      </c>
      <c r="FA397">
        <v>0</v>
      </c>
      <c r="FB397">
        <v>0</v>
      </c>
      <c r="FC397">
        <v>0</v>
      </c>
      <c r="FD397">
        <v>0</v>
      </c>
      <c r="FE397">
        <v>0</v>
      </c>
      <c r="FF397">
        <v>0</v>
      </c>
      <c r="FG397">
        <v>0</v>
      </c>
      <c r="FH397" t="s">
        <v>1571</v>
      </c>
    </row>
    <row r="398" spans="1:164" x14ac:dyDescent="0.25">
      <c r="A398">
        <v>438</v>
      </c>
      <c r="B398">
        <v>438</v>
      </c>
      <c r="C398" t="s">
        <v>2495</v>
      </c>
      <c r="D398" t="s">
        <v>4539</v>
      </c>
      <c r="E398">
        <v>13</v>
      </c>
      <c r="F398" t="s">
        <v>1456</v>
      </c>
      <c r="G398" s="65">
        <v>33908</v>
      </c>
      <c r="H398">
        <v>29</v>
      </c>
      <c r="I398">
        <v>189</v>
      </c>
      <c r="J398">
        <v>75</v>
      </c>
      <c r="K398" t="b">
        <v>0</v>
      </c>
      <c r="L398" t="b">
        <v>0</v>
      </c>
      <c r="M398" t="b">
        <v>1</v>
      </c>
      <c r="N398" t="b">
        <v>0</v>
      </c>
      <c r="O398">
        <v>1</v>
      </c>
      <c r="P398" t="b">
        <v>0</v>
      </c>
      <c r="Q398" t="b">
        <v>0</v>
      </c>
      <c r="R398" t="b">
        <v>0</v>
      </c>
      <c r="S398" t="b">
        <v>0</v>
      </c>
      <c r="T398" t="b">
        <v>0</v>
      </c>
      <c r="U398" t="b">
        <v>1</v>
      </c>
      <c r="V398" t="b">
        <v>1</v>
      </c>
      <c r="W398" t="b">
        <v>0</v>
      </c>
      <c r="X398" t="b">
        <v>0</v>
      </c>
      <c r="Y398" t="b">
        <v>0</v>
      </c>
      <c r="Z398">
        <v>0</v>
      </c>
      <c r="AA398">
        <v>750000</v>
      </c>
      <c r="AB398">
        <v>750000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 t="s">
        <v>1571</v>
      </c>
      <c r="AM398">
        <v>0</v>
      </c>
      <c r="AN398">
        <v>100</v>
      </c>
      <c r="AO398">
        <v>0</v>
      </c>
      <c r="AP398" t="s">
        <v>2496</v>
      </c>
      <c r="AQ398">
        <v>0</v>
      </c>
      <c r="AR398">
        <v>0</v>
      </c>
      <c r="AS398">
        <v>0</v>
      </c>
      <c r="AT398" t="b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64</v>
      </c>
      <c r="BG398">
        <v>34</v>
      </c>
      <c r="BH398">
        <v>79</v>
      </c>
      <c r="BI398">
        <v>61</v>
      </c>
      <c r="BJ398">
        <v>72</v>
      </c>
      <c r="BK398">
        <v>58</v>
      </c>
      <c r="BL398">
        <v>62</v>
      </c>
      <c r="BM398">
        <v>56</v>
      </c>
      <c r="BN398">
        <v>36</v>
      </c>
      <c r="BO398">
        <v>66</v>
      </c>
      <c r="BP398">
        <v>71</v>
      </c>
      <c r="BQ398">
        <v>47</v>
      </c>
      <c r="BR398">
        <v>63</v>
      </c>
      <c r="BS398">
        <v>25</v>
      </c>
      <c r="BT398">
        <v>40</v>
      </c>
      <c r="BU398">
        <v>0</v>
      </c>
      <c r="BV398">
        <v>50</v>
      </c>
      <c r="BW398">
        <v>69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0</v>
      </c>
      <c r="EL398">
        <v>0</v>
      </c>
      <c r="EM398">
        <v>0</v>
      </c>
      <c r="EN398">
        <v>0</v>
      </c>
      <c r="EO398">
        <v>0</v>
      </c>
      <c r="EP398">
        <v>0</v>
      </c>
      <c r="EQ398">
        <v>0</v>
      </c>
      <c r="ER398">
        <v>0</v>
      </c>
      <c r="ES398">
        <v>0</v>
      </c>
      <c r="ET398">
        <v>0</v>
      </c>
      <c r="EU398">
        <v>0</v>
      </c>
      <c r="EV398">
        <v>0</v>
      </c>
      <c r="EW398">
        <v>0</v>
      </c>
      <c r="EX398">
        <v>0</v>
      </c>
      <c r="EY398">
        <v>0</v>
      </c>
      <c r="EZ398">
        <v>0</v>
      </c>
      <c r="FA398">
        <v>0</v>
      </c>
      <c r="FB398">
        <v>0</v>
      </c>
      <c r="FC398">
        <v>0</v>
      </c>
      <c r="FD398">
        <v>0</v>
      </c>
      <c r="FE398">
        <v>0</v>
      </c>
      <c r="FF398">
        <v>0</v>
      </c>
      <c r="FG398">
        <v>0</v>
      </c>
      <c r="FH398" t="s">
        <v>1571</v>
      </c>
    </row>
    <row r="399" spans="1:164" x14ac:dyDescent="0.25">
      <c r="A399">
        <v>439</v>
      </c>
      <c r="B399">
        <v>439</v>
      </c>
      <c r="C399" t="s">
        <v>408</v>
      </c>
      <c r="D399" t="s">
        <v>4540</v>
      </c>
      <c r="E399">
        <v>8</v>
      </c>
      <c r="F399" t="s">
        <v>1451</v>
      </c>
      <c r="G399" s="65">
        <v>36272</v>
      </c>
      <c r="H399">
        <v>23</v>
      </c>
      <c r="I399">
        <v>191</v>
      </c>
      <c r="J399">
        <v>70</v>
      </c>
      <c r="K399" t="b">
        <v>0</v>
      </c>
      <c r="L399" t="b">
        <v>1</v>
      </c>
      <c r="M399" t="b">
        <v>0</v>
      </c>
      <c r="N399" t="b">
        <v>0</v>
      </c>
      <c r="O399">
        <v>5</v>
      </c>
      <c r="P399" t="b">
        <v>0</v>
      </c>
      <c r="Q399" t="b">
        <v>0</v>
      </c>
      <c r="R399" t="b">
        <v>0</v>
      </c>
      <c r="S399" t="b">
        <v>0</v>
      </c>
      <c r="T399" t="b">
        <v>0</v>
      </c>
      <c r="U399" t="b">
        <v>1</v>
      </c>
      <c r="V399" t="b">
        <v>1</v>
      </c>
      <c r="W399" t="b">
        <v>0</v>
      </c>
      <c r="X399" t="b">
        <v>0</v>
      </c>
      <c r="Y399" t="b">
        <v>0</v>
      </c>
      <c r="Z399">
        <v>0</v>
      </c>
      <c r="AA399">
        <v>1377500</v>
      </c>
      <c r="AB399">
        <v>1377500</v>
      </c>
      <c r="AC399">
        <v>1377500</v>
      </c>
      <c r="AD399">
        <v>1377500</v>
      </c>
      <c r="AE399">
        <v>1377500</v>
      </c>
      <c r="AF399">
        <v>1377500</v>
      </c>
      <c r="AG399">
        <v>0</v>
      </c>
      <c r="AH399">
        <v>0</v>
      </c>
      <c r="AI399">
        <v>0</v>
      </c>
      <c r="AJ399">
        <v>0</v>
      </c>
      <c r="AK399">
        <v>0</v>
      </c>
      <c r="AL399" t="s">
        <v>1571</v>
      </c>
      <c r="AM399">
        <v>0</v>
      </c>
      <c r="AN399">
        <v>100</v>
      </c>
      <c r="AO399">
        <v>0</v>
      </c>
      <c r="AP399" t="s">
        <v>2497</v>
      </c>
      <c r="AQ399">
        <v>2017</v>
      </c>
      <c r="AR399">
        <v>30</v>
      </c>
      <c r="AS399">
        <v>17</v>
      </c>
      <c r="AT399" t="b">
        <v>0</v>
      </c>
      <c r="AU399">
        <v>0</v>
      </c>
      <c r="AV399">
        <v>3</v>
      </c>
      <c r="AW399">
        <v>3</v>
      </c>
      <c r="AX399">
        <v>3</v>
      </c>
      <c r="AY399">
        <v>3</v>
      </c>
      <c r="AZ399">
        <v>3</v>
      </c>
      <c r="BA399">
        <v>3</v>
      </c>
      <c r="BB399">
        <v>3</v>
      </c>
      <c r="BC399">
        <v>3</v>
      </c>
      <c r="BD399">
        <v>3</v>
      </c>
      <c r="BE399">
        <v>3</v>
      </c>
      <c r="BF399">
        <v>79</v>
      </c>
      <c r="BG399">
        <v>51</v>
      </c>
      <c r="BH399">
        <v>88</v>
      </c>
      <c r="BI399">
        <v>72</v>
      </c>
      <c r="BJ399">
        <v>83</v>
      </c>
      <c r="BK399">
        <v>58</v>
      </c>
      <c r="BL399">
        <v>90</v>
      </c>
      <c r="BM399">
        <v>67</v>
      </c>
      <c r="BN399">
        <v>40</v>
      </c>
      <c r="BO399">
        <v>76</v>
      </c>
      <c r="BP399">
        <v>75</v>
      </c>
      <c r="BQ399">
        <v>68</v>
      </c>
      <c r="BR399">
        <v>71</v>
      </c>
      <c r="BS399">
        <v>29</v>
      </c>
      <c r="BT399">
        <v>71</v>
      </c>
      <c r="BU399">
        <v>0</v>
      </c>
      <c r="BV399">
        <v>50</v>
      </c>
      <c r="BW399">
        <v>80</v>
      </c>
      <c r="BX399">
        <v>82</v>
      </c>
      <c r="BY399">
        <v>71</v>
      </c>
      <c r="BZ399">
        <v>4</v>
      </c>
      <c r="CA399">
        <v>9</v>
      </c>
      <c r="CB399">
        <v>13</v>
      </c>
      <c r="CC399">
        <v>-7</v>
      </c>
      <c r="CD399">
        <v>12</v>
      </c>
      <c r="CE399">
        <v>0</v>
      </c>
      <c r="CF399">
        <v>27</v>
      </c>
      <c r="CG399">
        <v>24</v>
      </c>
      <c r="CH399">
        <v>48</v>
      </c>
      <c r="CI399">
        <v>114</v>
      </c>
      <c r="CJ399">
        <v>68</v>
      </c>
      <c r="CK399">
        <v>1</v>
      </c>
      <c r="CL399">
        <v>1</v>
      </c>
      <c r="CM399">
        <v>21</v>
      </c>
      <c r="CN399">
        <v>52</v>
      </c>
      <c r="CO399">
        <v>0</v>
      </c>
      <c r="CP399">
        <v>0</v>
      </c>
      <c r="CQ399">
        <v>0</v>
      </c>
      <c r="CR399">
        <v>68630</v>
      </c>
      <c r="CS399">
        <v>0</v>
      </c>
      <c r="CT399">
        <v>1</v>
      </c>
      <c r="CU399">
        <v>2</v>
      </c>
      <c r="CV399">
        <v>9</v>
      </c>
      <c r="CW399">
        <v>2963</v>
      </c>
      <c r="CX399">
        <v>0</v>
      </c>
      <c r="CY399">
        <v>0</v>
      </c>
      <c r="CZ399">
        <v>0</v>
      </c>
      <c r="DA399">
        <v>136</v>
      </c>
      <c r="DB399">
        <v>24</v>
      </c>
      <c r="DC399">
        <v>21</v>
      </c>
      <c r="DD399">
        <v>3272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255</v>
      </c>
      <c r="DL399">
        <v>255</v>
      </c>
      <c r="DM399">
        <v>4565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0</v>
      </c>
      <c r="EJ399">
        <v>0</v>
      </c>
      <c r="EK399">
        <v>0</v>
      </c>
      <c r="EL399">
        <v>0</v>
      </c>
      <c r="EM399">
        <v>0</v>
      </c>
      <c r="EN399">
        <v>0</v>
      </c>
      <c r="EO399">
        <v>0</v>
      </c>
      <c r="EP399">
        <v>0</v>
      </c>
      <c r="EQ399">
        <v>0</v>
      </c>
      <c r="ER399">
        <v>0</v>
      </c>
      <c r="ES399">
        <v>0</v>
      </c>
      <c r="ET399">
        <v>0</v>
      </c>
      <c r="EU399">
        <v>0</v>
      </c>
      <c r="EV399">
        <v>0</v>
      </c>
      <c r="EW399">
        <v>0</v>
      </c>
      <c r="EX399">
        <v>0</v>
      </c>
      <c r="EY399">
        <v>0</v>
      </c>
      <c r="EZ399">
        <v>0</v>
      </c>
      <c r="FA399">
        <v>0</v>
      </c>
      <c r="FB399">
        <v>0</v>
      </c>
      <c r="FC399">
        <v>6</v>
      </c>
      <c r="FD399">
        <v>1</v>
      </c>
      <c r="FE399">
        <v>0</v>
      </c>
      <c r="FF399">
        <v>0</v>
      </c>
      <c r="FG399">
        <v>0</v>
      </c>
      <c r="FH399" t="s">
        <v>1571</v>
      </c>
    </row>
    <row r="400" spans="1:164" x14ac:dyDescent="0.25">
      <c r="A400">
        <v>440</v>
      </c>
      <c r="B400">
        <v>440</v>
      </c>
      <c r="C400" t="s">
        <v>409</v>
      </c>
      <c r="D400" t="s">
        <v>4541</v>
      </c>
      <c r="E400">
        <v>31</v>
      </c>
      <c r="F400" t="s">
        <v>1451</v>
      </c>
      <c r="G400" s="65">
        <v>36040</v>
      </c>
      <c r="H400">
        <v>23</v>
      </c>
      <c r="I400">
        <v>184</v>
      </c>
      <c r="J400">
        <v>75</v>
      </c>
      <c r="K400" t="b">
        <v>1</v>
      </c>
      <c r="L400" t="b">
        <v>1</v>
      </c>
      <c r="M400" t="b">
        <v>0</v>
      </c>
      <c r="N400" t="b">
        <v>0</v>
      </c>
      <c r="O400">
        <v>1</v>
      </c>
      <c r="P400" t="b">
        <v>1</v>
      </c>
      <c r="Q400" t="b">
        <v>0</v>
      </c>
      <c r="R400" t="b">
        <v>0</v>
      </c>
      <c r="S400" t="b">
        <v>0</v>
      </c>
      <c r="T400" t="b">
        <v>0</v>
      </c>
      <c r="U400" t="b">
        <v>1</v>
      </c>
      <c r="V400" t="b">
        <v>1</v>
      </c>
      <c r="W400" t="b">
        <v>0</v>
      </c>
      <c r="X400" t="b">
        <v>0</v>
      </c>
      <c r="Y400" t="b">
        <v>0</v>
      </c>
      <c r="Z400">
        <v>0</v>
      </c>
      <c r="AA400">
        <v>925000</v>
      </c>
      <c r="AB400">
        <v>925000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 t="s">
        <v>1571</v>
      </c>
      <c r="AM400">
        <v>0</v>
      </c>
      <c r="AN400">
        <v>100</v>
      </c>
      <c r="AO400">
        <v>0</v>
      </c>
      <c r="AP400" t="s">
        <v>2498</v>
      </c>
      <c r="AQ400">
        <v>2017</v>
      </c>
      <c r="AR400">
        <v>42</v>
      </c>
      <c r="AS400">
        <v>6</v>
      </c>
      <c r="AT400" t="b">
        <v>0</v>
      </c>
      <c r="AU400">
        <v>27</v>
      </c>
      <c r="AV400">
        <v>3</v>
      </c>
      <c r="AW400">
        <v>3</v>
      </c>
      <c r="AX400">
        <v>3</v>
      </c>
      <c r="AY400">
        <v>3</v>
      </c>
      <c r="AZ400">
        <v>3</v>
      </c>
      <c r="BA400">
        <v>3</v>
      </c>
      <c r="BB400">
        <v>3</v>
      </c>
      <c r="BC400">
        <v>3</v>
      </c>
      <c r="BD400">
        <v>3</v>
      </c>
      <c r="BE400">
        <v>3</v>
      </c>
      <c r="BF400">
        <v>75</v>
      </c>
      <c r="BG400">
        <v>51</v>
      </c>
      <c r="BH400">
        <v>88</v>
      </c>
      <c r="BI400">
        <v>74</v>
      </c>
      <c r="BJ400">
        <v>83</v>
      </c>
      <c r="BK400">
        <v>58</v>
      </c>
      <c r="BL400">
        <v>94</v>
      </c>
      <c r="BM400">
        <v>64</v>
      </c>
      <c r="BN400">
        <v>65</v>
      </c>
      <c r="BO400">
        <v>75</v>
      </c>
      <c r="BP400">
        <v>72</v>
      </c>
      <c r="BQ400">
        <v>78</v>
      </c>
      <c r="BR400">
        <v>68</v>
      </c>
      <c r="BS400">
        <v>29</v>
      </c>
      <c r="BT400">
        <v>71</v>
      </c>
      <c r="BU400">
        <v>0</v>
      </c>
      <c r="BV400">
        <v>50</v>
      </c>
      <c r="BW400">
        <v>80</v>
      </c>
      <c r="BX400">
        <v>82</v>
      </c>
      <c r="BY400">
        <v>144</v>
      </c>
      <c r="BZ400">
        <v>8</v>
      </c>
      <c r="CA400">
        <v>10</v>
      </c>
      <c r="CB400">
        <v>18</v>
      </c>
      <c r="CC400">
        <v>-3</v>
      </c>
      <c r="CD400">
        <v>12</v>
      </c>
      <c r="CE400">
        <v>0</v>
      </c>
      <c r="CF400">
        <v>35</v>
      </c>
      <c r="CG400">
        <v>51</v>
      </c>
      <c r="CH400">
        <v>93</v>
      </c>
      <c r="CI400">
        <v>87</v>
      </c>
      <c r="CJ400">
        <v>100</v>
      </c>
      <c r="CK400">
        <v>0</v>
      </c>
      <c r="CL400">
        <v>0</v>
      </c>
      <c r="CM400">
        <v>22</v>
      </c>
      <c r="CN400">
        <v>49</v>
      </c>
      <c r="CO400">
        <v>0</v>
      </c>
      <c r="CP400">
        <v>0</v>
      </c>
      <c r="CQ400">
        <v>0</v>
      </c>
      <c r="CR400">
        <v>65473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1</v>
      </c>
      <c r="CZ400">
        <v>1</v>
      </c>
      <c r="DA400">
        <v>4311</v>
      </c>
      <c r="DB400">
        <v>62</v>
      </c>
      <c r="DC400">
        <v>24</v>
      </c>
      <c r="DD400">
        <v>7869</v>
      </c>
      <c r="DE400">
        <v>0</v>
      </c>
      <c r="DF400">
        <v>0</v>
      </c>
      <c r="DG400">
        <v>0</v>
      </c>
      <c r="DH400">
        <v>0</v>
      </c>
      <c r="DI400">
        <v>1</v>
      </c>
      <c r="DJ400">
        <v>1</v>
      </c>
      <c r="DK400">
        <v>155</v>
      </c>
      <c r="DL400">
        <v>545</v>
      </c>
      <c r="DM400">
        <v>5595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K400">
        <v>0</v>
      </c>
      <c r="EL400">
        <v>0</v>
      </c>
      <c r="EM400">
        <v>0</v>
      </c>
      <c r="EN400">
        <v>0</v>
      </c>
      <c r="EO400">
        <v>0</v>
      </c>
      <c r="EP400">
        <v>0</v>
      </c>
      <c r="EQ400">
        <v>0</v>
      </c>
      <c r="ER400">
        <v>0</v>
      </c>
      <c r="ES400">
        <v>0</v>
      </c>
      <c r="ET400">
        <v>0</v>
      </c>
      <c r="EU400">
        <v>0</v>
      </c>
      <c r="EV400">
        <v>0</v>
      </c>
      <c r="EW400">
        <v>0</v>
      </c>
      <c r="EX400">
        <v>0</v>
      </c>
      <c r="EY400">
        <v>0</v>
      </c>
      <c r="EZ400">
        <v>0</v>
      </c>
      <c r="FA400">
        <v>0</v>
      </c>
      <c r="FB400">
        <v>0</v>
      </c>
      <c r="FC400">
        <v>3</v>
      </c>
      <c r="FD400">
        <v>2</v>
      </c>
      <c r="FE400">
        <v>0</v>
      </c>
      <c r="FF400">
        <v>0</v>
      </c>
      <c r="FG400">
        <v>0</v>
      </c>
      <c r="FH400" t="s">
        <v>1571</v>
      </c>
    </row>
    <row r="401" spans="1:164" x14ac:dyDescent="0.25">
      <c r="A401">
        <v>441</v>
      </c>
      <c r="B401">
        <v>441</v>
      </c>
      <c r="C401" t="s">
        <v>410</v>
      </c>
      <c r="D401" t="s">
        <v>4542</v>
      </c>
      <c r="E401">
        <v>30</v>
      </c>
      <c r="F401" t="s">
        <v>1456</v>
      </c>
      <c r="G401" s="65">
        <v>35871</v>
      </c>
      <c r="H401">
        <v>24</v>
      </c>
      <c r="I401">
        <v>224</v>
      </c>
      <c r="J401">
        <v>74</v>
      </c>
      <c r="K401" t="b">
        <v>0</v>
      </c>
      <c r="L401" t="b">
        <v>0</v>
      </c>
      <c r="M401" t="b">
        <v>1</v>
      </c>
      <c r="N401" t="b">
        <v>0</v>
      </c>
      <c r="O401">
        <v>1</v>
      </c>
      <c r="P401" t="b">
        <v>1</v>
      </c>
      <c r="Q401" t="b">
        <v>0</v>
      </c>
      <c r="R401" t="b">
        <v>0</v>
      </c>
      <c r="S401" t="b">
        <v>0</v>
      </c>
      <c r="T401" t="b">
        <v>0</v>
      </c>
      <c r="U401" t="b">
        <v>1</v>
      </c>
      <c r="V401" t="b">
        <v>1</v>
      </c>
      <c r="W401" t="b">
        <v>0</v>
      </c>
      <c r="X401" t="b">
        <v>0</v>
      </c>
      <c r="Y401" t="b">
        <v>0</v>
      </c>
      <c r="Z401">
        <v>0</v>
      </c>
      <c r="AA401">
        <v>925000</v>
      </c>
      <c r="AB401">
        <v>925000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 t="s">
        <v>1571</v>
      </c>
      <c r="AM401">
        <v>0</v>
      </c>
      <c r="AN401">
        <v>100</v>
      </c>
      <c r="AO401">
        <v>0</v>
      </c>
      <c r="AP401" t="s">
        <v>2499</v>
      </c>
      <c r="AQ401">
        <v>0</v>
      </c>
      <c r="AR401">
        <v>0</v>
      </c>
      <c r="AS401">
        <v>0</v>
      </c>
      <c r="AT401" t="b">
        <v>0</v>
      </c>
      <c r="AU401">
        <v>0</v>
      </c>
      <c r="AV401">
        <v>1</v>
      </c>
      <c r="AW401">
        <v>1</v>
      </c>
      <c r="AX401">
        <v>1</v>
      </c>
      <c r="AY401">
        <v>1</v>
      </c>
      <c r="AZ401">
        <v>1</v>
      </c>
      <c r="BA401">
        <v>1</v>
      </c>
      <c r="BB401">
        <v>1</v>
      </c>
      <c r="BC401">
        <v>1</v>
      </c>
      <c r="BD401">
        <v>1</v>
      </c>
      <c r="BE401">
        <v>1</v>
      </c>
      <c r="BF401">
        <v>62</v>
      </c>
      <c r="BG401">
        <v>41</v>
      </c>
      <c r="BH401">
        <v>81</v>
      </c>
      <c r="BI401">
        <v>63</v>
      </c>
      <c r="BJ401">
        <v>74</v>
      </c>
      <c r="BK401">
        <v>72</v>
      </c>
      <c r="BL401">
        <v>78</v>
      </c>
      <c r="BM401">
        <v>60</v>
      </c>
      <c r="BN401">
        <v>36</v>
      </c>
      <c r="BO401">
        <v>67</v>
      </c>
      <c r="BP401">
        <v>71</v>
      </c>
      <c r="BQ401">
        <v>57</v>
      </c>
      <c r="BR401">
        <v>66</v>
      </c>
      <c r="BS401">
        <v>25</v>
      </c>
      <c r="BT401">
        <v>40</v>
      </c>
      <c r="BU401">
        <v>0</v>
      </c>
      <c r="BV401">
        <v>50</v>
      </c>
      <c r="BW401">
        <v>73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82</v>
      </c>
      <c r="DO401">
        <v>197</v>
      </c>
      <c r="DP401">
        <v>12</v>
      </c>
      <c r="DQ401">
        <v>36</v>
      </c>
      <c r="DR401">
        <v>48</v>
      </c>
      <c r="DS401">
        <v>-35</v>
      </c>
      <c r="DT401">
        <v>30</v>
      </c>
      <c r="DU401">
        <v>0</v>
      </c>
      <c r="DV401">
        <v>41</v>
      </c>
      <c r="DW401">
        <v>68</v>
      </c>
      <c r="DX401">
        <v>127</v>
      </c>
      <c r="DY401">
        <v>124</v>
      </c>
      <c r="DZ401">
        <v>89</v>
      </c>
      <c r="EA401">
        <v>0</v>
      </c>
      <c r="EB401">
        <v>0</v>
      </c>
      <c r="EC401">
        <v>54</v>
      </c>
      <c r="ED401">
        <v>145</v>
      </c>
      <c r="EE401">
        <v>0</v>
      </c>
      <c r="EF401">
        <v>0</v>
      </c>
      <c r="EG401">
        <v>0</v>
      </c>
      <c r="EH401">
        <v>94699</v>
      </c>
      <c r="EI401">
        <v>0</v>
      </c>
      <c r="EJ401">
        <v>6</v>
      </c>
      <c r="EK401">
        <v>6</v>
      </c>
      <c r="EL401">
        <v>23</v>
      </c>
      <c r="EM401">
        <v>6896</v>
      </c>
      <c r="EN401">
        <v>0</v>
      </c>
      <c r="EO401">
        <v>0</v>
      </c>
      <c r="EP401">
        <v>2</v>
      </c>
      <c r="EQ401">
        <v>4970</v>
      </c>
      <c r="ER401">
        <v>84</v>
      </c>
      <c r="ES401">
        <v>33</v>
      </c>
      <c r="ET401">
        <v>9252</v>
      </c>
      <c r="EU401">
        <v>0</v>
      </c>
      <c r="EV401">
        <v>0</v>
      </c>
      <c r="EW401">
        <v>0</v>
      </c>
      <c r="EX401">
        <v>0</v>
      </c>
      <c r="EY401">
        <v>0</v>
      </c>
      <c r="EZ401">
        <v>2</v>
      </c>
      <c r="FA401">
        <v>0</v>
      </c>
      <c r="FB401">
        <v>4</v>
      </c>
      <c r="FC401">
        <v>1</v>
      </c>
      <c r="FD401">
        <v>0</v>
      </c>
      <c r="FE401">
        <v>775</v>
      </c>
      <c r="FF401">
        <v>965</v>
      </c>
      <c r="FG401">
        <v>5730</v>
      </c>
      <c r="FH401" t="s">
        <v>1571</v>
      </c>
    </row>
    <row r="402" spans="1:164" x14ac:dyDescent="0.25">
      <c r="A402">
        <v>442</v>
      </c>
      <c r="B402">
        <v>1929</v>
      </c>
      <c r="C402" t="s">
        <v>4543</v>
      </c>
      <c r="D402" t="s">
        <v>4544</v>
      </c>
      <c r="E402">
        <v>0</v>
      </c>
      <c r="F402" t="s">
        <v>1456</v>
      </c>
      <c r="G402" s="65">
        <v>35501</v>
      </c>
      <c r="H402">
        <v>25</v>
      </c>
      <c r="I402">
        <v>190</v>
      </c>
      <c r="J402">
        <v>74</v>
      </c>
      <c r="K402" t="b">
        <v>0</v>
      </c>
      <c r="L402" t="b">
        <v>1</v>
      </c>
      <c r="M402" t="b">
        <v>0</v>
      </c>
      <c r="N402" t="b">
        <v>0</v>
      </c>
      <c r="O402">
        <v>1</v>
      </c>
      <c r="P402" t="b">
        <v>1</v>
      </c>
      <c r="Q402" t="b">
        <v>0</v>
      </c>
      <c r="R402" t="b">
        <v>0</v>
      </c>
      <c r="S402" t="b">
        <v>0</v>
      </c>
      <c r="T402" t="b">
        <v>0</v>
      </c>
      <c r="U402" t="b">
        <v>1</v>
      </c>
      <c r="V402" t="b">
        <v>1</v>
      </c>
      <c r="W402" t="b">
        <v>0</v>
      </c>
      <c r="X402" t="b">
        <v>0</v>
      </c>
      <c r="Y402" t="b">
        <v>0</v>
      </c>
      <c r="Z402">
        <v>0</v>
      </c>
      <c r="AA402">
        <v>750000</v>
      </c>
      <c r="AB402">
        <v>750000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 t="s">
        <v>1571</v>
      </c>
      <c r="AM402">
        <v>0</v>
      </c>
      <c r="AN402">
        <v>100</v>
      </c>
      <c r="AO402">
        <v>0</v>
      </c>
      <c r="AP402" t="s">
        <v>4545</v>
      </c>
      <c r="AQ402">
        <v>0</v>
      </c>
      <c r="AR402">
        <v>0</v>
      </c>
      <c r="AS402">
        <v>0</v>
      </c>
      <c r="AT402" t="b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61</v>
      </c>
      <c r="BG402">
        <v>32</v>
      </c>
      <c r="BH402">
        <v>83</v>
      </c>
      <c r="BI402">
        <v>62</v>
      </c>
      <c r="BJ402">
        <v>72</v>
      </c>
      <c r="BK402">
        <v>58</v>
      </c>
      <c r="BL402">
        <v>56</v>
      </c>
      <c r="BM402">
        <v>57</v>
      </c>
      <c r="BN402">
        <v>36</v>
      </c>
      <c r="BO402">
        <v>66</v>
      </c>
      <c r="BP402">
        <v>70</v>
      </c>
      <c r="BQ402">
        <v>52</v>
      </c>
      <c r="BR402">
        <v>64</v>
      </c>
      <c r="BS402">
        <v>25</v>
      </c>
      <c r="BT402">
        <v>40</v>
      </c>
      <c r="BU402">
        <v>0</v>
      </c>
      <c r="BV402">
        <v>50</v>
      </c>
      <c r="BW402">
        <v>69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0</v>
      </c>
      <c r="EP402">
        <v>0</v>
      </c>
      <c r="EQ402">
        <v>0</v>
      </c>
      <c r="ER402">
        <v>0</v>
      </c>
      <c r="ES402">
        <v>0</v>
      </c>
      <c r="ET402">
        <v>0</v>
      </c>
      <c r="EU402">
        <v>0</v>
      </c>
      <c r="EV402">
        <v>0</v>
      </c>
      <c r="EW402">
        <v>0</v>
      </c>
      <c r="EX402">
        <v>0</v>
      </c>
      <c r="EY402">
        <v>0</v>
      </c>
      <c r="EZ402">
        <v>0</v>
      </c>
      <c r="FA402">
        <v>0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0</v>
      </c>
      <c r="FH402" t="s">
        <v>1571</v>
      </c>
    </row>
    <row r="403" spans="1:164" x14ac:dyDescent="0.25">
      <c r="A403">
        <v>443</v>
      </c>
      <c r="B403">
        <v>443</v>
      </c>
      <c r="C403" t="s">
        <v>1243</v>
      </c>
      <c r="D403" t="s">
        <v>4546</v>
      </c>
      <c r="E403">
        <v>21</v>
      </c>
      <c r="F403" t="s">
        <v>1479</v>
      </c>
      <c r="G403" s="65">
        <v>35952</v>
      </c>
      <c r="H403">
        <v>24</v>
      </c>
      <c r="I403">
        <v>196</v>
      </c>
      <c r="J403">
        <v>74</v>
      </c>
      <c r="K403" t="b">
        <v>1</v>
      </c>
      <c r="L403" t="b">
        <v>1</v>
      </c>
      <c r="M403" t="b">
        <v>1</v>
      </c>
      <c r="N403" t="b">
        <v>0</v>
      </c>
      <c r="O403">
        <v>4</v>
      </c>
      <c r="P403" t="b">
        <v>0</v>
      </c>
      <c r="Q403" t="b">
        <v>0</v>
      </c>
      <c r="R403" t="b">
        <v>0</v>
      </c>
      <c r="S403" t="b">
        <v>0</v>
      </c>
      <c r="T403" t="b">
        <v>1</v>
      </c>
      <c r="U403" t="b">
        <v>1</v>
      </c>
      <c r="V403" t="b">
        <v>1</v>
      </c>
      <c r="W403" t="b">
        <v>0</v>
      </c>
      <c r="X403" t="b">
        <v>0</v>
      </c>
      <c r="Y403" t="b">
        <v>1</v>
      </c>
      <c r="Z403">
        <v>0</v>
      </c>
      <c r="AA403">
        <v>4050000</v>
      </c>
      <c r="AB403">
        <v>4050000</v>
      </c>
      <c r="AC403">
        <v>4050000</v>
      </c>
      <c r="AD403">
        <v>4050000</v>
      </c>
      <c r="AE403">
        <v>4050000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 t="s">
        <v>1571</v>
      </c>
      <c r="AM403">
        <v>0</v>
      </c>
      <c r="AN403">
        <v>100</v>
      </c>
      <c r="AO403">
        <v>0</v>
      </c>
      <c r="AP403" t="s">
        <v>2500</v>
      </c>
      <c r="AQ403">
        <v>2018</v>
      </c>
      <c r="AR403">
        <v>141</v>
      </c>
      <c r="AS403">
        <v>18</v>
      </c>
      <c r="AT403" t="b">
        <v>0</v>
      </c>
      <c r="AU403">
        <v>0</v>
      </c>
      <c r="AV403">
        <v>3</v>
      </c>
      <c r="AW403">
        <v>3</v>
      </c>
      <c r="AX403">
        <v>3</v>
      </c>
      <c r="AY403">
        <v>3</v>
      </c>
      <c r="AZ403">
        <v>3</v>
      </c>
      <c r="BA403">
        <v>3</v>
      </c>
      <c r="BB403">
        <v>3</v>
      </c>
      <c r="BC403">
        <v>3</v>
      </c>
      <c r="BD403">
        <v>3</v>
      </c>
      <c r="BE403">
        <v>3</v>
      </c>
      <c r="BF403">
        <v>69</v>
      </c>
      <c r="BG403">
        <v>51</v>
      </c>
      <c r="BH403">
        <v>88</v>
      </c>
      <c r="BI403">
        <v>74</v>
      </c>
      <c r="BJ403">
        <v>84</v>
      </c>
      <c r="BK403">
        <v>72</v>
      </c>
      <c r="BL403">
        <v>92</v>
      </c>
      <c r="BM403">
        <v>69</v>
      </c>
      <c r="BN403">
        <v>50</v>
      </c>
      <c r="BO403">
        <v>78</v>
      </c>
      <c r="BP403">
        <v>77</v>
      </c>
      <c r="BQ403">
        <v>68</v>
      </c>
      <c r="BR403">
        <v>73</v>
      </c>
      <c r="BS403">
        <v>29</v>
      </c>
      <c r="BT403">
        <v>71</v>
      </c>
      <c r="BU403">
        <v>0</v>
      </c>
      <c r="BV403">
        <v>50</v>
      </c>
      <c r="BW403">
        <v>82</v>
      </c>
      <c r="BX403">
        <v>82</v>
      </c>
      <c r="BY403">
        <v>108</v>
      </c>
      <c r="BZ403">
        <v>15</v>
      </c>
      <c r="CA403">
        <v>15</v>
      </c>
      <c r="CB403">
        <v>30</v>
      </c>
      <c r="CC403">
        <v>17</v>
      </c>
      <c r="CD403">
        <v>18</v>
      </c>
      <c r="CE403">
        <v>0</v>
      </c>
      <c r="CF403">
        <v>22</v>
      </c>
      <c r="CG403">
        <v>34</v>
      </c>
      <c r="CH403">
        <v>56</v>
      </c>
      <c r="CI403">
        <v>70</v>
      </c>
      <c r="CJ403">
        <v>64</v>
      </c>
      <c r="CK403">
        <v>3</v>
      </c>
      <c r="CL403">
        <v>0</v>
      </c>
      <c r="CM403">
        <v>19</v>
      </c>
      <c r="CN403">
        <v>53</v>
      </c>
      <c r="CO403">
        <v>1</v>
      </c>
      <c r="CP403">
        <v>1</v>
      </c>
      <c r="CQ403">
        <v>0</v>
      </c>
      <c r="CR403">
        <v>68782</v>
      </c>
      <c r="CS403">
        <v>0</v>
      </c>
      <c r="CT403">
        <v>3</v>
      </c>
      <c r="CU403">
        <v>2</v>
      </c>
      <c r="CV403">
        <v>11</v>
      </c>
      <c r="CW403">
        <v>4772</v>
      </c>
      <c r="CX403">
        <v>0</v>
      </c>
      <c r="CY403">
        <v>0</v>
      </c>
      <c r="CZ403">
        <v>1</v>
      </c>
      <c r="DA403">
        <v>1249</v>
      </c>
      <c r="DB403">
        <v>35</v>
      </c>
      <c r="DC403">
        <v>21</v>
      </c>
      <c r="DD403">
        <v>5475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255</v>
      </c>
      <c r="DL403">
        <v>550</v>
      </c>
      <c r="DM403">
        <v>9990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0</v>
      </c>
      <c r="EJ403">
        <v>0</v>
      </c>
      <c r="EK403">
        <v>0</v>
      </c>
      <c r="EL403">
        <v>0</v>
      </c>
      <c r="EM403">
        <v>0</v>
      </c>
      <c r="EN403">
        <v>0</v>
      </c>
      <c r="EO403">
        <v>0</v>
      </c>
      <c r="EP403">
        <v>0</v>
      </c>
      <c r="EQ403">
        <v>0</v>
      </c>
      <c r="ER403">
        <v>0</v>
      </c>
      <c r="ES403">
        <v>0</v>
      </c>
      <c r="ET403">
        <v>0</v>
      </c>
      <c r="EU403">
        <v>0</v>
      </c>
      <c r="EV403">
        <v>0</v>
      </c>
      <c r="EW403">
        <v>0</v>
      </c>
      <c r="EX403">
        <v>0</v>
      </c>
      <c r="EY403">
        <v>0</v>
      </c>
      <c r="EZ403">
        <v>0</v>
      </c>
      <c r="FA403">
        <v>0</v>
      </c>
      <c r="FB403">
        <v>0</v>
      </c>
      <c r="FC403">
        <v>12</v>
      </c>
      <c r="FD403">
        <v>2</v>
      </c>
      <c r="FE403">
        <v>0</v>
      </c>
      <c r="FF403">
        <v>0</v>
      </c>
      <c r="FG403">
        <v>0</v>
      </c>
      <c r="FH403" t="s">
        <v>1571</v>
      </c>
    </row>
    <row r="404" spans="1:164" x14ac:dyDescent="0.25">
      <c r="A404">
        <v>444</v>
      </c>
      <c r="B404">
        <v>444</v>
      </c>
      <c r="C404" t="s">
        <v>412</v>
      </c>
      <c r="D404" t="s">
        <v>4547</v>
      </c>
      <c r="E404">
        <v>29</v>
      </c>
      <c r="F404" t="s">
        <v>1450</v>
      </c>
      <c r="G404" s="65">
        <v>34670</v>
      </c>
      <c r="H404">
        <v>27</v>
      </c>
      <c r="I404">
        <v>195</v>
      </c>
      <c r="J404">
        <v>73</v>
      </c>
      <c r="K404" t="b">
        <v>1</v>
      </c>
      <c r="L404" t="b">
        <v>0</v>
      </c>
      <c r="M404" t="b">
        <v>1</v>
      </c>
      <c r="N404" t="b">
        <v>0</v>
      </c>
      <c r="O404">
        <v>3</v>
      </c>
      <c r="P404" t="b">
        <v>0</v>
      </c>
      <c r="Q404" t="b">
        <v>0</v>
      </c>
      <c r="R404" t="b">
        <v>0</v>
      </c>
      <c r="S404" t="b">
        <v>0</v>
      </c>
      <c r="T404" t="b">
        <v>0</v>
      </c>
      <c r="U404" t="b">
        <v>1</v>
      </c>
      <c r="V404" t="b">
        <v>1</v>
      </c>
      <c r="W404" t="b">
        <v>0</v>
      </c>
      <c r="X404" t="b">
        <v>0</v>
      </c>
      <c r="Y404" t="b">
        <v>1</v>
      </c>
      <c r="Z404">
        <v>0</v>
      </c>
      <c r="AA404">
        <v>4850000</v>
      </c>
      <c r="AB404">
        <v>4850000</v>
      </c>
      <c r="AC404">
        <v>4850000</v>
      </c>
      <c r="AD404">
        <v>4850000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 t="s">
        <v>1571</v>
      </c>
      <c r="AM404">
        <v>0</v>
      </c>
      <c r="AN404">
        <v>100</v>
      </c>
      <c r="AO404">
        <v>0</v>
      </c>
      <c r="AP404" t="s">
        <v>2501</v>
      </c>
      <c r="AQ404">
        <v>2013</v>
      </c>
      <c r="AR404">
        <v>5</v>
      </c>
      <c r="AS404">
        <v>6</v>
      </c>
      <c r="AT404" t="b">
        <v>0</v>
      </c>
      <c r="AU404">
        <v>28</v>
      </c>
      <c r="AV404">
        <v>3</v>
      </c>
      <c r="AW404">
        <v>3</v>
      </c>
      <c r="AX404">
        <v>3</v>
      </c>
      <c r="AY404">
        <v>3</v>
      </c>
      <c r="AZ404">
        <v>3</v>
      </c>
      <c r="BA404">
        <v>3</v>
      </c>
      <c r="BB404">
        <v>3</v>
      </c>
      <c r="BC404">
        <v>3</v>
      </c>
      <c r="BD404">
        <v>3</v>
      </c>
      <c r="BE404">
        <v>3</v>
      </c>
      <c r="BF404">
        <v>70</v>
      </c>
      <c r="BG404">
        <v>51</v>
      </c>
      <c r="BH404">
        <v>86</v>
      </c>
      <c r="BI404">
        <v>78</v>
      </c>
      <c r="BJ404">
        <v>86</v>
      </c>
      <c r="BK404">
        <v>87</v>
      </c>
      <c r="BL404">
        <v>99</v>
      </c>
      <c r="BM404">
        <v>82</v>
      </c>
      <c r="BN404">
        <v>88</v>
      </c>
      <c r="BO404">
        <v>82</v>
      </c>
      <c r="BP404">
        <v>81</v>
      </c>
      <c r="BQ404">
        <v>71</v>
      </c>
      <c r="BR404">
        <v>81</v>
      </c>
      <c r="BS404">
        <v>69</v>
      </c>
      <c r="BT404">
        <v>83</v>
      </c>
      <c r="BU404">
        <v>0</v>
      </c>
      <c r="BV404">
        <v>50</v>
      </c>
      <c r="BW404">
        <v>88</v>
      </c>
      <c r="BX404">
        <v>82</v>
      </c>
      <c r="BY404">
        <v>293</v>
      </c>
      <c r="BZ404">
        <v>43</v>
      </c>
      <c r="CA404">
        <v>64</v>
      </c>
      <c r="CB404">
        <v>107</v>
      </c>
      <c r="CC404">
        <v>29</v>
      </c>
      <c r="CD404">
        <v>14</v>
      </c>
      <c r="CE404">
        <v>0</v>
      </c>
      <c r="CF404">
        <v>49</v>
      </c>
      <c r="CG404">
        <v>79</v>
      </c>
      <c r="CH404">
        <v>186</v>
      </c>
      <c r="CI404">
        <v>98</v>
      </c>
      <c r="CJ404">
        <v>102</v>
      </c>
      <c r="CK404">
        <v>6</v>
      </c>
      <c r="CL404">
        <v>1</v>
      </c>
      <c r="CM404">
        <v>338</v>
      </c>
      <c r="CN404">
        <v>551</v>
      </c>
      <c r="CO404">
        <v>1</v>
      </c>
      <c r="CP404">
        <v>4</v>
      </c>
      <c r="CQ404">
        <v>1</v>
      </c>
      <c r="CR404">
        <v>92836</v>
      </c>
      <c r="CS404">
        <v>0</v>
      </c>
      <c r="CT404">
        <v>11</v>
      </c>
      <c r="CU404">
        <v>14</v>
      </c>
      <c r="CV404">
        <v>63</v>
      </c>
      <c r="CW404">
        <v>11909</v>
      </c>
      <c r="CX404">
        <v>0</v>
      </c>
      <c r="CY404">
        <v>0</v>
      </c>
      <c r="CZ404">
        <v>3</v>
      </c>
      <c r="DA404">
        <v>2313</v>
      </c>
      <c r="DB404">
        <v>113</v>
      </c>
      <c r="DC404">
        <v>28</v>
      </c>
      <c r="DD404">
        <v>15858</v>
      </c>
      <c r="DE404">
        <v>0</v>
      </c>
      <c r="DF404">
        <v>0</v>
      </c>
      <c r="DG404">
        <v>0</v>
      </c>
      <c r="DH404">
        <v>6</v>
      </c>
      <c r="DI404">
        <v>5</v>
      </c>
      <c r="DJ404">
        <v>13</v>
      </c>
      <c r="DK404">
        <v>735</v>
      </c>
      <c r="DL404">
        <v>800</v>
      </c>
      <c r="DM404">
        <v>20230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0</v>
      </c>
      <c r="EI404">
        <v>0</v>
      </c>
      <c r="EJ404">
        <v>0</v>
      </c>
      <c r="EK404">
        <v>0</v>
      </c>
      <c r="EL404">
        <v>0</v>
      </c>
      <c r="EM404">
        <v>0</v>
      </c>
      <c r="EN404">
        <v>0</v>
      </c>
      <c r="EO404">
        <v>0</v>
      </c>
      <c r="EP404">
        <v>0</v>
      </c>
      <c r="EQ404">
        <v>0</v>
      </c>
      <c r="ER404">
        <v>0</v>
      </c>
      <c r="ES404">
        <v>0</v>
      </c>
      <c r="ET404">
        <v>0</v>
      </c>
      <c r="EU404">
        <v>0</v>
      </c>
      <c r="EV404">
        <v>0</v>
      </c>
      <c r="EW404">
        <v>0</v>
      </c>
      <c r="EX404">
        <v>0</v>
      </c>
      <c r="EY404">
        <v>0</v>
      </c>
      <c r="EZ404">
        <v>0</v>
      </c>
      <c r="FA404">
        <v>0</v>
      </c>
      <c r="FB404">
        <v>0</v>
      </c>
      <c r="FC404">
        <v>1</v>
      </c>
      <c r="FD404">
        <v>1</v>
      </c>
      <c r="FE404">
        <v>0</v>
      </c>
      <c r="FF404">
        <v>0</v>
      </c>
      <c r="FG404">
        <v>0</v>
      </c>
      <c r="FH404" t="s">
        <v>1571</v>
      </c>
    </row>
    <row r="405" spans="1:164" x14ac:dyDescent="0.25">
      <c r="A405">
        <v>445</v>
      </c>
      <c r="B405">
        <v>445</v>
      </c>
      <c r="C405" t="s">
        <v>413</v>
      </c>
      <c r="D405" t="s">
        <v>4548</v>
      </c>
      <c r="E405">
        <v>14</v>
      </c>
      <c r="F405" t="s">
        <v>1450</v>
      </c>
      <c r="G405" s="65">
        <v>36111</v>
      </c>
      <c r="H405">
        <v>23</v>
      </c>
      <c r="I405">
        <v>176</v>
      </c>
      <c r="J405">
        <v>74</v>
      </c>
      <c r="K405" t="b">
        <v>1</v>
      </c>
      <c r="L405" t="b">
        <v>1</v>
      </c>
      <c r="M405" t="b">
        <v>0</v>
      </c>
      <c r="N405" t="b">
        <v>0</v>
      </c>
      <c r="O405">
        <v>5</v>
      </c>
      <c r="P405" t="b">
        <v>0</v>
      </c>
      <c r="Q405" t="b">
        <v>0</v>
      </c>
      <c r="R405" t="b">
        <v>0</v>
      </c>
      <c r="S405" t="b">
        <v>0</v>
      </c>
      <c r="T405" t="b">
        <v>0</v>
      </c>
      <c r="U405" t="b">
        <v>1</v>
      </c>
      <c r="V405" t="b">
        <v>1</v>
      </c>
      <c r="W405" t="b">
        <v>0</v>
      </c>
      <c r="X405" t="b">
        <v>0</v>
      </c>
      <c r="Y405" t="b">
        <v>1</v>
      </c>
      <c r="Z405">
        <v>0</v>
      </c>
      <c r="AA405">
        <v>6982500</v>
      </c>
      <c r="AB405">
        <v>6982500</v>
      </c>
      <c r="AC405">
        <v>6982500</v>
      </c>
      <c r="AD405">
        <v>6982500</v>
      </c>
      <c r="AE405">
        <v>6982500</v>
      </c>
      <c r="AF405">
        <v>6982500</v>
      </c>
      <c r="AG405">
        <v>0</v>
      </c>
      <c r="AH405">
        <v>0</v>
      </c>
      <c r="AI405">
        <v>0</v>
      </c>
      <c r="AJ405">
        <v>0</v>
      </c>
      <c r="AK405">
        <v>0</v>
      </c>
      <c r="AL405" t="s">
        <v>1571</v>
      </c>
      <c r="AM405">
        <v>0</v>
      </c>
      <c r="AN405">
        <v>100</v>
      </c>
      <c r="AO405">
        <v>0</v>
      </c>
      <c r="AP405" t="s">
        <v>2502</v>
      </c>
      <c r="AQ405">
        <v>2017</v>
      </c>
      <c r="AR405">
        <v>5</v>
      </c>
      <c r="AS405">
        <v>28</v>
      </c>
      <c r="AT405" t="b">
        <v>0</v>
      </c>
      <c r="AU405">
        <v>0</v>
      </c>
      <c r="AV405">
        <v>3</v>
      </c>
      <c r="AW405">
        <v>3</v>
      </c>
      <c r="AX405">
        <v>3</v>
      </c>
      <c r="AY405">
        <v>3</v>
      </c>
      <c r="AZ405">
        <v>3</v>
      </c>
      <c r="BA405">
        <v>3</v>
      </c>
      <c r="BB405">
        <v>3</v>
      </c>
      <c r="BC405">
        <v>3</v>
      </c>
      <c r="BD405">
        <v>3</v>
      </c>
      <c r="BE405">
        <v>3</v>
      </c>
      <c r="BF405">
        <v>69</v>
      </c>
      <c r="BG405">
        <v>51</v>
      </c>
      <c r="BH405">
        <v>88</v>
      </c>
      <c r="BI405">
        <v>84</v>
      </c>
      <c r="BJ405">
        <v>86</v>
      </c>
      <c r="BK405">
        <v>81</v>
      </c>
      <c r="BL405">
        <v>97</v>
      </c>
      <c r="BM405">
        <v>79</v>
      </c>
      <c r="BN405">
        <v>58</v>
      </c>
      <c r="BO405">
        <v>81</v>
      </c>
      <c r="BP405">
        <v>79</v>
      </c>
      <c r="BQ405">
        <v>68</v>
      </c>
      <c r="BR405">
        <v>79</v>
      </c>
      <c r="BS405">
        <v>38</v>
      </c>
      <c r="BT405">
        <v>75</v>
      </c>
      <c r="BU405">
        <v>0</v>
      </c>
      <c r="BV405">
        <v>50</v>
      </c>
      <c r="BW405">
        <v>87</v>
      </c>
      <c r="BX405">
        <v>82</v>
      </c>
      <c r="BY405">
        <v>267</v>
      </c>
      <c r="BZ405">
        <v>38</v>
      </c>
      <c r="CA405">
        <v>57</v>
      </c>
      <c r="CB405">
        <v>95</v>
      </c>
      <c r="CC405">
        <v>-11</v>
      </c>
      <c r="CD405">
        <v>8</v>
      </c>
      <c r="CE405">
        <v>0</v>
      </c>
      <c r="CF405">
        <v>60</v>
      </c>
      <c r="CG405">
        <v>81</v>
      </c>
      <c r="CH405">
        <v>164</v>
      </c>
      <c r="CI405">
        <v>92</v>
      </c>
      <c r="CJ405">
        <v>164</v>
      </c>
      <c r="CK405">
        <v>5</v>
      </c>
      <c r="CL405">
        <v>5</v>
      </c>
      <c r="CM405">
        <v>442</v>
      </c>
      <c r="CN405">
        <v>1092</v>
      </c>
      <c r="CO405">
        <v>1</v>
      </c>
      <c r="CP405">
        <v>6</v>
      </c>
      <c r="CQ405">
        <v>0</v>
      </c>
      <c r="CR405">
        <v>103600</v>
      </c>
      <c r="CS405">
        <v>3</v>
      </c>
      <c r="CT405">
        <v>10</v>
      </c>
      <c r="CU405">
        <v>12</v>
      </c>
      <c r="CV405">
        <v>49</v>
      </c>
      <c r="CW405">
        <v>11032</v>
      </c>
      <c r="CX405">
        <v>1</v>
      </c>
      <c r="CY405">
        <v>4</v>
      </c>
      <c r="CZ405">
        <v>12</v>
      </c>
      <c r="DA405">
        <v>16176</v>
      </c>
      <c r="DB405">
        <v>135</v>
      </c>
      <c r="DC405">
        <v>62</v>
      </c>
      <c r="DD405">
        <v>15852</v>
      </c>
      <c r="DE405">
        <v>0</v>
      </c>
      <c r="DF405">
        <v>0</v>
      </c>
      <c r="DG405">
        <v>0</v>
      </c>
      <c r="DH405">
        <v>7</v>
      </c>
      <c r="DI405">
        <v>6</v>
      </c>
      <c r="DJ405">
        <v>2</v>
      </c>
      <c r="DK405">
        <v>370</v>
      </c>
      <c r="DL405">
        <v>1085</v>
      </c>
      <c r="DM405">
        <v>13670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0</v>
      </c>
      <c r="DX405">
        <v>0</v>
      </c>
      <c r="DY405">
        <v>0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  <c r="EH405">
        <v>0</v>
      </c>
      <c r="EI405">
        <v>0</v>
      </c>
      <c r="EJ405">
        <v>0</v>
      </c>
      <c r="EK405">
        <v>0</v>
      </c>
      <c r="EL405">
        <v>0</v>
      </c>
      <c r="EM405">
        <v>0</v>
      </c>
      <c r="EN405">
        <v>0</v>
      </c>
      <c r="EO405">
        <v>0</v>
      </c>
      <c r="EP405">
        <v>0</v>
      </c>
      <c r="EQ405">
        <v>0</v>
      </c>
      <c r="ER405">
        <v>0</v>
      </c>
      <c r="ES405">
        <v>0</v>
      </c>
      <c r="ET405">
        <v>0</v>
      </c>
      <c r="EU405">
        <v>0</v>
      </c>
      <c r="EV405">
        <v>0</v>
      </c>
      <c r="EW405">
        <v>0</v>
      </c>
      <c r="EX405">
        <v>0</v>
      </c>
      <c r="EY405">
        <v>0</v>
      </c>
      <c r="EZ405">
        <v>0</v>
      </c>
      <c r="FA405">
        <v>0</v>
      </c>
      <c r="FB405">
        <v>0</v>
      </c>
      <c r="FC405">
        <v>2</v>
      </c>
      <c r="FD405">
        <v>1</v>
      </c>
      <c r="FE405">
        <v>0</v>
      </c>
      <c r="FF405">
        <v>0</v>
      </c>
      <c r="FG405">
        <v>0</v>
      </c>
      <c r="FH405" t="s">
        <v>1571</v>
      </c>
    </row>
    <row r="406" spans="1:164" x14ac:dyDescent="0.25">
      <c r="A406">
        <v>446</v>
      </c>
      <c r="B406">
        <v>446</v>
      </c>
      <c r="C406" t="s">
        <v>415</v>
      </c>
      <c r="D406" t="s">
        <v>4549</v>
      </c>
      <c r="E406">
        <v>3</v>
      </c>
      <c r="F406" t="s">
        <v>1450</v>
      </c>
      <c r="G406" s="65">
        <v>36312</v>
      </c>
      <c r="H406">
        <v>23</v>
      </c>
      <c r="I406">
        <v>190</v>
      </c>
      <c r="J406">
        <v>72</v>
      </c>
      <c r="K406" t="b">
        <v>0</v>
      </c>
      <c r="L406" t="b">
        <v>1</v>
      </c>
      <c r="M406" t="b">
        <v>1</v>
      </c>
      <c r="N406" t="b">
        <v>0</v>
      </c>
      <c r="O406">
        <v>1</v>
      </c>
      <c r="P406" t="b">
        <v>1</v>
      </c>
      <c r="Q406" t="b">
        <v>0</v>
      </c>
      <c r="R406" t="b">
        <v>0</v>
      </c>
      <c r="S406" t="b">
        <v>0</v>
      </c>
      <c r="T406" t="b">
        <v>0</v>
      </c>
      <c r="U406" t="b">
        <v>1</v>
      </c>
      <c r="V406" t="b">
        <v>1</v>
      </c>
      <c r="W406" t="b">
        <v>0</v>
      </c>
      <c r="X406" t="b">
        <v>0</v>
      </c>
      <c r="Y406" t="b">
        <v>0</v>
      </c>
      <c r="Z406">
        <v>0</v>
      </c>
      <c r="AA406">
        <v>925000</v>
      </c>
      <c r="AB406">
        <v>925000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 t="s">
        <v>1571</v>
      </c>
      <c r="AM406">
        <v>0</v>
      </c>
      <c r="AN406">
        <v>100</v>
      </c>
      <c r="AO406">
        <v>0</v>
      </c>
      <c r="AP406" t="s">
        <v>2503</v>
      </c>
      <c r="AQ406">
        <v>2017</v>
      </c>
      <c r="AR406">
        <v>117</v>
      </c>
      <c r="AS406">
        <v>9</v>
      </c>
      <c r="AT406" t="b">
        <v>0</v>
      </c>
      <c r="AU406">
        <v>0</v>
      </c>
      <c r="AV406">
        <v>1</v>
      </c>
      <c r="AW406">
        <v>1</v>
      </c>
      <c r="AX406">
        <v>1</v>
      </c>
      <c r="AY406">
        <v>1</v>
      </c>
      <c r="AZ406">
        <v>1</v>
      </c>
      <c r="BA406">
        <v>1</v>
      </c>
      <c r="BB406">
        <v>1</v>
      </c>
      <c r="BC406">
        <v>1</v>
      </c>
      <c r="BD406">
        <v>1</v>
      </c>
      <c r="BE406">
        <v>1</v>
      </c>
      <c r="BF406">
        <v>72</v>
      </c>
      <c r="BG406">
        <v>51</v>
      </c>
      <c r="BH406">
        <v>89</v>
      </c>
      <c r="BI406">
        <v>69</v>
      </c>
      <c r="BJ406">
        <v>84</v>
      </c>
      <c r="BK406">
        <v>46</v>
      </c>
      <c r="BL406">
        <v>49</v>
      </c>
      <c r="BM406">
        <v>61</v>
      </c>
      <c r="BN406">
        <v>45</v>
      </c>
      <c r="BO406">
        <v>74</v>
      </c>
      <c r="BP406">
        <v>74</v>
      </c>
      <c r="BQ406">
        <v>45</v>
      </c>
      <c r="BR406">
        <v>67</v>
      </c>
      <c r="BS406">
        <v>31</v>
      </c>
      <c r="BT406">
        <v>72</v>
      </c>
      <c r="BU406">
        <v>0</v>
      </c>
      <c r="BV406">
        <v>50</v>
      </c>
      <c r="BW406">
        <v>73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82</v>
      </c>
      <c r="DO406">
        <v>210</v>
      </c>
      <c r="DP406">
        <v>18</v>
      </c>
      <c r="DQ406">
        <v>45</v>
      </c>
      <c r="DR406">
        <v>63</v>
      </c>
      <c r="DS406">
        <v>-8</v>
      </c>
      <c r="DT406">
        <v>0</v>
      </c>
      <c r="DU406">
        <v>0</v>
      </c>
      <c r="DV406">
        <v>14</v>
      </c>
      <c r="DW406">
        <v>69</v>
      </c>
      <c r="DX406">
        <v>146</v>
      </c>
      <c r="DY406">
        <v>136</v>
      </c>
      <c r="DZ406">
        <v>48</v>
      </c>
      <c r="EA406">
        <v>2</v>
      </c>
      <c r="EB406">
        <v>2</v>
      </c>
      <c r="EC406">
        <v>26</v>
      </c>
      <c r="ED406">
        <v>58</v>
      </c>
      <c r="EE406">
        <v>0</v>
      </c>
      <c r="EF406">
        <v>0</v>
      </c>
      <c r="EG406">
        <v>0</v>
      </c>
      <c r="EH406">
        <v>86379</v>
      </c>
      <c r="EI406">
        <v>1</v>
      </c>
      <c r="EJ406">
        <v>5</v>
      </c>
      <c r="EK406">
        <v>7</v>
      </c>
      <c r="EL406">
        <v>29</v>
      </c>
      <c r="EM406">
        <v>7791</v>
      </c>
      <c r="EN406">
        <v>0</v>
      </c>
      <c r="EO406">
        <v>0</v>
      </c>
      <c r="EP406">
        <v>0</v>
      </c>
      <c r="EQ406">
        <v>58</v>
      </c>
      <c r="ER406">
        <v>137</v>
      </c>
      <c r="ES406">
        <v>15</v>
      </c>
      <c r="ET406">
        <v>12007</v>
      </c>
      <c r="EU406">
        <v>0</v>
      </c>
      <c r="EV406">
        <v>0</v>
      </c>
      <c r="EW406">
        <v>0</v>
      </c>
      <c r="EX406">
        <v>2</v>
      </c>
      <c r="EY406">
        <v>1</v>
      </c>
      <c r="EZ406">
        <v>7</v>
      </c>
      <c r="FA406">
        <v>0</v>
      </c>
      <c r="FB406">
        <v>1</v>
      </c>
      <c r="FC406">
        <v>9</v>
      </c>
      <c r="FD406">
        <v>0</v>
      </c>
      <c r="FE406">
        <v>390</v>
      </c>
      <c r="FF406">
        <v>660</v>
      </c>
      <c r="FG406">
        <v>10860</v>
      </c>
      <c r="FH406" t="s">
        <v>1571</v>
      </c>
    </row>
    <row r="407" spans="1:164" x14ac:dyDescent="0.25">
      <c r="A407">
        <v>447</v>
      </c>
      <c r="B407">
        <v>1930</v>
      </c>
      <c r="C407" t="s">
        <v>374</v>
      </c>
      <c r="D407" t="s">
        <v>4550</v>
      </c>
      <c r="E407">
        <v>20</v>
      </c>
      <c r="F407" t="s">
        <v>1456</v>
      </c>
      <c r="G407" s="65">
        <v>36829</v>
      </c>
      <c r="H407">
        <v>21</v>
      </c>
      <c r="I407">
        <v>190</v>
      </c>
      <c r="J407">
        <v>75</v>
      </c>
      <c r="K407" t="b">
        <v>0</v>
      </c>
      <c r="L407" t="b">
        <v>1</v>
      </c>
      <c r="M407" t="b">
        <v>0</v>
      </c>
      <c r="N407" t="b">
        <v>0</v>
      </c>
      <c r="O407">
        <v>3</v>
      </c>
      <c r="P407" t="b">
        <v>1</v>
      </c>
      <c r="Q407" t="b">
        <v>0</v>
      </c>
      <c r="R407" t="b">
        <v>0</v>
      </c>
      <c r="S407" t="b">
        <v>0</v>
      </c>
      <c r="T407" t="b">
        <v>0</v>
      </c>
      <c r="U407" t="b">
        <v>1</v>
      </c>
      <c r="V407" t="b">
        <v>1</v>
      </c>
      <c r="W407" t="b">
        <v>0</v>
      </c>
      <c r="X407" t="b">
        <v>0</v>
      </c>
      <c r="Y407" t="b">
        <v>0</v>
      </c>
      <c r="Z407">
        <v>0</v>
      </c>
      <c r="AA407">
        <v>789167</v>
      </c>
      <c r="AB407">
        <v>789167</v>
      </c>
      <c r="AC407">
        <v>789167</v>
      </c>
      <c r="AD407">
        <v>789167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 t="s">
        <v>1571</v>
      </c>
      <c r="AM407">
        <v>0</v>
      </c>
      <c r="AN407">
        <v>100</v>
      </c>
      <c r="AO407">
        <v>0</v>
      </c>
      <c r="AP407" t="s">
        <v>4551</v>
      </c>
      <c r="AQ407">
        <v>0</v>
      </c>
      <c r="AR407">
        <v>0</v>
      </c>
      <c r="AS407">
        <v>0</v>
      </c>
      <c r="AT407" t="b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63</v>
      </c>
      <c r="BG407">
        <v>32</v>
      </c>
      <c r="BH407">
        <v>81</v>
      </c>
      <c r="BI407">
        <v>62</v>
      </c>
      <c r="BJ407">
        <v>72</v>
      </c>
      <c r="BK407">
        <v>58</v>
      </c>
      <c r="BL407">
        <v>56</v>
      </c>
      <c r="BM407">
        <v>57</v>
      </c>
      <c r="BN407">
        <v>36</v>
      </c>
      <c r="BO407">
        <v>67</v>
      </c>
      <c r="BP407">
        <v>70</v>
      </c>
      <c r="BQ407">
        <v>50</v>
      </c>
      <c r="BR407">
        <v>64</v>
      </c>
      <c r="BS407">
        <v>25</v>
      </c>
      <c r="BT407">
        <v>40</v>
      </c>
      <c r="BU407">
        <v>0</v>
      </c>
      <c r="BV407">
        <v>50</v>
      </c>
      <c r="BW407">
        <v>69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1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0</v>
      </c>
      <c r="EP407">
        <v>0</v>
      </c>
      <c r="EQ407">
        <v>0</v>
      </c>
      <c r="ER407">
        <v>0</v>
      </c>
      <c r="ES407">
        <v>0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0</v>
      </c>
      <c r="EZ407">
        <v>0</v>
      </c>
      <c r="FA407">
        <v>0</v>
      </c>
      <c r="FB407">
        <v>0</v>
      </c>
      <c r="FC407">
        <v>1</v>
      </c>
      <c r="FD407">
        <v>1</v>
      </c>
      <c r="FE407">
        <v>0</v>
      </c>
      <c r="FF407">
        <v>0</v>
      </c>
      <c r="FG407">
        <v>0</v>
      </c>
      <c r="FH407" t="s">
        <v>1571</v>
      </c>
    </row>
    <row r="408" spans="1:164" x14ac:dyDescent="0.25">
      <c r="A408">
        <v>448</v>
      </c>
      <c r="B408">
        <v>1931</v>
      </c>
      <c r="C408" t="s">
        <v>2031</v>
      </c>
      <c r="D408" t="s">
        <v>4552</v>
      </c>
      <c r="E408">
        <v>6</v>
      </c>
      <c r="F408" t="s">
        <v>1456</v>
      </c>
      <c r="G408" s="65">
        <v>36210</v>
      </c>
      <c r="H408">
        <v>23</v>
      </c>
      <c r="I408">
        <v>186</v>
      </c>
      <c r="J408">
        <v>72</v>
      </c>
      <c r="K408" t="b">
        <v>0</v>
      </c>
      <c r="L408" t="b">
        <v>1</v>
      </c>
      <c r="M408" t="b">
        <v>0</v>
      </c>
      <c r="N408" t="b">
        <v>0</v>
      </c>
      <c r="O408">
        <v>2</v>
      </c>
      <c r="P408" t="b">
        <v>1</v>
      </c>
      <c r="Q408" t="b">
        <v>0</v>
      </c>
      <c r="R408" t="b">
        <v>0</v>
      </c>
      <c r="S408" t="b">
        <v>0</v>
      </c>
      <c r="T408" t="b">
        <v>0</v>
      </c>
      <c r="U408" t="b">
        <v>1</v>
      </c>
      <c r="V408" t="b">
        <v>1</v>
      </c>
      <c r="W408" t="b">
        <v>0</v>
      </c>
      <c r="X408" t="b">
        <v>0</v>
      </c>
      <c r="Y408" t="b">
        <v>0</v>
      </c>
      <c r="Z408">
        <v>0</v>
      </c>
      <c r="AA408">
        <v>842500</v>
      </c>
      <c r="AB408">
        <v>842500</v>
      </c>
      <c r="AC408">
        <v>842500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 t="s">
        <v>1571</v>
      </c>
      <c r="AM408">
        <v>0</v>
      </c>
      <c r="AN408">
        <v>100</v>
      </c>
      <c r="AO408">
        <v>0</v>
      </c>
      <c r="AP408" t="s">
        <v>4553</v>
      </c>
      <c r="AQ408">
        <v>0</v>
      </c>
      <c r="AR408">
        <v>0</v>
      </c>
      <c r="AS408">
        <v>0</v>
      </c>
      <c r="AT408" t="b">
        <v>0</v>
      </c>
      <c r="AU408">
        <v>0</v>
      </c>
      <c r="AV408">
        <v>1</v>
      </c>
      <c r="AW408">
        <v>1</v>
      </c>
      <c r="AX408">
        <v>1</v>
      </c>
      <c r="AY408">
        <v>1</v>
      </c>
      <c r="AZ408">
        <v>1</v>
      </c>
      <c r="BA408">
        <v>1</v>
      </c>
      <c r="BB408">
        <v>1</v>
      </c>
      <c r="BC408">
        <v>1</v>
      </c>
      <c r="BD408">
        <v>1</v>
      </c>
      <c r="BE408">
        <v>1</v>
      </c>
      <c r="BF408">
        <v>61</v>
      </c>
      <c r="BG408">
        <v>39</v>
      </c>
      <c r="BH408">
        <v>83</v>
      </c>
      <c r="BI408">
        <v>62</v>
      </c>
      <c r="BJ408">
        <v>72</v>
      </c>
      <c r="BK408">
        <v>67</v>
      </c>
      <c r="BL408">
        <v>73</v>
      </c>
      <c r="BM408">
        <v>57</v>
      </c>
      <c r="BN408">
        <v>36</v>
      </c>
      <c r="BO408">
        <v>66</v>
      </c>
      <c r="BP408">
        <v>70</v>
      </c>
      <c r="BQ408">
        <v>50</v>
      </c>
      <c r="BR408">
        <v>64</v>
      </c>
      <c r="BS408">
        <v>25</v>
      </c>
      <c r="BT408">
        <v>40</v>
      </c>
      <c r="BU408">
        <v>0</v>
      </c>
      <c r="BV408">
        <v>50</v>
      </c>
      <c r="BW408">
        <v>70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82</v>
      </c>
      <c r="DO408">
        <v>110</v>
      </c>
      <c r="DP408">
        <v>4</v>
      </c>
      <c r="DQ408">
        <v>23</v>
      </c>
      <c r="DR408">
        <v>27</v>
      </c>
      <c r="DS408">
        <v>19</v>
      </c>
      <c r="DT408">
        <v>16</v>
      </c>
      <c r="DU408">
        <v>0</v>
      </c>
      <c r="DV408">
        <v>26</v>
      </c>
      <c r="DW408">
        <v>50</v>
      </c>
      <c r="DX408">
        <v>97</v>
      </c>
      <c r="DY408">
        <v>91</v>
      </c>
      <c r="DZ408">
        <v>55</v>
      </c>
      <c r="EA408">
        <v>0</v>
      </c>
      <c r="EB408">
        <v>0</v>
      </c>
      <c r="EC408">
        <v>21</v>
      </c>
      <c r="ED408">
        <v>53</v>
      </c>
      <c r="EE408">
        <v>0</v>
      </c>
      <c r="EF408">
        <v>0</v>
      </c>
      <c r="EG408">
        <v>0</v>
      </c>
      <c r="EH408">
        <v>73534</v>
      </c>
      <c r="EI408">
        <v>0</v>
      </c>
      <c r="EJ408">
        <v>0</v>
      </c>
      <c r="EK408">
        <v>0</v>
      </c>
      <c r="EL408">
        <v>1</v>
      </c>
      <c r="EM408">
        <v>134</v>
      </c>
      <c r="EN408">
        <v>0</v>
      </c>
      <c r="EO408">
        <v>0</v>
      </c>
      <c r="EP408">
        <v>1</v>
      </c>
      <c r="EQ408">
        <v>2871</v>
      </c>
      <c r="ER408">
        <v>44</v>
      </c>
      <c r="ES408">
        <v>20</v>
      </c>
      <c r="ET408">
        <v>5650</v>
      </c>
      <c r="EU408">
        <v>0</v>
      </c>
      <c r="EV408">
        <v>0</v>
      </c>
      <c r="EW408">
        <v>0</v>
      </c>
      <c r="EX408">
        <v>0</v>
      </c>
      <c r="EY408">
        <v>0</v>
      </c>
      <c r="EZ408">
        <v>0</v>
      </c>
      <c r="FA408">
        <v>0</v>
      </c>
      <c r="FB408">
        <v>0</v>
      </c>
      <c r="FC408">
        <v>7</v>
      </c>
      <c r="FD408">
        <v>5</v>
      </c>
      <c r="FE408">
        <v>310</v>
      </c>
      <c r="FF408">
        <v>310</v>
      </c>
      <c r="FG408">
        <v>7205</v>
      </c>
      <c r="FH408" t="s">
        <v>1571</v>
      </c>
    </row>
    <row r="409" spans="1:164" x14ac:dyDescent="0.25">
      <c r="A409">
        <v>449</v>
      </c>
      <c r="B409">
        <v>1932</v>
      </c>
      <c r="C409" t="s">
        <v>4554</v>
      </c>
      <c r="D409" t="s">
        <v>4555</v>
      </c>
      <c r="E409">
        <v>21</v>
      </c>
      <c r="F409" t="s">
        <v>1456</v>
      </c>
      <c r="G409" s="65">
        <v>36767</v>
      </c>
      <c r="H409">
        <v>21</v>
      </c>
      <c r="I409">
        <v>215</v>
      </c>
      <c r="J409">
        <v>74</v>
      </c>
      <c r="K409" t="b">
        <v>0</v>
      </c>
      <c r="L409" t="b">
        <v>1</v>
      </c>
      <c r="M409" t="b">
        <v>0</v>
      </c>
      <c r="N409" t="b">
        <v>0</v>
      </c>
      <c r="O409">
        <v>1</v>
      </c>
      <c r="P409" t="b">
        <v>1</v>
      </c>
      <c r="Q409" t="b">
        <v>0</v>
      </c>
      <c r="R409" t="b">
        <v>0</v>
      </c>
      <c r="S409" t="b">
        <v>0</v>
      </c>
      <c r="T409" t="b">
        <v>0</v>
      </c>
      <c r="U409" t="b">
        <v>1</v>
      </c>
      <c r="V409" t="b">
        <v>1</v>
      </c>
      <c r="W409" t="b">
        <v>0</v>
      </c>
      <c r="X409" t="b">
        <v>0</v>
      </c>
      <c r="Y409" t="b">
        <v>0</v>
      </c>
      <c r="Z409">
        <v>0</v>
      </c>
      <c r="AA409">
        <v>925000</v>
      </c>
      <c r="AB409">
        <v>925000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 t="s">
        <v>1571</v>
      </c>
      <c r="AM409">
        <v>0</v>
      </c>
      <c r="AN409">
        <v>100</v>
      </c>
      <c r="AO409">
        <v>0</v>
      </c>
      <c r="AP409" t="s">
        <v>4556</v>
      </c>
      <c r="AQ409">
        <v>0</v>
      </c>
      <c r="AR409">
        <v>0</v>
      </c>
      <c r="AS409">
        <v>0</v>
      </c>
      <c r="AT409" t="b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63</v>
      </c>
      <c r="BG409">
        <v>30</v>
      </c>
      <c r="BH409">
        <v>80</v>
      </c>
      <c r="BI409">
        <v>61</v>
      </c>
      <c r="BJ409">
        <v>72</v>
      </c>
      <c r="BK409">
        <v>58</v>
      </c>
      <c r="BL409">
        <v>51</v>
      </c>
      <c r="BM409">
        <v>57</v>
      </c>
      <c r="BN409">
        <v>36</v>
      </c>
      <c r="BO409">
        <v>66</v>
      </c>
      <c r="BP409">
        <v>71</v>
      </c>
      <c r="BQ409">
        <v>51</v>
      </c>
      <c r="BR409">
        <v>64</v>
      </c>
      <c r="BS409">
        <v>25</v>
      </c>
      <c r="BT409">
        <v>40</v>
      </c>
      <c r="BU409">
        <v>0</v>
      </c>
      <c r="BV409">
        <v>50</v>
      </c>
      <c r="BW409">
        <v>69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4</v>
      </c>
      <c r="DO409">
        <v>8</v>
      </c>
      <c r="DP409">
        <v>2</v>
      </c>
      <c r="DQ409">
        <v>1</v>
      </c>
      <c r="DR409">
        <v>3</v>
      </c>
      <c r="DS409">
        <v>5</v>
      </c>
      <c r="DT409">
        <v>0</v>
      </c>
      <c r="DU409">
        <v>0</v>
      </c>
      <c r="DV409">
        <v>2</v>
      </c>
      <c r="DW409">
        <v>4</v>
      </c>
      <c r="DX409">
        <v>6</v>
      </c>
      <c r="DY409">
        <v>9</v>
      </c>
      <c r="DZ409">
        <v>3</v>
      </c>
      <c r="EA409">
        <v>1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>
        <v>4147</v>
      </c>
      <c r="EI409">
        <v>0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0</v>
      </c>
      <c r="EP409">
        <v>0</v>
      </c>
      <c r="EQ409">
        <v>0</v>
      </c>
      <c r="ER409">
        <v>2</v>
      </c>
      <c r="ES409">
        <v>2</v>
      </c>
      <c r="ET409">
        <v>333</v>
      </c>
      <c r="EU409">
        <v>0</v>
      </c>
      <c r="EV409">
        <v>0</v>
      </c>
      <c r="EW409">
        <v>0</v>
      </c>
      <c r="EX409">
        <v>0</v>
      </c>
      <c r="EY409">
        <v>0</v>
      </c>
      <c r="EZ409">
        <v>1</v>
      </c>
      <c r="FA409">
        <v>0</v>
      </c>
      <c r="FB409">
        <v>0</v>
      </c>
      <c r="FC409">
        <v>2</v>
      </c>
      <c r="FD409">
        <v>1</v>
      </c>
      <c r="FE409">
        <v>0</v>
      </c>
      <c r="FF409">
        <v>0</v>
      </c>
      <c r="FG409">
        <v>1235</v>
      </c>
      <c r="FH409" t="s">
        <v>1571</v>
      </c>
    </row>
    <row r="410" spans="1:164" x14ac:dyDescent="0.25">
      <c r="A410">
        <v>450</v>
      </c>
      <c r="B410">
        <v>1933</v>
      </c>
      <c r="C410" t="s">
        <v>4557</v>
      </c>
      <c r="D410" t="s">
        <v>4558</v>
      </c>
      <c r="E410">
        <v>26</v>
      </c>
      <c r="F410" t="s">
        <v>1456</v>
      </c>
      <c r="G410" s="65">
        <v>34346</v>
      </c>
      <c r="H410">
        <v>28</v>
      </c>
      <c r="I410">
        <v>190</v>
      </c>
      <c r="J410">
        <v>73</v>
      </c>
      <c r="K410" t="b">
        <v>0</v>
      </c>
      <c r="L410" t="b">
        <v>1</v>
      </c>
      <c r="M410" t="b">
        <v>0</v>
      </c>
      <c r="N410" t="b">
        <v>0</v>
      </c>
      <c r="O410">
        <v>1</v>
      </c>
      <c r="P410" t="b">
        <v>0</v>
      </c>
      <c r="Q410" t="b">
        <v>0</v>
      </c>
      <c r="R410" t="b">
        <v>0</v>
      </c>
      <c r="S410" t="b">
        <v>0</v>
      </c>
      <c r="T410" t="b">
        <v>0</v>
      </c>
      <c r="U410" t="b">
        <v>1</v>
      </c>
      <c r="V410" t="b">
        <v>1</v>
      </c>
      <c r="W410" t="b">
        <v>0</v>
      </c>
      <c r="X410" t="b">
        <v>0</v>
      </c>
      <c r="Y410" t="b">
        <v>0</v>
      </c>
      <c r="Z410">
        <v>0</v>
      </c>
      <c r="AA410">
        <v>750000</v>
      </c>
      <c r="AB410">
        <v>750000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 t="s">
        <v>1571</v>
      </c>
      <c r="AM410">
        <v>0</v>
      </c>
      <c r="AN410">
        <v>100</v>
      </c>
      <c r="AO410">
        <v>0</v>
      </c>
      <c r="AP410" t="s">
        <v>4559</v>
      </c>
      <c r="AQ410">
        <v>0</v>
      </c>
      <c r="AR410">
        <v>0</v>
      </c>
      <c r="AS410">
        <v>0</v>
      </c>
      <c r="AT410" t="b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61</v>
      </c>
      <c r="BG410">
        <v>17</v>
      </c>
      <c r="BH410">
        <v>84</v>
      </c>
      <c r="BI410">
        <v>62</v>
      </c>
      <c r="BJ410">
        <v>73</v>
      </c>
      <c r="BK410">
        <v>58</v>
      </c>
      <c r="BL410">
        <v>16</v>
      </c>
      <c r="BM410">
        <v>58</v>
      </c>
      <c r="BN410">
        <v>36</v>
      </c>
      <c r="BO410">
        <v>67</v>
      </c>
      <c r="BP410">
        <v>70</v>
      </c>
      <c r="BQ410">
        <v>50</v>
      </c>
      <c r="BR410">
        <v>64</v>
      </c>
      <c r="BS410">
        <v>25</v>
      </c>
      <c r="BT410">
        <v>40</v>
      </c>
      <c r="BU410">
        <v>0</v>
      </c>
      <c r="BV410">
        <v>50</v>
      </c>
      <c r="BW410">
        <v>69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0</v>
      </c>
      <c r="EI410">
        <v>0</v>
      </c>
      <c r="EJ410">
        <v>0</v>
      </c>
      <c r="EK410">
        <v>0</v>
      </c>
      <c r="EL410">
        <v>0</v>
      </c>
      <c r="EM410">
        <v>0</v>
      </c>
      <c r="EN410">
        <v>0</v>
      </c>
      <c r="EO410">
        <v>0</v>
      </c>
      <c r="EP410">
        <v>0</v>
      </c>
      <c r="EQ410">
        <v>0</v>
      </c>
      <c r="ER410">
        <v>0</v>
      </c>
      <c r="ES410">
        <v>0</v>
      </c>
      <c r="ET410">
        <v>0</v>
      </c>
      <c r="EU410">
        <v>0</v>
      </c>
      <c r="EV410">
        <v>0</v>
      </c>
      <c r="EW410">
        <v>0</v>
      </c>
      <c r="EX410">
        <v>0</v>
      </c>
      <c r="EY410">
        <v>0</v>
      </c>
      <c r="EZ410">
        <v>0</v>
      </c>
      <c r="FA410">
        <v>0</v>
      </c>
      <c r="FB410">
        <v>0</v>
      </c>
      <c r="FC410">
        <v>0</v>
      </c>
      <c r="FD410">
        <v>0</v>
      </c>
      <c r="FE410">
        <v>0</v>
      </c>
      <c r="FF410">
        <v>0</v>
      </c>
      <c r="FG410">
        <v>0</v>
      </c>
      <c r="FH410" t="s">
        <v>1571</v>
      </c>
    </row>
    <row r="411" spans="1:164" x14ac:dyDescent="0.25">
      <c r="A411">
        <v>451</v>
      </c>
      <c r="B411">
        <v>451</v>
      </c>
      <c r="C411" t="s">
        <v>417</v>
      </c>
      <c r="D411" t="s">
        <v>4560</v>
      </c>
      <c r="E411">
        <v>28</v>
      </c>
      <c r="F411" t="s">
        <v>1449</v>
      </c>
      <c r="G411" s="65">
        <v>34864</v>
      </c>
      <c r="H411">
        <v>27</v>
      </c>
      <c r="I411">
        <v>200</v>
      </c>
      <c r="J411">
        <v>74</v>
      </c>
      <c r="K411" t="b">
        <v>0</v>
      </c>
      <c r="L411" t="b">
        <v>1</v>
      </c>
      <c r="M411" t="b">
        <v>0</v>
      </c>
      <c r="N411" t="b">
        <v>0</v>
      </c>
      <c r="O411">
        <v>1</v>
      </c>
      <c r="P411" t="b">
        <v>0</v>
      </c>
      <c r="Q411" t="b">
        <v>0</v>
      </c>
      <c r="R411" t="b">
        <v>0</v>
      </c>
      <c r="S411" t="b">
        <v>0</v>
      </c>
      <c r="T411" t="b">
        <v>0</v>
      </c>
      <c r="U411" t="b">
        <v>1</v>
      </c>
      <c r="V411" t="b">
        <v>1</v>
      </c>
      <c r="W411" t="b">
        <v>0</v>
      </c>
      <c r="X411" t="b">
        <v>0</v>
      </c>
      <c r="Y411" t="b">
        <v>1</v>
      </c>
      <c r="Z411">
        <v>0</v>
      </c>
      <c r="AA411">
        <v>1680000</v>
      </c>
      <c r="AB411">
        <v>1680000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 t="s">
        <v>1571</v>
      </c>
      <c r="AM411">
        <v>0</v>
      </c>
      <c r="AN411">
        <v>100</v>
      </c>
      <c r="AO411">
        <v>0</v>
      </c>
      <c r="AP411" t="s">
        <v>2504</v>
      </c>
      <c r="AQ411">
        <v>0</v>
      </c>
      <c r="AR411">
        <v>0</v>
      </c>
      <c r="AS411">
        <v>0</v>
      </c>
      <c r="AT411" t="b">
        <v>0</v>
      </c>
      <c r="AU411">
        <v>50</v>
      </c>
      <c r="AV411">
        <v>3</v>
      </c>
      <c r="AW411">
        <v>3</v>
      </c>
      <c r="AX411">
        <v>3</v>
      </c>
      <c r="AY411">
        <v>3</v>
      </c>
      <c r="AZ411">
        <v>3</v>
      </c>
      <c r="BA411">
        <v>3</v>
      </c>
      <c r="BB411">
        <v>3</v>
      </c>
      <c r="BC411">
        <v>3</v>
      </c>
      <c r="BD411">
        <v>3</v>
      </c>
      <c r="BE411">
        <v>3</v>
      </c>
      <c r="BF411">
        <v>75</v>
      </c>
      <c r="BG411">
        <v>51</v>
      </c>
      <c r="BH411">
        <v>88</v>
      </c>
      <c r="BI411">
        <v>71</v>
      </c>
      <c r="BJ411">
        <v>85</v>
      </c>
      <c r="BK411">
        <v>60</v>
      </c>
      <c r="BL411">
        <v>81</v>
      </c>
      <c r="BM411">
        <v>64</v>
      </c>
      <c r="BN411">
        <v>40</v>
      </c>
      <c r="BO411">
        <v>77</v>
      </c>
      <c r="BP411">
        <v>74</v>
      </c>
      <c r="BQ411">
        <v>64</v>
      </c>
      <c r="BR411">
        <v>69</v>
      </c>
      <c r="BS411">
        <v>34</v>
      </c>
      <c r="BT411">
        <v>73</v>
      </c>
      <c r="BU411">
        <v>0</v>
      </c>
      <c r="BV411">
        <v>50</v>
      </c>
      <c r="BW411">
        <v>79</v>
      </c>
      <c r="BX411">
        <v>82</v>
      </c>
      <c r="BY411">
        <v>109</v>
      </c>
      <c r="BZ411">
        <v>7</v>
      </c>
      <c r="CA411">
        <v>11</v>
      </c>
      <c r="CB411">
        <v>18</v>
      </c>
      <c r="CC411">
        <v>2</v>
      </c>
      <c r="CD411">
        <v>6</v>
      </c>
      <c r="CE411">
        <v>0</v>
      </c>
      <c r="CF411">
        <v>17</v>
      </c>
      <c r="CG411">
        <v>31</v>
      </c>
      <c r="CH411">
        <v>55</v>
      </c>
      <c r="CI411">
        <v>70</v>
      </c>
      <c r="CJ411">
        <v>56</v>
      </c>
      <c r="CK411">
        <v>1</v>
      </c>
      <c r="CL411">
        <v>0</v>
      </c>
      <c r="CM411">
        <v>15</v>
      </c>
      <c r="CN411">
        <v>47</v>
      </c>
      <c r="CO411">
        <v>0</v>
      </c>
      <c r="CP411">
        <v>1</v>
      </c>
      <c r="CQ411">
        <v>0</v>
      </c>
      <c r="CR411">
        <v>51463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1</v>
      </c>
      <c r="DA411">
        <v>1874</v>
      </c>
      <c r="DB411">
        <v>67</v>
      </c>
      <c r="DC411">
        <v>14</v>
      </c>
      <c r="DD411">
        <v>5066</v>
      </c>
      <c r="DE411">
        <v>0</v>
      </c>
      <c r="DF411">
        <v>0</v>
      </c>
      <c r="DG411">
        <v>0</v>
      </c>
      <c r="DH411">
        <v>1</v>
      </c>
      <c r="DI411">
        <v>1</v>
      </c>
      <c r="DJ411">
        <v>3</v>
      </c>
      <c r="DK411">
        <v>220</v>
      </c>
      <c r="DL411">
        <v>220</v>
      </c>
      <c r="DM411">
        <v>6020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0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0</v>
      </c>
      <c r="EK411">
        <v>0</v>
      </c>
      <c r="EL411">
        <v>0</v>
      </c>
      <c r="EM411">
        <v>0</v>
      </c>
      <c r="EN411">
        <v>0</v>
      </c>
      <c r="EO411">
        <v>0</v>
      </c>
      <c r="EP411">
        <v>0</v>
      </c>
      <c r="EQ411">
        <v>0</v>
      </c>
      <c r="ER411">
        <v>0</v>
      </c>
      <c r="ES411">
        <v>0</v>
      </c>
      <c r="ET411">
        <v>0</v>
      </c>
      <c r="EU411">
        <v>0</v>
      </c>
      <c r="EV411">
        <v>0</v>
      </c>
      <c r="EW411">
        <v>0</v>
      </c>
      <c r="EX411">
        <v>0</v>
      </c>
      <c r="EY411">
        <v>0</v>
      </c>
      <c r="EZ411">
        <v>0</v>
      </c>
      <c r="FA411">
        <v>0</v>
      </c>
      <c r="FB411">
        <v>1</v>
      </c>
      <c r="FC411">
        <v>19</v>
      </c>
      <c r="FD411">
        <v>0</v>
      </c>
      <c r="FE411">
        <v>0</v>
      </c>
      <c r="FF411">
        <v>0</v>
      </c>
      <c r="FG411">
        <v>0</v>
      </c>
      <c r="FH411" t="s">
        <v>1571</v>
      </c>
    </row>
    <row r="412" spans="1:164" x14ac:dyDescent="0.25">
      <c r="A412">
        <v>453</v>
      </c>
      <c r="B412">
        <v>1834</v>
      </c>
      <c r="C412" t="s">
        <v>4561</v>
      </c>
      <c r="D412" t="s">
        <v>4562</v>
      </c>
      <c r="E412">
        <v>0</v>
      </c>
      <c r="F412" t="s">
        <v>1456</v>
      </c>
      <c r="G412" s="65">
        <v>36427</v>
      </c>
      <c r="H412">
        <v>22</v>
      </c>
      <c r="I412">
        <v>209</v>
      </c>
      <c r="J412">
        <v>76</v>
      </c>
      <c r="K412" t="b">
        <v>0</v>
      </c>
      <c r="L412" t="b">
        <v>1</v>
      </c>
      <c r="M412" t="b">
        <v>0</v>
      </c>
      <c r="N412" t="b">
        <v>0</v>
      </c>
      <c r="O412">
        <v>1</v>
      </c>
      <c r="P412" t="b">
        <v>1</v>
      </c>
      <c r="Q412" t="b">
        <v>0</v>
      </c>
      <c r="R412" t="b">
        <v>0</v>
      </c>
      <c r="S412" t="b">
        <v>0</v>
      </c>
      <c r="T412" t="b">
        <v>0</v>
      </c>
      <c r="U412" t="b">
        <v>1</v>
      </c>
      <c r="V412" t="b">
        <v>1</v>
      </c>
      <c r="W412" t="b">
        <v>0</v>
      </c>
      <c r="X412" t="b">
        <v>0</v>
      </c>
      <c r="Y412" t="b">
        <v>0</v>
      </c>
      <c r="Z412">
        <v>0</v>
      </c>
      <c r="AA412">
        <v>750000</v>
      </c>
      <c r="AB412">
        <v>750000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 t="s">
        <v>1571</v>
      </c>
      <c r="AM412">
        <v>0</v>
      </c>
      <c r="AN412">
        <v>100</v>
      </c>
      <c r="AO412">
        <v>0</v>
      </c>
      <c r="AP412" t="s">
        <v>4563</v>
      </c>
      <c r="AQ412">
        <v>0</v>
      </c>
      <c r="AR412">
        <v>0</v>
      </c>
      <c r="AS412">
        <v>0</v>
      </c>
      <c r="AT412" t="b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63</v>
      </c>
      <c r="BG412">
        <v>21</v>
      </c>
      <c r="BH412">
        <v>81</v>
      </c>
      <c r="BI412">
        <v>62</v>
      </c>
      <c r="BJ412">
        <v>72</v>
      </c>
      <c r="BK412">
        <v>58</v>
      </c>
      <c r="BL412">
        <v>26</v>
      </c>
      <c r="BM412">
        <v>58</v>
      </c>
      <c r="BN412">
        <v>36</v>
      </c>
      <c r="BO412">
        <v>67</v>
      </c>
      <c r="BP412">
        <v>70</v>
      </c>
      <c r="BQ412">
        <v>47</v>
      </c>
      <c r="BR412">
        <v>64</v>
      </c>
      <c r="BS412">
        <v>25</v>
      </c>
      <c r="BT412">
        <v>40</v>
      </c>
      <c r="BU412">
        <v>0</v>
      </c>
      <c r="BV412">
        <v>50</v>
      </c>
      <c r="BW412">
        <v>69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  <c r="EH412">
        <v>0</v>
      </c>
      <c r="EI412">
        <v>0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0</v>
      </c>
      <c r="EP412">
        <v>0</v>
      </c>
      <c r="EQ412">
        <v>0</v>
      </c>
      <c r="ER412">
        <v>0</v>
      </c>
      <c r="ES412">
        <v>0</v>
      </c>
      <c r="ET412">
        <v>0</v>
      </c>
      <c r="EU412">
        <v>0</v>
      </c>
      <c r="EV412">
        <v>0</v>
      </c>
      <c r="EW412">
        <v>0</v>
      </c>
      <c r="EX412">
        <v>0</v>
      </c>
      <c r="EY412">
        <v>0</v>
      </c>
      <c r="EZ412">
        <v>0</v>
      </c>
      <c r="FA412">
        <v>0</v>
      </c>
      <c r="FB412">
        <v>0</v>
      </c>
      <c r="FC412">
        <v>0</v>
      </c>
      <c r="FD412">
        <v>0</v>
      </c>
      <c r="FE412">
        <v>0</v>
      </c>
      <c r="FF412">
        <v>0</v>
      </c>
      <c r="FG412">
        <v>0</v>
      </c>
      <c r="FH412" t="s">
        <v>1571</v>
      </c>
    </row>
    <row r="413" spans="1:164" x14ac:dyDescent="0.25">
      <c r="A413">
        <v>454</v>
      </c>
      <c r="B413">
        <v>454</v>
      </c>
      <c r="C413" t="s">
        <v>418</v>
      </c>
      <c r="D413" t="s">
        <v>4564</v>
      </c>
      <c r="E413">
        <v>2</v>
      </c>
      <c r="F413" t="s">
        <v>1450</v>
      </c>
      <c r="G413" s="65">
        <v>36405</v>
      </c>
      <c r="H413">
        <v>22</v>
      </c>
      <c r="I413">
        <v>173</v>
      </c>
      <c r="J413">
        <v>70</v>
      </c>
      <c r="K413" t="b">
        <v>0</v>
      </c>
      <c r="L413" t="b">
        <v>0</v>
      </c>
      <c r="M413" t="b">
        <v>0</v>
      </c>
      <c r="N413" t="b">
        <v>1</v>
      </c>
      <c r="O413">
        <v>1</v>
      </c>
      <c r="P413" t="b">
        <v>0</v>
      </c>
      <c r="Q413" t="b">
        <v>0</v>
      </c>
      <c r="R413" t="b">
        <v>0</v>
      </c>
      <c r="S413" t="b">
        <v>0</v>
      </c>
      <c r="T413" t="b">
        <v>0</v>
      </c>
      <c r="U413" t="b">
        <v>1</v>
      </c>
      <c r="V413" t="b">
        <v>1</v>
      </c>
      <c r="W413" t="b">
        <v>0</v>
      </c>
      <c r="X413" t="b">
        <v>0</v>
      </c>
      <c r="Y413" t="b">
        <v>0</v>
      </c>
      <c r="Z413">
        <v>0</v>
      </c>
      <c r="AA413">
        <v>925000</v>
      </c>
      <c r="AB413">
        <v>925000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 t="s">
        <v>1571</v>
      </c>
      <c r="AM413">
        <v>3</v>
      </c>
      <c r="AN413">
        <v>100</v>
      </c>
      <c r="AO413">
        <v>0</v>
      </c>
      <c r="AP413" t="s">
        <v>2505</v>
      </c>
      <c r="AQ413">
        <v>2017</v>
      </c>
      <c r="AR413">
        <v>15</v>
      </c>
      <c r="AS413">
        <v>29</v>
      </c>
      <c r="AT413" t="b">
        <v>0</v>
      </c>
      <c r="AU413">
        <v>0</v>
      </c>
      <c r="AV413">
        <v>3</v>
      </c>
      <c r="AW413">
        <v>3</v>
      </c>
      <c r="AX413">
        <v>3</v>
      </c>
      <c r="AY413">
        <v>3</v>
      </c>
      <c r="AZ413">
        <v>3</v>
      </c>
      <c r="BA413">
        <v>3</v>
      </c>
      <c r="BB413">
        <v>3</v>
      </c>
      <c r="BC413">
        <v>3</v>
      </c>
      <c r="BD413">
        <v>3</v>
      </c>
      <c r="BE413">
        <v>3</v>
      </c>
      <c r="BF413">
        <v>69</v>
      </c>
      <c r="BG413">
        <v>54</v>
      </c>
      <c r="BH413">
        <v>83</v>
      </c>
      <c r="BI413">
        <v>72</v>
      </c>
      <c r="BJ413">
        <v>80</v>
      </c>
      <c r="BK413">
        <v>73</v>
      </c>
      <c r="BL413">
        <v>64</v>
      </c>
      <c r="BM413">
        <v>71</v>
      </c>
      <c r="BN413">
        <v>40</v>
      </c>
      <c r="BO413">
        <v>77</v>
      </c>
      <c r="BP413">
        <v>71</v>
      </c>
      <c r="BQ413">
        <v>48</v>
      </c>
      <c r="BR413">
        <v>71</v>
      </c>
      <c r="BS413">
        <v>30</v>
      </c>
      <c r="BT413">
        <v>71</v>
      </c>
      <c r="BU413">
        <v>0</v>
      </c>
      <c r="BV413">
        <v>50</v>
      </c>
      <c r="BW413">
        <v>80</v>
      </c>
      <c r="BX413">
        <v>82</v>
      </c>
      <c r="BY413">
        <v>43</v>
      </c>
      <c r="BZ413">
        <v>3</v>
      </c>
      <c r="CA413">
        <v>8</v>
      </c>
      <c r="CB413">
        <v>11</v>
      </c>
      <c r="CC413">
        <v>-5</v>
      </c>
      <c r="CD413">
        <v>26</v>
      </c>
      <c r="CE413">
        <v>0</v>
      </c>
      <c r="CF413">
        <v>39</v>
      </c>
      <c r="CG413">
        <v>23</v>
      </c>
      <c r="CH413">
        <v>15</v>
      </c>
      <c r="CI413">
        <v>63</v>
      </c>
      <c r="CJ413">
        <v>23</v>
      </c>
      <c r="CK413">
        <v>0</v>
      </c>
      <c r="CL413">
        <v>1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74609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1</v>
      </c>
      <c r="DA413">
        <v>360</v>
      </c>
      <c r="DB413">
        <v>38</v>
      </c>
      <c r="DC413">
        <v>12</v>
      </c>
      <c r="DD413">
        <v>3306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1</v>
      </c>
      <c r="DK413">
        <v>310</v>
      </c>
      <c r="DL413">
        <v>320</v>
      </c>
      <c r="DM413">
        <v>1225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0</v>
      </c>
      <c r="EP413">
        <v>0</v>
      </c>
      <c r="EQ413">
        <v>0</v>
      </c>
      <c r="ER413">
        <v>0</v>
      </c>
      <c r="ES413">
        <v>0</v>
      </c>
      <c r="ET413">
        <v>0</v>
      </c>
      <c r="EU413">
        <v>0</v>
      </c>
      <c r="EV413">
        <v>0</v>
      </c>
      <c r="EW413">
        <v>0</v>
      </c>
      <c r="EX413">
        <v>0</v>
      </c>
      <c r="EY413">
        <v>0</v>
      </c>
      <c r="EZ413">
        <v>0</v>
      </c>
      <c r="FA413">
        <v>0</v>
      </c>
      <c r="FB413">
        <v>0</v>
      </c>
      <c r="FC413">
        <v>1</v>
      </c>
      <c r="FD413">
        <v>1</v>
      </c>
      <c r="FE413">
        <v>0</v>
      </c>
      <c r="FF413">
        <v>0</v>
      </c>
      <c r="FG413">
        <v>0</v>
      </c>
      <c r="FH413" t="s">
        <v>1571</v>
      </c>
    </row>
    <row r="414" spans="1:164" x14ac:dyDescent="0.25">
      <c r="A414">
        <v>455</v>
      </c>
      <c r="B414">
        <v>1935</v>
      </c>
      <c r="C414" t="s">
        <v>4565</v>
      </c>
      <c r="D414" t="s">
        <v>4566</v>
      </c>
      <c r="E414">
        <v>0</v>
      </c>
      <c r="F414" t="s">
        <v>1456</v>
      </c>
      <c r="G414" s="65">
        <v>33660</v>
      </c>
      <c r="H414">
        <v>30</v>
      </c>
      <c r="I414">
        <v>174</v>
      </c>
      <c r="J414">
        <v>70</v>
      </c>
      <c r="K414" t="b">
        <v>0</v>
      </c>
      <c r="L414" t="b">
        <v>1</v>
      </c>
      <c r="M414" t="b">
        <v>0</v>
      </c>
      <c r="N414" t="b">
        <v>0</v>
      </c>
      <c r="O414">
        <v>1</v>
      </c>
      <c r="P414" t="b">
        <v>0</v>
      </c>
      <c r="Q414" t="b">
        <v>0</v>
      </c>
      <c r="R414" t="b">
        <v>0</v>
      </c>
      <c r="S414" t="b">
        <v>0</v>
      </c>
      <c r="T414" t="b">
        <v>0</v>
      </c>
      <c r="U414" t="b">
        <v>1</v>
      </c>
      <c r="V414" t="b">
        <v>1</v>
      </c>
      <c r="W414" t="b">
        <v>0</v>
      </c>
      <c r="X414" t="b">
        <v>0</v>
      </c>
      <c r="Y414" t="b">
        <v>0</v>
      </c>
      <c r="Z414">
        <v>0</v>
      </c>
      <c r="AA414">
        <v>750000</v>
      </c>
      <c r="AB414">
        <v>750000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 t="s">
        <v>1571</v>
      </c>
      <c r="AM414">
        <v>0</v>
      </c>
      <c r="AN414">
        <v>100</v>
      </c>
      <c r="AO414">
        <v>0</v>
      </c>
      <c r="AP414" t="s">
        <v>4567</v>
      </c>
      <c r="AQ414">
        <v>0</v>
      </c>
      <c r="AR414">
        <v>0</v>
      </c>
      <c r="AS414">
        <v>0</v>
      </c>
      <c r="AT414" t="b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61</v>
      </c>
      <c r="BG414">
        <v>32</v>
      </c>
      <c r="BH414">
        <v>83</v>
      </c>
      <c r="BI414">
        <v>62</v>
      </c>
      <c r="BJ414">
        <v>72</v>
      </c>
      <c r="BK414">
        <v>58</v>
      </c>
      <c r="BL414">
        <v>55</v>
      </c>
      <c r="BM414">
        <v>57</v>
      </c>
      <c r="BN414">
        <v>65</v>
      </c>
      <c r="BO414">
        <v>67</v>
      </c>
      <c r="BP414">
        <v>70</v>
      </c>
      <c r="BQ414">
        <v>54</v>
      </c>
      <c r="BR414">
        <v>64</v>
      </c>
      <c r="BS414">
        <v>25</v>
      </c>
      <c r="BT414">
        <v>40</v>
      </c>
      <c r="BU414">
        <v>0</v>
      </c>
      <c r="BV414">
        <v>50</v>
      </c>
      <c r="BW414">
        <v>69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0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>
        <v>0</v>
      </c>
      <c r="EQ414">
        <v>0</v>
      </c>
      <c r="ER414">
        <v>0</v>
      </c>
      <c r="ES414">
        <v>0</v>
      </c>
      <c r="ET414">
        <v>0</v>
      </c>
      <c r="EU414">
        <v>0</v>
      </c>
      <c r="EV414">
        <v>0</v>
      </c>
      <c r="EW414">
        <v>0</v>
      </c>
      <c r="EX414">
        <v>0</v>
      </c>
      <c r="EY414">
        <v>0</v>
      </c>
      <c r="EZ414">
        <v>0</v>
      </c>
      <c r="FA414">
        <v>0</v>
      </c>
      <c r="FB414">
        <v>0</v>
      </c>
      <c r="FC414">
        <v>0</v>
      </c>
      <c r="FD414">
        <v>0</v>
      </c>
      <c r="FE414">
        <v>0</v>
      </c>
      <c r="FF414">
        <v>0</v>
      </c>
      <c r="FG414">
        <v>0</v>
      </c>
      <c r="FH414" t="s">
        <v>1571</v>
      </c>
    </row>
    <row r="415" spans="1:164" x14ac:dyDescent="0.25">
      <c r="A415">
        <v>456</v>
      </c>
      <c r="B415">
        <v>456</v>
      </c>
      <c r="C415" t="s">
        <v>419</v>
      </c>
      <c r="D415" t="s">
        <v>4568</v>
      </c>
      <c r="E415">
        <v>29</v>
      </c>
      <c r="F415" t="s">
        <v>1460</v>
      </c>
      <c r="G415" s="65">
        <v>35578</v>
      </c>
      <c r="H415">
        <v>25</v>
      </c>
      <c r="I415">
        <v>225</v>
      </c>
      <c r="J415">
        <v>76</v>
      </c>
      <c r="K415" t="b">
        <v>0</v>
      </c>
      <c r="L415" t="b">
        <v>0</v>
      </c>
      <c r="M415" t="b">
        <v>0</v>
      </c>
      <c r="N415" t="b">
        <v>1</v>
      </c>
      <c r="O415">
        <v>3</v>
      </c>
      <c r="P415" t="b">
        <v>0</v>
      </c>
      <c r="Q415" t="b">
        <v>0</v>
      </c>
      <c r="R415" t="b">
        <v>0</v>
      </c>
      <c r="S415" t="b">
        <v>0</v>
      </c>
      <c r="T415" t="b">
        <v>0</v>
      </c>
      <c r="U415" t="b">
        <v>1</v>
      </c>
      <c r="V415" t="b">
        <v>1</v>
      </c>
      <c r="W415" t="b">
        <v>0</v>
      </c>
      <c r="X415" t="b">
        <v>0</v>
      </c>
      <c r="Y415" t="b">
        <v>1</v>
      </c>
      <c r="Z415">
        <v>0</v>
      </c>
      <c r="AA415">
        <v>2802500</v>
      </c>
      <c r="AB415">
        <v>2802500</v>
      </c>
      <c r="AC415">
        <v>2802500</v>
      </c>
      <c r="AD415">
        <v>2802500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 t="s">
        <v>1571</v>
      </c>
      <c r="AM415">
        <v>6</v>
      </c>
      <c r="AN415">
        <v>100</v>
      </c>
      <c r="AO415">
        <v>0</v>
      </c>
      <c r="AP415" t="s">
        <v>2506</v>
      </c>
      <c r="AQ415">
        <v>2015</v>
      </c>
      <c r="AR415">
        <v>43</v>
      </c>
      <c r="AS415">
        <v>14</v>
      </c>
      <c r="AT415" t="b">
        <v>0</v>
      </c>
      <c r="AU415">
        <v>81</v>
      </c>
      <c r="AV415">
        <v>3</v>
      </c>
      <c r="AW415">
        <v>3</v>
      </c>
      <c r="AX415">
        <v>3</v>
      </c>
      <c r="AY415">
        <v>3</v>
      </c>
      <c r="AZ415">
        <v>3</v>
      </c>
      <c r="BA415">
        <v>3</v>
      </c>
      <c r="BB415">
        <v>3</v>
      </c>
      <c r="BC415">
        <v>3</v>
      </c>
      <c r="BD415">
        <v>3</v>
      </c>
      <c r="BE415">
        <v>3</v>
      </c>
      <c r="BF415">
        <v>77</v>
      </c>
      <c r="BG415">
        <v>55</v>
      </c>
      <c r="BH415">
        <v>81</v>
      </c>
      <c r="BI415">
        <v>74</v>
      </c>
      <c r="BJ415">
        <v>80</v>
      </c>
      <c r="BK415">
        <v>71</v>
      </c>
      <c r="BL415">
        <v>66</v>
      </c>
      <c r="BM415">
        <v>71</v>
      </c>
      <c r="BN415">
        <v>40</v>
      </c>
      <c r="BO415">
        <v>76</v>
      </c>
      <c r="BP415">
        <v>72</v>
      </c>
      <c r="BQ415">
        <v>65</v>
      </c>
      <c r="BR415">
        <v>71</v>
      </c>
      <c r="BS415">
        <v>40</v>
      </c>
      <c r="BT415">
        <v>78</v>
      </c>
      <c r="BU415">
        <v>0</v>
      </c>
      <c r="BV415">
        <v>50</v>
      </c>
      <c r="BW415">
        <v>84</v>
      </c>
      <c r="BX415">
        <v>78</v>
      </c>
      <c r="BY415">
        <v>60</v>
      </c>
      <c r="BZ415">
        <v>3</v>
      </c>
      <c r="CA415">
        <v>12</v>
      </c>
      <c r="CB415">
        <v>15</v>
      </c>
      <c r="CC415">
        <v>20</v>
      </c>
      <c r="CD415">
        <v>56</v>
      </c>
      <c r="CE415">
        <v>0</v>
      </c>
      <c r="CF415">
        <v>97</v>
      </c>
      <c r="CG415">
        <v>31</v>
      </c>
      <c r="CH415">
        <v>30</v>
      </c>
      <c r="CI415">
        <v>108</v>
      </c>
      <c r="CJ415">
        <v>92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92877</v>
      </c>
      <c r="CS415">
        <v>0</v>
      </c>
      <c r="CT415">
        <v>0</v>
      </c>
      <c r="CU415">
        <v>0</v>
      </c>
      <c r="CV415">
        <v>3</v>
      </c>
      <c r="CW415">
        <v>1633</v>
      </c>
      <c r="CX415">
        <v>0</v>
      </c>
      <c r="CY415">
        <v>1</v>
      </c>
      <c r="CZ415">
        <v>2</v>
      </c>
      <c r="DA415">
        <v>9141</v>
      </c>
      <c r="DB415">
        <v>11</v>
      </c>
      <c r="DC415">
        <v>74</v>
      </c>
      <c r="DD415">
        <v>4319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1</v>
      </c>
      <c r="DK415">
        <v>530</v>
      </c>
      <c r="DL415">
        <v>530</v>
      </c>
      <c r="DM415">
        <v>5550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K415">
        <v>0</v>
      </c>
      <c r="EL415">
        <v>0</v>
      </c>
      <c r="EM415">
        <v>0</v>
      </c>
      <c r="EN415">
        <v>0</v>
      </c>
      <c r="EO415">
        <v>0</v>
      </c>
      <c r="EP415">
        <v>0</v>
      </c>
      <c r="EQ415">
        <v>0</v>
      </c>
      <c r="ER415">
        <v>0</v>
      </c>
      <c r="ES415">
        <v>0</v>
      </c>
      <c r="ET415">
        <v>0</v>
      </c>
      <c r="EU415">
        <v>0</v>
      </c>
      <c r="EV415">
        <v>0</v>
      </c>
      <c r="EW415">
        <v>0</v>
      </c>
      <c r="EX415">
        <v>0</v>
      </c>
      <c r="EY415">
        <v>0</v>
      </c>
      <c r="EZ415">
        <v>0</v>
      </c>
      <c r="FA415">
        <v>0</v>
      </c>
      <c r="FB415">
        <v>0</v>
      </c>
      <c r="FC415">
        <v>34</v>
      </c>
      <c r="FD415">
        <v>3</v>
      </c>
      <c r="FE415">
        <v>0</v>
      </c>
      <c r="FF415">
        <v>0</v>
      </c>
      <c r="FG415">
        <v>0</v>
      </c>
      <c r="FH415" t="s">
        <v>1571</v>
      </c>
    </row>
    <row r="416" spans="1:164" x14ac:dyDescent="0.25">
      <c r="A416">
        <v>457</v>
      </c>
      <c r="B416">
        <v>1936</v>
      </c>
      <c r="C416" t="s">
        <v>1845</v>
      </c>
      <c r="D416" t="s">
        <v>4569</v>
      </c>
      <c r="E416">
        <v>24</v>
      </c>
      <c r="F416" t="s">
        <v>1456</v>
      </c>
      <c r="G416" s="65">
        <v>36811</v>
      </c>
      <c r="H416">
        <v>21</v>
      </c>
      <c r="I416">
        <v>183</v>
      </c>
      <c r="J416">
        <v>73</v>
      </c>
      <c r="K416" t="b">
        <v>0</v>
      </c>
      <c r="L416" t="b">
        <v>1</v>
      </c>
      <c r="M416" t="b">
        <v>0</v>
      </c>
      <c r="N416" t="b">
        <v>0</v>
      </c>
      <c r="O416">
        <v>3</v>
      </c>
      <c r="P416" t="b">
        <v>1</v>
      </c>
      <c r="Q416" t="b">
        <v>0</v>
      </c>
      <c r="R416" t="b">
        <v>0</v>
      </c>
      <c r="S416" t="b">
        <v>0</v>
      </c>
      <c r="T416" t="b">
        <v>0</v>
      </c>
      <c r="U416" t="b">
        <v>0</v>
      </c>
      <c r="V416" t="b">
        <v>1</v>
      </c>
      <c r="W416" t="b">
        <v>0</v>
      </c>
      <c r="X416" t="b">
        <v>0</v>
      </c>
      <c r="Y416" t="b">
        <v>0</v>
      </c>
      <c r="Z416">
        <v>0</v>
      </c>
      <c r="AA416">
        <v>925000</v>
      </c>
      <c r="AB416">
        <v>925000</v>
      </c>
      <c r="AC416">
        <v>925000</v>
      </c>
      <c r="AD416">
        <v>925000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 t="s">
        <v>1571</v>
      </c>
      <c r="AM416">
        <v>0</v>
      </c>
      <c r="AN416">
        <v>100</v>
      </c>
      <c r="AO416">
        <v>0</v>
      </c>
      <c r="AP416" t="s">
        <v>4570</v>
      </c>
      <c r="AQ416">
        <v>0</v>
      </c>
      <c r="AR416">
        <v>0</v>
      </c>
      <c r="AS416">
        <v>0</v>
      </c>
      <c r="AT416" t="b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61</v>
      </c>
      <c r="BG416">
        <v>22</v>
      </c>
      <c r="BH416">
        <v>84</v>
      </c>
      <c r="BI416">
        <v>61</v>
      </c>
      <c r="BJ416">
        <v>72</v>
      </c>
      <c r="BK416">
        <v>58</v>
      </c>
      <c r="BL416">
        <v>29</v>
      </c>
      <c r="BM416">
        <v>56</v>
      </c>
      <c r="BN416">
        <v>36</v>
      </c>
      <c r="BO416">
        <v>66</v>
      </c>
      <c r="BP416">
        <v>70</v>
      </c>
      <c r="BQ416">
        <v>49</v>
      </c>
      <c r="BR416">
        <v>63</v>
      </c>
      <c r="BS416">
        <v>25</v>
      </c>
      <c r="BT416">
        <v>40</v>
      </c>
      <c r="BU416">
        <v>0</v>
      </c>
      <c r="BV416">
        <v>50</v>
      </c>
      <c r="BW416">
        <v>68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66</v>
      </c>
      <c r="DO416">
        <v>66</v>
      </c>
      <c r="DP416">
        <v>4</v>
      </c>
      <c r="DQ416">
        <v>15</v>
      </c>
      <c r="DR416">
        <v>19</v>
      </c>
      <c r="DS416">
        <v>23</v>
      </c>
      <c r="DT416">
        <v>16</v>
      </c>
      <c r="DU416">
        <v>0</v>
      </c>
      <c r="DV416">
        <v>8</v>
      </c>
      <c r="DW416">
        <v>23</v>
      </c>
      <c r="DX416">
        <v>50</v>
      </c>
      <c r="DY416">
        <v>66</v>
      </c>
      <c r="DZ416">
        <v>22</v>
      </c>
      <c r="EA416">
        <v>1</v>
      </c>
      <c r="EB416">
        <v>1</v>
      </c>
      <c r="EC416">
        <v>11</v>
      </c>
      <c r="ED416">
        <v>33</v>
      </c>
      <c r="EE416">
        <v>0</v>
      </c>
      <c r="EF416">
        <v>0</v>
      </c>
      <c r="EG416">
        <v>0</v>
      </c>
      <c r="EH416">
        <v>44865</v>
      </c>
      <c r="EI416">
        <v>0</v>
      </c>
      <c r="EJ416">
        <v>0</v>
      </c>
      <c r="EK416">
        <v>0</v>
      </c>
      <c r="EL416">
        <v>0</v>
      </c>
      <c r="EM416">
        <v>1</v>
      </c>
      <c r="EN416">
        <v>0</v>
      </c>
      <c r="EO416">
        <v>0</v>
      </c>
      <c r="EP416">
        <v>0</v>
      </c>
      <c r="EQ416">
        <v>0</v>
      </c>
      <c r="ER416">
        <v>29</v>
      </c>
      <c r="ES416">
        <v>13</v>
      </c>
      <c r="ET416">
        <v>3334</v>
      </c>
      <c r="EU416">
        <v>0</v>
      </c>
      <c r="EV416">
        <v>0</v>
      </c>
      <c r="EW416">
        <v>0</v>
      </c>
      <c r="EX416">
        <v>0</v>
      </c>
      <c r="EY416">
        <v>0</v>
      </c>
      <c r="EZ416">
        <v>2</v>
      </c>
      <c r="FA416">
        <v>0</v>
      </c>
      <c r="FB416">
        <v>0</v>
      </c>
      <c r="FC416">
        <v>0</v>
      </c>
      <c r="FD416">
        <v>0</v>
      </c>
      <c r="FE416">
        <v>0</v>
      </c>
      <c r="FF416">
        <v>0</v>
      </c>
      <c r="FG416">
        <v>6240</v>
      </c>
      <c r="FH416" t="s">
        <v>1571</v>
      </c>
    </row>
    <row r="417" spans="1:164" x14ac:dyDescent="0.25">
      <c r="A417">
        <v>458</v>
      </c>
      <c r="B417">
        <v>458</v>
      </c>
      <c r="C417" t="s">
        <v>420</v>
      </c>
      <c r="D417" t="s">
        <v>4571</v>
      </c>
      <c r="E417">
        <v>20</v>
      </c>
      <c r="F417" t="s">
        <v>1456</v>
      </c>
      <c r="G417" s="65">
        <v>33610</v>
      </c>
      <c r="H417">
        <v>30</v>
      </c>
      <c r="I417">
        <v>217</v>
      </c>
      <c r="J417">
        <v>77</v>
      </c>
      <c r="K417" t="b">
        <v>0</v>
      </c>
      <c r="L417" t="b">
        <v>0</v>
      </c>
      <c r="M417" t="b">
        <v>0</v>
      </c>
      <c r="N417" t="b">
        <v>1</v>
      </c>
      <c r="O417">
        <v>1</v>
      </c>
      <c r="P417" t="b">
        <v>0</v>
      </c>
      <c r="Q417" t="b">
        <v>0</v>
      </c>
      <c r="R417" t="b">
        <v>0</v>
      </c>
      <c r="S417" t="b">
        <v>0</v>
      </c>
      <c r="T417" t="b">
        <v>0</v>
      </c>
      <c r="U417" t="b">
        <v>1</v>
      </c>
      <c r="V417" t="b">
        <v>1</v>
      </c>
      <c r="W417" t="b">
        <v>0</v>
      </c>
      <c r="X417" t="b">
        <v>0</v>
      </c>
      <c r="Y417" t="b">
        <v>1</v>
      </c>
      <c r="Z417">
        <v>0</v>
      </c>
      <c r="AA417">
        <v>1989000</v>
      </c>
      <c r="AB417">
        <v>1989000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 t="s">
        <v>1571</v>
      </c>
      <c r="AM417">
        <v>0</v>
      </c>
      <c r="AN417">
        <v>100</v>
      </c>
      <c r="AO417">
        <v>0</v>
      </c>
      <c r="AP417" t="s">
        <v>2507</v>
      </c>
      <c r="AQ417">
        <v>2010</v>
      </c>
      <c r="AR417">
        <v>3</v>
      </c>
      <c r="AS417">
        <v>13</v>
      </c>
      <c r="AT417" t="b">
        <v>0</v>
      </c>
      <c r="AU417">
        <v>0</v>
      </c>
      <c r="AV417">
        <v>3</v>
      </c>
      <c r="AW417">
        <v>3</v>
      </c>
      <c r="AX417">
        <v>3</v>
      </c>
      <c r="AY417">
        <v>3</v>
      </c>
      <c r="AZ417">
        <v>3</v>
      </c>
      <c r="BA417">
        <v>3</v>
      </c>
      <c r="BB417">
        <v>3</v>
      </c>
      <c r="BC417">
        <v>3</v>
      </c>
      <c r="BD417">
        <v>3</v>
      </c>
      <c r="BE417">
        <v>3</v>
      </c>
      <c r="BF417">
        <v>75</v>
      </c>
      <c r="BG417">
        <v>53</v>
      </c>
      <c r="BH417">
        <v>80</v>
      </c>
      <c r="BI417">
        <v>72</v>
      </c>
      <c r="BJ417">
        <v>79</v>
      </c>
      <c r="BK417">
        <v>67</v>
      </c>
      <c r="BL417">
        <v>94</v>
      </c>
      <c r="BM417">
        <v>68</v>
      </c>
      <c r="BN417">
        <v>40</v>
      </c>
      <c r="BO417">
        <v>74</v>
      </c>
      <c r="BP417">
        <v>72</v>
      </c>
      <c r="BQ417">
        <v>63</v>
      </c>
      <c r="BR417">
        <v>70</v>
      </c>
      <c r="BS417">
        <v>68</v>
      </c>
      <c r="BT417">
        <v>83</v>
      </c>
      <c r="BU417">
        <v>0</v>
      </c>
      <c r="BV417">
        <v>50</v>
      </c>
      <c r="BW417">
        <v>81</v>
      </c>
      <c r="BX417">
        <v>82</v>
      </c>
      <c r="BY417">
        <v>52</v>
      </c>
      <c r="BZ417">
        <v>4</v>
      </c>
      <c r="CA417">
        <v>11</v>
      </c>
      <c r="CB417">
        <v>15</v>
      </c>
      <c r="CC417">
        <v>-14</v>
      </c>
      <c r="CD417">
        <v>26</v>
      </c>
      <c r="CE417">
        <v>0</v>
      </c>
      <c r="CF417">
        <v>62</v>
      </c>
      <c r="CG417">
        <v>28</v>
      </c>
      <c r="CH417">
        <v>29</v>
      </c>
      <c r="CI417">
        <v>72</v>
      </c>
      <c r="CJ417">
        <v>62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72256</v>
      </c>
      <c r="CS417">
        <v>0</v>
      </c>
      <c r="CT417">
        <v>0</v>
      </c>
      <c r="CU417">
        <v>0</v>
      </c>
      <c r="CV417">
        <v>0</v>
      </c>
      <c r="CW417">
        <v>71</v>
      </c>
      <c r="CX417">
        <v>0</v>
      </c>
      <c r="CY417">
        <v>0</v>
      </c>
      <c r="CZ417">
        <v>1</v>
      </c>
      <c r="DA417">
        <v>4338</v>
      </c>
      <c r="DB417">
        <v>17</v>
      </c>
      <c r="DC417">
        <v>33</v>
      </c>
      <c r="DD417">
        <v>3982</v>
      </c>
      <c r="DE417">
        <v>0</v>
      </c>
      <c r="DF417">
        <v>0</v>
      </c>
      <c r="DG417">
        <v>0</v>
      </c>
      <c r="DH417">
        <v>2</v>
      </c>
      <c r="DI417">
        <v>0</v>
      </c>
      <c r="DJ417">
        <v>0</v>
      </c>
      <c r="DK417">
        <v>235</v>
      </c>
      <c r="DL417">
        <v>235</v>
      </c>
      <c r="DM417">
        <v>235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0</v>
      </c>
      <c r="DX417">
        <v>0</v>
      </c>
      <c r="DY417">
        <v>0</v>
      </c>
      <c r="DZ417">
        <v>0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0</v>
      </c>
      <c r="EH417">
        <v>0</v>
      </c>
      <c r="EI417">
        <v>0</v>
      </c>
      <c r="EJ417">
        <v>0</v>
      </c>
      <c r="EK417">
        <v>0</v>
      </c>
      <c r="EL417">
        <v>0</v>
      </c>
      <c r="EM417">
        <v>0</v>
      </c>
      <c r="EN417">
        <v>0</v>
      </c>
      <c r="EO417">
        <v>0</v>
      </c>
      <c r="EP417">
        <v>0</v>
      </c>
      <c r="EQ417">
        <v>0</v>
      </c>
      <c r="ER417">
        <v>0</v>
      </c>
      <c r="ES417">
        <v>0</v>
      </c>
      <c r="ET417">
        <v>0</v>
      </c>
      <c r="EU417">
        <v>0</v>
      </c>
      <c r="EV417">
        <v>0</v>
      </c>
      <c r="EW417">
        <v>0</v>
      </c>
      <c r="EX417">
        <v>0</v>
      </c>
      <c r="EY417">
        <v>0</v>
      </c>
      <c r="EZ417">
        <v>0</v>
      </c>
      <c r="FA417">
        <v>0</v>
      </c>
      <c r="FB417">
        <v>0</v>
      </c>
      <c r="FC417">
        <v>23</v>
      </c>
      <c r="FD417">
        <v>23</v>
      </c>
      <c r="FE417">
        <v>0</v>
      </c>
      <c r="FF417">
        <v>0</v>
      </c>
      <c r="FG417">
        <v>0</v>
      </c>
      <c r="FH417" t="s">
        <v>1571</v>
      </c>
    </row>
    <row r="418" spans="1:164" x14ac:dyDescent="0.25">
      <c r="A418">
        <v>459</v>
      </c>
      <c r="B418">
        <v>459</v>
      </c>
      <c r="C418" t="s">
        <v>421</v>
      </c>
      <c r="D418" t="s">
        <v>4572</v>
      </c>
      <c r="E418">
        <v>25</v>
      </c>
      <c r="F418" t="s">
        <v>1450</v>
      </c>
      <c r="G418" s="65">
        <v>33677</v>
      </c>
      <c r="H418">
        <v>30</v>
      </c>
      <c r="I418">
        <v>197</v>
      </c>
      <c r="J418">
        <v>72</v>
      </c>
      <c r="K418" t="b">
        <v>0</v>
      </c>
      <c r="L418" t="b">
        <v>0</v>
      </c>
      <c r="M418" t="b">
        <v>0</v>
      </c>
      <c r="N418" t="b">
        <v>1</v>
      </c>
      <c r="O418">
        <v>1</v>
      </c>
      <c r="P418" t="b">
        <v>0</v>
      </c>
      <c r="Q418" t="b">
        <v>0</v>
      </c>
      <c r="R418" t="b">
        <v>0</v>
      </c>
      <c r="S418" t="b">
        <v>0</v>
      </c>
      <c r="T418" t="b">
        <v>0</v>
      </c>
      <c r="U418" t="b">
        <v>1</v>
      </c>
      <c r="V418" t="b">
        <v>1</v>
      </c>
      <c r="W418" t="b">
        <v>0</v>
      </c>
      <c r="X418" t="b">
        <v>0</v>
      </c>
      <c r="Y418" t="b">
        <v>0</v>
      </c>
      <c r="Z418">
        <v>0</v>
      </c>
      <c r="AA418">
        <v>800000</v>
      </c>
      <c r="AB418">
        <v>800000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 t="s">
        <v>1571</v>
      </c>
      <c r="AM418">
        <v>0</v>
      </c>
      <c r="AN418">
        <v>100</v>
      </c>
      <c r="AO418">
        <v>0</v>
      </c>
      <c r="AP418" t="s">
        <v>6121</v>
      </c>
      <c r="AQ418">
        <v>2012</v>
      </c>
      <c r="AR418">
        <v>93</v>
      </c>
      <c r="AS418">
        <v>12</v>
      </c>
      <c r="AT418" t="b">
        <v>0</v>
      </c>
      <c r="AU418">
        <v>0</v>
      </c>
      <c r="AV418">
        <v>1</v>
      </c>
      <c r="AW418">
        <v>1</v>
      </c>
      <c r="AX418">
        <v>1</v>
      </c>
      <c r="AY418">
        <v>1</v>
      </c>
      <c r="AZ418">
        <v>1</v>
      </c>
      <c r="BA418">
        <v>1</v>
      </c>
      <c r="BB418">
        <v>1</v>
      </c>
      <c r="BC418">
        <v>1</v>
      </c>
      <c r="BD418">
        <v>1</v>
      </c>
      <c r="BE418">
        <v>1</v>
      </c>
      <c r="BF418">
        <v>69</v>
      </c>
      <c r="BG418">
        <v>51</v>
      </c>
      <c r="BH418">
        <v>88</v>
      </c>
      <c r="BI418">
        <v>69</v>
      </c>
      <c r="BJ418">
        <v>79</v>
      </c>
      <c r="BK418">
        <v>60</v>
      </c>
      <c r="BL418">
        <v>71</v>
      </c>
      <c r="BM418">
        <v>67</v>
      </c>
      <c r="BN418">
        <v>40</v>
      </c>
      <c r="BO418">
        <v>77</v>
      </c>
      <c r="BP418">
        <v>71</v>
      </c>
      <c r="BQ418">
        <v>60</v>
      </c>
      <c r="BR418">
        <v>69</v>
      </c>
      <c r="BS418">
        <v>45</v>
      </c>
      <c r="BT418">
        <v>78</v>
      </c>
      <c r="BU418">
        <v>0</v>
      </c>
      <c r="BV418">
        <v>50</v>
      </c>
      <c r="BW418">
        <v>79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76</v>
      </c>
      <c r="DO418">
        <v>123</v>
      </c>
      <c r="DP418">
        <v>15</v>
      </c>
      <c r="DQ418">
        <v>20</v>
      </c>
      <c r="DR418">
        <v>35</v>
      </c>
      <c r="DS418">
        <v>-55</v>
      </c>
      <c r="DT418">
        <v>6</v>
      </c>
      <c r="DU418">
        <v>0</v>
      </c>
      <c r="DV418">
        <v>103</v>
      </c>
      <c r="DW418">
        <v>49</v>
      </c>
      <c r="DX418">
        <v>60</v>
      </c>
      <c r="DY418">
        <v>73</v>
      </c>
      <c r="DZ418">
        <v>135</v>
      </c>
      <c r="EA418">
        <v>2</v>
      </c>
      <c r="EB418">
        <v>1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100379</v>
      </c>
      <c r="EI418">
        <v>0</v>
      </c>
      <c r="EJ418">
        <v>5</v>
      </c>
      <c r="EK418">
        <v>2</v>
      </c>
      <c r="EL418">
        <v>9</v>
      </c>
      <c r="EM418">
        <v>4901</v>
      </c>
      <c r="EN418">
        <v>0</v>
      </c>
      <c r="EO418">
        <v>1</v>
      </c>
      <c r="EP418">
        <v>3</v>
      </c>
      <c r="EQ418">
        <v>4993</v>
      </c>
      <c r="ER418">
        <v>62</v>
      </c>
      <c r="ES418">
        <v>65</v>
      </c>
      <c r="ET418">
        <v>8261</v>
      </c>
      <c r="EU418">
        <v>0</v>
      </c>
      <c r="EV418">
        <v>0</v>
      </c>
      <c r="EW418">
        <v>0</v>
      </c>
      <c r="EX418">
        <v>2</v>
      </c>
      <c r="EY418">
        <v>2</v>
      </c>
      <c r="EZ418">
        <v>1</v>
      </c>
      <c r="FA418">
        <v>0</v>
      </c>
      <c r="FB418">
        <v>0</v>
      </c>
      <c r="FC418">
        <v>8</v>
      </c>
      <c r="FD418">
        <v>3</v>
      </c>
      <c r="FE418">
        <v>0</v>
      </c>
      <c r="FF418">
        <v>0</v>
      </c>
      <c r="FG418">
        <v>2885</v>
      </c>
      <c r="FH418" t="s">
        <v>1571</v>
      </c>
    </row>
    <row r="419" spans="1:164" x14ac:dyDescent="0.25">
      <c r="A419">
        <v>460</v>
      </c>
      <c r="B419">
        <v>460</v>
      </c>
      <c r="C419" t="s">
        <v>422</v>
      </c>
      <c r="D419" t="s">
        <v>4573</v>
      </c>
      <c r="E419">
        <v>29</v>
      </c>
      <c r="F419" t="s">
        <v>1451</v>
      </c>
      <c r="G419" s="65">
        <v>33320</v>
      </c>
      <c r="H419">
        <v>31</v>
      </c>
      <c r="I419">
        <v>193</v>
      </c>
      <c r="J419">
        <v>72</v>
      </c>
      <c r="K419" t="b">
        <v>1</v>
      </c>
      <c r="L419" t="b">
        <v>1</v>
      </c>
      <c r="M419" t="b">
        <v>0</v>
      </c>
      <c r="N419" t="b">
        <v>0</v>
      </c>
      <c r="O419">
        <v>1</v>
      </c>
      <c r="P419" t="b">
        <v>0</v>
      </c>
      <c r="Q419" t="b">
        <v>0</v>
      </c>
      <c r="R419" t="b">
        <v>0</v>
      </c>
      <c r="S419" t="b">
        <v>0</v>
      </c>
      <c r="T419" t="b">
        <v>0</v>
      </c>
      <c r="U419" t="b">
        <v>1</v>
      </c>
      <c r="V419" t="b">
        <v>1</v>
      </c>
      <c r="W419" t="b">
        <v>0</v>
      </c>
      <c r="X419" t="b">
        <v>0</v>
      </c>
      <c r="Y419" t="b">
        <v>1</v>
      </c>
      <c r="Z419">
        <v>0</v>
      </c>
      <c r="AA419">
        <v>1715000</v>
      </c>
      <c r="AB419">
        <v>1715000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 t="s">
        <v>1571</v>
      </c>
      <c r="AM419">
        <v>0</v>
      </c>
      <c r="AN419">
        <v>100</v>
      </c>
      <c r="AO419">
        <v>0</v>
      </c>
      <c r="AP419" t="s">
        <v>2508</v>
      </c>
      <c r="AQ419">
        <v>2009</v>
      </c>
      <c r="AR419">
        <v>182</v>
      </c>
      <c r="AS419">
        <v>15</v>
      </c>
      <c r="AT419" t="b">
        <v>0</v>
      </c>
      <c r="AU419">
        <v>56</v>
      </c>
      <c r="AV419">
        <v>3</v>
      </c>
      <c r="AW419">
        <v>3</v>
      </c>
      <c r="AX419">
        <v>3</v>
      </c>
      <c r="AY419">
        <v>3</v>
      </c>
      <c r="AZ419">
        <v>3</v>
      </c>
      <c r="BA419">
        <v>3</v>
      </c>
      <c r="BB419">
        <v>3</v>
      </c>
      <c r="BC419">
        <v>3</v>
      </c>
      <c r="BD419">
        <v>3</v>
      </c>
      <c r="BE419">
        <v>3</v>
      </c>
      <c r="BF419">
        <v>74</v>
      </c>
      <c r="BG419">
        <v>53</v>
      </c>
      <c r="BH419">
        <v>84</v>
      </c>
      <c r="BI419">
        <v>75</v>
      </c>
      <c r="BJ419">
        <v>86</v>
      </c>
      <c r="BK419">
        <v>66</v>
      </c>
      <c r="BL419">
        <v>94</v>
      </c>
      <c r="BM419">
        <v>68</v>
      </c>
      <c r="BN419">
        <v>63</v>
      </c>
      <c r="BO419">
        <v>78</v>
      </c>
      <c r="BP419">
        <v>75</v>
      </c>
      <c r="BQ419">
        <v>66</v>
      </c>
      <c r="BR419">
        <v>72</v>
      </c>
      <c r="BS419">
        <v>62</v>
      </c>
      <c r="BT419">
        <v>85</v>
      </c>
      <c r="BU419">
        <v>0</v>
      </c>
      <c r="BV419">
        <v>50</v>
      </c>
      <c r="BW419">
        <v>81</v>
      </c>
      <c r="BX419">
        <v>82</v>
      </c>
      <c r="BY419">
        <v>110</v>
      </c>
      <c r="BZ419">
        <v>15</v>
      </c>
      <c r="CA419">
        <v>20</v>
      </c>
      <c r="CB419">
        <v>35</v>
      </c>
      <c r="CC419">
        <v>2</v>
      </c>
      <c r="CD419">
        <v>18</v>
      </c>
      <c r="CE419">
        <v>0</v>
      </c>
      <c r="CF419">
        <v>20</v>
      </c>
      <c r="CG419">
        <v>45</v>
      </c>
      <c r="CH419">
        <v>73</v>
      </c>
      <c r="CI419">
        <v>104</v>
      </c>
      <c r="CJ419">
        <v>70</v>
      </c>
      <c r="CK419">
        <v>1</v>
      </c>
      <c r="CL419">
        <v>0</v>
      </c>
      <c r="CM419">
        <v>14</v>
      </c>
      <c r="CN419">
        <v>28</v>
      </c>
      <c r="CO419">
        <v>0</v>
      </c>
      <c r="CP419">
        <v>2</v>
      </c>
      <c r="CQ419">
        <v>0</v>
      </c>
      <c r="CR419">
        <v>69340</v>
      </c>
      <c r="CS419">
        <v>1</v>
      </c>
      <c r="CT419">
        <v>3</v>
      </c>
      <c r="CU419">
        <v>2</v>
      </c>
      <c r="CV419">
        <v>8</v>
      </c>
      <c r="CW419">
        <v>3914</v>
      </c>
      <c r="CX419">
        <v>0</v>
      </c>
      <c r="CY419">
        <v>0</v>
      </c>
      <c r="CZ419">
        <v>1</v>
      </c>
      <c r="DA419">
        <v>2084</v>
      </c>
      <c r="DB419">
        <v>57</v>
      </c>
      <c r="DC419">
        <v>17</v>
      </c>
      <c r="DD419">
        <v>6579</v>
      </c>
      <c r="DE419">
        <v>0</v>
      </c>
      <c r="DF419">
        <v>0</v>
      </c>
      <c r="DG419">
        <v>0</v>
      </c>
      <c r="DH419">
        <v>3</v>
      </c>
      <c r="DI419">
        <v>0</v>
      </c>
      <c r="DJ419">
        <v>2</v>
      </c>
      <c r="DK419">
        <v>550</v>
      </c>
      <c r="DL419">
        <v>670</v>
      </c>
      <c r="DM419">
        <v>8580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0</v>
      </c>
      <c r="EI419">
        <v>0</v>
      </c>
      <c r="EJ419">
        <v>0</v>
      </c>
      <c r="EK419">
        <v>0</v>
      </c>
      <c r="EL419">
        <v>0</v>
      </c>
      <c r="EM419">
        <v>0</v>
      </c>
      <c r="EN419">
        <v>0</v>
      </c>
      <c r="EO419">
        <v>0</v>
      </c>
      <c r="EP419">
        <v>0</v>
      </c>
      <c r="EQ419">
        <v>0</v>
      </c>
      <c r="ER419">
        <v>0</v>
      </c>
      <c r="ES419">
        <v>0</v>
      </c>
      <c r="ET419">
        <v>0</v>
      </c>
      <c r="EU419">
        <v>0</v>
      </c>
      <c r="EV419">
        <v>0</v>
      </c>
      <c r="EW419">
        <v>0</v>
      </c>
      <c r="EX419">
        <v>0</v>
      </c>
      <c r="EY419">
        <v>0</v>
      </c>
      <c r="EZ419">
        <v>0</v>
      </c>
      <c r="FA419">
        <v>0</v>
      </c>
      <c r="FB419">
        <v>0</v>
      </c>
      <c r="FC419">
        <v>1</v>
      </c>
      <c r="FD419">
        <v>1</v>
      </c>
      <c r="FE419">
        <v>0</v>
      </c>
      <c r="FF419">
        <v>0</v>
      </c>
      <c r="FG419">
        <v>0</v>
      </c>
      <c r="FH419" t="s">
        <v>1571</v>
      </c>
    </row>
    <row r="420" spans="1:164" x14ac:dyDescent="0.25">
      <c r="A420">
        <v>461</v>
      </c>
      <c r="B420">
        <v>461</v>
      </c>
      <c r="C420" t="s">
        <v>423</v>
      </c>
      <c r="D420" t="s">
        <v>4574</v>
      </c>
      <c r="E420">
        <v>8</v>
      </c>
      <c r="F420" t="s">
        <v>1449</v>
      </c>
      <c r="G420" s="65">
        <v>32223</v>
      </c>
      <c r="H420">
        <v>34</v>
      </c>
      <c r="I420">
        <v>225</v>
      </c>
      <c r="J420">
        <v>76</v>
      </c>
      <c r="K420" t="b">
        <v>0</v>
      </c>
      <c r="L420" t="b">
        <v>0</v>
      </c>
      <c r="M420" t="b">
        <v>0</v>
      </c>
      <c r="N420" t="b">
        <v>1</v>
      </c>
      <c r="O420">
        <v>2</v>
      </c>
      <c r="P420" t="b">
        <v>0</v>
      </c>
      <c r="Q420" t="b">
        <v>0</v>
      </c>
      <c r="R420" t="b">
        <v>0</v>
      </c>
      <c r="S420" t="b">
        <v>0</v>
      </c>
      <c r="T420" t="b">
        <v>0</v>
      </c>
      <c r="U420" t="b">
        <v>1</v>
      </c>
      <c r="V420" t="b">
        <v>1</v>
      </c>
      <c r="W420" t="b">
        <v>0</v>
      </c>
      <c r="X420" t="b">
        <v>0</v>
      </c>
      <c r="Y420" t="b">
        <v>1</v>
      </c>
      <c r="Z420">
        <v>0</v>
      </c>
      <c r="AA420">
        <v>6000000</v>
      </c>
      <c r="AB420">
        <v>6000000</v>
      </c>
      <c r="AC420">
        <v>6000000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 t="s">
        <v>1571</v>
      </c>
      <c r="AM420">
        <v>0</v>
      </c>
      <c r="AN420">
        <v>100</v>
      </c>
      <c r="AO420">
        <v>0</v>
      </c>
      <c r="AP420" t="s">
        <v>2509</v>
      </c>
      <c r="AQ420">
        <v>2006</v>
      </c>
      <c r="AR420">
        <v>1</v>
      </c>
      <c r="AS420">
        <v>25</v>
      </c>
      <c r="AT420" t="b">
        <v>0</v>
      </c>
      <c r="AU420">
        <v>0</v>
      </c>
      <c r="AV420">
        <v>3</v>
      </c>
      <c r="AW420">
        <v>3</v>
      </c>
      <c r="AX420">
        <v>3</v>
      </c>
      <c r="AY420">
        <v>3</v>
      </c>
      <c r="AZ420">
        <v>3</v>
      </c>
      <c r="BA420">
        <v>3</v>
      </c>
      <c r="BB420">
        <v>3</v>
      </c>
      <c r="BC420">
        <v>3</v>
      </c>
      <c r="BD420">
        <v>3</v>
      </c>
      <c r="BE420">
        <v>3</v>
      </c>
      <c r="BF420">
        <v>76</v>
      </c>
      <c r="BG420">
        <v>52</v>
      </c>
      <c r="BH420">
        <v>86</v>
      </c>
      <c r="BI420">
        <v>69</v>
      </c>
      <c r="BJ420">
        <v>81</v>
      </c>
      <c r="BK420">
        <v>64</v>
      </c>
      <c r="BL420">
        <v>83</v>
      </c>
      <c r="BM420">
        <v>72</v>
      </c>
      <c r="BN420">
        <v>40</v>
      </c>
      <c r="BO420">
        <v>75</v>
      </c>
      <c r="BP420">
        <v>73</v>
      </c>
      <c r="BQ420">
        <v>83</v>
      </c>
      <c r="BR420">
        <v>73</v>
      </c>
      <c r="BS420">
        <v>84</v>
      </c>
      <c r="BT420">
        <v>88</v>
      </c>
      <c r="BU420">
        <v>0</v>
      </c>
      <c r="BV420">
        <v>50</v>
      </c>
      <c r="BW420">
        <v>86</v>
      </c>
      <c r="BX420">
        <v>82</v>
      </c>
      <c r="BY420">
        <v>120</v>
      </c>
      <c r="BZ420">
        <v>8</v>
      </c>
      <c r="CA420">
        <v>15</v>
      </c>
      <c r="CB420">
        <v>23</v>
      </c>
      <c r="CC420">
        <v>9</v>
      </c>
      <c r="CD420">
        <v>28</v>
      </c>
      <c r="CE420">
        <v>0</v>
      </c>
      <c r="CF420">
        <v>124</v>
      </c>
      <c r="CG420">
        <v>49</v>
      </c>
      <c r="CH420">
        <v>31</v>
      </c>
      <c r="CI420">
        <v>87</v>
      </c>
      <c r="CJ420">
        <v>184</v>
      </c>
      <c r="CK420">
        <v>1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84562</v>
      </c>
      <c r="CS420">
        <v>0</v>
      </c>
      <c r="CT420">
        <v>1</v>
      </c>
      <c r="CU420">
        <v>1</v>
      </c>
      <c r="CV420">
        <v>10</v>
      </c>
      <c r="CW420">
        <v>3854</v>
      </c>
      <c r="CX420">
        <v>0</v>
      </c>
      <c r="CY420">
        <v>0</v>
      </c>
      <c r="CZ420">
        <v>3</v>
      </c>
      <c r="DA420">
        <v>10203</v>
      </c>
      <c r="DB420">
        <v>10</v>
      </c>
      <c r="DC420">
        <v>95</v>
      </c>
      <c r="DD420">
        <v>6642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1</v>
      </c>
      <c r="DK420">
        <v>55</v>
      </c>
      <c r="DL420">
        <v>240</v>
      </c>
      <c r="DM420">
        <v>6365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0</v>
      </c>
      <c r="EJ420">
        <v>0</v>
      </c>
      <c r="EK420">
        <v>0</v>
      </c>
      <c r="EL420">
        <v>0</v>
      </c>
      <c r="EM420">
        <v>0</v>
      </c>
      <c r="EN420">
        <v>0</v>
      </c>
      <c r="EO420">
        <v>0</v>
      </c>
      <c r="EP420">
        <v>0</v>
      </c>
      <c r="EQ420">
        <v>0</v>
      </c>
      <c r="ER420">
        <v>0</v>
      </c>
      <c r="ES420">
        <v>0</v>
      </c>
      <c r="ET420">
        <v>0</v>
      </c>
      <c r="EU420">
        <v>0</v>
      </c>
      <c r="EV420">
        <v>0</v>
      </c>
      <c r="EW420">
        <v>0</v>
      </c>
      <c r="EX420">
        <v>0</v>
      </c>
      <c r="EY420">
        <v>0</v>
      </c>
      <c r="EZ420">
        <v>0</v>
      </c>
      <c r="FA420">
        <v>0</v>
      </c>
      <c r="FB420">
        <v>0</v>
      </c>
      <c r="FC420">
        <v>3</v>
      </c>
      <c r="FD420">
        <v>3</v>
      </c>
      <c r="FE420">
        <v>0</v>
      </c>
      <c r="FF420">
        <v>0</v>
      </c>
      <c r="FG420">
        <v>0</v>
      </c>
      <c r="FH420" t="s">
        <v>1571</v>
      </c>
    </row>
    <row r="421" spans="1:164" x14ac:dyDescent="0.25">
      <c r="A421">
        <v>462</v>
      </c>
      <c r="B421">
        <v>462</v>
      </c>
      <c r="C421" t="s">
        <v>425</v>
      </c>
      <c r="D421" t="s">
        <v>4575</v>
      </c>
      <c r="E421">
        <v>25</v>
      </c>
      <c r="F421" t="s">
        <v>1450</v>
      </c>
      <c r="G421" s="65">
        <v>33024</v>
      </c>
      <c r="H421">
        <v>32</v>
      </c>
      <c r="I421">
        <v>190</v>
      </c>
      <c r="J421">
        <v>72</v>
      </c>
      <c r="K421" t="b">
        <v>0</v>
      </c>
      <c r="L421" t="b">
        <v>0</v>
      </c>
      <c r="M421" t="b">
        <v>0</v>
      </c>
      <c r="N421" t="b">
        <v>1</v>
      </c>
      <c r="O421">
        <v>3</v>
      </c>
      <c r="P421" t="b">
        <v>0</v>
      </c>
      <c r="Q421" t="b">
        <v>0</v>
      </c>
      <c r="R421" t="b">
        <v>0</v>
      </c>
      <c r="S421" t="b">
        <v>0</v>
      </c>
      <c r="T421" t="b">
        <v>0</v>
      </c>
      <c r="U421" t="b">
        <v>1</v>
      </c>
      <c r="V421" t="b">
        <v>1</v>
      </c>
      <c r="W421" t="b">
        <v>0</v>
      </c>
      <c r="X421" t="b">
        <v>0</v>
      </c>
      <c r="Y421" t="b">
        <v>1</v>
      </c>
      <c r="Z421">
        <v>0</v>
      </c>
      <c r="AA421">
        <v>7425000</v>
      </c>
      <c r="AB421">
        <v>7425000</v>
      </c>
      <c r="AC421">
        <v>7425000</v>
      </c>
      <c r="AD421">
        <v>7425000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 t="s">
        <v>1571</v>
      </c>
      <c r="AM421">
        <v>56</v>
      </c>
      <c r="AN421">
        <v>100</v>
      </c>
      <c r="AO421">
        <v>0</v>
      </c>
      <c r="AP421" t="s">
        <v>2510</v>
      </c>
      <c r="AQ421">
        <v>2008</v>
      </c>
      <c r="AR421">
        <v>15</v>
      </c>
      <c r="AS421">
        <v>21</v>
      </c>
      <c r="AT421" t="b">
        <v>0</v>
      </c>
      <c r="AU421">
        <v>0</v>
      </c>
      <c r="AV421">
        <v>3</v>
      </c>
      <c r="AW421">
        <v>2</v>
      </c>
      <c r="AX421">
        <v>2</v>
      </c>
      <c r="AY421">
        <v>2</v>
      </c>
      <c r="AZ421">
        <v>2</v>
      </c>
      <c r="BA421">
        <v>2</v>
      </c>
      <c r="BB421">
        <v>2</v>
      </c>
      <c r="BC421">
        <v>2</v>
      </c>
      <c r="BD421">
        <v>2</v>
      </c>
      <c r="BE421">
        <v>2</v>
      </c>
      <c r="BF421">
        <v>68</v>
      </c>
      <c r="BG421">
        <v>52</v>
      </c>
      <c r="BH421">
        <v>87</v>
      </c>
      <c r="BI421">
        <v>76</v>
      </c>
      <c r="BJ421">
        <v>79</v>
      </c>
      <c r="BK421">
        <v>87</v>
      </c>
      <c r="BL421">
        <v>60</v>
      </c>
      <c r="BM421">
        <v>78</v>
      </c>
      <c r="BN421">
        <v>40</v>
      </c>
      <c r="BO421">
        <v>80</v>
      </c>
      <c r="BP421">
        <v>75</v>
      </c>
      <c r="BQ421">
        <v>63</v>
      </c>
      <c r="BR421">
        <v>77</v>
      </c>
      <c r="BS421">
        <v>87</v>
      </c>
      <c r="BT421">
        <v>92</v>
      </c>
      <c r="BU421">
        <v>0</v>
      </c>
      <c r="BV421">
        <v>50</v>
      </c>
      <c r="BW421">
        <v>86</v>
      </c>
      <c r="BX421">
        <v>62</v>
      </c>
      <c r="BY421">
        <v>50</v>
      </c>
      <c r="BZ421">
        <v>11</v>
      </c>
      <c r="CA421">
        <v>11</v>
      </c>
      <c r="CB421">
        <v>22</v>
      </c>
      <c r="CC421">
        <v>-12</v>
      </c>
      <c r="CD421">
        <v>10</v>
      </c>
      <c r="CE421">
        <v>0</v>
      </c>
      <c r="CF421">
        <v>46</v>
      </c>
      <c r="CG421">
        <v>18</v>
      </c>
      <c r="CH421">
        <v>39</v>
      </c>
      <c r="CI421">
        <v>48</v>
      </c>
      <c r="CJ421">
        <v>46</v>
      </c>
      <c r="CK421">
        <v>2</v>
      </c>
      <c r="CL421">
        <v>2</v>
      </c>
      <c r="CM421">
        <v>0</v>
      </c>
      <c r="CN421">
        <v>0</v>
      </c>
      <c r="CO421">
        <v>1</v>
      </c>
      <c r="CP421">
        <v>1</v>
      </c>
      <c r="CQ421">
        <v>0</v>
      </c>
      <c r="CR421">
        <v>61734</v>
      </c>
      <c r="CS421">
        <v>0</v>
      </c>
      <c r="CT421">
        <v>1</v>
      </c>
      <c r="CU421">
        <v>0</v>
      </c>
      <c r="CV421">
        <v>3</v>
      </c>
      <c r="CW421">
        <v>3074</v>
      </c>
      <c r="CX421">
        <v>0</v>
      </c>
      <c r="CY421">
        <v>0</v>
      </c>
      <c r="CZ421">
        <v>2</v>
      </c>
      <c r="DA421">
        <v>2367</v>
      </c>
      <c r="DB421">
        <v>29</v>
      </c>
      <c r="DC421">
        <v>32</v>
      </c>
      <c r="DD421">
        <v>4539</v>
      </c>
      <c r="DE421">
        <v>0</v>
      </c>
      <c r="DF421">
        <v>0</v>
      </c>
      <c r="DG421">
        <v>0</v>
      </c>
      <c r="DH421">
        <v>0</v>
      </c>
      <c r="DI421">
        <v>1</v>
      </c>
      <c r="DJ421">
        <v>3</v>
      </c>
      <c r="DK421">
        <v>665</v>
      </c>
      <c r="DL421">
        <v>665</v>
      </c>
      <c r="DM421">
        <v>3030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0</v>
      </c>
      <c r="EJ421">
        <v>0</v>
      </c>
      <c r="EK421">
        <v>0</v>
      </c>
      <c r="EL421">
        <v>0</v>
      </c>
      <c r="EM421">
        <v>0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0</v>
      </c>
      <c r="ET421">
        <v>0</v>
      </c>
      <c r="EU421">
        <v>0</v>
      </c>
      <c r="EV421">
        <v>0</v>
      </c>
      <c r="EW421">
        <v>0</v>
      </c>
      <c r="EX421">
        <v>0</v>
      </c>
      <c r="EY421">
        <v>0</v>
      </c>
      <c r="EZ421">
        <v>0</v>
      </c>
      <c r="FA421">
        <v>0</v>
      </c>
      <c r="FB421">
        <v>0</v>
      </c>
      <c r="FC421">
        <v>1</v>
      </c>
      <c r="FD421">
        <v>1</v>
      </c>
      <c r="FE421">
        <v>0</v>
      </c>
      <c r="FF421">
        <v>0</v>
      </c>
      <c r="FG421">
        <v>0</v>
      </c>
      <c r="FH421" t="s">
        <v>1571</v>
      </c>
    </row>
    <row r="422" spans="1:164" x14ac:dyDescent="0.25">
      <c r="A422">
        <v>463</v>
      </c>
      <c r="B422">
        <v>463</v>
      </c>
      <c r="C422" t="s">
        <v>426</v>
      </c>
      <c r="D422" t="s">
        <v>4576</v>
      </c>
      <c r="E422">
        <v>9</v>
      </c>
      <c r="F422" t="s">
        <v>1451</v>
      </c>
      <c r="G422" s="65">
        <v>34477</v>
      </c>
      <c r="H422">
        <v>28</v>
      </c>
      <c r="I422">
        <v>215</v>
      </c>
      <c r="J422">
        <v>75</v>
      </c>
      <c r="K422" t="b">
        <v>0</v>
      </c>
      <c r="L422" t="b">
        <v>0</v>
      </c>
      <c r="M422" t="b">
        <v>0</v>
      </c>
      <c r="N422" t="b">
        <v>1</v>
      </c>
      <c r="O422">
        <v>3</v>
      </c>
      <c r="P422" t="b">
        <v>0</v>
      </c>
      <c r="Q422" t="b">
        <v>0</v>
      </c>
      <c r="R422" t="b">
        <v>0</v>
      </c>
      <c r="S422" t="b">
        <v>0</v>
      </c>
      <c r="T422" t="b">
        <v>0</v>
      </c>
      <c r="U422" t="b">
        <v>1</v>
      </c>
      <c r="V422" t="b">
        <v>1</v>
      </c>
      <c r="W422" t="b">
        <v>0</v>
      </c>
      <c r="X422" t="b">
        <v>0</v>
      </c>
      <c r="Y422" t="b">
        <v>1</v>
      </c>
      <c r="Z422">
        <v>0</v>
      </c>
      <c r="AA422">
        <v>5800000</v>
      </c>
      <c r="AB422">
        <v>5800000</v>
      </c>
      <c r="AC422">
        <v>5800000</v>
      </c>
      <c r="AD422">
        <v>5800000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 t="s">
        <v>1571</v>
      </c>
      <c r="AM422">
        <v>15</v>
      </c>
      <c r="AN422">
        <v>100</v>
      </c>
      <c r="AO422">
        <v>0</v>
      </c>
      <c r="AP422" t="s">
        <v>2511</v>
      </c>
      <c r="AQ422">
        <v>2012</v>
      </c>
      <c r="AR422">
        <v>74</v>
      </c>
      <c r="AS422">
        <v>10</v>
      </c>
      <c r="AT422" t="b">
        <v>0</v>
      </c>
      <c r="AU422">
        <v>0</v>
      </c>
      <c r="AV422">
        <v>3</v>
      </c>
      <c r="AW422">
        <v>3</v>
      </c>
      <c r="AX422">
        <v>3</v>
      </c>
      <c r="AY422">
        <v>3</v>
      </c>
      <c r="AZ422">
        <v>3</v>
      </c>
      <c r="BA422">
        <v>3</v>
      </c>
      <c r="BB422">
        <v>3</v>
      </c>
      <c r="BC422">
        <v>3</v>
      </c>
      <c r="BD422">
        <v>3</v>
      </c>
      <c r="BE422">
        <v>3</v>
      </c>
      <c r="BF422">
        <v>72</v>
      </c>
      <c r="BG422">
        <v>51</v>
      </c>
      <c r="BH422">
        <v>88</v>
      </c>
      <c r="BI422">
        <v>71</v>
      </c>
      <c r="BJ422">
        <v>80</v>
      </c>
      <c r="BK422">
        <v>82</v>
      </c>
      <c r="BL422">
        <v>92</v>
      </c>
      <c r="BM422">
        <v>74</v>
      </c>
      <c r="BN422">
        <v>40</v>
      </c>
      <c r="BO422">
        <v>77</v>
      </c>
      <c r="BP422">
        <v>72</v>
      </c>
      <c r="BQ422">
        <v>79</v>
      </c>
      <c r="BR422">
        <v>73</v>
      </c>
      <c r="BS422">
        <v>54</v>
      </c>
      <c r="BT422">
        <v>81</v>
      </c>
      <c r="BU422">
        <v>0</v>
      </c>
      <c r="BV422">
        <v>50</v>
      </c>
      <c r="BW422">
        <v>87</v>
      </c>
      <c r="BX422">
        <v>77</v>
      </c>
      <c r="BY422">
        <v>118</v>
      </c>
      <c r="BZ422">
        <v>11</v>
      </c>
      <c r="CA422">
        <v>32</v>
      </c>
      <c r="CB422">
        <v>43</v>
      </c>
      <c r="CC422">
        <v>26</v>
      </c>
      <c r="CD422">
        <v>24</v>
      </c>
      <c r="CE422">
        <v>0</v>
      </c>
      <c r="CF422">
        <v>129</v>
      </c>
      <c r="CG422">
        <v>50</v>
      </c>
      <c r="CH422">
        <v>60</v>
      </c>
      <c r="CI422">
        <v>84</v>
      </c>
      <c r="CJ422">
        <v>151</v>
      </c>
      <c r="CK422">
        <v>3</v>
      </c>
      <c r="CL422">
        <v>0</v>
      </c>
      <c r="CM422">
        <v>0</v>
      </c>
      <c r="CN422">
        <v>0</v>
      </c>
      <c r="CO422">
        <v>1</v>
      </c>
      <c r="CP422">
        <v>1</v>
      </c>
      <c r="CQ422">
        <v>0</v>
      </c>
      <c r="CR422">
        <v>98449</v>
      </c>
      <c r="CS422">
        <v>0</v>
      </c>
      <c r="CT422">
        <v>1</v>
      </c>
      <c r="CU422">
        <v>6</v>
      </c>
      <c r="CV422">
        <v>16</v>
      </c>
      <c r="CW422">
        <v>8668</v>
      </c>
      <c r="CX422">
        <v>1</v>
      </c>
      <c r="CY422">
        <v>0</v>
      </c>
      <c r="CZ422">
        <v>4</v>
      </c>
      <c r="DA422">
        <v>7392</v>
      </c>
      <c r="DB422">
        <v>14</v>
      </c>
      <c r="DC422">
        <v>104</v>
      </c>
      <c r="DD422">
        <v>6637</v>
      </c>
      <c r="DE422">
        <v>0</v>
      </c>
      <c r="DF422">
        <v>0</v>
      </c>
      <c r="DG422">
        <v>0</v>
      </c>
      <c r="DH422">
        <v>1</v>
      </c>
      <c r="DI422">
        <v>1</v>
      </c>
      <c r="DJ422">
        <v>1</v>
      </c>
      <c r="DK422">
        <v>130</v>
      </c>
      <c r="DL422">
        <v>410</v>
      </c>
      <c r="DM422">
        <v>10450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>
        <v>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0</v>
      </c>
      <c r="EL422">
        <v>0</v>
      </c>
      <c r="EM422">
        <v>0</v>
      </c>
      <c r="EN422">
        <v>0</v>
      </c>
      <c r="EO422">
        <v>0</v>
      </c>
      <c r="EP422">
        <v>0</v>
      </c>
      <c r="EQ422">
        <v>0</v>
      </c>
      <c r="ER422">
        <v>0</v>
      </c>
      <c r="ES422">
        <v>0</v>
      </c>
      <c r="ET422">
        <v>0</v>
      </c>
      <c r="EU422">
        <v>0</v>
      </c>
      <c r="EV422">
        <v>0</v>
      </c>
      <c r="EW422">
        <v>0</v>
      </c>
      <c r="EX422">
        <v>0</v>
      </c>
      <c r="EY422">
        <v>0</v>
      </c>
      <c r="EZ422">
        <v>0</v>
      </c>
      <c r="FA422">
        <v>0</v>
      </c>
      <c r="FB422">
        <v>0</v>
      </c>
      <c r="FC422">
        <v>3</v>
      </c>
      <c r="FD422">
        <v>2</v>
      </c>
      <c r="FE422">
        <v>0</v>
      </c>
      <c r="FF422">
        <v>0</v>
      </c>
      <c r="FG422">
        <v>0</v>
      </c>
      <c r="FH422" t="s">
        <v>1571</v>
      </c>
    </row>
    <row r="423" spans="1:164" x14ac:dyDescent="0.25">
      <c r="A423">
        <v>464</v>
      </c>
      <c r="B423">
        <v>464</v>
      </c>
      <c r="C423" t="s">
        <v>427</v>
      </c>
      <c r="D423" t="s">
        <v>4577</v>
      </c>
      <c r="E423">
        <v>6</v>
      </c>
      <c r="F423" t="s">
        <v>1456</v>
      </c>
      <c r="G423" s="65">
        <v>35607</v>
      </c>
      <c r="H423">
        <v>25</v>
      </c>
      <c r="I423">
        <v>197</v>
      </c>
      <c r="J423">
        <v>71</v>
      </c>
      <c r="K423" t="b">
        <v>0</v>
      </c>
      <c r="L423" t="b">
        <v>0</v>
      </c>
      <c r="M423" t="b">
        <v>0</v>
      </c>
      <c r="N423" t="b">
        <v>1</v>
      </c>
      <c r="O423">
        <v>3</v>
      </c>
      <c r="P423" t="b">
        <v>0</v>
      </c>
      <c r="Q423" t="b">
        <v>0</v>
      </c>
      <c r="R423" t="b">
        <v>0</v>
      </c>
      <c r="S423" t="b">
        <v>0</v>
      </c>
      <c r="T423" t="b">
        <v>0</v>
      </c>
      <c r="U423" t="b">
        <v>1</v>
      </c>
      <c r="V423" t="b">
        <v>1</v>
      </c>
      <c r="W423" t="b">
        <v>0</v>
      </c>
      <c r="X423" t="b">
        <v>0</v>
      </c>
      <c r="Y423" t="b">
        <v>1</v>
      </c>
      <c r="Z423">
        <v>0</v>
      </c>
      <c r="AA423">
        <v>1900000</v>
      </c>
      <c r="AB423">
        <v>1900000</v>
      </c>
      <c r="AC423">
        <v>1900000</v>
      </c>
      <c r="AD423">
        <v>1900000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 t="s">
        <v>1571</v>
      </c>
      <c r="AM423">
        <v>13</v>
      </c>
      <c r="AN423">
        <v>100</v>
      </c>
      <c r="AO423">
        <v>0</v>
      </c>
      <c r="AP423" t="s">
        <v>2512</v>
      </c>
      <c r="AQ423">
        <v>2015</v>
      </c>
      <c r="AR423">
        <v>124</v>
      </c>
      <c r="AS423">
        <v>12</v>
      </c>
      <c r="AT423" t="b">
        <v>0</v>
      </c>
      <c r="AU423">
        <v>0</v>
      </c>
      <c r="AV423">
        <v>3</v>
      </c>
      <c r="AW423">
        <v>3</v>
      </c>
      <c r="AX423">
        <v>3</v>
      </c>
      <c r="AY423">
        <v>3</v>
      </c>
      <c r="AZ423">
        <v>3</v>
      </c>
      <c r="BA423">
        <v>3</v>
      </c>
      <c r="BB423">
        <v>3</v>
      </c>
      <c r="BC423">
        <v>3</v>
      </c>
      <c r="BD423">
        <v>3</v>
      </c>
      <c r="BE423">
        <v>3</v>
      </c>
      <c r="BF423">
        <v>70</v>
      </c>
      <c r="BG423">
        <v>52</v>
      </c>
      <c r="BH423">
        <v>86</v>
      </c>
      <c r="BI423">
        <v>70</v>
      </c>
      <c r="BJ423">
        <v>80</v>
      </c>
      <c r="BK423">
        <v>60</v>
      </c>
      <c r="BL423">
        <v>70</v>
      </c>
      <c r="BM423">
        <v>69</v>
      </c>
      <c r="BN423">
        <v>40</v>
      </c>
      <c r="BO423">
        <v>75</v>
      </c>
      <c r="BP423">
        <v>72</v>
      </c>
      <c r="BQ423">
        <v>63</v>
      </c>
      <c r="BR423">
        <v>70</v>
      </c>
      <c r="BS423">
        <v>35</v>
      </c>
      <c r="BT423">
        <v>73</v>
      </c>
      <c r="BU423">
        <v>0</v>
      </c>
      <c r="BV423">
        <v>50</v>
      </c>
      <c r="BW423">
        <v>80</v>
      </c>
      <c r="BX423">
        <v>78</v>
      </c>
      <c r="BY423">
        <v>43</v>
      </c>
      <c r="BZ423">
        <v>2</v>
      </c>
      <c r="CA423">
        <v>6</v>
      </c>
      <c r="CB423">
        <v>8</v>
      </c>
      <c r="CC423">
        <v>23</v>
      </c>
      <c r="CD423">
        <v>10</v>
      </c>
      <c r="CE423">
        <v>0</v>
      </c>
      <c r="CF423">
        <v>59</v>
      </c>
      <c r="CG423">
        <v>31</v>
      </c>
      <c r="CH423">
        <v>20</v>
      </c>
      <c r="CI423">
        <v>68</v>
      </c>
      <c r="CJ423">
        <v>68</v>
      </c>
      <c r="CK423">
        <v>1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77472</v>
      </c>
      <c r="CS423">
        <v>0</v>
      </c>
      <c r="CT423">
        <v>1</v>
      </c>
      <c r="CU423">
        <v>0</v>
      </c>
      <c r="CV423">
        <v>7</v>
      </c>
      <c r="CW423">
        <v>5314</v>
      </c>
      <c r="CX423">
        <v>0</v>
      </c>
      <c r="CY423">
        <v>0</v>
      </c>
      <c r="CZ423">
        <v>1</v>
      </c>
      <c r="DA423">
        <v>5828</v>
      </c>
      <c r="DB423">
        <v>11</v>
      </c>
      <c r="DC423">
        <v>44</v>
      </c>
      <c r="DD423">
        <v>2823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85</v>
      </c>
      <c r="DL423">
        <v>85</v>
      </c>
      <c r="DM423">
        <v>5240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K423">
        <v>0</v>
      </c>
      <c r="EL423">
        <v>0</v>
      </c>
      <c r="EM423">
        <v>0</v>
      </c>
      <c r="EN423">
        <v>0</v>
      </c>
      <c r="EO423">
        <v>0</v>
      </c>
      <c r="EP423">
        <v>0</v>
      </c>
      <c r="EQ423">
        <v>0</v>
      </c>
      <c r="ER423">
        <v>0</v>
      </c>
      <c r="ES423">
        <v>0</v>
      </c>
      <c r="ET423">
        <v>0</v>
      </c>
      <c r="EU423">
        <v>0</v>
      </c>
      <c r="EV423">
        <v>0</v>
      </c>
      <c r="EW423">
        <v>0</v>
      </c>
      <c r="EX423">
        <v>0</v>
      </c>
      <c r="EY423">
        <v>0</v>
      </c>
      <c r="EZ423">
        <v>0</v>
      </c>
      <c r="FA423">
        <v>0</v>
      </c>
      <c r="FB423">
        <v>0</v>
      </c>
      <c r="FC423">
        <v>10</v>
      </c>
      <c r="FD423">
        <v>9</v>
      </c>
      <c r="FE423">
        <v>0</v>
      </c>
      <c r="FF423">
        <v>0</v>
      </c>
      <c r="FG423">
        <v>0</v>
      </c>
      <c r="FH423" t="s">
        <v>1571</v>
      </c>
    </row>
    <row r="424" spans="1:164" x14ac:dyDescent="0.25">
      <c r="A424">
        <v>465</v>
      </c>
      <c r="B424">
        <v>1937</v>
      </c>
      <c r="C424" t="s">
        <v>4578</v>
      </c>
      <c r="D424" t="s">
        <v>4579</v>
      </c>
      <c r="E424">
        <v>21</v>
      </c>
      <c r="F424" t="s">
        <v>1456</v>
      </c>
      <c r="G424" s="65">
        <v>36529</v>
      </c>
      <c r="H424">
        <v>22</v>
      </c>
      <c r="I424">
        <v>201</v>
      </c>
      <c r="J424">
        <v>74</v>
      </c>
      <c r="K424" t="b">
        <v>0</v>
      </c>
      <c r="L424" t="b">
        <v>1</v>
      </c>
      <c r="M424" t="b">
        <v>0</v>
      </c>
      <c r="N424" t="b">
        <v>0</v>
      </c>
      <c r="O424">
        <v>1</v>
      </c>
      <c r="P424" t="b">
        <v>1</v>
      </c>
      <c r="Q424" t="b">
        <v>0</v>
      </c>
      <c r="R424" t="b">
        <v>0</v>
      </c>
      <c r="S424" t="b">
        <v>0</v>
      </c>
      <c r="T424" t="b">
        <v>0</v>
      </c>
      <c r="U424" t="b">
        <v>1</v>
      </c>
      <c r="V424" t="b">
        <v>1</v>
      </c>
      <c r="W424" t="b">
        <v>0</v>
      </c>
      <c r="X424" t="b">
        <v>0</v>
      </c>
      <c r="Y424" t="b">
        <v>0</v>
      </c>
      <c r="Z424">
        <v>0</v>
      </c>
      <c r="AA424">
        <v>925000</v>
      </c>
      <c r="AB424">
        <v>925000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 t="s">
        <v>1571</v>
      </c>
      <c r="AM424">
        <v>0</v>
      </c>
      <c r="AN424">
        <v>100</v>
      </c>
      <c r="AO424">
        <v>0</v>
      </c>
      <c r="AP424" t="s">
        <v>6122</v>
      </c>
      <c r="AQ424">
        <v>0</v>
      </c>
      <c r="AR424">
        <v>0</v>
      </c>
      <c r="AS424">
        <v>0</v>
      </c>
      <c r="AT424" t="b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61</v>
      </c>
      <c r="BG424">
        <v>28</v>
      </c>
      <c r="BH424">
        <v>83</v>
      </c>
      <c r="BI424">
        <v>62</v>
      </c>
      <c r="BJ424">
        <v>73</v>
      </c>
      <c r="BK424">
        <v>58</v>
      </c>
      <c r="BL424">
        <v>46</v>
      </c>
      <c r="BM424">
        <v>58</v>
      </c>
      <c r="BN424">
        <v>36</v>
      </c>
      <c r="BO424">
        <v>67</v>
      </c>
      <c r="BP424">
        <v>70</v>
      </c>
      <c r="BQ424">
        <v>49</v>
      </c>
      <c r="BR424">
        <v>64</v>
      </c>
      <c r="BS424">
        <v>25</v>
      </c>
      <c r="BT424">
        <v>40</v>
      </c>
      <c r="BU424">
        <v>0</v>
      </c>
      <c r="BV424">
        <v>50</v>
      </c>
      <c r="BW424">
        <v>69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19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2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751</v>
      </c>
      <c r="EI424">
        <v>0</v>
      </c>
      <c r="EJ424">
        <v>0</v>
      </c>
      <c r="EK424">
        <v>0</v>
      </c>
      <c r="EL424">
        <v>0</v>
      </c>
      <c r="EM424">
        <v>0</v>
      </c>
      <c r="EN424">
        <v>0</v>
      </c>
      <c r="EO424">
        <v>0</v>
      </c>
      <c r="EP424">
        <v>0</v>
      </c>
      <c r="EQ424">
        <v>0</v>
      </c>
      <c r="ER424">
        <v>0</v>
      </c>
      <c r="ES424">
        <v>0</v>
      </c>
      <c r="ET424">
        <v>8</v>
      </c>
      <c r="EU424">
        <v>0</v>
      </c>
      <c r="EV424">
        <v>0</v>
      </c>
      <c r="EW424">
        <v>0</v>
      </c>
      <c r="EX424">
        <v>0</v>
      </c>
      <c r="EY424">
        <v>0</v>
      </c>
      <c r="EZ424">
        <v>0</v>
      </c>
      <c r="FA424">
        <v>0</v>
      </c>
      <c r="FB424">
        <v>0</v>
      </c>
      <c r="FC424">
        <v>19</v>
      </c>
      <c r="FD424">
        <v>19</v>
      </c>
      <c r="FE424">
        <v>0</v>
      </c>
      <c r="FF424">
        <v>0</v>
      </c>
      <c r="FG424">
        <v>150</v>
      </c>
      <c r="FH424" t="s">
        <v>1571</v>
      </c>
    </row>
    <row r="425" spans="1:164" x14ac:dyDescent="0.25">
      <c r="A425">
        <v>466</v>
      </c>
      <c r="B425">
        <v>466</v>
      </c>
      <c r="C425" t="s">
        <v>430</v>
      </c>
      <c r="D425" t="s">
        <v>4580</v>
      </c>
      <c r="E425">
        <v>5</v>
      </c>
      <c r="F425" t="s">
        <v>1456</v>
      </c>
      <c r="G425" s="65">
        <v>36453</v>
      </c>
      <c r="H425">
        <v>22</v>
      </c>
      <c r="I425">
        <v>194</v>
      </c>
      <c r="J425">
        <v>75</v>
      </c>
      <c r="K425" t="b">
        <v>0</v>
      </c>
      <c r="L425" t="b">
        <v>0</v>
      </c>
      <c r="M425" t="b">
        <v>0</v>
      </c>
      <c r="N425" t="b">
        <v>1</v>
      </c>
      <c r="O425">
        <v>2</v>
      </c>
      <c r="P425" t="b">
        <v>1</v>
      </c>
      <c r="Q425" t="b">
        <v>0</v>
      </c>
      <c r="R425" t="b">
        <v>0</v>
      </c>
      <c r="S425" t="b">
        <v>0</v>
      </c>
      <c r="T425" t="b">
        <v>0</v>
      </c>
      <c r="U425" t="b">
        <v>1</v>
      </c>
      <c r="V425" t="b">
        <v>1</v>
      </c>
      <c r="W425" t="b">
        <v>0</v>
      </c>
      <c r="X425" t="b">
        <v>0</v>
      </c>
      <c r="Y425" t="b">
        <v>0</v>
      </c>
      <c r="Z425">
        <v>0</v>
      </c>
      <c r="AA425">
        <v>925000</v>
      </c>
      <c r="AB425">
        <v>925000</v>
      </c>
      <c r="AC425">
        <v>925000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 t="s">
        <v>1571</v>
      </c>
      <c r="AM425">
        <v>3</v>
      </c>
      <c r="AN425">
        <v>100</v>
      </c>
      <c r="AO425">
        <v>0</v>
      </c>
      <c r="AP425" t="s">
        <v>2513</v>
      </c>
      <c r="AQ425">
        <v>2018</v>
      </c>
      <c r="AR425">
        <v>10</v>
      </c>
      <c r="AS425">
        <v>12</v>
      </c>
      <c r="AT425" t="b">
        <v>0</v>
      </c>
      <c r="AU425">
        <v>0</v>
      </c>
      <c r="AV425">
        <v>3</v>
      </c>
      <c r="AW425">
        <v>3</v>
      </c>
      <c r="AX425">
        <v>3</v>
      </c>
      <c r="AY425">
        <v>3</v>
      </c>
      <c r="AZ425">
        <v>3</v>
      </c>
      <c r="BA425">
        <v>3</v>
      </c>
      <c r="BB425">
        <v>3</v>
      </c>
      <c r="BC425">
        <v>3</v>
      </c>
      <c r="BD425">
        <v>3</v>
      </c>
      <c r="BE425">
        <v>3</v>
      </c>
      <c r="BF425">
        <v>70</v>
      </c>
      <c r="BG425">
        <v>51</v>
      </c>
      <c r="BH425">
        <v>87</v>
      </c>
      <c r="BI425">
        <v>72</v>
      </c>
      <c r="BJ425">
        <v>81</v>
      </c>
      <c r="BK425">
        <v>73</v>
      </c>
      <c r="BL425">
        <v>98</v>
      </c>
      <c r="BM425">
        <v>75</v>
      </c>
      <c r="BN425">
        <v>40</v>
      </c>
      <c r="BO425">
        <v>78</v>
      </c>
      <c r="BP425">
        <v>74</v>
      </c>
      <c r="BQ425">
        <v>71</v>
      </c>
      <c r="BR425">
        <v>74</v>
      </c>
      <c r="BS425">
        <v>27</v>
      </c>
      <c r="BT425">
        <v>70</v>
      </c>
      <c r="BU425">
        <v>0</v>
      </c>
      <c r="BV425">
        <v>50</v>
      </c>
      <c r="BW425">
        <v>85</v>
      </c>
      <c r="BX425">
        <v>75</v>
      </c>
      <c r="BY425">
        <v>107</v>
      </c>
      <c r="BZ425">
        <v>14</v>
      </c>
      <c r="CA425">
        <v>23</v>
      </c>
      <c r="CB425">
        <v>37</v>
      </c>
      <c r="CC425">
        <v>4</v>
      </c>
      <c r="CD425">
        <v>30</v>
      </c>
      <c r="CE425">
        <v>0</v>
      </c>
      <c r="CF425">
        <v>91</v>
      </c>
      <c r="CG425">
        <v>39</v>
      </c>
      <c r="CH425">
        <v>43</v>
      </c>
      <c r="CI425">
        <v>83</v>
      </c>
      <c r="CJ425">
        <v>115</v>
      </c>
      <c r="CK425">
        <v>2</v>
      </c>
      <c r="CL425">
        <v>1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91832</v>
      </c>
      <c r="CS425">
        <v>0</v>
      </c>
      <c r="CT425">
        <v>3</v>
      </c>
      <c r="CU425">
        <v>3</v>
      </c>
      <c r="CV425">
        <v>20</v>
      </c>
      <c r="CW425">
        <v>10479</v>
      </c>
      <c r="CX425">
        <v>2</v>
      </c>
      <c r="CY425">
        <v>0</v>
      </c>
      <c r="CZ425">
        <v>5</v>
      </c>
      <c r="DA425">
        <v>8299</v>
      </c>
      <c r="DB425">
        <v>37</v>
      </c>
      <c r="DC425">
        <v>62</v>
      </c>
      <c r="DD425">
        <v>6707</v>
      </c>
      <c r="DE425">
        <v>0</v>
      </c>
      <c r="DF425">
        <v>0</v>
      </c>
      <c r="DG425">
        <v>0</v>
      </c>
      <c r="DH425">
        <v>1</v>
      </c>
      <c r="DI425">
        <v>2</v>
      </c>
      <c r="DJ425">
        <v>4</v>
      </c>
      <c r="DK425">
        <v>125</v>
      </c>
      <c r="DL425">
        <v>125</v>
      </c>
      <c r="DM425">
        <v>7465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K425">
        <v>0</v>
      </c>
      <c r="EL425">
        <v>0</v>
      </c>
      <c r="EM425">
        <v>0</v>
      </c>
      <c r="EN425">
        <v>0</v>
      </c>
      <c r="EO425">
        <v>0</v>
      </c>
      <c r="EP425">
        <v>0</v>
      </c>
      <c r="EQ425">
        <v>0</v>
      </c>
      <c r="ER425">
        <v>0</v>
      </c>
      <c r="ES425">
        <v>0</v>
      </c>
      <c r="ET425">
        <v>0</v>
      </c>
      <c r="EU425">
        <v>0</v>
      </c>
      <c r="EV425">
        <v>0</v>
      </c>
      <c r="EW425">
        <v>0</v>
      </c>
      <c r="EX425">
        <v>0</v>
      </c>
      <c r="EY425">
        <v>0</v>
      </c>
      <c r="EZ425">
        <v>0</v>
      </c>
      <c r="FA425">
        <v>0</v>
      </c>
      <c r="FB425">
        <v>0</v>
      </c>
      <c r="FC425">
        <v>4</v>
      </c>
      <c r="FD425">
        <v>4</v>
      </c>
      <c r="FE425">
        <v>0</v>
      </c>
      <c r="FF425">
        <v>0</v>
      </c>
      <c r="FG425">
        <v>0</v>
      </c>
      <c r="FH425" t="s">
        <v>1571</v>
      </c>
    </row>
    <row r="426" spans="1:164" x14ac:dyDescent="0.25">
      <c r="A426">
        <v>467</v>
      </c>
      <c r="B426">
        <v>1938</v>
      </c>
      <c r="C426" t="s">
        <v>2037</v>
      </c>
      <c r="D426" t="s">
        <v>4581</v>
      </c>
      <c r="E426">
        <v>19</v>
      </c>
      <c r="F426" t="s">
        <v>1456</v>
      </c>
      <c r="G426" s="65">
        <v>36504</v>
      </c>
      <c r="H426">
        <v>22</v>
      </c>
      <c r="I426">
        <v>185</v>
      </c>
      <c r="J426">
        <v>71</v>
      </c>
      <c r="K426" t="b">
        <v>1</v>
      </c>
      <c r="L426" t="b">
        <v>0</v>
      </c>
      <c r="M426" t="b">
        <v>0</v>
      </c>
      <c r="N426" t="b">
        <v>0</v>
      </c>
      <c r="O426">
        <v>3</v>
      </c>
      <c r="P426" t="b">
        <v>1</v>
      </c>
      <c r="Q426" t="b">
        <v>0</v>
      </c>
      <c r="R426" t="b">
        <v>0</v>
      </c>
      <c r="S426" t="b">
        <v>0</v>
      </c>
      <c r="T426" t="b">
        <v>0</v>
      </c>
      <c r="U426" t="b">
        <v>1</v>
      </c>
      <c r="V426" t="b">
        <v>1</v>
      </c>
      <c r="W426" t="b">
        <v>0</v>
      </c>
      <c r="X426" t="b">
        <v>0</v>
      </c>
      <c r="Y426" t="b">
        <v>0</v>
      </c>
      <c r="Z426">
        <v>0</v>
      </c>
      <c r="AA426">
        <v>834167</v>
      </c>
      <c r="AB426">
        <v>834167</v>
      </c>
      <c r="AC426">
        <v>834167</v>
      </c>
      <c r="AD426">
        <v>834167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 t="s">
        <v>1571</v>
      </c>
      <c r="AM426">
        <v>0</v>
      </c>
      <c r="AN426">
        <v>100</v>
      </c>
      <c r="AO426">
        <v>0</v>
      </c>
      <c r="AP426" t="s">
        <v>4582</v>
      </c>
      <c r="AQ426">
        <v>2021</v>
      </c>
      <c r="AR426">
        <v>124</v>
      </c>
      <c r="AS426">
        <v>0</v>
      </c>
      <c r="AT426" t="b">
        <v>0</v>
      </c>
      <c r="AU426">
        <v>0</v>
      </c>
      <c r="AV426">
        <v>1</v>
      </c>
      <c r="AW426">
        <v>1</v>
      </c>
      <c r="AX426">
        <v>1</v>
      </c>
      <c r="AY426">
        <v>1</v>
      </c>
      <c r="AZ426">
        <v>1</v>
      </c>
      <c r="BA426">
        <v>1</v>
      </c>
      <c r="BB426">
        <v>1</v>
      </c>
      <c r="BC426">
        <v>1</v>
      </c>
      <c r="BD426">
        <v>1</v>
      </c>
      <c r="BE426">
        <v>1</v>
      </c>
      <c r="BF426">
        <v>62</v>
      </c>
      <c r="BG426">
        <v>39</v>
      </c>
      <c r="BH426">
        <v>82</v>
      </c>
      <c r="BI426">
        <v>66</v>
      </c>
      <c r="BJ426">
        <v>77</v>
      </c>
      <c r="BK426">
        <v>68</v>
      </c>
      <c r="BL426">
        <v>75</v>
      </c>
      <c r="BM426">
        <v>65</v>
      </c>
      <c r="BN426">
        <v>65</v>
      </c>
      <c r="BO426">
        <v>70</v>
      </c>
      <c r="BP426">
        <v>74</v>
      </c>
      <c r="BQ426">
        <v>62</v>
      </c>
      <c r="BR426">
        <v>70</v>
      </c>
      <c r="BS426">
        <v>25</v>
      </c>
      <c r="BT426">
        <v>40</v>
      </c>
      <c r="BU426">
        <v>0</v>
      </c>
      <c r="BV426">
        <v>50</v>
      </c>
      <c r="BW426">
        <v>75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82</v>
      </c>
      <c r="DO426">
        <v>244</v>
      </c>
      <c r="DP426">
        <v>26</v>
      </c>
      <c r="DQ426">
        <v>44</v>
      </c>
      <c r="DR426">
        <v>70</v>
      </c>
      <c r="DS426">
        <v>20</v>
      </c>
      <c r="DT426">
        <v>18</v>
      </c>
      <c r="DU426">
        <v>0</v>
      </c>
      <c r="DV426">
        <v>28</v>
      </c>
      <c r="DW426">
        <v>83</v>
      </c>
      <c r="DX426">
        <v>164</v>
      </c>
      <c r="DY426">
        <v>97</v>
      </c>
      <c r="DZ426">
        <v>88</v>
      </c>
      <c r="EA426">
        <v>5</v>
      </c>
      <c r="EB426">
        <v>0</v>
      </c>
      <c r="EC426">
        <v>228</v>
      </c>
      <c r="ED426">
        <v>408</v>
      </c>
      <c r="EE426">
        <v>1</v>
      </c>
      <c r="EF426">
        <v>2</v>
      </c>
      <c r="EG426">
        <v>0</v>
      </c>
      <c r="EH426">
        <v>94006</v>
      </c>
      <c r="EI426">
        <v>1</v>
      </c>
      <c r="EJ426">
        <v>4</v>
      </c>
      <c r="EK426">
        <v>5</v>
      </c>
      <c r="EL426">
        <v>18</v>
      </c>
      <c r="EM426">
        <v>6149</v>
      </c>
      <c r="EN426">
        <v>0</v>
      </c>
      <c r="EO426">
        <v>0</v>
      </c>
      <c r="EP426">
        <v>0</v>
      </c>
      <c r="EQ426">
        <v>12</v>
      </c>
      <c r="ER426">
        <v>96</v>
      </c>
      <c r="ES426">
        <v>40</v>
      </c>
      <c r="ET426">
        <v>11271</v>
      </c>
      <c r="EU426">
        <v>0</v>
      </c>
      <c r="EV426">
        <v>0</v>
      </c>
      <c r="EW426">
        <v>0</v>
      </c>
      <c r="EX426">
        <v>1</v>
      </c>
      <c r="EY426">
        <v>4</v>
      </c>
      <c r="EZ426">
        <v>4</v>
      </c>
      <c r="FA426">
        <v>0</v>
      </c>
      <c r="FB426">
        <v>0</v>
      </c>
      <c r="FC426">
        <v>4</v>
      </c>
      <c r="FD426">
        <v>1</v>
      </c>
      <c r="FE426">
        <v>25</v>
      </c>
      <c r="FF426">
        <v>580</v>
      </c>
      <c r="FG426">
        <v>14115</v>
      </c>
      <c r="FH426" t="s">
        <v>1571</v>
      </c>
    </row>
    <row r="427" spans="1:164" x14ac:dyDescent="0.25">
      <c r="A427">
        <v>468</v>
      </c>
      <c r="B427">
        <v>468</v>
      </c>
      <c r="C427" t="s">
        <v>432</v>
      </c>
      <c r="D427" t="s">
        <v>4583</v>
      </c>
      <c r="E427">
        <v>0</v>
      </c>
      <c r="F427" t="s">
        <v>1456</v>
      </c>
      <c r="G427" s="65">
        <v>35114</v>
      </c>
      <c r="H427">
        <v>26</v>
      </c>
      <c r="I427">
        <v>270</v>
      </c>
      <c r="J427">
        <v>74</v>
      </c>
      <c r="K427" t="b">
        <v>0</v>
      </c>
      <c r="L427" t="b">
        <v>1</v>
      </c>
      <c r="M427" t="b">
        <v>0</v>
      </c>
      <c r="N427" t="b">
        <v>0</v>
      </c>
      <c r="O427">
        <v>0</v>
      </c>
      <c r="P427" t="b">
        <v>0</v>
      </c>
      <c r="Q427" t="b">
        <v>0</v>
      </c>
      <c r="R427" t="b">
        <v>0</v>
      </c>
      <c r="S427" t="b">
        <v>0</v>
      </c>
      <c r="T427" t="b">
        <v>0</v>
      </c>
      <c r="U427" t="b">
        <v>1</v>
      </c>
      <c r="V427" t="b">
        <v>1</v>
      </c>
      <c r="W427" t="b">
        <v>0</v>
      </c>
      <c r="X427" t="b">
        <v>0</v>
      </c>
      <c r="Y427" t="b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 t="s">
        <v>1571</v>
      </c>
      <c r="AM427">
        <v>0</v>
      </c>
      <c r="AN427">
        <v>100</v>
      </c>
      <c r="AO427">
        <v>0</v>
      </c>
      <c r="AP427" t="s">
        <v>2514</v>
      </c>
      <c r="AQ427">
        <v>0</v>
      </c>
      <c r="AR427">
        <v>0</v>
      </c>
      <c r="AS427">
        <v>0</v>
      </c>
      <c r="AT427" t="b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65</v>
      </c>
      <c r="BG427">
        <v>41</v>
      </c>
      <c r="BH427">
        <v>78</v>
      </c>
      <c r="BI427">
        <v>63</v>
      </c>
      <c r="BJ427">
        <v>74</v>
      </c>
      <c r="BK427">
        <v>73</v>
      </c>
      <c r="BL427">
        <v>80</v>
      </c>
      <c r="BM427">
        <v>59</v>
      </c>
      <c r="BN427">
        <v>36</v>
      </c>
      <c r="BO427">
        <v>67</v>
      </c>
      <c r="BP427">
        <v>72</v>
      </c>
      <c r="BQ427">
        <v>58</v>
      </c>
      <c r="BR427">
        <v>65</v>
      </c>
      <c r="BS427">
        <v>25</v>
      </c>
      <c r="BT427">
        <v>40</v>
      </c>
      <c r="BU427">
        <v>0</v>
      </c>
      <c r="BV427">
        <v>50</v>
      </c>
      <c r="BW427">
        <v>73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0</v>
      </c>
      <c r="EP427">
        <v>0</v>
      </c>
      <c r="EQ427">
        <v>0</v>
      </c>
      <c r="ER427">
        <v>0</v>
      </c>
      <c r="ES427">
        <v>0</v>
      </c>
      <c r="ET427">
        <v>0</v>
      </c>
      <c r="EU427">
        <v>0</v>
      </c>
      <c r="EV427">
        <v>0</v>
      </c>
      <c r="EW427">
        <v>0</v>
      </c>
      <c r="EX427">
        <v>0</v>
      </c>
      <c r="EY427">
        <v>0</v>
      </c>
      <c r="EZ427">
        <v>0</v>
      </c>
      <c r="FA427">
        <v>0</v>
      </c>
      <c r="FB427">
        <v>0</v>
      </c>
      <c r="FC427">
        <v>0</v>
      </c>
      <c r="FD427">
        <v>0</v>
      </c>
      <c r="FE427">
        <v>0</v>
      </c>
      <c r="FF427">
        <v>0</v>
      </c>
      <c r="FG427">
        <v>0</v>
      </c>
      <c r="FH427" t="s">
        <v>1571</v>
      </c>
    </row>
    <row r="428" spans="1:164" x14ac:dyDescent="0.25">
      <c r="A428">
        <v>469</v>
      </c>
      <c r="B428">
        <v>469</v>
      </c>
      <c r="C428" t="s">
        <v>433</v>
      </c>
      <c r="D428" t="s">
        <v>4584</v>
      </c>
      <c r="E428">
        <v>19</v>
      </c>
      <c r="F428" t="s">
        <v>1456</v>
      </c>
      <c r="G428" s="65">
        <v>34178</v>
      </c>
      <c r="H428">
        <v>28</v>
      </c>
      <c r="I428">
        <v>176</v>
      </c>
      <c r="J428">
        <v>70</v>
      </c>
      <c r="K428" t="b">
        <v>1</v>
      </c>
      <c r="L428" t="b">
        <v>0</v>
      </c>
      <c r="M428" t="b">
        <v>1</v>
      </c>
      <c r="N428" t="b">
        <v>0</v>
      </c>
      <c r="O428">
        <v>5</v>
      </c>
      <c r="P428" t="b">
        <v>0</v>
      </c>
      <c r="Q428" t="b">
        <v>0</v>
      </c>
      <c r="R428" t="b">
        <v>0</v>
      </c>
      <c r="S428" t="b">
        <v>0</v>
      </c>
      <c r="T428" t="b">
        <v>0</v>
      </c>
      <c r="U428" t="b">
        <v>1</v>
      </c>
      <c r="V428" t="b">
        <v>1</v>
      </c>
      <c r="W428" t="b">
        <v>0</v>
      </c>
      <c r="X428" t="b">
        <v>0</v>
      </c>
      <c r="Y428" t="b">
        <v>0</v>
      </c>
      <c r="Z428">
        <v>0</v>
      </c>
      <c r="AA428">
        <v>1060000</v>
      </c>
      <c r="AB428">
        <v>1060000</v>
      </c>
      <c r="AC428">
        <v>1060000</v>
      </c>
      <c r="AD428">
        <v>1060000</v>
      </c>
      <c r="AE428">
        <v>1060000</v>
      </c>
      <c r="AF428">
        <v>1060000</v>
      </c>
      <c r="AG428">
        <v>0</v>
      </c>
      <c r="AH428">
        <v>0</v>
      </c>
      <c r="AI428">
        <v>0</v>
      </c>
      <c r="AJ428">
        <v>0</v>
      </c>
      <c r="AK428">
        <v>0</v>
      </c>
      <c r="AL428" t="s">
        <v>1571</v>
      </c>
      <c r="AM428">
        <v>0</v>
      </c>
      <c r="AN428">
        <v>100</v>
      </c>
      <c r="AO428">
        <v>0</v>
      </c>
      <c r="AP428" t="s">
        <v>2515</v>
      </c>
      <c r="AQ428">
        <v>0</v>
      </c>
      <c r="AR428">
        <v>0</v>
      </c>
      <c r="AS428">
        <v>0</v>
      </c>
      <c r="AT428" t="b">
        <v>0</v>
      </c>
      <c r="AU428">
        <v>0</v>
      </c>
      <c r="AV428">
        <v>3</v>
      </c>
      <c r="AW428">
        <v>3</v>
      </c>
      <c r="AX428">
        <v>3</v>
      </c>
      <c r="AY428">
        <v>3</v>
      </c>
      <c r="AZ428">
        <v>3</v>
      </c>
      <c r="BA428">
        <v>3</v>
      </c>
      <c r="BB428">
        <v>3</v>
      </c>
      <c r="BC428">
        <v>3</v>
      </c>
      <c r="BD428">
        <v>3</v>
      </c>
      <c r="BE428">
        <v>3</v>
      </c>
      <c r="BF428">
        <v>71</v>
      </c>
      <c r="BG428">
        <v>51</v>
      </c>
      <c r="BH428">
        <v>88</v>
      </c>
      <c r="BI428">
        <v>75</v>
      </c>
      <c r="BJ428">
        <v>85</v>
      </c>
      <c r="BK428">
        <v>69</v>
      </c>
      <c r="BL428">
        <v>99</v>
      </c>
      <c r="BM428">
        <v>70</v>
      </c>
      <c r="BN428">
        <v>54</v>
      </c>
      <c r="BO428">
        <v>78</v>
      </c>
      <c r="BP428">
        <v>76</v>
      </c>
      <c r="BQ428">
        <v>64</v>
      </c>
      <c r="BR428">
        <v>73</v>
      </c>
      <c r="BS428">
        <v>42</v>
      </c>
      <c r="BT428">
        <v>75</v>
      </c>
      <c r="BU428">
        <v>0</v>
      </c>
      <c r="BV428">
        <v>50</v>
      </c>
      <c r="BW428">
        <v>81</v>
      </c>
      <c r="BX428">
        <v>82</v>
      </c>
      <c r="BY428">
        <v>100</v>
      </c>
      <c r="BZ428">
        <v>9</v>
      </c>
      <c r="CA428">
        <v>15</v>
      </c>
      <c r="CB428">
        <v>24</v>
      </c>
      <c r="CC428">
        <v>19</v>
      </c>
      <c r="CD428">
        <v>18</v>
      </c>
      <c r="CE428">
        <v>0</v>
      </c>
      <c r="CF428">
        <v>11</v>
      </c>
      <c r="CG428">
        <v>34</v>
      </c>
      <c r="CH428">
        <v>64</v>
      </c>
      <c r="CI428">
        <v>73</v>
      </c>
      <c r="CJ428">
        <v>33</v>
      </c>
      <c r="CK428">
        <v>1</v>
      </c>
      <c r="CL428">
        <v>0</v>
      </c>
      <c r="CM428">
        <v>17</v>
      </c>
      <c r="CN428">
        <v>36</v>
      </c>
      <c r="CO428">
        <v>0</v>
      </c>
      <c r="CP428">
        <v>0</v>
      </c>
      <c r="CQ428">
        <v>0</v>
      </c>
      <c r="CR428">
        <v>54743</v>
      </c>
      <c r="CS428">
        <v>0</v>
      </c>
      <c r="CT428">
        <v>0</v>
      </c>
      <c r="CU428">
        <v>0</v>
      </c>
      <c r="CV428">
        <v>0</v>
      </c>
      <c r="CW428">
        <v>132</v>
      </c>
      <c r="CX428">
        <v>0</v>
      </c>
      <c r="CY428">
        <v>0</v>
      </c>
      <c r="CZ428">
        <v>0</v>
      </c>
      <c r="DA428">
        <v>0</v>
      </c>
      <c r="DB428">
        <v>42</v>
      </c>
      <c r="DC428">
        <v>7</v>
      </c>
      <c r="DD428">
        <v>5296</v>
      </c>
      <c r="DE428">
        <v>0</v>
      </c>
      <c r="DF428">
        <v>0</v>
      </c>
      <c r="DG428">
        <v>0</v>
      </c>
      <c r="DH428">
        <v>0</v>
      </c>
      <c r="DI428">
        <v>1</v>
      </c>
      <c r="DJ428">
        <v>2</v>
      </c>
      <c r="DK428">
        <v>220</v>
      </c>
      <c r="DL428">
        <v>380</v>
      </c>
      <c r="DM428">
        <v>7815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0</v>
      </c>
      <c r="EP428">
        <v>0</v>
      </c>
      <c r="EQ428">
        <v>0</v>
      </c>
      <c r="ER428">
        <v>0</v>
      </c>
      <c r="ES428">
        <v>0</v>
      </c>
      <c r="ET428">
        <v>0</v>
      </c>
      <c r="EU428">
        <v>0</v>
      </c>
      <c r="EV428">
        <v>0</v>
      </c>
      <c r="EW428">
        <v>0</v>
      </c>
      <c r="EX428">
        <v>0</v>
      </c>
      <c r="EY428">
        <v>0</v>
      </c>
      <c r="EZ428">
        <v>0</v>
      </c>
      <c r="FA428">
        <v>0</v>
      </c>
      <c r="FB428">
        <v>0</v>
      </c>
      <c r="FC428">
        <v>4</v>
      </c>
      <c r="FD428">
        <v>4</v>
      </c>
      <c r="FE428">
        <v>0</v>
      </c>
      <c r="FF428">
        <v>0</v>
      </c>
      <c r="FG428">
        <v>0</v>
      </c>
      <c r="FH428" t="s">
        <v>1571</v>
      </c>
    </row>
    <row r="429" spans="1:164" x14ac:dyDescent="0.25">
      <c r="A429">
        <v>470</v>
      </c>
      <c r="B429">
        <v>470</v>
      </c>
      <c r="C429" t="s">
        <v>1480</v>
      </c>
      <c r="D429" t="s">
        <v>4585</v>
      </c>
      <c r="E429">
        <v>22</v>
      </c>
      <c r="F429" t="s">
        <v>1456</v>
      </c>
      <c r="G429" s="65">
        <v>35538</v>
      </c>
      <c r="H429">
        <v>25</v>
      </c>
      <c r="I429">
        <v>193</v>
      </c>
      <c r="J429">
        <v>72</v>
      </c>
      <c r="K429" t="b">
        <v>0</v>
      </c>
      <c r="L429" t="b">
        <v>0</v>
      </c>
      <c r="M429" t="b">
        <v>1</v>
      </c>
      <c r="N429" t="b">
        <v>0</v>
      </c>
      <c r="O429">
        <v>1</v>
      </c>
      <c r="P429" t="b">
        <v>0</v>
      </c>
      <c r="Q429" t="b">
        <v>0</v>
      </c>
      <c r="R429" t="b">
        <v>0</v>
      </c>
      <c r="S429" t="b">
        <v>0</v>
      </c>
      <c r="T429" t="b">
        <v>0</v>
      </c>
      <c r="U429" t="b">
        <v>1</v>
      </c>
      <c r="V429" t="b">
        <v>1</v>
      </c>
      <c r="W429" t="b">
        <v>0</v>
      </c>
      <c r="X429" t="b">
        <v>0</v>
      </c>
      <c r="Y429" t="b">
        <v>0</v>
      </c>
      <c r="Z429">
        <v>0</v>
      </c>
      <c r="AA429">
        <v>750000</v>
      </c>
      <c r="AB429">
        <v>750000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 t="s">
        <v>1571</v>
      </c>
      <c r="AM429">
        <v>0</v>
      </c>
      <c r="AN429">
        <v>100</v>
      </c>
      <c r="AO429">
        <v>0</v>
      </c>
      <c r="AP429" t="s">
        <v>2516</v>
      </c>
      <c r="AQ429">
        <v>0</v>
      </c>
      <c r="AR429">
        <v>0</v>
      </c>
      <c r="AS429">
        <v>0</v>
      </c>
      <c r="AT429" t="b">
        <v>0</v>
      </c>
      <c r="AU429">
        <v>0</v>
      </c>
      <c r="AV429">
        <v>1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61</v>
      </c>
      <c r="BG429">
        <v>40</v>
      </c>
      <c r="BH429">
        <v>84</v>
      </c>
      <c r="BI429">
        <v>63</v>
      </c>
      <c r="BJ429">
        <v>74</v>
      </c>
      <c r="BK429">
        <v>71</v>
      </c>
      <c r="BL429">
        <v>77</v>
      </c>
      <c r="BM429">
        <v>59</v>
      </c>
      <c r="BN429">
        <v>36</v>
      </c>
      <c r="BO429">
        <v>67</v>
      </c>
      <c r="BP429">
        <v>71</v>
      </c>
      <c r="BQ429">
        <v>51</v>
      </c>
      <c r="BR429">
        <v>65</v>
      </c>
      <c r="BS429">
        <v>25</v>
      </c>
      <c r="BT429">
        <v>40</v>
      </c>
      <c r="BU429">
        <v>0</v>
      </c>
      <c r="BV429">
        <v>50</v>
      </c>
      <c r="BW429">
        <v>72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56</v>
      </c>
      <c r="DO429">
        <v>11</v>
      </c>
      <c r="DP429">
        <v>2</v>
      </c>
      <c r="DQ429">
        <v>1</v>
      </c>
      <c r="DR429">
        <v>3</v>
      </c>
      <c r="DS429">
        <v>-2</v>
      </c>
      <c r="DT429">
        <v>2</v>
      </c>
      <c r="DU429">
        <v>0</v>
      </c>
      <c r="DV429">
        <v>3</v>
      </c>
      <c r="DW429">
        <v>3</v>
      </c>
      <c r="DX429">
        <v>7</v>
      </c>
      <c r="DY429">
        <v>16</v>
      </c>
      <c r="DZ429">
        <v>7</v>
      </c>
      <c r="EA429">
        <v>0</v>
      </c>
      <c r="EB429">
        <v>0</v>
      </c>
      <c r="EC429">
        <v>32</v>
      </c>
      <c r="ED429">
        <v>61</v>
      </c>
      <c r="EE429">
        <v>0</v>
      </c>
      <c r="EF429">
        <v>0</v>
      </c>
      <c r="EG429">
        <v>0</v>
      </c>
      <c r="EH429">
        <v>9303</v>
      </c>
      <c r="EI429">
        <v>0</v>
      </c>
      <c r="EJ429">
        <v>0</v>
      </c>
      <c r="EK429">
        <v>0</v>
      </c>
      <c r="EL429">
        <v>0</v>
      </c>
      <c r="EM429">
        <v>145</v>
      </c>
      <c r="EN429">
        <v>0</v>
      </c>
      <c r="EO429">
        <v>0</v>
      </c>
      <c r="EP429">
        <v>0</v>
      </c>
      <c r="EQ429">
        <v>28</v>
      </c>
      <c r="ER429">
        <v>2</v>
      </c>
      <c r="ES429">
        <v>5</v>
      </c>
      <c r="ET429">
        <v>649</v>
      </c>
      <c r="EU429">
        <v>0</v>
      </c>
      <c r="EV429">
        <v>0</v>
      </c>
      <c r="EW429">
        <v>0</v>
      </c>
      <c r="EX429">
        <v>0</v>
      </c>
      <c r="EY429">
        <v>0</v>
      </c>
      <c r="EZ429">
        <v>0</v>
      </c>
      <c r="FA429">
        <v>0</v>
      </c>
      <c r="FB429">
        <v>0</v>
      </c>
      <c r="FC429">
        <v>52</v>
      </c>
      <c r="FD429">
        <v>52</v>
      </c>
      <c r="FE429">
        <v>0</v>
      </c>
      <c r="FF429">
        <v>0</v>
      </c>
      <c r="FG429">
        <v>0</v>
      </c>
      <c r="FH429" t="s">
        <v>1571</v>
      </c>
    </row>
    <row r="430" spans="1:164" x14ac:dyDescent="0.25">
      <c r="A430">
        <v>471</v>
      </c>
      <c r="B430">
        <v>471</v>
      </c>
      <c r="C430" t="s">
        <v>434</v>
      </c>
      <c r="D430" t="s">
        <v>4586</v>
      </c>
      <c r="E430">
        <v>16</v>
      </c>
      <c r="F430" t="s">
        <v>1456</v>
      </c>
      <c r="G430" s="65">
        <v>33452</v>
      </c>
      <c r="H430">
        <v>30</v>
      </c>
      <c r="I430">
        <v>210</v>
      </c>
      <c r="J430">
        <v>74</v>
      </c>
      <c r="K430" t="b">
        <v>0</v>
      </c>
      <c r="L430" t="b">
        <v>1</v>
      </c>
      <c r="M430" t="b">
        <v>1</v>
      </c>
      <c r="N430" t="b">
        <v>0</v>
      </c>
      <c r="O430">
        <v>3</v>
      </c>
      <c r="P430" t="b">
        <v>0</v>
      </c>
      <c r="Q430" t="b">
        <v>0</v>
      </c>
      <c r="R430" t="b">
        <v>0</v>
      </c>
      <c r="S430" t="b">
        <v>0</v>
      </c>
      <c r="T430" t="b">
        <v>0</v>
      </c>
      <c r="U430" t="b">
        <v>1</v>
      </c>
      <c r="V430" t="b">
        <v>1</v>
      </c>
      <c r="W430" t="b">
        <v>0</v>
      </c>
      <c r="X430" t="b">
        <v>0</v>
      </c>
      <c r="Y430" t="b">
        <v>1</v>
      </c>
      <c r="Z430">
        <v>0</v>
      </c>
      <c r="AA430">
        <v>7000000</v>
      </c>
      <c r="AB430">
        <v>7000000</v>
      </c>
      <c r="AC430">
        <v>7000000</v>
      </c>
      <c r="AD430">
        <v>7000000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 t="s">
        <v>1571</v>
      </c>
      <c r="AM430">
        <v>0</v>
      </c>
      <c r="AN430">
        <v>100</v>
      </c>
      <c r="AO430">
        <v>0</v>
      </c>
      <c r="AP430" t="s">
        <v>2517</v>
      </c>
      <c r="AQ430">
        <v>2009</v>
      </c>
      <c r="AR430">
        <v>4</v>
      </c>
      <c r="AS430">
        <v>31</v>
      </c>
      <c r="AT430" t="b">
        <v>0</v>
      </c>
      <c r="AU430">
        <v>0</v>
      </c>
      <c r="AV430">
        <v>3</v>
      </c>
      <c r="AW430">
        <v>3</v>
      </c>
      <c r="AX430">
        <v>3</v>
      </c>
      <c r="AY430">
        <v>3</v>
      </c>
      <c r="AZ430">
        <v>3</v>
      </c>
      <c r="BA430">
        <v>3</v>
      </c>
      <c r="BB430">
        <v>3</v>
      </c>
      <c r="BC430">
        <v>3</v>
      </c>
      <c r="BD430">
        <v>3</v>
      </c>
      <c r="BE430">
        <v>3</v>
      </c>
      <c r="BF430">
        <v>77</v>
      </c>
      <c r="BG430">
        <v>60</v>
      </c>
      <c r="BH430">
        <v>78</v>
      </c>
      <c r="BI430">
        <v>81</v>
      </c>
      <c r="BJ430">
        <v>88</v>
      </c>
      <c r="BK430">
        <v>85</v>
      </c>
      <c r="BL430">
        <v>51</v>
      </c>
      <c r="BM430">
        <v>80</v>
      </c>
      <c r="BN430">
        <v>41</v>
      </c>
      <c r="BO430">
        <v>81</v>
      </c>
      <c r="BP430">
        <v>82</v>
      </c>
      <c r="BQ430">
        <v>50</v>
      </c>
      <c r="BR430">
        <v>81</v>
      </c>
      <c r="BS430">
        <v>82</v>
      </c>
      <c r="BT430">
        <v>85</v>
      </c>
      <c r="BU430">
        <v>0</v>
      </c>
      <c r="BV430">
        <v>50</v>
      </c>
      <c r="BW430">
        <v>87</v>
      </c>
      <c r="BX430">
        <v>82</v>
      </c>
      <c r="BY430">
        <v>199</v>
      </c>
      <c r="BZ430">
        <v>33</v>
      </c>
      <c r="CA430">
        <v>33</v>
      </c>
      <c r="CB430">
        <v>66</v>
      </c>
      <c r="CC430">
        <v>31</v>
      </c>
      <c r="CD430">
        <v>62</v>
      </c>
      <c r="CE430">
        <v>20</v>
      </c>
      <c r="CF430">
        <v>10</v>
      </c>
      <c r="CG430">
        <v>65</v>
      </c>
      <c r="CH430">
        <v>112</v>
      </c>
      <c r="CI430">
        <v>170</v>
      </c>
      <c r="CJ430">
        <v>17</v>
      </c>
      <c r="CK430">
        <v>9</v>
      </c>
      <c r="CL430">
        <v>4</v>
      </c>
      <c r="CM430">
        <v>32</v>
      </c>
      <c r="CN430">
        <v>99</v>
      </c>
      <c r="CO430">
        <v>0</v>
      </c>
      <c r="CP430">
        <v>0</v>
      </c>
      <c r="CQ430">
        <v>0</v>
      </c>
      <c r="CR430">
        <v>82275</v>
      </c>
      <c r="CS430">
        <v>0</v>
      </c>
      <c r="CT430">
        <v>4</v>
      </c>
      <c r="CU430">
        <v>7</v>
      </c>
      <c r="CV430">
        <v>18</v>
      </c>
      <c r="CW430">
        <v>9144</v>
      </c>
      <c r="CX430">
        <v>0</v>
      </c>
      <c r="CY430">
        <v>0</v>
      </c>
      <c r="CZ430">
        <v>0</v>
      </c>
      <c r="DA430">
        <v>90</v>
      </c>
      <c r="DB430">
        <v>136</v>
      </c>
      <c r="DC430">
        <v>4</v>
      </c>
      <c r="DD430">
        <v>11851</v>
      </c>
      <c r="DE430">
        <v>0</v>
      </c>
      <c r="DF430">
        <v>1</v>
      </c>
      <c r="DG430">
        <v>2</v>
      </c>
      <c r="DH430">
        <v>6</v>
      </c>
      <c r="DI430">
        <v>4</v>
      </c>
      <c r="DJ430">
        <v>5</v>
      </c>
      <c r="DK430">
        <v>380</v>
      </c>
      <c r="DL430">
        <v>505</v>
      </c>
      <c r="DM430">
        <v>15225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0</v>
      </c>
      <c r="ES430">
        <v>0</v>
      </c>
      <c r="ET430">
        <v>0</v>
      </c>
      <c r="EU430">
        <v>0</v>
      </c>
      <c r="EV430">
        <v>0</v>
      </c>
      <c r="EW430">
        <v>0</v>
      </c>
      <c r="EX430">
        <v>0</v>
      </c>
      <c r="EY430">
        <v>0</v>
      </c>
      <c r="EZ430">
        <v>0</v>
      </c>
      <c r="FA430">
        <v>0</v>
      </c>
      <c r="FB430">
        <v>2</v>
      </c>
      <c r="FC430">
        <v>1</v>
      </c>
      <c r="FD430">
        <v>0</v>
      </c>
      <c r="FE430">
        <v>0</v>
      </c>
      <c r="FF430">
        <v>0</v>
      </c>
      <c r="FG430">
        <v>0</v>
      </c>
      <c r="FH430" t="s">
        <v>1571</v>
      </c>
    </row>
    <row r="431" spans="1:164" x14ac:dyDescent="0.25">
      <c r="A431">
        <v>472</v>
      </c>
      <c r="B431">
        <v>472</v>
      </c>
      <c r="C431" t="s">
        <v>435</v>
      </c>
      <c r="D431" t="s">
        <v>4587</v>
      </c>
      <c r="E431">
        <v>24</v>
      </c>
      <c r="F431" t="s">
        <v>1453</v>
      </c>
      <c r="G431" s="65">
        <v>31624</v>
      </c>
      <c r="H431">
        <v>35</v>
      </c>
      <c r="I431">
        <v>195</v>
      </c>
      <c r="J431">
        <v>75</v>
      </c>
      <c r="K431" t="b">
        <v>1</v>
      </c>
      <c r="L431" t="b">
        <v>0</v>
      </c>
      <c r="M431" t="b">
        <v>0</v>
      </c>
      <c r="N431" t="b">
        <v>0</v>
      </c>
      <c r="O431">
        <v>1</v>
      </c>
      <c r="P431" t="b">
        <v>0</v>
      </c>
      <c r="Q431" t="b">
        <v>0</v>
      </c>
      <c r="R431" t="b">
        <v>0</v>
      </c>
      <c r="S431" t="b">
        <v>0</v>
      </c>
      <c r="T431" t="b">
        <v>0</v>
      </c>
      <c r="U431" t="b">
        <v>1</v>
      </c>
      <c r="V431" t="b">
        <v>1</v>
      </c>
      <c r="W431" t="b">
        <v>0</v>
      </c>
      <c r="X431" t="b">
        <v>0</v>
      </c>
      <c r="Y431" t="b">
        <v>1</v>
      </c>
      <c r="Z431">
        <v>0</v>
      </c>
      <c r="AA431">
        <v>9500000</v>
      </c>
      <c r="AB431">
        <v>9500000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 t="s">
        <v>1571</v>
      </c>
      <c r="AM431">
        <v>0</v>
      </c>
      <c r="AN431">
        <v>100</v>
      </c>
      <c r="AO431">
        <v>0</v>
      </c>
      <c r="AP431" t="s">
        <v>2518</v>
      </c>
      <c r="AQ431">
        <v>2004</v>
      </c>
      <c r="AR431">
        <v>2</v>
      </c>
      <c r="AS431">
        <v>23</v>
      </c>
      <c r="AT431" t="b">
        <v>0</v>
      </c>
      <c r="AU431">
        <v>0</v>
      </c>
      <c r="AV431">
        <v>3</v>
      </c>
      <c r="AW431">
        <v>3</v>
      </c>
      <c r="AX431">
        <v>3</v>
      </c>
      <c r="AY431">
        <v>3</v>
      </c>
      <c r="AZ431">
        <v>3</v>
      </c>
      <c r="BA431">
        <v>3</v>
      </c>
      <c r="BB431">
        <v>3</v>
      </c>
      <c r="BC431">
        <v>3</v>
      </c>
      <c r="BD431">
        <v>3</v>
      </c>
      <c r="BE431">
        <v>3</v>
      </c>
      <c r="BF431">
        <v>70</v>
      </c>
      <c r="BG431">
        <v>55</v>
      </c>
      <c r="BH431">
        <v>84</v>
      </c>
      <c r="BI431">
        <v>81</v>
      </c>
      <c r="BJ431">
        <v>86</v>
      </c>
      <c r="BK431">
        <v>80</v>
      </c>
      <c r="BL431">
        <v>49</v>
      </c>
      <c r="BM431">
        <v>81</v>
      </c>
      <c r="BN431">
        <v>65</v>
      </c>
      <c r="BO431">
        <v>83</v>
      </c>
      <c r="BP431">
        <v>80</v>
      </c>
      <c r="BQ431">
        <v>45</v>
      </c>
      <c r="BR431">
        <v>80</v>
      </c>
      <c r="BS431">
        <v>99</v>
      </c>
      <c r="BT431">
        <v>99</v>
      </c>
      <c r="BU431">
        <v>0</v>
      </c>
      <c r="BV431">
        <v>50</v>
      </c>
      <c r="BW431">
        <v>85</v>
      </c>
      <c r="BX431">
        <v>83</v>
      </c>
      <c r="BY431">
        <v>321</v>
      </c>
      <c r="BZ431">
        <v>43</v>
      </c>
      <c r="CA431">
        <v>55</v>
      </c>
      <c r="CB431">
        <v>98</v>
      </c>
      <c r="CC431">
        <v>6</v>
      </c>
      <c r="CD431">
        <v>23</v>
      </c>
      <c r="CE431">
        <v>5</v>
      </c>
      <c r="CF431">
        <v>10</v>
      </c>
      <c r="CG431">
        <v>91</v>
      </c>
      <c r="CH431">
        <v>181</v>
      </c>
      <c r="CI431">
        <v>110</v>
      </c>
      <c r="CJ431">
        <v>47</v>
      </c>
      <c r="CK431">
        <v>4</v>
      </c>
      <c r="CL431">
        <v>1</v>
      </c>
      <c r="CM431">
        <v>653</v>
      </c>
      <c r="CN431">
        <v>1266</v>
      </c>
      <c r="CO431">
        <v>2</v>
      </c>
      <c r="CP431">
        <v>7</v>
      </c>
      <c r="CQ431">
        <v>0</v>
      </c>
      <c r="CR431">
        <v>88753</v>
      </c>
      <c r="CS431">
        <v>1</v>
      </c>
      <c r="CT431">
        <v>10</v>
      </c>
      <c r="CU431">
        <v>9</v>
      </c>
      <c r="CV431">
        <v>68</v>
      </c>
      <c r="CW431">
        <v>12053</v>
      </c>
      <c r="CX431">
        <v>0</v>
      </c>
      <c r="CY431">
        <v>0</v>
      </c>
      <c r="CZ431">
        <v>2</v>
      </c>
      <c r="DA431">
        <v>2272</v>
      </c>
      <c r="DB431">
        <v>145</v>
      </c>
      <c r="DC431">
        <v>6</v>
      </c>
      <c r="DD431">
        <v>15908</v>
      </c>
      <c r="DE431">
        <v>0</v>
      </c>
      <c r="DF431">
        <v>0</v>
      </c>
      <c r="DG431">
        <v>1</v>
      </c>
      <c r="DH431">
        <v>9</v>
      </c>
      <c r="DI431">
        <v>9</v>
      </c>
      <c r="DJ431">
        <v>4</v>
      </c>
      <c r="DK431">
        <v>235</v>
      </c>
      <c r="DL431">
        <v>235</v>
      </c>
      <c r="DM431">
        <v>16410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0</v>
      </c>
      <c r="EL431">
        <v>0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0</v>
      </c>
      <c r="ES431">
        <v>0</v>
      </c>
      <c r="ET431">
        <v>0</v>
      </c>
      <c r="EU431">
        <v>0</v>
      </c>
      <c r="EV431">
        <v>0</v>
      </c>
      <c r="EW431">
        <v>0</v>
      </c>
      <c r="EX431">
        <v>0</v>
      </c>
      <c r="EY431">
        <v>0</v>
      </c>
      <c r="EZ431">
        <v>0</v>
      </c>
      <c r="FA431">
        <v>1</v>
      </c>
      <c r="FB431">
        <v>1</v>
      </c>
      <c r="FC431">
        <v>0</v>
      </c>
      <c r="FD431">
        <v>0</v>
      </c>
      <c r="FE431">
        <v>0</v>
      </c>
      <c r="FF431">
        <v>0</v>
      </c>
      <c r="FG431">
        <v>0</v>
      </c>
      <c r="FH431" t="s">
        <v>1571</v>
      </c>
    </row>
    <row r="432" spans="1:164" x14ac:dyDescent="0.25">
      <c r="A432">
        <v>473</v>
      </c>
      <c r="B432">
        <v>473</v>
      </c>
      <c r="C432" t="s">
        <v>436</v>
      </c>
      <c r="D432" t="s">
        <v>4588</v>
      </c>
      <c r="E432">
        <v>30</v>
      </c>
      <c r="F432" t="s">
        <v>1453</v>
      </c>
      <c r="G432" s="65">
        <v>32579</v>
      </c>
      <c r="H432">
        <v>33</v>
      </c>
      <c r="I432">
        <v>185</v>
      </c>
      <c r="J432">
        <v>71</v>
      </c>
      <c r="K432" t="b">
        <v>0</v>
      </c>
      <c r="L432" t="b">
        <v>1</v>
      </c>
      <c r="M432" t="b">
        <v>1</v>
      </c>
      <c r="N432" t="b">
        <v>0</v>
      </c>
      <c r="O432">
        <v>4</v>
      </c>
      <c r="P432" t="b">
        <v>0</v>
      </c>
      <c r="Q432" t="b">
        <v>0</v>
      </c>
      <c r="R432" t="b">
        <v>0</v>
      </c>
      <c r="S432" t="b">
        <v>0</v>
      </c>
      <c r="T432" t="b">
        <v>0</v>
      </c>
      <c r="U432" t="b">
        <v>1</v>
      </c>
      <c r="V432" t="b">
        <v>1</v>
      </c>
      <c r="W432" t="b">
        <v>0</v>
      </c>
      <c r="X432" t="b">
        <v>0</v>
      </c>
      <c r="Y432" t="b">
        <v>1</v>
      </c>
      <c r="Z432">
        <v>0</v>
      </c>
      <c r="AA432">
        <v>5000000</v>
      </c>
      <c r="AB432">
        <v>5000000</v>
      </c>
      <c r="AC432">
        <v>5000000</v>
      </c>
      <c r="AD432">
        <v>5000000</v>
      </c>
      <c r="AE432">
        <v>5000000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 t="s">
        <v>1571</v>
      </c>
      <c r="AM432">
        <v>0</v>
      </c>
      <c r="AN432">
        <v>100</v>
      </c>
      <c r="AO432">
        <v>0</v>
      </c>
      <c r="AP432" t="s">
        <v>2519</v>
      </c>
      <c r="AQ432">
        <v>2007</v>
      </c>
      <c r="AR432">
        <v>71</v>
      </c>
      <c r="AS432">
        <v>13</v>
      </c>
      <c r="AT432" t="b">
        <v>0</v>
      </c>
      <c r="AU432">
        <v>0</v>
      </c>
      <c r="AV432">
        <v>3</v>
      </c>
      <c r="AW432">
        <v>3</v>
      </c>
      <c r="AX432">
        <v>3</v>
      </c>
      <c r="AY432">
        <v>3</v>
      </c>
      <c r="AZ432">
        <v>3</v>
      </c>
      <c r="BA432">
        <v>3</v>
      </c>
      <c r="BB432">
        <v>3</v>
      </c>
      <c r="BC432">
        <v>3</v>
      </c>
      <c r="BD432">
        <v>3</v>
      </c>
      <c r="BE432">
        <v>3</v>
      </c>
      <c r="BF432">
        <v>70</v>
      </c>
      <c r="BG432">
        <v>51</v>
      </c>
      <c r="BH432">
        <v>88</v>
      </c>
      <c r="BI432">
        <v>73</v>
      </c>
      <c r="BJ432">
        <v>85</v>
      </c>
      <c r="BK432">
        <v>69</v>
      </c>
      <c r="BL432">
        <v>94</v>
      </c>
      <c r="BM432">
        <v>70</v>
      </c>
      <c r="BN432">
        <v>40</v>
      </c>
      <c r="BO432">
        <v>77</v>
      </c>
      <c r="BP432">
        <v>76</v>
      </c>
      <c r="BQ432">
        <v>61</v>
      </c>
      <c r="BR432">
        <v>73</v>
      </c>
      <c r="BS432">
        <v>50</v>
      </c>
      <c r="BT432">
        <v>77</v>
      </c>
      <c r="BU432">
        <v>0</v>
      </c>
      <c r="BV432">
        <v>50</v>
      </c>
      <c r="BW432">
        <v>80</v>
      </c>
      <c r="BX432">
        <v>82</v>
      </c>
      <c r="BY432">
        <v>238</v>
      </c>
      <c r="BZ432">
        <v>28</v>
      </c>
      <c r="CA432">
        <v>26</v>
      </c>
      <c r="CB432">
        <v>54</v>
      </c>
      <c r="CC432">
        <v>-67</v>
      </c>
      <c r="CD432">
        <v>16</v>
      </c>
      <c r="CE432">
        <v>0</v>
      </c>
      <c r="CF432">
        <v>41</v>
      </c>
      <c r="CG432">
        <v>69</v>
      </c>
      <c r="CH432">
        <v>154</v>
      </c>
      <c r="CI432">
        <v>93</v>
      </c>
      <c r="CJ432">
        <v>102</v>
      </c>
      <c r="CK432">
        <v>2</v>
      </c>
      <c r="CL432">
        <v>0</v>
      </c>
      <c r="CM432">
        <v>26</v>
      </c>
      <c r="CN432">
        <v>63</v>
      </c>
      <c r="CO432">
        <v>0</v>
      </c>
      <c r="CP432">
        <v>0</v>
      </c>
      <c r="CQ432">
        <v>0</v>
      </c>
      <c r="CR432">
        <v>93897</v>
      </c>
      <c r="CS432">
        <v>2</v>
      </c>
      <c r="CT432">
        <v>7</v>
      </c>
      <c r="CU432">
        <v>4</v>
      </c>
      <c r="CV432">
        <v>32</v>
      </c>
      <c r="CW432">
        <v>9877</v>
      </c>
      <c r="CX432">
        <v>0</v>
      </c>
      <c r="CY432">
        <v>0</v>
      </c>
      <c r="CZ432">
        <v>7</v>
      </c>
      <c r="DA432">
        <v>3805</v>
      </c>
      <c r="DB432">
        <v>125</v>
      </c>
      <c r="DC432">
        <v>29</v>
      </c>
      <c r="DD432">
        <v>13409</v>
      </c>
      <c r="DE432">
        <v>0</v>
      </c>
      <c r="DF432">
        <v>0</v>
      </c>
      <c r="DG432">
        <v>0</v>
      </c>
      <c r="DH432">
        <v>1</v>
      </c>
      <c r="DI432">
        <v>3</v>
      </c>
      <c r="DJ432">
        <v>2</v>
      </c>
      <c r="DK432">
        <v>0</v>
      </c>
      <c r="DL432">
        <v>0</v>
      </c>
      <c r="DM432">
        <v>2350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0</v>
      </c>
      <c r="EK432">
        <v>0</v>
      </c>
      <c r="EL432">
        <v>0</v>
      </c>
      <c r="EM432">
        <v>0</v>
      </c>
      <c r="EN432">
        <v>0</v>
      </c>
      <c r="EO432">
        <v>0</v>
      </c>
      <c r="EP432">
        <v>0</v>
      </c>
      <c r="EQ432">
        <v>0</v>
      </c>
      <c r="ER432">
        <v>0</v>
      </c>
      <c r="ES432">
        <v>0</v>
      </c>
      <c r="ET432">
        <v>0</v>
      </c>
      <c r="EU432">
        <v>0</v>
      </c>
      <c r="EV432">
        <v>0</v>
      </c>
      <c r="EW432">
        <v>0</v>
      </c>
      <c r="EX432">
        <v>0</v>
      </c>
      <c r="EY432">
        <v>0</v>
      </c>
      <c r="EZ432">
        <v>0</v>
      </c>
      <c r="FA432">
        <v>0</v>
      </c>
      <c r="FB432">
        <v>0</v>
      </c>
      <c r="FC432">
        <v>12</v>
      </c>
      <c r="FD432">
        <v>12</v>
      </c>
      <c r="FE432">
        <v>0</v>
      </c>
      <c r="FF432">
        <v>0</v>
      </c>
      <c r="FG432">
        <v>0</v>
      </c>
      <c r="FH432" t="s">
        <v>1571</v>
      </c>
    </row>
    <row r="433" spans="1:164" x14ac:dyDescent="0.25">
      <c r="A433">
        <v>474</v>
      </c>
      <c r="B433">
        <v>474</v>
      </c>
      <c r="C433" t="s">
        <v>437</v>
      </c>
      <c r="D433" t="s">
        <v>4589</v>
      </c>
      <c r="E433">
        <v>3</v>
      </c>
      <c r="F433" t="s">
        <v>1453</v>
      </c>
      <c r="G433" s="65">
        <v>33743</v>
      </c>
      <c r="H433">
        <v>30</v>
      </c>
      <c r="I433">
        <v>204</v>
      </c>
      <c r="J433">
        <v>74</v>
      </c>
      <c r="K433" t="b">
        <v>1</v>
      </c>
      <c r="L433" t="b">
        <v>0</v>
      </c>
      <c r="M433" t="b">
        <v>0</v>
      </c>
      <c r="N433" t="b">
        <v>0</v>
      </c>
      <c r="O433">
        <v>3</v>
      </c>
      <c r="P433" t="b">
        <v>0</v>
      </c>
      <c r="Q433" t="b">
        <v>0</v>
      </c>
      <c r="R433" t="b">
        <v>0</v>
      </c>
      <c r="S433" t="b">
        <v>0</v>
      </c>
      <c r="T433" t="b">
        <v>0</v>
      </c>
      <c r="U433" t="b">
        <v>1</v>
      </c>
      <c r="V433" t="b">
        <v>1</v>
      </c>
      <c r="W433" t="b">
        <v>0</v>
      </c>
      <c r="X433" t="b">
        <v>0</v>
      </c>
      <c r="Y433" t="b">
        <v>1</v>
      </c>
      <c r="Z433">
        <v>0</v>
      </c>
      <c r="AA433">
        <v>7800000</v>
      </c>
      <c r="AB433">
        <v>7800000</v>
      </c>
      <c r="AC433">
        <v>7800000</v>
      </c>
      <c r="AD433">
        <v>7800000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 t="s">
        <v>1571</v>
      </c>
      <c r="AM433">
        <v>0</v>
      </c>
      <c r="AN433">
        <v>100</v>
      </c>
      <c r="AO433">
        <v>0</v>
      </c>
      <c r="AP433" t="s">
        <v>2520</v>
      </c>
      <c r="AQ433">
        <v>2010</v>
      </c>
      <c r="AR433">
        <v>26</v>
      </c>
      <c r="AS433">
        <v>30</v>
      </c>
      <c r="AT433" t="b">
        <v>0</v>
      </c>
      <c r="AU433">
        <v>0</v>
      </c>
      <c r="AV433">
        <v>3</v>
      </c>
      <c r="AW433">
        <v>3</v>
      </c>
      <c r="AX433">
        <v>3</v>
      </c>
      <c r="AY433">
        <v>3</v>
      </c>
      <c r="AZ433">
        <v>3</v>
      </c>
      <c r="BA433">
        <v>3</v>
      </c>
      <c r="BB433">
        <v>3</v>
      </c>
      <c r="BC433">
        <v>3</v>
      </c>
      <c r="BD433">
        <v>3</v>
      </c>
      <c r="BE433">
        <v>3</v>
      </c>
      <c r="BF433">
        <v>68</v>
      </c>
      <c r="BG433">
        <v>52</v>
      </c>
      <c r="BH433">
        <v>85</v>
      </c>
      <c r="BI433">
        <v>79</v>
      </c>
      <c r="BJ433">
        <v>85</v>
      </c>
      <c r="BK433">
        <v>88</v>
      </c>
      <c r="BL433">
        <v>95</v>
      </c>
      <c r="BM433">
        <v>77</v>
      </c>
      <c r="BN433">
        <v>74</v>
      </c>
      <c r="BO433">
        <v>84</v>
      </c>
      <c r="BP433">
        <v>77</v>
      </c>
      <c r="BQ433">
        <v>63</v>
      </c>
      <c r="BR433">
        <v>77</v>
      </c>
      <c r="BS433">
        <v>68</v>
      </c>
      <c r="BT433">
        <v>89</v>
      </c>
      <c r="BU433">
        <v>0</v>
      </c>
      <c r="BV433">
        <v>50</v>
      </c>
      <c r="BW433">
        <v>86</v>
      </c>
      <c r="BX433">
        <v>82</v>
      </c>
      <c r="BY433">
        <v>272</v>
      </c>
      <c r="BZ433">
        <v>34</v>
      </c>
      <c r="CA433">
        <v>58</v>
      </c>
      <c r="CB433">
        <v>92</v>
      </c>
      <c r="CC433">
        <v>-29</v>
      </c>
      <c r="CD433">
        <v>36</v>
      </c>
      <c r="CE433">
        <v>0</v>
      </c>
      <c r="CF433">
        <v>36</v>
      </c>
      <c r="CG433">
        <v>92</v>
      </c>
      <c r="CH433">
        <v>172</v>
      </c>
      <c r="CI433">
        <v>99</v>
      </c>
      <c r="CJ433">
        <v>89</v>
      </c>
      <c r="CK433">
        <v>5</v>
      </c>
      <c r="CL433">
        <v>3</v>
      </c>
      <c r="CM433">
        <v>670</v>
      </c>
      <c r="CN433">
        <v>1245</v>
      </c>
      <c r="CO433">
        <v>1</v>
      </c>
      <c r="CP433">
        <v>1</v>
      </c>
      <c r="CQ433">
        <v>0</v>
      </c>
      <c r="CR433">
        <v>98710</v>
      </c>
      <c r="CS433">
        <v>2</v>
      </c>
      <c r="CT433">
        <v>2</v>
      </c>
      <c r="CU433">
        <v>15</v>
      </c>
      <c r="CV433">
        <v>33</v>
      </c>
      <c r="CW433">
        <v>10223</v>
      </c>
      <c r="CX433">
        <v>0</v>
      </c>
      <c r="CY433">
        <v>1</v>
      </c>
      <c r="CZ433">
        <v>4</v>
      </c>
      <c r="DA433">
        <v>3983</v>
      </c>
      <c r="DB433">
        <v>147</v>
      </c>
      <c r="DC433">
        <v>25</v>
      </c>
      <c r="DD433">
        <v>16684</v>
      </c>
      <c r="DE433">
        <v>0</v>
      </c>
      <c r="DF433">
        <v>0</v>
      </c>
      <c r="DG433">
        <v>0</v>
      </c>
      <c r="DH433">
        <v>8</v>
      </c>
      <c r="DI433">
        <v>4</v>
      </c>
      <c r="DJ433">
        <v>3</v>
      </c>
      <c r="DK433">
        <v>260</v>
      </c>
      <c r="DL433">
        <v>260</v>
      </c>
      <c r="DM433">
        <v>9805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0</v>
      </c>
      <c r="EK433">
        <v>0</v>
      </c>
      <c r="EL433">
        <v>0</v>
      </c>
      <c r="EM433">
        <v>0</v>
      </c>
      <c r="EN433">
        <v>0</v>
      </c>
      <c r="EO433">
        <v>0</v>
      </c>
      <c r="EP433">
        <v>0</v>
      </c>
      <c r="EQ433">
        <v>0</v>
      </c>
      <c r="ER433">
        <v>0</v>
      </c>
      <c r="ES433">
        <v>0</v>
      </c>
      <c r="ET433">
        <v>0</v>
      </c>
      <c r="EU433">
        <v>0</v>
      </c>
      <c r="EV433">
        <v>0</v>
      </c>
      <c r="EW433">
        <v>0</v>
      </c>
      <c r="EX433">
        <v>0</v>
      </c>
      <c r="EY433">
        <v>0</v>
      </c>
      <c r="EZ433">
        <v>0</v>
      </c>
      <c r="FA433">
        <v>0</v>
      </c>
      <c r="FB433">
        <v>0</v>
      </c>
      <c r="FC433">
        <v>6</v>
      </c>
      <c r="FD433">
        <v>2</v>
      </c>
      <c r="FE433">
        <v>0</v>
      </c>
      <c r="FF433">
        <v>0</v>
      </c>
      <c r="FG433">
        <v>0</v>
      </c>
      <c r="FH433" t="s">
        <v>1571</v>
      </c>
    </row>
    <row r="434" spans="1:164" x14ac:dyDescent="0.25">
      <c r="A434">
        <v>475</v>
      </c>
      <c r="B434">
        <v>475</v>
      </c>
      <c r="C434" t="s">
        <v>438</v>
      </c>
      <c r="D434" t="s">
        <v>4590</v>
      </c>
      <c r="E434">
        <v>15</v>
      </c>
      <c r="F434" t="s">
        <v>1453</v>
      </c>
      <c r="G434" s="65">
        <v>35369</v>
      </c>
      <c r="H434">
        <v>25</v>
      </c>
      <c r="I434">
        <v>212</v>
      </c>
      <c r="J434">
        <v>75</v>
      </c>
      <c r="K434" t="b">
        <v>0</v>
      </c>
      <c r="L434" t="b">
        <v>1</v>
      </c>
      <c r="M434" t="b">
        <v>1</v>
      </c>
      <c r="N434" t="b">
        <v>0</v>
      </c>
      <c r="O434">
        <v>3</v>
      </c>
      <c r="P434" t="b">
        <v>1</v>
      </c>
      <c r="Q434" t="b">
        <v>0</v>
      </c>
      <c r="R434" t="b">
        <v>0</v>
      </c>
      <c r="S434" t="b">
        <v>0</v>
      </c>
      <c r="T434" t="b">
        <v>0</v>
      </c>
      <c r="U434" t="b">
        <v>1</v>
      </c>
      <c r="V434" t="b">
        <v>1</v>
      </c>
      <c r="W434" t="b">
        <v>0</v>
      </c>
      <c r="X434" t="b">
        <v>0</v>
      </c>
      <c r="Y434" t="b">
        <v>0</v>
      </c>
      <c r="Z434">
        <v>0</v>
      </c>
      <c r="AA434">
        <v>1439820</v>
      </c>
      <c r="AB434">
        <v>1439820</v>
      </c>
      <c r="AC434">
        <v>1439820</v>
      </c>
      <c r="AD434">
        <v>1439820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 t="s">
        <v>1571</v>
      </c>
      <c r="AM434">
        <v>0</v>
      </c>
      <c r="AN434">
        <v>100</v>
      </c>
      <c r="AO434">
        <v>0</v>
      </c>
      <c r="AP434" t="s">
        <v>2521</v>
      </c>
      <c r="AQ434">
        <v>2015</v>
      </c>
      <c r="AR434">
        <v>19</v>
      </c>
      <c r="AS434">
        <v>11</v>
      </c>
      <c r="AT434" t="b">
        <v>0</v>
      </c>
      <c r="AU434">
        <v>0</v>
      </c>
      <c r="AV434">
        <v>3</v>
      </c>
      <c r="AW434">
        <v>3</v>
      </c>
      <c r="AX434">
        <v>3</v>
      </c>
      <c r="AY434">
        <v>3</v>
      </c>
      <c r="AZ434">
        <v>3</v>
      </c>
      <c r="BA434">
        <v>3</v>
      </c>
      <c r="BB434">
        <v>3</v>
      </c>
      <c r="BC434">
        <v>3</v>
      </c>
      <c r="BD434">
        <v>3</v>
      </c>
      <c r="BE434">
        <v>3</v>
      </c>
      <c r="BF434">
        <v>76</v>
      </c>
      <c r="BG434">
        <v>54</v>
      </c>
      <c r="BH434">
        <v>85</v>
      </c>
      <c r="BI434">
        <v>69</v>
      </c>
      <c r="BJ434">
        <v>82</v>
      </c>
      <c r="BK434">
        <v>47</v>
      </c>
      <c r="BL434">
        <v>87</v>
      </c>
      <c r="BM434">
        <v>61</v>
      </c>
      <c r="BN434">
        <v>40</v>
      </c>
      <c r="BO434">
        <v>76</v>
      </c>
      <c r="BP434">
        <v>73</v>
      </c>
      <c r="BQ434">
        <v>67</v>
      </c>
      <c r="BR434">
        <v>67</v>
      </c>
      <c r="BS434">
        <v>28</v>
      </c>
      <c r="BT434">
        <v>71</v>
      </c>
      <c r="BU434">
        <v>0</v>
      </c>
      <c r="BV434">
        <v>50</v>
      </c>
      <c r="BW434">
        <v>76</v>
      </c>
      <c r="BX434">
        <v>35</v>
      </c>
      <c r="BY434">
        <v>44</v>
      </c>
      <c r="BZ434">
        <v>2</v>
      </c>
      <c r="CA434">
        <v>5</v>
      </c>
      <c r="CB434">
        <v>7</v>
      </c>
      <c r="CC434">
        <v>3</v>
      </c>
      <c r="CD434">
        <v>4</v>
      </c>
      <c r="CE434">
        <v>0</v>
      </c>
      <c r="CF434">
        <v>9</v>
      </c>
      <c r="CG434">
        <v>14</v>
      </c>
      <c r="CH434">
        <v>31</v>
      </c>
      <c r="CI434">
        <v>33</v>
      </c>
      <c r="CJ434">
        <v>34</v>
      </c>
      <c r="CK434">
        <v>0</v>
      </c>
      <c r="CL434">
        <v>0</v>
      </c>
      <c r="CM434">
        <v>7</v>
      </c>
      <c r="CN434">
        <v>14</v>
      </c>
      <c r="CO434">
        <v>0</v>
      </c>
      <c r="CP434">
        <v>0</v>
      </c>
      <c r="CQ434">
        <v>0</v>
      </c>
      <c r="CR434">
        <v>19606</v>
      </c>
      <c r="CS434">
        <v>0</v>
      </c>
      <c r="CT434">
        <v>0</v>
      </c>
      <c r="CU434">
        <v>0</v>
      </c>
      <c r="CV434">
        <v>0</v>
      </c>
      <c r="CW434">
        <v>97</v>
      </c>
      <c r="CX434">
        <v>0</v>
      </c>
      <c r="CY434">
        <v>0</v>
      </c>
      <c r="CZ434">
        <v>1</v>
      </c>
      <c r="DA434">
        <v>703</v>
      </c>
      <c r="DB434">
        <v>16</v>
      </c>
      <c r="DC434">
        <v>3</v>
      </c>
      <c r="DD434">
        <v>1895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1</v>
      </c>
      <c r="DK434">
        <v>180</v>
      </c>
      <c r="DL434">
        <v>460</v>
      </c>
      <c r="DM434">
        <v>2445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0</v>
      </c>
      <c r="DX434">
        <v>0</v>
      </c>
      <c r="DY434">
        <v>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0</v>
      </c>
      <c r="EQ434">
        <v>0</v>
      </c>
      <c r="ER434">
        <v>0</v>
      </c>
      <c r="ES434">
        <v>0</v>
      </c>
      <c r="ET434">
        <v>0</v>
      </c>
      <c r="EU434">
        <v>0</v>
      </c>
      <c r="EV434">
        <v>0</v>
      </c>
      <c r="EW434">
        <v>0</v>
      </c>
      <c r="EX434">
        <v>0</v>
      </c>
      <c r="EY434">
        <v>0</v>
      </c>
      <c r="EZ434">
        <v>0</v>
      </c>
      <c r="FA434">
        <v>0</v>
      </c>
      <c r="FB434">
        <v>0</v>
      </c>
      <c r="FC434">
        <v>3</v>
      </c>
      <c r="FD434">
        <v>3</v>
      </c>
      <c r="FE434">
        <v>0</v>
      </c>
      <c r="FF434">
        <v>0</v>
      </c>
      <c r="FG434">
        <v>0</v>
      </c>
      <c r="FH434" t="s">
        <v>1571</v>
      </c>
    </row>
    <row r="435" spans="1:164" x14ac:dyDescent="0.25">
      <c r="A435">
        <v>476</v>
      </c>
      <c r="B435">
        <v>476</v>
      </c>
      <c r="C435" t="s">
        <v>439</v>
      </c>
      <c r="D435" t="s">
        <v>4591</v>
      </c>
      <c r="E435">
        <v>10</v>
      </c>
      <c r="F435" t="s">
        <v>1450</v>
      </c>
      <c r="G435" s="65">
        <v>36397</v>
      </c>
      <c r="H435">
        <v>22</v>
      </c>
      <c r="I435">
        <v>220</v>
      </c>
      <c r="J435">
        <v>71</v>
      </c>
      <c r="K435" t="b">
        <v>1</v>
      </c>
      <c r="L435" t="b">
        <v>0</v>
      </c>
      <c r="M435" t="b">
        <v>1</v>
      </c>
      <c r="N435" t="b">
        <v>0</v>
      </c>
      <c r="O435">
        <v>1</v>
      </c>
      <c r="P435" t="b">
        <v>1</v>
      </c>
      <c r="Q435" t="b">
        <v>0</v>
      </c>
      <c r="R435" t="b">
        <v>0</v>
      </c>
      <c r="S435" t="b">
        <v>0</v>
      </c>
      <c r="T435" t="b">
        <v>0</v>
      </c>
      <c r="U435" t="b">
        <v>1</v>
      </c>
      <c r="V435" t="b">
        <v>1</v>
      </c>
      <c r="W435" t="b">
        <v>0</v>
      </c>
      <c r="X435" t="b">
        <v>0</v>
      </c>
      <c r="Y435" t="b">
        <v>0</v>
      </c>
      <c r="Z435">
        <v>0</v>
      </c>
      <c r="AA435">
        <v>925000</v>
      </c>
      <c r="AB435">
        <v>925000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 t="s">
        <v>1571</v>
      </c>
      <c r="AM435">
        <v>0</v>
      </c>
      <c r="AN435">
        <v>100</v>
      </c>
      <c r="AO435">
        <v>0</v>
      </c>
      <c r="AP435" t="s">
        <v>2522</v>
      </c>
      <c r="AQ435">
        <v>2017</v>
      </c>
      <c r="AR435">
        <v>63</v>
      </c>
      <c r="AS435">
        <v>18</v>
      </c>
      <c r="AT435" t="b">
        <v>0</v>
      </c>
      <c r="AU435">
        <v>0</v>
      </c>
      <c r="AV435">
        <v>1</v>
      </c>
      <c r="AW435">
        <v>1</v>
      </c>
      <c r="AX435">
        <v>1</v>
      </c>
      <c r="AY435">
        <v>1</v>
      </c>
      <c r="AZ435">
        <v>1</v>
      </c>
      <c r="BA435">
        <v>1</v>
      </c>
      <c r="BB435">
        <v>1</v>
      </c>
      <c r="BC435">
        <v>1</v>
      </c>
      <c r="BD435">
        <v>1</v>
      </c>
      <c r="BE435">
        <v>1</v>
      </c>
      <c r="BF435">
        <v>73</v>
      </c>
      <c r="BG435">
        <v>50</v>
      </c>
      <c r="BH435">
        <v>90</v>
      </c>
      <c r="BI435">
        <v>70</v>
      </c>
      <c r="BJ435">
        <v>83</v>
      </c>
      <c r="BK435">
        <v>58</v>
      </c>
      <c r="BL435">
        <v>16</v>
      </c>
      <c r="BM435">
        <v>69</v>
      </c>
      <c r="BN435">
        <v>41</v>
      </c>
      <c r="BO435">
        <v>79</v>
      </c>
      <c r="BP435">
        <v>76</v>
      </c>
      <c r="BQ435">
        <v>45</v>
      </c>
      <c r="BR435">
        <v>72</v>
      </c>
      <c r="BS435">
        <v>25</v>
      </c>
      <c r="BT435">
        <v>70</v>
      </c>
      <c r="BU435">
        <v>0</v>
      </c>
      <c r="BV435">
        <v>50</v>
      </c>
      <c r="BW435">
        <v>77</v>
      </c>
      <c r="BX435">
        <v>14</v>
      </c>
      <c r="BY435">
        <v>18</v>
      </c>
      <c r="BZ435">
        <v>0</v>
      </c>
      <c r="CA435">
        <v>1</v>
      </c>
      <c r="CB435">
        <v>1</v>
      </c>
      <c r="CC435">
        <v>-3</v>
      </c>
      <c r="CD435">
        <v>0</v>
      </c>
      <c r="CE435">
        <v>0</v>
      </c>
      <c r="CF435">
        <v>2</v>
      </c>
      <c r="CG435">
        <v>9</v>
      </c>
      <c r="CH435">
        <v>15</v>
      </c>
      <c r="CI435">
        <v>13</v>
      </c>
      <c r="CJ435">
        <v>0</v>
      </c>
      <c r="CK435">
        <v>0</v>
      </c>
      <c r="CL435">
        <v>0</v>
      </c>
      <c r="CM435">
        <v>2</v>
      </c>
      <c r="CN435">
        <v>6</v>
      </c>
      <c r="CO435">
        <v>0</v>
      </c>
      <c r="CP435">
        <v>0</v>
      </c>
      <c r="CQ435">
        <v>0</v>
      </c>
      <c r="CR435">
        <v>8098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1</v>
      </c>
      <c r="DA435">
        <v>228</v>
      </c>
      <c r="DB435">
        <v>16</v>
      </c>
      <c r="DC435">
        <v>1</v>
      </c>
      <c r="DD435">
        <v>1204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110</v>
      </c>
      <c r="DN435">
        <v>67</v>
      </c>
      <c r="DO435">
        <v>135</v>
      </c>
      <c r="DP435">
        <v>18</v>
      </c>
      <c r="DQ435">
        <v>20</v>
      </c>
      <c r="DR435">
        <v>38</v>
      </c>
      <c r="DS435">
        <v>3</v>
      </c>
      <c r="DT435">
        <v>2</v>
      </c>
      <c r="DU435">
        <v>0</v>
      </c>
      <c r="DV435">
        <v>11</v>
      </c>
      <c r="DW435">
        <v>41</v>
      </c>
      <c r="DX435">
        <v>88</v>
      </c>
      <c r="DY435">
        <v>54</v>
      </c>
      <c r="DZ435">
        <v>25</v>
      </c>
      <c r="EA435">
        <v>0</v>
      </c>
      <c r="EB435">
        <v>1</v>
      </c>
      <c r="EC435">
        <v>35</v>
      </c>
      <c r="ED435">
        <v>67</v>
      </c>
      <c r="EE435">
        <v>0</v>
      </c>
      <c r="EF435">
        <v>0</v>
      </c>
      <c r="EG435">
        <v>1</v>
      </c>
      <c r="EH435">
        <v>37056</v>
      </c>
      <c r="EI435">
        <v>0</v>
      </c>
      <c r="EJ435">
        <v>1</v>
      </c>
      <c r="EK435">
        <v>1</v>
      </c>
      <c r="EL435">
        <v>4</v>
      </c>
      <c r="EM435">
        <v>534</v>
      </c>
      <c r="EN435">
        <v>1</v>
      </c>
      <c r="EO435">
        <v>0</v>
      </c>
      <c r="EP435">
        <v>2</v>
      </c>
      <c r="EQ435">
        <v>1636</v>
      </c>
      <c r="ER435">
        <v>67</v>
      </c>
      <c r="ES435">
        <v>8</v>
      </c>
      <c r="ET435">
        <v>7548</v>
      </c>
      <c r="EU435">
        <v>0</v>
      </c>
      <c r="EV435">
        <v>0</v>
      </c>
      <c r="EW435">
        <v>0</v>
      </c>
      <c r="EX435">
        <v>3</v>
      </c>
      <c r="EY435">
        <v>3</v>
      </c>
      <c r="EZ435">
        <v>3</v>
      </c>
      <c r="FA435">
        <v>1</v>
      </c>
      <c r="FB435">
        <v>2</v>
      </c>
      <c r="FC435">
        <v>0</v>
      </c>
      <c r="FD435">
        <v>0</v>
      </c>
      <c r="FE435">
        <v>990</v>
      </c>
      <c r="FF435">
        <v>990</v>
      </c>
      <c r="FG435">
        <v>6470</v>
      </c>
      <c r="FH435" t="s">
        <v>1571</v>
      </c>
    </row>
    <row r="436" spans="1:164" x14ac:dyDescent="0.25">
      <c r="A436">
        <v>478</v>
      </c>
      <c r="B436">
        <v>478</v>
      </c>
      <c r="C436" t="s">
        <v>442</v>
      </c>
      <c r="D436" t="s">
        <v>4592</v>
      </c>
      <c r="E436">
        <v>28</v>
      </c>
      <c r="F436" t="s">
        <v>1473</v>
      </c>
      <c r="G436" s="65">
        <v>36408</v>
      </c>
      <c r="H436">
        <v>22</v>
      </c>
      <c r="I436">
        <v>208</v>
      </c>
      <c r="J436">
        <v>74</v>
      </c>
      <c r="K436" t="b">
        <v>1</v>
      </c>
      <c r="L436" t="b">
        <v>1</v>
      </c>
      <c r="M436" t="b">
        <v>0</v>
      </c>
      <c r="N436" t="b">
        <v>0</v>
      </c>
      <c r="O436">
        <v>5</v>
      </c>
      <c r="P436" t="b">
        <v>0</v>
      </c>
      <c r="Q436" t="b">
        <v>0</v>
      </c>
      <c r="R436" t="b">
        <v>0</v>
      </c>
      <c r="S436" t="b">
        <v>0</v>
      </c>
      <c r="T436" t="b">
        <v>0</v>
      </c>
      <c r="U436" t="b">
        <v>1</v>
      </c>
      <c r="V436" t="b">
        <v>1</v>
      </c>
      <c r="W436" t="b">
        <v>0</v>
      </c>
      <c r="X436" t="b">
        <v>0</v>
      </c>
      <c r="Y436" t="b">
        <v>1</v>
      </c>
      <c r="Z436">
        <v>0</v>
      </c>
      <c r="AA436">
        <v>2315000</v>
      </c>
      <c r="AB436">
        <v>2315000</v>
      </c>
      <c r="AC436">
        <v>2315000</v>
      </c>
      <c r="AD436">
        <v>2315000</v>
      </c>
      <c r="AE436">
        <v>2315000</v>
      </c>
      <c r="AF436">
        <v>2315000</v>
      </c>
      <c r="AG436">
        <v>0</v>
      </c>
      <c r="AH436">
        <v>0</v>
      </c>
      <c r="AI436">
        <v>0</v>
      </c>
      <c r="AJ436">
        <v>0</v>
      </c>
      <c r="AK436">
        <v>0</v>
      </c>
      <c r="AL436" t="s">
        <v>1571</v>
      </c>
      <c r="AM436">
        <v>4</v>
      </c>
      <c r="AN436">
        <v>100</v>
      </c>
      <c r="AO436">
        <v>0</v>
      </c>
      <c r="AP436" t="s">
        <v>2523</v>
      </c>
      <c r="AQ436">
        <v>2017</v>
      </c>
      <c r="AR436">
        <v>21</v>
      </c>
      <c r="AS436">
        <v>20</v>
      </c>
      <c r="AT436" t="b">
        <v>0</v>
      </c>
      <c r="AU436">
        <v>72</v>
      </c>
      <c r="AV436">
        <v>3</v>
      </c>
      <c r="AW436">
        <v>3</v>
      </c>
      <c r="AX436">
        <v>3</v>
      </c>
      <c r="AY436">
        <v>3</v>
      </c>
      <c r="AZ436">
        <v>3</v>
      </c>
      <c r="BA436">
        <v>3</v>
      </c>
      <c r="BB436">
        <v>3</v>
      </c>
      <c r="BC436">
        <v>3</v>
      </c>
      <c r="BD436">
        <v>3</v>
      </c>
      <c r="BE436">
        <v>3</v>
      </c>
      <c r="BF436">
        <v>69</v>
      </c>
      <c r="BG436">
        <v>52</v>
      </c>
      <c r="BH436">
        <v>87</v>
      </c>
      <c r="BI436">
        <v>73</v>
      </c>
      <c r="BJ436">
        <v>84</v>
      </c>
      <c r="BK436">
        <v>57</v>
      </c>
      <c r="BL436">
        <v>81</v>
      </c>
      <c r="BM436">
        <v>65</v>
      </c>
      <c r="BN436">
        <v>56</v>
      </c>
      <c r="BO436">
        <v>77</v>
      </c>
      <c r="BP436">
        <v>74</v>
      </c>
      <c r="BQ436">
        <v>72</v>
      </c>
      <c r="BR436">
        <v>69</v>
      </c>
      <c r="BS436">
        <v>39</v>
      </c>
      <c r="BT436">
        <v>74</v>
      </c>
      <c r="BU436">
        <v>0</v>
      </c>
      <c r="BV436">
        <v>50</v>
      </c>
      <c r="BW436">
        <v>79</v>
      </c>
      <c r="BX436">
        <v>82</v>
      </c>
      <c r="BY436">
        <v>134</v>
      </c>
      <c r="BZ436">
        <v>8</v>
      </c>
      <c r="CA436">
        <v>19</v>
      </c>
      <c r="CB436">
        <v>27</v>
      </c>
      <c r="CC436">
        <v>7</v>
      </c>
      <c r="CD436">
        <v>10</v>
      </c>
      <c r="CE436">
        <v>0</v>
      </c>
      <c r="CF436">
        <v>42</v>
      </c>
      <c r="CG436">
        <v>33</v>
      </c>
      <c r="CH436">
        <v>83</v>
      </c>
      <c r="CI436">
        <v>87</v>
      </c>
      <c r="CJ436">
        <v>109</v>
      </c>
      <c r="CK436">
        <v>1</v>
      </c>
      <c r="CL436">
        <v>1</v>
      </c>
      <c r="CM436">
        <v>220</v>
      </c>
      <c r="CN436">
        <v>480</v>
      </c>
      <c r="CO436">
        <v>0</v>
      </c>
      <c r="CP436">
        <v>0</v>
      </c>
      <c r="CQ436">
        <v>0</v>
      </c>
      <c r="CR436">
        <v>66257</v>
      </c>
      <c r="CS436">
        <v>0</v>
      </c>
      <c r="CT436">
        <v>0</v>
      </c>
      <c r="CU436">
        <v>0</v>
      </c>
      <c r="CV436">
        <v>2</v>
      </c>
      <c r="CW436">
        <v>369</v>
      </c>
      <c r="CX436">
        <v>2</v>
      </c>
      <c r="CY436">
        <v>0</v>
      </c>
      <c r="CZ436">
        <v>10</v>
      </c>
      <c r="DA436">
        <v>10813</v>
      </c>
      <c r="DB436">
        <v>54</v>
      </c>
      <c r="DC436">
        <v>30</v>
      </c>
      <c r="DD436">
        <v>7296</v>
      </c>
      <c r="DE436">
        <v>0</v>
      </c>
      <c r="DF436">
        <v>0</v>
      </c>
      <c r="DG436">
        <v>0</v>
      </c>
      <c r="DH436">
        <v>1</v>
      </c>
      <c r="DI436">
        <v>0</v>
      </c>
      <c r="DJ436">
        <v>2</v>
      </c>
      <c r="DK436">
        <v>260</v>
      </c>
      <c r="DL436">
        <v>300</v>
      </c>
      <c r="DM436">
        <v>7785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0</v>
      </c>
      <c r="EL436">
        <v>0</v>
      </c>
      <c r="EM436">
        <v>0</v>
      </c>
      <c r="EN436">
        <v>0</v>
      </c>
      <c r="EO436">
        <v>0</v>
      </c>
      <c r="EP436">
        <v>0</v>
      </c>
      <c r="EQ436">
        <v>0</v>
      </c>
      <c r="ER436">
        <v>0</v>
      </c>
      <c r="ES436">
        <v>0</v>
      </c>
      <c r="ET436">
        <v>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0</v>
      </c>
      <c r="FA436">
        <v>0</v>
      </c>
      <c r="FB436">
        <v>0</v>
      </c>
      <c r="FC436">
        <v>25</v>
      </c>
      <c r="FD436">
        <v>2</v>
      </c>
      <c r="FE436">
        <v>0</v>
      </c>
      <c r="FF436">
        <v>0</v>
      </c>
      <c r="FG436">
        <v>0</v>
      </c>
      <c r="FH436" t="s">
        <v>1571</v>
      </c>
    </row>
    <row r="437" spans="1:164" x14ac:dyDescent="0.25">
      <c r="A437">
        <v>479</v>
      </c>
      <c r="B437">
        <v>479</v>
      </c>
      <c r="C437" t="s">
        <v>443</v>
      </c>
      <c r="D437" t="s">
        <v>4593</v>
      </c>
      <c r="E437">
        <v>24</v>
      </c>
      <c r="F437" t="s">
        <v>1450</v>
      </c>
      <c r="G437" s="65">
        <v>34559</v>
      </c>
      <c r="H437">
        <v>27</v>
      </c>
      <c r="I437">
        <v>205</v>
      </c>
      <c r="J437">
        <v>73</v>
      </c>
      <c r="K437" t="b">
        <v>0</v>
      </c>
      <c r="L437" t="b">
        <v>1</v>
      </c>
      <c r="M437" t="b">
        <v>0</v>
      </c>
      <c r="N437" t="b">
        <v>0</v>
      </c>
      <c r="O437">
        <v>1</v>
      </c>
      <c r="P437" t="b">
        <v>0</v>
      </c>
      <c r="Q437" t="b">
        <v>0</v>
      </c>
      <c r="R437" t="b">
        <v>0</v>
      </c>
      <c r="S437" t="b">
        <v>0</v>
      </c>
      <c r="T437" t="b">
        <v>0</v>
      </c>
      <c r="U437" t="b">
        <v>1</v>
      </c>
      <c r="V437" t="b">
        <v>1</v>
      </c>
      <c r="W437" t="b">
        <v>0</v>
      </c>
      <c r="X437" t="b">
        <v>0</v>
      </c>
      <c r="Y437" t="b">
        <v>1</v>
      </c>
      <c r="Z437">
        <v>0</v>
      </c>
      <c r="AA437">
        <v>6000000</v>
      </c>
      <c r="AB437">
        <v>6000000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 t="s">
        <v>1571</v>
      </c>
      <c r="AM437">
        <v>10</v>
      </c>
      <c r="AN437">
        <v>100</v>
      </c>
      <c r="AO437">
        <v>0</v>
      </c>
      <c r="AP437" t="s">
        <v>2524</v>
      </c>
      <c r="AQ437">
        <v>2012</v>
      </c>
      <c r="AR437">
        <v>11</v>
      </c>
      <c r="AS437">
        <v>30</v>
      </c>
      <c r="AT437" t="b">
        <v>0</v>
      </c>
      <c r="AU437">
        <v>0</v>
      </c>
      <c r="AV437">
        <v>3</v>
      </c>
      <c r="AW437">
        <v>2</v>
      </c>
      <c r="AX437">
        <v>2</v>
      </c>
      <c r="AY437">
        <v>2</v>
      </c>
      <c r="AZ437">
        <v>2</v>
      </c>
      <c r="BA437">
        <v>2</v>
      </c>
      <c r="BB437">
        <v>2</v>
      </c>
      <c r="BC437">
        <v>2</v>
      </c>
      <c r="BD437">
        <v>2</v>
      </c>
      <c r="BE437">
        <v>2</v>
      </c>
      <c r="BF437">
        <v>73</v>
      </c>
      <c r="BG437">
        <v>52</v>
      </c>
      <c r="BH437">
        <v>86</v>
      </c>
      <c r="BI437">
        <v>82</v>
      </c>
      <c r="BJ437">
        <v>87</v>
      </c>
      <c r="BK437">
        <v>79</v>
      </c>
      <c r="BL437">
        <v>83</v>
      </c>
      <c r="BM437">
        <v>82</v>
      </c>
      <c r="BN437">
        <v>40</v>
      </c>
      <c r="BO437">
        <v>84</v>
      </c>
      <c r="BP437">
        <v>82</v>
      </c>
      <c r="BQ437">
        <v>73</v>
      </c>
      <c r="BR437">
        <v>82</v>
      </c>
      <c r="BS437">
        <v>65</v>
      </c>
      <c r="BT437">
        <v>87</v>
      </c>
      <c r="BU437">
        <v>0</v>
      </c>
      <c r="BV437">
        <v>50</v>
      </c>
      <c r="BW437">
        <v>89</v>
      </c>
      <c r="BX437">
        <v>71</v>
      </c>
      <c r="BY437">
        <v>223</v>
      </c>
      <c r="BZ437">
        <v>34</v>
      </c>
      <c r="CA437">
        <v>34</v>
      </c>
      <c r="CB437">
        <v>68</v>
      </c>
      <c r="CC437">
        <v>-6</v>
      </c>
      <c r="CD437">
        <v>12</v>
      </c>
      <c r="CE437">
        <v>0</v>
      </c>
      <c r="CF437">
        <v>36</v>
      </c>
      <c r="CG437">
        <v>73</v>
      </c>
      <c r="CH437">
        <v>152</v>
      </c>
      <c r="CI437">
        <v>128</v>
      </c>
      <c r="CJ437">
        <v>89</v>
      </c>
      <c r="CK437">
        <v>5</v>
      </c>
      <c r="CL437">
        <v>2</v>
      </c>
      <c r="CM437">
        <v>17</v>
      </c>
      <c r="CN437">
        <v>58</v>
      </c>
      <c r="CO437">
        <v>1</v>
      </c>
      <c r="CP437">
        <v>3</v>
      </c>
      <c r="CQ437">
        <v>0</v>
      </c>
      <c r="CR437">
        <v>74569</v>
      </c>
      <c r="CS437">
        <v>2</v>
      </c>
      <c r="CT437">
        <v>5</v>
      </c>
      <c r="CU437">
        <v>7</v>
      </c>
      <c r="CV437">
        <v>29</v>
      </c>
      <c r="CW437">
        <v>6924</v>
      </c>
      <c r="CX437">
        <v>1</v>
      </c>
      <c r="CY437">
        <v>1</v>
      </c>
      <c r="CZ437">
        <v>7</v>
      </c>
      <c r="DA437">
        <v>6702</v>
      </c>
      <c r="DB437">
        <v>119</v>
      </c>
      <c r="DC437">
        <v>34</v>
      </c>
      <c r="DD437">
        <v>15232</v>
      </c>
      <c r="DE437">
        <v>0</v>
      </c>
      <c r="DF437">
        <v>0</v>
      </c>
      <c r="DG437">
        <v>0</v>
      </c>
      <c r="DH437">
        <v>7</v>
      </c>
      <c r="DI437">
        <v>5</v>
      </c>
      <c r="DJ437">
        <v>3</v>
      </c>
      <c r="DK437">
        <v>120</v>
      </c>
      <c r="DL437">
        <v>120</v>
      </c>
      <c r="DM437">
        <v>13420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0</v>
      </c>
      <c r="EJ437">
        <v>0</v>
      </c>
      <c r="EK437">
        <v>0</v>
      </c>
      <c r="EL437">
        <v>0</v>
      </c>
      <c r="EM437">
        <v>0</v>
      </c>
      <c r="EN437">
        <v>0</v>
      </c>
      <c r="EO437">
        <v>0</v>
      </c>
      <c r="EP437">
        <v>0</v>
      </c>
      <c r="EQ437">
        <v>0</v>
      </c>
      <c r="ER437">
        <v>0</v>
      </c>
      <c r="ES437">
        <v>0</v>
      </c>
      <c r="ET437">
        <v>0</v>
      </c>
      <c r="EU437">
        <v>0</v>
      </c>
      <c r="EV437">
        <v>0</v>
      </c>
      <c r="EW437">
        <v>0</v>
      </c>
      <c r="EX437">
        <v>0</v>
      </c>
      <c r="EY437">
        <v>0</v>
      </c>
      <c r="EZ437">
        <v>0</v>
      </c>
      <c r="FA437">
        <v>0</v>
      </c>
      <c r="FB437">
        <v>1</v>
      </c>
      <c r="FC437">
        <v>8</v>
      </c>
      <c r="FD437">
        <v>0</v>
      </c>
      <c r="FE437">
        <v>0</v>
      </c>
      <c r="FF437">
        <v>0</v>
      </c>
      <c r="FG437">
        <v>0</v>
      </c>
      <c r="FH437" t="s">
        <v>1571</v>
      </c>
    </row>
    <row r="438" spans="1:164" x14ac:dyDescent="0.25">
      <c r="A438">
        <v>480</v>
      </c>
      <c r="B438">
        <v>480</v>
      </c>
      <c r="C438" t="s">
        <v>446</v>
      </c>
      <c r="D438" t="s">
        <v>4594</v>
      </c>
      <c r="E438">
        <v>9</v>
      </c>
      <c r="F438" t="s">
        <v>1473</v>
      </c>
      <c r="G438" s="65">
        <v>35736</v>
      </c>
      <c r="H438">
        <v>24</v>
      </c>
      <c r="I438">
        <v>170</v>
      </c>
      <c r="J438">
        <v>72</v>
      </c>
      <c r="K438" t="b">
        <v>0</v>
      </c>
      <c r="L438" t="b">
        <v>0</v>
      </c>
      <c r="M438" t="b">
        <v>0</v>
      </c>
      <c r="N438" t="b">
        <v>1</v>
      </c>
      <c r="O438">
        <v>4</v>
      </c>
      <c r="P438" t="b">
        <v>0</v>
      </c>
      <c r="Q438" t="b">
        <v>0</v>
      </c>
      <c r="R438" t="b">
        <v>0</v>
      </c>
      <c r="S438" t="b">
        <v>0</v>
      </c>
      <c r="T438" t="b">
        <v>0</v>
      </c>
      <c r="U438" t="b">
        <v>1</v>
      </c>
      <c r="V438" t="b">
        <v>1</v>
      </c>
      <c r="W438" t="b">
        <v>0</v>
      </c>
      <c r="X438" t="b">
        <v>0</v>
      </c>
      <c r="Y438" t="b">
        <v>1</v>
      </c>
      <c r="Z438">
        <v>0</v>
      </c>
      <c r="AA438">
        <v>4180000</v>
      </c>
      <c r="AB438">
        <v>4180000</v>
      </c>
      <c r="AC438">
        <v>4180000</v>
      </c>
      <c r="AD438">
        <v>4180000</v>
      </c>
      <c r="AE438">
        <v>4180000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 t="s">
        <v>1571</v>
      </c>
      <c r="AM438">
        <v>0</v>
      </c>
      <c r="AN438">
        <v>100</v>
      </c>
      <c r="AO438">
        <v>0</v>
      </c>
      <c r="AP438" t="s">
        <v>2525</v>
      </c>
      <c r="AQ438">
        <v>2016</v>
      </c>
      <c r="AR438">
        <v>53</v>
      </c>
      <c r="AS438">
        <v>11</v>
      </c>
      <c r="AT438" t="b">
        <v>0</v>
      </c>
      <c r="AU438">
        <v>0</v>
      </c>
      <c r="AV438">
        <v>3</v>
      </c>
      <c r="AW438">
        <v>3</v>
      </c>
      <c r="AX438">
        <v>3</v>
      </c>
      <c r="AY438">
        <v>3</v>
      </c>
      <c r="AZ438">
        <v>3</v>
      </c>
      <c r="BA438">
        <v>3</v>
      </c>
      <c r="BB438">
        <v>3</v>
      </c>
      <c r="BC438">
        <v>3</v>
      </c>
      <c r="BD438">
        <v>3</v>
      </c>
      <c r="BE438">
        <v>3</v>
      </c>
      <c r="BF438">
        <v>69</v>
      </c>
      <c r="BG438">
        <v>52</v>
      </c>
      <c r="BH438">
        <v>86</v>
      </c>
      <c r="BI438">
        <v>75</v>
      </c>
      <c r="BJ438">
        <v>81</v>
      </c>
      <c r="BK438">
        <v>82</v>
      </c>
      <c r="BL438">
        <v>94</v>
      </c>
      <c r="BM438">
        <v>73</v>
      </c>
      <c r="BN438">
        <v>40</v>
      </c>
      <c r="BO438">
        <v>79</v>
      </c>
      <c r="BP438">
        <v>72</v>
      </c>
      <c r="BQ438">
        <v>48</v>
      </c>
      <c r="BR438">
        <v>73</v>
      </c>
      <c r="BS438">
        <v>37</v>
      </c>
      <c r="BT438">
        <v>73</v>
      </c>
      <c r="BU438">
        <v>0</v>
      </c>
      <c r="BV438">
        <v>50</v>
      </c>
      <c r="BW438">
        <v>82</v>
      </c>
      <c r="BX438">
        <v>82</v>
      </c>
      <c r="BY438">
        <v>41</v>
      </c>
      <c r="BZ438">
        <v>3</v>
      </c>
      <c r="CA438">
        <v>9</v>
      </c>
      <c r="CB438">
        <v>12</v>
      </c>
      <c r="CC438">
        <v>20</v>
      </c>
      <c r="CD438">
        <v>24</v>
      </c>
      <c r="CE438">
        <v>0</v>
      </c>
      <c r="CF438">
        <v>27</v>
      </c>
      <c r="CG438">
        <v>14</v>
      </c>
      <c r="CH438">
        <v>18</v>
      </c>
      <c r="CI438">
        <v>77</v>
      </c>
      <c r="CJ438">
        <v>31</v>
      </c>
      <c r="CK438">
        <v>0</v>
      </c>
      <c r="CL438">
        <v>1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104771</v>
      </c>
      <c r="CS438">
        <v>0</v>
      </c>
      <c r="CT438">
        <v>0</v>
      </c>
      <c r="CU438">
        <v>1</v>
      </c>
      <c r="CV438">
        <v>3</v>
      </c>
      <c r="CW438">
        <v>9319</v>
      </c>
      <c r="CX438">
        <v>0</v>
      </c>
      <c r="CY438">
        <v>1</v>
      </c>
      <c r="CZ438">
        <v>1</v>
      </c>
      <c r="DA438">
        <v>3144</v>
      </c>
      <c r="DB438">
        <v>10</v>
      </c>
      <c r="DC438">
        <v>31</v>
      </c>
      <c r="DD438">
        <v>2424</v>
      </c>
      <c r="DE438">
        <v>0</v>
      </c>
      <c r="DF438">
        <v>0</v>
      </c>
      <c r="DG438">
        <v>0</v>
      </c>
      <c r="DH438">
        <v>0</v>
      </c>
      <c r="DI438">
        <v>1</v>
      </c>
      <c r="DJ438">
        <v>0</v>
      </c>
      <c r="DK438">
        <v>215</v>
      </c>
      <c r="DL438">
        <v>480</v>
      </c>
      <c r="DM438">
        <v>5280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0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K438">
        <v>0</v>
      </c>
      <c r="EL438">
        <v>0</v>
      </c>
      <c r="EM438">
        <v>0</v>
      </c>
      <c r="EN438">
        <v>0</v>
      </c>
      <c r="EO438">
        <v>0</v>
      </c>
      <c r="EP438">
        <v>0</v>
      </c>
      <c r="EQ438">
        <v>0</v>
      </c>
      <c r="ER438">
        <v>0</v>
      </c>
      <c r="ES438">
        <v>0</v>
      </c>
      <c r="ET438">
        <v>0</v>
      </c>
      <c r="EU438">
        <v>0</v>
      </c>
      <c r="EV438">
        <v>0</v>
      </c>
      <c r="EW438">
        <v>0</v>
      </c>
      <c r="EX438">
        <v>0</v>
      </c>
      <c r="EY438">
        <v>0</v>
      </c>
      <c r="EZ438">
        <v>0</v>
      </c>
      <c r="FA438">
        <v>0</v>
      </c>
      <c r="FB438">
        <v>0</v>
      </c>
      <c r="FC438">
        <v>17</v>
      </c>
      <c r="FD438">
        <v>11</v>
      </c>
      <c r="FE438">
        <v>0</v>
      </c>
      <c r="FF438">
        <v>0</v>
      </c>
      <c r="FG438">
        <v>0</v>
      </c>
      <c r="FH438" t="s">
        <v>1571</v>
      </c>
    </row>
    <row r="439" spans="1:164" x14ac:dyDescent="0.25">
      <c r="A439">
        <v>481</v>
      </c>
      <c r="B439">
        <v>481</v>
      </c>
      <c r="C439" t="s">
        <v>448</v>
      </c>
      <c r="D439" t="s">
        <v>4595</v>
      </c>
      <c r="E439">
        <v>20</v>
      </c>
      <c r="F439" t="s">
        <v>1473</v>
      </c>
      <c r="G439" s="65">
        <v>36491</v>
      </c>
      <c r="H439">
        <v>22</v>
      </c>
      <c r="I439">
        <v>195</v>
      </c>
      <c r="J439">
        <v>72</v>
      </c>
      <c r="K439" t="b">
        <v>0</v>
      </c>
      <c r="L439" t="b">
        <v>1</v>
      </c>
      <c r="M439" t="b">
        <v>1</v>
      </c>
      <c r="N439" t="b">
        <v>0</v>
      </c>
      <c r="O439">
        <v>1</v>
      </c>
      <c r="P439" t="b">
        <v>0</v>
      </c>
      <c r="Q439" t="b">
        <v>0</v>
      </c>
      <c r="R439" t="b">
        <v>0</v>
      </c>
      <c r="S439" t="b">
        <v>0</v>
      </c>
      <c r="T439" t="b">
        <v>0</v>
      </c>
      <c r="U439" t="b">
        <v>1</v>
      </c>
      <c r="V439" t="b">
        <v>1</v>
      </c>
      <c r="W439" t="b">
        <v>0</v>
      </c>
      <c r="X439" t="b">
        <v>0</v>
      </c>
      <c r="Y439" t="b">
        <v>0</v>
      </c>
      <c r="Z439">
        <v>0</v>
      </c>
      <c r="AA439">
        <v>925000</v>
      </c>
      <c r="AB439">
        <v>925000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 t="s">
        <v>1571</v>
      </c>
      <c r="AM439">
        <v>9</v>
      </c>
      <c r="AN439">
        <v>100</v>
      </c>
      <c r="AO439">
        <v>0</v>
      </c>
      <c r="AP439" t="s">
        <v>2526</v>
      </c>
      <c r="AQ439">
        <v>2018</v>
      </c>
      <c r="AR439">
        <v>6</v>
      </c>
      <c r="AS439">
        <v>11</v>
      </c>
      <c r="AT439" t="b">
        <v>0</v>
      </c>
      <c r="AU439">
        <v>0</v>
      </c>
      <c r="AV439">
        <v>3</v>
      </c>
      <c r="AW439">
        <v>3</v>
      </c>
      <c r="AX439">
        <v>3</v>
      </c>
      <c r="AY439">
        <v>3</v>
      </c>
      <c r="AZ439">
        <v>3</v>
      </c>
      <c r="BA439">
        <v>3</v>
      </c>
      <c r="BB439">
        <v>3</v>
      </c>
      <c r="BC439">
        <v>3</v>
      </c>
      <c r="BD439">
        <v>3</v>
      </c>
      <c r="BE439">
        <v>3</v>
      </c>
      <c r="BF439">
        <v>70</v>
      </c>
      <c r="BG439">
        <v>51</v>
      </c>
      <c r="BH439">
        <v>89</v>
      </c>
      <c r="BI439">
        <v>74</v>
      </c>
      <c r="BJ439">
        <v>83</v>
      </c>
      <c r="BK439">
        <v>62</v>
      </c>
      <c r="BL439">
        <v>89</v>
      </c>
      <c r="BM439">
        <v>66</v>
      </c>
      <c r="BN439">
        <v>40</v>
      </c>
      <c r="BO439">
        <v>76</v>
      </c>
      <c r="BP439">
        <v>74</v>
      </c>
      <c r="BQ439">
        <v>67</v>
      </c>
      <c r="BR439">
        <v>70</v>
      </c>
      <c r="BS439">
        <v>31</v>
      </c>
      <c r="BT439">
        <v>72</v>
      </c>
      <c r="BU439">
        <v>0</v>
      </c>
      <c r="BV439">
        <v>50</v>
      </c>
      <c r="BW439">
        <v>79</v>
      </c>
      <c r="BX439">
        <v>79</v>
      </c>
      <c r="BY439">
        <v>178</v>
      </c>
      <c r="BZ439">
        <v>17</v>
      </c>
      <c r="CA439">
        <v>26</v>
      </c>
      <c r="CB439">
        <v>43</v>
      </c>
      <c r="CC439">
        <v>-31</v>
      </c>
      <c r="CD439">
        <v>10</v>
      </c>
      <c r="CE439">
        <v>0</v>
      </c>
      <c r="CF439">
        <v>30</v>
      </c>
      <c r="CG439">
        <v>55</v>
      </c>
      <c r="CH439">
        <v>100</v>
      </c>
      <c r="CI439">
        <v>92</v>
      </c>
      <c r="CJ439">
        <v>86</v>
      </c>
      <c r="CK439">
        <v>2</v>
      </c>
      <c r="CL439">
        <v>0</v>
      </c>
      <c r="CM439">
        <v>14</v>
      </c>
      <c r="CN439">
        <v>74</v>
      </c>
      <c r="CO439">
        <v>0</v>
      </c>
      <c r="CP439">
        <v>1</v>
      </c>
      <c r="CQ439">
        <v>0</v>
      </c>
      <c r="CR439">
        <v>80165</v>
      </c>
      <c r="CS439">
        <v>0</v>
      </c>
      <c r="CT439">
        <v>5</v>
      </c>
      <c r="CU439">
        <v>5</v>
      </c>
      <c r="CV439">
        <v>34</v>
      </c>
      <c r="CW439">
        <v>10177</v>
      </c>
      <c r="CX439">
        <v>0</v>
      </c>
      <c r="CY439">
        <v>0</v>
      </c>
      <c r="CZ439">
        <v>0</v>
      </c>
      <c r="DA439">
        <v>15</v>
      </c>
      <c r="DB439">
        <v>74</v>
      </c>
      <c r="DC439">
        <v>31</v>
      </c>
      <c r="DD439">
        <v>7862</v>
      </c>
      <c r="DE439">
        <v>0</v>
      </c>
      <c r="DF439">
        <v>0</v>
      </c>
      <c r="DG439">
        <v>0</v>
      </c>
      <c r="DH439">
        <v>2</v>
      </c>
      <c r="DI439">
        <v>1</v>
      </c>
      <c r="DJ439">
        <v>3</v>
      </c>
      <c r="DK439">
        <v>440</v>
      </c>
      <c r="DL439">
        <v>440</v>
      </c>
      <c r="DM439">
        <v>4495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0</v>
      </c>
      <c r="EJ439">
        <v>0</v>
      </c>
      <c r="EK439">
        <v>0</v>
      </c>
      <c r="EL439">
        <v>0</v>
      </c>
      <c r="EM439">
        <v>0</v>
      </c>
      <c r="EN439">
        <v>0</v>
      </c>
      <c r="EO439">
        <v>0</v>
      </c>
      <c r="EP439">
        <v>0</v>
      </c>
      <c r="EQ439">
        <v>0</v>
      </c>
      <c r="ER439">
        <v>0</v>
      </c>
      <c r="ES439">
        <v>0</v>
      </c>
      <c r="ET439">
        <v>0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A439">
        <v>1</v>
      </c>
      <c r="FB439">
        <v>1</v>
      </c>
      <c r="FC439">
        <v>0</v>
      </c>
      <c r="FD439">
        <v>0</v>
      </c>
      <c r="FE439">
        <v>0</v>
      </c>
      <c r="FF439">
        <v>0</v>
      </c>
      <c r="FG439">
        <v>0</v>
      </c>
      <c r="FH439" t="s">
        <v>1571</v>
      </c>
    </row>
    <row r="440" spans="1:164" x14ac:dyDescent="0.25">
      <c r="A440">
        <v>482</v>
      </c>
      <c r="B440">
        <v>1939</v>
      </c>
      <c r="C440" t="s">
        <v>4596</v>
      </c>
      <c r="D440" t="s">
        <v>4597</v>
      </c>
      <c r="E440">
        <v>26</v>
      </c>
      <c r="F440" t="s">
        <v>1456</v>
      </c>
      <c r="G440" s="65">
        <v>37270</v>
      </c>
      <c r="H440">
        <v>20</v>
      </c>
      <c r="I440">
        <v>192</v>
      </c>
      <c r="J440">
        <v>71</v>
      </c>
      <c r="K440" t="b">
        <v>0</v>
      </c>
      <c r="L440" t="b">
        <v>1</v>
      </c>
      <c r="M440" t="b">
        <v>1</v>
      </c>
      <c r="N440" t="b">
        <v>0</v>
      </c>
      <c r="O440">
        <v>3</v>
      </c>
      <c r="P440" t="b">
        <v>1</v>
      </c>
      <c r="Q440" t="b">
        <v>0</v>
      </c>
      <c r="R440" t="b">
        <v>0</v>
      </c>
      <c r="S440" t="b">
        <v>0</v>
      </c>
      <c r="T440" t="b">
        <v>0</v>
      </c>
      <c r="U440" t="b">
        <v>1</v>
      </c>
      <c r="V440" t="b">
        <v>1</v>
      </c>
      <c r="W440" t="b">
        <v>0</v>
      </c>
      <c r="X440" t="b">
        <v>0</v>
      </c>
      <c r="Y440" t="b">
        <v>0</v>
      </c>
      <c r="Z440">
        <v>0</v>
      </c>
      <c r="AA440">
        <v>925000</v>
      </c>
      <c r="AB440">
        <v>925000</v>
      </c>
      <c r="AC440">
        <v>925000</v>
      </c>
      <c r="AD440">
        <v>925000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 t="s">
        <v>1571</v>
      </c>
      <c r="AM440">
        <v>0</v>
      </c>
      <c r="AN440">
        <v>100</v>
      </c>
      <c r="AO440">
        <v>0</v>
      </c>
      <c r="AP440" t="s">
        <v>4598</v>
      </c>
      <c r="AQ440">
        <v>2021</v>
      </c>
      <c r="AR440">
        <v>31</v>
      </c>
      <c r="AS440">
        <v>0</v>
      </c>
      <c r="AT440" t="b">
        <v>0</v>
      </c>
      <c r="AU440">
        <v>0</v>
      </c>
      <c r="AV440">
        <v>1</v>
      </c>
      <c r="AW440">
        <v>1</v>
      </c>
      <c r="AX440">
        <v>1</v>
      </c>
      <c r="AY440">
        <v>1</v>
      </c>
      <c r="AZ440">
        <v>1</v>
      </c>
      <c r="BA440">
        <v>1</v>
      </c>
      <c r="BB440">
        <v>1</v>
      </c>
      <c r="BC440">
        <v>1</v>
      </c>
      <c r="BD440">
        <v>1</v>
      </c>
      <c r="BE440">
        <v>1</v>
      </c>
      <c r="BF440">
        <v>61</v>
      </c>
      <c r="BG440">
        <v>45</v>
      </c>
      <c r="BH440">
        <v>83</v>
      </c>
      <c r="BI440">
        <v>68</v>
      </c>
      <c r="BJ440">
        <v>78</v>
      </c>
      <c r="BK440">
        <v>82</v>
      </c>
      <c r="BL440">
        <v>90</v>
      </c>
      <c r="BM440">
        <v>66</v>
      </c>
      <c r="BN440">
        <v>36</v>
      </c>
      <c r="BO440">
        <v>72</v>
      </c>
      <c r="BP440">
        <v>74</v>
      </c>
      <c r="BQ440">
        <v>64</v>
      </c>
      <c r="BR440">
        <v>70</v>
      </c>
      <c r="BS440">
        <v>25</v>
      </c>
      <c r="BT440">
        <v>40</v>
      </c>
      <c r="BU440">
        <v>0</v>
      </c>
      <c r="BV440">
        <v>50</v>
      </c>
      <c r="BW440">
        <v>78</v>
      </c>
      <c r="BX440">
        <v>5</v>
      </c>
      <c r="BY440">
        <v>6</v>
      </c>
      <c r="BZ440">
        <v>0</v>
      </c>
      <c r="CA440">
        <v>0</v>
      </c>
      <c r="CB440">
        <v>0</v>
      </c>
      <c r="CC440">
        <v>-2</v>
      </c>
      <c r="CD440">
        <v>2</v>
      </c>
      <c r="CE440">
        <v>0</v>
      </c>
      <c r="CF440">
        <v>1</v>
      </c>
      <c r="CG440">
        <v>2</v>
      </c>
      <c r="CH440">
        <v>6</v>
      </c>
      <c r="CI440">
        <v>3</v>
      </c>
      <c r="CJ440">
        <v>1</v>
      </c>
      <c r="CK440">
        <v>0</v>
      </c>
      <c r="CL440">
        <v>0</v>
      </c>
      <c r="CM440">
        <v>8</v>
      </c>
      <c r="CN440">
        <v>16</v>
      </c>
      <c r="CO440">
        <v>0</v>
      </c>
      <c r="CP440">
        <v>1</v>
      </c>
      <c r="CQ440">
        <v>0</v>
      </c>
      <c r="CR440">
        <v>4472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6</v>
      </c>
      <c r="DB440">
        <v>0</v>
      </c>
      <c r="DC440">
        <v>2</v>
      </c>
      <c r="DD440">
        <v>242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78</v>
      </c>
      <c r="DO440">
        <v>350</v>
      </c>
      <c r="DP440">
        <v>43</v>
      </c>
      <c r="DQ440">
        <v>58</v>
      </c>
      <c r="DR440">
        <v>101</v>
      </c>
      <c r="DS440">
        <v>-43</v>
      </c>
      <c r="DT440">
        <v>30</v>
      </c>
      <c r="DU440">
        <v>0</v>
      </c>
      <c r="DV440">
        <v>58</v>
      </c>
      <c r="DW440">
        <v>107</v>
      </c>
      <c r="DX440">
        <v>208</v>
      </c>
      <c r="DY440">
        <v>78</v>
      </c>
      <c r="DZ440">
        <v>145</v>
      </c>
      <c r="EA440">
        <v>1</v>
      </c>
      <c r="EB440">
        <v>0</v>
      </c>
      <c r="EC440">
        <v>65</v>
      </c>
      <c r="ED440">
        <v>190</v>
      </c>
      <c r="EE440">
        <v>1</v>
      </c>
      <c r="EF440">
        <v>1</v>
      </c>
      <c r="EG440">
        <v>0</v>
      </c>
      <c r="EH440">
        <v>106933</v>
      </c>
      <c r="EI440">
        <v>1</v>
      </c>
      <c r="EJ440">
        <v>3</v>
      </c>
      <c r="EK440">
        <v>9</v>
      </c>
      <c r="EL440">
        <v>36</v>
      </c>
      <c r="EM440">
        <v>7389</v>
      </c>
      <c r="EN440">
        <v>2</v>
      </c>
      <c r="EO440">
        <v>0</v>
      </c>
      <c r="EP440">
        <v>7</v>
      </c>
      <c r="EQ440">
        <v>6103</v>
      </c>
      <c r="ER440">
        <v>165</v>
      </c>
      <c r="ES440">
        <v>54</v>
      </c>
      <c r="ET440">
        <v>18060</v>
      </c>
      <c r="EU440">
        <v>0</v>
      </c>
      <c r="EV440">
        <v>0</v>
      </c>
      <c r="EW440">
        <v>0</v>
      </c>
      <c r="EX440">
        <v>6</v>
      </c>
      <c r="EY440">
        <v>3</v>
      </c>
      <c r="EZ440">
        <v>3</v>
      </c>
      <c r="FA440">
        <v>1</v>
      </c>
      <c r="FB440">
        <v>2</v>
      </c>
      <c r="FC440">
        <v>0</v>
      </c>
      <c r="FD440">
        <v>0</v>
      </c>
      <c r="FE440">
        <v>100</v>
      </c>
      <c r="FF440">
        <v>100</v>
      </c>
      <c r="FG440">
        <v>10830</v>
      </c>
      <c r="FH440" t="s">
        <v>1571</v>
      </c>
    </row>
    <row r="441" spans="1:164" x14ac:dyDescent="0.25">
      <c r="A441">
        <v>483</v>
      </c>
      <c r="B441">
        <v>751</v>
      </c>
      <c r="C441" t="s">
        <v>4599</v>
      </c>
      <c r="D441" t="s">
        <v>4600</v>
      </c>
      <c r="E441">
        <v>1</v>
      </c>
      <c r="F441" t="s">
        <v>1456</v>
      </c>
      <c r="G441" s="65">
        <v>35086</v>
      </c>
      <c r="H441">
        <v>26</v>
      </c>
      <c r="I441">
        <v>190</v>
      </c>
      <c r="J441">
        <v>71</v>
      </c>
      <c r="K441" t="b">
        <v>0</v>
      </c>
      <c r="L441" t="b">
        <v>0</v>
      </c>
      <c r="M441" t="b">
        <v>1</v>
      </c>
      <c r="N441" t="b">
        <v>0</v>
      </c>
      <c r="O441">
        <v>1</v>
      </c>
      <c r="P441" t="b">
        <v>1</v>
      </c>
      <c r="Q441" t="b">
        <v>0</v>
      </c>
      <c r="R441" t="b">
        <v>0</v>
      </c>
      <c r="S441" t="b">
        <v>0</v>
      </c>
      <c r="T441" t="b">
        <v>0</v>
      </c>
      <c r="U441" t="b">
        <v>1</v>
      </c>
      <c r="V441" t="b">
        <v>1</v>
      </c>
      <c r="W441" t="b">
        <v>0</v>
      </c>
      <c r="X441" t="b">
        <v>0</v>
      </c>
      <c r="Y441" t="b">
        <v>0</v>
      </c>
      <c r="Z441">
        <v>0</v>
      </c>
      <c r="AA441">
        <v>750000</v>
      </c>
      <c r="AB441">
        <v>750000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 t="s">
        <v>1571</v>
      </c>
      <c r="AM441">
        <v>0</v>
      </c>
      <c r="AN441">
        <v>100</v>
      </c>
      <c r="AO441">
        <v>0</v>
      </c>
      <c r="AP441" t="s">
        <v>4601</v>
      </c>
      <c r="AQ441">
        <v>0</v>
      </c>
      <c r="AR441">
        <v>0</v>
      </c>
      <c r="AS441">
        <v>0</v>
      </c>
      <c r="AT441" t="b">
        <v>0</v>
      </c>
      <c r="AU441">
        <v>0</v>
      </c>
      <c r="AV441">
        <v>1</v>
      </c>
      <c r="AW441">
        <v>1</v>
      </c>
      <c r="AX441">
        <v>1</v>
      </c>
      <c r="AY441">
        <v>1</v>
      </c>
      <c r="AZ441">
        <v>1</v>
      </c>
      <c r="BA441">
        <v>1</v>
      </c>
      <c r="BB441">
        <v>1</v>
      </c>
      <c r="BC441">
        <v>1</v>
      </c>
      <c r="BD441">
        <v>1</v>
      </c>
      <c r="BE441">
        <v>1</v>
      </c>
      <c r="BF441">
        <v>64</v>
      </c>
      <c r="BG441">
        <v>44</v>
      </c>
      <c r="BH441">
        <v>79</v>
      </c>
      <c r="BI441">
        <v>64</v>
      </c>
      <c r="BJ441">
        <v>75</v>
      </c>
      <c r="BK441">
        <v>79</v>
      </c>
      <c r="BL441">
        <v>86</v>
      </c>
      <c r="BM441">
        <v>61</v>
      </c>
      <c r="BN441">
        <v>65</v>
      </c>
      <c r="BO441">
        <v>69</v>
      </c>
      <c r="BP441">
        <v>71</v>
      </c>
      <c r="BQ441">
        <v>60</v>
      </c>
      <c r="BR441">
        <v>66</v>
      </c>
      <c r="BS441">
        <v>25</v>
      </c>
      <c r="BT441">
        <v>40</v>
      </c>
      <c r="BU441">
        <v>0</v>
      </c>
      <c r="BV441">
        <v>50</v>
      </c>
      <c r="BW441">
        <v>75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82</v>
      </c>
      <c r="DO441">
        <v>192</v>
      </c>
      <c r="DP441">
        <v>16</v>
      </c>
      <c r="DQ441">
        <v>41</v>
      </c>
      <c r="DR441">
        <v>57</v>
      </c>
      <c r="DS441">
        <v>42</v>
      </c>
      <c r="DT441">
        <v>28</v>
      </c>
      <c r="DU441">
        <v>0</v>
      </c>
      <c r="DV441">
        <v>37</v>
      </c>
      <c r="DW441">
        <v>59</v>
      </c>
      <c r="DX441">
        <v>143</v>
      </c>
      <c r="DY441">
        <v>123</v>
      </c>
      <c r="DZ441">
        <v>109</v>
      </c>
      <c r="EA441">
        <v>5</v>
      </c>
      <c r="EB441">
        <v>1</v>
      </c>
      <c r="EC441">
        <v>52</v>
      </c>
      <c r="ED441">
        <v>81</v>
      </c>
      <c r="EE441">
        <v>0</v>
      </c>
      <c r="EF441">
        <v>3</v>
      </c>
      <c r="EG441">
        <v>0</v>
      </c>
      <c r="EH441">
        <v>92442</v>
      </c>
      <c r="EI441">
        <v>0</v>
      </c>
      <c r="EJ441">
        <v>2</v>
      </c>
      <c r="EK441">
        <v>5</v>
      </c>
      <c r="EL441">
        <v>15</v>
      </c>
      <c r="EM441">
        <v>8057</v>
      </c>
      <c r="EN441">
        <v>1</v>
      </c>
      <c r="EO441">
        <v>6</v>
      </c>
      <c r="EP441">
        <v>11</v>
      </c>
      <c r="EQ441">
        <v>10256</v>
      </c>
      <c r="ER441">
        <v>72</v>
      </c>
      <c r="ES441">
        <v>49</v>
      </c>
      <c r="ET441">
        <v>8168</v>
      </c>
      <c r="EU441">
        <v>0</v>
      </c>
      <c r="EV441">
        <v>0</v>
      </c>
      <c r="EW441">
        <v>0</v>
      </c>
      <c r="EX441">
        <v>1</v>
      </c>
      <c r="EY441">
        <v>4</v>
      </c>
      <c r="EZ441">
        <v>6</v>
      </c>
      <c r="FA441">
        <v>0</v>
      </c>
      <c r="FB441">
        <v>0</v>
      </c>
      <c r="FC441">
        <v>5</v>
      </c>
      <c r="FD441">
        <v>1</v>
      </c>
      <c r="FE441">
        <v>380</v>
      </c>
      <c r="FF441">
        <v>450</v>
      </c>
      <c r="FG441">
        <v>13485</v>
      </c>
      <c r="FH441" t="s">
        <v>1571</v>
      </c>
    </row>
    <row r="442" spans="1:164" x14ac:dyDescent="0.25">
      <c r="A442">
        <v>484</v>
      </c>
      <c r="B442">
        <v>1941</v>
      </c>
      <c r="C442" t="s">
        <v>2027</v>
      </c>
      <c r="D442" t="s">
        <v>4602</v>
      </c>
      <c r="E442">
        <v>32</v>
      </c>
      <c r="F442" t="s">
        <v>1456</v>
      </c>
      <c r="G442" s="65">
        <v>36315</v>
      </c>
      <c r="H442">
        <v>23</v>
      </c>
      <c r="I442">
        <v>183</v>
      </c>
      <c r="J442">
        <v>69</v>
      </c>
      <c r="K442" t="b">
        <v>0</v>
      </c>
      <c r="L442" t="b">
        <v>1</v>
      </c>
      <c r="M442" t="b">
        <v>0</v>
      </c>
      <c r="N442" t="b">
        <v>0</v>
      </c>
      <c r="O442">
        <v>2</v>
      </c>
      <c r="P442" t="b">
        <v>1</v>
      </c>
      <c r="Q442" t="b">
        <v>0</v>
      </c>
      <c r="R442" t="b">
        <v>0</v>
      </c>
      <c r="S442" t="b">
        <v>0</v>
      </c>
      <c r="T442" t="b">
        <v>0</v>
      </c>
      <c r="U442" t="b">
        <v>1</v>
      </c>
      <c r="V442" t="b">
        <v>1</v>
      </c>
      <c r="W442" t="b">
        <v>0</v>
      </c>
      <c r="X442" t="b">
        <v>0</v>
      </c>
      <c r="Y442" t="b">
        <v>0</v>
      </c>
      <c r="Z442">
        <v>0</v>
      </c>
      <c r="AA442">
        <v>842500</v>
      </c>
      <c r="AB442">
        <v>842500</v>
      </c>
      <c r="AC442">
        <v>842500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 t="s">
        <v>1571</v>
      </c>
      <c r="AM442">
        <v>0</v>
      </c>
      <c r="AN442">
        <v>100</v>
      </c>
      <c r="AO442">
        <v>0</v>
      </c>
      <c r="AP442" t="s">
        <v>4603</v>
      </c>
      <c r="AQ442">
        <v>0</v>
      </c>
      <c r="AR442">
        <v>0</v>
      </c>
      <c r="AS442">
        <v>0</v>
      </c>
      <c r="AT442" t="b">
        <v>0</v>
      </c>
      <c r="AU442">
        <v>0</v>
      </c>
      <c r="AV442">
        <v>1</v>
      </c>
      <c r="AW442">
        <v>1</v>
      </c>
      <c r="AX442">
        <v>1</v>
      </c>
      <c r="AY442">
        <v>1</v>
      </c>
      <c r="AZ442">
        <v>1</v>
      </c>
      <c r="BA442">
        <v>1</v>
      </c>
      <c r="BB442">
        <v>1</v>
      </c>
      <c r="BC442">
        <v>1</v>
      </c>
      <c r="BD442">
        <v>1</v>
      </c>
      <c r="BE442">
        <v>1</v>
      </c>
      <c r="BF442">
        <v>61</v>
      </c>
      <c r="BG442">
        <v>47</v>
      </c>
      <c r="BH442">
        <v>84</v>
      </c>
      <c r="BI442">
        <v>65</v>
      </c>
      <c r="BJ442">
        <v>75</v>
      </c>
      <c r="BK442">
        <v>86</v>
      </c>
      <c r="BL442">
        <v>94</v>
      </c>
      <c r="BM442">
        <v>62</v>
      </c>
      <c r="BN442">
        <v>36</v>
      </c>
      <c r="BO442">
        <v>69</v>
      </c>
      <c r="BP442">
        <v>73</v>
      </c>
      <c r="BQ442">
        <v>56</v>
      </c>
      <c r="BR442">
        <v>68</v>
      </c>
      <c r="BS442">
        <v>25</v>
      </c>
      <c r="BT442">
        <v>40</v>
      </c>
      <c r="BU442">
        <v>0</v>
      </c>
      <c r="BV442">
        <v>50</v>
      </c>
      <c r="BW442">
        <v>76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82</v>
      </c>
      <c r="DO442">
        <v>226</v>
      </c>
      <c r="DP442">
        <v>23</v>
      </c>
      <c r="DQ442">
        <v>40</v>
      </c>
      <c r="DR442">
        <v>63</v>
      </c>
      <c r="DS442">
        <v>-60</v>
      </c>
      <c r="DT442">
        <v>22</v>
      </c>
      <c r="DU442">
        <v>0</v>
      </c>
      <c r="DV442">
        <v>39</v>
      </c>
      <c r="DW442">
        <v>64</v>
      </c>
      <c r="DX442">
        <v>136</v>
      </c>
      <c r="DY442">
        <v>83</v>
      </c>
      <c r="DZ442">
        <v>89</v>
      </c>
      <c r="EA442">
        <v>3</v>
      </c>
      <c r="EB442">
        <v>0</v>
      </c>
      <c r="EC442">
        <v>69</v>
      </c>
      <c r="ED442">
        <v>179</v>
      </c>
      <c r="EE442">
        <v>0</v>
      </c>
      <c r="EF442">
        <v>1</v>
      </c>
      <c r="EG442">
        <v>1</v>
      </c>
      <c r="EH442">
        <v>110478</v>
      </c>
      <c r="EI442">
        <v>1</v>
      </c>
      <c r="EJ442">
        <v>2</v>
      </c>
      <c r="EK442">
        <v>5</v>
      </c>
      <c r="EL442">
        <v>15</v>
      </c>
      <c r="EM442">
        <v>8243</v>
      </c>
      <c r="EN442">
        <v>1</v>
      </c>
      <c r="EO442">
        <v>2</v>
      </c>
      <c r="EP442">
        <v>8</v>
      </c>
      <c r="EQ442">
        <v>6379</v>
      </c>
      <c r="ER442">
        <v>94</v>
      </c>
      <c r="ES442">
        <v>39</v>
      </c>
      <c r="ET442">
        <v>11054</v>
      </c>
      <c r="EU442">
        <v>0</v>
      </c>
      <c r="EV442">
        <v>0</v>
      </c>
      <c r="EW442">
        <v>0</v>
      </c>
      <c r="EX442">
        <v>1</v>
      </c>
      <c r="EY442">
        <v>1</v>
      </c>
      <c r="EZ442">
        <v>1</v>
      </c>
      <c r="FA442">
        <v>0</v>
      </c>
      <c r="FB442">
        <v>0</v>
      </c>
      <c r="FC442">
        <v>12</v>
      </c>
      <c r="FD442">
        <v>1</v>
      </c>
      <c r="FE442">
        <v>275</v>
      </c>
      <c r="FF442">
        <v>275</v>
      </c>
      <c r="FG442">
        <v>4710</v>
      </c>
      <c r="FH442" t="s">
        <v>1571</v>
      </c>
    </row>
    <row r="443" spans="1:164" x14ac:dyDescent="0.25">
      <c r="A443">
        <v>485</v>
      </c>
      <c r="B443">
        <v>485</v>
      </c>
      <c r="C443" t="s">
        <v>449</v>
      </c>
      <c r="D443" t="s">
        <v>4604</v>
      </c>
      <c r="E443">
        <v>14</v>
      </c>
      <c r="F443" t="s">
        <v>1449</v>
      </c>
      <c r="G443" s="65">
        <v>34407</v>
      </c>
      <c r="H443">
        <v>28</v>
      </c>
      <c r="I443">
        <v>201</v>
      </c>
      <c r="J443">
        <v>69</v>
      </c>
      <c r="K443" t="b">
        <v>0</v>
      </c>
      <c r="L443" t="b">
        <v>1</v>
      </c>
      <c r="M443" t="b">
        <v>1</v>
      </c>
      <c r="N443" t="b">
        <v>0</v>
      </c>
      <c r="O443">
        <v>1</v>
      </c>
      <c r="P443" t="b">
        <v>0</v>
      </c>
      <c r="Q443" t="b">
        <v>0</v>
      </c>
      <c r="R443" t="b">
        <v>0</v>
      </c>
      <c r="S443" t="b">
        <v>0</v>
      </c>
      <c r="T443" t="b">
        <v>0</v>
      </c>
      <c r="U443" t="b">
        <v>1</v>
      </c>
      <c r="V443" t="b">
        <v>1</v>
      </c>
      <c r="W443" t="b">
        <v>0</v>
      </c>
      <c r="X443" t="b">
        <v>0</v>
      </c>
      <c r="Y443" t="b">
        <v>1</v>
      </c>
      <c r="Z443">
        <v>0</v>
      </c>
      <c r="AA443">
        <v>2533333</v>
      </c>
      <c r="AB443">
        <v>2533333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 t="s">
        <v>1571</v>
      </c>
      <c r="AM443">
        <v>0</v>
      </c>
      <c r="AN443">
        <v>100</v>
      </c>
      <c r="AO443">
        <v>0</v>
      </c>
      <c r="AP443" t="s">
        <v>2527</v>
      </c>
      <c r="AQ443">
        <v>0</v>
      </c>
      <c r="AR443">
        <v>0</v>
      </c>
      <c r="AS443">
        <v>0</v>
      </c>
      <c r="AT443" t="b">
        <v>0</v>
      </c>
      <c r="AU443">
        <v>0</v>
      </c>
      <c r="AV443">
        <v>3</v>
      </c>
      <c r="AW443">
        <v>3</v>
      </c>
      <c r="AX443">
        <v>3</v>
      </c>
      <c r="AY443">
        <v>3</v>
      </c>
      <c r="AZ443">
        <v>3</v>
      </c>
      <c r="BA443">
        <v>3</v>
      </c>
      <c r="BB443">
        <v>3</v>
      </c>
      <c r="BC443">
        <v>3</v>
      </c>
      <c r="BD443">
        <v>3</v>
      </c>
      <c r="BE443">
        <v>3</v>
      </c>
      <c r="BF443">
        <v>73</v>
      </c>
      <c r="BG443">
        <v>53</v>
      </c>
      <c r="BH443">
        <v>86</v>
      </c>
      <c r="BI443">
        <v>73</v>
      </c>
      <c r="BJ443">
        <v>84</v>
      </c>
      <c r="BK443">
        <v>57</v>
      </c>
      <c r="BL443">
        <v>86</v>
      </c>
      <c r="BM443">
        <v>67</v>
      </c>
      <c r="BN443">
        <v>46</v>
      </c>
      <c r="BO443">
        <v>76</v>
      </c>
      <c r="BP443">
        <v>77</v>
      </c>
      <c r="BQ443">
        <v>68</v>
      </c>
      <c r="BR443">
        <v>72</v>
      </c>
      <c r="BS443">
        <v>50</v>
      </c>
      <c r="BT443">
        <v>78</v>
      </c>
      <c r="BU443">
        <v>0</v>
      </c>
      <c r="BV443">
        <v>50</v>
      </c>
      <c r="BW443">
        <v>79</v>
      </c>
      <c r="BX443">
        <v>82</v>
      </c>
      <c r="BY443">
        <v>141</v>
      </c>
      <c r="BZ443">
        <v>13</v>
      </c>
      <c r="CA443">
        <v>16</v>
      </c>
      <c r="CB443">
        <v>29</v>
      </c>
      <c r="CC443">
        <v>-23</v>
      </c>
      <c r="CD443">
        <v>30</v>
      </c>
      <c r="CE443">
        <v>0</v>
      </c>
      <c r="CF443">
        <v>39</v>
      </c>
      <c r="CG443">
        <v>60</v>
      </c>
      <c r="CH443">
        <v>93</v>
      </c>
      <c r="CI443">
        <v>74</v>
      </c>
      <c r="CJ443">
        <v>107</v>
      </c>
      <c r="CK443">
        <v>2</v>
      </c>
      <c r="CL443">
        <v>0</v>
      </c>
      <c r="CM443">
        <v>82</v>
      </c>
      <c r="CN443">
        <v>165</v>
      </c>
      <c r="CO443">
        <v>0</v>
      </c>
      <c r="CP443">
        <v>0</v>
      </c>
      <c r="CQ443">
        <v>0</v>
      </c>
      <c r="CR443">
        <v>73778</v>
      </c>
      <c r="CS443">
        <v>0</v>
      </c>
      <c r="CT443">
        <v>0</v>
      </c>
      <c r="CU443">
        <v>0</v>
      </c>
      <c r="CV443">
        <v>1</v>
      </c>
      <c r="CW443">
        <v>2916</v>
      </c>
      <c r="CX443">
        <v>0</v>
      </c>
      <c r="CY443">
        <v>0</v>
      </c>
      <c r="CZ443">
        <v>0</v>
      </c>
      <c r="DA443">
        <v>0</v>
      </c>
      <c r="DB443">
        <v>45</v>
      </c>
      <c r="DC443">
        <v>22</v>
      </c>
      <c r="DD443">
        <v>6769</v>
      </c>
      <c r="DE443">
        <v>0</v>
      </c>
      <c r="DF443">
        <v>0</v>
      </c>
      <c r="DG443">
        <v>0</v>
      </c>
      <c r="DH443">
        <v>1</v>
      </c>
      <c r="DI443">
        <v>2</v>
      </c>
      <c r="DJ443">
        <v>1</v>
      </c>
      <c r="DK443">
        <v>75</v>
      </c>
      <c r="DL443">
        <v>140</v>
      </c>
      <c r="DM443">
        <v>2515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18</v>
      </c>
      <c r="FD443">
        <v>9</v>
      </c>
      <c r="FE443">
        <v>0</v>
      </c>
      <c r="FF443">
        <v>0</v>
      </c>
      <c r="FG443">
        <v>0</v>
      </c>
      <c r="FH443" t="s">
        <v>1571</v>
      </c>
    </row>
    <row r="444" spans="1:164" x14ac:dyDescent="0.25">
      <c r="A444">
        <v>487</v>
      </c>
      <c r="B444">
        <v>487</v>
      </c>
      <c r="C444" t="s">
        <v>450</v>
      </c>
      <c r="D444" t="s">
        <v>4605</v>
      </c>
      <c r="E444">
        <v>21</v>
      </c>
      <c r="F444" t="s">
        <v>1456</v>
      </c>
      <c r="G444" s="65">
        <v>35791</v>
      </c>
      <c r="H444">
        <v>24</v>
      </c>
      <c r="I444">
        <v>179</v>
      </c>
      <c r="J444">
        <v>73</v>
      </c>
      <c r="K444" t="b">
        <v>0</v>
      </c>
      <c r="L444" t="b">
        <v>0</v>
      </c>
      <c r="M444" t="b">
        <v>0</v>
      </c>
      <c r="N444" t="b">
        <v>1</v>
      </c>
      <c r="O444">
        <v>3</v>
      </c>
      <c r="P444" t="b">
        <v>0</v>
      </c>
      <c r="Q444" t="b">
        <v>0</v>
      </c>
      <c r="R444" t="b">
        <v>0</v>
      </c>
      <c r="S444" t="b">
        <v>0</v>
      </c>
      <c r="T444" t="b">
        <v>0</v>
      </c>
      <c r="U444" t="b">
        <v>1</v>
      </c>
      <c r="V444" t="b">
        <v>1</v>
      </c>
      <c r="W444" t="b">
        <v>0</v>
      </c>
      <c r="X444" t="b">
        <v>0</v>
      </c>
      <c r="Y444" t="b">
        <v>0</v>
      </c>
      <c r="Z444">
        <v>0</v>
      </c>
      <c r="AA444">
        <v>780000</v>
      </c>
      <c r="AB444">
        <v>780000</v>
      </c>
      <c r="AC444">
        <v>780000</v>
      </c>
      <c r="AD444">
        <v>780000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 t="s">
        <v>1571</v>
      </c>
      <c r="AM444">
        <v>0</v>
      </c>
      <c r="AN444">
        <v>100</v>
      </c>
      <c r="AO444">
        <v>0</v>
      </c>
      <c r="AP444" t="s">
        <v>2528</v>
      </c>
      <c r="AQ444">
        <v>0</v>
      </c>
      <c r="AR444">
        <v>0</v>
      </c>
      <c r="AS444">
        <v>0</v>
      </c>
      <c r="AT444" t="b">
        <v>0</v>
      </c>
      <c r="AU444">
        <v>0</v>
      </c>
      <c r="AV444">
        <v>1</v>
      </c>
      <c r="AW444">
        <v>1</v>
      </c>
      <c r="AX444">
        <v>1</v>
      </c>
      <c r="AY444">
        <v>1</v>
      </c>
      <c r="AZ444">
        <v>1</v>
      </c>
      <c r="BA444">
        <v>1</v>
      </c>
      <c r="BB444">
        <v>1</v>
      </c>
      <c r="BC444">
        <v>1</v>
      </c>
      <c r="BD444">
        <v>1</v>
      </c>
      <c r="BE444">
        <v>1</v>
      </c>
      <c r="BF444">
        <v>61</v>
      </c>
      <c r="BG444">
        <v>36</v>
      </c>
      <c r="BH444">
        <v>83</v>
      </c>
      <c r="BI444">
        <v>62</v>
      </c>
      <c r="BJ444">
        <v>73</v>
      </c>
      <c r="BK444">
        <v>60</v>
      </c>
      <c r="BL444">
        <v>65</v>
      </c>
      <c r="BM444">
        <v>58</v>
      </c>
      <c r="BN444">
        <v>36</v>
      </c>
      <c r="BO444">
        <v>68</v>
      </c>
      <c r="BP444">
        <v>71</v>
      </c>
      <c r="BQ444">
        <v>66</v>
      </c>
      <c r="BR444">
        <v>65</v>
      </c>
      <c r="BS444">
        <v>25</v>
      </c>
      <c r="BT444">
        <v>40</v>
      </c>
      <c r="BU444">
        <v>0</v>
      </c>
      <c r="BV444">
        <v>50</v>
      </c>
      <c r="BW444">
        <v>75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82</v>
      </c>
      <c r="DO444">
        <v>95</v>
      </c>
      <c r="DP444">
        <v>6</v>
      </c>
      <c r="DQ444">
        <v>15</v>
      </c>
      <c r="DR444">
        <v>21</v>
      </c>
      <c r="DS444">
        <v>20</v>
      </c>
      <c r="DT444">
        <v>28</v>
      </c>
      <c r="DU444">
        <v>0</v>
      </c>
      <c r="DV444">
        <v>93</v>
      </c>
      <c r="DW444">
        <v>39</v>
      </c>
      <c r="DX444">
        <v>44</v>
      </c>
      <c r="DY444">
        <v>50</v>
      </c>
      <c r="DZ444">
        <v>152</v>
      </c>
      <c r="EA444">
        <v>1</v>
      </c>
      <c r="EB444">
        <v>1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78376</v>
      </c>
      <c r="EI444">
        <v>0</v>
      </c>
      <c r="EJ444">
        <v>0</v>
      </c>
      <c r="EK444">
        <v>0</v>
      </c>
      <c r="EL444">
        <v>2</v>
      </c>
      <c r="EM444">
        <v>932</v>
      </c>
      <c r="EN444">
        <v>0</v>
      </c>
      <c r="EO444">
        <v>0</v>
      </c>
      <c r="EP444">
        <v>1</v>
      </c>
      <c r="EQ444">
        <v>6800</v>
      </c>
      <c r="ER444">
        <v>19</v>
      </c>
      <c r="ES444">
        <v>82</v>
      </c>
      <c r="ET444">
        <v>5831</v>
      </c>
      <c r="EU444">
        <v>0</v>
      </c>
      <c r="EV444">
        <v>0</v>
      </c>
      <c r="EW444">
        <v>0</v>
      </c>
      <c r="EX444">
        <v>1</v>
      </c>
      <c r="EY444">
        <v>0</v>
      </c>
      <c r="EZ444">
        <v>1</v>
      </c>
      <c r="FA444">
        <v>0</v>
      </c>
      <c r="FB444">
        <v>0</v>
      </c>
      <c r="FC444">
        <v>1</v>
      </c>
      <c r="FD444">
        <v>1</v>
      </c>
      <c r="FE444">
        <v>405</v>
      </c>
      <c r="FF444">
        <v>515</v>
      </c>
      <c r="FG444">
        <v>6680</v>
      </c>
      <c r="FH444" t="s">
        <v>1571</v>
      </c>
    </row>
    <row r="445" spans="1:164" x14ac:dyDescent="0.25">
      <c r="A445">
        <v>488</v>
      </c>
      <c r="B445">
        <v>488</v>
      </c>
      <c r="C445" t="s">
        <v>451</v>
      </c>
      <c r="D445" t="s">
        <v>4606</v>
      </c>
      <c r="E445">
        <v>10</v>
      </c>
      <c r="F445" t="s">
        <v>1456</v>
      </c>
      <c r="G445" s="65">
        <v>34090</v>
      </c>
      <c r="H445">
        <v>29</v>
      </c>
      <c r="I445">
        <v>179</v>
      </c>
      <c r="J445">
        <v>72</v>
      </c>
      <c r="K445" t="b">
        <v>1</v>
      </c>
      <c r="L445" t="b">
        <v>0</v>
      </c>
      <c r="M445" t="b">
        <v>0</v>
      </c>
      <c r="N445" t="b">
        <v>0</v>
      </c>
      <c r="O445">
        <v>4</v>
      </c>
      <c r="P445" t="b">
        <v>0</v>
      </c>
      <c r="Q445" t="b">
        <v>0</v>
      </c>
      <c r="R445" t="b">
        <v>0</v>
      </c>
      <c r="S445" t="b">
        <v>0</v>
      </c>
      <c r="T445" t="b">
        <v>0</v>
      </c>
      <c r="U445" t="b">
        <v>1</v>
      </c>
      <c r="V445" t="b">
        <v>1</v>
      </c>
      <c r="W445" t="b">
        <v>0</v>
      </c>
      <c r="X445" t="b">
        <v>0</v>
      </c>
      <c r="Y445" t="b">
        <v>1</v>
      </c>
      <c r="Z445">
        <v>0</v>
      </c>
      <c r="AA445">
        <v>1500000</v>
      </c>
      <c r="AB445">
        <v>1500000</v>
      </c>
      <c r="AC445">
        <v>1500000</v>
      </c>
      <c r="AD445">
        <v>1500000</v>
      </c>
      <c r="AE445">
        <v>1500000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 t="s">
        <v>1571</v>
      </c>
      <c r="AM445">
        <v>0</v>
      </c>
      <c r="AN445">
        <v>100</v>
      </c>
      <c r="AO445">
        <v>0</v>
      </c>
      <c r="AP445" t="s">
        <v>2529</v>
      </c>
      <c r="AQ445">
        <v>0</v>
      </c>
      <c r="AR445">
        <v>0</v>
      </c>
      <c r="AS445">
        <v>0</v>
      </c>
      <c r="AT445" t="b">
        <v>0</v>
      </c>
      <c r="AU445">
        <v>32</v>
      </c>
      <c r="AV445">
        <v>3</v>
      </c>
      <c r="AW445">
        <v>3</v>
      </c>
      <c r="AX445">
        <v>3</v>
      </c>
      <c r="AY445">
        <v>3</v>
      </c>
      <c r="AZ445">
        <v>3</v>
      </c>
      <c r="BA445">
        <v>3</v>
      </c>
      <c r="BB445">
        <v>3</v>
      </c>
      <c r="BC445">
        <v>3</v>
      </c>
      <c r="BD445">
        <v>3</v>
      </c>
      <c r="BE445">
        <v>3</v>
      </c>
      <c r="BF445">
        <v>70</v>
      </c>
      <c r="BG445">
        <v>51</v>
      </c>
      <c r="BH445">
        <v>89</v>
      </c>
      <c r="BI445">
        <v>72</v>
      </c>
      <c r="BJ445">
        <v>82</v>
      </c>
      <c r="BK445">
        <v>71</v>
      </c>
      <c r="BL445">
        <v>92</v>
      </c>
      <c r="BM445">
        <v>69</v>
      </c>
      <c r="BN445">
        <v>70</v>
      </c>
      <c r="BO445">
        <v>79</v>
      </c>
      <c r="BP445">
        <v>74</v>
      </c>
      <c r="BQ445">
        <v>72</v>
      </c>
      <c r="BR445">
        <v>72</v>
      </c>
      <c r="BS445">
        <v>33</v>
      </c>
      <c r="BT445">
        <v>73</v>
      </c>
      <c r="BU445">
        <v>0</v>
      </c>
      <c r="BV445">
        <v>50</v>
      </c>
      <c r="BW445">
        <v>81</v>
      </c>
      <c r="BX445">
        <v>82</v>
      </c>
      <c r="BY445">
        <v>185</v>
      </c>
      <c r="BZ445">
        <v>19</v>
      </c>
      <c r="CA445">
        <v>37</v>
      </c>
      <c r="CB445">
        <v>56</v>
      </c>
      <c r="CC445">
        <v>6</v>
      </c>
      <c r="CD445">
        <v>12</v>
      </c>
      <c r="CE445">
        <v>0</v>
      </c>
      <c r="CF445">
        <v>57</v>
      </c>
      <c r="CG445">
        <v>59</v>
      </c>
      <c r="CH445">
        <v>116</v>
      </c>
      <c r="CI445">
        <v>86</v>
      </c>
      <c r="CJ445">
        <v>128</v>
      </c>
      <c r="CK445">
        <v>1</v>
      </c>
      <c r="CL445">
        <v>0</v>
      </c>
      <c r="CM445">
        <v>548</v>
      </c>
      <c r="CN445">
        <v>1055</v>
      </c>
      <c r="CO445">
        <v>0</v>
      </c>
      <c r="CP445">
        <v>0</v>
      </c>
      <c r="CQ445">
        <v>0</v>
      </c>
      <c r="CR445">
        <v>83961</v>
      </c>
      <c r="CS445">
        <v>0</v>
      </c>
      <c r="CT445">
        <v>3</v>
      </c>
      <c r="CU445">
        <v>5</v>
      </c>
      <c r="CV445">
        <v>27</v>
      </c>
      <c r="CW445">
        <v>8980</v>
      </c>
      <c r="CX445">
        <v>0</v>
      </c>
      <c r="CY445">
        <v>0</v>
      </c>
      <c r="CZ445">
        <v>2</v>
      </c>
      <c r="DA445">
        <v>1794</v>
      </c>
      <c r="DB445">
        <v>61</v>
      </c>
      <c r="DC445">
        <v>33</v>
      </c>
      <c r="DD445">
        <v>9188</v>
      </c>
      <c r="DE445">
        <v>0</v>
      </c>
      <c r="DF445">
        <v>0</v>
      </c>
      <c r="DG445">
        <v>0</v>
      </c>
      <c r="DH445">
        <v>0</v>
      </c>
      <c r="DI445">
        <v>7</v>
      </c>
      <c r="DJ445">
        <v>0</v>
      </c>
      <c r="DK445">
        <v>115</v>
      </c>
      <c r="DL445">
        <v>525</v>
      </c>
      <c r="DM445">
        <v>9420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0</v>
      </c>
      <c r="EC445">
        <v>0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0</v>
      </c>
      <c r="EJ445">
        <v>0</v>
      </c>
      <c r="EK445">
        <v>0</v>
      </c>
      <c r="EL445">
        <v>0</v>
      </c>
      <c r="EM445">
        <v>0</v>
      </c>
      <c r="EN445">
        <v>0</v>
      </c>
      <c r="EO445">
        <v>0</v>
      </c>
      <c r="EP445">
        <v>0</v>
      </c>
      <c r="EQ445">
        <v>0</v>
      </c>
      <c r="ER445">
        <v>0</v>
      </c>
      <c r="ES445">
        <v>0</v>
      </c>
      <c r="ET445">
        <v>0</v>
      </c>
      <c r="EU445">
        <v>0</v>
      </c>
      <c r="EV445">
        <v>0</v>
      </c>
      <c r="EW445">
        <v>0</v>
      </c>
      <c r="EX445">
        <v>0</v>
      </c>
      <c r="EY445">
        <v>0</v>
      </c>
      <c r="EZ445">
        <v>0</v>
      </c>
      <c r="FA445">
        <v>0</v>
      </c>
      <c r="FB445">
        <v>1</v>
      </c>
      <c r="FC445">
        <v>3</v>
      </c>
      <c r="FD445">
        <v>0</v>
      </c>
      <c r="FE445">
        <v>0</v>
      </c>
      <c r="FF445">
        <v>0</v>
      </c>
      <c r="FG445">
        <v>0</v>
      </c>
      <c r="FH445" t="s">
        <v>1571</v>
      </c>
    </row>
    <row r="446" spans="1:164" x14ac:dyDescent="0.25">
      <c r="A446">
        <v>489</v>
      </c>
      <c r="B446">
        <v>489</v>
      </c>
      <c r="C446" t="s">
        <v>453</v>
      </c>
      <c r="D446" t="s">
        <v>4607</v>
      </c>
      <c r="E446">
        <v>25</v>
      </c>
      <c r="F446" t="s">
        <v>1456</v>
      </c>
      <c r="G446" s="65">
        <v>34815</v>
      </c>
      <c r="H446">
        <v>27</v>
      </c>
      <c r="I446">
        <v>239</v>
      </c>
      <c r="J446">
        <v>77</v>
      </c>
      <c r="K446" t="b">
        <v>1</v>
      </c>
      <c r="L446" t="b">
        <v>0</v>
      </c>
      <c r="M446" t="b">
        <v>0</v>
      </c>
      <c r="N446" t="b">
        <v>0</v>
      </c>
      <c r="O446">
        <v>1</v>
      </c>
      <c r="P446" t="b">
        <v>0</v>
      </c>
      <c r="Q446" t="b">
        <v>0</v>
      </c>
      <c r="R446" t="b">
        <v>0</v>
      </c>
      <c r="S446" t="b">
        <v>0</v>
      </c>
      <c r="T446" t="b">
        <v>0</v>
      </c>
      <c r="U446" t="b">
        <v>1</v>
      </c>
      <c r="V446" t="b">
        <v>1</v>
      </c>
      <c r="W446" t="b">
        <v>0</v>
      </c>
      <c r="X446" t="b">
        <v>0</v>
      </c>
      <c r="Y446" t="b">
        <v>0</v>
      </c>
      <c r="Z446">
        <v>0</v>
      </c>
      <c r="AA446">
        <v>840000</v>
      </c>
      <c r="AB446">
        <v>840000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 t="s">
        <v>1571</v>
      </c>
      <c r="AM446">
        <v>0</v>
      </c>
      <c r="AN446">
        <v>100</v>
      </c>
      <c r="AO446">
        <v>0</v>
      </c>
      <c r="AP446" t="s">
        <v>2530</v>
      </c>
      <c r="AQ446">
        <v>2013</v>
      </c>
      <c r="AR446">
        <v>21</v>
      </c>
      <c r="AS446">
        <v>24</v>
      </c>
      <c r="AT446" t="b">
        <v>0</v>
      </c>
      <c r="AU446">
        <v>0</v>
      </c>
      <c r="AV446">
        <v>1</v>
      </c>
      <c r="AW446">
        <v>1</v>
      </c>
      <c r="AX446">
        <v>1</v>
      </c>
      <c r="AY446">
        <v>1</v>
      </c>
      <c r="AZ446">
        <v>1</v>
      </c>
      <c r="BA446">
        <v>1</v>
      </c>
      <c r="BB446">
        <v>1</v>
      </c>
      <c r="BC446">
        <v>1</v>
      </c>
      <c r="BD446">
        <v>1</v>
      </c>
      <c r="BE446">
        <v>1</v>
      </c>
      <c r="BF446">
        <v>61</v>
      </c>
      <c r="BG446">
        <v>36</v>
      </c>
      <c r="BH446">
        <v>84</v>
      </c>
      <c r="BI446">
        <v>65</v>
      </c>
      <c r="BJ446">
        <v>75</v>
      </c>
      <c r="BK446">
        <v>60</v>
      </c>
      <c r="BL446">
        <v>65</v>
      </c>
      <c r="BM446">
        <v>62</v>
      </c>
      <c r="BN446">
        <v>65</v>
      </c>
      <c r="BO446">
        <v>71</v>
      </c>
      <c r="BP446">
        <v>71</v>
      </c>
      <c r="BQ446">
        <v>65</v>
      </c>
      <c r="BR446">
        <v>67</v>
      </c>
      <c r="BS446">
        <v>25</v>
      </c>
      <c r="BT446">
        <v>40</v>
      </c>
      <c r="BU446">
        <v>0</v>
      </c>
      <c r="BV446">
        <v>50</v>
      </c>
      <c r="BW446">
        <v>73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82</v>
      </c>
      <c r="DO446">
        <v>169</v>
      </c>
      <c r="DP446">
        <v>13</v>
      </c>
      <c r="DQ446">
        <v>32</v>
      </c>
      <c r="DR446">
        <v>45</v>
      </c>
      <c r="DS446">
        <v>-22</v>
      </c>
      <c r="DT446">
        <v>2</v>
      </c>
      <c r="DU446">
        <v>0</v>
      </c>
      <c r="DV446">
        <v>47</v>
      </c>
      <c r="DW446">
        <v>61</v>
      </c>
      <c r="DX446">
        <v>123</v>
      </c>
      <c r="DY446">
        <v>67</v>
      </c>
      <c r="DZ446">
        <v>157</v>
      </c>
      <c r="EA446">
        <v>2</v>
      </c>
      <c r="EB446">
        <v>1</v>
      </c>
      <c r="EC446">
        <v>400</v>
      </c>
      <c r="ED446">
        <v>723</v>
      </c>
      <c r="EE446">
        <v>0</v>
      </c>
      <c r="EF446">
        <v>0</v>
      </c>
      <c r="EG446">
        <v>0</v>
      </c>
      <c r="EH446">
        <v>79485</v>
      </c>
      <c r="EI446">
        <v>0</v>
      </c>
      <c r="EJ446">
        <v>1</v>
      </c>
      <c r="EK446">
        <v>3</v>
      </c>
      <c r="EL446">
        <v>9</v>
      </c>
      <c r="EM446">
        <v>3987</v>
      </c>
      <c r="EN446">
        <v>0</v>
      </c>
      <c r="EO446">
        <v>0</v>
      </c>
      <c r="EP446">
        <v>1</v>
      </c>
      <c r="EQ446">
        <v>2211</v>
      </c>
      <c r="ER446">
        <v>63</v>
      </c>
      <c r="ES446">
        <v>40</v>
      </c>
      <c r="ET446">
        <v>8387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3</v>
      </c>
      <c r="FA446">
        <v>0</v>
      </c>
      <c r="FB446">
        <v>0</v>
      </c>
      <c r="FC446">
        <v>2</v>
      </c>
      <c r="FD446">
        <v>1</v>
      </c>
      <c r="FE446">
        <v>60</v>
      </c>
      <c r="FF446">
        <v>60</v>
      </c>
      <c r="FG446">
        <v>4845</v>
      </c>
      <c r="FH446" t="s">
        <v>1571</v>
      </c>
    </row>
    <row r="447" spans="1:164" x14ac:dyDescent="0.25">
      <c r="A447">
        <v>490</v>
      </c>
      <c r="B447">
        <v>490</v>
      </c>
      <c r="C447" t="s">
        <v>454</v>
      </c>
      <c r="D447" t="s">
        <v>4608</v>
      </c>
      <c r="E447">
        <v>28</v>
      </c>
      <c r="F447" t="s">
        <v>1456</v>
      </c>
      <c r="G447" s="65">
        <v>33932</v>
      </c>
      <c r="H447">
        <v>29</v>
      </c>
      <c r="I447">
        <v>196</v>
      </c>
      <c r="J447">
        <v>73</v>
      </c>
      <c r="K447" t="b">
        <v>0</v>
      </c>
      <c r="L447" t="b">
        <v>0</v>
      </c>
      <c r="M447" t="b">
        <v>0</v>
      </c>
      <c r="N447" t="b">
        <v>1</v>
      </c>
      <c r="O447">
        <v>1</v>
      </c>
      <c r="P447" t="b">
        <v>0</v>
      </c>
      <c r="Q447" t="b">
        <v>0</v>
      </c>
      <c r="R447" t="b">
        <v>0</v>
      </c>
      <c r="S447" t="b">
        <v>0</v>
      </c>
      <c r="T447" t="b">
        <v>0</v>
      </c>
      <c r="U447" t="b">
        <v>1</v>
      </c>
      <c r="V447" t="b">
        <v>1</v>
      </c>
      <c r="W447" t="b">
        <v>0</v>
      </c>
      <c r="X447" t="b">
        <v>0</v>
      </c>
      <c r="Y447" t="b">
        <v>0</v>
      </c>
      <c r="Z447">
        <v>0</v>
      </c>
      <c r="AA447">
        <v>750000</v>
      </c>
      <c r="AB447">
        <v>750000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 t="s">
        <v>1571</v>
      </c>
      <c r="AM447">
        <v>0</v>
      </c>
      <c r="AN447">
        <v>100</v>
      </c>
      <c r="AO447">
        <v>0</v>
      </c>
      <c r="AP447" t="s">
        <v>2531</v>
      </c>
      <c r="AQ447">
        <v>2011</v>
      </c>
      <c r="AR447">
        <v>126</v>
      </c>
      <c r="AS447">
        <v>21</v>
      </c>
      <c r="AT447" t="b">
        <v>0</v>
      </c>
      <c r="AU447">
        <v>0</v>
      </c>
      <c r="AV447">
        <v>1</v>
      </c>
      <c r="AW447">
        <v>1</v>
      </c>
      <c r="AX447">
        <v>1</v>
      </c>
      <c r="AY447">
        <v>1</v>
      </c>
      <c r="AZ447">
        <v>1</v>
      </c>
      <c r="BA447">
        <v>1</v>
      </c>
      <c r="BB447">
        <v>1</v>
      </c>
      <c r="BC447">
        <v>1</v>
      </c>
      <c r="BD447">
        <v>1</v>
      </c>
      <c r="BE447">
        <v>1</v>
      </c>
      <c r="BF447">
        <v>61</v>
      </c>
      <c r="BG447">
        <v>34</v>
      </c>
      <c r="BH447">
        <v>83</v>
      </c>
      <c r="BI447">
        <v>62</v>
      </c>
      <c r="BJ447">
        <v>73</v>
      </c>
      <c r="BK447">
        <v>58</v>
      </c>
      <c r="BL447">
        <v>60</v>
      </c>
      <c r="BM447">
        <v>58</v>
      </c>
      <c r="BN447">
        <v>36</v>
      </c>
      <c r="BO447">
        <v>69</v>
      </c>
      <c r="BP447">
        <v>71</v>
      </c>
      <c r="BQ447">
        <v>71</v>
      </c>
      <c r="BR447">
        <v>64</v>
      </c>
      <c r="BS447">
        <v>25</v>
      </c>
      <c r="BT447">
        <v>40</v>
      </c>
      <c r="BU447">
        <v>0</v>
      </c>
      <c r="BV447">
        <v>50</v>
      </c>
      <c r="BW447">
        <v>75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48</v>
      </c>
      <c r="DO447">
        <v>0</v>
      </c>
      <c r="DP447">
        <v>0</v>
      </c>
      <c r="DQ447">
        <v>0</v>
      </c>
      <c r="DR447">
        <v>0</v>
      </c>
      <c r="DS447">
        <v>-3</v>
      </c>
      <c r="DT447">
        <v>2</v>
      </c>
      <c r="DU447">
        <v>0</v>
      </c>
      <c r="DV447">
        <v>2</v>
      </c>
      <c r="DW447">
        <v>1</v>
      </c>
      <c r="DX447">
        <v>0</v>
      </c>
      <c r="DY447">
        <v>0</v>
      </c>
      <c r="DZ447">
        <v>8</v>
      </c>
      <c r="EA447">
        <v>0</v>
      </c>
      <c r="EB447">
        <v>0</v>
      </c>
      <c r="EC447">
        <v>0</v>
      </c>
      <c r="ED447">
        <v>1</v>
      </c>
      <c r="EE447">
        <v>0</v>
      </c>
      <c r="EF447">
        <v>0</v>
      </c>
      <c r="EG447">
        <v>0</v>
      </c>
      <c r="EH447">
        <v>2208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0</v>
      </c>
      <c r="EP447">
        <v>0</v>
      </c>
      <c r="EQ447">
        <v>82</v>
      </c>
      <c r="ER447">
        <v>1</v>
      </c>
      <c r="ES447">
        <v>2</v>
      </c>
      <c r="ET447">
        <v>160</v>
      </c>
      <c r="EU447">
        <v>0</v>
      </c>
      <c r="EV447">
        <v>0</v>
      </c>
      <c r="EW447">
        <v>0</v>
      </c>
      <c r="EX447">
        <v>0</v>
      </c>
      <c r="EY447">
        <v>0</v>
      </c>
      <c r="EZ447">
        <v>0</v>
      </c>
      <c r="FA447">
        <v>0</v>
      </c>
      <c r="FB447">
        <v>0</v>
      </c>
      <c r="FC447">
        <v>48</v>
      </c>
      <c r="FD447">
        <v>48</v>
      </c>
      <c r="FE447">
        <v>0</v>
      </c>
      <c r="FF447">
        <v>80</v>
      </c>
      <c r="FG447">
        <v>80</v>
      </c>
      <c r="FH447" t="s">
        <v>1571</v>
      </c>
    </row>
    <row r="448" spans="1:164" x14ac:dyDescent="0.25">
      <c r="A448">
        <v>491</v>
      </c>
      <c r="B448">
        <v>1942</v>
      </c>
      <c r="C448" t="s">
        <v>3478</v>
      </c>
      <c r="D448" t="s">
        <v>4609</v>
      </c>
      <c r="E448">
        <v>0</v>
      </c>
      <c r="F448" t="s">
        <v>1456</v>
      </c>
      <c r="G448" s="65">
        <v>35126</v>
      </c>
      <c r="H448">
        <v>26</v>
      </c>
      <c r="I448">
        <v>208</v>
      </c>
      <c r="J448">
        <v>74</v>
      </c>
      <c r="K448" t="b">
        <v>0</v>
      </c>
      <c r="L448" t="b">
        <v>0</v>
      </c>
      <c r="M448" t="b">
        <v>1</v>
      </c>
      <c r="N448" t="b">
        <v>0</v>
      </c>
      <c r="O448">
        <v>1</v>
      </c>
      <c r="P448" t="b">
        <v>0</v>
      </c>
      <c r="Q448" t="b">
        <v>0</v>
      </c>
      <c r="R448" t="b">
        <v>0</v>
      </c>
      <c r="S448" t="b">
        <v>0</v>
      </c>
      <c r="T448" t="b">
        <v>0</v>
      </c>
      <c r="U448" t="b">
        <v>1</v>
      </c>
      <c r="V448" t="b">
        <v>1</v>
      </c>
      <c r="W448" t="b">
        <v>0</v>
      </c>
      <c r="X448" t="b">
        <v>0</v>
      </c>
      <c r="Y448" t="b">
        <v>0</v>
      </c>
      <c r="Z448">
        <v>0</v>
      </c>
      <c r="AA448">
        <v>750000</v>
      </c>
      <c r="AB448">
        <v>750000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 t="s">
        <v>1571</v>
      </c>
      <c r="AM448">
        <v>0</v>
      </c>
      <c r="AN448">
        <v>100</v>
      </c>
      <c r="AO448">
        <v>0</v>
      </c>
      <c r="AP448" t="s">
        <v>4610</v>
      </c>
      <c r="AQ448">
        <v>0</v>
      </c>
      <c r="AR448">
        <v>0</v>
      </c>
      <c r="AS448">
        <v>0</v>
      </c>
      <c r="AT448" t="b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65</v>
      </c>
      <c r="BG448">
        <v>33</v>
      </c>
      <c r="BH448">
        <v>78</v>
      </c>
      <c r="BI448">
        <v>65</v>
      </c>
      <c r="BJ448">
        <v>76</v>
      </c>
      <c r="BK448">
        <v>58</v>
      </c>
      <c r="BL448">
        <v>59</v>
      </c>
      <c r="BM448">
        <v>63</v>
      </c>
      <c r="BN448">
        <v>36</v>
      </c>
      <c r="BO448">
        <v>68</v>
      </c>
      <c r="BP448">
        <v>73</v>
      </c>
      <c r="BQ448">
        <v>62</v>
      </c>
      <c r="BR448">
        <v>68</v>
      </c>
      <c r="BS448">
        <v>25</v>
      </c>
      <c r="BT448">
        <v>40</v>
      </c>
      <c r="BU448">
        <v>0</v>
      </c>
      <c r="BV448">
        <v>50</v>
      </c>
      <c r="BW448">
        <v>73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0</v>
      </c>
      <c r="EM448">
        <v>0</v>
      </c>
      <c r="EN448">
        <v>0</v>
      </c>
      <c r="EO448">
        <v>0</v>
      </c>
      <c r="EP448">
        <v>0</v>
      </c>
      <c r="EQ448">
        <v>0</v>
      </c>
      <c r="ER448">
        <v>0</v>
      </c>
      <c r="ES448">
        <v>0</v>
      </c>
      <c r="ET448">
        <v>0</v>
      </c>
      <c r="EU448">
        <v>0</v>
      </c>
      <c r="EV448">
        <v>0</v>
      </c>
      <c r="EW448">
        <v>0</v>
      </c>
      <c r="EX448">
        <v>0</v>
      </c>
      <c r="EY448">
        <v>0</v>
      </c>
      <c r="EZ448">
        <v>0</v>
      </c>
      <c r="FA448">
        <v>0</v>
      </c>
      <c r="FB448">
        <v>0</v>
      </c>
      <c r="FC448">
        <v>0</v>
      </c>
      <c r="FD448">
        <v>0</v>
      </c>
      <c r="FE448">
        <v>0</v>
      </c>
      <c r="FF448">
        <v>0</v>
      </c>
      <c r="FG448">
        <v>0</v>
      </c>
      <c r="FH448" t="s">
        <v>1571</v>
      </c>
    </row>
    <row r="449" spans="1:164" x14ac:dyDescent="0.25">
      <c r="A449">
        <v>492</v>
      </c>
      <c r="B449">
        <v>492</v>
      </c>
      <c r="C449" t="s">
        <v>456</v>
      </c>
      <c r="D449" t="s">
        <v>4611</v>
      </c>
      <c r="E449">
        <v>22</v>
      </c>
      <c r="F449" t="s">
        <v>1450</v>
      </c>
      <c r="G449" s="65">
        <v>35432</v>
      </c>
      <c r="H449">
        <v>25</v>
      </c>
      <c r="I449">
        <v>192</v>
      </c>
      <c r="J449">
        <v>77</v>
      </c>
      <c r="K449" t="b">
        <v>0</v>
      </c>
      <c r="L449" t="b">
        <v>0</v>
      </c>
      <c r="M449" t="b">
        <v>0</v>
      </c>
      <c r="N449" t="b">
        <v>1</v>
      </c>
      <c r="O449">
        <v>3</v>
      </c>
      <c r="P449" t="b">
        <v>0</v>
      </c>
      <c r="Q449" t="b">
        <v>0</v>
      </c>
      <c r="R449" t="b">
        <v>0</v>
      </c>
      <c r="S449" t="b">
        <v>0</v>
      </c>
      <c r="T449" t="b">
        <v>0</v>
      </c>
      <c r="U449" t="b">
        <v>1</v>
      </c>
      <c r="V449" t="b">
        <v>1</v>
      </c>
      <c r="W449" t="b">
        <v>0</v>
      </c>
      <c r="X449" t="b">
        <v>0</v>
      </c>
      <c r="Y449" t="b">
        <v>0</v>
      </c>
      <c r="Z449">
        <v>0</v>
      </c>
      <c r="AA449">
        <v>971250</v>
      </c>
      <c r="AB449">
        <v>971250</v>
      </c>
      <c r="AC449">
        <v>971250</v>
      </c>
      <c r="AD449">
        <v>971250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 t="s">
        <v>1571</v>
      </c>
      <c r="AM449">
        <v>0</v>
      </c>
      <c r="AN449">
        <v>100</v>
      </c>
      <c r="AO449">
        <v>0</v>
      </c>
      <c r="AP449" t="s">
        <v>2532</v>
      </c>
      <c r="AQ449">
        <v>2015</v>
      </c>
      <c r="AR449">
        <v>29</v>
      </c>
      <c r="AS449">
        <v>9</v>
      </c>
      <c r="AT449" t="b">
        <v>0</v>
      </c>
      <c r="AU449">
        <v>0</v>
      </c>
      <c r="AV449">
        <v>1</v>
      </c>
      <c r="AW449">
        <v>1</v>
      </c>
      <c r="AX449">
        <v>1</v>
      </c>
      <c r="AY449">
        <v>1</v>
      </c>
      <c r="AZ449">
        <v>1</v>
      </c>
      <c r="BA449">
        <v>1</v>
      </c>
      <c r="BB449">
        <v>1</v>
      </c>
      <c r="BC449">
        <v>1</v>
      </c>
      <c r="BD449">
        <v>1</v>
      </c>
      <c r="BE449">
        <v>1</v>
      </c>
      <c r="BF449">
        <v>71</v>
      </c>
      <c r="BG449">
        <v>54</v>
      </c>
      <c r="BH449">
        <v>87</v>
      </c>
      <c r="BI449">
        <v>70</v>
      </c>
      <c r="BJ449">
        <v>80</v>
      </c>
      <c r="BK449">
        <v>45</v>
      </c>
      <c r="BL449">
        <v>45</v>
      </c>
      <c r="BM449">
        <v>63</v>
      </c>
      <c r="BN449">
        <v>40</v>
      </c>
      <c r="BO449">
        <v>75</v>
      </c>
      <c r="BP449">
        <v>72</v>
      </c>
      <c r="BQ449">
        <v>45</v>
      </c>
      <c r="BR449">
        <v>67</v>
      </c>
      <c r="BS449">
        <v>28</v>
      </c>
      <c r="BT449">
        <v>71</v>
      </c>
      <c r="BU449">
        <v>0</v>
      </c>
      <c r="BV449">
        <v>50</v>
      </c>
      <c r="BW449">
        <v>74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74</v>
      </c>
      <c r="DO449">
        <v>75</v>
      </c>
      <c r="DP449">
        <v>9</v>
      </c>
      <c r="DQ449">
        <v>14</v>
      </c>
      <c r="DR449">
        <v>23</v>
      </c>
      <c r="DS449">
        <v>-40</v>
      </c>
      <c r="DT449">
        <v>6</v>
      </c>
      <c r="DU449">
        <v>0</v>
      </c>
      <c r="DV449">
        <v>28</v>
      </c>
      <c r="DW449">
        <v>27</v>
      </c>
      <c r="DX449">
        <v>26</v>
      </c>
      <c r="DY449">
        <v>55</v>
      </c>
      <c r="DZ449">
        <v>32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66432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0</v>
      </c>
      <c r="EO449">
        <v>0</v>
      </c>
      <c r="EP449">
        <v>0</v>
      </c>
      <c r="EQ449">
        <v>300</v>
      </c>
      <c r="ER449">
        <v>76</v>
      </c>
      <c r="ES449">
        <v>24</v>
      </c>
      <c r="ET449">
        <v>5941</v>
      </c>
      <c r="EU449">
        <v>0</v>
      </c>
      <c r="EV449">
        <v>0</v>
      </c>
      <c r="EW449">
        <v>0</v>
      </c>
      <c r="EX449">
        <v>0</v>
      </c>
      <c r="EY449">
        <v>1</v>
      </c>
      <c r="EZ449">
        <v>0</v>
      </c>
      <c r="FA449">
        <v>0</v>
      </c>
      <c r="FB449">
        <v>0</v>
      </c>
      <c r="FC449">
        <v>1</v>
      </c>
      <c r="FD449">
        <v>1</v>
      </c>
      <c r="FE449">
        <v>230</v>
      </c>
      <c r="FF449">
        <v>230</v>
      </c>
      <c r="FG449">
        <v>230</v>
      </c>
      <c r="FH449" t="s">
        <v>1571</v>
      </c>
    </row>
    <row r="450" spans="1:164" x14ac:dyDescent="0.25">
      <c r="A450">
        <v>493</v>
      </c>
      <c r="B450">
        <v>493</v>
      </c>
      <c r="C450" t="s">
        <v>457</v>
      </c>
      <c r="D450" t="s">
        <v>4612</v>
      </c>
      <c r="E450">
        <v>19</v>
      </c>
      <c r="F450" t="s">
        <v>1456</v>
      </c>
      <c r="G450" s="65">
        <v>33152</v>
      </c>
      <c r="H450">
        <v>31</v>
      </c>
      <c r="I450">
        <v>195</v>
      </c>
      <c r="J450">
        <v>70</v>
      </c>
      <c r="K450" t="b">
        <v>1</v>
      </c>
      <c r="L450" t="b">
        <v>0</v>
      </c>
      <c r="M450" t="b">
        <v>0</v>
      </c>
      <c r="N450" t="b">
        <v>0</v>
      </c>
      <c r="O450">
        <v>1</v>
      </c>
      <c r="P450" t="b">
        <v>0</v>
      </c>
      <c r="Q450" t="b">
        <v>0</v>
      </c>
      <c r="R450" t="b">
        <v>0</v>
      </c>
      <c r="S450" t="b">
        <v>0</v>
      </c>
      <c r="T450" t="b">
        <v>0</v>
      </c>
      <c r="U450" t="b">
        <v>1</v>
      </c>
      <c r="V450" t="b">
        <v>1</v>
      </c>
      <c r="W450" t="b">
        <v>0</v>
      </c>
      <c r="X450" t="b">
        <v>0</v>
      </c>
      <c r="Y450" t="b">
        <v>0</v>
      </c>
      <c r="Z450">
        <v>0</v>
      </c>
      <c r="AA450">
        <v>750000</v>
      </c>
      <c r="AB450">
        <v>750000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 t="s">
        <v>1571</v>
      </c>
      <c r="AM450">
        <v>0</v>
      </c>
      <c r="AN450">
        <v>100</v>
      </c>
      <c r="AO450">
        <v>0</v>
      </c>
      <c r="AP450" t="s">
        <v>2533</v>
      </c>
      <c r="AQ450">
        <v>0</v>
      </c>
      <c r="AR450">
        <v>0</v>
      </c>
      <c r="AS450">
        <v>0</v>
      </c>
      <c r="AT450" t="b">
        <v>0</v>
      </c>
      <c r="AU450">
        <v>0</v>
      </c>
      <c r="AV450">
        <v>1</v>
      </c>
      <c r="AW450">
        <v>1</v>
      </c>
      <c r="AX450">
        <v>1</v>
      </c>
      <c r="AY450">
        <v>1</v>
      </c>
      <c r="AZ450">
        <v>1</v>
      </c>
      <c r="BA450">
        <v>1</v>
      </c>
      <c r="BB450">
        <v>1</v>
      </c>
      <c r="BC450">
        <v>1</v>
      </c>
      <c r="BD450">
        <v>1</v>
      </c>
      <c r="BE450">
        <v>1</v>
      </c>
      <c r="BF450">
        <v>64</v>
      </c>
      <c r="BG450">
        <v>48</v>
      </c>
      <c r="BH450">
        <v>79</v>
      </c>
      <c r="BI450">
        <v>67</v>
      </c>
      <c r="BJ450">
        <v>77</v>
      </c>
      <c r="BK450">
        <v>88</v>
      </c>
      <c r="BL450">
        <v>97</v>
      </c>
      <c r="BM450">
        <v>65</v>
      </c>
      <c r="BN450">
        <v>65</v>
      </c>
      <c r="BO450">
        <v>70</v>
      </c>
      <c r="BP450">
        <v>73</v>
      </c>
      <c r="BQ450">
        <v>62</v>
      </c>
      <c r="BR450">
        <v>69</v>
      </c>
      <c r="BS450">
        <v>25</v>
      </c>
      <c r="BT450">
        <v>40</v>
      </c>
      <c r="BU450">
        <v>0</v>
      </c>
      <c r="BV450">
        <v>50</v>
      </c>
      <c r="BW450">
        <v>78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82</v>
      </c>
      <c r="DO450">
        <v>276</v>
      </c>
      <c r="DP450">
        <v>25</v>
      </c>
      <c r="DQ450">
        <v>62</v>
      </c>
      <c r="DR450">
        <v>87</v>
      </c>
      <c r="DS450">
        <v>6</v>
      </c>
      <c r="DT450">
        <v>26</v>
      </c>
      <c r="DU450">
        <v>0</v>
      </c>
      <c r="DV450">
        <v>49</v>
      </c>
      <c r="DW450">
        <v>94</v>
      </c>
      <c r="DX450">
        <v>186</v>
      </c>
      <c r="DY450">
        <v>137</v>
      </c>
      <c r="DZ450">
        <v>110</v>
      </c>
      <c r="EA450">
        <v>4</v>
      </c>
      <c r="EB450">
        <v>1</v>
      </c>
      <c r="EC450">
        <v>472</v>
      </c>
      <c r="ED450">
        <v>838</v>
      </c>
      <c r="EE450">
        <v>1</v>
      </c>
      <c r="EF450">
        <v>3</v>
      </c>
      <c r="EG450">
        <v>0</v>
      </c>
      <c r="EH450">
        <v>107721</v>
      </c>
      <c r="EI450">
        <v>0</v>
      </c>
      <c r="EJ450">
        <v>2</v>
      </c>
      <c r="EK450">
        <v>9</v>
      </c>
      <c r="EL450">
        <v>23</v>
      </c>
      <c r="EM450">
        <v>8898</v>
      </c>
      <c r="EN450">
        <v>0</v>
      </c>
      <c r="EO450">
        <v>1</v>
      </c>
      <c r="EP450">
        <v>6</v>
      </c>
      <c r="EQ450">
        <v>7670</v>
      </c>
      <c r="ER450">
        <v>99</v>
      </c>
      <c r="ES450">
        <v>34</v>
      </c>
      <c r="ET450">
        <v>12225</v>
      </c>
      <c r="EU450">
        <v>0</v>
      </c>
      <c r="EV450">
        <v>0</v>
      </c>
      <c r="EW450">
        <v>0</v>
      </c>
      <c r="EX450">
        <v>3</v>
      </c>
      <c r="EY450">
        <v>4</v>
      </c>
      <c r="EZ450">
        <v>5</v>
      </c>
      <c r="FA450">
        <v>0</v>
      </c>
      <c r="FB450">
        <v>1</v>
      </c>
      <c r="FC450">
        <v>3</v>
      </c>
      <c r="FD450">
        <v>0</v>
      </c>
      <c r="FE450">
        <v>75</v>
      </c>
      <c r="FF450">
        <v>75</v>
      </c>
      <c r="FG450">
        <v>15745</v>
      </c>
      <c r="FH450" t="s">
        <v>1571</v>
      </c>
    </row>
    <row r="451" spans="1:164" x14ac:dyDescent="0.25">
      <c r="A451">
        <v>494</v>
      </c>
      <c r="B451">
        <v>48</v>
      </c>
      <c r="C451" t="s">
        <v>4613</v>
      </c>
      <c r="D451" t="s">
        <v>4614</v>
      </c>
      <c r="E451">
        <v>11</v>
      </c>
      <c r="F451" t="s">
        <v>1456</v>
      </c>
      <c r="G451" s="65">
        <v>35856</v>
      </c>
      <c r="H451">
        <v>24</v>
      </c>
      <c r="I451">
        <v>192</v>
      </c>
      <c r="J451">
        <v>73</v>
      </c>
      <c r="K451" t="b">
        <v>0</v>
      </c>
      <c r="L451" t="b">
        <v>1</v>
      </c>
      <c r="M451" t="b">
        <v>1</v>
      </c>
      <c r="N451" t="b">
        <v>0</v>
      </c>
      <c r="O451">
        <v>1</v>
      </c>
      <c r="P451" t="b">
        <v>1</v>
      </c>
      <c r="Q451" t="b">
        <v>0</v>
      </c>
      <c r="R451" t="b">
        <v>0</v>
      </c>
      <c r="S451" t="b">
        <v>0</v>
      </c>
      <c r="T451" t="b">
        <v>0</v>
      </c>
      <c r="U451" t="b">
        <v>1</v>
      </c>
      <c r="V451" t="b">
        <v>1</v>
      </c>
      <c r="W451" t="b">
        <v>0</v>
      </c>
      <c r="X451" t="b">
        <v>0</v>
      </c>
      <c r="Y451" t="b">
        <v>0</v>
      </c>
      <c r="Z451">
        <v>0</v>
      </c>
      <c r="AA451">
        <v>874125</v>
      </c>
      <c r="AB451">
        <v>874125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 t="s">
        <v>1571</v>
      </c>
      <c r="AM451">
        <v>0</v>
      </c>
      <c r="AN451">
        <v>100</v>
      </c>
      <c r="AO451">
        <v>0</v>
      </c>
      <c r="AP451" t="s">
        <v>4615</v>
      </c>
      <c r="AQ451">
        <v>0</v>
      </c>
      <c r="AR451">
        <v>0</v>
      </c>
      <c r="AS451">
        <v>0</v>
      </c>
      <c r="AT451" t="b">
        <v>0</v>
      </c>
      <c r="AU451">
        <v>0</v>
      </c>
      <c r="AV451">
        <v>1</v>
      </c>
      <c r="AW451">
        <v>1</v>
      </c>
      <c r="AX451">
        <v>1</v>
      </c>
      <c r="AY451">
        <v>1</v>
      </c>
      <c r="AZ451">
        <v>1</v>
      </c>
      <c r="BA451">
        <v>1</v>
      </c>
      <c r="BB451">
        <v>1</v>
      </c>
      <c r="BC451">
        <v>1</v>
      </c>
      <c r="BD451">
        <v>1</v>
      </c>
      <c r="BE451">
        <v>1</v>
      </c>
      <c r="BF451">
        <v>60</v>
      </c>
      <c r="BG451">
        <v>44</v>
      </c>
      <c r="BH451">
        <v>84</v>
      </c>
      <c r="BI451">
        <v>65</v>
      </c>
      <c r="BJ451">
        <v>75</v>
      </c>
      <c r="BK451">
        <v>79</v>
      </c>
      <c r="BL451">
        <v>86</v>
      </c>
      <c r="BM451">
        <v>63</v>
      </c>
      <c r="BN451">
        <v>36</v>
      </c>
      <c r="BO451">
        <v>69</v>
      </c>
      <c r="BP451">
        <v>73</v>
      </c>
      <c r="BQ451">
        <v>57</v>
      </c>
      <c r="BR451">
        <v>68</v>
      </c>
      <c r="BS451">
        <v>25</v>
      </c>
      <c r="BT451">
        <v>40</v>
      </c>
      <c r="BU451">
        <v>0</v>
      </c>
      <c r="BV451">
        <v>50</v>
      </c>
      <c r="BW451">
        <v>75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79</v>
      </c>
      <c r="DO451">
        <v>185</v>
      </c>
      <c r="DP451">
        <v>30</v>
      </c>
      <c r="DQ451">
        <v>38</v>
      </c>
      <c r="DR451">
        <v>68</v>
      </c>
      <c r="DS451">
        <v>33</v>
      </c>
      <c r="DT451">
        <v>12</v>
      </c>
      <c r="DU451">
        <v>0</v>
      </c>
      <c r="DV451">
        <v>40</v>
      </c>
      <c r="DW451">
        <v>52</v>
      </c>
      <c r="DX451">
        <v>116</v>
      </c>
      <c r="DY451">
        <v>72</v>
      </c>
      <c r="DZ451">
        <v>69</v>
      </c>
      <c r="EA451">
        <v>2</v>
      </c>
      <c r="EB451">
        <v>0</v>
      </c>
      <c r="EC451">
        <v>35</v>
      </c>
      <c r="ED451">
        <v>82</v>
      </c>
      <c r="EE451">
        <v>1</v>
      </c>
      <c r="EF451">
        <v>4</v>
      </c>
      <c r="EG451">
        <v>0</v>
      </c>
      <c r="EH451">
        <v>78813</v>
      </c>
      <c r="EI451">
        <v>2</v>
      </c>
      <c r="EJ451">
        <v>0</v>
      </c>
      <c r="EK451">
        <v>4</v>
      </c>
      <c r="EL451">
        <v>18</v>
      </c>
      <c r="EM451">
        <v>8355</v>
      </c>
      <c r="EN451">
        <v>0</v>
      </c>
      <c r="EO451">
        <v>2</v>
      </c>
      <c r="EP451">
        <v>6</v>
      </c>
      <c r="EQ451">
        <v>7515</v>
      </c>
      <c r="ER451">
        <v>68</v>
      </c>
      <c r="ES451">
        <v>18</v>
      </c>
      <c r="ET451">
        <v>9348</v>
      </c>
      <c r="EU451">
        <v>0</v>
      </c>
      <c r="EV451">
        <v>0</v>
      </c>
      <c r="EW451">
        <v>0</v>
      </c>
      <c r="EX451">
        <v>4</v>
      </c>
      <c r="EY451">
        <v>4</v>
      </c>
      <c r="EZ451">
        <v>1</v>
      </c>
      <c r="FA451">
        <v>1</v>
      </c>
      <c r="FB451">
        <v>1</v>
      </c>
      <c r="FC451">
        <v>0</v>
      </c>
      <c r="FD451">
        <v>0</v>
      </c>
      <c r="FE451">
        <v>1010</v>
      </c>
      <c r="FF451">
        <v>1070</v>
      </c>
      <c r="FG451">
        <v>14430</v>
      </c>
      <c r="FH451" t="s">
        <v>1571</v>
      </c>
    </row>
    <row r="452" spans="1:164" x14ac:dyDescent="0.25">
      <c r="A452">
        <v>496</v>
      </c>
      <c r="B452">
        <v>496</v>
      </c>
      <c r="C452" t="s">
        <v>459</v>
      </c>
      <c r="D452" t="s">
        <v>4616</v>
      </c>
      <c r="E452">
        <v>13</v>
      </c>
      <c r="F452" t="s">
        <v>1450</v>
      </c>
      <c r="G452" s="65">
        <v>33931</v>
      </c>
      <c r="H452">
        <v>29</v>
      </c>
      <c r="I452">
        <v>215</v>
      </c>
      <c r="J452">
        <v>73</v>
      </c>
      <c r="K452" t="b">
        <v>1</v>
      </c>
      <c r="L452" t="b">
        <v>1</v>
      </c>
      <c r="M452" t="b">
        <v>0</v>
      </c>
      <c r="N452" t="b">
        <v>0</v>
      </c>
      <c r="O452">
        <v>5</v>
      </c>
      <c r="P452" t="b">
        <v>0</v>
      </c>
      <c r="Q452" t="b">
        <v>0</v>
      </c>
      <c r="R452" t="b">
        <v>0</v>
      </c>
      <c r="S452" t="b">
        <v>0</v>
      </c>
      <c r="T452" t="b">
        <v>0</v>
      </c>
      <c r="U452" t="b">
        <v>1</v>
      </c>
      <c r="V452" t="b">
        <v>1</v>
      </c>
      <c r="W452" t="b">
        <v>0</v>
      </c>
      <c r="X452" t="b">
        <v>0</v>
      </c>
      <c r="Y452" t="b">
        <v>1</v>
      </c>
      <c r="Z452">
        <v>0</v>
      </c>
      <c r="AA452">
        <v>7000000</v>
      </c>
      <c r="AB452">
        <v>7000000</v>
      </c>
      <c r="AC452">
        <v>7000000</v>
      </c>
      <c r="AD452">
        <v>7000000</v>
      </c>
      <c r="AE452">
        <v>7000000</v>
      </c>
      <c r="AF452">
        <v>7000000</v>
      </c>
      <c r="AG452">
        <v>0</v>
      </c>
      <c r="AH452">
        <v>0</v>
      </c>
      <c r="AI452">
        <v>0</v>
      </c>
      <c r="AJ452">
        <v>0</v>
      </c>
      <c r="AK452">
        <v>0</v>
      </c>
      <c r="AL452" t="s">
        <v>1571</v>
      </c>
      <c r="AM452">
        <v>0</v>
      </c>
      <c r="AN452">
        <v>100</v>
      </c>
      <c r="AO452">
        <v>0</v>
      </c>
      <c r="AP452" t="s">
        <v>2534</v>
      </c>
      <c r="AQ452">
        <v>2011</v>
      </c>
      <c r="AR452">
        <v>2</v>
      </c>
      <c r="AS452">
        <v>8</v>
      </c>
      <c r="AT452" t="b">
        <v>0</v>
      </c>
      <c r="AU452">
        <v>0</v>
      </c>
      <c r="AV452">
        <v>3</v>
      </c>
      <c r="AW452">
        <v>3</v>
      </c>
      <c r="AX452">
        <v>3</v>
      </c>
      <c r="AY452">
        <v>3</v>
      </c>
      <c r="AZ452">
        <v>3</v>
      </c>
      <c r="BA452">
        <v>3</v>
      </c>
      <c r="BB452">
        <v>3</v>
      </c>
      <c r="BC452">
        <v>3</v>
      </c>
      <c r="BD452">
        <v>3</v>
      </c>
      <c r="BE452">
        <v>3</v>
      </c>
      <c r="BF452">
        <v>73</v>
      </c>
      <c r="BG452">
        <v>56</v>
      </c>
      <c r="BH452">
        <v>79</v>
      </c>
      <c r="BI452">
        <v>82</v>
      </c>
      <c r="BJ452">
        <v>91</v>
      </c>
      <c r="BK452">
        <v>88</v>
      </c>
      <c r="BL452">
        <v>61</v>
      </c>
      <c r="BM452">
        <v>87</v>
      </c>
      <c r="BN452">
        <v>61</v>
      </c>
      <c r="BO452">
        <v>84</v>
      </c>
      <c r="BP452">
        <v>82</v>
      </c>
      <c r="BQ452">
        <v>55</v>
      </c>
      <c r="BR452">
        <v>85</v>
      </c>
      <c r="BS452">
        <v>78</v>
      </c>
      <c r="BT452">
        <v>89</v>
      </c>
      <c r="BU452">
        <v>0</v>
      </c>
      <c r="BV452">
        <v>50</v>
      </c>
      <c r="BW452">
        <v>90</v>
      </c>
      <c r="BX452">
        <v>82</v>
      </c>
      <c r="BY452">
        <v>318</v>
      </c>
      <c r="BZ452">
        <v>54</v>
      </c>
      <c r="CA452">
        <v>58</v>
      </c>
      <c r="CB452">
        <v>112</v>
      </c>
      <c r="CC452">
        <v>37</v>
      </c>
      <c r="CD452">
        <v>83</v>
      </c>
      <c r="CE452">
        <v>15</v>
      </c>
      <c r="CF452">
        <v>27</v>
      </c>
      <c r="CG452">
        <v>91</v>
      </c>
      <c r="CH452">
        <v>218</v>
      </c>
      <c r="CI452">
        <v>143</v>
      </c>
      <c r="CJ452">
        <v>68</v>
      </c>
      <c r="CK452">
        <v>8</v>
      </c>
      <c r="CL452">
        <v>1</v>
      </c>
      <c r="CM452">
        <v>106</v>
      </c>
      <c r="CN452">
        <v>217</v>
      </c>
      <c r="CO452">
        <v>0</v>
      </c>
      <c r="CP452">
        <v>6</v>
      </c>
      <c r="CQ452">
        <v>1</v>
      </c>
      <c r="CR452">
        <v>90531</v>
      </c>
      <c r="CS452">
        <v>4</v>
      </c>
      <c r="CT452">
        <v>3</v>
      </c>
      <c r="CU452">
        <v>8</v>
      </c>
      <c r="CV452">
        <v>33</v>
      </c>
      <c r="CW452">
        <v>10035</v>
      </c>
      <c r="CX452">
        <v>0</v>
      </c>
      <c r="CY452">
        <v>0</v>
      </c>
      <c r="CZ452">
        <v>5</v>
      </c>
      <c r="DA452">
        <v>2764</v>
      </c>
      <c r="DB452">
        <v>144</v>
      </c>
      <c r="DC452">
        <v>20</v>
      </c>
      <c r="DD452">
        <v>18807</v>
      </c>
      <c r="DE452">
        <v>1</v>
      </c>
      <c r="DF452">
        <v>0</v>
      </c>
      <c r="DG452">
        <v>2</v>
      </c>
      <c r="DH452">
        <v>8</v>
      </c>
      <c r="DI452">
        <v>7</v>
      </c>
      <c r="DJ452">
        <v>5</v>
      </c>
      <c r="DK452">
        <v>885</v>
      </c>
      <c r="DL452">
        <v>1370</v>
      </c>
      <c r="DM452">
        <v>18935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0</v>
      </c>
      <c r="ES452">
        <v>0</v>
      </c>
      <c r="ET452">
        <v>0</v>
      </c>
      <c r="EU452">
        <v>0</v>
      </c>
      <c r="EV452">
        <v>0</v>
      </c>
      <c r="EW452">
        <v>0</v>
      </c>
      <c r="EX452">
        <v>0</v>
      </c>
      <c r="EY452">
        <v>0</v>
      </c>
      <c r="EZ452">
        <v>0</v>
      </c>
      <c r="FA452">
        <v>0</v>
      </c>
      <c r="FB452">
        <v>0</v>
      </c>
      <c r="FC452">
        <v>1</v>
      </c>
      <c r="FD452">
        <v>1</v>
      </c>
      <c r="FE452">
        <v>0</v>
      </c>
      <c r="FF452">
        <v>0</v>
      </c>
      <c r="FG452">
        <v>0</v>
      </c>
      <c r="FH452" t="s">
        <v>1571</v>
      </c>
    </row>
    <row r="453" spans="1:164" x14ac:dyDescent="0.25">
      <c r="A453">
        <v>497</v>
      </c>
      <c r="B453">
        <v>497</v>
      </c>
      <c r="C453" t="s">
        <v>460</v>
      </c>
      <c r="D453" t="s">
        <v>4617</v>
      </c>
      <c r="E453">
        <v>3</v>
      </c>
      <c r="F453" t="s">
        <v>1456</v>
      </c>
      <c r="G453" s="65">
        <v>36388</v>
      </c>
      <c r="H453">
        <v>22</v>
      </c>
      <c r="I453">
        <v>201</v>
      </c>
      <c r="J453">
        <v>75</v>
      </c>
      <c r="K453" t="b">
        <v>1</v>
      </c>
      <c r="L453" t="b">
        <v>0</v>
      </c>
      <c r="M453" t="b">
        <v>0</v>
      </c>
      <c r="N453" t="b">
        <v>0</v>
      </c>
      <c r="O453">
        <v>1</v>
      </c>
      <c r="P453" t="b">
        <v>0</v>
      </c>
      <c r="Q453" t="b">
        <v>0</v>
      </c>
      <c r="R453" t="b">
        <v>0</v>
      </c>
      <c r="S453" t="b">
        <v>0</v>
      </c>
      <c r="T453" t="b">
        <v>0</v>
      </c>
      <c r="U453" t="b">
        <v>1</v>
      </c>
      <c r="V453" t="b">
        <v>1</v>
      </c>
      <c r="W453" t="b">
        <v>0</v>
      </c>
      <c r="X453" t="b">
        <v>0</v>
      </c>
      <c r="Y453" t="b">
        <v>0</v>
      </c>
      <c r="Z453">
        <v>0</v>
      </c>
      <c r="AA453">
        <v>925000</v>
      </c>
      <c r="AB453">
        <v>925000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 t="s">
        <v>1571</v>
      </c>
      <c r="AM453">
        <v>0</v>
      </c>
      <c r="AN453">
        <v>100</v>
      </c>
      <c r="AO453">
        <v>0</v>
      </c>
      <c r="AP453" t="s">
        <v>2535</v>
      </c>
      <c r="AQ453">
        <v>2017</v>
      </c>
      <c r="AR453">
        <v>11</v>
      </c>
      <c r="AS453">
        <v>14</v>
      </c>
      <c r="AT453" t="b">
        <v>0</v>
      </c>
      <c r="AU453">
        <v>0</v>
      </c>
      <c r="AV453">
        <v>1</v>
      </c>
      <c r="AW453">
        <v>1</v>
      </c>
      <c r="AX453">
        <v>1</v>
      </c>
      <c r="AY453">
        <v>1</v>
      </c>
      <c r="AZ453">
        <v>1</v>
      </c>
      <c r="BA453">
        <v>1</v>
      </c>
      <c r="BB453">
        <v>1</v>
      </c>
      <c r="BC453">
        <v>1</v>
      </c>
      <c r="BD453">
        <v>1</v>
      </c>
      <c r="BE453">
        <v>1</v>
      </c>
      <c r="BF453">
        <v>67</v>
      </c>
      <c r="BG453">
        <v>54</v>
      </c>
      <c r="BH453">
        <v>87</v>
      </c>
      <c r="BI453">
        <v>75</v>
      </c>
      <c r="BJ453">
        <v>83</v>
      </c>
      <c r="BK453">
        <v>59</v>
      </c>
      <c r="BL453">
        <v>29</v>
      </c>
      <c r="BM453">
        <v>63</v>
      </c>
      <c r="BN453">
        <v>61</v>
      </c>
      <c r="BO453">
        <v>75</v>
      </c>
      <c r="BP453">
        <v>75</v>
      </c>
      <c r="BQ453">
        <v>45</v>
      </c>
      <c r="BR453">
        <v>69</v>
      </c>
      <c r="BS453">
        <v>30</v>
      </c>
      <c r="BT453">
        <v>71</v>
      </c>
      <c r="BU453">
        <v>0</v>
      </c>
      <c r="BV453">
        <v>50</v>
      </c>
      <c r="BW453">
        <v>76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82</v>
      </c>
      <c r="DO453">
        <v>187</v>
      </c>
      <c r="DP453">
        <v>20</v>
      </c>
      <c r="DQ453">
        <v>28</v>
      </c>
      <c r="DR453">
        <v>48</v>
      </c>
      <c r="DS453">
        <v>-4</v>
      </c>
      <c r="DT453">
        <v>14</v>
      </c>
      <c r="DU453">
        <v>0</v>
      </c>
      <c r="DV453">
        <v>19</v>
      </c>
      <c r="DW453">
        <v>76</v>
      </c>
      <c r="DX453">
        <v>103</v>
      </c>
      <c r="DY453">
        <v>87</v>
      </c>
      <c r="DZ453">
        <v>60</v>
      </c>
      <c r="EA453">
        <v>2</v>
      </c>
      <c r="EB453">
        <v>1</v>
      </c>
      <c r="EC453">
        <v>312</v>
      </c>
      <c r="ED453">
        <v>601</v>
      </c>
      <c r="EE453">
        <v>0</v>
      </c>
      <c r="EF453">
        <v>0</v>
      </c>
      <c r="EG453">
        <v>0</v>
      </c>
      <c r="EH453">
        <v>64914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131</v>
      </c>
      <c r="ES453">
        <v>16</v>
      </c>
      <c r="ET453">
        <v>10887</v>
      </c>
      <c r="EU453">
        <v>0</v>
      </c>
      <c r="EV453">
        <v>0</v>
      </c>
      <c r="EW453">
        <v>0</v>
      </c>
      <c r="EX453">
        <v>1</v>
      </c>
      <c r="EY453">
        <v>1</v>
      </c>
      <c r="EZ453">
        <v>0</v>
      </c>
      <c r="FA453">
        <v>1</v>
      </c>
      <c r="FB453">
        <v>2</v>
      </c>
      <c r="FC453">
        <v>0</v>
      </c>
      <c r="FD453">
        <v>0</v>
      </c>
      <c r="FE453">
        <v>425</v>
      </c>
      <c r="FF453">
        <v>425</v>
      </c>
      <c r="FG453">
        <v>8025</v>
      </c>
      <c r="FH453" t="s">
        <v>1571</v>
      </c>
    </row>
    <row r="454" spans="1:164" x14ac:dyDescent="0.25">
      <c r="A454">
        <v>499</v>
      </c>
      <c r="B454">
        <v>499</v>
      </c>
      <c r="C454" t="s">
        <v>461</v>
      </c>
      <c r="D454" t="s">
        <v>4618</v>
      </c>
      <c r="E454">
        <v>27</v>
      </c>
      <c r="F454" t="s">
        <v>1456</v>
      </c>
      <c r="G454" s="65">
        <v>34909</v>
      </c>
      <c r="H454">
        <v>26</v>
      </c>
      <c r="I454">
        <v>200</v>
      </c>
      <c r="J454">
        <v>71</v>
      </c>
      <c r="K454" t="b">
        <v>0</v>
      </c>
      <c r="L454" t="b">
        <v>1</v>
      </c>
      <c r="M454" t="b">
        <v>0</v>
      </c>
      <c r="N454" t="b">
        <v>0</v>
      </c>
      <c r="O454">
        <v>2</v>
      </c>
      <c r="P454" t="b">
        <v>0</v>
      </c>
      <c r="Q454" t="b">
        <v>0</v>
      </c>
      <c r="R454" t="b">
        <v>0</v>
      </c>
      <c r="S454" t="b">
        <v>0</v>
      </c>
      <c r="T454" t="b">
        <v>0</v>
      </c>
      <c r="U454" t="b">
        <v>1</v>
      </c>
      <c r="V454" t="b">
        <v>1</v>
      </c>
      <c r="W454" t="b">
        <v>0</v>
      </c>
      <c r="X454" t="b">
        <v>0</v>
      </c>
      <c r="Y454" t="b">
        <v>0</v>
      </c>
      <c r="Z454">
        <v>0</v>
      </c>
      <c r="AA454">
        <v>840000</v>
      </c>
      <c r="AB454">
        <v>840000</v>
      </c>
      <c r="AC454">
        <v>840000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 t="s">
        <v>1571</v>
      </c>
      <c r="AM454">
        <v>0</v>
      </c>
      <c r="AN454">
        <v>100</v>
      </c>
      <c r="AO454">
        <v>0</v>
      </c>
      <c r="AP454" t="s">
        <v>2536</v>
      </c>
      <c r="AQ454">
        <v>0</v>
      </c>
      <c r="AR454">
        <v>0</v>
      </c>
      <c r="AS454">
        <v>0</v>
      </c>
      <c r="AT454" t="b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61</v>
      </c>
      <c r="BG454">
        <v>29</v>
      </c>
      <c r="BH454">
        <v>84</v>
      </c>
      <c r="BI454">
        <v>65</v>
      </c>
      <c r="BJ454">
        <v>75</v>
      </c>
      <c r="BK454">
        <v>58</v>
      </c>
      <c r="BL454">
        <v>49</v>
      </c>
      <c r="BM454">
        <v>62</v>
      </c>
      <c r="BN454">
        <v>36</v>
      </c>
      <c r="BO454">
        <v>68</v>
      </c>
      <c r="BP454">
        <v>73</v>
      </c>
      <c r="BQ454">
        <v>60</v>
      </c>
      <c r="BR454">
        <v>68</v>
      </c>
      <c r="BS454">
        <v>25</v>
      </c>
      <c r="BT454">
        <v>40</v>
      </c>
      <c r="BU454">
        <v>0</v>
      </c>
      <c r="BV454">
        <v>50</v>
      </c>
      <c r="BW454">
        <v>72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0</v>
      </c>
      <c r="EX454">
        <v>0</v>
      </c>
      <c r="EY454">
        <v>0</v>
      </c>
      <c r="EZ454">
        <v>0</v>
      </c>
      <c r="FA454">
        <v>0</v>
      </c>
      <c r="FB454">
        <v>0</v>
      </c>
      <c r="FC454">
        <v>0</v>
      </c>
      <c r="FD454">
        <v>0</v>
      </c>
      <c r="FE454">
        <v>0</v>
      </c>
      <c r="FF454">
        <v>0</v>
      </c>
      <c r="FG454">
        <v>0</v>
      </c>
      <c r="FH454" t="s">
        <v>1571</v>
      </c>
    </row>
    <row r="455" spans="1:164" x14ac:dyDescent="0.25">
      <c r="A455">
        <v>500</v>
      </c>
      <c r="B455">
        <v>500</v>
      </c>
      <c r="C455" t="s">
        <v>462</v>
      </c>
      <c r="D455" t="s">
        <v>4619</v>
      </c>
      <c r="E455">
        <v>20</v>
      </c>
      <c r="F455" t="s">
        <v>1449</v>
      </c>
      <c r="G455" s="65">
        <v>33565</v>
      </c>
      <c r="H455">
        <v>30</v>
      </c>
      <c r="I455">
        <v>210</v>
      </c>
      <c r="J455">
        <v>74</v>
      </c>
      <c r="K455" t="b">
        <v>0</v>
      </c>
      <c r="L455" t="b">
        <v>1</v>
      </c>
      <c r="M455" t="b">
        <v>1</v>
      </c>
      <c r="N455" t="b">
        <v>0</v>
      </c>
      <c r="O455">
        <v>2</v>
      </c>
      <c r="P455" t="b">
        <v>0</v>
      </c>
      <c r="Q455" t="b">
        <v>0</v>
      </c>
      <c r="R455" t="b">
        <v>0</v>
      </c>
      <c r="S455" t="b">
        <v>0</v>
      </c>
      <c r="T455" t="b">
        <v>0</v>
      </c>
      <c r="U455" t="b">
        <v>1</v>
      </c>
      <c r="V455" t="b">
        <v>1</v>
      </c>
      <c r="W455" t="b">
        <v>0</v>
      </c>
      <c r="X455" t="b">
        <v>0</v>
      </c>
      <c r="Y455" t="b">
        <v>1</v>
      </c>
      <c r="Z455">
        <v>0</v>
      </c>
      <c r="AA455">
        <v>1500000</v>
      </c>
      <c r="AB455">
        <v>1500000</v>
      </c>
      <c r="AC455">
        <v>1500000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 t="s">
        <v>1571</v>
      </c>
      <c r="AM455">
        <v>0</v>
      </c>
      <c r="AN455">
        <v>100</v>
      </c>
      <c r="AO455">
        <v>0</v>
      </c>
      <c r="AP455" t="s">
        <v>2537</v>
      </c>
      <c r="AQ455">
        <v>0</v>
      </c>
      <c r="AR455">
        <v>0</v>
      </c>
      <c r="AS455">
        <v>0</v>
      </c>
      <c r="AT455" t="b">
        <v>0</v>
      </c>
      <c r="AU455">
        <v>0</v>
      </c>
      <c r="AV455">
        <v>3</v>
      </c>
      <c r="AW455">
        <v>3</v>
      </c>
      <c r="AX455">
        <v>3</v>
      </c>
      <c r="AY455">
        <v>3</v>
      </c>
      <c r="AZ455">
        <v>3</v>
      </c>
      <c r="BA455">
        <v>3</v>
      </c>
      <c r="BB455">
        <v>3</v>
      </c>
      <c r="BC455">
        <v>3</v>
      </c>
      <c r="BD455">
        <v>3</v>
      </c>
      <c r="BE455">
        <v>3</v>
      </c>
      <c r="BF455">
        <v>86</v>
      </c>
      <c r="BG455">
        <v>54</v>
      </c>
      <c r="BH455">
        <v>81</v>
      </c>
      <c r="BI455">
        <v>77</v>
      </c>
      <c r="BJ455">
        <v>84</v>
      </c>
      <c r="BK455">
        <v>58</v>
      </c>
      <c r="BL455">
        <v>92</v>
      </c>
      <c r="BM455">
        <v>65</v>
      </c>
      <c r="BN455">
        <v>41</v>
      </c>
      <c r="BO455">
        <v>75</v>
      </c>
      <c r="BP455">
        <v>74</v>
      </c>
      <c r="BQ455">
        <v>75</v>
      </c>
      <c r="BR455">
        <v>70</v>
      </c>
      <c r="BS455">
        <v>48</v>
      </c>
      <c r="BT455">
        <v>78</v>
      </c>
      <c r="BU455">
        <v>0</v>
      </c>
      <c r="BV455">
        <v>50</v>
      </c>
      <c r="BW455">
        <v>82</v>
      </c>
      <c r="BX455">
        <v>82</v>
      </c>
      <c r="BY455">
        <v>200</v>
      </c>
      <c r="BZ455">
        <v>11</v>
      </c>
      <c r="CA455">
        <v>34</v>
      </c>
      <c r="CB455">
        <v>45</v>
      </c>
      <c r="CC455">
        <v>-36</v>
      </c>
      <c r="CD455">
        <v>50</v>
      </c>
      <c r="CE455">
        <v>20</v>
      </c>
      <c r="CF455">
        <v>44</v>
      </c>
      <c r="CG455">
        <v>84</v>
      </c>
      <c r="CH455">
        <v>151</v>
      </c>
      <c r="CI455">
        <v>175</v>
      </c>
      <c r="CJ455">
        <v>121</v>
      </c>
      <c r="CK455">
        <v>1</v>
      </c>
      <c r="CL455">
        <v>0</v>
      </c>
      <c r="CM455">
        <v>77</v>
      </c>
      <c r="CN455">
        <v>217</v>
      </c>
      <c r="CO455">
        <v>0</v>
      </c>
      <c r="CP455">
        <v>0</v>
      </c>
      <c r="CQ455">
        <v>0</v>
      </c>
      <c r="CR455">
        <v>85887</v>
      </c>
      <c r="CS455">
        <v>0</v>
      </c>
      <c r="CT455">
        <v>3</v>
      </c>
      <c r="CU455">
        <v>7</v>
      </c>
      <c r="CV455">
        <v>31</v>
      </c>
      <c r="CW455">
        <v>10175</v>
      </c>
      <c r="CX455">
        <v>1</v>
      </c>
      <c r="CY455">
        <v>0</v>
      </c>
      <c r="CZ455">
        <v>10</v>
      </c>
      <c r="DA455">
        <v>9933</v>
      </c>
      <c r="DB455">
        <v>86</v>
      </c>
      <c r="DC455">
        <v>42</v>
      </c>
      <c r="DD455">
        <v>10381</v>
      </c>
      <c r="DE455">
        <v>1</v>
      </c>
      <c r="DF455">
        <v>1</v>
      </c>
      <c r="DG455">
        <v>2</v>
      </c>
      <c r="DH455">
        <v>0</v>
      </c>
      <c r="DI455">
        <v>3</v>
      </c>
      <c r="DJ455">
        <v>2</v>
      </c>
      <c r="DK455">
        <v>115</v>
      </c>
      <c r="DL455">
        <v>115</v>
      </c>
      <c r="DM455">
        <v>3820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0</v>
      </c>
      <c r="ES455">
        <v>0</v>
      </c>
      <c r="ET455">
        <v>0</v>
      </c>
      <c r="EU455">
        <v>0</v>
      </c>
      <c r="EV455">
        <v>0</v>
      </c>
      <c r="EW455">
        <v>0</v>
      </c>
      <c r="EX455">
        <v>0</v>
      </c>
      <c r="EY455">
        <v>0</v>
      </c>
      <c r="EZ455">
        <v>0</v>
      </c>
      <c r="FA455">
        <v>0</v>
      </c>
      <c r="FB455">
        <v>0</v>
      </c>
      <c r="FC455">
        <v>16</v>
      </c>
      <c r="FD455">
        <v>9</v>
      </c>
      <c r="FE455">
        <v>0</v>
      </c>
      <c r="FF455">
        <v>0</v>
      </c>
      <c r="FG455">
        <v>0</v>
      </c>
      <c r="FH455" t="s">
        <v>1571</v>
      </c>
    </row>
    <row r="456" spans="1:164" x14ac:dyDescent="0.25">
      <c r="A456">
        <v>501</v>
      </c>
      <c r="B456">
        <v>501</v>
      </c>
      <c r="C456" t="s">
        <v>1481</v>
      </c>
      <c r="D456" t="s">
        <v>4620</v>
      </c>
      <c r="E456">
        <v>0</v>
      </c>
      <c r="F456" t="s">
        <v>1456</v>
      </c>
      <c r="G456" s="65">
        <v>33483</v>
      </c>
      <c r="H456">
        <v>30</v>
      </c>
      <c r="I456">
        <v>198</v>
      </c>
      <c r="J456">
        <v>71</v>
      </c>
      <c r="K456" t="b">
        <v>0</v>
      </c>
      <c r="L456" t="b">
        <v>0</v>
      </c>
      <c r="M456" t="b">
        <v>1</v>
      </c>
      <c r="N456" t="b">
        <v>0</v>
      </c>
      <c r="O456">
        <v>0</v>
      </c>
      <c r="P456" t="b">
        <v>0</v>
      </c>
      <c r="Q456" t="b">
        <v>0</v>
      </c>
      <c r="R456" t="b">
        <v>0</v>
      </c>
      <c r="S456" t="b">
        <v>0</v>
      </c>
      <c r="T456" t="b">
        <v>0</v>
      </c>
      <c r="U456" t="b">
        <v>1</v>
      </c>
      <c r="V456" t="b">
        <v>1</v>
      </c>
      <c r="W456" t="b">
        <v>0</v>
      </c>
      <c r="X456" t="b">
        <v>0</v>
      </c>
      <c r="Y456" t="b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 t="s">
        <v>1571</v>
      </c>
      <c r="AM456">
        <v>0</v>
      </c>
      <c r="AN456">
        <v>100</v>
      </c>
      <c r="AO456">
        <v>0</v>
      </c>
      <c r="AP456" t="s">
        <v>2538</v>
      </c>
      <c r="AQ456">
        <v>0</v>
      </c>
      <c r="AR456">
        <v>0</v>
      </c>
      <c r="AS456">
        <v>0</v>
      </c>
      <c r="AT456" t="b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64</v>
      </c>
      <c r="BG456">
        <v>44</v>
      </c>
      <c r="BH456">
        <v>79</v>
      </c>
      <c r="BI456">
        <v>62</v>
      </c>
      <c r="BJ456">
        <v>73</v>
      </c>
      <c r="BK456">
        <v>79</v>
      </c>
      <c r="BL456">
        <v>86</v>
      </c>
      <c r="BM456">
        <v>57</v>
      </c>
      <c r="BN456">
        <v>36</v>
      </c>
      <c r="BO456">
        <v>67</v>
      </c>
      <c r="BP456">
        <v>70</v>
      </c>
      <c r="BQ456">
        <v>50</v>
      </c>
      <c r="BR456">
        <v>64</v>
      </c>
      <c r="BS456">
        <v>25</v>
      </c>
      <c r="BT456">
        <v>40</v>
      </c>
      <c r="BU456">
        <v>0</v>
      </c>
      <c r="BV456">
        <v>50</v>
      </c>
      <c r="BW456">
        <v>72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0</v>
      </c>
      <c r="EJ456">
        <v>0</v>
      </c>
      <c r="EK456">
        <v>0</v>
      </c>
      <c r="EL456">
        <v>0</v>
      </c>
      <c r="EM456">
        <v>0</v>
      </c>
      <c r="EN456">
        <v>0</v>
      </c>
      <c r="EO456">
        <v>0</v>
      </c>
      <c r="EP456">
        <v>0</v>
      </c>
      <c r="EQ456">
        <v>0</v>
      </c>
      <c r="ER456">
        <v>0</v>
      </c>
      <c r="ES456">
        <v>0</v>
      </c>
      <c r="ET456">
        <v>0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0</v>
      </c>
      <c r="FA456">
        <v>0</v>
      </c>
      <c r="FB456">
        <v>0</v>
      </c>
      <c r="FC456">
        <v>0</v>
      </c>
      <c r="FD456">
        <v>0</v>
      </c>
      <c r="FE456">
        <v>0</v>
      </c>
      <c r="FF456">
        <v>0</v>
      </c>
      <c r="FG456">
        <v>0</v>
      </c>
      <c r="FH456" t="s">
        <v>1571</v>
      </c>
    </row>
    <row r="457" spans="1:164" x14ac:dyDescent="0.25">
      <c r="A457">
        <v>502</v>
      </c>
      <c r="B457">
        <v>502</v>
      </c>
      <c r="C457" t="s">
        <v>464</v>
      </c>
      <c r="D457" t="s">
        <v>4621</v>
      </c>
      <c r="E457">
        <v>4</v>
      </c>
      <c r="F457" t="s">
        <v>1456</v>
      </c>
      <c r="G457" s="65">
        <v>35898</v>
      </c>
      <c r="H457">
        <v>24</v>
      </c>
      <c r="I457">
        <v>191</v>
      </c>
      <c r="J457">
        <v>72</v>
      </c>
      <c r="K457" t="b">
        <v>1</v>
      </c>
      <c r="L457" t="b">
        <v>0</v>
      </c>
      <c r="M457" t="b">
        <v>0</v>
      </c>
      <c r="N457" t="b">
        <v>0</v>
      </c>
      <c r="O457">
        <v>4</v>
      </c>
      <c r="P457" t="b">
        <v>1</v>
      </c>
      <c r="Q457" t="b">
        <v>0</v>
      </c>
      <c r="R457" t="b">
        <v>0</v>
      </c>
      <c r="S457" t="b">
        <v>0</v>
      </c>
      <c r="T457" t="b">
        <v>0</v>
      </c>
      <c r="U457" t="b">
        <v>1</v>
      </c>
      <c r="V457" t="b">
        <v>1</v>
      </c>
      <c r="W457" t="b">
        <v>0</v>
      </c>
      <c r="X457" t="b">
        <v>0</v>
      </c>
      <c r="Y457" t="b">
        <v>0</v>
      </c>
      <c r="Z457">
        <v>0</v>
      </c>
      <c r="AA457">
        <v>750000</v>
      </c>
      <c r="AB457">
        <v>750000</v>
      </c>
      <c r="AC457">
        <v>750000</v>
      </c>
      <c r="AD457">
        <v>750000</v>
      </c>
      <c r="AE457">
        <v>750000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 t="s">
        <v>1571</v>
      </c>
      <c r="AM457">
        <v>0</v>
      </c>
      <c r="AN457">
        <v>100</v>
      </c>
      <c r="AO457">
        <v>0</v>
      </c>
      <c r="AP457" t="s">
        <v>2539</v>
      </c>
      <c r="AQ457">
        <v>2016</v>
      </c>
      <c r="AR457">
        <v>87</v>
      </c>
      <c r="AS457">
        <v>30</v>
      </c>
      <c r="AT457" t="b">
        <v>0</v>
      </c>
      <c r="AU457">
        <v>0</v>
      </c>
      <c r="AV457">
        <v>1</v>
      </c>
      <c r="AW457">
        <v>1</v>
      </c>
      <c r="AX457">
        <v>1</v>
      </c>
      <c r="AY457">
        <v>1</v>
      </c>
      <c r="AZ457">
        <v>1</v>
      </c>
      <c r="BA457">
        <v>1</v>
      </c>
      <c r="BB457">
        <v>1</v>
      </c>
      <c r="BC457">
        <v>1</v>
      </c>
      <c r="BD457">
        <v>1</v>
      </c>
      <c r="BE457">
        <v>1</v>
      </c>
      <c r="BF457">
        <v>62</v>
      </c>
      <c r="BG457">
        <v>40</v>
      </c>
      <c r="BH457">
        <v>83</v>
      </c>
      <c r="BI457">
        <v>66</v>
      </c>
      <c r="BJ457">
        <v>76</v>
      </c>
      <c r="BK457">
        <v>71</v>
      </c>
      <c r="BL457">
        <v>77</v>
      </c>
      <c r="BM457">
        <v>64</v>
      </c>
      <c r="BN457">
        <v>65</v>
      </c>
      <c r="BO457">
        <v>70</v>
      </c>
      <c r="BP457">
        <v>73</v>
      </c>
      <c r="BQ457">
        <v>61</v>
      </c>
      <c r="BR457">
        <v>68</v>
      </c>
      <c r="BS457">
        <v>25</v>
      </c>
      <c r="BT457">
        <v>40</v>
      </c>
      <c r="BU457">
        <v>0</v>
      </c>
      <c r="BV457">
        <v>50</v>
      </c>
      <c r="BW457">
        <v>75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82</v>
      </c>
      <c r="DO457">
        <v>269</v>
      </c>
      <c r="DP457">
        <v>31</v>
      </c>
      <c r="DQ457">
        <v>49</v>
      </c>
      <c r="DR457">
        <v>80</v>
      </c>
      <c r="DS457">
        <v>23</v>
      </c>
      <c r="DT457">
        <v>10</v>
      </c>
      <c r="DU457">
        <v>0</v>
      </c>
      <c r="DV457">
        <v>31</v>
      </c>
      <c r="DW457">
        <v>97</v>
      </c>
      <c r="DX457">
        <v>177</v>
      </c>
      <c r="DY457">
        <v>97</v>
      </c>
      <c r="DZ457">
        <v>151</v>
      </c>
      <c r="EA457">
        <v>2</v>
      </c>
      <c r="EB457">
        <v>1</v>
      </c>
      <c r="EC457">
        <v>605</v>
      </c>
      <c r="ED457">
        <v>1086</v>
      </c>
      <c r="EE457">
        <v>0</v>
      </c>
      <c r="EF457">
        <v>1</v>
      </c>
      <c r="EG457">
        <v>0</v>
      </c>
      <c r="EH457">
        <v>89158</v>
      </c>
      <c r="EI457">
        <v>0</v>
      </c>
      <c r="EJ457">
        <v>8</v>
      </c>
      <c r="EK457">
        <v>8</v>
      </c>
      <c r="EL457">
        <v>32</v>
      </c>
      <c r="EM457">
        <v>8099</v>
      </c>
      <c r="EN457">
        <v>0</v>
      </c>
      <c r="EO457">
        <v>0</v>
      </c>
      <c r="EP457">
        <v>0</v>
      </c>
      <c r="EQ457">
        <v>72</v>
      </c>
      <c r="ER457">
        <v>127</v>
      </c>
      <c r="ES457">
        <v>35</v>
      </c>
      <c r="ET457">
        <v>13629</v>
      </c>
      <c r="EU457">
        <v>0</v>
      </c>
      <c r="EV457">
        <v>0</v>
      </c>
      <c r="EW457">
        <v>0</v>
      </c>
      <c r="EX457">
        <v>2</v>
      </c>
      <c r="EY457">
        <v>1</v>
      </c>
      <c r="EZ457">
        <v>7</v>
      </c>
      <c r="FA457">
        <v>0</v>
      </c>
      <c r="FB457">
        <v>0</v>
      </c>
      <c r="FC457">
        <v>2</v>
      </c>
      <c r="FD457">
        <v>2</v>
      </c>
      <c r="FE457">
        <v>0</v>
      </c>
      <c r="FF457">
        <v>575</v>
      </c>
      <c r="FG457">
        <v>15855</v>
      </c>
      <c r="FH457" t="s">
        <v>1571</v>
      </c>
    </row>
    <row r="458" spans="1:164" x14ac:dyDescent="0.25">
      <c r="A458">
        <v>503</v>
      </c>
      <c r="B458">
        <v>503</v>
      </c>
      <c r="C458" t="s">
        <v>465</v>
      </c>
      <c r="D458" t="s">
        <v>4622</v>
      </c>
      <c r="E458">
        <v>0</v>
      </c>
      <c r="F458" t="s">
        <v>1456</v>
      </c>
      <c r="G458" s="65">
        <v>33313</v>
      </c>
      <c r="H458">
        <v>31</v>
      </c>
      <c r="I458">
        <v>218</v>
      </c>
      <c r="J458">
        <v>75</v>
      </c>
      <c r="K458" t="b">
        <v>0</v>
      </c>
      <c r="L458" t="b">
        <v>1</v>
      </c>
      <c r="M458" t="b">
        <v>0</v>
      </c>
      <c r="N458" t="b">
        <v>0</v>
      </c>
      <c r="O458">
        <v>0</v>
      </c>
      <c r="P458" t="b">
        <v>0</v>
      </c>
      <c r="Q458" t="b">
        <v>0</v>
      </c>
      <c r="R458" t="b">
        <v>0</v>
      </c>
      <c r="S458" t="b">
        <v>0</v>
      </c>
      <c r="T458" t="b">
        <v>0</v>
      </c>
      <c r="U458" t="b">
        <v>1</v>
      </c>
      <c r="V458" t="b">
        <v>1</v>
      </c>
      <c r="W458" t="b">
        <v>0</v>
      </c>
      <c r="X458" t="b">
        <v>0</v>
      </c>
      <c r="Y458" t="b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 t="s">
        <v>1571</v>
      </c>
      <c r="AM458">
        <v>0</v>
      </c>
      <c r="AN458">
        <v>100</v>
      </c>
      <c r="AO458">
        <v>0</v>
      </c>
      <c r="AP458" t="s">
        <v>2540</v>
      </c>
      <c r="AQ458">
        <v>0</v>
      </c>
      <c r="AR458">
        <v>0</v>
      </c>
      <c r="AS458">
        <v>0</v>
      </c>
      <c r="AT458" t="b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65</v>
      </c>
      <c r="BG458">
        <v>45</v>
      </c>
      <c r="BH458">
        <v>78</v>
      </c>
      <c r="BI458">
        <v>64</v>
      </c>
      <c r="BJ458">
        <v>74</v>
      </c>
      <c r="BK458">
        <v>82</v>
      </c>
      <c r="BL458">
        <v>90</v>
      </c>
      <c r="BM458">
        <v>61</v>
      </c>
      <c r="BN458">
        <v>36</v>
      </c>
      <c r="BO458">
        <v>68</v>
      </c>
      <c r="BP458">
        <v>72</v>
      </c>
      <c r="BQ458">
        <v>55</v>
      </c>
      <c r="BR458">
        <v>66</v>
      </c>
      <c r="BS458">
        <v>25</v>
      </c>
      <c r="BT458">
        <v>40</v>
      </c>
      <c r="BU458">
        <v>0</v>
      </c>
      <c r="BV458">
        <v>50</v>
      </c>
      <c r="BW458">
        <v>75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0</v>
      </c>
      <c r="EX458">
        <v>0</v>
      </c>
      <c r="EY458">
        <v>0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0</v>
      </c>
      <c r="FF458">
        <v>0</v>
      </c>
      <c r="FG458">
        <v>0</v>
      </c>
      <c r="FH458" t="s">
        <v>1571</v>
      </c>
    </row>
    <row r="459" spans="1:164" x14ac:dyDescent="0.25">
      <c r="A459">
        <v>504</v>
      </c>
      <c r="B459">
        <v>504</v>
      </c>
      <c r="C459" t="s">
        <v>466</v>
      </c>
      <c r="D459" t="s">
        <v>4623</v>
      </c>
      <c r="E459">
        <v>16</v>
      </c>
      <c r="F459" t="s">
        <v>1449</v>
      </c>
      <c r="G459" s="65">
        <v>34466</v>
      </c>
      <c r="H459">
        <v>28</v>
      </c>
      <c r="I459">
        <v>195</v>
      </c>
      <c r="J459">
        <v>73</v>
      </c>
      <c r="K459" t="b">
        <v>0</v>
      </c>
      <c r="L459" t="b">
        <v>0</v>
      </c>
      <c r="M459" t="b">
        <v>0</v>
      </c>
      <c r="N459" t="b">
        <v>1</v>
      </c>
      <c r="O459">
        <v>4</v>
      </c>
      <c r="P459" t="b">
        <v>0</v>
      </c>
      <c r="Q459" t="b">
        <v>0</v>
      </c>
      <c r="R459" t="b">
        <v>0</v>
      </c>
      <c r="S459" t="b">
        <v>0</v>
      </c>
      <c r="T459" t="b">
        <v>0</v>
      </c>
      <c r="U459" t="b">
        <v>1</v>
      </c>
      <c r="V459" t="b">
        <v>1</v>
      </c>
      <c r="W459" t="b">
        <v>0</v>
      </c>
      <c r="X459" t="b">
        <v>0</v>
      </c>
      <c r="Y459" t="b">
        <v>0</v>
      </c>
      <c r="Z459">
        <v>0</v>
      </c>
      <c r="AA459">
        <v>816500</v>
      </c>
      <c r="AB459">
        <v>816500</v>
      </c>
      <c r="AC459">
        <v>816500</v>
      </c>
      <c r="AD459">
        <v>816500</v>
      </c>
      <c r="AE459">
        <v>816500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 t="s">
        <v>1571</v>
      </c>
      <c r="AM459">
        <v>0</v>
      </c>
      <c r="AN459">
        <v>100</v>
      </c>
      <c r="AO459">
        <v>0</v>
      </c>
      <c r="AP459" t="s">
        <v>2541</v>
      </c>
      <c r="AQ459">
        <v>0</v>
      </c>
      <c r="AR459">
        <v>0</v>
      </c>
      <c r="AS459">
        <v>0</v>
      </c>
      <c r="AT459" t="b">
        <v>0</v>
      </c>
      <c r="AU459">
        <v>0</v>
      </c>
      <c r="AV459">
        <v>1</v>
      </c>
      <c r="AW459">
        <v>1</v>
      </c>
      <c r="AX459">
        <v>1</v>
      </c>
      <c r="AY459">
        <v>1</v>
      </c>
      <c r="AZ459">
        <v>1</v>
      </c>
      <c r="BA459">
        <v>1</v>
      </c>
      <c r="BB459">
        <v>1</v>
      </c>
      <c r="BC459">
        <v>1</v>
      </c>
      <c r="BD459">
        <v>1</v>
      </c>
      <c r="BE459">
        <v>1</v>
      </c>
      <c r="BF459">
        <v>73</v>
      </c>
      <c r="BG459">
        <v>55</v>
      </c>
      <c r="BH459">
        <v>84</v>
      </c>
      <c r="BI459">
        <v>71</v>
      </c>
      <c r="BJ459">
        <v>79</v>
      </c>
      <c r="BK459">
        <v>48</v>
      </c>
      <c r="BL459">
        <v>51</v>
      </c>
      <c r="BM459">
        <v>64</v>
      </c>
      <c r="BN459">
        <v>40</v>
      </c>
      <c r="BO459">
        <v>75</v>
      </c>
      <c r="BP459">
        <v>70</v>
      </c>
      <c r="BQ459">
        <v>57</v>
      </c>
      <c r="BR459">
        <v>67</v>
      </c>
      <c r="BS459">
        <v>27</v>
      </c>
      <c r="BT459">
        <v>71</v>
      </c>
      <c r="BU459">
        <v>0</v>
      </c>
      <c r="BV459">
        <v>50</v>
      </c>
      <c r="BW459">
        <v>77</v>
      </c>
      <c r="BX459">
        <v>12</v>
      </c>
      <c r="BY459">
        <v>7</v>
      </c>
      <c r="BZ459">
        <v>0</v>
      </c>
      <c r="CA459">
        <v>0</v>
      </c>
      <c r="CB459">
        <v>0</v>
      </c>
      <c r="CC459">
        <v>5</v>
      </c>
      <c r="CD459">
        <v>4</v>
      </c>
      <c r="CE459">
        <v>0</v>
      </c>
      <c r="CF459">
        <v>7</v>
      </c>
      <c r="CG459">
        <v>2</v>
      </c>
      <c r="CH459">
        <v>2</v>
      </c>
      <c r="CI459">
        <v>8</v>
      </c>
      <c r="CJ459">
        <v>3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11098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1</v>
      </c>
      <c r="DC459">
        <v>0</v>
      </c>
      <c r="DD459">
        <v>278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70</v>
      </c>
      <c r="DM459">
        <v>765</v>
      </c>
      <c r="DN459">
        <v>70</v>
      </c>
      <c r="DO459">
        <v>127</v>
      </c>
      <c r="DP459">
        <v>16</v>
      </c>
      <c r="DQ459">
        <v>29</v>
      </c>
      <c r="DR459">
        <v>45</v>
      </c>
      <c r="DS459">
        <v>6</v>
      </c>
      <c r="DT459">
        <v>18</v>
      </c>
      <c r="DU459">
        <v>0</v>
      </c>
      <c r="DV459">
        <v>84</v>
      </c>
      <c r="DW459">
        <v>45</v>
      </c>
      <c r="DX459">
        <v>60</v>
      </c>
      <c r="DY459">
        <v>128</v>
      </c>
      <c r="DZ459">
        <v>109</v>
      </c>
      <c r="EA459">
        <v>4</v>
      </c>
      <c r="EB459">
        <v>0</v>
      </c>
      <c r="EC459">
        <v>0</v>
      </c>
      <c r="ED459">
        <v>1</v>
      </c>
      <c r="EE459">
        <v>0</v>
      </c>
      <c r="EF459">
        <v>0</v>
      </c>
      <c r="EG459">
        <v>0</v>
      </c>
      <c r="EH459">
        <v>99540</v>
      </c>
      <c r="EI459">
        <v>0</v>
      </c>
      <c r="EJ459">
        <v>3</v>
      </c>
      <c r="EK459">
        <v>3</v>
      </c>
      <c r="EL459">
        <v>9</v>
      </c>
      <c r="EM459">
        <v>6076</v>
      </c>
      <c r="EN459">
        <v>0</v>
      </c>
      <c r="EO459">
        <v>0</v>
      </c>
      <c r="EP459">
        <v>2</v>
      </c>
      <c r="EQ459">
        <v>6781</v>
      </c>
      <c r="ER459">
        <v>71</v>
      </c>
      <c r="ES459">
        <v>71</v>
      </c>
      <c r="ET459">
        <v>8835</v>
      </c>
      <c r="EU459">
        <v>0</v>
      </c>
      <c r="EV459">
        <v>0</v>
      </c>
      <c r="EW459">
        <v>0</v>
      </c>
      <c r="EX459">
        <v>2</v>
      </c>
      <c r="EY459">
        <v>3</v>
      </c>
      <c r="EZ459">
        <v>2</v>
      </c>
      <c r="FA459">
        <v>1</v>
      </c>
      <c r="FB459">
        <v>1</v>
      </c>
      <c r="FC459">
        <v>0</v>
      </c>
      <c r="FD459">
        <v>0</v>
      </c>
      <c r="FE459">
        <v>260</v>
      </c>
      <c r="FF459">
        <v>260</v>
      </c>
      <c r="FG459">
        <v>10200</v>
      </c>
      <c r="FH459" t="s">
        <v>1571</v>
      </c>
    </row>
    <row r="460" spans="1:164" x14ac:dyDescent="0.25">
      <c r="A460">
        <v>505</v>
      </c>
      <c r="B460">
        <v>505</v>
      </c>
      <c r="C460" t="s">
        <v>467</v>
      </c>
      <c r="D460" t="s">
        <v>4624</v>
      </c>
      <c r="E460">
        <v>25</v>
      </c>
      <c r="F460" t="s">
        <v>1456</v>
      </c>
      <c r="G460" s="65">
        <v>34440</v>
      </c>
      <c r="H460">
        <v>28</v>
      </c>
      <c r="I460">
        <v>203</v>
      </c>
      <c r="J460">
        <v>70</v>
      </c>
      <c r="K460" t="b">
        <v>1</v>
      </c>
      <c r="L460" t="b">
        <v>0</v>
      </c>
      <c r="M460" t="b">
        <v>0</v>
      </c>
      <c r="N460" t="b">
        <v>0</v>
      </c>
      <c r="O460">
        <v>3</v>
      </c>
      <c r="P460" t="b">
        <v>0</v>
      </c>
      <c r="Q460" t="b">
        <v>0</v>
      </c>
      <c r="R460" t="b">
        <v>0</v>
      </c>
      <c r="S460" t="b">
        <v>0</v>
      </c>
      <c r="T460" t="b">
        <v>0</v>
      </c>
      <c r="U460" t="b">
        <v>1</v>
      </c>
      <c r="V460" t="b">
        <v>1</v>
      </c>
      <c r="W460" t="b">
        <v>0</v>
      </c>
      <c r="X460" t="b">
        <v>0</v>
      </c>
      <c r="Y460" t="b">
        <v>0</v>
      </c>
      <c r="Z460">
        <v>0</v>
      </c>
      <c r="AA460">
        <v>855000</v>
      </c>
      <c r="AB460">
        <v>855000</v>
      </c>
      <c r="AC460">
        <v>855000</v>
      </c>
      <c r="AD460">
        <v>855000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 t="s">
        <v>1571</v>
      </c>
      <c r="AM460">
        <v>0</v>
      </c>
      <c r="AN460">
        <v>100</v>
      </c>
      <c r="AO460">
        <v>0</v>
      </c>
      <c r="AP460" t="s">
        <v>2542</v>
      </c>
      <c r="AQ460">
        <v>2012</v>
      </c>
      <c r="AR460">
        <v>104</v>
      </c>
      <c r="AS460">
        <v>10</v>
      </c>
      <c r="AT460" t="b">
        <v>0</v>
      </c>
      <c r="AU460">
        <v>0</v>
      </c>
      <c r="AV460">
        <v>1</v>
      </c>
      <c r="AW460">
        <v>1</v>
      </c>
      <c r="AX460">
        <v>1</v>
      </c>
      <c r="AY460">
        <v>1</v>
      </c>
      <c r="AZ460">
        <v>1</v>
      </c>
      <c r="BA460">
        <v>1</v>
      </c>
      <c r="BB460">
        <v>1</v>
      </c>
      <c r="BC460">
        <v>1</v>
      </c>
      <c r="BD460">
        <v>1</v>
      </c>
      <c r="BE460">
        <v>1</v>
      </c>
      <c r="BF460">
        <v>62</v>
      </c>
      <c r="BG460">
        <v>18</v>
      </c>
      <c r="BH460">
        <v>82</v>
      </c>
      <c r="BI460">
        <v>65</v>
      </c>
      <c r="BJ460">
        <v>75</v>
      </c>
      <c r="BK460">
        <v>58</v>
      </c>
      <c r="BL460">
        <v>20</v>
      </c>
      <c r="BM460">
        <v>61</v>
      </c>
      <c r="BN460">
        <v>65</v>
      </c>
      <c r="BO460">
        <v>68</v>
      </c>
      <c r="BP460">
        <v>73</v>
      </c>
      <c r="BQ460">
        <v>60</v>
      </c>
      <c r="BR460">
        <v>67</v>
      </c>
      <c r="BS460">
        <v>25</v>
      </c>
      <c r="BT460">
        <v>40</v>
      </c>
      <c r="BU460">
        <v>0</v>
      </c>
      <c r="BV460">
        <v>50</v>
      </c>
      <c r="BW460">
        <v>72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82</v>
      </c>
      <c r="DO460">
        <v>72</v>
      </c>
      <c r="DP460">
        <v>11</v>
      </c>
      <c r="DQ460">
        <v>10</v>
      </c>
      <c r="DR460">
        <v>21</v>
      </c>
      <c r="DS460">
        <v>1</v>
      </c>
      <c r="DT460">
        <v>6</v>
      </c>
      <c r="DU460">
        <v>0</v>
      </c>
      <c r="DV460">
        <v>20</v>
      </c>
      <c r="DW460">
        <v>23</v>
      </c>
      <c r="DX460">
        <v>46</v>
      </c>
      <c r="DY460">
        <v>34</v>
      </c>
      <c r="DZ460">
        <v>35</v>
      </c>
      <c r="EA460">
        <v>2</v>
      </c>
      <c r="EB460">
        <v>0</v>
      </c>
      <c r="EC460">
        <v>48</v>
      </c>
      <c r="ED460">
        <v>75</v>
      </c>
      <c r="EE460">
        <v>0</v>
      </c>
      <c r="EF460">
        <v>0</v>
      </c>
      <c r="EG460">
        <v>0</v>
      </c>
      <c r="EH460">
        <v>33091</v>
      </c>
      <c r="EI460">
        <v>0</v>
      </c>
      <c r="EJ460">
        <v>0</v>
      </c>
      <c r="EK460">
        <v>1</v>
      </c>
      <c r="EL460">
        <v>1</v>
      </c>
      <c r="EM460">
        <v>742</v>
      </c>
      <c r="EN460">
        <v>0</v>
      </c>
      <c r="EO460">
        <v>0</v>
      </c>
      <c r="EP460">
        <v>0</v>
      </c>
      <c r="EQ460">
        <v>77</v>
      </c>
      <c r="ER460">
        <v>31</v>
      </c>
      <c r="ES460">
        <v>12</v>
      </c>
      <c r="ET460">
        <v>3027</v>
      </c>
      <c r="EU460">
        <v>0</v>
      </c>
      <c r="EV460">
        <v>0</v>
      </c>
      <c r="EW460">
        <v>0</v>
      </c>
      <c r="EX460">
        <v>0</v>
      </c>
      <c r="EY460">
        <v>1</v>
      </c>
      <c r="EZ460">
        <v>1</v>
      </c>
      <c r="FA460">
        <v>1</v>
      </c>
      <c r="FB460">
        <v>1</v>
      </c>
      <c r="FC460">
        <v>0</v>
      </c>
      <c r="FD460">
        <v>0</v>
      </c>
      <c r="FE460">
        <v>175</v>
      </c>
      <c r="FF460">
        <v>175</v>
      </c>
      <c r="FG460">
        <v>2140</v>
      </c>
      <c r="FH460" t="s">
        <v>1571</v>
      </c>
    </row>
    <row r="461" spans="1:164" x14ac:dyDescent="0.25">
      <c r="A461">
        <v>506</v>
      </c>
      <c r="B461">
        <v>506</v>
      </c>
      <c r="C461" t="s">
        <v>3484</v>
      </c>
      <c r="D461" t="s">
        <v>4625</v>
      </c>
      <c r="E461">
        <v>12</v>
      </c>
      <c r="F461" t="s">
        <v>1449</v>
      </c>
      <c r="G461" s="65">
        <v>33969</v>
      </c>
      <c r="H461">
        <v>29</v>
      </c>
      <c r="I461">
        <v>166</v>
      </c>
      <c r="J461">
        <v>69</v>
      </c>
      <c r="K461" t="b">
        <v>1</v>
      </c>
      <c r="L461" t="b">
        <v>0</v>
      </c>
      <c r="M461" t="b">
        <v>1</v>
      </c>
      <c r="N461" t="b">
        <v>0</v>
      </c>
      <c r="O461">
        <v>3</v>
      </c>
      <c r="P461" t="b">
        <v>0</v>
      </c>
      <c r="Q461" t="b">
        <v>0</v>
      </c>
      <c r="R461" t="b">
        <v>0</v>
      </c>
      <c r="S461" t="b">
        <v>0</v>
      </c>
      <c r="T461" t="b">
        <v>0</v>
      </c>
      <c r="U461" t="b">
        <v>1</v>
      </c>
      <c r="V461" t="b">
        <v>1</v>
      </c>
      <c r="W461" t="b">
        <v>0</v>
      </c>
      <c r="X461" t="b">
        <v>0</v>
      </c>
      <c r="Y461" t="b">
        <v>0</v>
      </c>
      <c r="Z461">
        <v>0</v>
      </c>
      <c r="AA461">
        <v>750000</v>
      </c>
      <c r="AB461">
        <v>750000</v>
      </c>
      <c r="AC461">
        <v>750000</v>
      </c>
      <c r="AD461">
        <v>750000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 t="s">
        <v>1571</v>
      </c>
      <c r="AM461">
        <v>0</v>
      </c>
      <c r="AN461">
        <v>100</v>
      </c>
      <c r="AO461">
        <v>0</v>
      </c>
      <c r="AP461" t="s">
        <v>2543</v>
      </c>
      <c r="AQ461">
        <v>0</v>
      </c>
      <c r="AR461">
        <v>0</v>
      </c>
      <c r="AS461">
        <v>0</v>
      </c>
      <c r="AT461" t="b">
        <v>0</v>
      </c>
      <c r="AU461">
        <v>20</v>
      </c>
      <c r="AV461">
        <v>3</v>
      </c>
      <c r="AW461">
        <v>3</v>
      </c>
      <c r="AX461">
        <v>3</v>
      </c>
      <c r="AY461">
        <v>3</v>
      </c>
      <c r="AZ461">
        <v>3</v>
      </c>
      <c r="BA461">
        <v>3</v>
      </c>
      <c r="BB461">
        <v>3</v>
      </c>
      <c r="BC461">
        <v>3</v>
      </c>
      <c r="BD461">
        <v>3</v>
      </c>
      <c r="BE461">
        <v>3</v>
      </c>
      <c r="BF461">
        <v>75</v>
      </c>
      <c r="BG461">
        <v>56</v>
      </c>
      <c r="BH461">
        <v>85</v>
      </c>
      <c r="BI461">
        <v>75</v>
      </c>
      <c r="BJ461">
        <v>82</v>
      </c>
      <c r="BK461">
        <v>57</v>
      </c>
      <c r="BL461">
        <v>48</v>
      </c>
      <c r="BM461">
        <v>64</v>
      </c>
      <c r="BN461">
        <v>45</v>
      </c>
      <c r="BO461">
        <v>73</v>
      </c>
      <c r="BP461">
        <v>76</v>
      </c>
      <c r="BQ461">
        <v>45</v>
      </c>
      <c r="BR461">
        <v>70</v>
      </c>
      <c r="BS461">
        <v>26</v>
      </c>
      <c r="BT461">
        <v>70</v>
      </c>
      <c r="BU461">
        <v>0</v>
      </c>
      <c r="BV461">
        <v>50</v>
      </c>
      <c r="BW461">
        <v>76</v>
      </c>
      <c r="BX461">
        <v>53</v>
      </c>
      <c r="BY461">
        <v>52</v>
      </c>
      <c r="BZ461">
        <v>6</v>
      </c>
      <c r="CA461">
        <v>6</v>
      </c>
      <c r="CB461">
        <v>12</v>
      </c>
      <c r="CC461">
        <v>-8</v>
      </c>
      <c r="CD461">
        <v>7</v>
      </c>
      <c r="CE461">
        <v>5</v>
      </c>
      <c r="CF461">
        <v>2</v>
      </c>
      <c r="CG461">
        <v>29</v>
      </c>
      <c r="CH461">
        <v>39</v>
      </c>
      <c r="CI461">
        <v>47</v>
      </c>
      <c r="CJ461">
        <v>19</v>
      </c>
      <c r="CK461">
        <v>0</v>
      </c>
      <c r="CL461">
        <v>0</v>
      </c>
      <c r="CM461">
        <v>121</v>
      </c>
      <c r="CN461">
        <v>312</v>
      </c>
      <c r="CO461">
        <v>0</v>
      </c>
      <c r="CP461">
        <v>0</v>
      </c>
      <c r="CQ461">
        <v>0</v>
      </c>
      <c r="CR461">
        <v>28265</v>
      </c>
      <c r="CS461">
        <v>0</v>
      </c>
      <c r="CT461">
        <v>0</v>
      </c>
      <c r="CU461">
        <v>0</v>
      </c>
      <c r="CV461">
        <v>0</v>
      </c>
      <c r="CW461">
        <v>27</v>
      </c>
      <c r="CX461">
        <v>0</v>
      </c>
      <c r="CY461">
        <v>0</v>
      </c>
      <c r="CZ461">
        <v>0</v>
      </c>
      <c r="DA461">
        <v>347</v>
      </c>
      <c r="DB461">
        <v>28</v>
      </c>
      <c r="DC461">
        <v>1</v>
      </c>
      <c r="DD461">
        <v>2681</v>
      </c>
      <c r="DE461">
        <v>1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145</v>
      </c>
      <c r="DL461">
        <v>255</v>
      </c>
      <c r="DM461">
        <v>3975</v>
      </c>
      <c r="DN461">
        <v>27</v>
      </c>
      <c r="DO461">
        <v>82</v>
      </c>
      <c r="DP461">
        <v>8</v>
      </c>
      <c r="DQ461">
        <v>19</v>
      </c>
      <c r="DR461">
        <v>27</v>
      </c>
      <c r="DS461">
        <v>-2</v>
      </c>
      <c r="DT461">
        <v>4</v>
      </c>
      <c r="DU461">
        <v>0</v>
      </c>
      <c r="DV461">
        <v>3</v>
      </c>
      <c r="DW461">
        <v>25</v>
      </c>
      <c r="DX461">
        <v>66</v>
      </c>
      <c r="DY461">
        <v>45</v>
      </c>
      <c r="DZ461">
        <v>9</v>
      </c>
      <c r="EA461">
        <v>2</v>
      </c>
      <c r="EB461">
        <v>0</v>
      </c>
      <c r="EC461">
        <v>53</v>
      </c>
      <c r="ED461">
        <v>109</v>
      </c>
      <c r="EE461">
        <v>1</v>
      </c>
      <c r="EF461">
        <v>2</v>
      </c>
      <c r="EG461">
        <v>0</v>
      </c>
      <c r="EH461">
        <v>27832</v>
      </c>
      <c r="EI461">
        <v>0</v>
      </c>
      <c r="EJ461">
        <v>2</v>
      </c>
      <c r="EK461">
        <v>2</v>
      </c>
      <c r="EL461">
        <v>15</v>
      </c>
      <c r="EM461">
        <v>3385</v>
      </c>
      <c r="EN461">
        <v>1</v>
      </c>
      <c r="EO461">
        <v>0</v>
      </c>
      <c r="EP461">
        <v>3</v>
      </c>
      <c r="EQ461">
        <v>1363</v>
      </c>
      <c r="ER461">
        <v>76</v>
      </c>
      <c r="ES461">
        <v>2</v>
      </c>
      <c r="ET461">
        <v>5358</v>
      </c>
      <c r="EU461">
        <v>0</v>
      </c>
      <c r="EV461">
        <v>0</v>
      </c>
      <c r="EW461">
        <v>0</v>
      </c>
      <c r="EX461">
        <v>0</v>
      </c>
      <c r="EY461">
        <v>2</v>
      </c>
      <c r="EZ461">
        <v>0</v>
      </c>
      <c r="FA461">
        <v>0</v>
      </c>
      <c r="FB461">
        <v>0</v>
      </c>
      <c r="FC461">
        <v>5</v>
      </c>
      <c r="FD461">
        <v>4</v>
      </c>
      <c r="FE461">
        <v>0</v>
      </c>
      <c r="FF461">
        <v>0</v>
      </c>
      <c r="FG461">
        <v>3700</v>
      </c>
      <c r="FH461" t="s">
        <v>1571</v>
      </c>
    </row>
    <row r="462" spans="1:164" x14ac:dyDescent="0.25">
      <c r="A462">
        <v>507</v>
      </c>
      <c r="B462">
        <v>1944</v>
      </c>
      <c r="C462" t="s">
        <v>2024</v>
      </c>
      <c r="D462" t="s">
        <v>4626</v>
      </c>
      <c r="E462">
        <v>18</v>
      </c>
      <c r="F462" t="s">
        <v>1456</v>
      </c>
      <c r="G462" s="65">
        <v>35682</v>
      </c>
      <c r="H462">
        <v>24</v>
      </c>
      <c r="I462">
        <v>178</v>
      </c>
      <c r="J462">
        <v>70</v>
      </c>
      <c r="K462" t="b">
        <v>0</v>
      </c>
      <c r="L462" t="b">
        <v>0</v>
      </c>
      <c r="M462" t="b">
        <v>1</v>
      </c>
      <c r="N462" t="b">
        <v>0</v>
      </c>
      <c r="O462">
        <v>1</v>
      </c>
      <c r="P462" t="b">
        <v>1</v>
      </c>
      <c r="Q462" t="b">
        <v>0</v>
      </c>
      <c r="R462" t="b">
        <v>0</v>
      </c>
      <c r="S462" t="b">
        <v>0</v>
      </c>
      <c r="T462" t="b">
        <v>0</v>
      </c>
      <c r="U462" t="b">
        <v>1</v>
      </c>
      <c r="V462" t="b">
        <v>1</v>
      </c>
      <c r="W462" t="b">
        <v>0</v>
      </c>
      <c r="X462" t="b">
        <v>0</v>
      </c>
      <c r="Y462" t="b">
        <v>0</v>
      </c>
      <c r="Z462">
        <v>0</v>
      </c>
      <c r="AA462">
        <v>925000</v>
      </c>
      <c r="AB462">
        <v>925000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 t="s">
        <v>1571</v>
      </c>
      <c r="AM462">
        <v>0</v>
      </c>
      <c r="AN462">
        <v>100</v>
      </c>
      <c r="AO462">
        <v>0</v>
      </c>
      <c r="AP462" t="s">
        <v>4627</v>
      </c>
      <c r="AQ462">
        <v>0</v>
      </c>
      <c r="AR462">
        <v>0</v>
      </c>
      <c r="AS462">
        <v>0</v>
      </c>
      <c r="AT462" t="b">
        <v>0</v>
      </c>
      <c r="AU462">
        <v>74</v>
      </c>
      <c r="AV462">
        <v>1</v>
      </c>
      <c r="AW462">
        <v>1</v>
      </c>
      <c r="AX462">
        <v>1</v>
      </c>
      <c r="AY462">
        <v>1</v>
      </c>
      <c r="AZ462">
        <v>1</v>
      </c>
      <c r="BA462">
        <v>1</v>
      </c>
      <c r="BB462">
        <v>1</v>
      </c>
      <c r="BC462">
        <v>1</v>
      </c>
      <c r="BD462">
        <v>1</v>
      </c>
      <c r="BE462">
        <v>1</v>
      </c>
      <c r="BF462">
        <v>61</v>
      </c>
      <c r="BG462">
        <v>41</v>
      </c>
      <c r="BH462">
        <v>84</v>
      </c>
      <c r="BI462">
        <v>65</v>
      </c>
      <c r="BJ462">
        <v>75</v>
      </c>
      <c r="BK462">
        <v>73</v>
      </c>
      <c r="BL462">
        <v>80</v>
      </c>
      <c r="BM462">
        <v>62</v>
      </c>
      <c r="BN462">
        <v>36</v>
      </c>
      <c r="BO462">
        <v>69</v>
      </c>
      <c r="BP462">
        <v>73</v>
      </c>
      <c r="BQ462">
        <v>60</v>
      </c>
      <c r="BR462">
        <v>67</v>
      </c>
      <c r="BS462">
        <v>25</v>
      </c>
      <c r="BT462">
        <v>40</v>
      </c>
      <c r="BU462">
        <v>0</v>
      </c>
      <c r="BV462">
        <v>50</v>
      </c>
      <c r="BW462">
        <v>74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82</v>
      </c>
      <c r="DO462">
        <v>191</v>
      </c>
      <c r="DP462">
        <v>30</v>
      </c>
      <c r="DQ462">
        <v>45</v>
      </c>
      <c r="DR462">
        <v>75</v>
      </c>
      <c r="DS462">
        <v>12</v>
      </c>
      <c r="DT462">
        <v>26</v>
      </c>
      <c r="DU462">
        <v>0</v>
      </c>
      <c r="DV462">
        <v>31</v>
      </c>
      <c r="DW462">
        <v>55</v>
      </c>
      <c r="DX462">
        <v>106</v>
      </c>
      <c r="DY462">
        <v>85</v>
      </c>
      <c r="DZ462">
        <v>77</v>
      </c>
      <c r="EA462">
        <v>5</v>
      </c>
      <c r="EB462">
        <v>1</v>
      </c>
      <c r="EC462">
        <v>24</v>
      </c>
      <c r="ED462">
        <v>65</v>
      </c>
      <c r="EE462">
        <v>0</v>
      </c>
      <c r="EF462">
        <v>1</v>
      </c>
      <c r="EG462">
        <v>0</v>
      </c>
      <c r="EH462">
        <v>80797</v>
      </c>
      <c r="EI462">
        <v>0</v>
      </c>
      <c r="EJ462">
        <v>7</v>
      </c>
      <c r="EK462">
        <v>6</v>
      </c>
      <c r="EL462">
        <v>19</v>
      </c>
      <c r="EM462">
        <v>8019</v>
      </c>
      <c r="EN462">
        <v>1</v>
      </c>
      <c r="EO462">
        <v>0</v>
      </c>
      <c r="EP462">
        <v>2</v>
      </c>
      <c r="EQ462">
        <v>2394</v>
      </c>
      <c r="ER462">
        <v>93</v>
      </c>
      <c r="ES462">
        <v>21</v>
      </c>
      <c r="ET462">
        <v>8600</v>
      </c>
      <c r="EU462">
        <v>0</v>
      </c>
      <c r="EV462">
        <v>0</v>
      </c>
      <c r="EW462">
        <v>0</v>
      </c>
      <c r="EX462">
        <v>3</v>
      </c>
      <c r="EY462">
        <v>5</v>
      </c>
      <c r="EZ462">
        <v>1</v>
      </c>
      <c r="FA462">
        <v>0</v>
      </c>
      <c r="FB462">
        <v>2</v>
      </c>
      <c r="FC462">
        <v>6</v>
      </c>
      <c r="FD462">
        <v>0</v>
      </c>
      <c r="FE462">
        <v>390</v>
      </c>
      <c r="FF462">
        <v>390</v>
      </c>
      <c r="FG462">
        <v>14050</v>
      </c>
      <c r="FH462" t="s">
        <v>1571</v>
      </c>
    </row>
    <row r="463" spans="1:164" x14ac:dyDescent="0.25">
      <c r="A463">
        <v>508</v>
      </c>
      <c r="B463">
        <v>1945</v>
      </c>
      <c r="C463" t="s">
        <v>2002</v>
      </c>
      <c r="D463" t="s">
        <v>4628</v>
      </c>
      <c r="E463">
        <v>11</v>
      </c>
      <c r="F463" t="s">
        <v>1456</v>
      </c>
      <c r="G463" s="65">
        <v>36415</v>
      </c>
      <c r="H463">
        <v>22</v>
      </c>
      <c r="I463">
        <v>196</v>
      </c>
      <c r="J463">
        <v>72</v>
      </c>
      <c r="K463" t="b">
        <v>0</v>
      </c>
      <c r="L463" t="b">
        <v>0</v>
      </c>
      <c r="M463" t="b">
        <v>1</v>
      </c>
      <c r="N463" t="b">
        <v>0</v>
      </c>
      <c r="O463">
        <v>2</v>
      </c>
      <c r="P463" t="b">
        <v>1</v>
      </c>
      <c r="Q463" t="b">
        <v>0</v>
      </c>
      <c r="R463" t="b">
        <v>0</v>
      </c>
      <c r="S463" t="b">
        <v>0</v>
      </c>
      <c r="T463" t="b">
        <v>0</v>
      </c>
      <c r="U463" t="b">
        <v>1</v>
      </c>
      <c r="V463" t="b">
        <v>1</v>
      </c>
      <c r="W463" t="b">
        <v>0</v>
      </c>
      <c r="X463" t="b">
        <v>0</v>
      </c>
      <c r="Y463" t="b">
        <v>0</v>
      </c>
      <c r="Z463">
        <v>0</v>
      </c>
      <c r="AA463">
        <v>883750</v>
      </c>
      <c r="AB463">
        <v>883750</v>
      </c>
      <c r="AC463">
        <v>883750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 t="s">
        <v>1571</v>
      </c>
      <c r="AM463">
        <v>0</v>
      </c>
      <c r="AN463">
        <v>100</v>
      </c>
      <c r="AO463">
        <v>0</v>
      </c>
      <c r="AP463" t="s">
        <v>4629</v>
      </c>
      <c r="AQ463">
        <v>0</v>
      </c>
      <c r="AR463">
        <v>0</v>
      </c>
      <c r="AS463">
        <v>0</v>
      </c>
      <c r="AT463" t="b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61</v>
      </c>
      <c r="BG463">
        <v>36</v>
      </c>
      <c r="BH463">
        <v>84</v>
      </c>
      <c r="BI463">
        <v>64</v>
      </c>
      <c r="BJ463">
        <v>75</v>
      </c>
      <c r="BK463">
        <v>60</v>
      </c>
      <c r="BL463">
        <v>65</v>
      </c>
      <c r="BM463">
        <v>61</v>
      </c>
      <c r="BN463">
        <v>36</v>
      </c>
      <c r="BO463">
        <v>68</v>
      </c>
      <c r="BP463">
        <v>72</v>
      </c>
      <c r="BQ463">
        <v>55</v>
      </c>
      <c r="BR463">
        <v>67</v>
      </c>
      <c r="BS463">
        <v>25</v>
      </c>
      <c r="BT463">
        <v>40</v>
      </c>
      <c r="BU463">
        <v>0</v>
      </c>
      <c r="BV463">
        <v>50</v>
      </c>
      <c r="BW463">
        <v>72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21</v>
      </c>
      <c r="DO463">
        <v>25</v>
      </c>
      <c r="DP463">
        <v>0</v>
      </c>
      <c r="DQ463">
        <v>5</v>
      </c>
      <c r="DR463">
        <v>5</v>
      </c>
      <c r="DS463">
        <v>2</v>
      </c>
      <c r="DT463">
        <v>2</v>
      </c>
      <c r="DU463">
        <v>0</v>
      </c>
      <c r="DV463">
        <v>5</v>
      </c>
      <c r="DW463">
        <v>11</v>
      </c>
      <c r="DX463">
        <v>11</v>
      </c>
      <c r="DY463">
        <v>14</v>
      </c>
      <c r="DZ463">
        <v>11</v>
      </c>
      <c r="EA463">
        <v>0</v>
      </c>
      <c r="EB463">
        <v>0</v>
      </c>
      <c r="EC463">
        <v>1</v>
      </c>
      <c r="ED463">
        <v>7</v>
      </c>
      <c r="EE463">
        <v>0</v>
      </c>
      <c r="EF463">
        <v>0</v>
      </c>
      <c r="EG463">
        <v>0</v>
      </c>
      <c r="EH463">
        <v>11804</v>
      </c>
      <c r="EI463">
        <v>0</v>
      </c>
      <c r="EJ463">
        <v>0</v>
      </c>
      <c r="EK463">
        <v>0</v>
      </c>
      <c r="EL463">
        <v>0</v>
      </c>
      <c r="EM463">
        <v>385</v>
      </c>
      <c r="EN463">
        <v>0</v>
      </c>
      <c r="EO463">
        <v>0</v>
      </c>
      <c r="EP463">
        <v>0</v>
      </c>
      <c r="EQ463">
        <v>0</v>
      </c>
      <c r="ER463">
        <v>17</v>
      </c>
      <c r="ES463">
        <v>4</v>
      </c>
      <c r="ET463">
        <v>1037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21</v>
      </c>
      <c r="FD463">
        <v>5</v>
      </c>
      <c r="FE463">
        <v>0</v>
      </c>
      <c r="FF463">
        <v>0</v>
      </c>
      <c r="FG463">
        <v>975</v>
      </c>
      <c r="FH463" t="s">
        <v>1571</v>
      </c>
    </row>
    <row r="464" spans="1:164" x14ac:dyDescent="0.25">
      <c r="A464">
        <v>510</v>
      </c>
      <c r="B464">
        <v>1946</v>
      </c>
      <c r="C464" t="s">
        <v>4630</v>
      </c>
      <c r="D464" t="s">
        <v>4631</v>
      </c>
      <c r="E464">
        <v>32</v>
      </c>
      <c r="F464" t="s">
        <v>3833</v>
      </c>
      <c r="G464" s="65">
        <v>36683</v>
      </c>
      <c r="H464">
        <v>22</v>
      </c>
      <c r="I464">
        <v>172</v>
      </c>
      <c r="J464">
        <v>73</v>
      </c>
      <c r="K464" t="b">
        <v>0</v>
      </c>
      <c r="L464" t="b">
        <v>0</v>
      </c>
      <c r="M464" t="b">
        <v>0</v>
      </c>
      <c r="N464" t="b">
        <v>1</v>
      </c>
      <c r="O464">
        <v>3</v>
      </c>
      <c r="P464" t="b">
        <v>1</v>
      </c>
      <c r="Q464" t="b">
        <v>0</v>
      </c>
      <c r="R464" t="b">
        <v>0</v>
      </c>
      <c r="S464" t="b">
        <v>0</v>
      </c>
      <c r="T464" t="b">
        <v>0</v>
      </c>
      <c r="U464" t="b">
        <v>1</v>
      </c>
      <c r="V464" t="b">
        <v>1</v>
      </c>
      <c r="W464" t="b">
        <v>0</v>
      </c>
      <c r="X464" t="b">
        <v>0</v>
      </c>
      <c r="Y464" t="b">
        <v>0</v>
      </c>
      <c r="Z464">
        <v>0</v>
      </c>
      <c r="AA464">
        <v>925000</v>
      </c>
      <c r="AB464">
        <v>925000</v>
      </c>
      <c r="AC464">
        <v>925000</v>
      </c>
      <c r="AD464">
        <v>925000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 t="s">
        <v>1571</v>
      </c>
      <c r="AM464">
        <v>21</v>
      </c>
      <c r="AN464">
        <v>99</v>
      </c>
      <c r="AO464">
        <v>0</v>
      </c>
      <c r="AP464" t="s">
        <v>4632</v>
      </c>
      <c r="AQ464">
        <v>2022</v>
      </c>
      <c r="AR464">
        <v>38</v>
      </c>
      <c r="AS464">
        <v>0</v>
      </c>
      <c r="AT464" t="b">
        <v>0</v>
      </c>
      <c r="AU464">
        <v>0</v>
      </c>
      <c r="AV464">
        <v>3</v>
      </c>
      <c r="AW464">
        <v>2</v>
      </c>
      <c r="AX464">
        <v>2</v>
      </c>
      <c r="AY464">
        <v>2</v>
      </c>
      <c r="AZ464">
        <v>2</v>
      </c>
      <c r="BA464">
        <v>2</v>
      </c>
      <c r="BB464">
        <v>2</v>
      </c>
      <c r="BC464">
        <v>2</v>
      </c>
      <c r="BD464">
        <v>2</v>
      </c>
      <c r="BE464">
        <v>2</v>
      </c>
      <c r="BF464">
        <v>69</v>
      </c>
      <c r="BG464">
        <v>53</v>
      </c>
      <c r="BH464">
        <v>86</v>
      </c>
      <c r="BI464">
        <v>73</v>
      </c>
      <c r="BJ464">
        <v>81</v>
      </c>
      <c r="BK464">
        <v>69</v>
      </c>
      <c r="BL464">
        <v>51</v>
      </c>
      <c r="BM464">
        <v>69</v>
      </c>
      <c r="BN464">
        <v>40</v>
      </c>
      <c r="BO464">
        <v>77</v>
      </c>
      <c r="BP464">
        <v>72</v>
      </c>
      <c r="BQ464">
        <v>52</v>
      </c>
      <c r="BR464">
        <v>71</v>
      </c>
      <c r="BS464">
        <v>25</v>
      </c>
      <c r="BT464">
        <v>70</v>
      </c>
      <c r="BU464">
        <v>0</v>
      </c>
      <c r="BV464">
        <v>50</v>
      </c>
      <c r="BW464">
        <v>80</v>
      </c>
      <c r="BX464">
        <v>75</v>
      </c>
      <c r="BY464">
        <v>47</v>
      </c>
      <c r="BZ464">
        <v>1</v>
      </c>
      <c r="CA464">
        <v>11</v>
      </c>
      <c r="CB464">
        <v>12</v>
      </c>
      <c r="CC464">
        <v>-90</v>
      </c>
      <c r="CD464">
        <v>28</v>
      </c>
      <c r="CE464">
        <v>0</v>
      </c>
      <c r="CF464">
        <v>77</v>
      </c>
      <c r="CG464">
        <v>31</v>
      </c>
      <c r="CH464">
        <v>31</v>
      </c>
      <c r="CI464">
        <v>56</v>
      </c>
      <c r="CJ464">
        <v>65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97222</v>
      </c>
      <c r="CS464">
        <v>0</v>
      </c>
      <c r="CT464">
        <v>0</v>
      </c>
      <c r="CU464">
        <v>2</v>
      </c>
      <c r="CV464">
        <v>5</v>
      </c>
      <c r="CW464">
        <v>8723</v>
      </c>
      <c r="CX464">
        <v>0</v>
      </c>
      <c r="CY464">
        <v>2</v>
      </c>
      <c r="CZ464">
        <v>2</v>
      </c>
      <c r="DA464">
        <v>9044</v>
      </c>
      <c r="DB464">
        <v>46</v>
      </c>
      <c r="DC464">
        <v>32</v>
      </c>
      <c r="DD464">
        <v>4918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310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0</v>
      </c>
      <c r="EP464">
        <v>0</v>
      </c>
      <c r="EQ464">
        <v>0</v>
      </c>
      <c r="ER464">
        <v>0</v>
      </c>
      <c r="ES464">
        <v>0</v>
      </c>
      <c r="ET464">
        <v>0</v>
      </c>
      <c r="EU464">
        <v>0</v>
      </c>
      <c r="EV464">
        <v>0</v>
      </c>
      <c r="EW464">
        <v>0</v>
      </c>
      <c r="EX464">
        <v>0</v>
      </c>
      <c r="EY464">
        <v>0</v>
      </c>
      <c r="EZ464">
        <v>0</v>
      </c>
      <c r="FA464">
        <v>0</v>
      </c>
      <c r="FB464">
        <v>0</v>
      </c>
      <c r="FC464">
        <v>11</v>
      </c>
      <c r="FD464">
        <v>3</v>
      </c>
      <c r="FE464">
        <v>0</v>
      </c>
      <c r="FF464">
        <v>0</v>
      </c>
      <c r="FG464">
        <v>0</v>
      </c>
      <c r="FH464" t="s">
        <v>1571</v>
      </c>
    </row>
    <row r="465" spans="1:164" x14ac:dyDescent="0.25">
      <c r="A465">
        <v>511</v>
      </c>
      <c r="B465">
        <v>511</v>
      </c>
      <c r="C465" t="s">
        <v>469</v>
      </c>
      <c r="D465" t="s">
        <v>4633</v>
      </c>
      <c r="E465">
        <v>7</v>
      </c>
      <c r="F465" t="s">
        <v>1456</v>
      </c>
      <c r="G465" s="65">
        <v>35853</v>
      </c>
      <c r="H465">
        <v>24</v>
      </c>
      <c r="I465">
        <v>210</v>
      </c>
      <c r="J465">
        <v>74</v>
      </c>
      <c r="K465" t="b">
        <v>0</v>
      </c>
      <c r="L465" t="b">
        <v>1</v>
      </c>
      <c r="M465" t="b">
        <v>0</v>
      </c>
      <c r="N465" t="b">
        <v>0</v>
      </c>
      <c r="O465">
        <v>1</v>
      </c>
      <c r="P465" t="b">
        <v>1</v>
      </c>
      <c r="Q465" t="b">
        <v>0</v>
      </c>
      <c r="R465" t="b">
        <v>0</v>
      </c>
      <c r="S465" t="b">
        <v>0</v>
      </c>
      <c r="T465" t="b">
        <v>0</v>
      </c>
      <c r="U465" t="b">
        <v>1</v>
      </c>
      <c r="V465" t="b">
        <v>1</v>
      </c>
      <c r="W465" t="b">
        <v>0</v>
      </c>
      <c r="X465" t="b">
        <v>0</v>
      </c>
      <c r="Y465" t="b">
        <v>0</v>
      </c>
      <c r="Z465">
        <v>0</v>
      </c>
      <c r="AA465">
        <v>750000</v>
      </c>
      <c r="AB465">
        <v>750000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 t="s">
        <v>1571</v>
      </c>
      <c r="AM465">
        <v>0</v>
      </c>
      <c r="AN465">
        <v>100</v>
      </c>
      <c r="AO465">
        <v>0</v>
      </c>
      <c r="AP465" t="s">
        <v>2544</v>
      </c>
      <c r="AQ465">
        <v>2016</v>
      </c>
      <c r="AR465">
        <v>46</v>
      </c>
      <c r="AS465">
        <v>11</v>
      </c>
      <c r="AT465" t="b">
        <v>0</v>
      </c>
      <c r="AU465">
        <v>0</v>
      </c>
      <c r="AV465">
        <v>1</v>
      </c>
      <c r="AW465">
        <v>1</v>
      </c>
      <c r="AX465">
        <v>1</v>
      </c>
      <c r="AY465">
        <v>1</v>
      </c>
      <c r="AZ465">
        <v>1</v>
      </c>
      <c r="BA465">
        <v>1</v>
      </c>
      <c r="BB465">
        <v>1</v>
      </c>
      <c r="BC465">
        <v>1</v>
      </c>
      <c r="BD465">
        <v>1</v>
      </c>
      <c r="BE465">
        <v>1</v>
      </c>
      <c r="BF465">
        <v>83</v>
      </c>
      <c r="BG465">
        <v>66</v>
      </c>
      <c r="BH465">
        <v>72</v>
      </c>
      <c r="BI465">
        <v>76</v>
      </c>
      <c r="BJ465">
        <v>81</v>
      </c>
      <c r="BK465">
        <v>37</v>
      </c>
      <c r="BL465">
        <v>56</v>
      </c>
      <c r="BM465">
        <v>58</v>
      </c>
      <c r="BN465">
        <v>40</v>
      </c>
      <c r="BO465">
        <v>74</v>
      </c>
      <c r="BP465">
        <v>72</v>
      </c>
      <c r="BQ465">
        <v>60</v>
      </c>
      <c r="BR465">
        <v>65</v>
      </c>
      <c r="BS465">
        <v>28</v>
      </c>
      <c r="BT465">
        <v>71</v>
      </c>
      <c r="BU465">
        <v>0</v>
      </c>
      <c r="BV465">
        <v>50</v>
      </c>
      <c r="BW465">
        <v>74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63</v>
      </c>
      <c r="DO465">
        <v>171</v>
      </c>
      <c r="DP465">
        <v>15</v>
      </c>
      <c r="DQ465">
        <v>38</v>
      </c>
      <c r="DR465">
        <v>53</v>
      </c>
      <c r="DS465">
        <v>26</v>
      </c>
      <c r="DT465">
        <v>38</v>
      </c>
      <c r="DU465">
        <v>10</v>
      </c>
      <c r="DV465">
        <v>23</v>
      </c>
      <c r="DW465">
        <v>52</v>
      </c>
      <c r="DX465">
        <v>120</v>
      </c>
      <c r="DY465">
        <v>136</v>
      </c>
      <c r="DZ465">
        <v>74</v>
      </c>
      <c r="EA465">
        <v>3</v>
      </c>
      <c r="EB465">
        <v>3</v>
      </c>
      <c r="EC465">
        <v>12</v>
      </c>
      <c r="ED465">
        <v>27</v>
      </c>
      <c r="EE465">
        <v>0</v>
      </c>
      <c r="EF465">
        <v>0</v>
      </c>
      <c r="EG465">
        <v>0</v>
      </c>
      <c r="EH465">
        <v>58766</v>
      </c>
      <c r="EI465">
        <v>0</v>
      </c>
      <c r="EJ465">
        <v>0</v>
      </c>
      <c r="EK465">
        <v>0</v>
      </c>
      <c r="EL465">
        <v>0</v>
      </c>
      <c r="EM465">
        <v>145</v>
      </c>
      <c r="EN465">
        <v>0</v>
      </c>
      <c r="EO465">
        <v>0</v>
      </c>
      <c r="EP465">
        <v>0</v>
      </c>
      <c r="EQ465">
        <v>246</v>
      </c>
      <c r="ER465">
        <v>101</v>
      </c>
      <c r="ES465">
        <v>30</v>
      </c>
      <c r="ET465">
        <v>9209</v>
      </c>
      <c r="EU465">
        <v>1</v>
      </c>
      <c r="EV465">
        <v>0</v>
      </c>
      <c r="EW465">
        <v>1</v>
      </c>
      <c r="EX465">
        <v>3</v>
      </c>
      <c r="EY465">
        <v>4</v>
      </c>
      <c r="EZ465">
        <v>1</v>
      </c>
      <c r="FA465">
        <v>4</v>
      </c>
      <c r="FB465">
        <v>4</v>
      </c>
      <c r="FC465">
        <v>0</v>
      </c>
      <c r="FD465">
        <v>0</v>
      </c>
      <c r="FE465">
        <v>1625</v>
      </c>
      <c r="FF465">
        <v>2175</v>
      </c>
      <c r="FG465">
        <v>11110</v>
      </c>
      <c r="FH465" t="s">
        <v>1571</v>
      </c>
    </row>
    <row r="466" spans="1:164" x14ac:dyDescent="0.25">
      <c r="A466">
        <v>512</v>
      </c>
      <c r="B466">
        <v>512</v>
      </c>
      <c r="C466" t="s">
        <v>470</v>
      </c>
      <c r="D466" t="s">
        <v>4634</v>
      </c>
      <c r="E466">
        <v>23</v>
      </c>
      <c r="F466" t="s">
        <v>1456</v>
      </c>
      <c r="G466" s="65">
        <v>35514</v>
      </c>
      <c r="H466">
        <v>25</v>
      </c>
      <c r="I466">
        <v>191</v>
      </c>
      <c r="J466">
        <v>73</v>
      </c>
      <c r="K466" t="b">
        <v>1</v>
      </c>
      <c r="L466" t="b">
        <v>0</v>
      </c>
      <c r="M466" t="b">
        <v>1</v>
      </c>
      <c r="N466" t="b">
        <v>0</v>
      </c>
      <c r="O466">
        <v>3</v>
      </c>
      <c r="P466" t="b">
        <v>1</v>
      </c>
      <c r="Q466" t="b">
        <v>0</v>
      </c>
      <c r="R466" t="b">
        <v>0</v>
      </c>
      <c r="S466" t="b">
        <v>0</v>
      </c>
      <c r="T466" t="b">
        <v>0</v>
      </c>
      <c r="U466" t="b">
        <v>1</v>
      </c>
      <c r="V466" t="b">
        <v>1</v>
      </c>
      <c r="W466" t="b">
        <v>0</v>
      </c>
      <c r="X466" t="b">
        <v>0</v>
      </c>
      <c r="Y466" t="b">
        <v>0</v>
      </c>
      <c r="Z466">
        <v>0</v>
      </c>
      <c r="AA466">
        <v>950000</v>
      </c>
      <c r="AB466">
        <v>950000</v>
      </c>
      <c r="AC466">
        <v>950000</v>
      </c>
      <c r="AD466">
        <v>950000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 t="s">
        <v>1571</v>
      </c>
      <c r="AM466">
        <v>0</v>
      </c>
      <c r="AN466">
        <v>100</v>
      </c>
      <c r="AO466">
        <v>0</v>
      </c>
      <c r="AP466" t="s">
        <v>2545</v>
      </c>
      <c r="AQ466">
        <v>2015</v>
      </c>
      <c r="AR466">
        <v>116</v>
      </c>
      <c r="AS466">
        <v>25</v>
      </c>
      <c r="AT466" t="b">
        <v>0</v>
      </c>
      <c r="AU466">
        <v>0</v>
      </c>
      <c r="AV466">
        <v>2</v>
      </c>
      <c r="AW466">
        <v>3</v>
      </c>
      <c r="AX466">
        <v>3</v>
      </c>
      <c r="AY466">
        <v>3</v>
      </c>
      <c r="AZ466">
        <v>3</v>
      </c>
      <c r="BA466">
        <v>3</v>
      </c>
      <c r="BB466">
        <v>3</v>
      </c>
      <c r="BC466">
        <v>3</v>
      </c>
      <c r="BD466">
        <v>3</v>
      </c>
      <c r="BE466">
        <v>3</v>
      </c>
      <c r="BF466">
        <v>64</v>
      </c>
      <c r="BG466">
        <v>41</v>
      </c>
      <c r="BH466">
        <v>80</v>
      </c>
      <c r="BI466">
        <v>66</v>
      </c>
      <c r="BJ466">
        <v>77</v>
      </c>
      <c r="BK466">
        <v>73</v>
      </c>
      <c r="BL466">
        <v>80</v>
      </c>
      <c r="BM466">
        <v>64</v>
      </c>
      <c r="BN466">
        <v>65</v>
      </c>
      <c r="BO466">
        <v>72</v>
      </c>
      <c r="BP466">
        <v>72</v>
      </c>
      <c r="BQ466">
        <v>66</v>
      </c>
      <c r="BR466">
        <v>68</v>
      </c>
      <c r="BS466">
        <v>25</v>
      </c>
      <c r="BT466">
        <v>40</v>
      </c>
      <c r="BU466">
        <v>0</v>
      </c>
      <c r="BV466">
        <v>50</v>
      </c>
      <c r="BW466">
        <v>76</v>
      </c>
      <c r="BX466">
        <v>52</v>
      </c>
      <c r="BY466">
        <v>35</v>
      </c>
      <c r="BZ466">
        <v>1</v>
      </c>
      <c r="CA466">
        <v>5</v>
      </c>
      <c r="CB466">
        <v>6</v>
      </c>
      <c r="CC466">
        <v>0</v>
      </c>
      <c r="CD466">
        <v>14</v>
      </c>
      <c r="CE466">
        <v>0</v>
      </c>
      <c r="CF466">
        <v>13</v>
      </c>
      <c r="CG466">
        <v>8</v>
      </c>
      <c r="CH466">
        <v>36</v>
      </c>
      <c r="CI466">
        <v>37</v>
      </c>
      <c r="CJ466">
        <v>42</v>
      </c>
      <c r="CK466">
        <v>0</v>
      </c>
      <c r="CL466">
        <v>0</v>
      </c>
      <c r="CM466">
        <v>114</v>
      </c>
      <c r="CN466">
        <v>252</v>
      </c>
      <c r="CO466">
        <v>0</v>
      </c>
      <c r="CP466">
        <v>0</v>
      </c>
      <c r="CQ466">
        <v>0</v>
      </c>
      <c r="CR466">
        <v>35404</v>
      </c>
      <c r="CS466">
        <v>0</v>
      </c>
      <c r="CT466">
        <v>0</v>
      </c>
      <c r="CU466">
        <v>0</v>
      </c>
      <c r="CV466">
        <v>1</v>
      </c>
      <c r="CW466">
        <v>126</v>
      </c>
      <c r="CX466">
        <v>0</v>
      </c>
      <c r="CY466">
        <v>0</v>
      </c>
      <c r="CZ466">
        <v>0</v>
      </c>
      <c r="DA466">
        <v>437</v>
      </c>
      <c r="DB466">
        <v>19</v>
      </c>
      <c r="DC466">
        <v>14</v>
      </c>
      <c r="DD466">
        <v>2163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1095</v>
      </c>
      <c r="DN466">
        <v>10</v>
      </c>
      <c r="DO466">
        <v>28</v>
      </c>
      <c r="DP466">
        <v>4</v>
      </c>
      <c r="DQ466">
        <v>9</v>
      </c>
      <c r="DR466">
        <v>13</v>
      </c>
      <c r="DS466">
        <v>-6</v>
      </c>
      <c r="DT466">
        <v>6</v>
      </c>
      <c r="DU466">
        <v>0</v>
      </c>
      <c r="DV466">
        <v>16</v>
      </c>
      <c r="DW466">
        <v>9</v>
      </c>
      <c r="DX466">
        <v>23</v>
      </c>
      <c r="DY466">
        <v>19</v>
      </c>
      <c r="DZ466">
        <v>16</v>
      </c>
      <c r="EA466">
        <v>1</v>
      </c>
      <c r="EB466">
        <v>1</v>
      </c>
      <c r="EC466">
        <v>74</v>
      </c>
      <c r="ED466">
        <v>130</v>
      </c>
      <c r="EE466">
        <v>0</v>
      </c>
      <c r="EF466">
        <v>0</v>
      </c>
      <c r="EG466">
        <v>0</v>
      </c>
      <c r="EH466">
        <v>12693</v>
      </c>
      <c r="EI466">
        <v>0</v>
      </c>
      <c r="EJ466">
        <v>2</v>
      </c>
      <c r="EK466">
        <v>0</v>
      </c>
      <c r="EL466">
        <v>6</v>
      </c>
      <c r="EM466">
        <v>1302</v>
      </c>
      <c r="EN466">
        <v>0</v>
      </c>
      <c r="EO466">
        <v>0</v>
      </c>
      <c r="EP466">
        <v>2</v>
      </c>
      <c r="EQ466">
        <v>1222</v>
      </c>
      <c r="ER466">
        <v>11</v>
      </c>
      <c r="ES466">
        <v>12</v>
      </c>
      <c r="ET466">
        <v>1668</v>
      </c>
      <c r="EU466">
        <v>0</v>
      </c>
      <c r="EV466">
        <v>0</v>
      </c>
      <c r="EW466">
        <v>0</v>
      </c>
      <c r="EX466">
        <v>1</v>
      </c>
      <c r="EY466">
        <v>1</v>
      </c>
      <c r="EZ466">
        <v>0</v>
      </c>
      <c r="FA466">
        <v>0</v>
      </c>
      <c r="FB466">
        <v>0</v>
      </c>
      <c r="FC466">
        <v>18</v>
      </c>
      <c r="FD466">
        <v>7</v>
      </c>
      <c r="FE466">
        <v>0</v>
      </c>
      <c r="FF466">
        <v>0</v>
      </c>
      <c r="FG466">
        <v>1640</v>
      </c>
      <c r="FH466" t="s">
        <v>1571</v>
      </c>
    </row>
    <row r="467" spans="1:164" x14ac:dyDescent="0.25">
      <c r="A467">
        <v>513</v>
      </c>
      <c r="B467">
        <v>1947</v>
      </c>
      <c r="C467" t="s">
        <v>4635</v>
      </c>
      <c r="D467" t="s">
        <v>4636</v>
      </c>
      <c r="E467">
        <v>9</v>
      </c>
      <c r="F467" t="s">
        <v>1456</v>
      </c>
      <c r="G467" s="65">
        <v>36161</v>
      </c>
      <c r="H467">
        <v>23</v>
      </c>
      <c r="I467">
        <v>180</v>
      </c>
      <c r="J467">
        <v>70</v>
      </c>
      <c r="K467" t="b">
        <v>0</v>
      </c>
      <c r="L467" t="b">
        <v>0</v>
      </c>
      <c r="M467" t="b">
        <v>1</v>
      </c>
      <c r="N467" t="b">
        <v>0</v>
      </c>
      <c r="O467">
        <v>1</v>
      </c>
      <c r="P467" t="b">
        <v>1</v>
      </c>
      <c r="Q467" t="b">
        <v>0</v>
      </c>
      <c r="R467" t="b">
        <v>0</v>
      </c>
      <c r="S467" t="b">
        <v>0</v>
      </c>
      <c r="T467" t="b">
        <v>0</v>
      </c>
      <c r="U467" t="b">
        <v>1</v>
      </c>
      <c r="V467" t="b">
        <v>1</v>
      </c>
      <c r="W467" t="b">
        <v>0</v>
      </c>
      <c r="X467" t="b">
        <v>0</v>
      </c>
      <c r="Y467" t="b">
        <v>0</v>
      </c>
      <c r="Z467">
        <v>0</v>
      </c>
      <c r="AA467">
        <v>925000</v>
      </c>
      <c r="AB467">
        <v>925000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 t="s">
        <v>1571</v>
      </c>
      <c r="AM467">
        <v>0</v>
      </c>
      <c r="AN467">
        <v>100</v>
      </c>
      <c r="AO467">
        <v>0</v>
      </c>
      <c r="AP467" t="s">
        <v>4637</v>
      </c>
      <c r="AQ467">
        <v>0</v>
      </c>
      <c r="AR467">
        <v>0</v>
      </c>
      <c r="AS467">
        <v>0</v>
      </c>
      <c r="AT467" t="b">
        <v>0</v>
      </c>
      <c r="AU467">
        <v>0</v>
      </c>
      <c r="AV467">
        <v>1</v>
      </c>
      <c r="AW467">
        <v>1</v>
      </c>
      <c r="AX467">
        <v>1</v>
      </c>
      <c r="AY467">
        <v>1</v>
      </c>
      <c r="AZ467">
        <v>1</v>
      </c>
      <c r="BA467">
        <v>1</v>
      </c>
      <c r="BB467">
        <v>1</v>
      </c>
      <c r="BC467">
        <v>1</v>
      </c>
      <c r="BD467">
        <v>1</v>
      </c>
      <c r="BE467">
        <v>1</v>
      </c>
      <c r="BF467">
        <v>61</v>
      </c>
      <c r="BG467">
        <v>35</v>
      </c>
      <c r="BH467">
        <v>83</v>
      </c>
      <c r="BI467">
        <v>64</v>
      </c>
      <c r="BJ467">
        <v>75</v>
      </c>
      <c r="BK467">
        <v>58</v>
      </c>
      <c r="BL467">
        <v>63</v>
      </c>
      <c r="BM467">
        <v>62</v>
      </c>
      <c r="BN467">
        <v>36</v>
      </c>
      <c r="BO467">
        <v>70</v>
      </c>
      <c r="BP467">
        <v>71</v>
      </c>
      <c r="BQ467">
        <v>58</v>
      </c>
      <c r="BR467">
        <v>66</v>
      </c>
      <c r="BS467">
        <v>25</v>
      </c>
      <c r="BT467">
        <v>40</v>
      </c>
      <c r="BU467">
        <v>0</v>
      </c>
      <c r="BV467">
        <v>50</v>
      </c>
      <c r="BW467">
        <v>72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82</v>
      </c>
      <c r="DO467">
        <v>166</v>
      </c>
      <c r="DP467">
        <v>26</v>
      </c>
      <c r="DQ467">
        <v>27</v>
      </c>
      <c r="DR467">
        <v>53</v>
      </c>
      <c r="DS467">
        <v>18</v>
      </c>
      <c r="DT467">
        <v>0</v>
      </c>
      <c r="DU467">
        <v>0</v>
      </c>
      <c r="DV467">
        <v>18</v>
      </c>
      <c r="DW467">
        <v>56</v>
      </c>
      <c r="DX467">
        <v>104</v>
      </c>
      <c r="DY467">
        <v>63</v>
      </c>
      <c r="DZ467">
        <v>48</v>
      </c>
      <c r="EA467">
        <v>5</v>
      </c>
      <c r="EB467">
        <v>1</v>
      </c>
      <c r="EC467">
        <v>16</v>
      </c>
      <c r="ED467">
        <v>34</v>
      </c>
      <c r="EE467">
        <v>0</v>
      </c>
      <c r="EF467">
        <v>0</v>
      </c>
      <c r="EG467">
        <v>0</v>
      </c>
      <c r="EH467">
        <v>52058</v>
      </c>
      <c r="EI467">
        <v>1</v>
      </c>
      <c r="EJ467">
        <v>0</v>
      </c>
      <c r="EK467">
        <v>0</v>
      </c>
      <c r="EL467">
        <v>0</v>
      </c>
      <c r="EM467">
        <v>261</v>
      </c>
      <c r="EN467">
        <v>0</v>
      </c>
      <c r="EO467">
        <v>0</v>
      </c>
      <c r="EP467">
        <v>0</v>
      </c>
      <c r="EQ467">
        <v>9</v>
      </c>
      <c r="ER467">
        <v>56</v>
      </c>
      <c r="ES467">
        <v>22</v>
      </c>
      <c r="ET467">
        <v>6702</v>
      </c>
      <c r="EU467">
        <v>0</v>
      </c>
      <c r="EV467">
        <v>0</v>
      </c>
      <c r="EW467">
        <v>0</v>
      </c>
      <c r="EX467">
        <v>4</v>
      </c>
      <c r="EY467">
        <v>2</v>
      </c>
      <c r="EZ467">
        <v>3</v>
      </c>
      <c r="FA467">
        <v>1</v>
      </c>
      <c r="FB467">
        <v>1</v>
      </c>
      <c r="FC467">
        <v>0</v>
      </c>
      <c r="FD467">
        <v>0</v>
      </c>
      <c r="FE467">
        <v>805</v>
      </c>
      <c r="FF467">
        <v>1270</v>
      </c>
      <c r="FG467">
        <v>11780</v>
      </c>
      <c r="FH467" t="s">
        <v>1571</v>
      </c>
    </row>
    <row r="468" spans="1:164" x14ac:dyDescent="0.25">
      <c r="A468">
        <v>514</v>
      </c>
      <c r="B468">
        <v>514</v>
      </c>
      <c r="C468" t="s">
        <v>471</v>
      </c>
      <c r="D468" t="s">
        <v>4638</v>
      </c>
      <c r="E468">
        <v>11</v>
      </c>
      <c r="F468" t="s">
        <v>1449</v>
      </c>
      <c r="G468" s="65">
        <v>34905</v>
      </c>
      <c r="H468">
        <v>26</v>
      </c>
      <c r="I468">
        <v>207</v>
      </c>
      <c r="J468">
        <v>76</v>
      </c>
      <c r="K468" t="b">
        <v>0</v>
      </c>
      <c r="L468" t="b">
        <v>0</v>
      </c>
      <c r="M468" t="b">
        <v>0</v>
      </c>
      <c r="N468" t="b">
        <v>1</v>
      </c>
      <c r="O468">
        <v>3</v>
      </c>
      <c r="P468" t="b">
        <v>1</v>
      </c>
      <c r="Q468" t="b">
        <v>0</v>
      </c>
      <c r="R468" t="b">
        <v>0</v>
      </c>
      <c r="S468" t="b">
        <v>0</v>
      </c>
      <c r="T468" t="b">
        <v>0</v>
      </c>
      <c r="U468" t="b">
        <v>1</v>
      </c>
      <c r="V468" t="b">
        <v>1</v>
      </c>
      <c r="W468" t="b">
        <v>0</v>
      </c>
      <c r="X468" t="b">
        <v>0</v>
      </c>
      <c r="Y468" t="b">
        <v>0</v>
      </c>
      <c r="Z468">
        <v>0</v>
      </c>
      <c r="AA468">
        <v>775000</v>
      </c>
      <c r="AB468">
        <v>775000</v>
      </c>
      <c r="AC468">
        <v>775000</v>
      </c>
      <c r="AD468">
        <v>775000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 t="s">
        <v>1571</v>
      </c>
      <c r="AM468">
        <v>0</v>
      </c>
      <c r="AN468">
        <v>100</v>
      </c>
      <c r="AO468">
        <v>0</v>
      </c>
      <c r="AP468" t="s">
        <v>2546</v>
      </c>
      <c r="AQ468">
        <v>0</v>
      </c>
      <c r="AR468">
        <v>0</v>
      </c>
      <c r="AS468">
        <v>0</v>
      </c>
      <c r="AT468" t="b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71</v>
      </c>
      <c r="BG468">
        <v>58</v>
      </c>
      <c r="BH468">
        <v>87</v>
      </c>
      <c r="BI468">
        <v>66</v>
      </c>
      <c r="BJ468">
        <v>81</v>
      </c>
      <c r="BK468">
        <v>53</v>
      </c>
      <c r="BL468">
        <v>19</v>
      </c>
      <c r="BM468">
        <v>60</v>
      </c>
      <c r="BN468">
        <v>40</v>
      </c>
      <c r="BO468">
        <v>72</v>
      </c>
      <c r="BP468">
        <v>72</v>
      </c>
      <c r="BQ468">
        <v>45</v>
      </c>
      <c r="BR468">
        <v>66</v>
      </c>
      <c r="BS468">
        <v>25</v>
      </c>
      <c r="BT468">
        <v>70</v>
      </c>
      <c r="BU468">
        <v>0</v>
      </c>
      <c r="BV468">
        <v>50</v>
      </c>
      <c r="BW468">
        <v>74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0</v>
      </c>
      <c r="EQ468">
        <v>0</v>
      </c>
      <c r="ER468">
        <v>0</v>
      </c>
      <c r="ES468">
        <v>0</v>
      </c>
      <c r="ET468">
        <v>0</v>
      </c>
      <c r="EU468">
        <v>0</v>
      </c>
      <c r="EV468">
        <v>0</v>
      </c>
      <c r="EW468">
        <v>0</v>
      </c>
      <c r="EX468">
        <v>0</v>
      </c>
      <c r="EY468">
        <v>0</v>
      </c>
      <c r="EZ468">
        <v>0</v>
      </c>
      <c r="FA468">
        <v>0</v>
      </c>
      <c r="FB468">
        <v>0</v>
      </c>
      <c r="FC468">
        <v>0</v>
      </c>
      <c r="FD468">
        <v>0</v>
      </c>
      <c r="FE468">
        <v>0</v>
      </c>
      <c r="FF468">
        <v>0</v>
      </c>
      <c r="FG468">
        <v>0</v>
      </c>
      <c r="FH468" t="s">
        <v>1571</v>
      </c>
    </row>
    <row r="469" spans="1:164" x14ac:dyDescent="0.25">
      <c r="A469">
        <v>515</v>
      </c>
      <c r="B469">
        <v>1948</v>
      </c>
      <c r="C469" t="s">
        <v>4639</v>
      </c>
      <c r="D469" t="s">
        <v>4640</v>
      </c>
      <c r="E469">
        <v>0</v>
      </c>
      <c r="F469" t="s">
        <v>1456</v>
      </c>
      <c r="G469" s="65">
        <v>35158</v>
      </c>
      <c r="H469">
        <v>26</v>
      </c>
      <c r="I469">
        <v>178</v>
      </c>
      <c r="J469">
        <v>74</v>
      </c>
      <c r="K469" t="b">
        <v>0</v>
      </c>
      <c r="L469" t="b">
        <v>0</v>
      </c>
      <c r="M469" t="b">
        <v>1</v>
      </c>
      <c r="N469" t="b">
        <v>0</v>
      </c>
      <c r="O469">
        <v>1</v>
      </c>
      <c r="P469" t="b">
        <v>1</v>
      </c>
      <c r="Q469" t="b">
        <v>0</v>
      </c>
      <c r="R469" t="b">
        <v>0</v>
      </c>
      <c r="S469" t="b">
        <v>0</v>
      </c>
      <c r="T469" t="b">
        <v>0</v>
      </c>
      <c r="U469" t="b">
        <v>1</v>
      </c>
      <c r="V469" t="b">
        <v>1</v>
      </c>
      <c r="W469" t="b">
        <v>0</v>
      </c>
      <c r="X469" t="b">
        <v>0</v>
      </c>
      <c r="Y469" t="b">
        <v>0</v>
      </c>
      <c r="Z469">
        <v>0</v>
      </c>
      <c r="AA469">
        <v>750000</v>
      </c>
      <c r="AB469">
        <v>750000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 t="s">
        <v>1571</v>
      </c>
      <c r="AM469">
        <v>0</v>
      </c>
      <c r="AN469">
        <v>100</v>
      </c>
      <c r="AO469">
        <v>0</v>
      </c>
      <c r="AP469" t="s">
        <v>4641</v>
      </c>
      <c r="AQ469">
        <v>0</v>
      </c>
      <c r="AR469">
        <v>0</v>
      </c>
      <c r="AS469">
        <v>0</v>
      </c>
      <c r="AT469" t="b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61</v>
      </c>
      <c r="BG469">
        <v>28</v>
      </c>
      <c r="BH469">
        <v>84</v>
      </c>
      <c r="BI469">
        <v>63</v>
      </c>
      <c r="BJ469">
        <v>74</v>
      </c>
      <c r="BK469">
        <v>58</v>
      </c>
      <c r="BL469">
        <v>45</v>
      </c>
      <c r="BM469">
        <v>59</v>
      </c>
      <c r="BN469">
        <v>36</v>
      </c>
      <c r="BO469">
        <v>67</v>
      </c>
      <c r="BP469">
        <v>72</v>
      </c>
      <c r="BQ469">
        <v>55</v>
      </c>
      <c r="BR469">
        <v>65</v>
      </c>
      <c r="BS469">
        <v>25</v>
      </c>
      <c r="BT469">
        <v>40</v>
      </c>
      <c r="BU469">
        <v>0</v>
      </c>
      <c r="BV469">
        <v>50</v>
      </c>
      <c r="BW469">
        <v>71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K469">
        <v>0</v>
      </c>
      <c r="EL469">
        <v>0</v>
      </c>
      <c r="EM469">
        <v>0</v>
      </c>
      <c r="EN469">
        <v>0</v>
      </c>
      <c r="EO469">
        <v>0</v>
      </c>
      <c r="EP469">
        <v>0</v>
      </c>
      <c r="EQ469">
        <v>0</v>
      </c>
      <c r="ER469">
        <v>0</v>
      </c>
      <c r="ES469">
        <v>0</v>
      </c>
      <c r="ET469">
        <v>0</v>
      </c>
      <c r="EU469">
        <v>0</v>
      </c>
      <c r="EV469">
        <v>0</v>
      </c>
      <c r="EW469">
        <v>0</v>
      </c>
      <c r="EX469">
        <v>0</v>
      </c>
      <c r="EY469">
        <v>0</v>
      </c>
      <c r="EZ469">
        <v>0</v>
      </c>
      <c r="FA469">
        <v>0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 t="s">
        <v>1571</v>
      </c>
    </row>
    <row r="470" spans="1:164" x14ac:dyDescent="0.25">
      <c r="A470">
        <v>516</v>
      </c>
      <c r="B470">
        <v>516</v>
      </c>
      <c r="C470" t="s">
        <v>472</v>
      </c>
      <c r="D470" t="s">
        <v>4642</v>
      </c>
      <c r="E470">
        <v>13</v>
      </c>
      <c r="F470" t="s">
        <v>1456</v>
      </c>
      <c r="G470" s="65">
        <v>33772</v>
      </c>
      <c r="H470">
        <v>30</v>
      </c>
      <c r="I470">
        <v>194</v>
      </c>
      <c r="J470">
        <v>72</v>
      </c>
      <c r="K470" t="b">
        <v>1</v>
      </c>
      <c r="L470" t="b">
        <v>1</v>
      </c>
      <c r="M470" t="b">
        <v>0</v>
      </c>
      <c r="N470" t="b">
        <v>0</v>
      </c>
      <c r="O470">
        <v>1</v>
      </c>
      <c r="P470" t="b">
        <v>0</v>
      </c>
      <c r="Q470" t="b">
        <v>0</v>
      </c>
      <c r="R470" t="b">
        <v>0</v>
      </c>
      <c r="S470" t="b">
        <v>0</v>
      </c>
      <c r="T470" t="b">
        <v>0</v>
      </c>
      <c r="U470" t="b">
        <v>1</v>
      </c>
      <c r="V470" t="b">
        <v>1</v>
      </c>
      <c r="W470" t="b">
        <v>0</v>
      </c>
      <c r="X470" t="b">
        <v>0</v>
      </c>
      <c r="Y470" t="b">
        <v>0</v>
      </c>
      <c r="Z470">
        <v>0</v>
      </c>
      <c r="AA470">
        <v>777750</v>
      </c>
      <c r="AB470">
        <v>777750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 t="s">
        <v>1571</v>
      </c>
      <c r="AM470">
        <v>0</v>
      </c>
      <c r="AN470">
        <v>100</v>
      </c>
      <c r="AO470">
        <v>0</v>
      </c>
      <c r="AP470" t="s">
        <v>2547</v>
      </c>
      <c r="AQ470">
        <v>2010</v>
      </c>
      <c r="AR470">
        <v>62</v>
      </c>
      <c r="AS470">
        <v>24</v>
      </c>
      <c r="AT470" t="b">
        <v>0</v>
      </c>
      <c r="AU470">
        <v>0</v>
      </c>
      <c r="AV470">
        <v>1</v>
      </c>
      <c r="AW470">
        <v>1</v>
      </c>
      <c r="AX470">
        <v>1</v>
      </c>
      <c r="AY470">
        <v>1</v>
      </c>
      <c r="AZ470">
        <v>1</v>
      </c>
      <c r="BA470">
        <v>1</v>
      </c>
      <c r="BB470">
        <v>1</v>
      </c>
      <c r="BC470">
        <v>1</v>
      </c>
      <c r="BD470">
        <v>1</v>
      </c>
      <c r="BE470">
        <v>1</v>
      </c>
      <c r="BF470">
        <v>75</v>
      </c>
      <c r="BG470">
        <v>52</v>
      </c>
      <c r="BH470">
        <v>88</v>
      </c>
      <c r="BI470">
        <v>68</v>
      </c>
      <c r="BJ470">
        <v>81</v>
      </c>
      <c r="BK470">
        <v>47</v>
      </c>
      <c r="BL470">
        <v>51</v>
      </c>
      <c r="BM470">
        <v>58</v>
      </c>
      <c r="BN470">
        <v>53</v>
      </c>
      <c r="BO470">
        <v>73</v>
      </c>
      <c r="BP470">
        <v>71</v>
      </c>
      <c r="BQ470">
        <v>65</v>
      </c>
      <c r="BR470">
        <v>64</v>
      </c>
      <c r="BS470">
        <v>40</v>
      </c>
      <c r="BT470">
        <v>76</v>
      </c>
      <c r="BU470">
        <v>0</v>
      </c>
      <c r="BV470">
        <v>50</v>
      </c>
      <c r="BW470">
        <v>74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82</v>
      </c>
      <c r="DO470">
        <v>259</v>
      </c>
      <c r="DP470">
        <v>20</v>
      </c>
      <c r="DQ470">
        <v>50</v>
      </c>
      <c r="DR470">
        <v>70</v>
      </c>
      <c r="DS470">
        <v>6</v>
      </c>
      <c r="DT470">
        <v>6</v>
      </c>
      <c r="DU470">
        <v>0</v>
      </c>
      <c r="DV470">
        <v>52</v>
      </c>
      <c r="DW470">
        <v>88</v>
      </c>
      <c r="DX470">
        <v>172</v>
      </c>
      <c r="DY470">
        <v>153</v>
      </c>
      <c r="DZ470">
        <v>115</v>
      </c>
      <c r="EA470">
        <v>6</v>
      </c>
      <c r="EB470">
        <v>0</v>
      </c>
      <c r="EC470">
        <v>578</v>
      </c>
      <c r="ED470">
        <v>1084</v>
      </c>
      <c r="EE470">
        <v>0</v>
      </c>
      <c r="EF470">
        <v>0</v>
      </c>
      <c r="EG470">
        <v>0</v>
      </c>
      <c r="EH470">
        <v>89833</v>
      </c>
      <c r="EI470">
        <v>0</v>
      </c>
      <c r="EJ470">
        <v>2</v>
      </c>
      <c r="EK470">
        <v>9</v>
      </c>
      <c r="EL470">
        <v>35</v>
      </c>
      <c r="EM470">
        <v>8724</v>
      </c>
      <c r="EN470">
        <v>0</v>
      </c>
      <c r="EO470">
        <v>0</v>
      </c>
      <c r="EP470">
        <v>0</v>
      </c>
      <c r="EQ470">
        <v>41</v>
      </c>
      <c r="ER470">
        <v>101</v>
      </c>
      <c r="ES470">
        <v>45</v>
      </c>
      <c r="ET470">
        <v>12304</v>
      </c>
      <c r="EU470">
        <v>0</v>
      </c>
      <c r="EV470">
        <v>0</v>
      </c>
      <c r="EW470">
        <v>0</v>
      </c>
      <c r="EX470">
        <v>3</v>
      </c>
      <c r="EY470">
        <v>3</v>
      </c>
      <c r="EZ470">
        <v>4</v>
      </c>
      <c r="FA470">
        <v>1</v>
      </c>
      <c r="FB470">
        <v>1</v>
      </c>
      <c r="FC470">
        <v>0</v>
      </c>
      <c r="FD470">
        <v>0</v>
      </c>
      <c r="FE470">
        <v>135</v>
      </c>
      <c r="FF470">
        <v>135</v>
      </c>
      <c r="FG470">
        <v>14045</v>
      </c>
      <c r="FH470" t="s">
        <v>1571</v>
      </c>
    </row>
    <row r="471" spans="1:164" x14ac:dyDescent="0.25">
      <c r="A471">
        <v>517</v>
      </c>
      <c r="B471">
        <v>517</v>
      </c>
      <c r="C471" t="s">
        <v>473</v>
      </c>
      <c r="D471" t="s">
        <v>4643</v>
      </c>
      <c r="E471">
        <v>0</v>
      </c>
      <c r="F471" t="s">
        <v>1449</v>
      </c>
      <c r="G471" s="65">
        <v>33044</v>
      </c>
      <c r="H471">
        <v>32</v>
      </c>
      <c r="I471">
        <v>223</v>
      </c>
      <c r="J471">
        <v>75</v>
      </c>
      <c r="K471" t="b">
        <v>0</v>
      </c>
      <c r="L471" t="b">
        <v>0</v>
      </c>
      <c r="M471" t="b">
        <v>0</v>
      </c>
      <c r="N471" t="b">
        <v>1</v>
      </c>
      <c r="O471">
        <v>0</v>
      </c>
      <c r="P471" t="b">
        <v>0</v>
      </c>
      <c r="Q471" t="b">
        <v>0</v>
      </c>
      <c r="R471" t="b">
        <v>0</v>
      </c>
      <c r="S471" t="b">
        <v>0</v>
      </c>
      <c r="T471" t="b">
        <v>0</v>
      </c>
      <c r="U471" t="b">
        <v>1</v>
      </c>
      <c r="V471" t="b">
        <v>1</v>
      </c>
      <c r="W471" t="b">
        <v>0</v>
      </c>
      <c r="X471" t="b">
        <v>0</v>
      </c>
      <c r="Y471" t="b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 t="s">
        <v>1571</v>
      </c>
      <c r="AM471">
        <v>0</v>
      </c>
      <c r="AN471">
        <v>100</v>
      </c>
      <c r="AO471">
        <v>0</v>
      </c>
      <c r="AP471" t="s">
        <v>2548</v>
      </c>
      <c r="AQ471">
        <v>2008</v>
      </c>
      <c r="AR471">
        <v>128</v>
      </c>
      <c r="AS471">
        <v>24</v>
      </c>
      <c r="AT471" t="b">
        <v>0</v>
      </c>
      <c r="AU471">
        <v>0</v>
      </c>
      <c r="AV471">
        <v>2</v>
      </c>
      <c r="AW471">
        <v>2</v>
      </c>
      <c r="AX471">
        <v>2</v>
      </c>
      <c r="AY471">
        <v>2</v>
      </c>
      <c r="AZ471">
        <v>2</v>
      </c>
      <c r="BA471">
        <v>2</v>
      </c>
      <c r="BB471">
        <v>2</v>
      </c>
      <c r="BC471">
        <v>2</v>
      </c>
      <c r="BD471">
        <v>2</v>
      </c>
      <c r="BE471">
        <v>2</v>
      </c>
      <c r="BF471">
        <v>75</v>
      </c>
      <c r="BG471">
        <v>91</v>
      </c>
      <c r="BH471">
        <v>81</v>
      </c>
      <c r="BI471">
        <v>67</v>
      </c>
      <c r="BJ471">
        <v>77</v>
      </c>
      <c r="BK471">
        <v>52</v>
      </c>
      <c r="BL471">
        <v>11</v>
      </c>
      <c r="BM471">
        <v>64</v>
      </c>
      <c r="BN471">
        <v>40</v>
      </c>
      <c r="BO471">
        <v>75</v>
      </c>
      <c r="BP471">
        <v>72</v>
      </c>
      <c r="BQ471">
        <v>45</v>
      </c>
      <c r="BR471">
        <v>68</v>
      </c>
      <c r="BS471">
        <v>46</v>
      </c>
      <c r="BT471">
        <v>76</v>
      </c>
      <c r="BU471">
        <v>0</v>
      </c>
      <c r="BV471">
        <v>50</v>
      </c>
      <c r="BW471">
        <v>75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0</v>
      </c>
      <c r="DW471">
        <v>0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0</v>
      </c>
      <c r="EK471">
        <v>0</v>
      </c>
      <c r="EL471">
        <v>0</v>
      </c>
      <c r="EM471">
        <v>0</v>
      </c>
      <c r="EN471">
        <v>0</v>
      </c>
      <c r="EO471">
        <v>0</v>
      </c>
      <c r="EP471">
        <v>0</v>
      </c>
      <c r="EQ471">
        <v>0</v>
      </c>
      <c r="ER471">
        <v>0</v>
      </c>
      <c r="ES471">
        <v>0</v>
      </c>
      <c r="ET471">
        <v>0</v>
      </c>
      <c r="EU471">
        <v>0</v>
      </c>
      <c r="EV471">
        <v>0</v>
      </c>
      <c r="EW471">
        <v>0</v>
      </c>
      <c r="EX471">
        <v>0</v>
      </c>
      <c r="EY471">
        <v>0</v>
      </c>
      <c r="EZ471">
        <v>0</v>
      </c>
      <c r="FA471">
        <v>0</v>
      </c>
      <c r="FB471">
        <v>0</v>
      </c>
      <c r="FC471">
        <v>0</v>
      </c>
      <c r="FD471">
        <v>0</v>
      </c>
      <c r="FE471">
        <v>0</v>
      </c>
      <c r="FF471">
        <v>0</v>
      </c>
      <c r="FG471">
        <v>0</v>
      </c>
      <c r="FH471" t="s">
        <v>1571</v>
      </c>
    </row>
    <row r="472" spans="1:164" x14ac:dyDescent="0.25">
      <c r="A472">
        <v>519</v>
      </c>
      <c r="B472">
        <v>1949</v>
      </c>
      <c r="C472" t="s">
        <v>4644</v>
      </c>
      <c r="D472" t="s">
        <v>4645</v>
      </c>
      <c r="E472">
        <v>15</v>
      </c>
      <c r="F472" t="s">
        <v>1456</v>
      </c>
      <c r="G472" s="65">
        <v>35248</v>
      </c>
      <c r="H472">
        <v>25</v>
      </c>
      <c r="I472">
        <v>201</v>
      </c>
      <c r="J472">
        <v>76</v>
      </c>
      <c r="K472" t="b">
        <v>0</v>
      </c>
      <c r="L472" t="b">
        <v>0</v>
      </c>
      <c r="M472" t="b">
        <v>0</v>
      </c>
      <c r="N472" t="b">
        <v>1</v>
      </c>
      <c r="O472">
        <v>1</v>
      </c>
      <c r="P472" t="b">
        <v>1</v>
      </c>
      <c r="Q472" t="b">
        <v>0</v>
      </c>
      <c r="R472" t="b">
        <v>0</v>
      </c>
      <c r="S472" t="b">
        <v>0</v>
      </c>
      <c r="T472" t="b">
        <v>0</v>
      </c>
      <c r="U472" t="b">
        <v>1</v>
      </c>
      <c r="V472" t="b">
        <v>1</v>
      </c>
      <c r="W472" t="b">
        <v>0</v>
      </c>
      <c r="X472" t="b">
        <v>0</v>
      </c>
      <c r="Y472" t="b">
        <v>0</v>
      </c>
      <c r="Z472">
        <v>0</v>
      </c>
      <c r="AA472">
        <v>750000</v>
      </c>
      <c r="AB472">
        <v>750000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 t="s">
        <v>1571</v>
      </c>
      <c r="AM472">
        <v>0</v>
      </c>
      <c r="AN472">
        <v>100</v>
      </c>
      <c r="AO472">
        <v>0</v>
      </c>
      <c r="AP472" t="s">
        <v>1655</v>
      </c>
      <c r="AQ472">
        <v>0</v>
      </c>
      <c r="AR472">
        <v>0</v>
      </c>
      <c r="AS472">
        <v>0</v>
      </c>
      <c r="AT472" t="b">
        <v>0</v>
      </c>
      <c r="AU472">
        <v>0</v>
      </c>
      <c r="AV472">
        <v>1</v>
      </c>
      <c r="AW472">
        <v>1</v>
      </c>
      <c r="AX472">
        <v>1</v>
      </c>
      <c r="AY472">
        <v>1</v>
      </c>
      <c r="AZ472">
        <v>1</v>
      </c>
      <c r="BA472">
        <v>1</v>
      </c>
      <c r="BB472">
        <v>1</v>
      </c>
      <c r="BC472">
        <v>1</v>
      </c>
      <c r="BD472">
        <v>1</v>
      </c>
      <c r="BE472">
        <v>1</v>
      </c>
      <c r="BF472">
        <v>63</v>
      </c>
      <c r="BG472">
        <v>18</v>
      </c>
      <c r="BH472">
        <v>81</v>
      </c>
      <c r="BI472">
        <v>63</v>
      </c>
      <c r="BJ472">
        <v>73</v>
      </c>
      <c r="BK472">
        <v>58</v>
      </c>
      <c r="BL472">
        <v>19</v>
      </c>
      <c r="BM472">
        <v>59</v>
      </c>
      <c r="BN472">
        <v>36</v>
      </c>
      <c r="BO472">
        <v>68</v>
      </c>
      <c r="BP472">
        <v>71</v>
      </c>
      <c r="BQ472">
        <v>72</v>
      </c>
      <c r="BR472">
        <v>65</v>
      </c>
      <c r="BS472">
        <v>25</v>
      </c>
      <c r="BT472">
        <v>40</v>
      </c>
      <c r="BU472">
        <v>0</v>
      </c>
      <c r="BV472">
        <v>50</v>
      </c>
      <c r="BW472">
        <v>76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39</v>
      </c>
      <c r="DO472">
        <v>57</v>
      </c>
      <c r="DP472">
        <v>8</v>
      </c>
      <c r="DQ472">
        <v>7</v>
      </c>
      <c r="DR472">
        <v>15</v>
      </c>
      <c r="DS472">
        <v>23</v>
      </c>
      <c r="DT472">
        <v>18</v>
      </c>
      <c r="DU472">
        <v>0</v>
      </c>
      <c r="DV472">
        <v>47</v>
      </c>
      <c r="DW472">
        <v>26</v>
      </c>
      <c r="DX472">
        <v>17</v>
      </c>
      <c r="DY472">
        <v>24</v>
      </c>
      <c r="DZ472">
        <v>65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36868</v>
      </c>
      <c r="EI472">
        <v>0</v>
      </c>
      <c r="EJ472">
        <v>2</v>
      </c>
      <c r="EK472">
        <v>1</v>
      </c>
      <c r="EL472">
        <v>6</v>
      </c>
      <c r="EM472">
        <v>2966</v>
      </c>
      <c r="EN472">
        <v>0</v>
      </c>
      <c r="EO472">
        <v>0</v>
      </c>
      <c r="EP472">
        <v>2</v>
      </c>
      <c r="EQ472">
        <v>2206</v>
      </c>
      <c r="ER472">
        <v>7</v>
      </c>
      <c r="ES472">
        <v>32</v>
      </c>
      <c r="ET472">
        <v>2703</v>
      </c>
      <c r="EU472">
        <v>0</v>
      </c>
      <c r="EV472">
        <v>0</v>
      </c>
      <c r="EW472">
        <v>0</v>
      </c>
      <c r="EX472">
        <v>0</v>
      </c>
      <c r="EY472">
        <v>1</v>
      </c>
      <c r="EZ472">
        <v>1</v>
      </c>
      <c r="FA472">
        <v>2</v>
      </c>
      <c r="FB472">
        <v>2</v>
      </c>
      <c r="FC472">
        <v>0</v>
      </c>
      <c r="FD472">
        <v>0</v>
      </c>
      <c r="FE472">
        <v>970</v>
      </c>
      <c r="FF472">
        <v>1325</v>
      </c>
      <c r="FG472">
        <v>5340</v>
      </c>
      <c r="FH472" t="s">
        <v>1571</v>
      </c>
    </row>
    <row r="473" spans="1:164" x14ac:dyDescent="0.25">
      <c r="A473">
        <v>520</v>
      </c>
      <c r="B473">
        <v>520</v>
      </c>
      <c r="C473" t="s">
        <v>475</v>
      </c>
      <c r="D473" t="s">
        <v>4646</v>
      </c>
      <c r="E473">
        <v>29</v>
      </c>
      <c r="F473" t="s">
        <v>1456</v>
      </c>
      <c r="G473" s="65">
        <v>35632</v>
      </c>
      <c r="H473">
        <v>24</v>
      </c>
      <c r="I473">
        <v>175</v>
      </c>
      <c r="J473">
        <v>74</v>
      </c>
      <c r="K473" t="b">
        <v>0</v>
      </c>
      <c r="L473" t="b">
        <v>0</v>
      </c>
      <c r="M473" t="b">
        <v>0</v>
      </c>
      <c r="N473" t="b">
        <v>1</v>
      </c>
      <c r="O473">
        <v>1</v>
      </c>
      <c r="P473" t="b">
        <v>0</v>
      </c>
      <c r="Q473" t="b">
        <v>0</v>
      </c>
      <c r="R473" t="b">
        <v>0</v>
      </c>
      <c r="S473" t="b">
        <v>0</v>
      </c>
      <c r="T473" t="b">
        <v>0</v>
      </c>
      <c r="U473" t="b">
        <v>1</v>
      </c>
      <c r="V473" t="b">
        <v>1</v>
      </c>
      <c r="W473" t="b">
        <v>0</v>
      </c>
      <c r="X473" t="b">
        <v>0</v>
      </c>
      <c r="Y473" t="b">
        <v>0</v>
      </c>
      <c r="Z473">
        <v>0</v>
      </c>
      <c r="AA473">
        <v>750000</v>
      </c>
      <c r="AB473">
        <v>750000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 t="s">
        <v>1571</v>
      </c>
      <c r="AM473">
        <v>0</v>
      </c>
      <c r="AN473">
        <v>100</v>
      </c>
      <c r="AO473">
        <v>0</v>
      </c>
      <c r="AP473" t="s">
        <v>2549</v>
      </c>
      <c r="AQ473">
        <v>2015</v>
      </c>
      <c r="AR473">
        <v>66</v>
      </c>
      <c r="AS473">
        <v>28</v>
      </c>
      <c r="AT473" t="b">
        <v>0</v>
      </c>
      <c r="AU473">
        <v>0</v>
      </c>
      <c r="AV473">
        <v>1</v>
      </c>
      <c r="AW473">
        <v>1</v>
      </c>
      <c r="AX473">
        <v>1</v>
      </c>
      <c r="AY473">
        <v>1</v>
      </c>
      <c r="AZ473">
        <v>1</v>
      </c>
      <c r="BA473">
        <v>1</v>
      </c>
      <c r="BB473">
        <v>1</v>
      </c>
      <c r="BC473">
        <v>1</v>
      </c>
      <c r="BD473">
        <v>1</v>
      </c>
      <c r="BE473">
        <v>1</v>
      </c>
      <c r="BF473">
        <v>62</v>
      </c>
      <c r="BG473">
        <v>23</v>
      </c>
      <c r="BH473">
        <v>82</v>
      </c>
      <c r="BI473">
        <v>62</v>
      </c>
      <c r="BJ473">
        <v>73</v>
      </c>
      <c r="BK473">
        <v>58</v>
      </c>
      <c r="BL473">
        <v>33</v>
      </c>
      <c r="BM473">
        <v>58</v>
      </c>
      <c r="BN473">
        <v>36</v>
      </c>
      <c r="BO473">
        <v>67</v>
      </c>
      <c r="BP473">
        <v>70</v>
      </c>
      <c r="BQ473">
        <v>69</v>
      </c>
      <c r="BR473">
        <v>64</v>
      </c>
      <c r="BS473">
        <v>25</v>
      </c>
      <c r="BT473">
        <v>40</v>
      </c>
      <c r="BU473">
        <v>0</v>
      </c>
      <c r="BV473">
        <v>50</v>
      </c>
      <c r="BW473">
        <v>75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82</v>
      </c>
      <c r="DO473">
        <v>123</v>
      </c>
      <c r="DP473">
        <v>13</v>
      </c>
      <c r="DQ473">
        <v>30</v>
      </c>
      <c r="DR473">
        <v>43</v>
      </c>
      <c r="DS473">
        <v>7</v>
      </c>
      <c r="DT473">
        <v>16</v>
      </c>
      <c r="DU473">
        <v>0</v>
      </c>
      <c r="DV473">
        <v>165</v>
      </c>
      <c r="DW473">
        <v>54</v>
      </c>
      <c r="DX473">
        <v>65</v>
      </c>
      <c r="DY473">
        <v>71</v>
      </c>
      <c r="DZ473">
        <v>189</v>
      </c>
      <c r="EA473">
        <v>1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109195</v>
      </c>
      <c r="EI473">
        <v>0</v>
      </c>
      <c r="EJ473">
        <v>4</v>
      </c>
      <c r="EK473">
        <v>5</v>
      </c>
      <c r="EL473">
        <v>16</v>
      </c>
      <c r="EM473">
        <v>8115</v>
      </c>
      <c r="EN473">
        <v>0</v>
      </c>
      <c r="EO473">
        <v>2</v>
      </c>
      <c r="EP473">
        <v>1</v>
      </c>
      <c r="EQ473">
        <v>7552</v>
      </c>
      <c r="ER473">
        <v>16</v>
      </c>
      <c r="ES473">
        <v>116</v>
      </c>
      <c r="ET473">
        <v>7199</v>
      </c>
      <c r="EU473">
        <v>0</v>
      </c>
      <c r="EV473">
        <v>0</v>
      </c>
      <c r="EW473">
        <v>0</v>
      </c>
      <c r="EX473">
        <v>1</v>
      </c>
      <c r="EY473">
        <v>2</v>
      </c>
      <c r="EZ473">
        <v>4</v>
      </c>
      <c r="FA473">
        <v>0</v>
      </c>
      <c r="FB473">
        <v>0</v>
      </c>
      <c r="FC473">
        <v>3</v>
      </c>
      <c r="FD473">
        <v>1</v>
      </c>
      <c r="FE473">
        <v>280</v>
      </c>
      <c r="FF473">
        <v>360</v>
      </c>
      <c r="FG473">
        <v>9515</v>
      </c>
      <c r="FH473" t="s">
        <v>1571</v>
      </c>
    </row>
    <row r="474" spans="1:164" x14ac:dyDescent="0.25">
      <c r="A474">
        <v>521</v>
      </c>
      <c r="B474">
        <v>521</v>
      </c>
      <c r="C474" t="s">
        <v>476</v>
      </c>
      <c r="D474" t="s">
        <v>4647</v>
      </c>
      <c r="E474">
        <v>7</v>
      </c>
      <c r="F474" t="s">
        <v>1450</v>
      </c>
      <c r="G474" s="65">
        <v>35228</v>
      </c>
      <c r="H474">
        <v>26</v>
      </c>
      <c r="I474">
        <v>186</v>
      </c>
      <c r="J474">
        <v>72</v>
      </c>
      <c r="K474" t="b">
        <v>0</v>
      </c>
      <c r="L474" t="b">
        <v>0</v>
      </c>
      <c r="M474" t="b">
        <v>0</v>
      </c>
      <c r="N474" t="b">
        <v>1</v>
      </c>
      <c r="O474">
        <v>4</v>
      </c>
      <c r="P474" t="b">
        <v>0</v>
      </c>
      <c r="Q474" t="b">
        <v>0</v>
      </c>
      <c r="R474" t="b">
        <v>0</v>
      </c>
      <c r="S474" t="b">
        <v>0</v>
      </c>
      <c r="T474" t="b">
        <v>0</v>
      </c>
      <c r="U474" t="b">
        <v>1</v>
      </c>
      <c r="V474" t="b">
        <v>1</v>
      </c>
      <c r="W474" t="b">
        <v>0</v>
      </c>
      <c r="X474" t="b">
        <v>0</v>
      </c>
      <c r="Y474" t="b">
        <v>0</v>
      </c>
      <c r="Z474">
        <v>0</v>
      </c>
      <c r="AA474">
        <v>900349</v>
      </c>
      <c r="AB474">
        <v>900349</v>
      </c>
      <c r="AC474">
        <v>900349</v>
      </c>
      <c r="AD474">
        <v>900349</v>
      </c>
      <c r="AE474">
        <v>900349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 t="s">
        <v>1571</v>
      </c>
      <c r="AM474">
        <v>0</v>
      </c>
      <c r="AN474">
        <v>100</v>
      </c>
      <c r="AO474">
        <v>0</v>
      </c>
      <c r="AP474" t="s">
        <v>2550</v>
      </c>
      <c r="AQ474">
        <v>2014</v>
      </c>
      <c r="AR474">
        <v>126</v>
      </c>
      <c r="AS474">
        <v>28</v>
      </c>
      <c r="AT474" t="b">
        <v>0</v>
      </c>
      <c r="AU474">
        <v>42</v>
      </c>
      <c r="AV474">
        <v>3</v>
      </c>
      <c r="AW474">
        <v>3</v>
      </c>
      <c r="AX474">
        <v>3</v>
      </c>
      <c r="AY474">
        <v>3</v>
      </c>
      <c r="AZ474">
        <v>3</v>
      </c>
      <c r="BA474">
        <v>3</v>
      </c>
      <c r="BB474">
        <v>3</v>
      </c>
      <c r="BC474">
        <v>3</v>
      </c>
      <c r="BD474">
        <v>3</v>
      </c>
      <c r="BE474">
        <v>3</v>
      </c>
      <c r="BF474">
        <v>69</v>
      </c>
      <c r="BG474">
        <v>51</v>
      </c>
      <c r="BH474">
        <v>87</v>
      </c>
      <c r="BI474">
        <v>73</v>
      </c>
      <c r="BJ474">
        <v>80</v>
      </c>
      <c r="BK474">
        <v>79</v>
      </c>
      <c r="BL474">
        <v>86</v>
      </c>
      <c r="BM474">
        <v>77</v>
      </c>
      <c r="BN474">
        <v>40</v>
      </c>
      <c r="BO474">
        <v>78</v>
      </c>
      <c r="BP474">
        <v>74</v>
      </c>
      <c r="BQ474">
        <v>69</v>
      </c>
      <c r="BR474">
        <v>75</v>
      </c>
      <c r="BS474">
        <v>38</v>
      </c>
      <c r="BT474">
        <v>74</v>
      </c>
      <c r="BU474">
        <v>0</v>
      </c>
      <c r="BV474">
        <v>50</v>
      </c>
      <c r="BW474">
        <v>86</v>
      </c>
      <c r="BX474">
        <v>55</v>
      </c>
      <c r="BY474">
        <v>40</v>
      </c>
      <c r="BZ474">
        <v>4</v>
      </c>
      <c r="CA474">
        <v>8</v>
      </c>
      <c r="CB474">
        <v>12</v>
      </c>
      <c r="CC474">
        <v>-1</v>
      </c>
      <c r="CD474">
        <v>10</v>
      </c>
      <c r="CE474">
        <v>0</v>
      </c>
      <c r="CF474">
        <v>54</v>
      </c>
      <c r="CG474">
        <v>22</v>
      </c>
      <c r="CH474">
        <v>24</v>
      </c>
      <c r="CI474">
        <v>36</v>
      </c>
      <c r="CJ474">
        <v>67</v>
      </c>
      <c r="CK474">
        <v>2</v>
      </c>
      <c r="CL474">
        <v>1</v>
      </c>
      <c r="CM474">
        <v>0</v>
      </c>
      <c r="CN474">
        <v>0</v>
      </c>
      <c r="CO474">
        <v>0</v>
      </c>
      <c r="CP474">
        <v>1</v>
      </c>
      <c r="CQ474">
        <v>0</v>
      </c>
      <c r="CR474">
        <v>58633</v>
      </c>
      <c r="CS474">
        <v>0</v>
      </c>
      <c r="CT474">
        <v>1</v>
      </c>
      <c r="CU474">
        <v>0</v>
      </c>
      <c r="CV474">
        <v>2</v>
      </c>
      <c r="CW474">
        <v>2972</v>
      </c>
      <c r="CX474">
        <v>0</v>
      </c>
      <c r="CY474">
        <v>0</v>
      </c>
      <c r="CZ474">
        <v>0</v>
      </c>
      <c r="DA474">
        <v>4708</v>
      </c>
      <c r="DB474">
        <v>12</v>
      </c>
      <c r="DC474">
        <v>35</v>
      </c>
      <c r="DD474">
        <v>3395</v>
      </c>
      <c r="DE474">
        <v>0</v>
      </c>
      <c r="DF474">
        <v>0</v>
      </c>
      <c r="DG474">
        <v>0</v>
      </c>
      <c r="DH474">
        <v>1</v>
      </c>
      <c r="DI474">
        <v>0</v>
      </c>
      <c r="DJ474">
        <v>2</v>
      </c>
      <c r="DK474">
        <v>220</v>
      </c>
      <c r="DL474">
        <v>220</v>
      </c>
      <c r="DM474">
        <v>3585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0</v>
      </c>
      <c r="EP474">
        <v>0</v>
      </c>
      <c r="EQ474">
        <v>0</v>
      </c>
      <c r="ER474">
        <v>0</v>
      </c>
      <c r="ES474">
        <v>0</v>
      </c>
      <c r="ET474">
        <v>0</v>
      </c>
      <c r="EU474">
        <v>0</v>
      </c>
      <c r="EV474">
        <v>0</v>
      </c>
      <c r="EW474">
        <v>0</v>
      </c>
      <c r="EX474">
        <v>0</v>
      </c>
      <c r="EY474">
        <v>0</v>
      </c>
      <c r="EZ474">
        <v>0</v>
      </c>
      <c r="FA474">
        <v>0</v>
      </c>
      <c r="FB474">
        <v>0</v>
      </c>
      <c r="FC474">
        <v>12</v>
      </c>
      <c r="FD474">
        <v>3</v>
      </c>
      <c r="FE474">
        <v>0</v>
      </c>
      <c r="FF474">
        <v>0</v>
      </c>
      <c r="FG474">
        <v>0</v>
      </c>
      <c r="FH474" t="s">
        <v>1571</v>
      </c>
    </row>
    <row r="475" spans="1:164" x14ac:dyDescent="0.25">
      <c r="A475">
        <v>522</v>
      </c>
      <c r="B475">
        <v>522</v>
      </c>
      <c r="C475" t="s">
        <v>1482</v>
      </c>
      <c r="D475" t="s">
        <v>4648</v>
      </c>
      <c r="E475">
        <v>21</v>
      </c>
      <c r="F475" t="s">
        <v>1450</v>
      </c>
      <c r="G475" s="65">
        <v>36088</v>
      </c>
      <c r="H475">
        <v>23</v>
      </c>
      <c r="I475">
        <v>190</v>
      </c>
      <c r="J475">
        <v>74</v>
      </c>
      <c r="K475" t="b">
        <v>0</v>
      </c>
      <c r="L475" t="b">
        <v>0</v>
      </c>
      <c r="M475" t="b">
        <v>0</v>
      </c>
      <c r="N475" t="b">
        <v>1</v>
      </c>
      <c r="O475">
        <v>5</v>
      </c>
      <c r="P475" t="b">
        <v>0</v>
      </c>
      <c r="Q475" t="b">
        <v>0</v>
      </c>
      <c r="R475" t="b">
        <v>0</v>
      </c>
      <c r="S475" t="b">
        <v>0</v>
      </c>
      <c r="T475" t="b">
        <v>0</v>
      </c>
      <c r="U475" t="b">
        <v>1</v>
      </c>
      <c r="V475" t="b">
        <v>1</v>
      </c>
      <c r="W475" t="b">
        <v>0</v>
      </c>
      <c r="X475" t="b">
        <v>0</v>
      </c>
      <c r="Y475" t="b">
        <v>0</v>
      </c>
      <c r="Z475">
        <v>0</v>
      </c>
      <c r="AA475">
        <v>1439820</v>
      </c>
      <c r="AB475">
        <v>1439820</v>
      </c>
      <c r="AC475">
        <v>1439820</v>
      </c>
      <c r="AD475">
        <v>1439820</v>
      </c>
      <c r="AE475">
        <v>1439820</v>
      </c>
      <c r="AF475">
        <v>1439820</v>
      </c>
      <c r="AG475">
        <v>0</v>
      </c>
      <c r="AH475">
        <v>0</v>
      </c>
      <c r="AI475">
        <v>0</v>
      </c>
      <c r="AJ475">
        <v>0</v>
      </c>
      <c r="AK475">
        <v>0</v>
      </c>
      <c r="AL475" t="s">
        <v>1571</v>
      </c>
      <c r="AM475">
        <v>0</v>
      </c>
      <c r="AN475">
        <v>100</v>
      </c>
      <c r="AO475">
        <v>0</v>
      </c>
      <c r="AP475" t="s">
        <v>2551</v>
      </c>
      <c r="AQ475">
        <v>2017</v>
      </c>
      <c r="AR475">
        <v>38</v>
      </c>
      <c r="AS475">
        <v>11</v>
      </c>
      <c r="AT475" t="b">
        <v>0</v>
      </c>
      <c r="AU475">
        <v>0</v>
      </c>
      <c r="AV475">
        <v>3</v>
      </c>
      <c r="AW475">
        <v>3</v>
      </c>
      <c r="AX475">
        <v>3</v>
      </c>
      <c r="AY475">
        <v>3</v>
      </c>
      <c r="AZ475">
        <v>3</v>
      </c>
      <c r="BA475">
        <v>3</v>
      </c>
      <c r="BB475">
        <v>3</v>
      </c>
      <c r="BC475">
        <v>3</v>
      </c>
      <c r="BD475">
        <v>3</v>
      </c>
      <c r="BE475">
        <v>3</v>
      </c>
      <c r="BF475">
        <v>70</v>
      </c>
      <c r="BG475">
        <v>52</v>
      </c>
      <c r="BH475">
        <v>87</v>
      </c>
      <c r="BI475">
        <v>69</v>
      </c>
      <c r="BJ475">
        <v>79</v>
      </c>
      <c r="BK475">
        <v>60</v>
      </c>
      <c r="BL475">
        <v>76</v>
      </c>
      <c r="BM475">
        <v>66</v>
      </c>
      <c r="BN475">
        <v>40</v>
      </c>
      <c r="BO475">
        <v>75</v>
      </c>
      <c r="BP475">
        <v>70</v>
      </c>
      <c r="BQ475">
        <v>65</v>
      </c>
      <c r="BR475">
        <v>68</v>
      </c>
      <c r="BS475">
        <v>27</v>
      </c>
      <c r="BT475">
        <v>71</v>
      </c>
      <c r="BU475">
        <v>0</v>
      </c>
      <c r="BV475">
        <v>50</v>
      </c>
      <c r="BW475">
        <v>79</v>
      </c>
      <c r="BX475">
        <v>44</v>
      </c>
      <c r="BY475">
        <v>17</v>
      </c>
      <c r="BZ475">
        <v>3</v>
      </c>
      <c r="CA475">
        <v>5</v>
      </c>
      <c r="CB475">
        <v>8</v>
      </c>
      <c r="CC475">
        <v>24</v>
      </c>
      <c r="CD475">
        <v>2</v>
      </c>
      <c r="CE475">
        <v>0</v>
      </c>
      <c r="CF475">
        <v>16</v>
      </c>
      <c r="CG475">
        <v>6</v>
      </c>
      <c r="CH475">
        <v>8</v>
      </c>
      <c r="CI475">
        <v>18</v>
      </c>
      <c r="CJ475">
        <v>23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25482</v>
      </c>
      <c r="CS475">
        <v>0</v>
      </c>
      <c r="CT475">
        <v>0</v>
      </c>
      <c r="CU475">
        <v>0</v>
      </c>
      <c r="CV475">
        <v>0</v>
      </c>
      <c r="CW475">
        <v>7</v>
      </c>
      <c r="CX475">
        <v>0</v>
      </c>
      <c r="CY475">
        <v>0</v>
      </c>
      <c r="CZ475">
        <v>0</v>
      </c>
      <c r="DA475">
        <v>143</v>
      </c>
      <c r="DB475">
        <v>0</v>
      </c>
      <c r="DC475">
        <v>15</v>
      </c>
      <c r="DD475">
        <v>866</v>
      </c>
      <c r="DE475">
        <v>0</v>
      </c>
      <c r="DF475">
        <v>0</v>
      </c>
      <c r="DG475">
        <v>0</v>
      </c>
      <c r="DH475">
        <v>0</v>
      </c>
      <c r="DI475">
        <v>1</v>
      </c>
      <c r="DJ475">
        <v>1</v>
      </c>
      <c r="DK475">
        <v>360</v>
      </c>
      <c r="DL475">
        <v>640</v>
      </c>
      <c r="DM475">
        <v>4425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0</v>
      </c>
      <c r="EJ475">
        <v>0</v>
      </c>
      <c r="EK475">
        <v>0</v>
      </c>
      <c r="EL475">
        <v>0</v>
      </c>
      <c r="EM475">
        <v>0</v>
      </c>
      <c r="EN475">
        <v>0</v>
      </c>
      <c r="EO475">
        <v>0</v>
      </c>
      <c r="EP475">
        <v>0</v>
      </c>
      <c r="EQ475">
        <v>0</v>
      </c>
      <c r="ER475">
        <v>0</v>
      </c>
      <c r="ES475">
        <v>0</v>
      </c>
      <c r="ET475">
        <v>0</v>
      </c>
      <c r="EU475">
        <v>0</v>
      </c>
      <c r="EV475">
        <v>0</v>
      </c>
      <c r="EW475">
        <v>0</v>
      </c>
      <c r="EX475">
        <v>0</v>
      </c>
      <c r="EY475">
        <v>0</v>
      </c>
      <c r="EZ475">
        <v>0</v>
      </c>
      <c r="FA475">
        <v>0</v>
      </c>
      <c r="FB475">
        <v>0</v>
      </c>
      <c r="FC475">
        <v>6</v>
      </c>
      <c r="FD475">
        <v>6</v>
      </c>
      <c r="FE475">
        <v>0</v>
      </c>
      <c r="FF475">
        <v>0</v>
      </c>
      <c r="FG475">
        <v>0</v>
      </c>
      <c r="FH475" t="s">
        <v>1571</v>
      </c>
    </row>
    <row r="476" spans="1:164" x14ac:dyDescent="0.25">
      <c r="A476">
        <v>523</v>
      </c>
      <c r="B476">
        <v>1950</v>
      </c>
      <c r="C476" t="s">
        <v>2043</v>
      </c>
      <c r="D476" t="s">
        <v>4649</v>
      </c>
      <c r="E476">
        <v>27</v>
      </c>
      <c r="F476" t="s">
        <v>1456</v>
      </c>
      <c r="G476" s="65">
        <v>35757</v>
      </c>
      <c r="H476">
        <v>24</v>
      </c>
      <c r="I476">
        <v>210</v>
      </c>
      <c r="J476">
        <v>74</v>
      </c>
      <c r="K476" t="b">
        <v>0</v>
      </c>
      <c r="L476" t="b">
        <v>0</v>
      </c>
      <c r="M476" t="b">
        <v>1</v>
      </c>
      <c r="N476" t="b">
        <v>0</v>
      </c>
      <c r="O476">
        <v>2</v>
      </c>
      <c r="P476" t="b">
        <v>1</v>
      </c>
      <c r="Q476" t="b">
        <v>0</v>
      </c>
      <c r="R476" t="b">
        <v>0</v>
      </c>
      <c r="S476" t="b">
        <v>0</v>
      </c>
      <c r="T476" t="b">
        <v>0</v>
      </c>
      <c r="U476" t="b">
        <v>1</v>
      </c>
      <c r="V476" t="b">
        <v>1</v>
      </c>
      <c r="W476" t="b">
        <v>0</v>
      </c>
      <c r="X476" t="b">
        <v>0</v>
      </c>
      <c r="Y476" t="b">
        <v>0</v>
      </c>
      <c r="Z476">
        <v>0</v>
      </c>
      <c r="AA476">
        <v>925000</v>
      </c>
      <c r="AB476">
        <v>925000</v>
      </c>
      <c r="AC476">
        <v>925000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 t="s">
        <v>1571</v>
      </c>
      <c r="AM476">
        <v>0</v>
      </c>
      <c r="AN476">
        <v>100</v>
      </c>
      <c r="AO476">
        <v>0</v>
      </c>
      <c r="AP476" t="s">
        <v>4650</v>
      </c>
      <c r="AQ476">
        <v>0</v>
      </c>
      <c r="AR476">
        <v>0</v>
      </c>
      <c r="AS476">
        <v>0</v>
      </c>
      <c r="AT476" t="b">
        <v>0</v>
      </c>
      <c r="AU476">
        <v>0</v>
      </c>
      <c r="AV476">
        <v>0</v>
      </c>
      <c r="AW476">
        <v>3</v>
      </c>
      <c r="AX476">
        <v>3</v>
      </c>
      <c r="AY476">
        <v>3</v>
      </c>
      <c r="AZ476">
        <v>3</v>
      </c>
      <c r="BA476">
        <v>3</v>
      </c>
      <c r="BB476">
        <v>3</v>
      </c>
      <c r="BC476">
        <v>3</v>
      </c>
      <c r="BD476">
        <v>3</v>
      </c>
      <c r="BE476">
        <v>3</v>
      </c>
      <c r="BF476">
        <v>61</v>
      </c>
      <c r="BG476">
        <v>40</v>
      </c>
      <c r="BH476">
        <v>83</v>
      </c>
      <c r="BI476">
        <v>63</v>
      </c>
      <c r="BJ476">
        <v>74</v>
      </c>
      <c r="BK476">
        <v>69</v>
      </c>
      <c r="BL476">
        <v>76</v>
      </c>
      <c r="BM476">
        <v>59</v>
      </c>
      <c r="BN476">
        <v>36</v>
      </c>
      <c r="BO476">
        <v>67</v>
      </c>
      <c r="BP476">
        <v>72</v>
      </c>
      <c r="BQ476">
        <v>55</v>
      </c>
      <c r="BR476">
        <v>65</v>
      </c>
      <c r="BS476">
        <v>25</v>
      </c>
      <c r="BT476">
        <v>40</v>
      </c>
      <c r="BU476">
        <v>0</v>
      </c>
      <c r="BV476">
        <v>50</v>
      </c>
      <c r="BW476">
        <v>72</v>
      </c>
      <c r="BX476">
        <v>19</v>
      </c>
      <c r="BY476">
        <v>6</v>
      </c>
      <c r="BZ476">
        <v>0</v>
      </c>
      <c r="CA476">
        <v>0</v>
      </c>
      <c r="CB476">
        <v>0</v>
      </c>
      <c r="CC476">
        <v>-7</v>
      </c>
      <c r="CD476">
        <v>2</v>
      </c>
      <c r="CE476">
        <v>0</v>
      </c>
      <c r="CF476">
        <v>5</v>
      </c>
      <c r="CG476">
        <v>5</v>
      </c>
      <c r="CH476">
        <v>5</v>
      </c>
      <c r="CI476">
        <v>13</v>
      </c>
      <c r="CJ476">
        <v>10</v>
      </c>
      <c r="CK476">
        <v>0</v>
      </c>
      <c r="CL476">
        <v>0</v>
      </c>
      <c r="CM476">
        <v>2</v>
      </c>
      <c r="CN476">
        <v>5</v>
      </c>
      <c r="CO476">
        <v>0</v>
      </c>
      <c r="CP476">
        <v>0</v>
      </c>
      <c r="CQ476">
        <v>0</v>
      </c>
      <c r="CR476">
        <v>12900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3</v>
      </c>
      <c r="DC476">
        <v>1</v>
      </c>
      <c r="DD476">
        <v>295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15</v>
      </c>
      <c r="DN476">
        <v>11</v>
      </c>
      <c r="DO476">
        <v>15</v>
      </c>
      <c r="DP476">
        <v>1</v>
      </c>
      <c r="DQ476">
        <v>1</v>
      </c>
      <c r="DR476">
        <v>2</v>
      </c>
      <c r="DS476">
        <v>4</v>
      </c>
      <c r="DT476">
        <v>2</v>
      </c>
      <c r="DU476">
        <v>0</v>
      </c>
      <c r="DV476">
        <v>1</v>
      </c>
      <c r="DW476">
        <v>7</v>
      </c>
      <c r="DX476">
        <v>16</v>
      </c>
      <c r="DY476">
        <v>14</v>
      </c>
      <c r="DZ476">
        <v>4</v>
      </c>
      <c r="EA476">
        <v>0</v>
      </c>
      <c r="EB476">
        <v>0</v>
      </c>
      <c r="EC476">
        <v>0</v>
      </c>
      <c r="ED476">
        <v>6</v>
      </c>
      <c r="EE476">
        <v>0</v>
      </c>
      <c r="EF476">
        <v>0</v>
      </c>
      <c r="EG476">
        <v>0</v>
      </c>
      <c r="EH476">
        <v>11098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>
        <v>0</v>
      </c>
      <c r="EQ476">
        <v>0</v>
      </c>
      <c r="ER476">
        <v>7</v>
      </c>
      <c r="ES476">
        <v>2</v>
      </c>
      <c r="ET476">
        <v>788</v>
      </c>
      <c r="EU476">
        <v>0</v>
      </c>
      <c r="EV476">
        <v>0</v>
      </c>
      <c r="EW476">
        <v>0</v>
      </c>
      <c r="EX476">
        <v>0</v>
      </c>
      <c r="EY476">
        <v>0</v>
      </c>
      <c r="EZ476">
        <v>1</v>
      </c>
      <c r="FA476">
        <v>0</v>
      </c>
      <c r="FB476">
        <v>0</v>
      </c>
      <c r="FC476">
        <v>19</v>
      </c>
      <c r="FD476">
        <v>19</v>
      </c>
      <c r="FE476">
        <v>0</v>
      </c>
      <c r="FF476">
        <v>0</v>
      </c>
      <c r="FG476">
        <v>1070</v>
      </c>
      <c r="FH476" t="s">
        <v>1571</v>
      </c>
    </row>
    <row r="477" spans="1:164" x14ac:dyDescent="0.25">
      <c r="A477">
        <v>524</v>
      </c>
      <c r="B477">
        <v>524</v>
      </c>
      <c r="C477" t="s">
        <v>478</v>
      </c>
      <c r="D477" t="s">
        <v>4651</v>
      </c>
      <c r="E477">
        <v>30</v>
      </c>
      <c r="F477" t="s">
        <v>1456</v>
      </c>
      <c r="G477" s="65">
        <v>34669</v>
      </c>
      <c r="H477">
        <v>27</v>
      </c>
      <c r="I477">
        <v>199</v>
      </c>
      <c r="J477">
        <v>74</v>
      </c>
      <c r="K477" t="b">
        <v>0</v>
      </c>
      <c r="L477" t="b">
        <v>0</v>
      </c>
      <c r="M477" t="b">
        <v>0</v>
      </c>
      <c r="N477" t="b">
        <v>1</v>
      </c>
      <c r="O477">
        <v>1</v>
      </c>
      <c r="P477" t="b">
        <v>0</v>
      </c>
      <c r="Q477" t="b">
        <v>0</v>
      </c>
      <c r="R477" t="b">
        <v>0</v>
      </c>
      <c r="S477" t="b">
        <v>0</v>
      </c>
      <c r="T477" t="b">
        <v>0</v>
      </c>
      <c r="U477" t="b">
        <v>1</v>
      </c>
      <c r="V477" t="b">
        <v>1</v>
      </c>
      <c r="W477" t="b">
        <v>0</v>
      </c>
      <c r="X477" t="b">
        <v>0</v>
      </c>
      <c r="Y477" t="b">
        <v>0</v>
      </c>
      <c r="Z477">
        <v>0</v>
      </c>
      <c r="AA477">
        <v>750000</v>
      </c>
      <c r="AB477">
        <v>750000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 t="s">
        <v>1571</v>
      </c>
      <c r="AM477">
        <v>0</v>
      </c>
      <c r="AN477">
        <v>100</v>
      </c>
      <c r="AO477">
        <v>0</v>
      </c>
      <c r="AP477" t="s">
        <v>2552</v>
      </c>
      <c r="AQ477">
        <v>0</v>
      </c>
      <c r="AR477">
        <v>0</v>
      </c>
      <c r="AS477">
        <v>0</v>
      </c>
      <c r="AT477" t="b">
        <v>0</v>
      </c>
      <c r="AU477">
        <v>0</v>
      </c>
      <c r="AV477">
        <v>1</v>
      </c>
      <c r="AW477">
        <v>1</v>
      </c>
      <c r="AX477">
        <v>1</v>
      </c>
      <c r="AY477">
        <v>1</v>
      </c>
      <c r="AZ477">
        <v>1</v>
      </c>
      <c r="BA477">
        <v>1</v>
      </c>
      <c r="BB477">
        <v>1</v>
      </c>
      <c r="BC477">
        <v>1</v>
      </c>
      <c r="BD477">
        <v>1</v>
      </c>
      <c r="BE477">
        <v>1</v>
      </c>
      <c r="BF477">
        <v>62</v>
      </c>
      <c r="BG477">
        <v>31</v>
      </c>
      <c r="BH477">
        <v>81</v>
      </c>
      <c r="BI477">
        <v>62</v>
      </c>
      <c r="BJ477">
        <v>73</v>
      </c>
      <c r="BK477">
        <v>58</v>
      </c>
      <c r="BL477">
        <v>52</v>
      </c>
      <c r="BM477">
        <v>57</v>
      </c>
      <c r="BN477">
        <v>36</v>
      </c>
      <c r="BO477">
        <v>67</v>
      </c>
      <c r="BP477">
        <v>71</v>
      </c>
      <c r="BQ477">
        <v>68</v>
      </c>
      <c r="BR477">
        <v>64</v>
      </c>
      <c r="BS477">
        <v>25</v>
      </c>
      <c r="BT477">
        <v>40</v>
      </c>
      <c r="BU477">
        <v>0</v>
      </c>
      <c r="BV477">
        <v>50</v>
      </c>
      <c r="BW477">
        <v>74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82</v>
      </c>
      <c r="DO477">
        <v>169</v>
      </c>
      <c r="DP477">
        <v>28</v>
      </c>
      <c r="DQ477">
        <v>25</v>
      </c>
      <c r="DR477">
        <v>53</v>
      </c>
      <c r="DS477">
        <v>-50</v>
      </c>
      <c r="DT477">
        <v>34</v>
      </c>
      <c r="DU477">
        <v>0</v>
      </c>
      <c r="DV477">
        <v>162</v>
      </c>
      <c r="DW477">
        <v>74</v>
      </c>
      <c r="DX477">
        <v>61</v>
      </c>
      <c r="DY477">
        <v>109</v>
      </c>
      <c r="DZ477">
        <v>185</v>
      </c>
      <c r="EA477">
        <v>2</v>
      </c>
      <c r="EB477">
        <v>1</v>
      </c>
      <c r="EC477">
        <v>0</v>
      </c>
      <c r="ED477">
        <v>1</v>
      </c>
      <c r="EE477">
        <v>0</v>
      </c>
      <c r="EF477">
        <v>0</v>
      </c>
      <c r="EG477">
        <v>0</v>
      </c>
      <c r="EH477">
        <v>116068</v>
      </c>
      <c r="EI477">
        <v>1</v>
      </c>
      <c r="EJ477">
        <v>7</v>
      </c>
      <c r="EK477">
        <v>2</v>
      </c>
      <c r="EL477">
        <v>23</v>
      </c>
      <c r="EM477">
        <v>7566</v>
      </c>
      <c r="EN477">
        <v>0</v>
      </c>
      <c r="EO477">
        <v>0</v>
      </c>
      <c r="EP477">
        <v>1</v>
      </c>
      <c r="EQ477">
        <v>5277</v>
      </c>
      <c r="ER477">
        <v>45</v>
      </c>
      <c r="ES477">
        <v>106</v>
      </c>
      <c r="ET477">
        <v>9086</v>
      </c>
      <c r="EU477">
        <v>0</v>
      </c>
      <c r="EV477">
        <v>0</v>
      </c>
      <c r="EW477">
        <v>0</v>
      </c>
      <c r="EX477">
        <v>5</v>
      </c>
      <c r="EY477">
        <v>1</v>
      </c>
      <c r="EZ477">
        <v>0</v>
      </c>
      <c r="FA477">
        <v>0</v>
      </c>
      <c r="FB477">
        <v>0</v>
      </c>
      <c r="FC477">
        <v>3</v>
      </c>
      <c r="FD477">
        <v>2</v>
      </c>
      <c r="FE477">
        <v>365</v>
      </c>
      <c r="FF477">
        <v>915</v>
      </c>
      <c r="FG477">
        <v>7185</v>
      </c>
      <c r="FH477" t="s">
        <v>1571</v>
      </c>
    </row>
    <row r="478" spans="1:164" x14ac:dyDescent="0.25">
      <c r="A478">
        <v>525</v>
      </c>
      <c r="B478">
        <v>525</v>
      </c>
      <c r="C478" t="s">
        <v>479</v>
      </c>
      <c r="D478" t="s">
        <v>4652</v>
      </c>
      <c r="E478">
        <v>27</v>
      </c>
      <c r="F478" t="s">
        <v>1450</v>
      </c>
      <c r="G478" s="65">
        <v>34354</v>
      </c>
      <c r="H478">
        <v>28</v>
      </c>
      <c r="I478">
        <v>211</v>
      </c>
      <c r="J478">
        <v>75</v>
      </c>
      <c r="K478" t="b">
        <v>0</v>
      </c>
      <c r="L478" t="b">
        <v>0</v>
      </c>
      <c r="M478" t="b">
        <v>0</v>
      </c>
      <c r="N478" t="b">
        <v>1</v>
      </c>
      <c r="O478">
        <v>1</v>
      </c>
      <c r="P478" t="b">
        <v>0</v>
      </c>
      <c r="Q478" t="b">
        <v>0</v>
      </c>
      <c r="R478" t="b">
        <v>0</v>
      </c>
      <c r="S478" t="b">
        <v>0</v>
      </c>
      <c r="T478" t="b">
        <v>0</v>
      </c>
      <c r="U478" t="b">
        <v>1</v>
      </c>
      <c r="V478" t="b">
        <v>1</v>
      </c>
      <c r="W478" t="b">
        <v>0</v>
      </c>
      <c r="X478" t="b">
        <v>0</v>
      </c>
      <c r="Y478" t="b">
        <v>1</v>
      </c>
      <c r="Z478">
        <v>0</v>
      </c>
      <c r="AA478">
        <v>5205556</v>
      </c>
      <c r="AB478">
        <v>5205556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 t="s">
        <v>1571</v>
      </c>
      <c r="AM478">
        <v>19</v>
      </c>
      <c r="AN478">
        <v>100</v>
      </c>
      <c r="AO478">
        <v>0</v>
      </c>
      <c r="AP478" t="s">
        <v>2553</v>
      </c>
      <c r="AQ478">
        <v>2012</v>
      </c>
      <c r="AR478">
        <v>6</v>
      </c>
      <c r="AS478">
        <v>1</v>
      </c>
      <c r="AT478" t="b">
        <v>0</v>
      </c>
      <c r="AU478">
        <v>0</v>
      </c>
      <c r="AV478">
        <v>3</v>
      </c>
      <c r="AW478">
        <v>3</v>
      </c>
      <c r="AX478">
        <v>3</v>
      </c>
      <c r="AY478">
        <v>3</v>
      </c>
      <c r="AZ478">
        <v>3</v>
      </c>
      <c r="BA478">
        <v>3</v>
      </c>
      <c r="BB478">
        <v>3</v>
      </c>
      <c r="BC478">
        <v>3</v>
      </c>
      <c r="BD478">
        <v>3</v>
      </c>
      <c r="BE478">
        <v>3</v>
      </c>
      <c r="BF478">
        <v>69</v>
      </c>
      <c r="BG478">
        <v>54</v>
      </c>
      <c r="BH478">
        <v>82</v>
      </c>
      <c r="BI478">
        <v>73</v>
      </c>
      <c r="BJ478">
        <v>81</v>
      </c>
      <c r="BK478">
        <v>83</v>
      </c>
      <c r="BL478">
        <v>86</v>
      </c>
      <c r="BM478">
        <v>73</v>
      </c>
      <c r="BN478">
        <v>40</v>
      </c>
      <c r="BO478">
        <v>77</v>
      </c>
      <c r="BP478">
        <v>73</v>
      </c>
      <c r="BQ478">
        <v>70</v>
      </c>
      <c r="BR478">
        <v>73</v>
      </c>
      <c r="BS478">
        <v>66</v>
      </c>
      <c r="BT478">
        <v>86</v>
      </c>
      <c r="BU478">
        <v>0</v>
      </c>
      <c r="BV478">
        <v>50</v>
      </c>
      <c r="BW478">
        <v>86</v>
      </c>
      <c r="BX478">
        <v>79</v>
      </c>
      <c r="BY478">
        <v>79</v>
      </c>
      <c r="BZ478">
        <v>3</v>
      </c>
      <c r="CA478">
        <v>18</v>
      </c>
      <c r="CB478">
        <v>21</v>
      </c>
      <c r="CC478">
        <v>-2</v>
      </c>
      <c r="CD478">
        <v>58</v>
      </c>
      <c r="CE478">
        <v>10</v>
      </c>
      <c r="CF478">
        <v>92</v>
      </c>
      <c r="CG478">
        <v>39</v>
      </c>
      <c r="CH478">
        <v>37</v>
      </c>
      <c r="CI478">
        <v>115</v>
      </c>
      <c r="CJ478">
        <v>112</v>
      </c>
      <c r="CK478">
        <v>1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107126</v>
      </c>
      <c r="CS478">
        <v>0</v>
      </c>
      <c r="CT478">
        <v>0</v>
      </c>
      <c r="CU478">
        <v>4</v>
      </c>
      <c r="CV478">
        <v>1</v>
      </c>
      <c r="CW478">
        <v>7988</v>
      </c>
      <c r="CX478">
        <v>0</v>
      </c>
      <c r="CY478">
        <v>1</v>
      </c>
      <c r="CZ478">
        <v>3</v>
      </c>
      <c r="DA478">
        <v>5884</v>
      </c>
      <c r="DB478">
        <v>28</v>
      </c>
      <c r="DC478">
        <v>64</v>
      </c>
      <c r="DD478">
        <v>5859</v>
      </c>
      <c r="DE478">
        <v>0</v>
      </c>
      <c r="DF478">
        <v>1</v>
      </c>
      <c r="DG478">
        <v>1</v>
      </c>
      <c r="DH478">
        <v>0</v>
      </c>
      <c r="DI478">
        <v>0</v>
      </c>
      <c r="DJ478">
        <v>1</v>
      </c>
      <c r="DK478">
        <v>0</v>
      </c>
      <c r="DL478">
        <v>0</v>
      </c>
      <c r="DM478">
        <v>3850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0</v>
      </c>
      <c r="EM478">
        <v>0</v>
      </c>
      <c r="EN478">
        <v>0</v>
      </c>
      <c r="EO478">
        <v>0</v>
      </c>
      <c r="EP478">
        <v>0</v>
      </c>
      <c r="EQ478">
        <v>0</v>
      </c>
      <c r="ER478">
        <v>0</v>
      </c>
      <c r="ES478">
        <v>0</v>
      </c>
      <c r="ET478">
        <v>0</v>
      </c>
      <c r="EU478">
        <v>0</v>
      </c>
      <c r="EV478">
        <v>0</v>
      </c>
      <c r="EW478">
        <v>0</v>
      </c>
      <c r="EX478">
        <v>0</v>
      </c>
      <c r="EY478">
        <v>0</v>
      </c>
      <c r="EZ478">
        <v>0</v>
      </c>
      <c r="FA478">
        <v>0</v>
      </c>
      <c r="FB478">
        <v>0</v>
      </c>
      <c r="FC478">
        <v>6</v>
      </c>
      <c r="FD478">
        <v>2</v>
      </c>
      <c r="FE478">
        <v>0</v>
      </c>
      <c r="FF478">
        <v>0</v>
      </c>
      <c r="FG478">
        <v>0</v>
      </c>
      <c r="FH478" t="s">
        <v>1571</v>
      </c>
    </row>
    <row r="479" spans="1:164" x14ac:dyDescent="0.25">
      <c r="A479">
        <v>527</v>
      </c>
      <c r="B479">
        <v>527</v>
      </c>
      <c r="C479" t="s">
        <v>480</v>
      </c>
      <c r="D479" t="s">
        <v>4653</v>
      </c>
      <c r="E479">
        <v>0</v>
      </c>
      <c r="F479" t="s">
        <v>1456</v>
      </c>
      <c r="G479" s="65">
        <v>35720</v>
      </c>
      <c r="H479">
        <v>24</v>
      </c>
      <c r="I479">
        <v>187</v>
      </c>
      <c r="J479">
        <v>70</v>
      </c>
      <c r="K479" t="b">
        <v>0</v>
      </c>
      <c r="L479" t="b">
        <v>1</v>
      </c>
      <c r="M479" t="b">
        <v>0</v>
      </c>
      <c r="N479" t="b">
        <v>0</v>
      </c>
      <c r="O479">
        <v>0</v>
      </c>
      <c r="P479" t="b">
        <v>0</v>
      </c>
      <c r="Q479" t="b">
        <v>0</v>
      </c>
      <c r="R479" t="b">
        <v>0</v>
      </c>
      <c r="S479" t="b">
        <v>0</v>
      </c>
      <c r="T479" t="b">
        <v>0</v>
      </c>
      <c r="U479" t="b">
        <v>1</v>
      </c>
      <c r="V479" t="b">
        <v>1</v>
      </c>
      <c r="W479" t="b">
        <v>0</v>
      </c>
      <c r="X479" t="b">
        <v>0</v>
      </c>
      <c r="Y479" t="b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 t="s">
        <v>1571</v>
      </c>
      <c r="AM479">
        <v>0</v>
      </c>
      <c r="AN479">
        <v>100</v>
      </c>
      <c r="AO479">
        <v>0</v>
      </c>
      <c r="AP479" t="s">
        <v>2554</v>
      </c>
      <c r="AQ479">
        <v>0</v>
      </c>
      <c r="AR479">
        <v>0</v>
      </c>
      <c r="AS479">
        <v>0</v>
      </c>
      <c r="AT479" t="b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61</v>
      </c>
      <c r="BG479">
        <v>21</v>
      </c>
      <c r="BH479">
        <v>84</v>
      </c>
      <c r="BI479">
        <v>61</v>
      </c>
      <c r="BJ479">
        <v>72</v>
      </c>
      <c r="BK479">
        <v>58</v>
      </c>
      <c r="BL479">
        <v>26</v>
      </c>
      <c r="BM479">
        <v>57</v>
      </c>
      <c r="BN479">
        <v>36</v>
      </c>
      <c r="BO479">
        <v>66</v>
      </c>
      <c r="BP479">
        <v>70</v>
      </c>
      <c r="BQ479">
        <v>54</v>
      </c>
      <c r="BR479">
        <v>63</v>
      </c>
      <c r="BS479">
        <v>25</v>
      </c>
      <c r="BT479">
        <v>40</v>
      </c>
      <c r="BU479">
        <v>0</v>
      </c>
      <c r="BV479">
        <v>50</v>
      </c>
      <c r="BW479">
        <v>69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0</v>
      </c>
      <c r="EP479">
        <v>0</v>
      </c>
      <c r="EQ479">
        <v>0</v>
      </c>
      <c r="ER479">
        <v>0</v>
      </c>
      <c r="ES479">
        <v>0</v>
      </c>
      <c r="ET479">
        <v>0</v>
      </c>
      <c r="EU479">
        <v>0</v>
      </c>
      <c r="EV479">
        <v>0</v>
      </c>
      <c r="EW479">
        <v>0</v>
      </c>
      <c r="EX479">
        <v>0</v>
      </c>
      <c r="EY479">
        <v>0</v>
      </c>
      <c r="EZ479">
        <v>0</v>
      </c>
      <c r="FA479">
        <v>0</v>
      </c>
      <c r="FB479">
        <v>0</v>
      </c>
      <c r="FC479">
        <v>0</v>
      </c>
      <c r="FD479">
        <v>0</v>
      </c>
      <c r="FE479">
        <v>0</v>
      </c>
      <c r="FF479">
        <v>0</v>
      </c>
      <c r="FG479">
        <v>0</v>
      </c>
      <c r="FH479" t="s">
        <v>1571</v>
      </c>
    </row>
    <row r="480" spans="1:164" x14ac:dyDescent="0.25">
      <c r="A480">
        <v>528</v>
      </c>
      <c r="B480">
        <v>528</v>
      </c>
      <c r="C480" t="s">
        <v>481</v>
      </c>
      <c r="D480" t="s">
        <v>4654</v>
      </c>
      <c r="E480">
        <v>17</v>
      </c>
      <c r="F480" t="s">
        <v>1456</v>
      </c>
      <c r="G480" s="65">
        <v>35254</v>
      </c>
      <c r="H480">
        <v>25</v>
      </c>
      <c r="I480">
        <v>208</v>
      </c>
      <c r="J480">
        <v>75</v>
      </c>
      <c r="K480" t="b">
        <v>0</v>
      </c>
      <c r="L480" t="b">
        <v>0</v>
      </c>
      <c r="M480" t="b">
        <v>0</v>
      </c>
      <c r="N480" t="b">
        <v>1</v>
      </c>
      <c r="O480">
        <v>3</v>
      </c>
      <c r="P480" t="b">
        <v>0</v>
      </c>
      <c r="Q480" t="b">
        <v>0</v>
      </c>
      <c r="R480" t="b">
        <v>0</v>
      </c>
      <c r="S480" t="b">
        <v>0</v>
      </c>
      <c r="T480" t="b">
        <v>0</v>
      </c>
      <c r="U480" t="b">
        <v>1</v>
      </c>
      <c r="V480" t="b">
        <v>1</v>
      </c>
      <c r="W480" t="b">
        <v>0</v>
      </c>
      <c r="X480" t="b">
        <v>0</v>
      </c>
      <c r="Y480" t="b">
        <v>0</v>
      </c>
      <c r="Z480">
        <v>0</v>
      </c>
      <c r="AA480">
        <v>1265000</v>
      </c>
      <c r="AB480">
        <v>1265000</v>
      </c>
      <c r="AC480">
        <v>1265000</v>
      </c>
      <c r="AD480">
        <v>1265000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 t="s">
        <v>1571</v>
      </c>
      <c r="AM480">
        <v>8</v>
      </c>
      <c r="AN480">
        <v>100</v>
      </c>
      <c r="AO480">
        <v>0</v>
      </c>
      <c r="AP480" t="s">
        <v>2555</v>
      </c>
      <c r="AQ480">
        <v>2014</v>
      </c>
      <c r="AR480">
        <v>7</v>
      </c>
      <c r="AS480">
        <v>6</v>
      </c>
      <c r="AT480" t="b">
        <v>0</v>
      </c>
      <c r="AU480">
        <v>0</v>
      </c>
      <c r="AV480">
        <v>3</v>
      </c>
      <c r="AW480">
        <v>3</v>
      </c>
      <c r="AX480">
        <v>3</v>
      </c>
      <c r="AY480">
        <v>3</v>
      </c>
      <c r="AZ480">
        <v>3</v>
      </c>
      <c r="BA480">
        <v>3</v>
      </c>
      <c r="BB480">
        <v>3</v>
      </c>
      <c r="BC480">
        <v>3</v>
      </c>
      <c r="BD480">
        <v>3</v>
      </c>
      <c r="BE480">
        <v>3</v>
      </c>
      <c r="BF480">
        <v>74</v>
      </c>
      <c r="BG480">
        <v>52</v>
      </c>
      <c r="BH480">
        <v>87</v>
      </c>
      <c r="BI480">
        <v>68</v>
      </c>
      <c r="BJ480">
        <v>80</v>
      </c>
      <c r="BK480">
        <v>60</v>
      </c>
      <c r="BL480">
        <v>51</v>
      </c>
      <c r="BM480">
        <v>65</v>
      </c>
      <c r="BN480">
        <v>40</v>
      </c>
      <c r="BO480">
        <v>73</v>
      </c>
      <c r="BP480">
        <v>72</v>
      </c>
      <c r="BQ480">
        <v>62</v>
      </c>
      <c r="BR480">
        <v>69</v>
      </c>
      <c r="BS480">
        <v>39</v>
      </c>
      <c r="BT480">
        <v>75</v>
      </c>
      <c r="BU480">
        <v>0</v>
      </c>
      <c r="BV480">
        <v>50</v>
      </c>
      <c r="BW480">
        <v>79</v>
      </c>
      <c r="BX480">
        <v>77</v>
      </c>
      <c r="BY480">
        <v>49</v>
      </c>
      <c r="BZ480">
        <v>3</v>
      </c>
      <c r="CA480">
        <v>7</v>
      </c>
      <c r="CB480">
        <v>10</v>
      </c>
      <c r="CC480">
        <v>-16</v>
      </c>
      <c r="CD480">
        <v>6</v>
      </c>
      <c r="CE480">
        <v>0</v>
      </c>
      <c r="CF480">
        <v>76</v>
      </c>
      <c r="CG480">
        <v>22</v>
      </c>
      <c r="CH480">
        <v>25</v>
      </c>
      <c r="CI480">
        <v>60</v>
      </c>
      <c r="CJ480">
        <v>73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73256</v>
      </c>
      <c r="CS480">
        <v>0</v>
      </c>
      <c r="CT480">
        <v>0</v>
      </c>
      <c r="CU480">
        <v>1</v>
      </c>
      <c r="CV480">
        <v>0</v>
      </c>
      <c r="CW480">
        <v>561</v>
      </c>
      <c r="CX480">
        <v>0</v>
      </c>
      <c r="CY480">
        <v>1</v>
      </c>
      <c r="CZ480">
        <v>1</v>
      </c>
      <c r="DA480">
        <v>3339</v>
      </c>
      <c r="DB480">
        <v>5</v>
      </c>
      <c r="DC480">
        <v>55</v>
      </c>
      <c r="DD480">
        <v>3149</v>
      </c>
      <c r="DE480">
        <v>0</v>
      </c>
      <c r="DF480">
        <v>0</v>
      </c>
      <c r="DG480">
        <v>0</v>
      </c>
      <c r="DH480">
        <v>0</v>
      </c>
      <c r="DI480">
        <v>1</v>
      </c>
      <c r="DJ480">
        <v>0</v>
      </c>
      <c r="DK480">
        <v>0</v>
      </c>
      <c r="DL480">
        <v>0</v>
      </c>
      <c r="DM480">
        <v>1140</v>
      </c>
      <c r="DN480">
        <v>3</v>
      </c>
      <c r="DO480">
        <v>7</v>
      </c>
      <c r="DP480">
        <v>0</v>
      </c>
      <c r="DQ480">
        <v>1</v>
      </c>
      <c r="DR480">
        <v>1</v>
      </c>
      <c r="DS480">
        <v>-1</v>
      </c>
      <c r="DT480">
        <v>0</v>
      </c>
      <c r="DU480">
        <v>0</v>
      </c>
      <c r="DV480">
        <v>5</v>
      </c>
      <c r="DW480">
        <v>2</v>
      </c>
      <c r="DX480">
        <v>2</v>
      </c>
      <c r="DY480">
        <v>3</v>
      </c>
      <c r="DZ480">
        <v>3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4235</v>
      </c>
      <c r="EI480">
        <v>0</v>
      </c>
      <c r="EJ480">
        <v>0</v>
      </c>
      <c r="EK480">
        <v>0</v>
      </c>
      <c r="EL480">
        <v>1</v>
      </c>
      <c r="EM480">
        <v>321</v>
      </c>
      <c r="EN480">
        <v>0</v>
      </c>
      <c r="EO480">
        <v>0</v>
      </c>
      <c r="EP480">
        <v>0</v>
      </c>
      <c r="EQ480">
        <v>154</v>
      </c>
      <c r="ER480">
        <v>5</v>
      </c>
      <c r="ES480">
        <v>3</v>
      </c>
      <c r="ET480">
        <v>406</v>
      </c>
      <c r="EU480">
        <v>0</v>
      </c>
      <c r="EV480">
        <v>0</v>
      </c>
      <c r="EW480">
        <v>0</v>
      </c>
      <c r="EX480">
        <v>0</v>
      </c>
      <c r="EY480">
        <v>0</v>
      </c>
      <c r="EZ480">
        <v>0</v>
      </c>
      <c r="FA480">
        <v>0</v>
      </c>
      <c r="FB480">
        <v>0</v>
      </c>
      <c r="FC480">
        <v>10</v>
      </c>
      <c r="FD480">
        <v>1</v>
      </c>
      <c r="FE480">
        <v>0</v>
      </c>
      <c r="FF480">
        <v>0</v>
      </c>
      <c r="FG480">
        <v>395</v>
      </c>
      <c r="FH480" t="s">
        <v>1571</v>
      </c>
    </row>
    <row r="481" spans="1:164" x14ac:dyDescent="0.25">
      <c r="A481">
        <v>529</v>
      </c>
      <c r="B481">
        <v>529</v>
      </c>
      <c r="C481" t="s">
        <v>482</v>
      </c>
      <c r="D481" t="s">
        <v>4655</v>
      </c>
      <c r="E481">
        <v>1</v>
      </c>
      <c r="F481" t="s">
        <v>1451</v>
      </c>
      <c r="G481" s="65">
        <v>36328</v>
      </c>
      <c r="H481">
        <v>23</v>
      </c>
      <c r="I481">
        <v>193</v>
      </c>
      <c r="J481">
        <v>72</v>
      </c>
      <c r="K481" t="b">
        <v>0</v>
      </c>
      <c r="L481" t="b">
        <v>0</v>
      </c>
      <c r="M481" t="b">
        <v>0</v>
      </c>
      <c r="N481" t="b">
        <v>1</v>
      </c>
      <c r="O481">
        <v>5</v>
      </c>
      <c r="P481" t="b">
        <v>0</v>
      </c>
      <c r="Q481" t="b">
        <v>0</v>
      </c>
      <c r="R481" t="b">
        <v>0</v>
      </c>
      <c r="S481" t="b">
        <v>0</v>
      </c>
      <c r="T481" t="b">
        <v>0</v>
      </c>
      <c r="U481" t="b">
        <v>1</v>
      </c>
      <c r="V481" t="b">
        <v>1</v>
      </c>
      <c r="W481" t="b">
        <v>0</v>
      </c>
      <c r="X481" t="b">
        <v>0</v>
      </c>
      <c r="Y481" t="b">
        <v>1</v>
      </c>
      <c r="Z481">
        <v>0</v>
      </c>
      <c r="AA481">
        <v>2375000</v>
      </c>
      <c r="AB481">
        <v>2375000</v>
      </c>
      <c r="AC481">
        <v>2375000</v>
      </c>
      <c r="AD481">
        <v>2375000</v>
      </c>
      <c r="AE481">
        <v>2375000</v>
      </c>
      <c r="AF481">
        <v>2375000</v>
      </c>
      <c r="AG481">
        <v>0</v>
      </c>
      <c r="AH481">
        <v>0</v>
      </c>
      <c r="AI481">
        <v>0</v>
      </c>
      <c r="AJ481">
        <v>0</v>
      </c>
      <c r="AK481">
        <v>0</v>
      </c>
      <c r="AL481" t="s">
        <v>1571</v>
      </c>
      <c r="AM481">
        <v>0</v>
      </c>
      <c r="AN481">
        <v>100</v>
      </c>
      <c r="AO481">
        <v>0</v>
      </c>
      <c r="AP481" t="s">
        <v>2556</v>
      </c>
      <c r="AQ481">
        <v>2017</v>
      </c>
      <c r="AR481">
        <v>29</v>
      </c>
      <c r="AS481">
        <v>7</v>
      </c>
      <c r="AT481" t="b">
        <v>0</v>
      </c>
      <c r="AU481">
        <v>0</v>
      </c>
      <c r="AV481">
        <v>3</v>
      </c>
      <c r="AW481">
        <v>3</v>
      </c>
      <c r="AX481">
        <v>3</v>
      </c>
      <c r="AY481">
        <v>3</v>
      </c>
      <c r="AZ481">
        <v>3</v>
      </c>
      <c r="BA481">
        <v>3</v>
      </c>
      <c r="BB481">
        <v>3</v>
      </c>
      <c r="BC481">
        <v>3</v>
      </c>
      <c r="BD481">
        <v>3</v>
      </c>
      <c r="BE481">
        <v>3</v>
      </c>
      <c r="BF481">
        <v>70</v>
      </c>
      <c r="BG481">
        <v>51</v>
      </c>
      <c r="BH481">
        <v>87</v>
      </c>
      <c r="BI481">
        <v>69</v>
      </c>
      <c r="BJ481">
        <v>80</v>
      </c>
      <c r="BK481">
        <v>81</v>
      </c>
      <c r="BL481">
        <v>72</v>
      </c>
      <c r="BM481">
        <v>69</v>
      </c>
      <c r="BN481">
        <v>40</v>
      </c>
      <c r="BO481">
        <v>76</v>
      </c>
      <c r="BP481">
        <v>72</v>
      </c>
      <c r="BQ481">
        <v>53</v>
      </c>
      <c r="BR481">
        <v>70</v>
      </c>
      <c r="BS481">
        <v>36</v>
      </c>
      <c r="BT481">
        <v>73</v>
      </c>
      <c r="BU481">
        <v>0</v>
      </c>
      <c r="BV481">
        <v>50</v>
      </c>
      <c r="BW481">
        <v>81</v>
      </c>
      <c r="BX481">
        <v>44</v>
      </c>
      <c r="BY481">
        <v>3</v>
      </c>
      <c r="BZ481">
        <v>0</v>
      </c>
      <c r="CA481">
        <v>2</v>
      </c>
      <c r="CB481">
        <v>2</v>
      </c>
      <c r="CC481">
        <v>1</v>
      </c>
      <c r="CD481">
        <v>4</v>
      </c>
      <c r="CE481">
        <v>0</v>
      </c>
      <c r="CF481">
        <v>7</v>
      </c>
      <c r="CG481">
        <v>4</v>
      </c>
      <c r="CH481">
        <v>3</v>
      </c>
      <c r="CI481">
        <v>14</v>
      </c>
      <c r="CJ481">
        <v>8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12312</v>
      </c>
      <c r="CS481">
        <v>0</v>
      </c>
      <c r="CT481">
        <v>0</v>
      </c>
      <c r="CU481">
        <v>1</v>
      </c>
      <c r="CV481">
        <v>0</v>
      </c>
      <c r="CW481">
        <v>25</v>
      </c>
      <c r="CX481">
        <v>0</v>
      </c>
      <c r="CY481">
        <v>0</v>
      </c>
      <c r="CZ481">
        <v>0</v>
      </c>
      <c r="DA481">
        <v>424</v>
      </c>
      <c r="DB481">
        <v>2</v>
      </c>
      <c r="DC481">
        <v>8</v>
      </c>
      <c r="DD481">
        <v>488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430</v>
      </c>
      <c r="DN481">
        <v>1</v>
      </c>
      <c r="DO481">
        <v>1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1</v>
      </c>
      <c r="DW481">
        <v>0</v>
      </c>
      <c r="DX481">
        <v>1</v>
      </c>
      <c r="DY481">
        <v>1</v>
      </c>
      <c r="DZ481">
        <v>2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1036</v>
      </c>
      <c r="EI481">
        <v>0</v>
      </c>
      <c r="EJ481">
        <v>0</v>
      </c>
      <c r="EK481">
        <v>0</v>
      </c>
      <c r="EL481">
        <v>0</v>
      </c>
      <c r="EM481">
        <v>0</v>
      </c>
      <c r="EN481">
        <v>0</v>
      </c>
      <c r="EO481">
        <v>0</v>
      </c>
      <c r="EP481">
        <v>0</v>
      </c>
      <c r="EQ481">
        <v>64</v>
      </c>
      <c r="ER481">
        <v>1</v>
      </c>
      <c r="ES481">
        <v>0</v>
      </c>
      <c r="ET481">
        <v>116</v>
      </c>
      <c r="EU481">
        <v>0</v>
      </c>
      <c r="EV481">
        <v>0</v>
      </c>
      <c r="EW481">
        <v>0</v>
      </c>
      <c r="EX481">
        <v>0</v>
      </c>
      <c r="EY481">
        <v>0</v>
      </c>
      <c r="EZ481">
        <v>0</v>
      </c>
      <c r="FA481">
        <v>0</v>
      </c>
      <c r="FB481">
        <v>0</v>
      </c>
      <c r="FC481">
        <v>45</v>
      </c>
      <c r="FD481">
        <v>32</v>
      </c>
      <c r="FE481">
        <v>0</v>
      </c>
      <c r="FF481">
        <v>0</v>
      </c>
      <c r="FG481">
        <v>95</v>
      </c>
      <c r="FH481" t="s">
        <v>1571</v>
      </c>
    </row>
    <row r="482" spans="1:164" x14ac:dyDescent="0.25">
      <c r="A482">
        <v>530</v>
      </c>
      <c r="B482">
        <v>1951</v>
      </c>
      <c r="C482" t="s">
        <v>4656</v>
      </c>
      <c r="D482" t="s">
        <v>4657</v>
      </c>
      <c r="E482">
        <v>18</v>
      </c>
      <c r="F482" t="s">
        <v>1456</v>
      </c>
      <c r="G482" s="65">
        <v>36184</v>
      </c>
      <c r="H482">
        <v>23</v>
      </c>
      <c r="I482">
        <v>185</v>
      </c>
      <c r="J482">
        <v>74</v>
      </c>
      <c r="K482" t="b">
        <v>0</v>
      </c>
      <c r="L482" t="b">
        <v>0</v>
      </c>
      <c r="M482" t="b">
        <v>1</v>
      </c>
      <c r="N482" t="b">
        <v>0</v>
      </c>
      <c r="O482">
        <v>1</v>
      </c>
      <c r="P482" t="b">
        <v>1</v>
      </c>
      <c r="Q482" t="b">
        <v>0</v>
      </c>
      <c r="R482" t="b">
        <v>0</v>
      </c>
      <c r="S482" t="b">
        <v>0</v>
      </c>
      <c r="T482" t="b">
        <v>0</v>
      </c>
      <c r="U482" t="b">
        <v>1</v>
      </c>
      <c r="V482" t="b">
        <v>1</v>
      </c>
      <c r="W482" t="b">
        <v>0</v>
      </c>
      <c r="X482" t="b">
        <v>0</v>
      </c>
      <c r="Y482" t="b">
        <v>0</v>
      </c>
      <c r="Z482">
        <v>0</v>
      </c>
      <c r="AA482">
        <v>925000</v>
      </c>
      <c r="AB482">
        <v>925000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 t="s">
        <v>1571</v>
      </c>
      <c r="AM482">
        <v>0</v>
      </c>
      <c r="AN482">
        <v>100</v>
      </c>
      <c r="AO482">
        <v>0</v>
      </c>
      <c r="AP482" t="s">
        <v>4658</v>
      </c>
      <c r="AQ482">
        <v>0</v>
      </c>
      <c r="AR482">
        <v>0</v>
      </c>
      <c r="AS482">
        <v>0</v>
      </c>
      <c r="AT482" t="b">
        <v>0</v>
      </c>
      <c r="AU482">
        <v>36</v>
      </c>
      <c r="AV482">
        <v>1</v>
      </c>
      <c r="AW482">
        <v>1</v>
      </c>
      <c r="AX482">
        <v>1</v>
      </c>
      <c r="AY482">
        <v>1</v>
      </c>
      <c r="AZ482">
        <v>1</v>
      </c>
      <c r="BA482">
        <v>1</v>
      </c>
      <c r="BB482">
        <v>1</v>
      </c>
      <c r="BC482">
        <v>1</v>
      </c>
      <c r="BD482">
        <v>1</v>
      </c>
      <c r="BE482">
        <v>1</v>
      </c>
      <c r="BF482">
        <v>60</v>
      </c>
      <c r="BG482">
        <v>16</v>
      </c>
      <c r="BH482">
        <v>85</v>
      </c>
      <c r="BI482">
        <v>63</v>
      </c>
      <c r="BJ482">
        <v>74</v>
      </c>
      <c r="BK482">
        <v>58</v>
      </c>
      <c r="BL482">
        <v>13</v>
      </c>
      <c r="BM482">
        <v>60</v>
      </c>
      <c r="BN482">
        <v>36</v>
      </c>
      <c r="BO482">
        <v>68</v>
      </c>
      <c r="BP482">
        <v>71</v>
      </c>
      <c r="BQ482">
        <v>53</v>
      </c>
      <c r="BR482">
        <v>65</v>
      </c>
      <c r="BS482">
        <v>25</v>
      </c>
      <c r="BT482">
        <v>40</v>
      </c>
      <c r="BU482">
        <v>0</v>
      </c>
      <c r="BV482">
        <v>50</v>
      </c>
      <c r="BW482">
        <v>71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82</v>
      </c>
      <c r="DO482">
        <v>111</v>
      </c>
      <c r="DP482">
        <v>9</v>
      </c>
      <c r="DQ482">
        <v>22</v>
      </c>
      <c r="DR482">
        <v>31</v>
      </c>
      <c r="DS482">
        <v>27</v>
      </c>
      <c r="DT482">
        <v>12</v>
      </c>
      <c r="DU482">
        <v>0</v>
      </c>
      <c r="DV482">
        <v>19</v>
      </c>
      <c r="DW482">
        <v>51</v>
      </c>
      <c r="DX482">
        <v>63</v>
      </c>
      <c r="DY482">
        <v>55</v>
      </c>
      <c r="DZ482">
        <v>41</v>
      </c>
      <c r="EA482">
        <v>2</v>
      </c>
      <c r="EB482">
        <v>1</v>
      </c>
      <c r="EC482">
        <v>20</v>
      </c>
      <c r="ED482">
        <v>47</v>
      </c>
      <c r="EE482">
        <v>0</v>
      </c>
      <c r="EF482">
        <v>0</v>
      </c>
      <c r="EG482">
        <v>0</v>
      </c>
      <c r="EH482">
        <v>66344</v>
      </c>
      <c r="EI482">
        <v>0</v>
      </c>
      <c r="EJ482">
        <v>0</v>
      </c>
      <c r="EK482">
        <v>0</v>
      </c>
      <c r="EL482">
        <v>0</v>
      </c>
      <c r="EM482">
        <v>5</v>
      </c>
      <c r="EN482">
        <v>0</v>
      </c>
      <c r="EO482">
        <v>0</v>
      </c>
      <c r="EP482">
        <v>0</v>
      </c>
      <c r="EQ482">
        <v>0</v>
      </c>
      <c r="ER482">
        <v>41</v>
      </c>
      <c r="ES482">
        <v>11</v>
      </c>
      <c r="ET482">
        <v>4509</v>
      </c>
      <c r="EU482">
        <v>0</v>
      </c>
      <c r="EV482">
        <v>0</v>
      </c>
      <c r="EW482">
        <v>0</v>
      </c>
      <c r="EX482">
        <v>2</v>
      </c>
      <c r="EY482">
        <v>1</v>
      </c>
      <c r="EZ482">
        <v>2</v>
      </c>
      <c r="FA482">
        <v>0</v>
      </c>
      <c r="FB482">
        <v>0</v>
      </c>
      <c r="FC482">
        <v>12</v>
      </c>
      <c r="FD482">
        <v>4</v>
      </c>
      <c r="FE482">
        <v>80</v>
      </c>
      <c r="FF482">
        <v>80</v>
      </c>
      <c r="FG482">
        <v>8140</v>
      </c>
      <c r="FH482" t="s">
        <v>1571</v>
      </c>
    </row>
    <row r="483" spans="1:164" x14ac:dyDescent="0.25">
      <c r="A483">
        <v>532</v>
      </c>
      <c r="B483">
        <v>532</v>
      </c>
      <c r="C483" t="s">
        <v>1483</v>
      </c>
      <c r="D483" t="s">
        <v>4659</v>
      </c>
      <c r="E483">
        <v>0</v>
      </c>
      <c r="F483" t="s">
        <v>1456</v>
      </c>
      <c r="G483" s="65">
        <v>35715</v>
      </c>
      <c r="H483">
        <v>24</v>
      </c>
      <c r="I483">
        <v>194</v>
      </c>
      <c r="J483">
        <v>77</v>
      </c>
      <c r="K483" t="b">
        <v>1</v>
      </c>
      <c r="L483" t="b">
        <v>0</v>
      </c>
      <c r="M483" t="b">
        <v>0</v>
      </c>
      <c r="N483" t="b">
        <v>0</v>
      </c>
      <c r="O483">
        <v>0</v>
      </c>
      <c r="P483" t="b">
        <v>0</v>
      </c>
      <c r="Q483" t="b">
        <v>0</v>
      </c>
      <c r="R483" t="b">
        <v>0</v>
      </c>
      <c r="S483" t="b">
        <v>0</v>
      </c>
      <c r="T483" t="b">
        <v>0</v>
      </c>
      <c r="U483" t="b">
        <v>1</v>
      </c>
      <c r="V483" t="b">
        <v>1</v>
      </c>
      <c r="W483" t="b">
        <v>0</v>
      </c>
      <c r="X483" t="b">
        <v>0</v>
      </c>
      <c r="Y483" t="b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 t="s">
        <v>1571</v>
      </c>
      <c r="AM483">
        <v>0</v>
      </c>
      <c r="AN483">
        <v>100</v>
      </c>
      <c r="AO483">
        <v>0</v>
      </c>
      <c r="AP483" t="s">
        <v>2557</v>
      </c>
      <c r="AQ483">
        <v>0</v>
      </c>
      <c r="AR483">
        <v>0</v>
      </c>
      <c r="AS483">
        <v>0</v>
      </c>
      <c r="AT483" t="b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66</v>
      </c>
      <c r="BG483">
        <v>21</v>
      </c>
      <c r="BH483">
        <v>76</v>
      </c>
      <c r="BI483">
        <v>63</v>
      </c>
      <c r="BJ483">
        <v>74</v>
      </c>
      <c r="BK483">
        <v>58</v>
      </c>
      <c r="BL483">
        <v>28</v>
      </c>
      <c r="BM483">
        <v>60</v>
      </c>
      <c r="BN483">
        <v>65</v>
      </c>
      <c r="BO483">
        <v>68</v>
      </c>
      <c r="BP483">
        <v>71</v>
      </c>
      <c r="BQ483">
        <v>54</v>
      </c>
      <c r="BR483">
        <v>65</v>
      </c>
      <c r="BS483">
        <v>25</v>
      </c>
      <c r="BT483">
        <v>40</v>
      </c>
      <c r="BU483">
        <v>0</v>
      </c>
      <c r="BV483">
        <v>50</v>
      </c>
      <c r="BW483">
        <v>71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  <c r="EH483">
        <v>0</v>
      </c>
      <c r="EI483">
        <v>0</v>
      </c>
      <c r="EJ483">
        <v>0</v>
      </c>
      <c r="EK483">
        <v>0</v>
      </c>
      <c r="EL483">
        <v>0</v>
      </c>
      <c r="EM483">
        <v>0</v>
      </c>
      <c r="EN483">
        <v>0</v>
      </c>
      <c r="EO483">
        <v>0</v>
      </c>
      <c r="EP483">
        <v>0</v>
      </c>
      <c r="EQ483">
        <v>0</v>
      </c>
      <c r="ER483">
        <v>0</v>
      </c>
      <c r="ES483">
        <v>0</v>
      </c>
      <c r="ET483">
        <v>0</v>
      </c>
      <c r="EU483">
        <v>0</v>
      </c>
      <c r="EV483">
        <v>0</v>
      </c>
      <c r="EW483">
        <v>0</v>
      </c>
      <c r="EX483">
        <v>0</v>
      </c>
      <c r="EY483">
        <v>0</v>
      </c>
      <c r="EZ483">
        <v>0</v>
      </c>
      <c r="FA483">
        <v>0</v>
      </c>
      <c r="FB483">
        <v>0</v>
      </c>
      <c r="FC483">
        <v>0</v>
      </c>
      <c r="FD483">
        <v>0</v>
      </c>
      <c r="FE483">
        <v>0</v>
      </c>
      <c r="FF483">
        <v>0</v>
      </c>
      <c r="FG483">
        <v>0</v>
      </c>
      <c r="FH483" t="s">
        <v>1571</v>
      </c>
    </row>
    <row r="484" spans="1:164" x14ac:dyDescent="0.25">
      <c r="A484">
        <v>533</v>
      </c>
      <c r="B484">
        <v>533</v>
      </c>
      <c r="C484" t="s">
        <v>485</v>
      </c>
      <c r="D484" t="s">
        <v>4660</v>
      </c>
      <c r="E484">
        <v>26</v>
      </c>
      <c r="F484" t="s">
        <v>1449</v>
      </c>
      <c r="G484" s="65">
        <v>34908</v>
      </c>
      <c r="H484">
        <v>26</v>
      </c>
      <c r="I484">
        <v>204</v>
      </c>
      <c r="J484">
        <v>75</v>
      </c>
      <c r="K484" t="b">
        <v>0</v>
      </c>
      <c r="L484" t="b">
        <v>0</v>
      </c>
      <c r="M484" t="b">
        <v>1</v>
      </c>
      <c r="N484" t="b">
        <v>0</v>
      </c>
      <c r="O484">
        <v>1</v>
      </c>
      <c r="P484" t="b">
        <v>0</v>
      </c>
      <c r="Q484" t="b">
        <v>0</v>
      </c>
      <c r="R484" t="b">
        <v>0</v>
      </c>
      <c r="S484" t="b">
        <v>0</v>
      </c>
      <c r="T484" t="b">
        <v>0</v>
      </c>
      <c r="U484" t="b">
        <v>1</v>
      </c>
      <c r="V484" t="b">
        <v>1</v>
      </c>
      <c r="W484" t="b">
        <v>0</v>
      </c>
      <c r="X484" t="b">
        <v>0</v>
      </c>
      <c r="Y484" t="b">
        <v>0</v>
      </c>
      <c r="Z484">
        <v>0</v>
      </c>
      <c r="AA484">
        <v>750000</v>
      </c>
      <c r="AB484">
        <v>750000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 t="s">
        <v>1571</v>
      </c>
      <c r="AM484">
        <v>0</v>
      </c>
      <c r="AN484">
        <v>100</v>
      </c>
      <c r="AO484">
        <v>0</v>
      </c>
      <c r="AP484" t="s">
        <v>2558</v>
      </c>
      <c r="AQ484">
        <v>2013</v>
      </c>
      <c r="AR484">
        <v>118</v>
      </c>
      <c r="AS484">
        <v>14</v>
      </c>
      <c r="AT484" t="b">
        <v>0</v>
      </c>
      <c r="AU484">
        <v>0</v>
      </c>
      <c r="AV484">
        <v>1</v>
      </c>
      <c r="AW484">
        <v>1</v>
      </c>
      <c r="AX484">
        <v>1</v>
      </c>
      <c r="AY484">
        <v>1</v>
      </c>
      <c r="AZ484">
        <v>1</v>
      </c>
      <c r="BA484">
        <v>1</v>
      </c>
      <c r="BB484">
        <v>1</v>
      </c>
      <c r="BC484">
        <v>1</v>
      </c>
      <c r="BD484">
        <v>1</v>
      </c>
      <c r="BE484">
        <v>1</v>
      </c>
      <c r="BF484">
        <v>78</v>
      </c>
      <c r="BG484">
        <v>50</v>
      </c>
      <c r="BH484">
        <v>90</v>
      </c>
      <c r="BI484">
        <v>65</v>
      </c>
      <c r="BJ484">
        <v>80</v>
      </c>
      <c r="BK484">
        <v>43</v>
      </c>
      <c r="BL484">
        <v>12</v>
      </c>
      <c r="BM484">
        <v>55</v>
      </c>
      <c r="BN484">
        <v>40</v>
      </c>
      <c r="BO484">
        <v>72</v>
      </c>
      <c r="BP484">
        <v>70</v>
      </c>
      <c r="BQ484">
        <v>45</v>
      </c>
      <c r="BR484">
        <v>63</v>
      </c>
      <c r="BS484">
        <v>27</v>
      </c>
      <c r="BT484">
        <v>71</v>
      </c>
      <c r="BU484">
        <v>0</v>
      </c>
      <c r="BV484">
        <v>50</v>
      </c>
      <c r="BW484">
        <v>70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82</v>
      </c>
      <c r="DO484">
        <v>103</v>
      </c>
      <c r="DP484">
        <v>7</v>
      </c>
      <c r="DQ484">
        <v>19</v>
      </c>
      <c r="DR484">
        <v>26</v>
      </c>
      <c r="DS484">
        <v>-33</v>
      </c>
      <c r="DT484">
        <v>2</v>
      </c>
      <c r="DU484">
        <v>0</v>
      </c>
      <c r="DV484">
        <v>10</v>
      </c>
      <c r="DW484">
        <v>31</v>
      </c>
      <c r="DX484">
        <v>74</v>
      </c>
      <c r="DY484">
        <v>111</v>
      </c>
      <c r="DZ484">
        <v>31</v>
      </c>
      <c r="EA484">
        <v>0</v>
      </c>
      <c r="EB484">
        <v>0</v>
      </c>
      <c r="EC484">
        <v>16</v>
      </c>
      <c r="ED484">
        <v>35</v>
      </c>
      <c r="EE484">
        <v>0</v>
      </c>
      <c r="EF484">
        <v>0</v>
      </c>
      <c r="EG484">
        <v>0</v>
      </c>
      <c r="EH484">
        <v>60400</v>
      </c>
      <c r="EI484">
        <v>0</v>
      </c>
      <c r="EJ484">
        <v>0</v>
      </c>
      <c r="EK484">
        <v>0</v>
      </c>
      <c r="EL484">
        <v>0</v>
      </c>
      <c r="EM484">
        <v>105</v>
      </c>
      <c r="EN484">
        <v>0</v>
      </c>
      <c r="EO484">
        <v>0</v>
      </c>
      <c r="EP484">
        <v>0</v>
      </c>
      <c r="EQ484">
        <v>0</v>
      </c>
      <c r="ER484">
        <v>43</v>
      </c>
      <c r="ES484">
        <v>11</v>
      </c>
      <c r="ET484">
        <v>4777</v>
      </c>
      <c r="EU484">
        <v>0</v>
      </c>
      <c r="EV484">
        <v>0</v>
      </c>
      <c r="EW484">
        <v>0</v>
      </c>
      <c r="EX484">
        <v>0</v>
      </c>
      <c r="EY484">
        <v>0</v>
      </c>
      <c r="EZ484">
        <v>1</v>
      </c>
      <c r="FA484">
        <v>0</v>
      </c>
      <c r="FB484">
        <v>0</v>
      </c>
      <c r="FC484">
        <v>33</v>
      </c>
      <c r="FD484">
        <v>11</v>
      </c>
      <c r="FE484">
        <v>0</v>
      </c>
      <c r="FF484">
        <v>0</v>
      </c>
      <c r="FG484">
        <v>1465</v>
      </c>
      <c r="FH484" t="s">
        <v>1571</v>
      </c>
    </row>
    <row r="485" spans="1:164" x14ac:dyDescent="0.25">
      <c r="A485">
        <v>534</v>
      </c>
      <c r="B485">
        <v>534</v>
      </c>
      <c r="C485" t="s">
        <v>487</v>
      </c>
      <c r="D485" t="s">
        <v>4661</v>
      </c>
      <c r="E485">
        <v>29</v>
      </c>
      <c r="F485" t="s">
        <v>1456</v>
      </c>
      <c r="G485" s="65">
        <v>36089</v>
      </c>
      <c r="H485">
        <v>23</v>
      </c>
      <c r="I485">
        <v>191</v>
      </c>
      <c r="J485">
        <v>74</v>
      </c>
      <c r="K485" t="b">
        <v>0</v>
      </c>
      <c r="L485" t="b">
        <v>0</v>
      </c>
      <c r="M485" t="b">
        <v>1</v>
      </c>
      <c r="N485" t="b">
        <v>1</v>
      </c>
      <c r="O485">
        <v>2</v>
      </c>
      <c r="P485" t="b">
        <v>1</v>
      </c>
      <c r="Q485" t="b">
        <v>0</v>
      </c>
      <c r="R485" t="b">
        <v>0</v>
      </c>
      <c r="S485" t="b">
        <v>0</v>
      </c>
      <c r="T485" t="b">
        <v>0</v>
      </c>
      <c r="U485" t="b">
        <v>1</v>
      </c>
      <c r="V485" t="b">
        <v>1</v>
      </c>
      <c r="W485" t="b">
        <v>0</v>
      </c>
      <c r="X485" t="b">
        <v>0</v>
      </c>
      <c r="Y485" t="b">
        <v>0</v>
      </c>
      <c r="Z485">
        <v>0</v>
      </c>
      <c r="AA485">
        <v>925000</v>
      </c>
      <c r="AB485">
        <v>925000</v>
      </c>
      <c r="AC485">
        <v>925000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 t="s">
        <v>1571</v>
      </c>
      <c r="AM485">
        <v>0</v>
      </c>
      <c r="AN485">
        <v>100</v>
      </c>
      <c r="AO485">
        <v>0</v>
      </c>
      <c r="AP485" t="s">
        <v>2559</v>
      </c>
      <c r="AQ485">
        <v>0</v>
      </c>
      <c r="AR485">
        <v>0</v>
      </c>
      <c r="AS485">
        <v>0</v>
      </c>
      <c r="AT485" t="b">
        <v>0</v>
      </c>
      <c r="AU485">
        <v>0</v>
      </c>
      <c r="AV485">
        <v>1</v>
      </c>
      <c r="AW485">
        <v>1</v>
      </c>
      <c r="AX485">
        <v>1</v>
      </c>
      <c r="AY485">
        <v>1</v>
      </c>
      <c r="AZ485">
        <v>1</v>
      </c>
      <c r="BA485">
        <v>1</v>
      </c>
      <c r="BB485">
        <v>1</v>
      </c>
      <c r="BC485">
        <v>1</v>
      </c>
      <c r="BD485">
        <v>1</v>
      </c>
      <c r="BE485">
        <v>1</v>
      </c>
      <c r="BF485">
        <v>66</v>
      </c>
      <c r="BG485">
        <v>42</v>
      </c>
      <c r="BH485">
        <v>76</v>
      </c>
      <c r="BI485">
        <v>65</v>
      </c>
      <c r="BJ485">
        <v>75</v>
      </c>
      <c r="BK485">
        <v>75</v>
      </c>
      <c r="BL485">
        <v>82</v>
      </c>
      <c r="BM485">
        <v>62</v>
      </c>
      <c r="BN485">
        <v>36</v>
      </c>
      <c r="BO485">
        <v>69</v>
      </c>
      <c r="BP485">
        <v>72</v>
      </c>
      <c r="BQ485">
        <v>60</v>
      </c>
      <c r="BR485">
        <v>67</v>
      </c>
      <c r="BS485">
        <v>25</v>
      </c>
      <c r="BT485">
        <v>40</v>
      </c>
      <c r="BU485">
        <v>0</v>
      </c>
      <c r="BV485">
        <v>50</v>
      </c>
      <c r="BW485">
        <v>75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82</v>
      </c>
      <c r="DO485">
        <v>135</v>
      </c>
      <c r="DP485">
        <v>16</v>
      </c>
      <c r="DQ485">
        <v>24</v>
      </c>
      <c r="DR485">
        <v>40</v>
      </c>
      <c r="DS485">
        <v>-13</v>
      </c>
      <c r="DT485">
        <v>34</v>
      </c>
      <c r="DU485">
        <v>0</v>
      </c>
      <c r="DV485">
        <v>55</v>
      </c>
      <c r="DW485">
        <v>45</v>
      </c>
      <c r="DX485">
        <v>74</v>
      </c>
      <c r="DY485">
        <v>101</v>
      </c>
      <c r="DZ485">
        <v>102</v>
      </c>
      <c r="EA485">
        <v>0</v>
      </c>
      <c r="EB485">
        <v>1</v>
      </c>
      <c r="EC485">
        <v>30</v>
      </c>
      <c r="ED485">
        <v>79</v>
      </c>
      <c r="EE485">
        <v>0</v>
      </c>
      <c r="EF485">
        <v>1</v>
      </c>
      <c r="EG485">
        <v>0</v>
      </c>
      <c r="EH485">
        <v>92333</v>
      </c>
      <c r="EI485">
        <v>0</v>
      </c>
      <c r="EJ485">
        <v>3</v>
      </c>
      <c r="EK485">
        <v>3</v>
      </c>
      <c r="EL485">
        <v>18</v>
      </c>
      <c r="EM485">
        <v>8109</v>
      </c>
      <c r="EN485">
        <v>0</v>
      </c>
      <c r="EO485">
        <v>0</v>
      </c>
      <c r="EP485">
        <v>1</v>
      </c>
      <c r="EQ485">
        <v>7377</v>
      </c>
      <c r="ER485">
        <v>81</v>
      </c>
      <c r="ES485">
        <v>35</v>
      </c>
      <c r="ET485">
        <v>8239</v>
      </c>
      <c r="EU485">
        <v>0</v>
      </c>
      <c r="EV485">
        <v>0</v>
      </c>
      <c r="EW485">
        <v>0</v>
      </c>
      <c r="EX485">
        <v>1</v>
      </c>
      <c r="EY485">
        <v>1</v>
      </c>
      <c r="EZ485">
        <v>1</v>
      </c>
      <c r="FA485">
        <v>0</v>
      </c>
      <c r="FB485">
        <v>0</v>
      </c>
      <c r="FC485">
        <v>3</v>
      </c>
      <c r="FD485">
        <v>1</v>
      </c>
      <c r="FE485">
        <v>190</v>
      </c>
      <c r="FF485">
        <v>430</v>
      </c>
      <c r="FG485">
        <v>7445</v>
      </c>
      <c r="FH485" t="s">
        <v>1571</v>
      </c>
    </row>
    <row r="486" spans="1:164" x14ac:dyDescent="0.25">
      <c r="A486">
        <v>535</v>
      </c>
      <c r="B486">
        <v>1952</v>
      </c>
      <c r="C486" t="s">
        <v>2001</v>
      </c>
      <c r="D486" t="s">
        <v>1571</v>
      </c>
      <c r="E486">
        <v>2</v>
      </c>
      <c r="F486" t="s">
        <v>1456</v>
      </c>
      <c r="G486" s="65">
        <v>37630</v>
      </c>
      <c r="H486">
        <v>19</v>
      </c>
      <c r="I486">
        <v>202</v>
      </c>
      <c r="J486">
        <v>74</v>
      </c>
      <c r="K486" t="b">
        <v>0</v>
      </c>
      <c r="L486" t="b">
        <v>0</v>
      </c>
      <c r="M486" t="b">
        <v>1</v>
      </c>
      <c r="N486" t="b">
        <v>0</v>
      </c>
      <c r="O486">
        <v>4</v>
      </c>
      <c r="P486" t="b">
        <v>1</v>
      </c>
      <c r="Q486" t="b">
        <v>0</v>
      </c>
      <c r="R486" t="b">
        <v>0</v>
      </c>
      <c r="S486" t="b">
        <v>0</v>
      </c>
      <c r="T486" t="b">
        <v>0</v>
      </c>
      <c r="U486" t="b">
        <v>0</v>
      </c>
      <c r="V486" t="b">
        <v>1</v>
      </c>
      <c r="W486" t="b">
        <v>0</v>
      </c>
      <c r="X486" t="b">
        <v>0</v>
      </c>
      <c r="Y486" t="b">
        <v>0</v>
      </c>
      <c r="Z486">
        <v>0</v>
      </c>
      <c r="AA486">
        <v>925000</v>
      </c>
      <c r="AB486">
        <v>925000</v>
      </c>
      <c r="AC486">
        <v>925000</v>
      </c>
      <c r="AD486">
        <v>925000</v>
      </c>
      <c r="AE486">
        <v>925000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 t="s">
        <v>1571</v>
      </c>
      <c r="AM486">
        <v>0</v>
      </c>
      <c r="AN486">
        <v>100</v>
      </c>
      <c r="AO486">
        <v>0</v>
      </c>
      <c r="AP486" t="s">
        <v>4662</v>
      </c>
      <c r="AQ486">
        <v>2022</v>
      </c>
      <c r="AR486">
        <v>36</v>
      </c>
      <c r="AS486">
        <v>0</v>
      </c>
      <c r="AT486" t="b">
        <v>0</v>
      </c>
      <c r="AU486">
        <v>0</v>
      </c>
      <c r="AV486">
        <v>1</v>
      </c>
      <c r="AW486">
        <v>1</v>
      </c>
      <c r="AX486">
        <v>1</v>
      </c>
      <c r="AY486">
        <v>1</v>
      </c>
      <c r="AZ486">
        <v>1</v>
      </c>
      <c r="BA486">
        <v>1</v>
      </c>
      <c r="BB486">
        <v>1</v>
      </c>
      <c r="BC486">
        <v>1</v>
      </c>
      <c r="BD486">
        <v>1</v>
      </c>
      <c r="BE486">
        <v>1</v>
      </c>
      <c r="BF486">
        <v>62</v>
      </c>
      <c r="BG486">
        <v>41</v>
      </c>
      <c r="BH486">
        <v>83</v>
      </c>
      <c r="BI486">
        <v>62</v>
      </c>
      <c r="BJ486">
        <v>73</v>
      </c>
      <c r="BK486">
        <v>73</v>
      </c>
      <c r="BL486">
        <v>80</v>
      </c>
      <c r="BM486">
        <v>58</v>
      </c>
      <c r="BN486">
        <v>36</v>
      </c>
      <c r="BO486">
        <v>67</v>
      </c>
      <c r="BP486">
        <v>71</v>
      </c>
      <c r="BQ486">
        <v>52</v>
      </c>
      <c r="BR486">
        <v>65</v>
      </c>
      <c r="BS486">
        <v>25</v>
      </c>
      <c r="BT486">
        <v>40</v>
      </c>
      <c r="BU486">
        <v>0</v>
      </c>
      <c r="BV486">
        <v>50</v>
      </c>
      <c r="BW486">
        <v>72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82</v>
      </c>
      <c r="DO486">
        <v>119</v>
      </c>
      <c r="DP486">
        <v>10</v>
      </c>
      <c r="DQ486">
        <v>23</v>
      </c>
      <c r="DR486">
        <v>33</v>
      </c>
      <c r="DS486">
        <v>33</v>
      </c>
      <c r="DT486">
        <v>14</v>
      </c>
      <c r="DU486">
        <v>0</v>
      </c>
      <c r="DV486">
        <v>26</v>
      </c>
      <c r="DW486">
        <v>27</v>
      </c>
      <c r="DX486">
        <v>63</v>
      </c>
      <c r="DY486">
        <v>77</v>
      </c>
      <c r="DZ486">
        <v>60</v>
      </c>
      <c r="EA486">
        <v>0</v>
      </c>
      <c r="EB486">
        <v>0</v>
      </c>
      <c r="EC486">
        <v>12</v>
      </c>
      <c r="ED486">
        <v>33</v>
      </c>
      <c r="EE486">
        <v>0</v>
      </c>
      <c r="EF486">
        <v>0</v>
      </c>
      <c r="EG486">
        <v>0</v>
      </c>
      <c r="EH486">
        <v>58050</v>
      </c>
      <c r="EI486">
        <v>0</v>
      </c>
      <c r="EJ486">
        <v>0</v>
      </c>
      <c r="EK486">
        <v>0</v>
      </c>
      <c r="EL486">
        <v>0</v>
      </c>
      <c r="EM486">
        <v>23</v>
      </c>
      <c r="EN486">
        <v>0</v>
      </c>
      <c r="EO486">
        <v>0</v>
      </c>
      <c r="EP486">
        <v>0</v>
      </c>
      <c r="EQ486">
        <v>0</v>
      </c>
      <c r="ER486">
        <v>26</v>
      </c>
      <c r="ES486">
        <v>18</v>
      </c>
      <c r="ET486">
        <v>3631</v>
      </c>
      <c r="EU486">
        <v>0</v>
      </c>
      <c r="EV486">
        <v>0</v>
      </c>
      <c r="EW486">
        <v>0</v>
      </c>
      <c r="EX486">
        <v>1</v>
      </c>
      <c r="EY486">
        <v>0</v>
      </c>
      <c r="EZ486">
        <v>1</v>
      </c>
      <c r="FA486">
        <v>0</v>
      </c>
      <c r="FB486">
        <v>1</v>
      </c>
      <c r="FC486">
        <v>6</v>
      </c>
      <c r="FD486">
        <v>0</v>
      </c>
      <c r="FE486">
        <v>465</v>
      </c>
      <c r="FF486">
        <v>495</v>
      </c>
      <c r="FG486">
        <v>8475</v>
      </c>
      <c r="FH486" t="s">
        <v>1571</v>
      </c>
    </row>
    <row r="487" spans="1:164" x14ac:dyDescent="0.25">
      <c r="A487">
        <v>536</v>
      </c>
      <c r="B487">
        <v>1953</v>
      </c>
      <c r="C487" t="s">
        <v>904</v>
      </c>
      <c r="D487" t="s">
        <v>4663</v>
      </c>
      <c r="E487">
        <v>9</v>
      </c>
      <c r="F487" t="s">
        <v>1456</v>
      </c>
      <c r="G487" s="65">
        <v>36902</v>
      </c>
      <c r="H487">
        <v>21</v>
      </c>
      <c r="I487">
        <v>205</v>
      </c>
      <c r="J487">
        <v>72</v>
      </c>
      <c r="K487" t="b">
        <v>0</v>
      </c>
      <c r="L487" t="b">
        <v>0</v>
      </c>
      <c r="M487" t="b">
        <v>1</v>
      </c>
      <c r="N487" t="b">
        <v>0</v>
      </c>
      <c r="O487">
        <v>3</v>
      </c>
      <c r="P487" t="b">
        <v>1</v>
      </c>
      <c r="Q487" t="b">
        <v>0</v>
      </c>
      <c r="R487" t="b">
        <v>0</v>
      </c>
      <c r="S487" t="b">
        <v>0</v>
      </c>
      <c r="T487" t="b">
        <v>0</v>
      </c>
      <c r="U487" t="b">
        <v>1</v>
      </c>
      <c r="V487" t="b">
        <v>1</v>
      </c>
      <c r="W487" t="b">
        <v>0</v>
      </c>
      <c r="X487" t="b">
        <v>0</v>
      </c>
      <c r="Y487" t="b">
        <v>0</v>
      </c>
      <c r="Z487">
        <v>0</v>
      </c>
      <c r="AA487">
        <v>789167</v>
      </c>
      <c r="AB487">
        <v>789167</v>
      </c>
      <c r="AC487">
        <v>789167</v>
      </c>
      <c r="AD487">
        <v>789167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 t="s">
        <v>1571</v>
      </c>
      <c r="AM487">
        <v>0</v>
      </c>
      <c r="AN487">
        <v>100</v>
      </c>
      <c r="AO487">
        <v>0</v>
      </c>
      <c r="AP487" t="s">
        <v>4664</v>
      </c>
      <c r="AQ487">
        <v>0</v>
      </c>
      <c r="AR487">
        <v>0</v>
      </c>
      <c r="AS487">
        <v>0</v>
      </c>
      <c r="AT487" t="b">
        <v>0</v>
      </c>
      <c r="AU487">
        <v>0</v>
      </c>
      <c r="AV487">
        <v>1</v>
      </c>
      <c r="AW487">
        <v>1</v>
      </c>
      <c r="AX487">
        <v>1</v>
      </c>
      <c r="AY487">
        <v>1</v>
      </c>
      <c r="AZ487">
        <v>1</v>
      </c>
      <c r="BA487">
        <v>1</v>
      </c>
      <c r="BB487">
        <v>1</v>
      </c>
      <c r="BC487">
        <v>1</v>
      </c>
      <c r="BD487">
        <v>1</v>
      </c>
      <c r="BE487">
        <v>1</v>
      </c>
      <c r="BF487">
        <v>62</v>
      </c>
      <c r="BG487">
        <v>39</v>
      </c>
      <c r="BH487">
        <v>83</v>
      </c>
      <c r="BI487">
        <v>62</v>
      </c>
      <c r="BJ487">
        <v>73</v>
      </c>
      <c r="BK487">
        <v>67</v>
      </c>
      <c r="BL487">
        <v>73</v>
      </c>
      <c r="BM487">
        <v>59</v>
      </c>
      <c r="BN487">
        <v>36</v>
      </c>
      <c r="BO487">
        <v>67</v>
      </c>
      <c r="BP487">
        <v>72</v>
      </c>
      <c r="BQ487">
        <v>52</v>
      </c>
      <c r="BR487">
        <v>65</v>
      </c>
      <c r="BS487">
        <v>25</v>
      </c>
      <c r="BT487">
        <v>40</v>
      </c>
      <c r="BU487">
        <v>0</v>
      </c>
      <c r="BV487">
        <v>50</v>
      </c>
      <c r="BW487">
        <v>71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82</v>
      </c>
      <c r="DO487">
        <v>167</v>
      </c>
      <c r="DP487">
        <v>10</v>
      </c>
      <c r="DQ487">
        <v>25</v>
      </c>
      <c r="DR487">
        <v>35</v>
      </c>
      <c r="DS487">
        <v>-2</v>
      </c>
      <c r="DT487">
        <v>14</v>
      </c>
      <c r="DU487">
        <v>0</v>
      </c>
      <c r="DV487">
        <v>24</v>
      </c>
      <c r="DW487">
        <v>57</v>
      </c>
      <c r="DX487">
        <v>118</v>
      </c>
      <c r="DY487">
        <v>116</v>
      </c>
      <c r="DZ487">
        <v>70</v>
      </c>
      <c r="EA487">
        <v>1</v>
      </c>
      <c r="EB487">
        <v>1</v>
      </c>
      <c r="EC487">
        <v>15</v>
      </c>
      <c r="ED487">
        <v>33</v>
      </c>
      <c r="EE487">
        <v>0</v>
      </c>
      <c r="EF487">
        <v>0</v>
      </c>
      <c r="EG487">
        <v>0</v>
      </c>
      <c r="EH487">
        <v>68027</v>
      </c>
      <c r="EI487">
        <v>0</v>
      </c>
      <c r="EJ487">
        <v>1</v>
      </c>
      <c r="EK487">
        <v>1</v>
      </c>
      <c r="EL487">
        <v>7</v>
      </c>
      <c r="EM487">
        <v>2519</v>
      </c>
      <c r="EN487">
        <v>0</v>
      </c>
      <c r="EO487">
        <v>0</v>
      </c>
      <c r="EP487">
        <v>0</v>
      </c>
      <c r="EQ487">
        <v>0</v>
      </c>
      <c r="ER487">
        <v>81</v>
      </c>
      <c r="ES487">
        <v>17</v>
      </c>
      <c r="ET487">
        <v>7480</v>
      </c>
      <c r="EU487">
        <v>0</v>
      </c>
      <c r="EV487">
        <v>0</v>
      </c>
      <c r="EW487">
        <v>0</v>
      </c>
      <c r="EX487">
        <v>2</v>
      </c>
      <c r="EY487">
        <v>0</v>
      </c>
      <c r="EZ487">
        <v>2</v>
      </c>
      <c r="FA487">
        <v>0</v>
      </c>
      <c r="FB487">
        <v>0</v>
      </c>
      <c r="FC487">
        <v>6</v>
      </c>
      <c r="FD487">
        <v>2</v>
      </c>
      <c r="FE487">
        <v>180</v>
      </c>
      <c r="FF487">
        <v>470</v>
      </c>
      <c r="FG487">
        <v>8105</v>
      </c>
      <c r="FH487" t="s">
        <v>1571</v>
      </c>
    </row>
    <row r="488" spans="1:164" x14ac:dyDescent="0.25">
      <c r="A488">
        <v>537</v>
      </c>
      <c r="B488">
        <v>537</v>
      </c>
      <c r="C488" t="s">
        <v>490</v>
      </c>
      <c r="D488" t="s">
        <v>4665</v>
      </c>
      <c r="E488">
        <v>18</v>
      </c>
      <c r="F488" t="s">
        <v>1449</v>
      </c>
      <c r="G488" s="65">
        <v>32560</v>
      </c>
      <c r="H488">
        <v>33</v>
      </c>
      <c r="I488">
        <v>219</v>
      </c>
      <c r="J488">
        <v>73</v>
      </c>
      <c r="K488" t="b">
        <v>0</v>
      </c>
      <c r="L488" t="b">
        <v>0</v>
      </c>
      <c r="M488" t="b">
        <v>0</v>
      </c>
      <c r="N488" t="b">
        <v>1</v>
      </c>
      <c r="O488">
        <v>2</v>
      </c>
      <c r="P488" t="b">
        <v>0</v>
      </c>
      <c r="Q488" t="b">
        <v>0</v>
      </c>
      <c r="R488" t="b">
        <v>0</v>
      </c>
      <c r="S488" t="b">
        <v>0</v>
      </c>
      <c r="T488" t="b">
        <v>0</v>
      </c>
      <c r="U488" t="b">
        <v>1</v>
      </c>
      <c r="V488" t="b">
        <v>1</v>
      </c>
      <c r="W488" t="b">
        <v>0</v>
      </c>
      <c r="X488" t="b">
        <v>0</v>
      </c>
      <c r="Y488" t="b">
        <v>1</v>
      </c>
      <c r="Z488">
        <v>0</v>
      </c>
      <c r="AA488">
        <v>2900000</v>
      </c>
      <c r="AB488">
        <v>2900000</v>
      </c>
      <c r="AC488">
        <v>2900000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 t="s">
        <v>1571</v>
      </c>
      <c r="AM488">
        <v>0</v>
      </c>
      <c r="AN488">
        <v>100</v>
      </c>
      <c r="AO488">
        <v>0</v>
      </c>
      <c r="AP488" t="s">
        <v>2560</v>
      </c>
      <c r="AQ488">
        <v>2007</v>
      </c>
      <c r="AR488">
        <v>18</v>
      </c>
      <c r="AS488">
        <v>25</v>
      </c>
      <c r="AT488" t="b">
        <v>0</v>
      </c>
      <c r="AU488">
        <v>28</v>
      </c>
      <c r="AV488">
        <v>3</v>
      </c>
      <c r="AW488">
        <v>3</v>
      </c>
      <c r="AX488">
        <v>3</v>
      </c>
      <c r="AY488">
        <v>3</v>
      </c>
      <c r="AZ488">
        <v>3</v>
      </c>
      <c r="BA488">
        <v>3</v>
      </c>
      <c r="BB488">
        <v>3</v>
      </c>
      <c r="BC488">
        <v>3</v>
      </c>
      <c r="BD488">
        <v>3</v>
      </c>
      <c r="BE488">
        <v>3</v>
      </c>
      <c r="BF488">
        <v>72</v>
      </c>
      <c r="BG488">
        <v>55</v>
      </c>
      <c r="BH488">
        <v>80</v>
      </c>
      <c r="BI488">
        <v>69</v>
      </c>
      <c r="BJ488">
        <v>80</v>
      </c>
      <c r="BK488">
        <v>64</v>
      </c>
      <c r="BL488">
        <v>90</v>
      </c>
      <c r="BM488">
        <v>70</v>
      </c>
      <c r="BN488">
        <v>40</v>
      </c>
      <c r="BO488">
        <v>75</v>
      </c>
      <c r="BP488">
        <v>71</v>
      </c>
      <c r="BQ488">
        <v>78</v>
      </c>
      <c r="BR488">
        <v>70</v>
      </c>
      <c r="BS488">
        <v>74</v>
      </c>
      <c r="BT488">
        <v>92</v>
      </c>
      <c r="BU488">
        <v>0</v>
      </c>
      <c r="BV488">
        <v>50</v>
      </c>
      <c r="BW488">
        <v>84</v>
      </c>
      <c r="BX488">
        <v>82</v>
      </c>
      <c r="BY488">
        <v>62</v>
      </c>
      <c r="BZ488">
        <v>6</v>
      </c>
      <c r="CA488">
        <v>21</v>
      </c>
      <c r="CB488">
        <v>27</v>
      </c>
      <c r="CC488">
        <v>36</v>
      </c>
      <c r="CD488">
        <v>78</v>
      </c>
      <c r="CE488">
        <v>10</v>
      </c>
      <c r="CF488">
        <v>91</v>
      </c>
      <c r="CG488">
        <v>27</v>
      </c>
      <c r="CH488">
        <v>25</v>
      </c>
      <c r="CI488">
        <v>94</v>
      </c>
      <c r="CJ488">
        <v>150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93514</v>
      </c>
      <c r="CS488">
        <v>0</v>
      </c>
      <c r="CT488">
        <v>0</v>
      </c>
      <c r="CU488">
        <v>0</v>
      </c>
      <c r="CV488">
        <v>0</v>
      </c>
      <c r="CW488">
        <v>18</v>
      </c>
      <c r="CX488">
        <v>1</v>
      </c>
      <c r="CY488">
        <v>0</v>
      </c>
      <c r="CZ488">
        <v>7</v>
      </c>
      <c r="DA488">
        <v>10382</v>
      </c>
      <c r="DB488">
        <v>9</v>
      </c>
      <c r="DC488">
        <v>63</v>
      </c>
      <c r="DD488">
        <v>4615</v>
      </c>
      <c r="DE488">
        <v>1</v>
      </c>
      <c r="DF488">
        <v>0</v>
      </c>
      <c r="DG488">
        <v>1</v>
      </c>
      <c r="DH488">
        <v>1</v>
      </c>
      <c r="DI488">
        <v>1</v>
      </c>
      <c r="DJ488">
        <v>0</v>
      </c>
      <c r="DK488">
        <v>715</v>
      </c>
      <c r="DL488">
        <v>950</v>
      </c>
      <c r="DM488">
        <v>8420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K488">
        <v>0</v>
      </c>
      <c r="EL488">
        <v>0</v>
      </c>
      <c r="EM488">
        <v>0</v>
      </c>
      <c r="EN488">
        <v>0</v>
      </c>
      <c r="EO488">
        <v>0</v>
      </c>
      <c r="EP488">
        <v>0</v>
      </c>
      <c r="EQ488">
        <v>0</v>
      </c>
      <c r="ER488">
        <v>0</v>
      </c>
      <c r="ES488">
        <v>0</v>
      </c>
      <c r="ET488">
        <v>0</v>
      </c>
      <c r="EU488">
        <v>0</v>
      </c>
      <c r="EV488">
        <v>0</v>
      </c>
      <c r="EW488">
        <v>0</v>
      </c>
      <c r="EX488">
        <v>0</v>
      </c>
      <c r="EY488">
        <v>0</v>
      </c>
      <c r="EZ488">
        <v>0</v>
      </c>
      <c r="FA488">
        <v>0</v>
      </c>
      <c r="FB488">
        <v>0</v>
      </c>
      <c r="FC488">
        <v>15</v>
      </c>
      <c r="FD488">
        <v>1</v>
      </c>
      <c r="FE488">
        <v>0</v>
      </c>
      <c r="FF488">
        <v>0</v>
      </c>
      <c r="FG488">
        <v>0</v>
      </c>
      <c r="FH488" t="s">
        <v>1571</v>
      </c>
    </row>
    <row r="489" spans="1:164" x14ac:dyDescent="0.25">
      <c r="A489">
        <v>538</v>
      </c>
      <c r="B489">
        <v>538</v>
      </c>
      <c r="C489" t="s">
        <v>491</v>
      </c>
      <c r="D489" t="s">
        <v>4666</v>
      </c>
      <c r="E489">
        <v>0</v>
      </c>
      <c r="F489" t="s">
        <v>1456</v>
      </c>
      <c r="G489" s="65">
        <v>34916</v>
      </c>
      <c r="H489">
        <v>26</v>
      </c>
      <c r="I489">
        <v>218</v>
      </c>
      <c r="J489">
        <v>75</v>
      </c>
      <c r="K489" t="b">
        <v>0</v>
      </c>
      <c r="L489" t="b">
        <v>0</v>
      </c>
      <c r="M489" t="b">
        <v>0</v>
      </c>
      <c r="N489" t="b">
        <v>1</v>
      </c>
      <c r="O489">
        <v>0</v>
      </c>
      <c r="P489" t="b">
        <v>0</v>
      </c>
      <c r="Q489" t="b">
        <v>0</v>
      </c>
      <c r="R489" t="b">
        <v>0</v>
      </c>
      <c r="S489" t="b">
        <v>0</v>
      </c>
      <c r="T489" t="b">
        <v>0</v>
      </c>
      <c r="U489" t="b">
        <v>1</v>
      </c>
      <c r="V489" t="b">
        <v>1</v>
      </c>
      <c r="W489" t="b">
        <v>0</v>
      </c>
      <c r="X489" t="b">
        <v>0</v>
      </c>
      <c r="Y489" t="b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 t="s">
        <v>1571</v>
      </c>
      <c r="AM489">
        <v>0</v>
      </c>
      <c r="AN489">
        <v>100</v>
      </c>
      <c r="AO489">
        <v>0</v>
      </c>
      <c r="AP489" t="s">
        <v>2561</v>
      </c>
      <c r="AQ489">
        <v>0</v>
      </c>
      <c r="AR489">
        <v>0</v>
      </c>
      <c r="AS489">
        <v>0</v>
      </c>
      <c r="AT489" t="b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63</v>
      </c>
      <c r="BG489">
        <v>40</v>
      </c>
      <c r="BH489">
        <v>81</v>
      </c>
      <c r="BI489">
        <v>61</v>
      </c>
      <c r="BJ489">
        <v>72</v>
      </c>
      <c r="BK489">
        <v>71</v>
      </c>
      <c r="BL489">
        <v>77</v>
      </c>
      <c r="BM489">
        <v>57</v>
      </c>
      <c r="BN489">
        <v>36</v>
      </c>
      <c r="BO489">
        <v>67</v>
      </c>
      <c r="BP489">
        <v>70</v>
      </c>
      <c r="BQ489">
        <v>63</v>
      </c>
      <c r="BR489">
        <v>64</v>
      </c>
      <c r="BS489">
        <v>25</v>
      </c>
      <c r="BT489">
        <v>40</v>
      </c>
      <c r="BU489">
        <v>0</v>
      </c>
      <c r="BV489">
        <v>50</v>
      </c>
      <c r="BW489">
        <v>75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0</v>
      </c>
      <c r="EL489">
        <v>0</v>
      </c>
      <c r="EM489">
        <v>0</v>
      </c>
      <c r="EN489">
        <v>0</v>
      </c>
      <c r="EO489">
        <v>0</v>
      </c>
      <c r="EP489">
        <v>0</v>
      </c>
      <c r="EQ489">
        <v>0</v>
      </c>
      <c r="ER489">
        <v>0</v>
      </c>
      <c r="ES489">
        <v>0</v>
      </c>
      <c r="ET489">
        <v>0</v>
      </c>
      <c r="EU489">
        <v>0</v>
      </c>
      <c r="EV489">
        <v>0</v>
      </c>
      <c r="EW489">
        <v>0</v>
      </c>
      <c r="EX489">
        <v>0</v>
      </c>
      <c r="EY489">
        <v>0</v>
      </c>
      <c r="EZ489">
        <v>0</v>
      </c>
      <c r="FA489">
        <v>0</v>
      </c>
      <c r="FB489">
        <v>0</v>
      </c>
      <c r="FC489">
        <v>0</v>
      </c>
      <c r="FD489">
        <v>0</v>
      </c>
      <c r="FE489">
        <v>0</v>
      </c>
      <c r="FF489">
        <v>0</v>
      </c>
      <c r="FG489">
        <v>0</v>
      </c>
      <c r="FH489" t="s">
        <v>1571</v>
      </c>
    </row>
    <row r="490" spans="1:164" x14ac:dyDescent="0.25">
      <c r="A490">
        <v>539</v>
      </c>
      <c r="B490">
        <v>1954</v>
      </c>
      <c r="C490" t="s">
        <v>2004</v>
      </c>
      <c r="D490" t="s">
        <v>4667</v>
      </c>
      <c r="E490">
        <v>1</v>
      </c>
      <c r="F490" t="s">
        <v>1456</v>
      </c>
      <c r="G490" s="65">
        <v>37097</v>
      </c>
      <c r="H490">
        <v>20</v>
      </c>
      <c r="I490">
        <v>192</v>
      </c>
      <c r="J490">
        <v>73</v>
      </c>
      <c r="K490" t="b">
        <v>0</v>
      </c>
      <c r="L490" t="b">
        <v>0</v>
      </c>
      <c r="M490" t="b">
        <v>1</v>
      </c>
      <c r="N490" t="b">
        <v>0</v>
      </c>
      <c r="O490">
        <v>3</v>
      </c>
      <c r="P490" t="b">
        <v>1</v>
      </c>
      <c r="Q490" t="b">
        <v>0</v>
      </c>
      <c r="R490" t="b">
        <v>0</v>
      </c>
      <c r="S490" t="b">
        <v>0</v>
      </c>
      <c r="T490" t="b">
        <v>0</v>
      </c>
      <c r="U490" t="b">
        <v>1</v>
      </c>
      <c r="V490" t="b">
        <v>1</v>
      </c>
      <c r="W490" t="b">
        <v>0</v>
      </c>
      <c r="X490" t="b">
        <v>0</v>
      </c>
      <c r="Y490" t="b">
        <v>0</v>
      </c>
      <c r="Z490">
        <v>0</v>
      </c>
      <c r="AA490">
        <v>878333</v>
      </c>
      <c r="AB490">
        <v>878333</v>
      </c>
      <c r="AC490">
        <v>878333</v>
      </c>
      <c r="AD490">
        <v>878333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 t="s">
        <v>1571</v>
      </c>
      <c r="AM490">
        <v>0</v>
      </c>
      <c r="AN490">
        <v>100</v>
      </c>
      <c r="AO490">
        <v>0</v>
      </c>
      <c r="AP490" t="s">
        <v>4668</v>
      </c>
      <c r="AQ490">
        <v>0</v>
      </c>
      <c r="AR490">
        <v>0</v>
      </c>
      <c r="AS490">
        <v>0</v>
      </c>
      <c r="AT490" t="b">
        <v>0</v>
      </c>
      <c r="AU490">
        <v>0</v>
      </c>
      <c r="AV490">
        <v>1</v>
      </c>
      <c r="AW490">
        <v>1</v>
      </c>
      <c r="AX490">
        <v>1</v>
      </c>
      <c r="AY490">
        <v>1</v>
      </c>
      <c r="AZ490">
        <v>1</v>
      </c>
      <c r="BA490">
        <v>1</v>
      </c>
      <c r="BB490">
        <v>1</v>
      </c>
      <c r="BC490">
        <v>1</v>
      </c>
      <c r="BD490">
        <v>1</v>
      </c>
      <c r="BE490">
        <v>1</v>
      </c>
      <c r="BF490">
        <v>62</v>
      </c>
      <c r="BG490">
        <v>30</v>
      </c>
      <c r="BH490">
        <v>83</v>
      </c>
      <c r="BI490">
        <v>62</v>
      </c>
      <c r="BJ490">
        <v>73</v>
      </c>
      <c r="BK490">
        <v>58</v>
      </c>
      <c r="BL490">
        <v>51</v>
      </c>
      <c r="BM490">
        <v>59</v>
      </c>
      <c r="BN490">
        <v>36</v>
      </c>
      <c r="BO490">
        <v>67</v>
      </c>
      <c r="BP490">
        <v>71</v>
      </c>
      <c r="BQ490">
        <v>58</v>
      </c>
      <c r="BR490">
        <v>65</v>
      </c>
      <c r="BS490">
        <v>25</v>
      </c>
      <c r="BT490">
        <v>40</v>
      </c>
      <c r="BU490">
        <v>0</v>
      </c>
      <c r="BV490">
        <v>50</v>
      </c>
      <c r="BW490">
        <v>71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82</v>
      </c>
      <c r="DO490">
        <v>141</v>
      </c>
      <c r="DP490">
        <v>9</v>
      </c>
      <c r="DQ490">
        <v>17</v>
      </c>
      <c r="DR490">
        <v>26</v>
      </c>
      <c r="DS490">
        <v>8</v>
      </c>
      <c r="DT490">
        <v>16</v>
      </c>
      <c r="DU490">
        <v>0</v>
      </c>
      <c r="DV490">
        <v>36</v>
      </c>
      <c r="DW490">
        <v>56</v>
      </c>
      <c r="DX490">
        <v>81</v>
      </c>
      <c r="DY490">
        <v>51</v>
      </c>
      <c r="DZ490">
        <v>80</v>
      </c>
      <c r="EA490">
        <v>3</v>
      </c>
      <c r="EB490">
        <v>0</v>
      </c>
      <c r="EC490">
        <v>18</v>
      </c>
      <c r="ED490">
        <v>40</v>
      </c>
      <c r="EE490">
        <v>0</v>
      </c>
      <c r="EF490">
        <v>0</v>
      </c>
      <c r="EG490">
        <v>0</v>
      </c>
      <c r="EH490">
        <v>67271</v>
      </c>
      <c r="EI490">
        <v>0</v>
      </c>
      <c r="EJ490">
        <v>0</v>
      </c>
      <c r="EK490">
        <v>0</v>
      </c>
      <c r="EL490">
        <v>1</v>
      </c>
      <c r="EM490">
        <v>243</v>
      </c>
      <c r="EN490">
        <v>0</v>
      </c>
      <c r="EO490">
        <v>0</v>
      </c>
      <c r="EP490">
        <v>0</v>
      </c>
      <c r="EQ490">
        <v>0</v>
      </c>
      <c r="ER490">
        <v>38</v>
      </c>
      <c r="ES490">
        <v>24</v>
      </c>
      <c r="ET490">
        <v>5604</v>
      </c>
      <c r="EU490">
        <v>0</v>
      </c>
      <c r="EV490">
        <v>0</v>
      </c>
      <c r="EW490">
        <v>0</v>
      </c>
      <c r="EX490">
        <v>1</v>
      </c>
      <c r="EY490">
        <v>0</v>
      </c>
      <c r="EZ490">
        <v>0</v>
      </c>
      <c r="FA490">
        <v>0</v>
      </c>
      <c r="FB490">
        <v>0</v>
      </c>
      <c r="FC490">
        <v>4</v>
      </c>
      <c r="FD490">
        <v>4</v>
      </c>
      <c r="FE490">
        <v>160</v>
      </c>
      <c r="FF490">
        <v>160</v>
      </c>
      <c r="FG490">
        <v>6655</v>
      </c>
      <c r="FH490" t="s">
        <v>1571</v>
      </c>
    </row>
    <row r="491" spans="1:164" x14ac:dyDescent="0.25">
      <c r="A491">
        <v>540</v>
      </c>
      <c r="B491">
        <v>1955</v>
      </c>
      <c r="C491" t="s">
        <v>4669</v>
      </c>
      <c r="D491" t="s">
        <v>4670</v>
      </c>
      <c r="E491">
        <v>0</v>
      </c>
      <c r="F491" t="s">
        <v>1456</v>
      </c>
      <c r="G491" s="65">
        <v>34794</v>
      </c>
      <c r="H491">
        <v>27</v>
      </c>
      <c r="I491">
        <v>205</v>
      </c>
      <c r="J491">
        <v>75</v>
      </c>
      <c r="K491" t="b">
        <v>0</v>
      </c>
      <c r="L491" t="b">
        <v>0</v>
      </c>
      <c r="M491" t="b">
        <v>1</v>
      </c>
      <c r="N491" t="b">
        <v>0</v>
      </c>
      <c r="O491">
        <v>1</v>
      </c>
      <c r="P491" t="b">
        <v>1</v>
      </c>
      <c r="Q491" t="b">
        <v>0</v>
      </c>
      <c r="R491" t="b">
        <v>0</v>
      </c>
      <c r="S491" t="b">
        <v>0</v>
      </c>
      <c r="T491" t="b">
        <v>0</v>
      </c>
      <c r="U491" t="b">
        <v>1</v>
      </c>
      <c r="V491" t="b">
        <v>1</v>
      </c>
      <c r="W491" t="b">
        <v>0</v>
      </c>
      <c r="X491" t="b">
        <v>0</v>
      </c>
      <c r="Y491" t="b">
        <v>0</v>
      </c>
      <c r="Z491">
        <v>0</v>
      </c>
      <c r="AA491">
        <v>750000</v>
      </c>
      <c r="AB491">
        <v>750000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 t="s">
        <v>1571</v>
      </c>
      <c r="AM491">
        <v>0</v>
      </c>
      <c r="AN491">
        <v>100</v>
      </c>
      <c r="AO491">
        <v>0</v>
      </c>
      <c r="AP491" t="s">
        <v>6123</v>
      </c>
      <c r="AQ491">
        <v>0</v>
      </c>
      <c r="AR491">
        <v>0</v>
      </c>
      <c r="AS491">
        <v>0</v>
      </c>
      <c r="AT491" t="b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61</v>
      </c>
      <c r="BG491">
        <v>32</v>
      </c>
      <c r="BH491">
        <v>84</v>
      </c>
      <c r="BI491">
        <v>61</v>
      </c>
      <c r="BJ491">
        <v>72</v>
      </c>
      <c r="BK491">
        <v>58</v>
      </c>
      <c r="BL491">
        <v>56</v>
      </c>
      <c r="BM491">
        <v>57</v>
      </c>
      <c r="BN491">
        <v>36</v>
      </c>
      <c r="BO491">
        <v>66</v>
      </c>
      <c r="BP491">
        <v>71</v>
      </c>
      <c r="BQ491">
        <v>52</v>
      </c>
      <c r="BR491">
        <v>64</v>
      </c>
      <c r="BS491">
        <v>25</v>
      </c>
      <c r="BT491">
        <v>40</v>
      </c>
      <c r="BU491">
        <v>0</v>
      </c>
      <c r="BV491">
        <v>50</v>
      </c>
      <c r="BW491">
        <v>69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0</v>
      </c>
      <c r="EP491">
        <v>0</v>
      </c>
      <c r="EQ491">
        <v>0</v>
      </c>
      <c r="ER491">
        <v>0</v>
      </c>
      <c r="ES491">
        <v>0</v>
      </c>
      <c r="ET491">
        <v>0</v>
      </c>
      <c r="EU491">
        <v>0</v>
      </c>
      <c r="EV491">
        <v>0</v>
      </c>
      <c r="EW491">
        <v>0</v>
      </c>
      <c r="EX491">
        <v>0</v>
      </c>
      <c r="EY491">
        <v>0</v>
      </c>
      <c r="EZ491">
        <v>0</v>
      </c>
      <c r="FA491">
        <v>0</v>
      </c>
      <c r="FB491">
        <v>0</v>
      </c>
      <c r="FC491">
        <v>0</v>
      </c>
      <c r="FD491">
        <v>0</v>
      </c>
      <c r="FE491">
        <v>0</v>
      </c>
      <c r="FF491">
        <v>0</v>
      </c>
      <c r="FG491">
        <v>0</v>
      </c>
      <c r="FH491" t="s">
        <v>1571</v>
      </c>
    </row>
    <row r="492" spans="1:164" x14ac:dyDescent="0.25">
      <c r="A492">
        <v>541</v>
      </c>
      <c r="B492">
        <v>541</v>
      </c>
      <c r="C492" t="s">
        <v>494</v>
      </c>
      <c r="D492" t="s">
        <v>4671</v>
      </c>
      <c r="E492">
        <v>15</v>
      </c>
      <c r="F492" t="s">
        <v>1453</v>
      </c>
      <c r="G492" s="65">
        <v>34430</v>
      </c>
      <c r="H492">
        <v>28</v>
      </c>
      <c r="I492">
        <v>201</v>
      </c>
      <c r="J492">
        <v>74</v>
      </c>
      <c r="K492" t="b">
        <v>0</v>
      </c>
      <c r="L492" t="b">
        <v>0</v>
      </c>
      <c r="M492" t="b">
        <v>0</v>
      </c>
      <c r="N492" t="b">
        <v>1</v>
      </c>
      <c r="O492">
        <v>4</v>
      </c>
      <c r="P492" t="b">
        <v>0</v>
      </c>
      <c r="Q492" t="b">
        <v>0</v>
      </c>
      <c r="R492" t="b">
        <v>0</v>
      </c>
      <c r="S492" t="b">
        <v>0</v>
      </c>
      <c r="T492" t="b">
        <v>0</v>
      </c>
      <c r="U492" t="b">
        <v>1</v>
      </c>
      <c r="V492" t="b">
        <v>1</v>
      </c>
      <c r="W492" t="b">
        <v>0</v>
      </c>
      <c r="X492" t="b">
        <v>0</v>
      </c>
      <c r="Y492" t="b">
        <v>0</v>
      </c>
      <c r="Z492">
        <v>0</v>
      </c>
      <c r="AA492">
        <v>1485000</v>
      </c>
      <c r="AB492">
        <v>1485000</v>
      </c>
      <c r="AC492">
        <v>1485000</v>
      </c>
      <c r="AD492">
        <v>1485000</v>
      </c>
      <c r="AE492">
        <v>1485000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 t="s">
        <v>1571</v>
      </c>
      <c r="AM492">
        <v>21</v>
      </c>
      <c r="AN492">
        <v>100</v>
      </c>
      <c r="AO492">
        <v>0</v>
      </c>
      <c r="AP492" t="s">
        <v>2562</v>
      </c>
      <c r="AQ492">
        <v>0</v>
      </c>
      <c r="AR492">
        <v>0</v>
      </c>
      <c r="AS492">
        <v>0</v>
      </c>
      <c r="AT492" t="b">
        <v>0</v>
      </c>
      <c r="AU492">
        <v>0</v>
      </c>
      <c r="AV492">
        <v>3</v>
      </c>
      <c r="AW492">
        <v>3</v>
      </c>
      <c r="AX492">
        <v>3</v>
      </c>
      <c r="AY492">
        <v>3</v>
      </c>
      <c r="AZ492">
        <v>3</v>
      </c>
      <c r="BA492">
        <v>3</v>
      </c>
      <c r="BB492">
        <v>3</v>
      </c>
      <c r="BC492">
        <v>3</v>
      </c>
      <c r="BD492">
        <v>3</v>
      </c>
      <c r="BE492">
        <v>3</v>
      </c>
      <c r="BF492">
        <v>77</v>
      </c>
      <c r="BG492">
        <v>53</v>
      </c>
      <c r="BH492">
        <v>84</v>
      </c>
      <c r="BI492">
        <v>70</v>
      </c>
      <c r="BJ492">
        <v>80</v>
      </c>
      <c r="BK492">
        <v>65</v>
      </c>
      <c r="BL492">
        <v>93</v>
      </c>
      <c r="BM492">
        <v>65</v>
      </c>
      <c r="BN492">
        <v>40</v>
      </c>
      <c r="BO492">
        <v>74</v>
      </c>
      <c r="BP492">
        <v>71</v>
      </c>
      <c r="BQ492">
        <v>69</v>
      </c>
      <c r="BR492">
        <v>68</v>
      </c>
      <c r="BS492">
        <v>35</v>
      </c>
      <c r="BT492">
        <v>73</v>
      </c>
      <c r="BU492">
        <v>0</v>
      </c>
      <c r="BV492">
        <v>50</v>
      </c>
      <c r="BW492">
        <v>82</v>
      </c>
      <c r="BX492">
        <v>73</v>
      </c>
      <c r="BY492">
        <v>71</v>
      </c>
      <c r="BZ492">
        <v>6</v>
      </c>
      <c r="CA492">
        <v>14</v>
      </c>
      <c r="CB492">
        <v>20</v>
      </c>
      <c r="CC492">
        <v>32</v>
      </c>
      <c r="CD492">
        <v>22</v>
      </c>
      <c r="CE492">
        <v>0</v>
      </c>
      <c r="CF492">
        <v>86</v>
      </c>
      <c r="CG492">
        <v>29</v>
      </c>
      <c r="CH492">
        <v>25</v>
      </c>
      <c r="CI492">
        <v>106</v>
      </c>
      <c r="CJ492">
        <v>84</v>
      </c>
      <c r="CK492">
        <v>1</v>
      </c>
      <c r="CL492">
        <v>1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81597</v>
      </c>
      <c r="CS492">
        <v>0</v>
      </c>
      <c r="CT492">
        <v>0</v>
      </c>
      <c r="CU492">
        <v>2</v>
      </c>
      <c r="CV492">
        <v>8</v>
      </c>
      <c r="CW492">
        <v>6445</v>
      </c>
      <c r="CX492">
        <v>0</v>
      </c>
      <c r="CY492">
        <v>0</v>
      </c>
      <c r="CZ492">
        <v>2</v>
      </c>
      <c r="DA492">
        <v>7637</v>
      </c>
      <c r="DB492">
        <v>12</v>
      </c>
      <c r="DC492">
        <v>62</v>
      </c>
      <c r="DD492">
        <v>3725</v>
      </c>
      <c r="DE492">
        <v>0</v>
      </c>
      <c r="DF492">
        <v>0</v>
      </c>
      <c r="DG492">
        <v>0</v>
      </c>
      <c r="DH492">
        <v>1</v>
      </c>
      <c r="DI492">
        <v>3</v>
      </c>
      <c r="DJ492">
        <v>0</v>
      </c>
      <c r="DK492">
        <v>265</v>
      </c>
      <c r="DL492">
        <v>615</v>
      </c>
      <c r="DM492">
        <v>8230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  <c r="EH492">
        <v>0</v>
      </c>
      <c r="EI492">
        <v>0</v>
      </c>
      <c r="EJ492">
        <v>0</v>
      </c>
      <c r="EK492">
        <v>0</v>
      </c>
      <c r="EL492">
        <v>0</v>
      </c>
      <c r="EM492">
        <v>0</v>
      </c>
      <c r="EN492">
        <v>0</v>
      </c>
      <c r="EO492">
        <v>0</v>
      </c>
      <c r="EP492">
        <v>0</v>
      </c>
      <c r="EQ492">
        <v>0</v>
      </c>
      <c r="ER492">
        <v>0</v>
      </c>
      <c r="ES492">
        <v>0</v>
      </c>
      <c r="ET492">
        <v>0</v>
      </c>
      <c r="EU492">
        <v>0</v>
      </c>
      <c r="EV492">
        <v>0</v>
      </c>
      <c r="EW492">
        <v>0</v>
      </c>
      <c r="EX492">
        <v>0</v>
      </c>
      <c r="EY492">
        <v>0</v>
      </c>
      <c r="EZ492">
        <v>0</v>
      </c>
      <c r="FA492">
        <v>0</v>
      </c>
      <c r="FB492">
        <v>0</v>
      </c>
      <c r="FC492">
        <v>3</v>
      </c>
      <c r="FD492">
        <v>3</v>
      </c>
      <c r="FE492">
        <v>0</v>
      </c>
      <c r="FF492">
        <v>0</v>
      </c>
      <c r="FG492">
        <v>0</v>
      </c>
      <c r="FH492" t="s">
        <v>1571</v>
      </c>
    </row>
    <row r="493" spans="1:164" x14ac:dyDescent="0.25">
      <c r="A493">
        <v>542</v>
      </c>
      <c r="B493">
        <v>542</v>
      </c>
      <c r="C493" t="s">
        <v>495</v>
      </c>
      <c r="D493" t="s">
        <v>4672</v>
      </c>
      <c r="E493">
        <v>4</v>
      </c>
      <c r="F493" t="s">
        <v>1453</v>
      </c>
      <c r="G493" s="65">
        <v>34617</v>
      </c>
      <c r="H493">
        <v>27</v>
      </c>
      <c r="I493">
        <v>195</v>
      </c>
      <c r="J493">
        <v>75</v>
      </c>
      <c r="K493" t="b">
        <v>0</v>
      </c>
      <c r="L493" t="b">
        <v>1</v>
      </c>
      <c r="M493" t="b">
        <v>1</v>
      </c>
      <c r="N493" t="b">
        <v>0</v>
      </c>
      <c r="O493">
        <v>1</v>
      </c>
      <c r="P493" t="b">
        <v>0</v>
      </c>
      <c r="Q493" t="b">
        <v>0</v>
      </c>
      <c r="R493" t="b">
        <v>0</v>
      </c>
      <c r="S493" t="b">
        <v>0</v>
      </c>
      <c r="T493" t="b">
        <v>0</v>
      </c>
      <c r="U493" t="b">
        <v>1</v>
      </c>
      <c r="V493" t="b">
        <v>1</v>
      </c>
      <c r="W493" t="b">
        <v>0</v>
      </c>
      <c r="X493" t="b">
        <v>0</v>
      </c>
      <c r="Y493" t="b">
        <v>1</v>
      </c>
      <c r="Z493">
        <v>0</v>
      </c>
      <c r="AA493">
        <v>1700000</v>
      </c>
      <c r="AB493">
        <v>1700000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 t="s">
        <v>1571</v>
      </c>
      <c r="AM493">
        <v>0</v>
      </c>
      <c r="AN493">
        <v>100</v>
      </c>
      <c r="AO493">
        <v>0</v>
      </c>
      <c r="AP493" t="s">
        <v>2563</v>
      </c>
      <c r="AQ493">
        <v>0</v>
      </c>
      <c r="AR493">
        <v>0</v>
      </c>
      <c r="AS493">
        <v>0</v>
      </c>
      <c r="AT493" t="b">
        <v>0</v>
      </c>
      <c r="AU493">
        <v>0</v>
      </c>
      <c r="AV493">
        <v>3</v>
      </c>
      <c r="AW493">
        <v>3</v>
      </c>
      <c r="AX493">
        <v>3</v>
      </c>
      <c r="AY493">
        <v>3</v>
      </c>
      <c r="AZ493">
        <v>3</v>
      </c>
      <c r="BA493">
        <v>3</v>
      </c>
      <c r="BB493">
        <v>3</v>
      </c>
      <c r="BC493">
        <v>3</v>
      </c>
      <c r="BD493">
        <v>3</v>
      </c>
      <c r="BE493">
        <v>3</v>
      </c>
      <c r="BF493">
        <v>71</v>
      </c>
      <c r="BG493">
        <v>52</v>
      </c>
      <c r="BH493">
        <v>87</v>
      </c>
      <c r="BI493">
        <v>75</v>
      </c>
      <c r="BJ493">
        <v>86</v>
      </c>
      <c r="BK493">
        <v>66</v>
      </c>
      <c r="BL493">
        <v>64</v>
      </c>
      <c r="BM493">
        <v>70</v>
      </c>
      <c r="BN493">
        <v>40</v>
      </c>
      <c r="BO493">
        <v>77</v>
      </c>
      <c r="BP493">
        <v>78</v>
      </c>
      <c r="BQ493">
        <v>58</v>
      </c>
      <c r="BR493">
        <v>74</v>
      </c>
      <c r="BS493">
        <v>33</v>
      </c>
      <c r="BT493">
        <v>73</v>
      </c>
      <c r="BU493">
        <v>0</v>
      </c>
      <c r="BV493">
        <v>50</v>
      </c>
      <c r="BW493">
        <v>81</v>
      </c>
      <c r="BX493">
        <v>82</v>
      </c>
      <c r="BY493">
        <v>179</v>
      </c>
      <c r="BZ493">
        <v>13</v>
      </c>
      <c r="CA493">
        <v>29</v>
      </c>
      <c r="CB493">
        <v>42</v>
      </c>
      <c r="CC493">
        <v>12</v>
      </c>
      <c r="CD493">
        <v>14</v>
      </c>
      <c r="CE493">
        <v>0</v>
      </c>
      <c r="CF493">
        <v>14</v>
      </c>
      <c r="CG493">
        <v>69</v>
      </c>
      <c r="CH493">
        <v>112</v>
      </c>
      <c r="CI493">
        <v>104</v>
      </c>
      <c r="CJ493">
        <v>34</v>
      </c>
      <c r="CK493">
        <v>4</v>
      </c>
      <c r="CL493">
        <v>0</v>
      </c>
      <c r="CM493">
        <v>18</v>
      </c>
      <c r="CN493">
        <v>44</v>
      </c>
      <c r="CO493">
        <v>0</v>
      </c>
      <c r="CP493">
        <v>0</v>
      </c>
      <c r="CQ493">
        <v>0</v>
      </c>
      <c r="CR493">
        <v>71298</v>
      </c>
      <c r="CS493">
        <v>0</v>
      </c>
      <c r="CT493">
        <v>1</v>
      </c>
      <c r="CU493">
        <v>5</v>
      </c>
      <c r="CV493">
        <v>8</v>
      </c>
      <c r="CW493">
        <v>5169</v>
      </c>
      <c r="CX493">
        <v>0</v>
      </c>
      <c r="CY493">
        <v>0</v>
      </c>
      <c r="CZ493">
        <v>0</v>
      </c>
      <c r="DA493">
        <v>89</v>
      </c>
      <c r="DB493">
        <v>115</v>
      </c>
      <c r="DC493">
        <v>9</v>
      </c>
      <c r="DD493">
        <v>10108</v>
      </c>
      <c r="DE493">
        <v>0</v>
      </c>
      <c r="DF493">
        <v>0</v>
      </c>
      <c r="DG493">
        <v>0</v>
      </c>
      <c r="DH493">
        <v>1</v>
      </c>
      <c r="DI493">
        <v>2</v>
      </c>
      <c r="DJ493">
        <v>4</v>
      </c>
      <c r="DK493">
        <v>610</v>
      </c>
      <c r="DL493">
        <v>700</v>
      </c>
      <c r="DM493">
        <v>10665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0</v>
      </c>
      <c r="EM493">
        <v>0</v>
      </c>
      <c r="EN493">
        <v>0</v>
      </c>
      <c r="EO493">
        <v>0</v>
      </c>
      <c r="EP493">
        <v>0</v>
      </c>
      <c r="EQ493">
        <v>0</v>
      </c>
      <c r="ER493">
        <v>0</v>
      </c>
      <c r="ES493">
        <v>0</v>
      </c>
      <c r="ET493">
        <v>0</v>
      </c>
      <c r="EU493">
        <v>0</v>
      </c>
      <c r="EV493">
        <v>0</v>
      </c>
      <c r="EW493">
        <v>0</v>
      </c>
      <c r="EX493">
        <v>0</v>
      </c>
      <c r="EY493">
        <v>0</v>
      </c>
      <c r="EZ493">
        <v>0</v>
      </c>
      <c r="FA493">
        <v>0</v>
      </c>
      <c r="FB493">
        <v>3</v>
      </c>
      <c r="FC493">
        <v>1</v>
      </c>
      <c r="FD493">
        <v>0</v>
      </c>
      <c r="FE493">
        <v>0</v>
      </c>
      <c r="FF493">
        <v>0</v>
      </c>
      <c r="FG493">
        <v>0</v>
      </c>
      <c r="FH493" t="s">
        <v>1571</v>
      </c>
    </row>
    <row r="494" spans="1:164" x14ac:dyDescent="0.25">
      <c r="A494">
        <v>543</v>
      </c>
      <c r="B494">
        <v>543</v>
      </c>
      <c r="C494" t="s">
        <v>498</v>
      </c>
      <c r="D494" t="s">
        <v>4673</v>
      </c>
      <c r="E494">
        <v>28</v>
      </c>
      <c r="F494" t="s">
        <v>1456</v>
      </c>
      <c r="G494" s="65">
        <v>36206</v>
      </c>
      <c r="H494">
        <v>23</v>
      </c>
      <c r="I494">
        <v>200</v>
      </c>
      <c r="J494">
        <v>78</v>
      </c>
      <c r="K494" t="b">
        <v>0</v>
      </c>
      <c r="L494" t="b">
        <v>1</v>
      </c>
      <c r="M494" t="b">
        <v>0</v>
      </c>
      <c r="N494" t="b">
        <v>0</v>
      </c>
      <c r="O494">
        <v>1</v>
      </c>
      <c r="P494" t="b">
        <v>1</v>
      </c>
      <c r="Q494" t="b">
        <v>0</v>
      </c>
      <c r="R494" t="b">
        <v>0</v>
      </c>
      <c r="S494" t="b">
        <v>0</v>
      </c>
      <c r="T494" t="b">
        <v>0</v>
      </c>
      <c r="U494" t="b">
        <v>1</v>
      </c>
      <c r="V494" t="b">
        <v>1</v>
      </c>
      <c r="W494" t="b">
        <v>0</v>
      </c>
      <c r="X494" t="b">
        <v>0</v>
      </c>
      <c r="Y494" t="b">
        <v>0</v>
      </c>
      <c r="Z494">
        <v>0</v>
      </c>
      <c r="AA494">
        <v>925000</v>
      </c>
      <c r="AB494">
        <v>925000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 t="s">
        <v>1571</v>
      </c>
      <c r="AM494">
        <v>0</v>
      </c>
      <c r="AN494">
        <v>100</v>
      </c>
      <c r="AO494">
        <v>0</v>
      </c>
      <c r="AP494" t="s">
        <v>2564</v>
      </c>
      <c r="AQ494">
        <v>2017</v>
      </c>
      <c r="AR494">
        <v>35</v>
      </c>
      <c r="AS494">
        <v>22</v>
      </c>
      <c r="AT494" t="b">
        <v>0</v>
      </c>
      <c r="AU494">
        <v>0</v>
      </c>
      <c r="AV494">
        <v>1</v>
      </c>
      <c r="AW494">
        <v>1</v>
      </c>
      <c r="AX494">
        <v>1</v>
      </c>
      <c r="AY494">
        <v>1</v>
      </c>
      <c r="AZ494">
        <v>1</v>
      </c>
      <c r="BA494">
        <v>1</v>
      </c>
      <c r="BB494">
        <v>1</v>
      </c>
      <c r="BC494">
        <v>1</v>
      </c>
      <c r="BD494">
        <v>1</v>
      </c>
      <c r="BE494">
        <v>1</v>
      </c>
      <c r="BF494">
        <v>78</v>
      </c>
      <c r="BG494">
        <v>99</v>
      </c>
      <c r="BH494">
        <v>79</v>
      </c>
      <c r="BI494">
        <v>68</v>
      </c>
      <c r="BJ494">
        <v>81</v>
      </c>
      <c r="BK494">
        <v>47</v>
      </c>
      <c r="BL494">
        <v>11</v>
      </c>
      <c r="BM494">
        <v>64</v>
      </c>
      <c r="BN494">
        <v>40</v>
      </c>
      <c r="BO494">
        <v>77</v>
      </c>
      <c r="BP494">
        <v>73</v>
      </c>
      <c r="BQ494">
        <v>45</v>
      </c>
      <c r="BR494">
        <v>69</v>
      </c>
      <c r="BS494">
        <v>25</v>
      </c>
      <c r="BT494">
        <v>70</v>
      </c>
      <c r="BU494">
        <v>0</v>
      </c>
      <c r="BV494">
        <v>50</v>
      </c>
      <c r="BW494">
        <v>74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82</v>
      </c>
      <c r="DO494">
        <v>208</v>
      </c>
      <c r="DP494">
        <v>13</v>
      </c>
      <c r="DQ494">
        <v>34</v>
      </c>
      <c r="DR494">
        <v>47</v>
      </c>
      <c r="DS494">
        <v>-27</v>
      </c>
      <c r="DT494">
        <v>112</v>
      </c>
      <c r="DU494">
        <v>60</v>
      </c>
      <c r="DV494">
        <v>30</v>
      </c>
      <c r="DW494">
        <v>60</v>
      </c>
      <c r="DX494">
        <v>121</v>
      </c>
      <c r="DY494">
        <v>153</v>
      </c>
      <c r="DZ494">
        <v>65</v>
      </c>
      <c r="EA494">
        <v>1</v>
      </c>
      <c r="EB494">
        <v>0</v>
      </c>
      <c r="EC494">
        <v>29</v>
      </c>
      <c r="ED494">
        <v>70</v>
      </c>
      <c r="EE494">
        <v>0</v>
      </c>
      <c r="EF494">
        <v>0</v>
      </c>
      <c r="EG494">
        <v>0</v>
      </c>
      <c r="EH494">
        <v>87990</v>
      </c>
      <c r="EI494">
        <v>0</v>
      </c>
      <c r="EJ494">
        <v>1</v>
      </c>
      <c r="EK494">
        <v>7</v>
      </c>
      <c r="EL494">
        <v>26</v>
      </c>
      <c r="EM494">
        <v>6892</v>
      </c>
      <c r="EN494">
        <v>1</v>
      </c>
      <c r="EO494">
        <v>0</v>
      </c>
      <c r="EP494">
        <v>4</v>
      </c>
      <c r="EQ494">
        <v>7266</v>
      </c>
      <c r="ER494">
        <v>101</v>
      </c>
      <c r="ES494">
        <v>17</v>
      </c>
      <c r="ET494">
        <v>10173</v>
      </c>
      <c r="EU494">
        <v>5</v>
      </c>
      <c r="EV494">
        <v>3</v>
      </c>
      <c r="EW494">
        <v>4</v>
      </c>
      <c r="EX494">
        <v>1</v>
      </c>
      <c r="EY494">
        <v>0</v>
      </c>
      <c r="EZ494">
        <v>2</v>
      </c>
      <c r="FA494">
        <v>0</v>
      </c>
      <c r="FB494">
        <v>1</v>
      </c>
      <c r="FC494">
        <v>12</v>
      </c>
      <c r="FD494">
        <v>0</v>
      </c>
      <c r="FE494">
        <v>0</v>
      </c>
      <c r="FF494">
        <v>155</v>
      </c>
      <c r="FG494">
        <v>3240</v>
      </c>
      <c r="FH494" t="s">
        <v>1571</v>
      </c>
    </row>
    <row r="495" spans="1:164" x14ac:dyDescent="0.25">
      <c r="A495">
        <v>544</v>
      </c>
      <c r="B495">
        <v>544</v>
      </c>
      <c r="C495" t="s">
        <v>499</v>
      </c>
      <c r="D495" t="s">
        <v>4674</v>
      </c>
      <c r="E495">
        <v>4</v>
      </c>
      <c r="F495" t="s">
        <v>1450</v>
      </c>
      <c r="G495" s="65">
        <v>36470</v>
      </c>
      <c r="H495">
        <v>22</v>
      </c>
      <c r="I495">
        <v>187</v>
      </c>
      <c r="J495">
        <v>72</v>
      </c>
      <c r="K495" t="b">
        <v>1</v>
      </c>
      <c r="L495" t="b">
        <v>1</v>
      </c>
      <c r="M495" t="b">
        <v>0</v>
      </c>
      <c r="N495" t="b">
        <v>0</v>
      </c>
      <c r="O495">
        <v>5</v>
      </c>
      <c r="P495" t="b">
        <v>0</v>
      </c>
      <c r="Q495" t="b">
        <v>0</v>
      </c>
      <c r="R495" t="b">
        <v>0</v>
      </c>
      <c r="S495" t="b">
        <v>0</v>
      </c>
      <c r="T495" t="b">
        <v>0</v>
      </c>
      <c r="U495" t="b">
        <v>1</v>
      </c>
      <c r="V495" t="b">
        <v>1</v>
      </c>
      <c r="W495" t="b">
        <v>0</v>
      </c>
      <c r="X495" t="b">
        <v>0</v>
      </c>
      <c r="Y495" t="b">
        <v>0</v>
      </c>
      <c r="Z495">
        <v>0</v>
      </c>
      <c r="AA495">
        <v>878500</v>
      </c>
      <c r="AB495">
        <v>878500</v>
      </c>
      <c r="AC495">
        <v>878500</v>
      </c>
      <c r="AD495">
        <v>878500</v>
      </c>
      <c r="AE495">
        <v>878500</v>
      </c>
      <c r="AF495">
        <v>878500</v>
      </c>
      <c r="AG495">
        <v>0</v>
      </c>
      <c r="AH495">
        <v>0</v>
      </c>
      <c r="AI495">
        <v>0</v>
      </c>
      <c r="AJ495">
        <v>0</v>
      </c>
      <c r="AK495">
        <v>0</v>
      </c>
      <c r="AL495" t="s">
        <v>1571</v>
      </c>
      <c r="AM495">
        <v>0</v>
      </c>
      <c r="AN495">
        <v>100</v>
      </c>
      <c r="AO495">
        <v>0</v>
      </c>
      <c r="AP495" t="s">
        <v>2565</v>
      </c>
      <c r="AQ495">
        <v>2018</v>
      </c>
      <c r="AR495">
        <v>23</v>
      </c>
      <c r="AS495">
        <v>1</v>
      </c>
      <c r="AT495" t="b">
        <v>0</v>
      </c>
      <c r="AU495">
        <v>0</v>
      </c>
      <c r="AV495">
        <v>3</v>
      </c>
      <c r="AW495">
        <v>3</v>
      </c>
      <c r="AX495">
        <v>3</v>
      </c>
      <c r="AY495">
        <v>3</v>
      </c>
      <c r="AZ495">
        <v>3</v>
      </c>
      <c r="BA495">
        <v>3</v>
      </c>
      <c r="BB495">
        <v>3</v>
      </c>
      <c r="BC495">
        <v>3</v>
      </c>
      <c r="BD495">
        <v>3</v>
      </c>
      <c r="BE495">
        <v>3</v>
      </c>
      <c r="BF495">
        <v>68</v>
      </c>
      <c r="BG495">
        <v>51</v>
      </c>
      <c r="BH495">
        <v>88</v>
      </c>
      <c r="BI495">
        <v>72</v>
      </c>
      <c r="BJ495">
        <v>83</v>
      </c>
      <c r="BK495">
        <v>67</v>
      </c>
      <c r="BL495">
        <v>97</v>
      </c>
      <c r="BM495">
        <v>64</v>
      </c>
      <c r="BN495">
        <v>67</v>
      </c>
      <c r="BO495">
        <v>75</v>
      </c>
      <c r="BP495">
        <v>74</v>
      </c>
      <c r="BQ495">
        <v>69</v>
      </c>
      <c r="BR495">
        <v>69</v>
      </c>
      <c r="BS495">
        <v>30</v>
      </c>
      <c r="BT495">
        <v>71</v>
      </c>
      <c r="BU495">
        <v>0</v>
      </c>
      <c r="BV495">
        <v>50</v>
      </c>
      <c r="BW495">
        <v>79</v>
      </c>
      <c r="BX495">
        <v>82</v>
      </c>
      <c r="BY495">
        <v>100</v>
      </c>
      <c r="BZ495">
        <v>8</v>
      </c>
      <c r="CA495">
        <v>16</v>
      </c>
      <c r="CB495">
        <v>24</v>
      </c>
      <c r="CC495">
        <v>9</v>
      </c>
      <c r="CD495">
        <v>10</v>
      </c>
      <c r="CE495">
        <v>0</v>
      </c>
      <c r="CF495">
        <v>13</v>
      </c>
      <c r="CG495">
        <v>33</v>
      </c>
      <c r="CH495">
        <v>65</v>
      </c>
      <c r="CI495">
        <v>64</v>
      </c>
      <c r="CJ495">
        <v>70</v>
      </c>
      <c r="CK495">
        <v>2</v>
      </c>
      <c r="CL495">
        <v>0</v>
      </c>
      <c r="CM495">
        <v>236</v>
      </c>
      <c r="CN495">
        <v>518</v>
      </c>
      <c r="CO495">
        <v>0</v>
      </c>
      <c r="CP495">
        <v>0</v>
      </c>
      <c r="CQ495">
        <v>0</v>
      </c>
      <c r="CR495">
        <v>53813</v>
      </c>
      <c r="CS495">
        <v>0</v>
      </c>
      <c r="CT495">
        <v>3</v>
      </c>
      <c r="CU495">
        <v>3</v>
      </c>
      <c r="CV495">
        <v>11</v>
      </c>
      <c r="CW495">
        <v>4279</v>
      </c>
      <c r="CX495">
        <v>0</v>
      </c>
      <c r="CY495">
        <v>0</v>
      </c>
      <c r="CZ495">
        <v>1</v>
      </c>
      <c r="DA495">
        <v>1703</v>
      </c>
      <c r="DB495">
        <v>34</v>
      </c>
      <c r="DC495">
        <v>19</v>
      </c>
      <c r="DD495">
        <v>4515</v>
      </c>
      <c r="DE495">
        <v>0</v>
      </c>
      <c r="DF495">
        <v>0</v>
      </c>
      <c r="DG495">
        <v>0</v>
      </c>
      <c r="DH495">
        <v>0</v>
      </c>
      <c r="DI495">
        <v>1</v>
      </c>
      <c r="DJ495">
        <v>0</v>
      </c>
      <c r="DK495">
        <v>15</v>
      </c>
      <c r="DL495">
        <v>15</v>
      </c>
      <c r="DM495">
        <v>7240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0</v>
      </c>
      <c r="EB495">
        <v>0</v>
      </c>
      <c r="EC495">
        <v>0</v>
      </c>
      <c r="ED495">
        <v>0</v>
      </c>
      <c r="EE495">
        <v>0</v>
      </c>
      <c r="EF495">
        <v>0</v>
      </c>
      <c r="EG495">
        <v>0</v>
      </c>
      <c r="EH495">
        <v>0</v>
      </c>
      <c r="EI495">
        <v>0</v>
      </c>
      <c r="EJ495">
        <v>0</v>
      </c>
      <c r="EK495">
        <v>0</v>
      </c>
      <c r="EL495">
        <v>0</v>
      </c>
      <c r="EM495">
        <v>0</v>
      </c>
      <c r="EN495">
        <v>0</v>
      </c>
      <c r="EO495">
        <v>0</v>
      </c>
      <c r="EP495">
        <v>0</v>
      </c>
      <c r="EQ495">
        <v>0</v>
      </c>
      <c r="ER495">
        <v>0</v>
      </c>
      <c r="ES495">
        <v>0</v>
      </c>
      <c r="ET495">
        <v>0</v>
      </c>
      <c r="EU495">
        <v>0</v>
      </c>
      <c r="EV495">
        <v>0</v>
      </c>
      <c r="EW495">
        <v>0</v>
      </c>
      <c r="EX495">
        <v>0</v>
      </c>
      <c r="EY495">
        <v>0</v>
      </c>
      <c r="EZ495">
        <v>0</v>
      </c>
      <c r="FA495">
        <v>0</v>
      </c>
      <c r="FB495">
        <v>0</v>
      </c>
      <c r="FC495">
        <v>26</v>
      </c>
      <c r="FD495">
        <v>6</v>
      </c>
      <c r="FE495">
        <v>0</v>
      </c>
      <c r="FF495">
        <v>0</v>
      </c>
      <c r="FG495">
        <v>0</v>
      </c>
      <c r="FH495" t="s">
        <v>1571</v>
      </c>
    </row>
    <row r="496" spans="1:164" x14ac:dyDescent="0.25">
      <c r="A496">
        <v>545</v>
      </c>
      <c r="B496">
        <v>545</v>
      </c>
      <c r="C496" t="s">
        <v>500</v>
      </c>
      <c r="D496" t="s">
        <v>4675</v>
      </c>
      <c r="E496">
        <v>15</v>
      </c>
      <c r="F496" t="s">
        <v>1453</v>
      </c>
      <c r="G496" s="65">
        <v>35047</v>
      </c>
      <c r="H496">
        <v>26</v>
      </c>
      <c r="I496">
        <v>187</v>
      </c>
      <c r="J496">
        <v>72</v>
      </c>
      <c r="K496" t="b">
        <v>1</v>
      </c>
      <c r="L496" t="b">
        <v>1</v>
      </c>
      <c r="M496" t="b">
        <v>0</v>
      </c>
      <c r="N496" t="b">
        <v>0</v>
      </c>
      <c r="O496">
        <v>3</v>
      </c>
      <c r="P496" t="b">
        <v>0</v>
      </c>
      <c r="Q496" t="b">
        <v>0</v>
      </c>
      <c r="R496" t="b">
        <v>0</v>
      </c>
      <c r="S496" t="b">
        <v>0</v>
      </c>
      <c r="T496" t="b">
        <v>0</v>
      </c>
      <c r="U496" t="b">
        <v>1</v>
      </c>
      <c r="V496" t="b">
        <v>1</v>
      </c>
      <c r="W496" t="b">
        <v>0</v>
      </c>
      <c r="X496" t="b">
        <v>0</v>
      </c>
      <c r="Y496" t="b">
        <v>1</v>
      </c>
      <c r="Z496">
        <v>0</v>
      </c>
      <c r="AA496">
        <v>2407500</v>
      </c>
      <c r="AB496">
        <v>2407500</v>
      </c>
      <c r="AC496">
        <v>2407500</v>
      </c>
      <c r="AD496">
        <v>2407500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 t="s">
        <v>1571</v>
      </c>
      <c r="AM496">
        <v>0</v>
      </c>
      <c r="AN496">
        <v>100</v>
      </c>
      <c r="AO496">
        <v>0</v>
      </c>
      <c r="AP496" t="s">
        <v>2566</v>
      </c>
      <c r="AQ496">
        <v>2014</v>
      </c>
      <c r="AR496">
        <v>33</v>
      </c>
      <c r="AS496">
        <v>25</v>
      </c>
      <c r="AT496" t="b">
        <v>0</v>
      </c>
      <c r="AU496">
        <v>0</v>
      </c>
      <c r="AV496">
        <v>3</v>
      </c>
      <c r="AW496">
        <v>3</v>
      </c>
      <c r="AX496">
        <v>3</v>
      </c>
      <c r="AY496">
        <v>3</v>
      </c>
      <c r="AZ496">
        <v>3</v>
      </c>
      <c r="BA496">
        <v>3</v>
      </c>
      <c r="BB496">
        <v>3</v>
      </c>
      <c r="BC496">
        <v>3</v>
      </c>
      <c r="BD496">
        <v>3</v>
      </c>
      <c r="BE496">
        <v>3</v>
      </c>
      <c r="BF496">
        <v>75</v>
      </c>
      <c r="BG496">
        <v>52</v>
      </c>
      <c r="BH496">
        <v>86</v>
      </c>
      <c r="BI496">
        <v>75</v>
      </c>
      <c r="BJ496">
        <v>85</v>
      </c>
      <c r="BK496">
        <v>71</v>
      </c>
      <c r="BL496">
        <v>98</v>
      </c>
      <c r="BM496">
        <v>67</v>
      </c>
      <c r="BN496">
        <v>54</v>
      </c>
      <c r="BO496">
        <v>79</v>
      </c>
      <c r="BP496">
        <v>76</v>
      </c>
      <c r="BQ496">
        <v>64</v>
      </c>
      <c r="BR496">
        <v>72</v>
      </c>
      <c r="BS496">
        <v>47</v>
      </c>
      <c r="BT496">
        <v>79</v>
      </c>
      <c r="BU496">
        <v>0</v>
      </c>
      <c r="BV496">
        <v>50</v>
      </c>
      <c r="BW496">
        <v>82</v>
      </c>
      <c r="BX496">
        <v>82</v>
      </c>
      <c r="BY496">
        <v>158</v>
      </c>
      <c r="BZ496">
        <v>15</v>
      </c>
      <c r="CA496">
        <v>22</v>
      </c>
      <c r="CB496">
        <v>37</v>
      </c>
      <c r="CC496">
        <v>3</v>
      </c>
      <c r="CD496">
        <v>14</v>
      </c>
      <c r="CE496">
        <v>0</v>
      </c>
      <c r="CF496">
        <v>17</v>
      </c>
      <c r="CG496">
        <v>54</v>
      </c>
      <c r="CH496">
        <v>109</v>
      </c>
      <c r="CI496">
        <v>124</v>
      </c>
      <c r="CJ496">
        <v>66</v>
      </c>
      <c r="CK496">
        <v>3</v>
      </c>
      <c r="CL496">
        <v>2</v>
      </c>
      <c r="CM496">
        <v>27</v>
      </c>
      <c r="CN496">
        <v>55</v>
      </c>
      <c r="CO496">
        <v>0</v>
      </c>
      <c r="CP496">
        <v>0</v>
      </c>
      <c r="CQ496">
        <v>0</v>
      </c>
      <c r="CR496">
        <v>67244</v>
      </c>
      <c r="CS496">
        <v>0</v>
      </c>
      <c r="CT496">
        <v>1</v>
      </c>
      <c r="CU496">
        <v>3</v>
      </c>
      <c r="CV496">
        <v>8</v>
      </c>
      <c r="CW496">
        <v>3540</v>
      </c>
      <c r="CX496">
        <v>2</v>
      </c>
      <c r="CY496">
        <v>0</v>
      </c>
      <c r="CZ496">
        <v>3</v>
      </c>
      <c r="DA496">
        <v>2136</v>
      </c>
      <c r="DB496">
        <v>97</v>
      </c>
      <c r="DC496">
        <v>9</v>
      </c>
      <c r="DD496">
        <v>9613</v>
      </c>
      <c r="DE496">
        <v>0</v>
      </c>
      <c r="DF496">
        <v>0</v>
      </c>
      <c r="DG496">
        <v>0</v>
      </c>
      <c r="DH496">
        <v>1</v>
      </c>
      <c r="DI496">
        <v>4</v>
      </c>
      <c r="DJ496">
        <v>3</v>
      </c>
      <c r="DK496">
        <v>645</v>
      </c>
      <c r="DL496">
        <v>710</v>
      </c>
      <c r="DM496">
        <v>9300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0</v>
      </c>
      <c r="EL496">
        <v>0</v>
      </c>
      <c r="EM496">
        <v>0</v>
      </c>
      <c r="EN496">
        <v>0</v>
      </c>
      <c r="EO496">
        <v>0</v>
      </c>
      <c r="EP496">
        <v>0</v>
      </c>
      <c r="EQ496">
        <v>0</v>
      </c>
      <c r="ER496">
        <v>0</v>
      </c>
      <c r="ES496">
        <v>0</v>
      </c>
      <c r="ET496">
        <v>0</v>
      </c>
      <c r="EU496">
        <v>0</v>
      </c>
      <c r="EV496">
        <v>0</v>
      </c>
      <c r="EW496">
        <v>0</v>
      </c>
      <c r="EX496">
        <v>0</v>
      </c>
      <c r="EY496">
        <v>0</v>
      </c>
      <c r="EZ496">
        <v>0</v>
      </c>
      <c r="FA496">
        <v>1</v>
      </c>
      <c r="FB496">
        <v>2</v>
      </c>
      <c r="FC496">
        <v>0</v>
      </c>
      <c r="FD496">
        <v>0</v>
      </c>
      <c r="FE496">
        <v>0</v>
      </c>
      <c r="FF496">
        <v>0</v>
      </c>
      <c r="FG496">
        <v>0</v>
      </c>
      <c r="FH496" t="s">
        <v>1571</v>
      </c>
    </row>
    <row r="497" spans="1:164" x14ac:dyDescent="0.25">
      <c r="A497">
        <v>547</v>
      </c>
      <c r="B497">
        <v>547</v>
      </c>
      <c r="C497" t="s">
        <v>503</v>
      </c>
      <c r="D497" t="s">
        <v>4676</v>
      </c>
      <c r="E497">
        <v>3</v>
      </c>
      <c r="F497" t="s">
        <v>1453</v>
      </c>
      <c r="G497" s="65">
        <v>35443</v>
      </c>
      <c r="H497">
        <v>25</v>
      </c>
      <c r="I497">
        <v>201</v>
      </c>
      <c r="J497">
        <v>73</v>
      </c>
      <c r="K497" t="b">
        <v>0</v>
      </c>
      <c r="L497" t="b">
        <v>0</v>
      </c>
      <c r="M497" t="b">
        <v>0</v>
      </c>
      <c r="N497" t="b">
        <v>1</v>
      </c>
      <c r="O497">
        <v>3</v>
      </c>
      <c r="P497" t="b">
        <v>0</v>
      </c>
      <c r="Q497" t="b">
        <v>0</v>
      </c>
      <c r="R497" t="b">
        <v>0</v>
      </c>
      <c r="S497" t="b">
        <v>0</v>
      </c>
      <c r="T497" t="b">
        <v>0</v>
      </c>
      <c r="U497" t="b">
        <v>1</v>
      </c>
      <c r="V497" t="b">
        <v>1</v>
      </c>
      <c r="W497" t="b">
        <v>0</v>
      </c>
      <c r="X497" t="b">
        <v>0</v>
      </c>
      <c r="Y497" t="b">
        <v>1</v>
      </c>
      <c r="Z497">
        <v>0</v>
      </c>
      <c r="AA497">
        <v>6750000</v>
      </c>
      <c r="AB497">
        <v>6750000</v>
      </c>
      <c r="AC497">
        <v>6750000</v>
      </c>
      <c r="AD497">
        <v>6750000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 t="s">
        <v>1571</v>
      </c>
      <c r="AM497">
        <v>0</v>
      </c>
      <c r="AN497">
        <v>100</v>
      </c>
      <c r="AO497">
        <v>0</v>
      </c>
      <c r="AP497" t="s">
        <v>2567</v>
      </c>
      <c r="AQ497">
        <v>2015</v>
      </c>
      <c r="AR497">
        <v>7</v>
      </c>
      <c r="AS497">
        <v>22</v>
      </c>
      <c r="AT497" t="b">
        <v>0</v>
      </c>
      <c r="AU497">
        <v>0</v>
      </c>
      <c r="AV497">
        <v>3</v>
      </c>
      <c r="AW497">
        <v>3</v>
      </c>
      <c r="AX497">
        <v>3</v>
      </c>
      <c r="AY497">
        <v>3</v>
      </c>
      <c r="AZ497">
        <v>3</v>
      </c>
      <c r="BA497">
        <v>3</v>
      </c>
      <c r="BB497">
        <v>3</v>
      </c>
      <c r="BC497">
        <v>3</v>
      </c>
      <c r="BD497">
        <v>3</v>
      </c>
      <c r="BE497">
        <v>3</v>
      </c>
      <c r="BF497">
        <v>68</v>
      </c>
      <c r="BG497">
        <v>52</v>
      </c>
      <c r="BH497">
        <v>85</v>
      </c>
      <c r="BI497">
        <v>72</v>
      </c>
      <c r="BJ497">
        <v>81</v>
      </c>
      <c r="BK497">
        <v>92</v>
      </c>
      <c r="BL497">
        <v>95</v>
      </c>
      <c r="BM497">
        <v>79</v>
      </c>
      <c r="BN497">
        <v>40</v>
      </c>
      <c r="BO497">
        <v>77</v>
      </c>
      <c r="BP497">
        <v>73</v>
      </c>
      <c r="BQ497">
        <v>73</v>
      </c>
      <c r="BR497">
        <v>76</v>
      </c>
      <c r="BS497">
        <v>54</v>
      </c>
      <c r="BT497">
        <v>80</v>
      </c>
      <c r="BU497">
        <v>0</v>
      </c>
      <c r="BV497">
        <v>50</v>
      </c>
      <c r="BW497">
        <v>88</v>
      </c>
      <c r="BX497">
        <v>82</v>
      </c>
      <c r="BY497">
        <v>167</v>
      </c>
      <c r="BZ497">
        <v>16</v>
      </c>
      <c r="CA497">
        <v>32</v>
      </c>
      <c r="CB497">
        <v>48</v>
      </c>
      <c r="CC497">
        <v>-40</v>
      </c>
      <c r="CD497">
        <v>26</v>
      </c>
      <c r="CE497">
        <v>0</v>
      </c>
      <c r="CF497">
        <v>141</v>
      </c>
      <c r="CG497">
        <v>63</v>
      </c>
      <c r="CH497">
        <v>67</v>
      </c>
      <c r="CI497">
        <v>70</v>
      </c>
      <c r="CJ497">
        <v>169</v>
      </c>
      <c r="CK497">
        <v>3</v>
      </c>
      <c r="CL497">
        <v>0</v>
      </c>
      <c r="CM497">
        <v>0</v>
      </c>
      <c r="CN497">
        <v>0</v>
      </c>
      <c r="CO497">
        <v>1</v>
      </c>
      <c r="CP497">
        <v>1</v>
      </c>
      <c r="CQ497">
        <v>0</v>
      </c>
      <c r="CR497">
        <v>120307</v>
      </c>
      <c r="CS497">
        <v>0</v>
      </c>
      <c r="CT497">
        <v>2</v>
      </c>
      <c r="CU497">
        <v>5</v>
      </c>
      <c r="CV497">
        <v>21</v>
      </c>
      <c r="CW497">
        <v>7956</v>
      </c>
      <c r="CX497">
        <v>2</v>
      </c>
      <c r="CY497">
        <v>1</v>
      </c>
      <c r="CZ497">
        <v>10</v>
      </c>
      <c r="DA497">
        <v>14724</v>
      </c>
      <c r="DB497">
        <v>55</v>
      </c>
      <c r="DC497">
        <v>86</v>
      </c>
      <c r="DD497">
        <v>10036</v>
      </c>
      <c r="DE497">
        <v>0</v>
      </c>
      <c r="DF497">
        <v>0</v>
      </c>
      <c r="DG497">
        <v>0</v>
      </c>
      <c r="DH497">
        <v>2</v>
      </c>
      <c r="DI497">
        <v>3</v>
      </c>
      <c r="DJ497">
        <v>4</v>
      </c>
      <c r="DK497">
        <v>720</v>
      </c>
      <c r="DL497">
        <v>720</v>
      </c>
      <c r="DM497">
        <v>3780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0</v>
      </c>
      <c r="EK497">
        <v>0</v>
      </c>
      <c r="EL497">
        <v>0</v>
      </c>
      <c r="EM497">
        <v>0</v>
      </c>
      <c r="EN497">
        <v>0</v>
      </c>
      <c r="EO497">
        <v>0</v>
      </c>
      <c r="EP497">
        <v>0</v>
      </c>
      <c r="EQ497">
        <v>0</v>
      </c>
      <c r="ER497">
        <v>0</v>
      </c>
      <c r="ES497">
        <v>0</v>
      </c>
      <c r="ET497">
        <v>0</v>
      </c>
      <c r="EU497">
        <v>0</v>
      </c>
      <c r="EV497">
        <v>0</v>
      </c>
      <c r="EW497">
        <v>0</v>
      </c>
      <c r="EX497">
        <v>0</v>
      </c>
      <c r="EY497">
        <v>0</v>
      </c>
      <c r="EZ497">
        <v>0</v>
      </c>
      <c r="FA497">
        <v>1</v>
      </c>
      <c r="FB497">
        <v>1</v>
      </c>
      <c r="FC497">
        <v>0</v>
      </c>
      <c r="FD497">
        <v>0</v>
      </c>
      <c r="FE497">
        <v>0</v>
      </c>
      <c r="FF497">
        <v>0</v>
      </c>
      <c r="FG497">
        <v>0</v>
      </c>
      <c r="FH497" t="s">
        <v>1571</v>
      </c>
    </row>
    <row r="498" spans="1:164" x14ac:dyDescent="0.25">
      <c r="A498">
        <v>548</v>
      </c>
      <c r="B498">
        <v>548</v>
      </c>
      <c r="C498" t="s">
        <v>504</v>
      </c>
      <c r="D498" t="s">
        <v>4677</v>
      </c>
      <c r="E498">
        <v>1</v>
      </c>
      <c r="F498" t="s">
        <v>1456</v>
      </c>
      <c r="G498" s="65">
        <v>35514</v>
      </c>
      <c r="H498">
        <v>25</v>
      </c>
      <c r="I498">
        <v>196</v>
      </c>
      <c r="J498">
        <v>73</v>
      </c>
      <c r="K498" t="b">
        <v>1</v>
      </c>
      <c r="L498" t="b">
        <v>0</v>
      </c>
      <c r="M498" t="b">
        <v>0</v>
      </c>
      <c r="N498" t="b">
        <v>0</v>
      </c>
      <c r="O498">
        <v>4</v>
      </c>
      <c r="P498" t="b">
        <v>1</v>
      </c>
      <c r="Q498" t="b">
        <v>0</v>
      </c>
      <c r="R498" t="b">
        <v>0</v>
      </c>
      <c r="S498" t="b">
        <v>0</v>
      </c>
      <c r="T498" t="b">
        <v>0</v>
      </c>
      <c r="U498" t="b">
        <v>1</v>
      </c>
      <c r="V498" t="b">
        <v>1</v>
      </c>
      <c r="W498" t="b">
        <v>0</v>
      </c>
      <c r="X498" t="b">
        <v>0</v>
      </c>
      <c r="Y498" t="b">
        <v>0</v>
      </c>
      <c r="Z498">
        <v>0</v>
      </c>
      <c r="AA498">
        <v>1036000</v>
      </c>
      <c r="AB498">
        <v>1036000</v>
      </c>
      <c r="AC498">
        <v>1036000</v>
      </c>
      <c r="AD498">
        <v>1036000</v>
      </c>
      <c r="AE498">
        <v>1036000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 t="s">
        <v>1571</v>
      </c>
      <c r="AM498">
        <v>0</v>
      </c>
      <c r="AN498">
        <v>100</v>
      </c>
      <c r="AO498">
        <v>0</v>
      </c>
      <c r="AP498" t="s">
        <v>2568</v>
      </c>
      <c r="AQ498">
        <v>0</v>
      </c>
      <c r="AR498">
        <v>0</v>
      </c>
      <c r="AS498">
        <v>0</v>
      </c>
      <c r="AT498" t="b">
        <v>0</v>
      </c>
      <c r="AU498">
        <v>0</v>
      </c>
      <c r="AV498">
        <v>1</v>
      </c>
      <c r="AW498">
        <v>1</v>
      </c>
      <c r="AX498">
        <v>1</v>
      </c>
      <c r="AY498">
        <v>1</v>
      </c>
      <c r="AZ498">
        <v>1</v>
      </c>
      <c r="BA498">
        <v>1</v>
      </c>
      <c r="BB498">
        <v>1</v>
      </c>
      <c r="BC498">
        <v>1</v>
      </c>
      <c r="BD498">
        <v>1</v>
      </c>
      <c r="BE498">
        <v>1</v>
      </c>
      <c r="BF498">
        <v>62</v>
      </c>
      <c r="BG498">
        <v>31</v>
      </c>
      <c r="BH498">
        <v>81</v>
      </c>
      <c r="BI498">
        <v>63</v>
      </c>
      <c r="BJ498">
        <v>74</v>
      </c>
      <c r="BK498">
        <v>58</v>
      </c>
      <c r="BL498">
        <v>52</v>
      </c>
      <c r="BM498">
        <v>60</v>
      </c>
      <c r="BN498">
        <v>65</v>
      </c>
      <c r="BO498">
        <v>69</v>
      </c>
      <c r="BP498">
        <v>71</v>
      </c>
      <c r="BQ498">
        <v>57</v>
      </c>
      <c r="BR498">
        <v>65</v>
      </c>
      <c r="BS498">
        <v>25</v>
      </c>
      <c r="BT498">
        <v>40</v>
      </c>
      <c r="BU498">
        <v>0</v>
      </c>
      <c r="BV498">
        <v>50</v>
      </c>
      <c r="BW498">
        <v>71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82</v>
      </c>
      <c r="DO498">
        <v>225</v>
      </c>
      <c r="DP498">
        <v>26</v>
      </c>
      <c r="DQ498">
        <v>33</v>
      </c>
      <c r="DR498">
        <v>59</v>
      </c>
      <c r="DS498">
        <v>23</v>
      </c>
      <c r="DT498">
        <v>14</v>
      </c>
      <c r="DU498">
        <v>0</v>
      </c>
      <c r="DV498">
        <v>42</v>
      </c>
      <c r="DW498">
        <v>67</v>
      </c>
      <c r="DX498">
        <v>131</v>
      </c>
      <c r="DY498">
        <v>81</v>
      </c>
      <c r="DZ498">
        <v>93</v>
      </c>
      <c r="EA498">
        <v>4</v>
      </c>
      <c r="EB498">
        <v>2</v>
      </c>
      <c r="EC498">
        <v>259</v>
      </c>
      <c r="ED498">
        <v>466</v>
      </c>
      <c r="EE498">
        <v>0</v>
      </c>
      <c r="EF498">
        <v>0</v>
      </c>
      <c r="EG498">
        <v>0</v>
      </c>
      <c r="EH498">
        <v>66708</v>
      </c>
      <c r="EI498">
        <v>0</v>
      </c>
      <c r="EJ498">
        <v>0</v>
      </c>
      <c r="EK498">
        <v>2</v>
      </c>
      <c r="EL498">
        <v>4</v>
      </c>
      <c r="EM498">
        <v>2069</v>
      </c>
      <c r="EN498">
        <v>0</v>
      </c>
      <c r="EO498">
        <v>0</v>
      </c>
      <c r="EP498">
        <v>1</v>
      </c>
      <c r="EQ498">
        <v>1827</v>
      </c>
      <c r="ER498">
        <v>75</v>
      </c>
      <c r="ES498">
        <v>27</v>
      </c>
      <c r="ET498">
        <v>8481</v>
      </c>
      <c r="EU498">
        <v>0</v>
      </c>
      <c r="EV498">
        <v>0</v>
      </c>
      <c r="EW498">
        <v>0</v>
      </c>
      <c r="EX498">
        <v>4</v>
      </c>
      <c r="EY498">
        <v>5</v>
      </c>
      <c r="EZ498">
        <v>3</v>
      </c>
      <c r="FA498">
        <v>1</v>
      </c>
      <c r="FB498">
        <v>1</v>
      </c>
      <c r="FC498">
        <v>0</v>
      </c>
      <c r="FD498">
        <v>0</v>
      </c>
      <c r="FE498">
        <v>425</v>
      </c>
      <c r="FF498">
        <v>560</v>
      </c>
      <c r="FG498">
        <v>13295</v>
      </c>
      <c r="FH498" t="s">
        <v>1571</v>
      </c>
    </row>
    <row r="499" spans="1:164" x14ac:dyDescent="0.25">
      <c r="A499">
        <v>549</v>
      </c>
      <c r="B499">
        <v>1316</v>
      </c>
      <c r="C499" t="s">
        <v>1119</v>
      </c>
      <c r="D499" t="s">
        <v>4678</v>
      </c>
      <c r="E499">
        <v>5</v>
      </c>
      <c r="F499" t="s">
        <v>1456</v>
      </c>
      <c r="G499" s="65">
        <v>35317</v>
      </c>
      <c r="H499">
        <v>25</v>
      </c>
      <c r="I499">
        <v>198</v>
      </c>
      <c r="J499">
        <v>73</v>
      </c>
      <c r="K499" t="b">
        <v>0</v>
      </c>
      <c r="L499" t="b">
        <v>0</v>
      </c>
      <c r="M499" t="b">
        <v>1</v>
      </c>
      <c r="N499" t="b">
        <v>0</v>
      </c>
      <c r="O499">
        <v>1</v>
      </c>
      <c r="P499" t="b">
        <v>0</v>
      </c>
      <c r="Q499" t="b">
        <v>0</v>
      </c>
      <c r="R499" t="b">
        <v>0</v>
      </c>
      <c r="S499" t="b">
        <v>0</v>
      </c>
      <c r="T499" t="b">
        <v>0</v>
      </c>
      <c r="U499" t="b">
        <v>1</v>
      </c>
      <c r="V499" t="b">
        <v>1</v>
      </c>
      <c r="W499" t="b">
        <v>0</v>
      </c>
      <c r="X499" t="b">
        <v>0</v>
      </c>
      <c r="Y499" t="b">
        <v>0</v>
      </c>
      <c r="Z499">
        <v>0</v>
      </c>
      <c r="AA499">
        <v>750000</v>
      </c>
      <c r="AB499">
        <v>750000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 t="s">
        <v>1571</v>
      </c>
      <c r="AM499">
        <v>0</v>
      </c>
      <c r="AN499">
        <v>100</v>
      </c>
      <c r="AO499">
        <v>0</v>
      </c>
      <c r="AP499" t="s">
        <v>4679</v>
      </c>
      <c r="AQ499">
        <v>0</v>
      </c>
      <c r="AR499">
        <v>0</v>
      </c>
      <c r="AS499">
        <v>0</v>
      </c>
      <c r="AT499" t="b">
        <v>0</v>
      </c>
      <c r="AU499">
        <v>0</v>
      </c>
      <c r="AV499">
        <v>1</v>
      </c>
      <c r="AW499">
        <v>1</v>
      </c>
      <c r="AX499">
        <v>1</v>
      </c>
      <c r="AY499">
        <v>1</v>
      </c>
      <c r="AZ499">
        <v>1</v>
      </c>
      <c r="BA499">
        <v>1</v>
      </c>
      <c r="BB499">
        <v>1</v>
      </c>
      <c r="BC499">
        <v>1</v>
      </c>
      <c r="BD499">
        <v>1</v>
      </c>
      <c r="BE499">
        <v>1</v>
      </c>
      <c r="BF499">
        <v>63</v>
      </c>
      <c r="BG499">
        <v>43</v>
      </c>
      <c r="BH499">
        <v>81</v>
      </c>
      <c r="BI499">
        <v>63</v>
      </c>
      <c r="BJ499">
        <v>74</v>
      </c>
      <c r="BK499">
        <v>76</v>
      </c>
      <c r="BL499">
        <v>84</v>
      </c>
      <c r="BM499">
        <v>60</v>
      </c>
      <c r="BN499">
        <v>36</v>
      </c>
      <c r="BO499">
        <v>68</v>
      </c>
      <c r="BP499">
        <v>71</v>
      </c>
      <c r="BQ499">
        <v>63</v>
      </c>
      <c r="BR499">
        <v>65</v>
      </c>
      <c r="BS499">
        <v>25</v>
      </c>
      <c r="BT499">
        <v>40</v>
      </c>
      <c r="BU499">
        <v>0</v>
      </c>
      <c r="BV499">
        <v>50</v>
      </c>
      <c r="BW499">
        <v>74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82</v>
      </c>
      <c r="DO499">
        <v>179</v>
      </c>
      <c r="DP499">
        <v>21</v>
      </c>
      <c r="DQ499">
        <v>39</v>
      </c>
      <c r="DR499">
        <v>60</v>
      </c>
      <c r="DS499">
        <v>-4</v>
      </c>
      <c r="DT499">
        <v>26</v>
      </c>
      <c r="DU499">
        <v>0</v>
      </c>
      <c r="DV499">
        <v>45</v>
      </c>
      <c r="DW499">
        <v>65</v>
      </c>
      <c r="DX499">
        <v>118</v>
      </c>
      <c r="DY499">
        <v>106</v>
      </c>
      <c r="DZ499">
        <v>137</v>
      </c>
      <c r="EA499">
        <v>3</v>
      </c>
      <c r="EB499">
        <v>0</v>
      </c>
      <c r="EC499">
        <v>72</v>
      </c>
      <c r="ED499">
        <v>174</v>
      </c>
      <c r="EE499">
        <v>0</v>
      </c>
      <c r="EF499">
        <v>1</v>
      </c>
      <c r="EG499">
        <v>0</v>
      </c>
      <c r="EH499">
        <v>89444</v>
      </c>
      <c r="EI499">
        <v>0</v>
      </c>
      <c r="EJ499">
        <v>5</v>
      </c>
      <c r="EK499">
        <v>5</v>
      </c>
      <c r="EL499">
        <v>29</v>
      </c>
      <c r="EM499">
        <v>7087</v>
      </c>
      <c r="EN499">
        <v>1</v>
      </c>
      <c r="EO499">
        <v>2</v>
      </c>
      <c r="EP499">
        <v>9</v>
      </c>
      <c r="EQ499">
        <v>6317</v>
      </c>
      <c r="ER499">
        <v>74</v>
      </c>
      <c r="ES499">
        <v>55</v>
      </c>
      <c r="ET499">
        <v>8934</v>
      </c>
      <c r="EU499">
        <v>0</v>
      </c>
      <c r="EV499">
        <v>0</v>
      </c>
      <c r="EW499">
        <v>0</v>
      </c>
      <c r="EX499">
        <v>1</v>
      </c>
      <c r="EY499">
        <v>4</v>
      </c>
      <c r="EZ499">
        <v>3</v>
      </c>
      <c r="FA499">
        <v>2</v>
      </c>
      <c r="FB499">
        <v>2</v>
      </c>
      <c r="FC499">
        <v>0</v>
      </c>
      <c r="FD499">
        <v>0</v>
      </c>
      <c r="FE499">
        <v>1155</v>
      </c>
      <c r="FF499">
        <v>1155</v>
      </c>
      <c r="FG499">
        <v>9940</v>
      </c>
      <c r="FH499" t="s">
        <v>1571</v>
      </c>
    </row>
    <row r="500" spans="1:164" x14ac:dyDescent="0.25">
      <c r="A500">
        <v>550</v>
      </c>
      <c r="B500">
        <v>550</v>
      </c>
      <c r="C500" t="s">
        <v>505</v>
      </c>
      <c r="D500" t="s">
        <v>4680</v>
      </c>
      <c r="E500">
        <v>29</v>
      </c>
      <c r="F500" t="s">
        <v>1449</v>
      </c>
      <c r="G500" s="65">
        <v>34797</v>
      </c>
      <c r="H500">
        <v>27</v>
      </c>
      <c r="I500">
        <v>193</v>
      </c>
      <c r="J500">
        <v>72</v>
      </c>
      <c r="K500" t="b">
        <v>1</v>
      </c>
      <c r="L500" t="b">
        <v>1</v>
      </c>
      <c r="M500" t="b">
        <v>1</v>
      </c>
      <c r="N500" t="b">
        <v>0</v>
      </c>
      <c r="O500">
        <v>2</v>
      </c>
      <c r="P500" t="b">
        <v>0</v>
      </c>
      <c r="Q500" t="b">
        <v>0</v>
      </c>
      <c r="R500" t="b">
        <v>0</v>
      </c>
      <c r="S500" t="b">
        <v>0</v>
      </c>
      <c r="T500" t="b">
        <v>0</v>
      </c>
      <c r="U500" t="b">
        <v>1</v>
      </c>
      <c r="V500" t="b">
        <v>1</v>
      </c>
      <c r="W500" t="b">
        <v>0</v>
      </c>
      <c r="X500" t="b">
        <v>0</v>
      </c>
      <c r="Y500" t="b">
        <v>1</v>
      </c>
      <c r="Z500">
        <v>0</v>
      </c>
      <c r="AA500">
        <v>3500000</v>
      </c>
      <c r="AB500">
        <v>3500000</v>
      </c>
      <c r="AC500">
        <v>3500000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 t="s">
        <v>1571</v>
      </c>
      <c r="AM500">
        <v>0</v>
      </c>
      <c r="AN500">
        <v>100</v>
      </c>
      <c r="AO500">
        <v>0</v>
      </c>
      <c r="AP500" t="s">
        <v>2569</v>
      </c>
      <c r="AQ500">
        <v>2013</v>
      </c>
      <c r="AR500">
        <v>35</v>
      </c>
      <c r="AS500">
        <v>4</v>
      </c>
      <c r="AT500" t="b">
        <v>0</v>
      </c>
      <c r="AU500">
        <v>0</v>
      </c>
      <c r="AV500">
        <v>3</v>
      </c>
      <c r="AW500">
        <v>3</v>
      </c>
      <c r="AX500">
        <v>3</v>
      </c>
      <c r="AY500">
        <v>3</v>
      </c>
      <c r="AZ500">
        <v>3</v>
      </c>
      <c r="BA500">
        <v>3</v>
      </c>
      <c r="BB500">
        <v>3</v>
      </c>
      <c r="BC500">
        <v>3</v>
      </c>
      <c r="BD500">
        <v>3</v>
      </c>
      <c r="BE500">
        <v>3</v>
      </c>
      <c r="BF500">
        <v>69</v>
      </c>
      <c r="BG500">
        <v>52</v>
      </c>
      <c r="BH500">
        <v>86</v>
      </c>
      <c r="BI500">
        <v>74</v>
      </c>
      <c r="BJ500">
        <v>88</v>
      </c>
      <c r="BK500">
        <v>71</v>
      </c>
      <c r="BL500">
        <v>84</v>
      </c>
      <c r="BM500">
        <v>69</v>
      </c>
      <c r="BN500">
        <v>61</v>
      </c>
      <c r="BO500">
        <v>76</v>
      </c>
      <c r="BP500">
        <v>76</v>
      </c>
      <c r="BQ500">
        <v>72</v>
      </c>
      <c r="BR500">
        <v>72</v>
      </c>
      <c r="BS500">
        <v>47</v>
      </c>
      <c r="BT500">
        <v>80</v>
      </c>
      <c r="BU500">
        <v>0</v>
      </c>
      <c r="BV500">
        <v>50</v>
      </c>
      <c r="BW500">
        <v>82</v>
      </c>
      <c r="BX500">
        <v>82</v>
      </c>
      <c r="BY500">
        <v>141</v>
      </c>
      <c r="BZ500">
        <v>16</v>
      </c>
      <c r="CA500">
        <v>43</v>
      </c>
      <c r="CB500">
        <v>59</v>
      </c>
      <c r="CC500">
        <v>8</v>
      </c>
      <c r="CD500">
        <v>19</v>
      </c>
      <c r="CE500">
        <v>5</v>
      </c>
      <c r="CF500">
        <v>23</v>
      </c>
      <c r="CG500">
        <v>47</v>
      </c>
      <c r="CH500">
        <v>88</v>
      </c>
      <c r="CI500">
        <v>86</v>
      </c>
      <c r="CJ500">
        <v>85</v>
      </c>
      <c r="CK500">
        <v>4</v>
      </c>
      <c r="CL500">
        <v>1</v>
      </c>
      <c r="CM500">
        <v>141</v>
      </c>
      <c r="CN500">
        <v>310</v>
      </c>
      <c r="CO500">
        <v>0</v>
      </c>
      <c r="CP500">
        <v>0</v>
      </c>
      <c r="CQ500">
        <v>0</v>
      </c>
      <c r="CR500">
        <v>75662</v>
      </c>
      <c r="CS500">
        <v>0</v>
      </c>
      <c r="CT500">
        <v>4</v>
      </c>
      <c r="CU500">
        <v>14</v>
      </c>
      <c r="CV500">
        <v>21</v>
      </c>
      <c r="CW500">
        <v>8756</v>
      </c>
      <c r="CX500">
        <v>0</v>
      </c>
      <c r="CY500">
        <v>0</v>
      </c>
      <c r="CZ500">
        <v>1</v>
      </c>
      <c r="DA500">
        <v>923</v>
      </c>
      <c r="DB500">
        <v>39</v>
      </c>
      <c r="DC500">
        <v>29</v>
      </c>
      <c r="DD500">
        <v>6831</v>
      </c>
      <c r="DE500">
        <v>1</v>
      </c>
      <c r="DF500">
        <v>0</v>
      </c>
      <c r="DG500">
        <v>0</v>
      </c>
      <c r="DH500">
        <v>1</v>
      </c>
      <c r="DI500">
        <v>1</v>
      </c>
      <c r="DJ500">
        <v>4</v>
      </c>
      <c r="DK500">
        <v>900</v>
      </c>
      <c r="DL500">
        <v>1170</v>
      </c>
      <c r="DM500">
        <v>10920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0</v>
      </c>
      <c r="EI500">
        <v>0</v>
      </c>
      <c r="EJ500">
        <v>0</v>
      </c>
      <c r="EK500">
        <v>0</v>
      </c>
      <c r="EL500">
        <v>0</v>
      </c>
      <c r="EM500">
        <v>0</v>
      </c>
      <c r="EN500">
        <v>0</v>
      </c>
      <c r="EO500">
        <v>0</v>
      </c>
      <c r="EP500">
        <v>0</v>
      </c>
      <c r="EQ500">
        <v>0</v>
      </c>
      <c r="ER500">
        <v>0</v>
      </c>
      <c r="ES500">
        <v>0</v>
      </c>
      <c r="ET500">
        <v>0</v>
      </c>
      <c r="EU500">
        <v>0</v>
      </c>
      <c r="EV500">
        <v>0</v>
      </c>
      <c r="EW500">
        <v>0</v>
      </c>
      <c r="EX500">
        <v>0</v>
      </c>
      <c r="EY500">
        <v>0</v>
      </c>
      <c r="EZ500">
        <v>0</v>
      </c>
      <c r="FA500">
        <v>1</v>
      </c>
      <c r="FB500">
        <v>4</v>
      </c>
      <c r="FC500">
        <v>0</v>
      </c>
      <c r="FD500">
        <v>0</v>
      </c>
      <c r="FE500">
        <v>0</v>
      </c>
      <c r="FF500">
        <v>0</v>
      </c>
      <c r="FG500">
        <v>0</v>
      </c>
      <c r="FH500" t="s">
        <v>1571</v>
      </c>
    </row>
    <row r="501" spans="1:164" x14ac:dyDescent="0.25">
      <c r="A501">
        <v>551</v>
      </c>
      <c r="B501">
        <v>551</v>
      </c>
      <c r="C501" t="s">
        <v>506</v>
      </c>
      <c r="D501" t="s">
        <v>4681</v>
      </c>
      <c r="E501">
        <v>6</v>
      </c>
      <c r="F501" t="s">
        <v>1449</v>
      </c>
      <c r="G501" s="65">
        <v>34042</v>
      </c>
      <c r="H501">
        <v>29</v>
      </c>
      <c r="I501">
        <v>218</v>
      </c>
      <c r="J501">
        <v>73</v>
      </c>
      <c r="K501" t="b">
        <v>1</v>
      </c>
      <c r="L501" t="b">
        <v>1</v>
      </c>
      <c r="M501" t="b">
        <v>0</v>
      </c>
      <c r="N501" t="b">
        <v>0</v>
      </c>
      <c r="O501">
        <v>2</v>
      </c>
      <c r="P501" t="b">
        <v>0</v>
      </c>
      <c r="Q501" t="b">
        <v>0</v>
      </c>
      <c r="R501" t="b">
        <v>0</v>
      </c>
      <c r="S501" t="b">
        <v>0</v>
      </c>
      <c r="T501" t="b">
        <v>0</v>
      </c>
      <c r="U501" t="b">
        <v>1</v>
      </c>
      <c r="V501" t="b">
        <v>1</v>
      </c>
      <c r="W501" t="b">
        <v>0</v>
      </c>
      <c r="X501" t="b">
        <v>0</v>
      </c>
      <c r="Y501" t="b">
        <v>1</v>
      </c>
      <c r="Z501">
        <v>0</v>
      </c>
      <c r="AA501">
        <v>5250000</v>
      </c>
      <c r="AB501">
        <v>5250000</v>
      </c>
      <c r="AC501">
        <v>5250000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 t="s">
        <v>1571</v>
      </c>
      <c r="AM501">
        <v>0</v>
      </c>
      <c r="AN501">
        <v>100</v>
      </c>
      <c r="AO501">
        <v>0</v>
      </c>
      <c r="AP501" t="s">
        <v>2570</v>
      </c>
      <c r="AQ501">
        <v>2011</v>
      </c>
      <c r="AR501">
        <v>15</v>
      </c>
      <c r="AS501">
        <v>20</v>
      </c>
      <c r="AT501" t="b">
        <v>0</v>
      </c>
      <c r="AU501">
        <v>0</v>
      </c>
      <c r="AV501">
        <v>3</v>
      </c>
      <c r="AW501">
        <v>3</v>
      </c>
      <c r="AX501">
        <v>3</v>
      </c>
      <c r="AY501">
        <v>3</v>
      </c>
      <c r="AZ501">
        <v>3</v>
      </c>
      <c r="BA501">
        <v>3</v>
      </c>
      <c r="BB501">
        <v>3</v>
      </c>
      <c r="BC501">
        <v>3</v>
      </c>
      <c r="BD501">
        <v>3</v>
      </c>
      <c r="BE501">
        <v>3</v>
      </c>
      <c r="BF501">
        <v>74</v>
      </c>
      <c r="BG501">
        <v>53</v>
      </c>
      <c r="BH501">
        <v>82</v>
      </c>
      <c r="BI501">
        <v>80</v>
      </c>
      <c r="BJ501">
        <v>88</v>
      </c>
      <c r="BK501">
        <v>92</v>
      </c>
      <c r="BL501">
        <v>97</v>
      </c>
      <c r="BM501">
        <v>83</v>
      </c>
      <c r="BN501">
        <v>76</v>
      </c>
      <c r="BO501">
        <v>86</v>
      </c>
      <c r="BP501">
        <v>79</v>
      </c>
      <c r="BQ501">
        <v>66</v>
      </c>
      <c r="BR501">
        <v>81</v>
      </c>
      <c r="BS501">
        <v>70</v>
      </c>
      <c r="BT501">
        <v>89</v>
      </c>
      <c r="BU501">
        <v>0</v>
      </c>
      <c r="BV501">
        <v>50</v>
      </c>
      <c r="BW501">
        <v>90</v>
      </c>
      <c r="BX501">
        <v>82</v>
      </c>
      <c r="BY501">
        <v>268</v>
      </c>
      <c r="BZ501">
        <v>29</v>
      </c>
      <c r="CA501">
        <v>73</v>
      </c>
      <c r="CB501">
        <v>102</v>
      </c>
      <c r="CC501">
        <v>22</v>
      </c>
      <c r="CD501">
        <v>36</v>
      </c>
      <c r="CE501">
        <v>0</v>
      </c>
      <c r="CF501">
        <v>51</v>
      </c>
      <c r="CG501">
        <v>96</v>
      </c>
      <c r="CH501">
        <v>163</v>
      </c>
      <c r="CI501">
        <v>130</v>
      </c>
      <c r="CJ501">
        <v>156</v>
      </c>
      <c r="CK501">
        <v>10</v>
      </c>
      <c r="CL501">
        <v>0</v>
      </c>
      <c r="CM501">
        <v>992</v>
      </c>
      <c r="CN501">
        <v>1782</v>
      </c>
      <c r="CO501">
        <v>0</v>
      </c>
      <c r="CP501">
        <v>2</v>
      </c>
      <c r="CQ501">
        <v>0</v>
      </c>
      <c r="CR501">
        <v>105554</v>
      </c>
      <c r="CS501">
        <v>0</v>
      </c>
      <c r="CT501">
        <v>8</v>
      </c>
      <c r="CU501">
        <v>9</v>
      </c>
      <c r="CV501">
        <v>39</v>
      </c>
      <c r="CW501">
        <v>11252</v>
      </c>
      <c r="CX501">
        <v>1</v>
      </c>
      <c r="CY501">
        <v>2</v>
      </c>
      <c r="CZ501">
        <v>9</v>
      </c>
      <c r="DA501">
        <v>14422</v>
      </c>
      <c r="DB501">
        <v>136</v>
      </c>
      <c r="DC501">
        <v>40</v>
      </c>
      <c r="DD501">
        <v>17573</v>
      </c>
      <c r="DE501">
        <v>0</v>
      </c>
      <c r="DF501">
        <v>0</v>
      </c>
      <c r="DG501">
        <v>0</v>
      </c>
      <c r="DH501">
        <v>5</v>
      </c>
      <c r="DI501">
        <v>11</v>
      </c>
      <c r="DJ501">
        <v>6</v>
      </c>
      <c r="DK501">
        <v>660</v>
      </c>
      <c r="DL501">
        <v>660</v>
      </c>
      <c r="DM501">
        <v>17980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0</v>
      </c>
      <c r="EN501">
        <v>0</v>
      </c>
      <c r="EO501">
        <v>0</v>
      </c>
      <c r="EP501">
        <v>0</v>
      </c>
      <c r="EQ501">
        <v>0</v>
      </c>
      <c r="ER501">
        <v>0</v>
      </c>
      <c r="ES501">
        <v>0</v>
      </c>
      <c r="ET501">
        <v>0</v>
      </c>
      <c r="EU501">
        <v>0</v>
      </c>
      <c r="EV501">
        <v>0</v>
      </c>
      <c r="EW501">
        <v>0</v>
      </c>
      <c r="EX501">
        <v>0</v>
      </c>
      <c r="EY501">
        <v>0</v>
      </c>
      <c r="EZ501">
        <v>0</v>
      </c>
      <c r="FA501">
        <v>0</v>
      </c>
      <c r="FB501">
        <v>2</v>
      </c>
      <c r="FC501">
        <v>1</v>
      </c>
      <c r="FD501">
        <v>0</v>
      </c>
      <c r="FE501">
        <v>0</v>
      </c>
      <c r="FF501">
        <v>0</v>
      </c>
      <c r="FG501">
        <v>0</v>
      </c>
      <c r="FH501" t="s">
        <v>1571</v>
      </c>
    </row>
    <row r="502" spans="1:164" x14ac:dyDescent="0.25">
      <c r="A502">
        <v>552</v>
      </c>
      <c r="B502">
        <v>552</v>
      </c>
      <c r="C502" t="s">
        <v>507</v>
      </c>
      <c r="D502" t="s">
        <v>4682</v>
      </c>
      <c r="E502">
        <v>22</v>
      </c>
      <c r="F502" t="s">
        <v>1449</v>
      </c>
      <c r="G502" s="65">
        <v>34455</v>
      </c>
      <c r="H502">
        <v>28</v>
      </c>
      <c r="I502">
        <v>207</v>
      </c>
      <c r="J502">
        <v>75</v>
      </c>
      <c r="K502" t="b">
        <v>0</v>
      </c>
      <c r="L502" t="b">
        <v>0</v>
      </c>
      <c r="M502" t="b">
        <v>0</v>
      </c>
      <c r="N502" t="b">
        <v>1</v>
      </c>
      <c r="O502">
        <v>3</v>
      </c>
      <c r="P502" t="b">
        <v>0</v>
      </c>
      <c r="Q502" t="b">
        <v>0</v>
      </c>
      <c r="R502" t="b">
        <v>0</v>
      </c>
      <c r="S502" t="b">
        <v>0</v>
      </c>
      <c r="T502" t="b">
        <v>0</v>
      </c>
      <c r="U502" t="b">
        <v>1</v>
      </c>
      <c r="V502" t="b">
        <v>1</v>
      </c>
      <c r="W502" t="b">
        <v>0</v>
      </c>
      <c r="X502" t="b">
        <v>0</v>
      </c>
      <c r="Y502" t="b">
        <v>1</v>
      </c>
      <c r="Z502">
        <v>0</v>
      </c>
      <c r="AA502">
        <v>5300000</v>
      </c>
      <c r="AB502">
        <v>5300000</v>
      </c>
      <c r="AC502">
        <v>5300000</v>
      </c>
      <c r="AD502">
        <v>5300000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 t="s">
        <v>1571</v>
      </c>
      <c r="AM502">
        <v>12</v>
      </c>
      <c r="AN502">
        <v>100</v>
      </c>
      <c r="AO502">
        <v>0</v>
      </c>
      <c r="AP502" t="s">
        <v>2571</v>
      </c>
      <c r="AQ502">
        <v>2012</v>
      </c>
      <c r="AR502">
        <v>120</v>
      </c>
      <c r="AS502">
        <v>6</v>
      </c>
      <c r="AT502" t="b">
        <v>0</v>
      </c>
      <c r="AU502">
        <v>0</v>
      </c>
      <c r="AV502">
        <v>3</v>
      </c>
      <c r="AW502">
        <v>3</v>
      </c>
      <c r="AX502">
        <v>3</v>
      </c>
      <c r="AY502">
        <v>3</v>
      </c>
      <c r="AZ502">
        <v>3</v>
      </c>
      <c r="BA502">
        <v>3</v>
      </c>
      <c r="BB502">
        <v>3</v>
      </c>
      <c r="BC502">
        <v>3</v>
      </c>
      <c r="BD502">
        <v>3</v>
      </c>
      <c r="BE502">
        <v>3</v>
      </c>
      <c r="BF502">
        <v>69</v>
      </c>
      <c r="BG502">
        <v>50</v>
      </c>
      <c r="BH502">
        <v>89</v>
      </c>
      <c r="BI502">
        <v>71</v>
      </c>
      <c r="BJ502">
        <v>81</v>
      </c>
      <c r="BK502">
        <v>87</v>
      </c>
      <c r="BL502">
        <v>95</v>
      </c>
      <c r="BM502">
        <v>81</v>
      </c>
      <c r="BN502">
        <v>40</v>
      </c>
      <c r="BO502">
        <v>78</v>
      </c>
      <c r="BP502">
        <v>72</v>
      </c>
      <c r="BQ502">
        <v>89</v>
      </c>
      <c r="BR502">
        <v>76</v>
      </c>
      <c r="BS502">
        <v>58</v>
      </c>
      <c r="BT502">
        <v>82</v>
      </c>
      <c r="BU502">
        <v>0</v>
      </c>
      <c r="BV502">
        <v>50</v>
      </c>
      <c r="BW502">
        <v>91</v>
      </c>
      <c r="BX502">
        <v>79</v>
      </c>
      <c r="BY502">
        <v>168</v>
      </c>
      <c r="BZ502">
        <v>16</v>
      </c>
      <c r="CA502">
        <v>31</v>
      </c>
      <c r="CB502">
        <v>47</v>
      </c>
      <c r="CC502">
        <v>-18</v>
      </c>
      <c r="CD502">
        <v>20</v>
      </c>
      <c r="CE502">
        <v>0</v>
      </c>
      <c r="CF502">
        <v>169</v>
      </c>
      <c r="CG502">
        <v>72</v>
      </c>
      <c r="CH502">
        <v>59</v>
      </c>
      <c r="CI502">
        <v>71</v>
      </c>
      <c r="CJ502">
        <v>190</v>
      </c>
      <c r="CK502">
        <v>3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114777</v>
      </c>
      <c r="CS502">
        <v>0</v>
      </c>
      <c r="CT502">
        <v>6</v>
      </c>
      <c r="CU502">
        <v>4</v>
      </c>
      <c r="CV502">
        <v>28</v>
      </c>
      <c r="CW502">
        <v>11320</v>
      </c>
      <c r="CX502">
        <v>1</v>
      </c>
      <c r="CY502">
        <v>1</v>
      </c>
      <c r="CZ502">
        <v>4</v>
      </c>
      <c r="DA502">
        <v>10910</v>
      </c>
      <c r="DB502">
        <v>21</v>
      </c>
      <c r="DC502">
        <v>113</v>
      </c>
      <c r="DD502">
        <v>8819</v>
      </c>
      <c r="DE502">
        <v>0</v>
      </c>
      <c r="DF502">
        <v>0</v>
      </c>
      <c r="DG502">
        <v>0</v>
      </c>
      <c r="DH502">
        <v>1</v>
      </c>
      <c r="DI502">
        <v>3</v>
      </c>
      <c r="DJ502">
        <v>3</v>
      </c>
      <c r="DK502">
        <v>760</v>
      </c>
      <c r="DL502">
        <v>760</v>
      </c>
      <c r="DM502">
        <v>7405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0</v>
      </c>
      <c r="EK502">
        <v>0</v>
      </c>
      <c r="EL502">
        <v>0</v>
      </c>
      <c r="EM502">
        <v>0</v>
      </c>
      <c r="EN502">
        <v>0</v>
      </c>
      <c r="EO502">
        <v>0</v>
      </c>
      <c r="EP502">
        <v>0</v>
      </c>
      <c r="EQ502">
        <v>0</v>
      </c>
      <c r="ER502">
        <v>0</v>
      </c>
      <c r="ES502">
        <v>0</v>
      </c>
      <c r="ET502">
        <v>0</v>
      </c>
      <c r="EU502">
        <v>0</v>
      </c>
      <c r="EV502">
        <v>0</v>
      </c>
      <c r="EW502">
        <v>0</v>
      </c>
      <c r="EX502">
        <v>0</v>
      </c>
      <c r="EY502">
        <v>0</v>
      </c>
      <c r="EZ502">
        <v>0</v>
      </c>
      <c r="FA502">
        <v>1</v>
      </c>
      <c r="FB502">
        <v>1</v>
      </c>
      <c r="FC502">
        <v>0</v>
      </c>
      <c r="FD502">
        <v>0</v>
      </c>
      <c r="FE502">
        <v>0</v>
      </c>
      <c r="FF502">
        <v>0</v>
      </c>
      <c r="FG502">
        <v>0</v>
      </c>
      <c r="FH502" t="s">
        <v>1571</v>
      </c>
    </row>
    <row r="503" spans="1:164" x14ac:dyDescent="0.25">
      <c r="A503">
        <v>553</v>
      </c>
      <c r="B503">
        <v>553</v>
      </c>
      <c r="C503" t="s">
        <v>1484</v>
      </c>
      <c r="D503" t="s">
        <v>4683</v>
      </c>
      <c r="E503">
        <v>6</v>
      </c>
      <c r="F503" t="s">
        <v>1456</v>
      </c>
      <c r="G503" s="65">
        <v>35210</v>
      </c>
      <c r="H503">
        <v>26</v>
      </c>
      <c r="I503">
        <v>185</v>
      </c>
      <c r="J503">
        <v>73</v>
      </c>
      <c r="K503" t="b">
        <v>0</v>
      </c>
      <c r="L503" t="b">
        <v>0</v>
      </c>
      <c r="M503" t="b">
        <v>0</v>
      </c>
      <c r="N503" t="b">
        <v>1</v>
      </c>
      <c r="O503">
        <v>1</v>
      </c>
      <c r="P503" t="b">
        <v>0</v>
      </c>
      <c r="Q503" t="b">
        <v>0</v>
      </c>
      <c r="R503" t="b">
        <v>0</v>
      </c>
      <c r="S503" t="b">
        <v>0</v>
      </c>
      <c r="T503" t="b">
        <v>0</v>
      </c>
      <c r="U503" t="b">
        <v>1</v>
      </c>
      <c r="V503" t="b">
        <v>1</v>
      </c>
      <c r="W503" t="b">
        <v>0</v>
      </c>
      <c r="X503" t="b">
        <v>0</v>
      </c>
      <c r="Y503" t="b">
        <v>0</v>
      </c>
      <c r="Z503">
        <v>0</v>
      </c>
      <c r="AA503">
        <v>750000</v>
      </c>
      <c r="AB503">
        <v>750000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 t="s">
        <v>1571</v>
      </c>
      <c r="AM503">
        <v>0</v>
      </c>
      <c r="AN503">
        <v>100</v>
      </c>
      <c r="AO503">
        <v>0</v>
      </c>
      <c r="AP503" t="s">
        <v>2572</v>
      </c>
      <c r="AQ503">
        <v>0</v>
      </c>
      <c r="AR503">
        <v>0</v>
      </c>
      <c r="AS503">
        <v>0</v>
      </c>
      <c r="AT503" t="b">
        <v>0</v>
      </c>
      <c r="AU503">
        <v>0</v>
      </c>
      <c r="AV503">
        <v>1</v>
      </c>
      <c r="AW503">
        <v>1</v>
      </c>
      <c r="AX503">
        <v>1</v>
      </c>
      <c r="AY503">
        <v>1</v>
      </c>
      <c r="AZ503">
        <v>1</v>
      </c>
      <c r="BA503">
        <v>1</v>
      </c>
      <c r="BB503">
        <v>1</v>
      </c>
      <c r="BC503">
        <v>1</v>
      </c>
      <c r="BD503">
        <v>1</v>
      </c>
      <c r="BE503">
        <v>1</v>
      </c>
      <c r="BF503">
        <v>60</v>
      </c>
      <c r="BG503">
        <v>17</v>
      </c>
      <c r="BH503">
        <v>84</v>
      </c>
      <c r="BI503">
        <v>61</v>
      </c>
      <c r="BJ503">
        <v>72</v>
      </c>
      <c r="BK503">
        <v>58</v>
      </c>
      <c r="BL503">
        <v>17</v>
      </c>
      <c r="BM503">
        <v>57</v>
      </c>
      <c r="BN503">
        <v>36</v>
      </c>
      <c r="BO503">
        <v>67</v>
      </c>
      <c r="BP503">
        <v>69</v>
      </c>
      <c r="BQ503">
        <v>58</v>
      </c>
      <c r="BR503">
        <v>63</v>
      </c>
      <c r="BS503">
        <v>25</v>
      </c>
      <c r="BT503">
        <v>40</v>
      </c>
      <c r="BU503">
        <v>0</v>
      </c>
      <c r="BV503">
        <v>50</v>
      </c>
      <c r="BW503">
        <v>72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68</v>
      </c>
      <c r="DO503">
        <v>21</v>
      </c>
      <c r="DP503">
        <v>2</v>
      </c>
      <c r="DQ503">
        <v>5</v>
      </c>
      <c r="DR503">
        <v>7</v>
      </c>
      <c r="DS503">
        <v>4</v>
      </c>
      <c r="DT503">
        <v>2</v>
      </c>
      <c r="DU503">
        <v>0</v>
      </c>
      <c r="DV503">
        <v>17</v>
      </c>
      <c r="DW503">
        <v>6</v>
      </c>
      <c r="DX503">
        <v>9</v>
      </c>
      <c r="DY503">
        <v>7</v>
      </c>
      <c r="DZ503">
        <v>23</v>
      </c>
      <c r="EA503">
        <v>2</v>
      </c>
      <c r="EB503">
        <v>0</v>
      </c>
      <c r="EC503">
        <v>1</v>
      </c>
      <c r="ED503">
        <v>2</v>
      </c>
      <c r="EE503">
        <v>0</v>
      </c>
      <c r="EF503">
        <v>0</v>
      </c>
      <c r="EG503">
        <v>0</v>
      </c>
      <c r="EH503">
        <v>21828</v>
      </c>
      <c r="EI503">
        <v>0</v>
      </c>
      <c r="EJ503">
        <v>0</v>
      </c>
      <c r="EK503">
        <v>0</v>
      </c>
      <c r="EL503">
        <v>0</v>
      </c>
      <c r="EM503">
        <v>240</v>
      </c>
      <c r="EN503">
        <v>0</v>
      </c>
      <c r="EO503">
        <v>0</v>
      </c>
      <c r="EP503">
        <v>0</v>
      </c>
      <c r="EQ503">
        <v>837</v>
      </c>
      <c r="ER503">
        <v>4</v>
      </c>
      <c r="ES503">
        <v>11</v>
      </c>
      <c r="ET503">
        <v>931</v>
      </c>
      <c r="EU503">
        <v>0</v>
      </c>
      <c r="EV503">
        <v>0</v>
      </c>
      <c r="EW503">
        <v>0</v>
      </c>
      <c r="EX503">
        <v>0</v>
      </c>
      <c r="EY503">
        <v>0</v>
      </c>
      <c r="EZ503">
        <v>0</v>
      </c>
      <c r="FA503">
        <v>0</v>
      </c>
      <c r="FB503">
        <v>0</v>
      </c>
      <c r="FC503">
        <v>49</v>
      </c>
      <c r="FD503">
        <v>49</v>
      </c>
      <c r="FE503">
        <v>60</v>
      </c>
      <c r="FF503">
        <v>60</v>
      </c>
      <c r="FG503">
        <v>1855</v>
      </c>
      <c r="FH503" t="s">
        <v>1571</v>
      </c>
    </row>
    <row r="504" spans="1:164" x14ac:dyDescent="0.25">
      <c r="A504">
        <v>554</v>
      </c>
      <c r="B504">
        <v>554</v>
      </c>
      <c r="C504" t="s">
        <v>511</v>
      </c>
      <c r="D504" t="s">
        <v>4684</v>
      </c>
      <c r="E504">
        <v>4</v>
      </c>
      <c r="F504" t="s">
        <v>1449</v>
      </c>
      <c r="G504" s="65">
        <v>35366</v>
      </c>
      <c r="H504">
        <v>25</v>
      </c>
      <c r="I504">
        <v>200</v>
      </c>
      <c r="J504">
        <v>74</v>
      </c>
      <c r="K504" t="b">
        <v>1</v>
      </c>
      <c r="L504" t="b">
        <v>0</v>
      </c>
      <c r="M504" t="b">
        <v>0</v>
      </c>
      <c r="N504" t="b">
        <v>0</v>
      </c>
      <c r="O504">
        <v>3</v>
      </c>
      <c r="P504" t="b">
        <v>0</v>
      </c>
      <c r="Q504" t="b">
        <v>0</v>
      </c>
      <c r="R504" t="b">
        <v>0</v>
      </c>
      <c r="S504" t="b">
        <v>0</v>
      </c>
      <c r="T504" t="b">
        <v>0</v>
      </c>
      <c r="U504" t="b">
        <v>1</v>
      </c>
      <c r="V504" t="b">
        <v>1</v>
      </c>
      <c r="W504" t="b">
        <v>0</v>
      </c>
      <c r="X504" t="b">
        <v>1</v>
      </c>
      <c r="Y504" t="b">
        <v>1</v>
      </c>
      <c r="Z504">
        <v>0</v>
      </c>
      <c r="AA504">
        <v>10000000</v>
      </c>
      <c r="AB504">
        <v>10000000</v>
      </c>
      <c r="AC504">
        <v>10000000</v>
      </c>
      <c r="AD504">
        <v>10000000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 t="s">
        <v>6124</v>
      </c>
      <c r="AM504">
        <v>68</v>
      </c>
      <c r="AN504">
        <v>82</v>
      </c>
      <c r="AO504">
        <v>0</v>
      </c>
      <c r="AP504" t="s">
        <v>2573</v>
      </c>
      <c r="AQ504">
        <v>2015</v>
      </c>
      <c r="AR504">
        <v>2</v>
      </c>
      <c r="AS504">
        <v>4</v>
      </c>
      <c r="AT504" t="b">
        <v>0</v>
      </c>
      <c r="AU504">
        <v>0</v>
      </c>
      <c r="AV504">
        <v>2</v>
      </c>
      <c r="AW504">
        <v>2</v>
      </c>
      <c r="AX504">
        <v>2</v>
      </c>
      <c r="AY504">
        <v>2</v>
      </c>
      <c r="AZ504">
        <v>2</v>
      </c>
      <c r="BA504">
        <v>2</v>
      </c>
      <c r="BB504">
        <v>2</v>
      </c>
      <c r="BC504">
        <v>2</v>
      </c>
      <c r="BD504">
        <v>2</v>
      </c>
      <c r="BE504">
        <v>2</v>
      </c>
      <c r="BF504">
        <v>71</v>
      </c>
      <c r="BG504">
        <v>54</v>
      </c>
      <c r="BH504">
        <v>87</v>
      </c>
      <c r="BI504">
        <v>79</v>
      </c>
      <c r="BJ504">
        <v>85</v>
      </c>
      <c r="BK504">
        <v>84</v>
      </c>
      <c r="BL504">
        <v>40</v>
      </c>
      <c r="BM504">
        <v>79</v>
      </c>
      <c r="BN504">
        <v>75</v>
      </c>
      <c r="BO504">
        <v>81</v>
      </c>
      <c r="BP504">
        <v>78</v>
      </c>
      <c r="BQ504">
        <v>45</v>
      </c>
      <c r="BR504">
        <v>79</v>
      </c>
      <c r="BS504">
        <v>53</v>
      </c>
      <c r="BT504">
        <v>78</v>
      </c>
      <c r="BU504">
        <v>0</v>
      </c>
      <c r="BV504">
        <v>50</v>
      </c>
      <c r="BW504">
        <v>84</v>
      </c>
      <c r="BX504">
        <v>58</v>
      </c>
      <c r="BY504">
        <v>127</v>
      </c>
      <c r="BZ504">
        <v>16</v>
      </c>
      <c r="CA504">
        <v>39</v>
      </c>
      <c r="CB504">
        <v>55</v>
      </c>
      <c r="CC504">
        <v>33</v>
      </c>
      <c r="CD504">
        <v>14</v>
      </c>
      <c r="CE504">
        <v>0</v>
      </c>
      <c r="CF504">
        <v>3</v>
      </c>
      <c r="CG504">
        <v>51</v>
      </c>
      <c r="CH504">
        <v>88</v>
      </c>
      <c r="CI504">
        <v>93</v>
      </c>
      <c r="CJ504">
        <v>32</v>
      </c>
      <c r="CK504">
        <v>1</v>
      </c>
      <c r="CL504">
        <v>2</v>
      </c>
      <c r="CM504">
        <v>517</v>
      </c>
      <c r="CN504">
        <v>1004</v>
      </c>
      <c r="CO504">
        <v>0</v>
      </c>
      <c r="CP504">
        <v>1</v>
      </c>
      <c r="CQ504">
        <v>1</v>
      </c>
      <c r="CR504">
        <v>69322</v>
      </c>
      <c r="CS504">
        <v>0</v>
      </c>
      <c r="CT504">
        <v>4</v>
      </c>
      <c r="CU504">
        <v>10</v>
      </c>
      <c r="CV504">
        <v>15</v>
      </c>
      <c r="CW504">
        <v>8924</v>
      </c>
      <c r="CX504">
        <v>1</v>
      </c>
      <c r="CY504">
        <v>0</v>
      </c>
      <c r="CZ504">
        <v>5</v>
      </c>
      <c r="DA504">
        <v>4934</v>
      </c>
      <c r="DB504">
        <v>76</v>
      </c>
      <c r="DC504">
        <v>5</v>
      </c>
      <c r="DD504">
        <v>6782</v>
      </c>
      <c r="DE504">
        <v>0</v>
      </c>
      <c r="DF504">
        <v>0</v>
      </c>
      <c r="DG504">
        <v>0</v>
      </c>
      <c r="DH504">
        <v>5</v>
      </c>
      <c r="DI504">
        <v>2</v>
      </c>
      <c r="DJ504">
        <v>5</v>
      </c>
      <c r="DK504">
        <v>0</v>
      </c>
      <c r="DL504">
        <v>0</v>
      </c>
      <c r="DM504">
        <v>12065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0</v>
      </c>
      <c r="EJ504">
        <v>0</v>
      </c>
      <c r="EK504">
        <v>0</v>
      </c>
      <c r="EL504">
        <v>0</v>
      </c>
      <c r="EM504">
        <v>0</v>
      </c>
      <c r="EN504">
        <v>0</v>
      </c>
      <c r="EO504">
        <v>0</v>
      </c>
      <c r="EP504">
        <v>0</v>
      </c>
      <c r="EQ504">
        <v>0</v>
      </c>
      <c r="ER504">
        <v>0</v>
      </c>
      <c r="ES504">
        <v>0</v>
      </c>
      <c r="ET504">
        <v>0</v>
      </c>
      <c r="EU504">
        <v>0</v>
      </c>
      <c r="EV504">
        <v>0</v>
      </c>
      <c r="EW504">
        <v>0</v>
      </c>
      <c r="EX504">
        <v>0</v>
      </c>
      <c r="EY504">
        <v>0</v>
      </c>
      <c r="EZ504">
        <v>0</v>
      </c>
      <c r="FA504">
        <v>0</v>
      </c>
      <c r="FB504">
        <v>0</v>
      </c>
      <c r="FC504">
        <v>2</v>
      </c>
      <c r="FD504">
        <v>1</v>
      </c>
      <c r="FE504">
        <v>0</v>
      </c>
      <c r="FF504">
        <v>0</v>
      </c>
      <c r="FG504">
        <v>0</v>
      </c>
      <c r="FH504" t="s">
        <v>1571</v>
      </c>
    </row>
    <row r="505" spans="1:164" x14ac:dyDescent="0.25">
      <c r="A505">
        <v>555</v>
      </c>
      <c r="B505">
        <v>555</v>
      </c>
      <c r="C505" t="s">
        <v>512</v>
      </c>
      <c r="D505" t="s">
        <v>4685</v>
      </c>
      <c r="E505">
        <v>8</v>
      </c>
      <c r="F505" t="s">
        <v>1449</v>
      </c>
      <c r="G505" s="65">
        <v>37025</v>
      </c>
      <c r="H505">
        <v>21</v>
      </c>
      <c r="I505">
        <v>170</v>
      </c>
      <c r="J505">
        <v>70</v>
      </c>
      <c r="K505" t="b">
        <v>1</v>
      </c>
      <c r="L505" t="b">
        <v>0</v>
      </c>
      <c r="M505" t="b">
        <v>0</v>
      </c>
      <c r="N505" t="b">
        <v>0</v>
      </c>
      <c r="O505">
        <v>1</v>
      </c>
      <c r="P505" t="b">
        <v>0</v>
      </c>
      <c r="Q505" t="b">
        <v>0</v>
      </c>
      <c r="R505" t="b">
        <v>0</v>
      </c>
      <c r="S505" t="b">
        <v>0</v>
      </c>
      <c r="T505" t="b">
        <v>0</v>
      </c>
      <c r="U505" t="b">
        <v>1</v>
      </c>
      <c r="V505" t="b">
        <v>1</v>
      </c>
      <c r="W505" t="b">
        <v>0</v>
      </c>
      <c r="X505" t="b">
        <v>0</v>
      </c>
      <c r="Y505" t="b">
        <v>0</v>
      </c>
      <c r="Z505">
        <v>0</v>
      </c>
      <c r="AA505">
        <v>925000</v>
      </c>
      <c r="AB505">
        <v>925000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 t="s">
        <v>1571</v>
      </c>
      <c r="AM505">
        <v>6</v>
      </c>
      <c r="AN505">
        <v>100</v>
      </c>
      <c r="AO505">
        <v>0</v>
      </c>
      <c r="AP505" t="s">
        <v>2574</v>
      </c>
      <c r="AQ505">
        <v>2019</v>
      </c>
      <c r="AR505">
        <v>1</v>
      </c>
      <c r="AS505">
        <v>18</v>
      </c>
      <c r="AT505" t="b">
        <v>0</v>
      </c>
      <c r="AU505">
        <v>0</v>
      </c>
      <c r="AV505">
        <v>3</v>
      </c>
      <c r="AW505">
        <v>3</v>
      </c>
      <c r="AX505">
        <v>3</v>
      </c>
      <c r="AY505">
        <v>3</v>
      </c>
      <c r="AZ505">
        <v>3</v>
      </c>
      <c r="BA505">
        <v>3</v>
      </c>
      <c r="BB505">
        <v>3</v>
      </c>
      <c r="BC505">
        <v>3</v>
      </c>
      <c r="BD505">
        <v>3</v>
      </c>
      <c r="BE505">
        <v>3</v>
      </c>
      <c r="BF505">
        <v>68</v>
      </c>
      <c r="BG505">
        <v>50</v>
      </c>
      <c r="BH505">
        <v>90</v>
      </c>
      <c r="BI505">
        <v>82</v>
      </c>
      <c r="BJ505">
        <v>85</v>
      </c>
      <c r="BK505">
        <v>85</v>
      </c>
      <c r="BL505">
        <v>59</v>
      </c>
      <c r="BM505">
        <v>78</v>
      </c>
      <c r="BN505">
        <v>61</v>
      </c>
      <c r="BO505">
        <v>83</v>
      </c>
      <c r="BP505">
        <v>80</v>
      </c>
      <c r="BQ505">
        <v>60</v>
      </c>
      <c r="BR505">
        <v>79</v>
      </c>
      <c r="BS505">
        <v>34</v>
      </c>
      <c r="BT505">
        <v>72</v>
      </c>
      <c r="BU505">
        <v>0</v>
      </c>
      <c r="BV505">
        <v>50</v>
      </c>
      <c r="BW505">
        <v>86</v>
      </c>
      <c r="BX505">
        <v>81</v>
      </c>
      <c r="BY505">
        <v>227</v>
      </c>
      <c r="BZ505">
        <v>32</v>
      </c>
      <c r="CA505">
        <v>44</v>
      </c>
      <c r="CB505">
        <v>76</v>
      </c>
      <c r="CC505">
        <v>15</v>
      </c>
      <c r="CD505">
        <v>6</v>
      </c>
      <c r="CE505">
        <v>0</v>
      </c>
      <c r="CF505">
        <v>17</v>
      </c>
      <c r="CG505">
        <v>61</v>
      </c>
      <c r="CH505">
        <v>140</v>
      </c>
      <c r="CI505">
        <v>90</v>
      </c>
      <c r="CJ505">
        <v>61</v>
      </c>
      <c r="CK505">
        <v>5</v>
      </c>
      <c r="CL505">
        <v>0</v>
      </c>
      <c r="CM505">
        <v>424</v>
      </c>
      <c r="CN505">
        <v>844</v>
      </c>
      <c r="CO505">
        <v>0</v>
      </c>
      <c r="CP505">
        <v>0</v>
      </c>
      <c r="CQ505">
        <v>1</v>
      </c>
      <c r="CR505">
        <v>76116</v>
      </c>
      <c r="CS505">
        <v>1</v>
      </c>
      <c r="CT505">
        <v>2</v>
      </c>
      <c r="CU505">
        <v>9</v>
      </c>
      <c r="CV505">
        <v>26</v>
      </c>
      <c r="CW505">
        <v>9766</v>
      </c>
      <c r="CX505">
        <v>0</v>
      </c>
      <c r="CY505">
        <v>0</v>
      </c>
      <c r="CZ505">
        <v>0</v>
      </c>
      <c r="DA505">
        <v>45</v>
      </c>
      <c r="DB505">
        <v>141</v>
      </c>
      <c r="DC505">
        <v>11</v>
      </c>
      <c r="DD505">
        <v>13691</v>
      </c>
      <c r="DE505">
        <v>0</v>
      </c>
      <c r="DF505">
        <v>0</v>
      </c>
      <c r="DG505">
        <v>0</v>
      </c>
      <c r="DH505">
        <v>5</v>
      </c>
      <c r="DI505">
        <v>2</v>
      </c>
      <c r="DJ505">
        <v>4</v>
      </c>
      <c r="DK505">
        <v>290</v>
      </c>
      <c r="DL505">
        <v>340</v>
      </c>
      <c r="DM505">
        <v>14315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K505">
        <v>0</v>
      </c>
      <c r="EL505">
        <v>0</v>
      </c>
      <c r="EM505">
        <v>0</v>
      </c>
      <c r="EN505">
        <v>0</v>
      </c>
      <c r="EO505">
        <v>0</v>
      </c>
      <c r="EP505">
        <v>0</v>
      </c>
      <c r="EQ505">
        <v>0</v>
      </c>
      <c r="ER505">
        <v>0</v>
      </c>
      <c r="ES505">
        <v>0</v>
      </c>
      <c r="ET505">
        <v>0</v>
      </c>
      <c r="EU505">
        <v>0</v>
      </c>
      <c r="EV505">
        <v>0</v>
      </c>
      <c r="EW505">
        <v>0</v>
      </c>
      <c r="EX505">
        <v>0</v>
      </c>
      <c r="EY505">
        <v>0</v>
      </c>
      <c r="EZ505">
        <v>0</v>
      </c>
      <c r="FA505">
        <v>0</v>
      </c>
      <c r="FB505">
        <v>1</v>
      </c>
      <c r="FC505">
        <v>6</v>
      </c>
      <c r="FD505">
        <v>0</v>
      </c>
      <c r="FE505">
        <v>0</v>
      </c>
      <c r="FF505">
        <v>0</v>
      </c>
      <c r="FG505">
        <v>0</v>
      </c>
      <c r="FH505" t="s">
        <v>1571</v>
      </c>
    </row>
    <row r="506" spans="1:164" x14ac:dyDescent="0.25">
      <c r="A506">
        <v>556</v>
      </c>
      <c r="B506">
        <v>556</v>
      </c>
      <c r="C506" t="s">
        <v>513</v>
      </c>
      <c r="D506" t="s">
        <v>4686</v>
      </c>
      <c r="E506">
        <v>30</v>
      </c>
      <c r="F506" t="s">
        <v>1449</v>
      </c>
      <c r="G506" s="65">
        <v>31790</v>
      </c>
      <c r="H506">
        <v>35</v>
      </c>
      <c r="I506">
        <v>227</v>
      </c>
      <c r="J506">
        <v>73</v>
      </c>
      <c r="K506" t="b">
        <v>0</v>
      </c>
      <c r="L506" t="b">
        <v>0</v>
      </c>
      <c r="M506" t="b">
        <v>0</v>
      </c>
      <c r="N506" t="b">
        <v>1</v>
      </c>
      <c r="O506">
        <v>2</v>
      </c>
      <c r="P506" t="b">
        <v>0</v>
      </c>
      <c r="Q506" t="b">
        <v>0</v>
      </c>
      <c r="R506" t="b">
        <v>0</v>
      </c>
      <c r="S506" t="b">
        <v>0</v>
      </c>
      <c r="T506" t="b">
        <v>0</v>
      </c>
      <c r="U506" t="b">
        <v>1</v>
      </c>
      <c r="V506" t="b">
        <v>1</v>
      </c>
      <c r="W506" t="b">
        <v>0</v>
      </c>
      <c r="X506" t="b">
        <v>0</v>
      </c>
      <c r="Y506" t="b">
        <v>1</v>
      </c>
      <c r="Z506">
        <v>0</v>
      </c>
      <c r="AA506">
        <v>3250000</v>
      </c>
      <c r="AB506">
        <v>3250000</v>
      </c>
      <c r="AC506">
        <v>3250000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 t="s">
        <v>1571</v>
      </c>
      <c r="AM506">
        <v>9</v>
      </c>
      <c r="AN506">
        <v>100</v>
      </c>
      <c r="AO506">
        <v>0</v>
      </c>
      <c r="AP506" t="s">
        <v>2575</v>
      </c>
      <c r="AQ506">
        <v>2005</v>
      </c>
      <c r="AR506">
        <v>3</v>
      </c>
      <c r="AS506">
        <v>6</v>
      </c>
      <c r="AT506" t="b">
        <v>0</v>
      </c>
      <c r="AU506">
        <v>0</v>
      </c>
      <c r="AV506">
        <v>3</v>
      </c>
      <c r="AW506">
        <v>2</v>
      </c>
      <c r="AX506">
        <v>2</v>
      </c>
      <c r="AY506">
        <v>2</v>
      </c>
      <c r="AZ506">
        <v>2</v>
      </c>
      <c r="BA506">
        <v>2</v>
      </c>
      <c r="BB506">
        <v>2</v>
      </c>
      <c r="BC506">
        <v>2</v>
      </c>
      <c r="BD506">
        <v>2</v>
      </c>
      <c r="BE506">
        <v>2</v>
      </c>
      <c r="BF506">
        <v>74</v>
      </c>
      <c r="BG506">
        <v>52</v>
      </c>
      <c r="BH506">
        <v>85</v>
      </c>
      <c r="BI506">
        <v>70</v>
      </c>
      <c r="BJ506">
        <v>80</v>
      </c>
      <c r="BK506">
        <v>62</v>
      </c>
      <c r="BL506">
        <v>99</v>
      </c>
      <c r="BM506">
        <v>64</v>
      </c>
      <c r="BN506">
        <v>40</v>
      </c>
      <c r="BO506">
        <v>74</v>
      </c>
      <c r="BP506">
        <v>71</v>
      </c>
      <c r="BQ506">
        <v>53</v>
      </c>
      <c r="BR506">
        <v>68</v>
      </c>
      <c r="BS506">
        <v>97</v>
      </c>
      <c r="BT506">
        <v>92</v>
      </c>
      <c r="BU506">
        <v>0</v>
      </c>
      <c r="BV506">
        <v>50</v>
      </c>
      <c r="BW506">
        <v>78</v>
      </c>
      <c r="BX506">
        <v>81</v>
      </c>
      <c r="BY506">
        <v>31</v>
      </c>
      <c r="BZ506">
        <v>4</v>
      </c>
      <c r="CA506">
        <v>9</v>
      </c>
      <c r="CB506">
        <v>13</v>
      </c>
      <c r="CC506">
        <v>-47</v>
      </c>
      <c r="CD506">
        <v>50</v>
      </c>
      <c r="CE506">
        <v>0</v>
      </c>
      <c r="CF506">
        <v>72</v>
      </c>
      <c r="CG506">
        <v>17</v>
      </c>
      <c r="CH506">
        <v>14</v>
      </c>
      <c r="CI506">
        <v>88</v>
      </c>
      <c r="CJ506">
        <v>65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101773</v>
      </c>
      <c r="CS506">
        <v>0</v>
      </c>
      <c r="CT506">
        <v>0</v>
      </c>
      <c r="CU506">
        <v>0</v>
      </c>
      <c r="CV506">
        <v>5</v>
      </c>
      <c r="CW506">
        <v>6981</v>
      </c>
      <c r="CX506">
        <v>0</v>
      </c>
      <c r="CY506">
        <v>0</v>
      </c>
      <c r="CZ506">
        <v>1</v>
      </c>
      <c r="DA506">
        <v>10050</v>
      </c>
      <c r="DB506">
        <v>21</v>
      </c>
      <c r="DC506">
        <v>42</v>
      </c>
      <c r="DD506">
        <v>2985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2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0</v>
      </c>
      <c r="EJ506">
        <v>0</v>
      </c>
      <c r="EK506">
        <v>0</v>
      </c>
      <c r="EL506">
        <v>0</v>
      </c>
      <c r="EM506">
        <v>0</v>
      </c>
      <c r="EN506">
        <v>0</v>
      </c>
      <c r="EO506">
        <v>0</v>
      </c>
      <c r="EP506">
        <v>0</v>
      </c>
      <c r="EQ506">
        <v>0</v>
      </c>
      <c r="ER506">
        <v>0</v>
      </c>
      <c r="ES506">
        <v>0</v>
      </c>
      <c r="ET506">
        <v>0</v>
      </c>
      <c r="EU506">
        <v>0</v>
      </c>
      <c r="EV506">
        <v>0</v>
      </c>
      <c r="EW506">
        <v>0</v>
      </c>
      <c r="EX506">
        <v>0</v>
      </c>
      <c r="EY506">
        <v>0</v>
      </c>
      <c r="EZ506">
        <v>0</v>
      </c>
      <c r="FA506">
        <v>0</v>
      </c>
      <c r="FB506">
        <v>0</v>
      </c>
      <c r="FC506">
        <v>8</v>
      </c>
      <c r="FD506">
        <v>6</v>
      </c>
      <c r="FE506">
        <v>0</v>
      </c>
      <c r="FF506">
        <v>0</v>
      </c>
      <c r="FG506">
        <v>0</v>
      </c>
      <c r="FH506" t="s">
        <v>1571</v>
      </c>
    </row>
    <row r="507" spans="1:164" x14ac:dyDescent="0.25">
      <c r="A507">
        <v>557</v>
      </c>
      <c r="B507">
        <v>557</v>
      </c>
      <c r="C507" t="s">
        <v>514</v>
      </c>
      <c r="D507" t="s">
        <v>4687</v>
      </c>
      <c r="E507">
        <v>9</v>
      </c>
      <c r="F507" t="s">
        <v>1456</v>
      </c>
      <c r="G507" s="65">
        <v>35859</v>
      </c>
      <c r="H507">
        <v>24</v>
      </c>
      <c r="I507">
        <v>191</v>
      </c>
      <c r="J507">
        <v>74</v>
      </c>
      <c r="K507" t="b">
        <v>0</v>
      </c>
      <c r="L507" t="b">
        <v>1</v>
      </c>
      <c r="M507" t="b">
        <v>0</v>
      </c>
      <c r="N507" t="b">
        <v>0</v>
      </c>
      <c r="O507">
        <v>1</v>
      </c>
      <c r="P507" t="b">
        <v>0</v>
      </c>
      <c r="Q507" t="b">
        <v>0</v>
      </c>
      <c r="R507" t="b">
        <v>0</v>
      </c>
      <c r="S507" t="b">
        <v>0</v>
      </c>
      <c r="T507" t="b">
        <v>0</v>
      </c>
      <c r="U507" t="b">
        <v>1</v>
      </c>
      <c r="V507" t="b">
        <v>1</v>
      </c>
      <c r="W507" t="b">
        <v>0</v>
      </c>
      <c r="X507" t="b">
        <v>0</v>
      </c>
      <c r="Y507" t="b">
        <v>0</v>
      </c>
      <c r="Z507">
        <v>0</v>
      </c>
      <c r="AA507">
        <v>925000</v>
      </c>
      <c r="AB507">
        <v>925000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 t="s">
        <v>1571</v>
      </c>
      <c r="AM507">
        <v>0</v>
      </c>
      <c r="AN507">
        <v>100</v>
      </c>
      <c r="AO507">
        <v>0</v>
      </c>
      <c r="AP507" t="s">
        <v>2576</v>
      </c>
      <c r="AQ507">
        <v>0</v>
      </c>
      <c r="AR507">
        <v>0</v>
      </c>
      <c r="AS507">
        <v>0</v>
      </c>
      <c r="AT507" t="b">
        <v>0</v>
      </c>
      <c r="AU507">
        <v>0</v>
      </c>
      <c r="AV507">
        <v>1</v>
      </c>
      <c r="AW507">
        <v>1</v>
      </c>
      <c r="AX507">
        <v>1</v>
      </c>
      <c r="AY507">
        <v>1</v>
      </c>
      <c r="AZ507">
        <v>1</v>
      </c>
      <c r="BA507">
        <v>1</v>
      </c>
      <c r="BB507">
        <v>1</v>
      </c>
      <c r="BC507">
        <v>1</v>
      </c>
      <c r="BD507">
        <v>1</v>
      </c>
      <c r="BE507">
        <v>1</v>
      </c>
      <c r="BF507">
        <v>62</v>
      </c>
      <c r="BG507">
        <v>36</v>
      </c>
      <c r="BH507">
        <v>82</v>
      </c>
      <c r="BI507">
        <v>62</v>
      </c>
      <c r="BJ507">
        <v>73</v>
      </c>
      <c r="BK507">
        <v>61</v>
      </c>
      <c r="BL507">
        <v>67</v>
      </c>
      <c r="BM507">
        <v>59</v>
      </c>
      <c r="BN507">
        <v>36</v>
      </c>
      <c r="BO507">
        <v>67</v>
      </c>
      <c r="BP507">
        <v>71</v>
      </c>
      <c r="BQ507">
        <v>51</v>
      </c>
      <c r="BR507">
        <v>65</v>
      </c>
      <c r="BS507">
        <v>25</v>
      </c>
      <c r="BT507">
        <v>40</v>
      </c>
      <c r="BU507">
        <v>0</v>
      </c>
      <c r="BV507">
        <v>50</v>
      </c>
      <c r="BW507">
        <v>70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81</v>
      </c>
      <c r="DO507">
        <v>84</v>
      </c>
      <c r="DP507">
        <v>5</v>
      </c>
      <c r="DQ507">
        <v>15</v>
      </c>
      <c r="DR507">
        <v>20</v>
      </c>
      <c r="DS507">
        <v>18</v>
      </c>
      <c r="DT507">
        <v>12</v>
      </c>
      <c r="DU507">
        <v>0</v>
      </c>
      <c r="DV507">
        <v>21</v>
      </c>
      <c r="DW507">
        <v>32</v>
      </c>
      <c r="DX507">
        <v>60</v>
      </c>
      <c r="DY507">
        <v>74</v>
      </c>
      <c r="DZ507">
        <v>39</v>
      </c>
      <c r="EA507">
        <v>1</v>
      </c>
      <c r="EB507">
        <v>1</v>
      </c>
      <c r="EC507">
        <v>11</v>
      </c>
      <c r="ED507">
        <v>29</v>
      </c>
      <c r="EE507">
        <v>0</v>
      </c>
      <c r="EF507">
        <v>0</v>
      </c>
      <c r="EG507">
        <v>0</v>
      </c>
      <c r="EH507">
        <v>48789</v>
      </c>
      <c r="EI507">
        <v>0</v>
      </c>
      <c r="EJ507">
        <v>0</v>
      </c>
      <c r="EK507">
        <v>0</v>
      </c>
      <c r="EL507">
        <v>0</v>
      </c>
      <c r="EM507">
        <v>124</v>
      </c>
      <c r="EN507">
        <v>0</v>
      </c>
      <c r="EO507">
        <v>0</v>
      </c>
      <c r="EP507">
        <v>0</v>
      </c>
      <c r="EQ507">
        <v>1504</v>
      </c>
      <c r="ER507">
        <v>38</v>
      </c>
      <c r="ES507">
        <v>13</v>
      </c>
      <c r="ET507">
        <v>3701</v>
      </c>
      <c r="EU507">
        <v>0</v>
      </c>
      <c r="EV507">
        <v>0</v>
      </c>
      <c r="EW507">
        <v>0</v>
      </c>
      <c r="EX507">
        <v>0</v>
      </c>
      <c r="EY507">
        <v>0</v>
      </c>
      <c r="EZ507">
        <v>2</v>
      </c>
      <c r="FA507">
        <v>0</v>
      </c>
      <c r="FB507">
        <v>0</v>
      </c>
      <c r="FC507">
        <v>2</v>
      </c>
      <c r="FD507">
        <v>2</v>
      </c>
      <c r="FE507">
        <v>145</v>
      </c>
      <c r="FF507">
        <v>500</v>
      </c>
      <c r="FG507">
        <v>6030</v>
      </c>
      <c r="FH507" t="s">
        <v>1571</v>
      </c>
    </row>
    <row r="508" spans="1:164" x14ac:dyDescent="0.25">
      <c r="A508">
        <v>558</v>
      </c>
      <c r="B508">
        <v>1957</v>
      </c>
      <c r="C508" t="s">
        <v>2019</v>
      </c>
      <c r="D508" t="s">
        <v>4688</v>
      </c>
      <c r="E508">
        <v>16</v>
      </c>
      <c r="F508" t="s">
        <v>1456</v>
      </c>
      <c r="G508" s="65">
        <v>37159</v>
      </c>
      <c r="H508">
        <v>20</v>
      </c>
      <c r="I508">
        <v>178</v>
      </c>
      <c r="J508">
        <v>70</v>
      </c>
      <c r="K508" t="b">
        <v>0</v>
      </c>
      <c r="L508" t="b">
        <v>1</v>
      </c>
      <c r="M508" t="b">
        <v>1</v>
      </c>
      <c r="N508" t="b">
        <v>0</v>
      </c>
      <c r="O508">
        <v>3</v>
      </c>
      <c r="P508" t="b">
        <v>1</v>
      </c>
      <c r="Q508" t="b">
        <v>0</v>
      </c>
      <c r="R508" t="b">
        <v>0</v>
      </c>
      <c r="S508" t="b">
        <v>0</v>
      </c>
      <c r="T508" t="b">
        <v>0</v>
      </c>
      <c r="U508" t="b">
        <v>1</v>
      </c>
      <c r="V508" t="b">
        <v>1</v>
      </c>
      <c r="W508" t="b">
        <v>0</v>
      </c>
      <c r="X508" t="b">
        <v>0</v>
      </c>
      <c r="Y508" t="b">
        <v>0</v>
      </c>
      <c r="Z508">
        <v>0</v>
      </c>
      <c r="AA508">
        <v>848333</v>
      </c>
      <c r="AB508">
        <v>848333</v>
      </c>
      <c r="AC508">
        <v>848333</v>
      </c>
      <c r="AD508">
        <v>848333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 t="s">
        <v>1571</v>
      </c>
      <c r="AM508">
        <v>0</v>
      </c>
      <c r="AN508">
        <v>100</v>
      </c>
      <c r="AO508">
        <v>0</v>
      </c>
      <c r="AP508" t="s">
        <v>4689</v>
      </c>
      <c r="AQ508">
        <v>2021</v>
      </c>
      <c r="AR508">
        <v>200</v>
      </c>
      <c r="AS508">
        <v>0</v>
      </c>
      <c r="AT508" t="b">
        <v>0</v>
      </c>
      <c r="AU508">
        <v>0</v>
      </c>
      <c r="AV508">
        <v>1</v>
      </c>
      <c r="AW508">
        <v>1</v>
      </c>
      <c r="AX508">
        <v>1</v>
      </c>
      <c r="AY508">
        <v>1</v>
      </c>
      <c r="AZ508">
        <v>1</v>
      </c>
      <c r="BA508">
        <v>1</v>
      </c>
      <c r="BB508">
        <v>1</v>
      </c>
      <c r="BC508">
        <v>1</v>
      </c>
      <c r="BD508">
        <v>1</v>
      </c>
      <c r="BE508">
        <v>1</v>
      </c>
      <c r="BF508">
        <v>63</v>
      </c>
      <c r="BG508">
        <v>35</v>
      </c>
      <c r="BH508">
        <v>80</v>
      </c>
      <c r="BI508">
        <v>62</v>
      </c>
      <c r="BJ508">
        <v>73</v>
      </c>
      <c r="BK508">
        <v>58</v>
      </c>
      <c r="BL508">
        <v>63</v>
      </c>
      <c r="BM508">
        <v>58</v>
      </c>
      <c r="BN508">
        <v>36</v>
      </c>
      <c r="BO508">
        <v>67</v>
      </c>
      <c r="BP508">
        <v>71</v>
      </c>
      <c r="BQ508">
        <v>52</v>
      </c>
      <c r="BR508">
        <v>65</v>
      </c>
      <c r="BS508">
        <v>25</v>
      </c>
      <c r="BT508">
        <v>40</v>
      </c>
      <c r="BU508">
        <v>0</v>
      </c>
      <c r="BV508">
        <v>50</v>
      </c>
      <c r="BW508">
        <v>70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82</v>
      </c>
      <c r="DO508">
        <v>96</v>
      </c>
      <c r="DP508">
        <v>8</v>
      </c>
      <c r="DQ508">
        <v>22</v>
      </c>
      <c r="DR508">
        <v>30</v>
      </c>
      <c r="DS508">
        <v>13</v>
      </c>
      <c r="DT508">
        <v>40</v>
      </c>
      <c r="DU508">
        <v>0</v>
      </c>
      <c r="DV508">
        <v>27</v>
      </c>
      <c r="DW508">
        <v>31</v>
      </c>
      <c r="DX508">
        <v>68</v>
      </c>
      <c r="DY508">
        <v>86</v>
      </c>
      <c r="DZ508">
        <v>73</v>
      </c>
      <c r="EA508">
        <v>1</v>
      </c>
      <c r="EB508">
        <v>1</v>
      </c>
      <c r="EC508">
        <v>11</v>
      </c>
      <c r="ED508">
        <v>42</v>
      </c>
      <c r="EE508">
        <v>0</v>
      </c>
      <c r="EF508">
        <v>0</v>
      </c>
      <c r="EG508">
        <v>0</v>
      </c>
      <c r="EH508">
        <v>84597</v>
      </c>
      <c r="EI508">
        <v>0</v>
      </c>
      <c r="EJ508">
        <v>2</v>
      </c>
      <c r="EK508">
        <v>4</v>
      </c>
      <c r="EL508">
        <v>15</v>
      </c>
      <c r="EM508">
        <v>6932</v>
      </c>
      <c r="EN508">
        <v>0</v>
      </c>
      <c r="EO508">
        <v>0</v>
      </c>
      <c r="EP508">
        <v>0</v>
      </c>
      <c r="EQ508">
        <v>0</v>
      </c>
      <c r="ER508">
        <v>27</v>
      </c>
      <c r="ES508">
        <v>19</v>
      </c>
      <c r="ET508">
        <v>4415</v>
      </c>
      <c r="EU508">
        <v>0</v>
      </c>
      <c r="EV508">
        <v>0</v>
      </c>
      <c r="EW508">
        <v>0</v>
      </c>
      <c r="EX508">
        <v>1</v>
      </c>
      <c r="EY508">
        <v>0</v>
      </c>
      <c r="EZ508">
        <v>0</v>
      </c>
      <c r="FA508">
        <v>0</v>
      </c>
      <c r="FB508">
        <v>0</v>
      </c>
      <c r="FC508">
        <v>10</v>
      </c>
      <c r="FD508">
        <v>2</v>
      </c>
      <c r="FE508">
        <v>0</v>
      </c>
      <c r="FF508">
        <v>40</v>
      </c>
      <c r="FG508">
        <v>6055</v>
      </c>
      <c r="FH508" t="s">
        <v>1571</v>
      </c>
    </row>
    <row r="509" spans="1:164" x14ac:dyDescent="0.25">
      <c r="A509">
        <v>559</v>
      </c>
      <c r="B509">
        <v>559</v>
      </c>
      <c r="C509" t="s">
        <v>516</v>
      </c>
      <c r="D509" t="s">
        <v>4690</v>
      </c>
      <c r="E509">
        <v>23</v>
      </c>
      <c r="F509" t="s">
        <v>1449</v>
      </c>
      <c r="G509" s="65">
        <v>35459</v>
      </c>
      <c r="H509">
        <v>25</v>
      </c>
      <c r="I509">
        <v>187</v>
      </c>
      <c r="J509">
        <v>73</v>
      </c>
      <c r="K509" t="b">
        <v>1</v>
      </c>
      <c r="L509" t="b">
        <v>0</v>
      </c>
      <c r="M509" t="b">
        <v>1</v>
      </c>
      <c r="N509" t="b">
        <v>0</v>
      </c>
      <c r="O509">
        <v>3</v>
      </c>
      <c r="P509" t="b">
        <v>0</v>
      </c>
      <c r="Q509" t="b">
        <v>0</v>
      </c>
      <c r="R509" t="b">
        <v>0</v>
      </c>
      <c r="S509" t="b">
        <v>0</v>
      </c>
      <c r="T509" t="b">
        <v>0</v>
      </c>
      <c r="U509" t="b">
        <v>1</v>
      </c>
      <c r="V509" t="b">
        <v>1</v>
      </c>
      <c r="W509" t="b">
        <v>0</v>
      </c>
      <c r="X509" t="b">
        <v>0</v>
      </c>
      <c r="Y509" t="b">
        <v>1</v>
      </c>
      <c r="Z509">
        <v>0</v>
      </c>
      <c r="AA509">
        <v>2115000</v>
      </c>
      <c r="AB509">
        <v>2115000</v>
      </c>
      <c r="AC509">
        <v>2115000</v>
      </c>
      <c r="AD509">
        <v>2115000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 t="s">
        <v>1571</v>
      </c>
      <c r="AM509">
        <v>0</v>
      </c>
      <c r="AN509">
        <v>100</v>
      </c>
      <c r="AO509">
        <v>0</v>
      </c>
      <c r="AP509" t="s">
        <v>2577</v>
      </c>
      <c r="AQ509">
        <v>2015</v>
      </c>
      <c r="AR509">
        <v>25</v>
      </c>
      <c r="AS509">
        <v>31</v>
      </c>
      <c r="AT509" t="b">
        <v>0</v>
      </c>
      <c r="AU509">
        <v>0</v>
      </c>
      <c r="AV509">
        <v>3</v>
      </c>
      <c r="AW509">
        <v>3</v>
      </c>
      <c r="AX509">
        <v>3</v>
      </c>
      <c r="AY509">
        <v>3</v>
      </c>
      <c r="AZ509">
        <v>3</v>
      </c>
      <c r="BA509">
        <v>3</v>
      </c>
      <c r="BB509">
        <v>3</v>
      </c>
      <c r="BC509">
        <v>3</v>
      </c>
      <c r="BD509">
        <v>3</v>
      </c>
      <c r="BE509">
        <v>3</v>
      </c>
      <c r="BF509">
        <v>70</v>
      </c>
      <c r="BG509">
        <v>51</v>
      </c>
      <c r="BH509">
        <v>88</v>
      </c>
      <c r="BI509">
        <v>73</v>
      </c>
      <c r="BJ509">
        <v>83</v>
      </c>
      <c r="BK509">
        <v>62</v>
      </c>
      <c r="BL509">
        <v>98</v>
      </c>
      <c r="BM509">
        <v>68</v>
      </c>
      <c r="BN509">
        <v>68</v>
      </c>
      <c r="BO509">
        <v>79</v>
      </c>
      <c r="BP509">
        <v>76</v>
      </c>
      <c r="BQ509">
        <v>66</v>
      </c>
      <c r="BR509">
        <v>72</v>
      </c>
      <c r="BS509">
        <v>43</v>
      </c>
      <c r="BT509">
        <v>77</v>
      </c>
      <c r="BU509">
        <v>0</v>
      </c>
      <c r="BV509">
        <v>50</v>
      </c>
      <c r="BW509">
        <v>80</v>
      </c>
      <c r="BX509">
        <v>82</v>
      </c>
      <c r="BY509">
        <v>195</v>
      </c>
      <c r="BZ509">
        <v>18</v>
      </c>
      <c r="CA509">
        <v>26</v>
      </c>
      <c r="CB509">
        <v>44</v>
      </c>
      <c r="CC509">
        <v>-23</v>
      </c>
      <c r="CD509">
        <v>10</v>
      </c>
      <c r="CE509">
        <v>0</v>
      </c>
      <c r="CF509">
        <v>33</v>
      </c>
      <c r="CG509">
        <v>65</v>
      </c>
      <c r="CH509">
        <v>128</v>
      </c>
      <c r="CI509">
        <v>85</v>
      </c>
      <c r="CJ509">
        <v>117</v>
      </c>
      <c r="CK509">
        <v>2</v>
      </c>
      <c r="CL509">
        <v>1</v>
      </c>
      <c r="CM509">
        <v>605</v>
      </c>
      <c r="CN509">
        <v>1153</v>
      </c>
      <c r="CO509">
        <v>0</v>
      </c>
      <c r="CP509">
        <v>0</v>
      </c>
      <c r="CQ509">
        <v>0</v>
      </c>
      <c r="CR509">
        <v>84017</v>
      </c>
      <c r="CS509">
        <v>1</v>
      </c>
      <c r="CT509">
        <v>5</v>
      </c>
      <c r="CU509">
        <v>7</v>
      </c>
      <c r="CV509">
        <v>26</v>
      </c>
      <c r="CW509">
        <v>10704</v>
      </c>
      <c r="CX509">
        <v>1</v>
      </c>
      <c r="CY509">
        <v>0</v>
      </c>
      <c r="CZ509">
        <v>7</v>
      </c>
      <c r="DA509">
        <v>13009</v>
      </c>
      <c r="DB509">
        <v>93</v>
      </c>
      <c r="DC509">
        <v>24</v>
      </c>
      <c r="DD509">
        <v>11294</v>
      </c>
      <c r="DE509">
        <v>0</v>
      </c>
      <c r="DF509">
        <v>0</v>
      </c>
      <c r="DG509">
        <v>0</v>
      </c>
      <c r="DH509">
        <v>4</v>
      </c>
      <c r="DI509">
        <v>2</v>
      </c>
      <c r="DJ509">
        <v>0</v>
      </c>
      <c r="DK509">
        <v>60</v>
      </c>
      <c r="DL509">
        <v>365</v>
      </c>
      <c r="DM509">
        <v>6025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0</v>
      </c>
      <c r="EK509">
        <v>0</v>
      </c>
      <c r="EL509">
        <v>0</v>
      </c>
      <c r="EM509">
        <v>0</v>
      </c>
      <c r="EN509">
        <v>0</v>
      </c>
      <c r="EO509">
        <v>0</v>
      </c>
      <c r="EP509">
        <v>0</v>
      </c>
      <c r="EQ509">
        <v>0</v>
      </c>
      <c r="ER509">
        <v>0</v>
      </c>
      <c r="ES509">
        <v>0</v>
      </c>
      <c r="ET509">
        <v>0</v>
      </c>
      <c r="EU509">
        <v>0</v>
      </c>
      <c r="EV509">
        <v>0</v>
      </c>
      <c r="EW509">
        <v>0</v>
      </c>
      <c r="EX509">
        <v>0</v>
      </c>
      <c r="EY509">
        <v>0</v>
      </c>
      <c r="EZ509">
        <v>0</v>
      </c>
      <c r="FA509">
        <v>0</v>
      </c>
      <c r="FB509">
        <v>1</v>
      </c>
      <c r="FC509">
        <v>2</v>
      </c>
      <c r="FD509">
        <v>0</v>
      </c>
      <c r="FE509">
        <v>0</v>
      </c>
      <c r="FF509">
        <v>0</v>
      </c>
      <c r="FG509">
        <v>0</v>
      </c>
      <c r="FH509" t="s">
        <v>1571</v>
      </c>
    </row>
    <row r="510" spans="1:164" x14ac:dyDescent="0.25">
      <c r="A510">
        <v>560</v>
      </c>
      <c r="B510">
        <v>560</v>
      </c>
      <c r="C510" t="s">
        <v>517</v>
      </c>
      <c r="D510" t="s">
        <v>4691</v>
      </c>
      <c r="E510">
        <v>32</v>
      </c>
      <c r="F510" t="s">
        <v>1456</v>
      </c>
      <c r="G510" s="65">
        <v>36209</v>
      </c>
      <c r="H510">
        <v>23</v>
      </c>
      <c r="I510">
        <v>171</v>
      </c>
      <c r="J510">
        <v>73</v>
      </c>
      <c r="K510" t="b">
        <v>1</v>
      </c>
      <c r="L510" t="b">
        <v>0</v>
      </c>
      <c r="M510" t="b">
        <v>1</v>
      </c>
      <c r="N510" t="b">
        <v>0</v>
      </c>
      <c r="O510">
        <v>1</v>
      </c>
      <c r="P510" t="b">
        <v>1</v>
      </c>
      <c r="Q510" t="b">
        <v>0</v>
      </c>
      <c r="R510" t="b">
        <v>0</v>
      </c>
      <c r="S510" t="b">
        <v>0</v>
      </c>
      <c r="T510" t="b">
        <v>0</v>
      </c>
      <c r="U510" t="b">
        <v>1</v>
      </c>
      <c r="V510" t="b">
        <v>1</v>
      </c>
      <c r="W510" t="b">
        <v>0</v>
      </c>
      <c r="X510" t="b">
        <v>0</v>
      </c>
      <c r="Y510" t="b">
        <v>0</v>
      </c>
      <c r="Z510">
        <v>0</v>
      </c>
      <c r="AA510">
        <v>925000</v>
      </c>
      <c r="AB510">
        <v>925000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 t="s">
        <v>1571</v>
      </c>
      <c r="AM510">
        <v>0</v>
      </c>
      <c r="AN510">
        <v>100</v>
      </c>
      <c r="AO510">
        <v>0</v>
      </c>
      <c r="AP510" t="s">
        <v>2578</v>
      </c>
      <c r="AQ510">
        <v>2017</v>
      </c>
      <c r="AR510">
        <v>53</v>
      </c>
      <c r="AS510">
        <v>3</v>
      </c>
      <c r="AT510" t="b">
        <v>0</v>
      </c>
      <c r="AU510">
        <v>0</v>
      </c>
      <c r="AV510">
        <v>2</v>
      </c>
      <c r="AW510">
        <v>2</v>
      </c>
      <c r="AX510">
        <v>2</v>
      </c>
      <c r="AY510">
        <v>2</v>
      </c>
      <c r="AZ510">
        <v>2</v>
      </c>
      <c r="BA510">
        <v>2</v>
      </c>
      <c r="BB510">
        <v>2</v>
      </c>
      <c r="BC510">
        <v>2</v>
      </c>
      <c r="BD510">
        <v>2</v>
      </c>
      <c r="BE510">
        <v>2</v>
      </c>
      <c r="BF510">
        <v>72</v>
      </c>
      <c r="BG510">
        <v>57</v>
      </c>
      <c r="BH510">
        <v>88</v>
      </c>
      <c r="BI510">
        <v>69</v>
      </c>
      <c r="BJ510">
        <v>79</v>
      </c>
      <c r="BK510">
        <v>55</v>
      </c>
      <c r="BL510">
        <v>17</v>
      </c>
      <c r="BM510">
        <v>60</v>
      </c>
      <c r="BN510">
        <v>60</v>
      </c>
      <c r="BO510">
        <v>75</v>
      </c>
      <c r="BP510">
        <v>71</v>
      </c>
      <c r="BQ510">
        <v>45</v>
      </c>
      <c r="BR510">
        <v>66</v>
      </c>
      <c r="BS510">
        <v>27</v>
      </c>
      <c r="BT510">
        <v>71</v>
      </c>
      <c r="BU510">
        <v>0</v>
      </c>
      <c r="BV510">
        <v>50</v>
      </c>
      <c r="BW510">
        <v>73</v>
      </c>
      <c r="BX510">
        <v>1</v>
      </c>
      <c r="BY510">
        <v>1</v>
      </c>
      <c r="BZ510">
        <v>0</v>
      </c>
      <c r="CA510">
        <v>0</v>
      </c>
      <c r="CB510">
        <v>0</v>
      </c>
      <c r="CC510">
        <v>-1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1</v>
      </c>
      <c r="CK510">
        <v>0</v>
      </c>
      <c r="CL510">
        <v>0</v>
      </c>
      <c r="CM510">
        <v>4</v>
      </c>
      <c r="CN510">
        <v>10</v>
      </c>
      <c r="CO510">
        <v>0</v>
      </c>
      <c r="CP510">
        <v>0</v>
      </c>
      <c r="CQ510">
        <v>0</v>
      </c>
      <c r="CR510">
        <v>902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1</v>
      </c>
      <c r="DC510">
        <v>0</v>
      </c>
      <c r="DD510">
        <v>27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32</v>
      </c>
      <c r="DO510">
        <v>80</v>
      </c>
      <c r="DP510">
        <v>4</v>
      </c>
      <c r="DQ510">
        <v>20</v>
      </c>
      <c r="DR510">
        <v>24</v>
      </c>
      <c r="DS510">
        <v>-6</v>
      </c>
      <c r="DT510">
        <v>9</v>
      </c>
      <c r="DU510">
        <v>5</v>
      </c>
      <c r="DV510">
        <v>6</v>
      </c>
      <c r="DW510">
        <v>18</v>
      </c>
      <c r="DX510">
        <v>52</v>
      </c>
      <c r="DY510">
        <v>46</v>
      </c>
      <c r="DZ510">
        <v>18</v>
      </c>
      <c r="EA510">
        <v>1</v>
      </c>
      <c r="EB510">
        <v>0</v>
      </c>
      <c r="EC510">
        <v>16</v>
      </c>
      <c r="ED510">
        <v>23</v>
      </c>
      <c r="EE510">
        <v>0</v>
      </c>
      <c r="EF510">
        <v>0</v>
      </c>
      <c r="EG510">
        <v>0</v>
      </c>
      <c r="EH510">
        <v>30807</v>
      </c>
      <c r="EI510">
        <v>0</v>
      </c>
      <c r="EJ510">
        <v>0</v>
      </c>
      <c r="EK510">
        <v>0</v>
      </c>
      <c r="EL510">
        <v>0</v>
      </c>
      <c r="EM510">
        <v>0</v>
      </c>
      <c r="EN510">
        <v>0</v>
      </c>
      <c r="EO510">
        <v>0</v>
      </c>
      <c r="EP510">
        <v>0</v>
      </c>
      <c r="EQ510">
        <v>0</v>
      </c>
      <c r="ER510">
        <v>50</v>
      </c>
      <c r="ES510">
        <v>2</v>
      </c>
      <c r="ET510">
        <v>4310</v>
      </c>
      <c r="EU510">
        <v>0</v>
      </c>
      <c r="EV510">
        <v>0</v>
      </c>
      <c r="EW510">
        <v>1</v>
      </c>
      <c r="EX510">
        <v>1</v>
      </c>
      <c r="EY510">
        <v>0</v>
      </c>
      <c r="EZ510">
        <v>1</v>
      </c>
      <c r="FA510">
        <v>0</v>
      </c>
      <c r="FB510">
        <v>0</v>
      </c>
      <c r="FC510">
        <v>1</v>
      </c>
      <c r="FD510">
        <v>1</v>
      </c>
      <c r="FE510">
        <v>0</v>
      </c>
      <c r="FF510">
        <v>0</v>
      </c>
      <c r="FG510">
        <v>2775</v>
      </c>
      <c r="FH510" t="s">
        <v>1571</v>
      </c>
    </row>
    <row r="511" spans="1:164" x14ac:dyDescent="0.25">
      <c r="A511">
        <v>561</v>
      </c>
      <c r="B511">
        <v>561</v>
      </c>
      <c r="C511" t="s">
        <v>518</v>
      </c>
      <c r="D511" t="s">
        <v>4692</v>
      </c>
      <c r="E511">
        <v>32</v>
      </c>
      <c r="F511" t="s">
        <v>1456</v>
      </c>
      <c r="G511" s="65">
        <v>35752</v>
      </c>
      <c r="H511">
        <v>24</v>
      </c>
      <c r="I511">
        <v>175</v>
      </c>
      <c r="J511">
        <v>69</v>
      </c>
      <c r="K511" t="b">
        <v>0</v>
      </c>
      <c r="L511" t="b">
        <v>0</v>
      </c>
      <c r="M511" t="b">
        <v>0</v>
      </c>
      <c r="N511" t="b">
        <v>1</v>
      </c>
      <c r="O511">
        <v>1</v>
      </c>
      <c r="P511" t="b">
        <v>1</v>
      </c>
      <c r="Q511" t="b">
        <v>0</v>
      </c>
      <c r="R511" t="b">
        <v>0</v>
      </c>
      <c r="S511" t="b">
        <v>0</v>
      </c>
      <c r="T511" t="b">
        <v>0</v>
      </c>
      <c r="U511" t="b">
        <v>1</v>
      </c>
      <c r="V511" t="b">
        <v>1</v>
      </c>
      <c r="W511" t="b">
        <v>0</v>
      </c>
      <c r="X511" t="b">
        <v>0</v>
      </c>
      <c r="Y511" t="b">
        <v>0</v>
      </c>
      <c r="Z511">
        <v>0</v>
      </c>
      <c r="AA511">
        <v>925000</v>
      </c>
      <c r="AB511">
        <v>925000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 t="s">
        <v>1571</v>
      </c>
      <c r="AM511">
        <v>0</v>
      </c>
      <c r="AN511">
        <v>100</v>
      </c>
      <c r="AO511">
        <v>0</v>
      </c>
      <c r="AP511" t="s">
        <v>2579</v>
      </c>
      <c r="AQ511">
        <v>2017</v>
      </c>
      <c r="AR511">
        <v>99</v>
      </c>
      <c r="AS511">
        <v>4</v>
      </c>
      <c r="AT511" t="b">
        <v>0</v>
      </c>
      <c r="AU511">
        <v>0</v>
      </c>
      <c r="AV511">
        <v>3</v>
      </c>
      <c r="AW511">
        <v>3</v>
      </c>
      <c r="AX511">
        <v>3</v>
      </c>
      <c r="AY511">
        <v>3</v>
      </c>
      <c r="AZ511">
        <v>3</v>
      </c>
      <c r="BA511">
        <v>3</v>
      </c>
      <c r="BB511">
        <v>3</v>
      </c>
      <c r="BC511">
        <v>3</v>
      </c>
      <c r="BD511">
        <v>3</v>
      </c>
      <c r="BE511">
        <v>3</v>
      </c>
      <c r="BF511">
        <v>69</v>
      </c>
      <c r="BG511">
        <v>51</v>
      </c>
      <c r="BH511">
        <v>88</v>
      </c>
      <c r="BI511">
        <v>70</v>
      </c>
      <c r="BJ511">
        <v>80</v>
      </c>
      <c r="BK511">
        <v>68</v>
      </c>
      <c r="BL511">
        <v>88</v>
      </c>
      <c r="BM511">
        <v>66</v>
      </c>
      <c r="BN511">
        <v>40</v>
      </c>
      <c r="BO511">
        <v>75</v>
      </c>
      <c r="BP511">
        <v>71</v>
      </c>
      <c r="BQ511">
        <v>58</v>
      </c>
      <c r="BR511">
        <v>68</v>
      </c>
      <c r="BS511">
        <v>28</v>
      </c>
      <c r="BT511">
        <v>71</v>
      </c>
      <c r="BU511">
        <v>0</v>
      </c>
      <c r="BV511">
        <v>50</v>
      </c>
      <c r="BW511">
        <v>79</v>
      </c>
      <c r="BX511">
        <v>82</v>
      </c>
      <c r="BY511">
        <v>57</v>
      </c>
      <c r="BZ511">
        <v>4</v>
      </c>
      <c r="CA511">
        <v>14</v>
      </c>
      <c r="CB511">
        <v>18</v>
      </c>
      <c r="CC511">
        <v>-75</v>
      </c>
      <c r="CD511">
        <v>22</v>
      </c>
      <c r="CE511">
        <v>0</v>
      </c>
      <c r="CF511">
        <v>101</v>
      </c>
      <c r="CG511">
        <v>38</v>
      </c>
      <c r="CH511">
        <v>29</v>
      </c>
      <c r="CI511">
        <v>72</v>
      </c>
      <c r="CJ511">
        <v>101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103737</v>
      </c>
      <c r="CS511">
        <v>0</v>
      </c>
      <c r="CT511">
        <v>0</v>
      </c>
      <c r="CU511">
        <v>0</v>
      </c>
      <c r="CV511">
        <v>5</v>
      </c>
      <c r="CW511">
        <v>10314</v>
      </c>
      <c r="CX511">
        <v>0</v>
      </c>
      <c r="CY511">
        <v>1</v>
      </c>
      <c r="CZ511">
        <v>1</v>
      </c>
      <c r="DA511">
        <v>10054</v>
      </c>
      <c r="DB511">
        <v>21</v>
      </c>
      <c r="DC511">
        <v>64</v>
      </c>
      <c r="DD511">
        <v>4847</v>
      </c>
      <c r="DE511">
        <v>0</v>
      </c>
      <c r="DF511">
        <v>0</v>
      </c>
      <c r="DG511">
        <v>0</v>
      </c>
      <c r="DH511">
        <v>0</v>
      </c>
      <c r="DI511">
        <v>1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0</v>
      </c>
      <c r="DV511">
        <v>0</v>
      </c>
      <c r="DW511">
        <v>0</v>
      </c>
      <c r="DX511">
        <v>0</v>
      </c>
      <c r="DY511">
        <v>0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0</v>
      </c>
      <c r="EJ511">
        <v>0</v>
      </c>
      <c r="EK511">
        <v>0</v>
      </c>
      <c r="EL511">
        <v>0</v>
      </c>
      <c r="EM511">
        <v>0</v>
      </c>
      <c r="EN511">
        <v>0</v>
      </c>
      <c r="EO511">
        <v>0</v>
      </c>
      <c r="EP511">
        <v>0</v>
      </c>
      <c r="EQ511">
        <v>0</v>
      </c>
      <c r="ER511">
        <v>0</v>
      </c>
      <c r="ES511">
        <v>0</v>
      </c>
      <c r="ET511">
        <v>0</v>
      </c>
      <c r="EU511">
        <v>0</v>
      </c>
      <c r="EV511">
        <v>0</v>
      </c>
      <c r="EW511">
        <v>0</v>
      </c>
      <c r="EX511">
        <v>0</v>
      </c>
      <c r="EY511">
        <v>0</v>
      </c>
      <c r="EZ511">
        <v>0</v>
      </c>
      <c r="FA511">
        <v>0</v>
      </c>
      <c r="FB511">
        <v>0</v>
      </c>
      <c r="FC511">
        <v>1</v>
      </c>
      <c r="FD511">
        <v>1</v>
      </c>
      <c r="FE511">
        <v>0</v>
      </c>
      <c r="FF511">
        <v>0</v>
      </c>
      <c r="FG511">
        <v>0</v>
      </c>
      <c r="FH511" t="s">
        <v>1571</v>
      </c>
    </row>
    <row r="512" spans="1:164" x14ac:dyDescent="0.25">
      <c r="A512">
        <v>563</v>
      </c>
      <c r="B512">
        <v>563</v>
      </c>
      <c r="C512" t="s">
        <v>1485</v>
      </c>
      <c r="D512" t="s">
        <v>4693</v>
      </c>
      <c r="E512">
        <v>0</v>
      </c>
      <c r="F512" t="s">
        <v>1456</v>
      </c>
      <c r="G512" s="65">
        <v>34139</v>
      </c>
      <c r="H512">
        <v>29</v>
      </c>
      <c r="I512">
        <v>220</v>
      </c>
      <c r="J512">
        <v>75</v>
      </c>
      <c r="K512" t="b">
        <v>0</v>
      </c>
      <c r="L512" t="b">
        <v>0</v>
      </c>
      <c r="M512" t="b">
        <v>1</v>
      </c>
      <c r="N512" t="b">
        <v>0</v>
      </c>
      <c r="O512">
        <v>0</v>
      </c>
      <c r="P512" t="b">
        <v>0</v>
      </c>
      <c r="Q512" t="b">
        <v>0</v>
      </c>
      <c r="R512" t="b">
        <v>0</v>
      </c>
      <c r="S512" t="b">
        <v>0</v>
      </c>
      <c r="T512" t="b">
        <v>0</v>
      </c>
      <c r="U512" t="b">
        <v>1</v>
      </c>
      <c r="V512" t="b">
        <v>1</v>
      </c>
      <c r="W512" t="b">
        <v>0</v>
      </c>
      <c r="X512" t="b">
        <v>0</v>
      </c>
      <c r="Y512" t="b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 t="s">
        <v>1571</v>
      </c>
      <c r="AM512">
        <v>0</v>
      </c>
      <c r="AN512">
        <v>100</v>
      </c>
      <c r="AO512">
        <v>0</v>
      </c>
      <c r="AP512" t="s">
        <v>2580</v>
      </c>
      <c r="AQ512">
        <v>0</v>
      </c>
      <c r="AR512">
        <v>0</v>
      </c>
      <c r="AS512">
        <v>0</v>
      </c>
      <c r="AT512" t="b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67</v>
      </c>
      <c r="BG512">
        <v>31</v>
      </c>
      <c r="BH512">
        <v>75</v>
      </c>
      <c r="BI512">
        <v>61</v>
      </c>
      <c r="BJ512">
        <v>72</v>
      </c>
      <c r="BK512">
        <v>58</v>
      </c>
      <c r="BL512">
        <v>52</v>
      </c>
      <c r="BM512">
        <v>56</v>
      </c>
      <c r="BN512">
        <v>36</v>
      </c>
      <c r="BO512">
        <v>66</v>
      </c>
      <c r="BP512">
        <v>70</v>
      </c>
      <c r="BQ512">
        <v>48</v>
      </c>
      <c r="BR512">
        <v>63</v>
      </c>
      <c r="BS512">
        <v>25</v>
      </c>
      <c r="BT512">
        <v>40</v>
      </c>
      <c r="BU512">
        <v>0</v>
      </c>
      <c r="BV512">
        <v>50</v>
      </c>
      <c r="BW512">
        <v>69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  <c r="EH512">
        <v>0</v>
      </c>
      <c r="EI512">
        <v>0</v>
      </c>
      <c r="EJ512">
        <v>0</v>
      </c>
      <c r="EK512">
        <v>0</v>
      </c>
      <c r="EL512">
        <v>0</v>
      </c>
      <c r="EM512">
        <v>0</v>
      </c>
      <c r="EN512">
        <v>0</v>
      </c>
      <c r="EO512">
        <v>0</v>
      </c>
      <c r="EP512">
        <v>0</v>
      </c>
      <c r="EQ512">
        <v>0</v>
      </c>
      <c r="ER512">
        <v>0</v>
      </c>
      <c r="ES512">
        <v>0</v>
      </c>
      <c r="ET512">
        <v>0</v>
      </c>
      <c r="EU512">
        <v>0</v>
      </c>
      <c r="EV512">
        <v>0</v>
      </c>
      <c r="EW512">
        <v>0</v>
      </c>
      <c r="EX512">
        <v>0</v>
      </c>
      <c r="EY512">
        <v>0</v>
      </c>
      <c r="EZ512">
        <v>0</v>
      </c>
      <c r="FA512">
        <v>0</v>
      </c>
      <c r="FB512">
        <v>0</v>
      </c>
      <c r="FC512">
        <v>0</v>
      </c>
      <c r="FD512">
        <v>0</v>
      </c>
      <c r="FE512">
        <v>0</v>
      </c>
      <c r="FF512">
        <v>0</v>
      </c>
      <c r="FG512">
        <v>0</v>
      </c>
      <c r="FH512" t="s">
        <v>1571</v>
      </c>
    </row>
    <row r="513" spans="1:164" x14ac:dyDescent="0.25">
      <c r="A513">
        <v>564</v>
      </c>
      <c r="B513">
        <v>564</v>
      </c>
      <c r="C513" t="s">
        <v>520</v>
      </c>
      <c r="D513" t="s">
        <v>4694</v>
      </c>
      <c r="E513">
        <v>31</v>
      </c>
      <c r="F513" t="s">
        <v>1456</v>
      </c>
      <c r="G513" s="65">
        <v>35549</v>
      </c>
      <c r="H513">
        <v>25</v>
      </c>
      <c r="I513">
        <v>190</v>
      </c>
      <c r="J513">
        <v>74</v>
      </c>
      <c r="K513" t="b">
        <v>0</v>
      </c>
      <c r="L513" t="b">
        <v>0</v>
      </c>
      <c r="M513" t="b">
        <v>0</v>
      </c>
      <c r="N513" t="b">
        <v>1</v>
      </c>
      <c r="O513">
        <v>1</v>
      </c>
      <c r="P513" t="b">
        <v>0</v>
      </c>
      <c r="Q513" t="b">
        <v>0</v>
      </c>
      <c r="R513" t="b">
        <v>0</v>
      </c>
      <c r="S513" t="b">
        <v>0</v>
      </c>
      <c r="T513" t="b">
        <v>0</v>
      </c>
      <c r="U513" t="b">
        <v>1</v>
      </c>
      <c r="V513" t="b">
        <v>1</v>
      </c>
      <c r="W513" t="b">
        <v>0</v>
      </c>
      <c r="X513" t="b">
        <v>0</v>
      </c>
      <c r="Y513" t="b">
        <v>0</v>
      </c>
      <c r="Z513">
        <v>0</v>
      </c>
      <c r="AA513">
        <v>1236000</v>
      </c>
      <c r="AB513">
        <v>1236000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 t="s">
        <v>1571</v>
      </c>
      <c r="AM513">
        <v>0</v>
      </c>
      <c r="AN513">
        <v>100</v>
      </c>
      <c r="AO513">
        <v>0</v>
      </c>
      <c r="AP513" t="s">
        <v>2581</v>
      </c>
      <c r="AQ513">
        <v>2015</v>
      </c>
      <c r="AR513">
        <v>27</v>
      </c>
      <c r="AS513">
        <v>1</v>
      </c>
      <c r="AT513" t="b">
        <v>0</v>
      </c>
      <c r="AU513">
        <v>32</v>
      </c>
      <c r="AV513">
        <v>1</v>
      </c>
      <c r="AW513">
        <v>1</v>
      </c>
      <c r="AX513">
        <v>1</v>
      </c>
      <c r="AY513">
        <v>1</v>
      </c>
      <c r="AZ513">
        <v>1</v>
      </c>
      <c r="BA513">
        <v>1</v>
      </c>
      <c r="BB513">
        <v>1</v>
      </c>
      <c r="BC513">
        <v>1</v>
      </c>
      <c r="BD513">
        <v>1</v>
      </c>
      <c r="BE513">
        <v>1</v>
      </c>
      <c r="BF513">
        <v>62</v>
      </c>
      <c r="BG513">
        <v>38</v>
      </c>
      <c r="BH513">
        <v>82</v>
      </c>
      <c r="BI513">
        <v>62</v>
      </c>
      <c r="BJ513">
        <v>73</v>
      </c>
      <c r="BK513">
        <v>65</v>
      </c>
      <c r="BL513">
        <v>71</v>
      </c>
      <c r="BM513">
        <v>58</v>
      </c>
      <c r="BN513">
        <v>36</v>
      </c>
      <c r="BO513">
        <v>68</v>
      </c>
      <c r="BP513">
        <v>71</v>
      </c>
      <c r="BQ513">
        <v>64</v>
      </c>
      <c r="BR513">
        <v>64</v>
      </c>
      <c r="BS513">
        <v>25</v>
      </c>
      <c r="BT513">
        <v>40</v>
      </c>
      <c r="BU513">
        <v>0</v>
      </c>
      <c r="BV513">
        <v>50</v>
      </c>
      <c r="BW513">
        <v>75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82</v>
      </c>
      <c r="DO513">
        <v>143</v>
      </c>
      <c r="DP513">
        <v>16</v>
      </c>
      <c r="DQ513">
        <v>27</v>
      </c>
      <c r="DR513">
        <v>43</v>
      </c>
      <c r="DS513">
        <v>1</v>
      </c>
      <c r="DT513">
        <v>18</v>
      </c>
      <c r="DU513">
        <v>0</v>
      </c>
      <c r="DV513">
        <v>178</v>
      </c>
      <c r="DW513">
        <v>60</v>
      </c>
      <c r="DX513">
        <v>65</v>
      </c>
      <c r="DY513">
        <v>54</v>
      </c>
      <c r="DZ513">
        <v>211</v>
      </c>
      <c r="EA513">
        <v>5</v>
      </c>
      <c r="EB513">
        <v>0</v>
      </c>
      <c r="EC513">
        <v>0</v>
      </c>
      <c r="ED513">
        <v>0</v>
      </c>
      <c r="EE513">
        <v>0</v>
      </c>
      <c r="EF513">
        <v>1</v>
      </c>
      <c r="EG513">
        <v>0</v>
      </c>
      <c r="EH513">
        <v>102365</v>
      </c>
      <c r="EI513">
        <v>0</v>
      </c>
      <c r="EJ513">
        <v>4</v>
      </c>
      <c r="EK513">
        <v>7</v>
      </c>
      <c r="EL513">
        <v>18</v>
      </c>
      <c r="EM513">
        <v>8526</v>
      </c>
      <c r="EN513">
        <v>2</v>
      </c>
      <c r="EO513">
        <v>4</v>
      </c>
      <c r="EP513">
        <v>6</v>
      </c>
      <c r="EQ513">
        <v>8222</v>
      </c>
      <c r="ER513">
        <v>25</v>
      </c>
      <c r="ES513">
        <v>133</v>
      </c>
      <c r="ET513">
        <v>8644</v>
      </c>
      <c r="EU513">
        <v>0</v>
      </c>
      <c r="EV513">
        <v>0</v>
      </c>
      <c r="EW513">
        <v>0</v>
      </c>
      <c r="EX513">
        <v>0</v>
      </c>
      <c r="EY513">
        <v>1</v>
      </c>
      <c r="EZ513">
        <v>2</v>
      </c>
      <c r="FA513">
        <v>1</v>
      </c>
      <c r="FB513">
        <v>4</v>
      </c>
      <c r="FC513">
        <v>0</v>
      </c>
      <c r="FD513">
        <v>0</v>
      </c>
      <c r="FE513">
        <v>295</v>
      </c>
      <c r="FF513">
        <v>535</v>
      </c>
      <c r="FG513">
        <v>8160</v>
      </c>
      <c r="FH513" t="s">
        <v>1571</v>
      </c>
    </row>
    <row r="514" spans="1:164" x14ac:dyDescent="0.25">
      <c r="A514">
        <v>565</v>
      </c>
      <c r="B514">
        <v>565</v>
      </c>
      <c r="C514" t="s">
        <v>521</v>
      </c>
      <c r="D514" t="s">
        <v>4695</v>
      </c>
      <c r="E514">
        <v>21</v>
      </c>
      <c r="F514" t="s">
        <v>1456</v>
      </c>
      <c r="G514" s="65">
        <v>34026</v>
      </c>
      <c r="H514">
        <v>29</v>
      </c>
      <c r="I514">
        <v>204</v>
      </c>
      <c r="J514">
        <v>72</v>
      </c>
      <c r="K514" t="b">
        <v>0</v>
      </c>
      <c r="L514" t="b">
        <v>1</v>
      </c>
      <c r="M514" t="b">
        <v>0</v>
      </c>
      <c r="N514" t="b">
        <v>1</v>
      </c>
      <c r="O514">
        <v>1</v>
      </c>
      <c r="P514" t="b">
        <v>0</v>
      </c>
      <c r="Q514" t="b">
        <v>0</v>
      </c>
      <c r="R514" t="b">
        <v>0</v>
      </c>
      <c r="S514" t="b">
        <v>0</v>
      </c>
      <c r="T514" t="b">
        <v>0</v>
      </c>
      <c r="U514" t="b">
        <v>1</v>
      </c>
      <c r="V514" t="b">
        <v>1</v>
      </c>
      <c r="W514" t="b">
        <v>0</v>
      </c>
      <c r="X514" t="b">
        <v>0</v>
      </c>
      <c r="Y514" t="b">
        <v>0</v>
      </c>
      <c r="Z514">
        <v>0</v>
      </c>
      <c r="AA514">
        <v>750000</v>
      </c>
      <c r="AB514">
        <v>750000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 t="s">
        <v>1571</v>
      </c>
      <c r="AM514">
        <v>4</v>
      </c>
      <c r="AN514">
        <v>100</v>
      </c>
      <c r="AO514">
        <v>0</v>
      </c>
      <c r="AP514" t="s">
        <v>2582</v>
      </c>
      <c r="AQ514">
        <v>0</v>
      </c>
      <c r="AR514">
        <v>0</v>
      </c>
      <c r="AS514">
        <v>0</v>
      </c>
      <c r="AT514" t="b">
        <v>0</v>
      </c>
      <c r="AU514">
        <v>0</v>
      </c>
      <c r="AV514">
        <v>3</v>
      </c>
      <c r="AW514">
        <v>3</v>
      </c>
      <c r="AX514">
        <v>3</v>
      </c>
      <c r="AY514">
        <v>3</v>
      </c>
      <c r="AZ514">
        <v>3</v>
      </c>
      <c r="BA514">
        <v>3</v>
      </c>
      <c r="BB514">
        <v>3</v>
      </c>
      <c r="BC514">
        <v>3</v>
      </c>
      <c r="BD514">
        <v>3</v>
      </c>
      <c r="BE514">
        <v>3</v>
      </c>
      <c r="BF514">
        <v>63</v>
      </c>
      <c r="BG514">
        <v>27</v>
      </c>
      <c r="BH514">
        <v>81</v>
      </c>
      <c r="BI514">
        <v>66</v>
      </c>
      <c r="BJ514">
        <v>76</v>
      </c>
      <c r="BK514">
        <v>58</v>
      </c>
      <c r="BL514">
        <v>42</v>
      </c>
      <c r="BM514">
        <v>65</v>
      </c>
      <c r="BN514">
        <v>36</v>
      </c>
      <c r="BO514">
        <v>70</v>
      </c>
      <c r="BP514">
        <v>74</v>
      </c>
      <c r="BQ514">
        <v>75</v>
      </c>
      <c r="BR514">
        <v>69</v>
      </c>
      <c r="BS514">
        <v>25</v>
      </c>
      <c r="BT514">
        <v>40</v>
      </c>
      <c r="BU514">
        <v>0</v>
      </c>
      <c r="BV514">
        <v>50</v>
      </c>
      <c r="BW514">
        <v>79</v>
      </c>
      <c r="BX514">
        <v>79</v>
      </c>
      <c r="BY514">
        <v>71</v>
      </c>
      <c r="BZ514">
        <v>8</v>
      </c>
      <c r="CA514">
        <v>18</v>
      </c>
      <c r="CB514">
        <v>26</v>
      </c>
      <c r="CC514">
        <v>39</v>
      </c>
      <c r="CD514">
        <v>46</v>
      </c>
      <c r="CE514">
        <v>0</v>
      </c>
      <c r="CF514">
        <v>110</v>
      </c>
      <c r="CG514">
        <v>33</v>
      </c>
      <c r="CH514">
        <v>36</v>
      </c>
      <c r="CI514">
        <v>38</v>
      </c>
      <c r="CJ514">
        <v>136</v>
      </c>
      <c r="CK514">
        <v>3</v>
      </c>
      <c r="CL514">
        <v>1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80843</v>
      </c>
      <c r="CS514">
        <v>0</v>
      </c>
      <c r="CT514">
        <v>0</v>
      </c>
      <c r="CU514">
        <v>1</v>
      </c>
      <c r="CV514">
        <v>3</v>
      </c>
      <c r="CW514">
        <v>1349</v>
      </c>
      <c r="CX514">
        <v>0</v>
      </c>
      <c r="CY514">
        <v>2</v>
      </c>
      <c r="CZ514">
        <v>2</v>
      </c>
      <c r="DA514">
        <v>9118</v>
      </c>
      <c r="DB514">
        <v>10</v>
      </c>
      <c r="DC514">
        <v>65</v>
      </c>
      <c r="DD514">
        <v>4378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1</v>
      </c>
      <c r="DK514">
        <v>330</v>
      </c>
      <c r="DL514">
        <v>420</v>
      </c>
      <c r="DM514">
        <v>9020</v>
      </c>
      <c r="DN514">
        <v>1</v>
      </c>
      <c r="DO514">
        <v>3</v>
      </c>
      <c r="DP514">
        <v>0</v>
      </c>
      <c r="DQ514">
        <v>1</v>
      </c>
      <c r="DR514">
        <v>1</v>
      </c>
      <c r="DS514">
        <v>1</v>
      </c>
      <c r="DT514">
        <v>0</v>
      </c>
      <c r="DU514">
        <v>0</v>
      </c>
      <c r="DV514">
        <v>1</v>
      </c>
      <c r="DW514">
        <v>1</v>
      </c>
      <c r="DX514">
        <v>0</v>
      </c>
      <c r="DY514">
        <v>1</v>
      </c>
      <c r="DZ514">
        <v>1</v>
      </c>
      <c r="EA514">
        <v>0</v>
      </c>
      <c r="EB514">
        <v>0</v>
      </c>
      <c r="EC514">
        <v>0</v>
      </c>
      <c r="ED514">
        <v>1</v>
      </c>
      <c r="EE514">
        <v>0</v>
      </c>
      <c r="EF514">
        <v>0</v>
      </c>
      <c r="EG514">
        <v>0</v>
      </c>
      <c r="EH514">
        <v>708</v>
      </c>
      <c r="EI514">
        <v>0</v>
      </c>
      <c r="EJ514">
        <v>0</v>
      </c>
      <c r="EK514">
        <v>0</v>
      </c>
      <c r="EL514">
        <v>0</v>
      </c>
      <c r="EM514">
        <v>0</v>
      </c>
      <c r="EN514">
        <v>0</v>
      </c>
      <c r="EO514">
        <v>0</v>
      </c>
      <c r="EP514">
        <v>0</v>
      </c>
      <c r="EQ514">
        <v>0</v>
      </c>
      <c r="ER514">
        <v>2</v>
      </c>
      <c r="ES514">
        <v>0</v>
      </c>
      <c r="ET514">
        <v>127</v>
      </c>
      <c r="EU514">
        <v>0</v>
      </c>
      <c r="EV514">
        <v>0</v>
      </c>
      <c r="EW514">
        <v>0</v>
      </c>
      <c r="EX514">
        <v>0</v>
      </c>
      <c r="EY514">
        <v>0</v>
      </c>
      <c r="EZ514">
        <v>0</v>
      </c>
      <c r="FA514">
        <v>0</v>
      </c>
      <c r="FB514">
        <v>0</v>
      </c>
      <c r="FC514">
        <v>11</v>
      </c>
      <c r="FD514">
        <v>4</v>
      </c>
      <c r="FE514">
        <v>0</v>
      </c>
      <c r="FF514">
        <v>0</v>
      </c>
      <c r="FG514">
        <v>225</v>
      </c>
      <c r="FH514" t="s">
        <v>1571</v>
      </c>
    </row>
    <row r="515" spans="1:164" x14ac:dyDescent="0.25">
      <c r="A515">
        <v>566</v>
      </c>
      <c r="B515">
        <v>566</v>
      </c>
      <c r="C515" t="s">
        <v>524</v>
      </c>
      <c r="D515" t="s">
        <v>4696</v>
      </c>
      <c r="E515">
        <v>14</v>
      </c>
      <c r="F515" t="s">
        <v>1456</v>
      </c>
      <c r="G515" s="65">
        <v>35066</v>
      </c>
      <c r="H515">
        <v>26</v>
      </c>
      <c r="I515">
        <v>210</v>
      </c>
      <c r="J515">
        <v>75</v>
      </c>
      <c r="K515" t="b">
        <v>0</v>
      </c>
      <c r="L515" t="b">
        <v>0</v>
      </c>
      <c r="M515" t="b">
        <v>0</v>
      </c>
      <c r="N515" t="b">
        <v>1</v>
      </c>
      <c r="O515">
        <v>2</v>
      </c>
      <c r="P515" t="b">
        <v>0</v>
      </c>
      <c r="Q515" t="b">
        <v>0</v>
      </c>
      <c r="R515" t="b">
        <v>0</v>
      </c>
      <c r="S515" t="b">
        <v>0</v>
      </c>
      <c r="T515" t="b">
        <v>0</v>
      </c>
      <c r="U515" t="b">
        <v>1</v>
      </c>
      <c r="V515" t="b">
        <v>1</v>
      </c>
      <c r="W515" t="b">
        <v>0</v>
      </c>
      <c r="X515" t="b">
        <v>1</v>
      </c>
      <c r="Y515" t="b">
        <v>0</v>
      </c>
      <c r="Z515">
        <v>0</v>
      </c>
      <c r="AA515">
        <v>971250</v>
      </c>
      <c r="AB515">
        <v>971250</v>
      </c>
      <c r="AC515">
        <v>971250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 t="s">
        <v>6125</v>
      </c>
      <c r="AM515">
        <v>25</v>
      </c>
      <c r="AN515">
        <v>87</v>
      </c>
      <c r="AO515">
        <v>0</v>
      </c>
      <c r="AP515" t="s">
        <v>2583</v>
      </c>
      <c r="AQ515">
        <v>2014</v>
      </c>
      <c r="AR515">
        <v>210</v>
      </c>
      <c r="AS515">
        <v>14</v>
      </c>
      <c r="AT515" t="b">
        <v>0</v>
      </c>
      <c r="AU515">
        <v>0</v>
      </c>
      <c r="AV515">
        <v>2</v>
      </c>
      <c r="AW515">
        <v>2</v>
      </c>
      <c r="AX515">
        <v>2</v>
      </c>
      <c r="AY515">
        <v>2</v>
      </c>
      <c r="AZ515">
        <v>2</v>
      </c>
      <c r="BA515">
        <v>2</v>
      </c>
      <c r="BB515">
        <v>2</v>
      </c>
      <c r="BC515">
        <v>2</v>
      </c>
      <c r="BD515">
        <v>2</v>
      </c>
      <c r="BE515">
        <v>2</v>
      </c>
      <c r="BF515">
        <v>74</v>
      </c>
      <c r="BG515">
        <v>55</v>
      </c>
      <c r="BH515">
        <v>76</v>
      </c>
      <c r="BI515">
        <v>73</v>
      </c>
      <c r="BJ515">
        <v>80</v>
      </c>
      <c r="BK515">
        <v>69</v>
      </c>
      <c r="BL515">
        <v>79</v>
      </c>
      <c r="BM515">
        <v>71</v>
      </c>
      <c r="BN515">
        <v>40</v>
      </c>
      <c r="BO515">
        <v>75</v>
      </c>
      <c r="BP515">
        <v>72</v>
      </c>
      <c r="BQ515">
        <v>88</v>
      </c>
      <c r="BR515">
        <v>71</v>
      </c>
      <c r="BS515">
        <v>26</v>
      </c>
      <c r="BT515">
        <v>70</v>
      </c>
      <c r="BU515">
        <v>0</v>
      </c>
      <c r="BV515">
        <v>50</v>
      </c>
      <c r="BW515">
        <v>87</v>
      </c>
      <c r="BX515">
        <v>78</v>
      </c>
      <c r="BY515">
        <v>135</v>
      </c>
      <c r="BZ515">
        <v>12</v>
      </c>
      <c r="CA515">
        <v>22</v>
      </c>
      <c r="CB515">
        <v>34</v>
      </c>
      <c r="CC515">
        <v>-12</v>
      </c>
      <c r="CD515">
        <v>93</v>
      </c>
      <c r="CE515">
        <v>5</v>
      </c>
      <c r="CF515">
        <v>159</v>
      </c>
      <c r="CG515">
        <v>71</v>
      </c>
      <c r="CH515">
        <v>65</v>
      </c>
      <c r="CI515">
        <v>114</v>
      </c>
      <c r="CJ515">
        <v>209</v>
      </c>
      <c r="CK515">
        <v>3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102921</v>
      </c>
      <c r="CS515">
        <v>0</v>
      </c>
      <c r="CT515">
        <v>2</v>
      </c>
      <c r="CU515">
        <v>3</v>
      </c>
      <c r="CV515">
        <v>9</v>
      </c>
      <c r="CW515">
        <v>3050</v>
      </c>
      <c r="CX515">
        <v>1</v>
      </c>
      <c r="CY515">
        <v>1</v>
      </c>
      <c r="CZ515">
        <v>3</v>
      </c>
      <c r="DA515">
        <v>10912</v>
      </c>
      <c r="DB515">
        <v>21</v>
      </c>
      <c r="DC515">
        <v>117</v>
      </c>
      <c r="DD515">
        <v>8469</v>
      </c>
      <c r="DE515">
        <v>0</v>
      </c>
      <c r="DF515">
        <v>1</v>
      </c>
      <c r="DG515">
        <v>0</v>
      </c>
      <c r="DH515">
        <v>0</v>
      </c>
      <c r="DI515">
        <v>0</v>
      </c>
      <c r="DJ515">
        <v>2</v>
      </c>
      <c r="DK515">
        <v>0</v>
      </c>
      <c r="DL515">
        <v>0</v>
      </c>
      <c r="DM515">
        <v>3405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0</v>
      </c>
      <c r="EJ515">
        <v>0</v>
      </c>
      <c r="EK515">
        <v>0</v>
      </c>
      <c r="EL515">
        <v>0</v>
      </c>
      <c r="EM515">
        <v>0</v>
      </c>
      <c r="EN515">
        <v>0</v>
      </c>
      <c r="EO515">
        <v>0</v>
      </c>
      <c r="EP515">
        <v>0</v>
      </c>
      <c r="EQ515">
        <v>0</v>
      </c>
      <c r="ER515">
        <v>0</v>
      </c>
      <c r="ES515">
        <v>0</v>
      </c>
      <c r="ET515">
        <v>0</v>
      </c>
      <c r="EU515">
        <v>0</v>
      </c>
      <c r="EV515">
        <v>0</v>
      </c>
      <c r="EW515">
        <v>0</v>
      </c>
      <c r="EX515">
        <v>0</v>
      </c>
      <c r="EY515">
        <v>0</v>
      </c>
      <c r="EZ515">
        <v>0</v>
      </c>
      <c r="FA515">
        <v>0</v>
      </c>
      <c r="FB515">
        <v>0</v>
      </c>
      <c r="FC515">
        <v>3</v>
      </c>
      <c r="FD515">
        <v>2</v>
      </c>
      <c r="FE515">
        <v>0</v>
      </c>
      <c r="FF515">
        <v>0</v>
      </c>
      <c r="FG515">
        <v>0</v>
      </c>
      <c r="FH515" t="s">
        <v>1571</v>
      </c>
    </row>
    <row r="516" spans="1:164" x14ac:dyDescent="0.25">
      <c r="A516">
        <v>567</v>
      </c>
      <c r="B516">
        <v>1958</v>
      </c>
      <c r="C516" t="s">
        <v>4697</v>
      </c>
      <c r="D516" t="s">
        <v>4698</v>
      </c>
      <c r="E516">
        <v>17</v>
      </c>
      <c r="F516" t="s">
        <v>1456</v>
      </c>
      <c r="G516" s="65">
        <v>36550</v>
      </c>
      <c r="H516">
        <v>22</v>
      </c>
      <c r="I516">
        <v>212</v>
      </c>
      <c r="J516">
        <v>74</v>
      </c>
      <c r="K516" t="b">
        <v>0</v>
      </c>
      <c r="L516" t="b">
        <v>0</v>
      </c>
      <c r="M516" t="b">
        <v>1</v>
      </c>
      <c r="N516" t="b">
        <v>0</v>
      </c>
      <c r="O516">
        <v>2</v>
      </c>
      <c r="P516" t="b">
        <v>1</v>
      </c>
      <c r="Q516" t="b">
        <v>0</v>
      </c>
      <c r="R516" t="b">
        <v>0</v>
      </c>
      <c r="S516" t="b">
        <v>0</v>
      </c>
      <c r="T516" t="b">
        <v>0</v>
      </c>
      <c r="U516" t="b">
        <v>1</v>
      </c>
      <c r="V516" t="b">
        <v>1</v>
      </c>
      <c r="W516" t="b">
        <v>0</v>
      </c>
      <c r="X516" t="b">
        <v>0</v>
      </c>
      <c r="Y516" t="b">
        <v>0</v>
      </c>
      <c r="Z516">
        <v>0</v>
      </c>
      <c r="AA516">
        <v>925000</v>
      </c>
      <c r="AB516">
        <v>925000</v>
      </c>
      <c r="AC516">
        <v>925000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 t="s">
        <v>1571</v>
      </c>
      <c r="AM516">
        <v>0</v>
      </c>
      <c r="AN516">
        <v>100</v>
      </c>
      <c r="AO516">
        <v>0</v>
      </c>
      <c r="AP516" t="s">
        <v>4699</v>
      </c>
      <c r="AQ516">
        <v>0</v>
      </c>
      <c r="AR516">
        <v>0</v>
      </c>
      <c r="AS516">
        <v>0</v>
      </c>
      <c r="AT516" t="b">
        <v>0</v>
      </c>
      <c r="AU516">
        <v>0</v>
      </c>
      <c r="AV516">
        <v>1</v>
      </c>
      <c r="AW516">
        <v>1</v>
      </c>
      <c r="AX516">
        <v>1</v>
      </c>
      <c r="AY516">
        <v>1</v>
      </c>
      <c r="AZ516">
        <v>1</v>
      </c>
      <c r="BA516">
        <v>1</v>
      </c>
      <c r="BB516">
        <v>1</v>
      </c>
      <c r="BC516">
        <v>1</v>
      </c>
      <c r="BD516">
        <v>1</v>
      </c>
      <c r="BE516">
        <v>1</v>
      </c>
      <c r="BF516">
        <v>62</v>
      </c>
      <c r="BG516">
        <v>37</v>
      </c>
      <c r="BH516">
        <v>83</v>
      </c>
      <c r="BI516">
        <v>62</v>
      </c>
      <c r="BJ516">
        <v>73</v>
      </c>
      <c r="BK516">
        <v>62</v>
      </c>
      <c r="BL516">
        <v>68</v>
      </c>
      <c r="BM516">
        <v>58</v>
      </c>
      <c r="BN516">
        <v>36</v>
      </c>
      <c r="BO516">
        <v>67</v>
      </c>
      <c r="BP516">
        <v>71</v>
      </c>
      <c r="BQ516">
        <v>56</v>
      </c>
      <c r="BR516">
        <v>65</v>
      </c>
      <c r="BS516">
        <v>25</v>
      </c>
      <c r="BT516">
        <v>40</v>
      </c>
      <c r="BU516">
        <v>0</v>
      </c>
      <c r="BV516">
        <v>50</v>
      </c>
      <c r="BW516">
        <v>71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82</v>
      </c>
      <c r="DO516">
        <v>162</v>
      </c>
      <c r="DP516">
        <v>15</v>
      </c>
      <c r="DQ516">
        <v>29</v>
      </c>
      <c r="DR516">
        <v>44</v>
      </c>
      <c r="DS516">
        <v>-26</v>
      </c>
      <c r="DT516">
        <v>8</v>
      </c>
      <c r="DU516">
        <v>0</v>
      </c>
      <c r="DV516">
        <v>30</v>
      </c>
      <c r="DW516">
        <v>47</v>
      </c>
      <c r="DX516">
        <v>101</v>
      </c>
      <c r="DY516">
        <v>110</v>
      </c>
      <c r="DZ516">
        <v>80</v>
      </c>
      <c r="EA516">
        <v>0</v>
      </c>
      <c r="EB516">
        <v>0</v>
      </c>
      <c r="EC516">
        <v>23</v>
      </c>
      <c r="ED516">
        <v>55</v>
      </c>
      <c r="EE516">
        <v>0</v>
      </c>
      <c r="EF516">
        <v>0</v>
      </c>
      <c r="EG516">
        <v>0</v>
      </c>
      <c r="EH516">
        <v>90690</v>
      </c>
      <c r="EI516">
        <v>0</v>
      </c>
      <c r="EJ516">
        <v>4</v>
      </c>
      <c r="EK516">
        <v>8</v>
      </c>
      <c r="EL516">
        <v>21</v>
      </c>
      <c r="EM516">
        <v>7074</v>
      </c>
      <c r="EN516">
        <v>0</v>
      </c>
      <c r="EO516">
        <v>0</v>
      </c>
      <c r="EP516">
        <v>0</v>
      </c>
      <c r="EQ516">
        <v>0</v>
      </c>
      <c r="ER516">
        <v>50</v>
      </c>
      <c r="ES516">
        <v>23</v>
      </c>
      <c r="ET516">
        <v>6070</v>
      </c>
      <c r="EU516">
        <v>0</v>
      </c>
      <c r="EV516">
        <v>0</v>
      </c>
      <c r="EW516">
        <v>0</v>
      </c>
      <c r="EX516">
        <v>0</v>
      </c>
      <c r="EY516">
        <v>2</v>
      </c>
      <c r="EZ516">
        <v>3</v>
      </c>
      <c r="FA516">
        <v>0</v>
      </c>
      <c r="FB516">
        <v>0</v>
      </c>
      <c r="FC516">
        <v>14</v>
      </c>
      <c r="FD516">
        <v>11</v>
      </c>
      <c r="FE516">
        <v>0</v>
      </c>
      <c r="FF516">
        <v>0</v>
      </c>
      <c r="FG516">
        <v>6505</v>
      </c>
      <c r="FH516" t="s">
        <v>1571</v>
      </c>
    </row>
    <row r="517" spans="1:164" x14ac:dyDescent="0.25">
      <c r="A517">
        <v>568</v>
      </c>
      <c r="B517">
        <v>695</v>
      </c>
      <c r="C517" t="s">
        <v>4700</v>
      </c>
      <c r="D517" t="s">
        <v>4701</v>
      </c>
      <c r="E517">
        <v>0</v>
      </c>
      <c r="F517" t="s">
        <v>1456</v>
      </c>
      <c r="G517" s="65">
        <v>34934</v>
      </c>
      <c r="H517">
        <v>26</v>
      </c>
      <c r="I517">
        <v>215</v>
      </c>
      <c r="J517">
        <v>74</v>
      </c>
      <c r="K517" t="b">
        <v>0</v>
      </c>
      <c r="L517" t="b">
        <v>0</v>
      </c>
      <c r="M517" t="b">
        <v>1</v>
      </c>
      <c r="N517" t="b">
        <v>0</v>
      </c>
      <c r="O517">
        <v>1</v>
      </c>
      <c r="P517" t="b">
        <v>0</v>
      </c>
      <c r="Q517" t="b">
        <v>0</v>
      </c>
      <c r="R517" t="b">
        <v>0</v>
      </c>
      <c r="S517" t="b">
        <v>0</v>
      </c>
      <c r="T517" t="b">
        <v>0</v>
      </c>
      <c r="U517" t="b">
        <v>1</v>
      </c>
      <c r="V517" t="b">
        <v>1</v>
      </c>
      <c r="W517" t="b">
        <v>0</v>
      </c>
      <c r="X517" t="b">
        <v>0</v>
      </c>
      <c r="Y517" t="b">
        <v>0</v>
      </c>
      <c r="Z517">
        <v>0</v>
      </c>
      <c r="AA517">
        <v>750000</v>
      </c>
      <c r="AB517">
        <v>750000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 t="s">
        <v>1571</v>
      </c>
      <c r="AM517">
        <v>0</v>
      </c>
      <c r="AN517">
        <v>100</v>
      </c>
      <c r="AO517">
        <v>0</v>
      </c>
      <c r="AP517" t="s">
        <v>4702</v>
      </c>
      <c r="AQ517">
        <v>0</v>
      </c>
      <c r="AR517">
        <v>0</v>
      </c>
      <c r="AS517">
        <v>0</v>
      </c>
      <c r="AT517" t="b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63</v>
      </c>
      <c r="BG517">
        <v>40</v>
      </c>
      <c r="BH517">
        <v>81</v>
      </c>
      <c r="BI517">
        <v>62</v>
      </c>
      <c r="BJ517">
        <v>73</v>
      </c>
      <c r="BK517">
        <v>71</v>
      </c>
      <c r="BL517">
        <v>77</v>
      </c>
      <c r="BM517">
        <v>58</v>
      </c>
      <c r="BN517">
        <v>36</v>
      </c>
      <c r="BO517">
        <v>67</v>
      </c>
      <c r="BP517">
        <v>71</v>
      </c>
      <c r="BQ517">
        <v>54</v>
      </c>
      <c r="BR517">
        <v>64</v>
      </c>
      <c r="BS517">
        <v>25</v>
      </c>
      <c r="BT517">
        <v>40</v>
      </c>
      <c r="BU517">
        <v>0</v>
      </c>
      <c r="BV517">
        <v>50</v>
      </c>
      <c r="BW517">
        <v>72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K517">
        <v>0</v>
      </c>
      <c r="EL517">
        <v>0</v>
      </c>
      <c r="EM517">
        <v>0</v>
      </c>
      <c r="EN517">
        <v>0</v>
      </c>
      <c r="EO517">
        <v>0</v>
      </c>
      <c r="EP517">
        <v>0</v>
      </c>
      <c r="EQ517">
        <v>0</v>
      </c>
      <c r="ER517">
        <v>0</v>
      </c>
      <c r="ES517">
        <v>0</v>
      </c>
      <c r="ET517">
        <v>0</v>
      </c>
      <c r="EU517">
        <v>0</v>
      </c>
      <c r="EV517">
        <v>0</v>
      </c>
      <c r="EW517">
        <v>0</v>
      </c>
      <c r="EX517">
        <v>0</v>
      </c>
      <c r="EY517">
        <v>0</v>
      </c>
      <c r="EZ517">
        <v>0</v>
      </c>
      <c r="FA517">
        <v>0</v>
      </c>
      <c r="FB517">
        <v>0</v>
      </c>
      <c r="FC517">
        <v>0</v>
      </c>
      <c r="FD517">
        <v>0</v>
      </c>
      <c r="FE517">
        <v>0</v>
      </c>
      <c r="FF517">
        <v>0</v>
      </c>
      <c r="FG517">
        <v>0</v>
      </c>
      <c r="FH517" t="s">
        <v>1571</v>
      </c>
    </row>
    <row r="518" spans="1:164" x14ac:dyDescent="0.25">
      <c r="A518">
        <v>569</v>
      </c>
      <c r="B518">
        <v>569</v>
      </c>
      <c r="C518" t="s">
        <v>526</v>
      </c>
      <c r="D518" t="s">
        <v>4703</v>
      </c>
      <c r="E518">
        <v>20</v>
      </c>
      <c r="F518" t="s">
        <v>1449</v>
      </c>
      <c r="G518" s="65">
        <v>34391</v>
      </c>
      <c r="H518">
        <v>28</v>
      </c>
      <c r="I518">
        <v>202</v>
      </c>
      <c r="J518">
        <v>75</v>
      </c>
      <c r="K518" t="b">
        <v>0</v>
      </c>
      <c r="L518" t="b">
        <v>0</v>
      </c>
      <c r="M518" t="b">
        <v>0</v>
      </c>
      <c r="N518" t="b">
        <v>1</v>
      </c>
      <c r="O518">
        <v>3</v>
      </c>
      <c r="P518" t="b">
        <v>0</v>
      </c>
      <c r="Q518" t="b">
        <v>0</v>
      </c>
      <c r="R518" t="b">
        <v>0</v>
      </c>
      <c r="S518" t="b">
        <v>0</v>
      </c>
      <c r="T518" t="b">
        <v>0</v>
      </c>
      <c r="U518" t="b">
        <v>1</v>
      </c>
      <c r="V518" t="b">
        <v>1</v>
      </c>
      <c r="W518" t="b">
        <v>0</v>
      </c>
      <c r="X518" t="b">
        <v>0</v>
      </c>
      <c r="Y518" t="b">
        <v>1</v>
      </c>
      <c r="Z518">
        <v>0</v>
      </c>
      <c r="AA518">
        <v>8000000</v>
      </c>
      <c r="AB518">
        <v>8000000</v>
      </c>
      <c r="AC518">
        <v>8000000</v>
      </c>
      <c r="AD518">
        <v>8000000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 t="s">
        <v>1571</v>
      </c>
      <c r="AM518">
        <v>10</v>
      </c>
      <c r="AN518">
        <v>100</v>
      </c>
      <c r="AO518">
        <v>0</v>
      </c>
      <c r="AP518" t="s">
        <v>2584</v>
      </c>
      <c r="AQ518">
        <v>2012</v>
      </c>
      <c r="AR518">
        <v>9</v>
      </c>
      <c r="AS518">
        <v>31</v>
      </c>
      <c r="AT518" t="b">
        <v>0</v>
      </c>
      <c r="AU518">
        <v>0</v>
      </c>
      <c r="AV518">
        <v>3</v>
      </c>
      <c r="AW518">
        <v>3</v>
      </c>
      <c r="AX518">
        <v>3</v>
      </c>
      <c r="AY518">
        <v>3</v>
      </c>
      <c r="AZ518">
        <v>3</v>
      </c>
      <c r="BA518">
        <v>3</v>
      </c>
      <c r="BB518">
        <v>3</v>
      </c>
      <c r="BC518">
        <v>3</v>
      </c>
      <c r="BD518">
        <v>3</v>
      </c>
      <c r="BE518">
        <v>3</v>
      </c>
      <c r="BF518">
        <v>75</v>
      </c>
      <c r="BG518">
        <v>53</v>
      </c>
      <c r="BH518">
        <v>80</v>
      </c>
      <c r="BI518">
        <v>76</v>
      </c>
      <c r="BJ518">
        <v>82</v>
      </c>
      <c r="BK518">
        <v>83</v>
      </c>
      <c r="BL518">
        <v>98</v>
      </c>
      <c r="BM518">
        <v>78</v>
      </c>
      <c r="BN518">
        <v>40</v>
      </c>
      <c r="BO518">
        <v>78</v>
      </c>
      <c r="BP518">
        <v>73</v>
      </c>
      <c r="BQ518">
        <v>91</v>
      </c>
      <c r="BR518">
        <v>76</v>
      </c>
      <c r="BS518">
        <v>65</v>
      </c>
      <c r="BT518">
        <v>83</v>
      </c>
      <c r="BU518">
        <v>0</v>
      </c>
      <c r="BV518">
        <v>50</v>
      </c>
      <c r="BW518">
        <v>92</v>
      </c>
      <c r="BX518">
        <v>81</v>
      </c>
      <c r="BY518">
        <v>166</v>
      </c>
      <c r="BZ518">
        <v>11</v>
      </c>
      <c r="CA518">
        <v>28</v>
      </c>
      <c r="CB518">
        <v>39</v>
      </c>
      <c r="CC518">
        <v>-53</v>
      </c>
      <c r="CD518">
        <v>70</v>
      </c>
      <c r="CE518">
        <v>0</v>
      </c>
      <c r="CF518">
        <v>161</v>
      </c>
      <c r="CG518">
        <v>64</v>
      </c>
      <c r="CH518">
        <v>74</v>
      </c>
      <c r="CI518">
        <v>107</v>
      </c>
      <c r="CJ518">
        <v>194</v>
      </c>
      <c r="CK518">
        <v>2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102704</v>
      </c>
      <c r="CS518">
        <v>0</v>
      </c>
      <c r="CT518">
        <v>2</v>
      </c>
      <c r="CU518">
        <v>6</v>
      </c>
      <c r="CV518">
        <v>30</v>
      </c>
      <c r="CW518">
        <v>10358</v>
      </c>
      <c r="CX518">
        <v>1</v>
      </c>
      <c r="CY518">
        <v>0</v>
      </c>
      <c r="CZ518">
        <v>6</v>
      </c>
      <c r="DA518">
        <v>5166</v>
      </c>
      <c r="DB518">
        <v>26</v>
      </c>
      <c r="DC518">
        <v>116</v>
      </c>
      <c r="DD518">
        <v>8469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1</v>
      </c>
      <c r="DK518">
        <v>320</v>
      </c>
      <c r="DL518">
        <v>320</v>
      </c>
      <c r="DM518">
        <v>2400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0</v>
      </c>
      <c r="EN518">
        <v>0</v>
      </c>
      <c r="EO518">
        <v>0</v>
      </c>
      <c r="EP518">
        <v>0</v>
      </c>
      <c r="EQ518">
        <v>0</v>
      </c>
      <c r="ER518">
        <v>0</v>
      </c>
      <c r="ES518">
        <v>0</v>
      </c>
      <c r="ET518">
        <v>0</v>
      </c>
      <c r="EU518">
        <v>0</v>
      </c>
      <c r="EV518">
        <v>0</v>
      </c>
      <c r="EW518">
        <v>0</v>
      </c>
      <c r="EX518">
        <v>0</v>
      </c>
      <c r="EY518">
        <v>0</v>
      </c>
      <c r="EZ518">
        <v>0</v>
      </c>
      <c r="FA518">
        <v>1</v>
      </c>
      <c r="FB518">
        <v>1</v>
      </c>
      <c r="FC518">
        <v>0</v>
      </c>
      <c r="FD518">
        <v>0</v>
      </c>
      <c r="FE518">
        <v>0</v>
      </c>
      <c r="FF518">
        <v>0</v>
      </c>
      <c r="FG518">
        <v>0</v>
      </c>
      <c r="FH518" t="s">
        <v>1571</v>
      </c>
    </row>
    <row r="519" spans="1:164" x14ac:dyDescent="0.25">
      <c r="A519">
        <v>570</v>
      </c>
      <c r="B519">
        <v>570</v>
      </c>
      <c r="C519" t="s">
        <v>527</v>
      </c>
      <c r="D519" t="s">
        <v>4704</v>
      </c>
      <c r="E519">
        <v>23</v>
      </c>
      <c r="F519" t="s">
        <v>1456</v>
      </c>
      <c r="G519" s="65">
        <v>33780</v>
      </c>
      <c r="H519">
        <v>30</v>
      </c>
      <c r="I519">
        <v>190</v>
      </c>
      <c r="J519">
        <v>70</v>
      </c>
      <c r="K519" t="b">
        <v>0</v>
      </c>
      <c r="L519" t="b">
        <v>1</v>
      </c>
      <c r="M519" t="b">
        <v>0</v>
      </c>
      <c r="N519" t="b">
        <v>0</v>
      </c>
      <c r="O519">
        <v>4</v>
      </c>
      <c r="P519" t="b">
        <v>0</v>
      </c>
      <c r="Q519" t="b">
        <v>0</v>
      </c>
      <c r="R519" t="b">
        <v>0</v>
      </c>
      <c r="S519" t="b">
        <v>0</v>
      </c>
      <c r="T519" t="b">
        <v>0</v>
      </c>
      <c r="U519" t="b">
        <v>1</v>
      </c>
      <c r="V519" t="b">
        <v>1</v>
      </c>
      <c r="W519" t="b">
        <v>0</v>
      </c>
      <c r="X519" t="b">
        <v>0</v>
      </c>
      <c r="Y519" t="b">
        <v>1</v>
      </c>
      <c r="Z519">
        <v>0</v>
      </c>
      <c r="AA519">
        <v>5610000</v>
      </c>
      <c r="AB519">
        <v>5610000</v>
      </c>
      <c r="AC519">
        <v>5610000</v>
      </c>
      <c r="AD519">
        <v>5610000</v>
      </c>
      <c r="AE519">
        <v>5610000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 t="s">
        <v>1571</v>
      </c>
      <c r="AM519">
        <v>0</v>
      </c>
      <c r="AN519">
        <v>100</v>
      </c>
      <c r="AO519">
        <v>0</v>
      </c>
      <c r="AP519" t="s">
        <v>2585</v>
      </c>
      <c r="AQ519">
        <v>2010</v>
      </c>
      <c r="AR519">
        <v>14</v>
      </c>
      <c r="AS519">
        <v>25</v>
      </c>
      <c r="AT519" t="b">
        <v>0</v>
      </c>
      <c r="AU519">
        <v>0</v>
      </c>
      <c r="AV519">
        <v>3</v>
      </c>
      <c r="AW519">
        <v>3</v>
      </c>
      <c r="AX519">
        <v>3</v>
      </c>
      <c r="AY519">
        <v>3</v>
      </c>
      <c r="AZ519">
        <v>3</v>
      </c>
      <c r="BA519">
        <v>3</v>
      </c>
      <c r="BB519">
        <v>3</v>
      </c>
      <c r="BC519">
        <v>3</v>
      </c>
      <c r="BD519">
        <v>3</v>
      </c>
      <c r="BE519">
        <v>3</v>
      </c>
      <c r="BF519">
        <v>71</v>
      </c>
      <c r="BG519">
        <v>55</v>
      </c>
      <c r="BH519">
        <v>85</v>
      </c>
      <c r="BI519">
        <v>78</v>
      </c>
      <c r="BJ519">
        <v>82</v>
      </c>
      <c r="BK519">
        <v>80</v>
      </c>
      <c r="BL519">
        <v>44</v>
      </c>
      <c r="BM519">
        <v>70</v>
      </c>
      <c r="BN519">
        <v>47</v>
      </c>
      <c r="BO519">
        <v>79</v>
      </c>
      <c r="BP519">
        <v>76</v>
      </c>
      <c r="BQ519">
        <v>45</v>
      </c>
      <c r="BR519">
        <v>73</v>
      </c>
      <c r="BS519">
        <v>71</v>
      </c>
      <c r="BT519">
        <v>90</v>
      </c>
      <c r="BU519">
        <v>0</v>
      </c>
      <c r="BV519">
        <v>50</v>
      </c>
      <c r="BW519">
        <v>81</v>
      </c>
      <c r="BX519">
        <v>82</v>
      </c>
      <c r="BY519">
        <v>137</v>
      </c>
      <c r="BZ519">
        <v>15</v>
      </c>
      <c r="CA519">
        <v>18</v>
      </c>
      <c r="CB519">
        <v>33</v>
      </c>
      <c r="CC519">
        <v>-11</v>
      </c>
      <c r="CD519">
        <v>18</v>
      </c>
      <c r="CE519">
        <v>0</v>
      </c>
      <c r="CF519">
        <v>3</v>
      </c>
      <c r="CG519">
        <v>37</v>
      </c>
      <c r="CH519">
        <v>99</v>
      </c>
      <c r="CI519">
        <v>78</v>
      </c>
      <c r="CJ519">
        <v>17</v>
      </c>
      <c r="CK519">
        <v>2</v>
      </c>
      <c r="CL519">
        <v>1</v>
      </c>
      <c r="CM519">
        <v>17</v>
      </c>
      <c r="CN519">
        <v>46</v>
      </c>
      <c r="CO519">
        <v>0</v>
      </c>
      <c r="CP519">
        <v>0</v>
      </c>
      <c r="CQ519">
        <v>0</v>
      </c>
      <c r="CR519">
        <v>58883</v>
      </c>
      <c r="CS519">
        <v>0</v>
      </c>
      <c r="CT519">
        <v>7</v>
      </c>
      <c r="CU519">
        <v>7</v>
      </c>
      <c r="CV519">
        <v>28</v>
      </c>
      <c r="CW519">
        <v>9952</v>
      </c>
      <c r="CX519">
        <v>0</v>
      </c>
      <c r="CY519">
        <v>0</v>
      </c>
      <c r="CZ519">
        <v>0</v>
      </c>
      <c r="DA519">
        <v>0</v>
      </c>
      <c r="DB519">
        <v>94</v>
      </c>
      <c r="DC519">
        <v>1</v>
      </c>
      <c r="DD519">
        <v>7583</v>
      </c>
      <c r="DE519">
        <v>0</v>
      </c>
      <c r="DF519">
        <v>0</v>
      </c>
      <c r="DG519">
        <v>0</v>
      </c>
      <c r="DH519">
        <v>1</v>
      </c>
      <c r="DI519">
        <v>2</v>
      </c>
      <c r="DJ519">
        <v>2</v>
      </c>
      <c r="DK519">
        <v>0</v>
      </c>
      <c r="DL519">
        <v>420</v>
      </c>
      <c r="DM519">
        <v>4430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K519">
        <v>0</v>
      </c>
      <c r="EL519">
        <v>0</v>
      </c>
      <c r="EM519">
        <v>0</v>
      </c>
      <c r="EN519">
        <v>0</v>
      </c>
      <c r="EO519">
        <v>0</v>
      </c>
      <c r="EP519">
        <v>0</v>
      </c>
      <c r="EQ519">
        <v>0</v>
      </c>
      <c r="ER519">
        <v>0</v>
      </c>
      <c r="ES519">
        <v>0</v>
      </c>
      <c r="ET519">
        <v>0</v>
      </c>
      <c r="EU519">
        <v>0</v>
      </c>
      <c r="EV519">
        <v>0</v>
      </c>
      <c r="EW519">
        <v>0</v>
      </c>
      <c r="EX519">
        <v>0</v>
      </c>
      <c r="EY519">
        <v>0</v>
      </c>
      <c r="EZ519">
        <v>0</v>
      </c>
      <c r="FA519">
        <v>0</v>
      </c>
      <c r="FB519">
        <v>0</v>
      </c>
      <c r="FC519">
        <v>2</v>
      </c>
      <c r="FD519">
        <v>2</v>
      </c>
      <c r="FE519">
        <v>0</v>
      </c>
      <c r="FF519">
        <v>0</v>
      </c>
      <c r="FG519">
        <v>0</v>
      </c>
      <c r="FH519" t="s">
        <v>1571</v>
      </c>
    </row>
    <row r="520" spans="1:164" x14ac:dyDescent="0.25">
      <c r="A520">
        <v>571</v>
      </c>
      <c r="B520">
        <v>571</v>
      </c>
      <c r="C520" t="s">
        <v>529</v>
      </c>
      <c r="D520" t="s">
        <v>4705</v>
      </c>
      <c r="E520">
        <v>1</v>
      </c>
      <c r="F520" t="s">
        <v>1456</v>
      </c>
      <c r="G520" s="65">
        <v>35955</v>
      </c>
      <c r="H520">
        <v>24</v>
      </c>
      <c r="I520">
        <v>186</v>
      </c>
      <c r="J520">
        <v>73</v>
      </c>
      <c r="K520" t="b">
        <v>0</v>
      </c>
      <c r="L520" t="b">
        <v>0</v>
      </c>
      <c r="M520" t="b">
        <v>0</v>
      </c>
      <c r="N520" t="b">
        <v>1</v>
      </c>
      <c r="O520">
        <v>4</v>
      </c>
      <c r="P520" t="b">
        <v>0</v>
      </c>
      <c r="Q520" t="b">
        <v>0</v>
      </c>
      <c r="R520" t="b">
        <v>0</v>
      </c>
      <c r="S520" t="b">
        <v>0</v>
      </c>
      <c r="T520" t="b">
        <v>0</v>
      </c>
      <c r="U520" t="b">
        <v>1</v>
      </c>
      <c r="V520" t="b">
        <v>1</v>
      </c>
      <c r="W520" t="b">
        <v>0</v>
      </c>
      <c r="X520" t="b">
        <v>0</v>
      </c>
      <c r="Y520" t="b">
        <v>1</v>
      </c>
      <c r="Z520">
        <v>0</v>
      </c>
      <c r="AA520">
        <v>2216666</v>
      </c>
      <c r="AB520">
        <v>2216666</v>
      </c>
      <c r="AC520">
        <v>2216666</v>
      </c>
      <c r="AD520">
        <v>2216666</v>
      </c>
      <c r="AE520">
        <v>2216666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 t="s">
        <v>1571</v>
      </c>
      <c r="AM520">
        <v>0</v>
      </c>
      <c r="AN520">
        <v>100</v>
      </c>
      <c r="AO520">
        <v>0</v>
      </c>
      <c r="AP520" t="s">
        <v>2586</v>
      </c>
      <c r="AQ520">
        <v>2016</v>
      </c>
      <c r="AR520">
        <v>13</v>
      </c>
      <c r="AS520">
        <v>6</v>
      </c>
      <c r="AT520" t="b">
        <v>0</v>
      </c>
      <c r="AU520">
        <v>0</v>
      </c>
      <c r="AV520">
        <v>1</v>
      </c>
      <c r="AW520">
        <v>1</v>
      </c>
      <c r="AX520">
        <v>1</v>
      </c>
      <c r="AY520">
        <v>1</v>
      </c>
      <c r="AZ520">
        <v>1</v>
      </c>
      <c r="BA520">
        <v>1</v>
      </c>
      <c r="BB520">
        <v>1</v>
      </c>
      <c r="BC520">
        <v>1</v>
      </c>
      <c r="BD520">
        <v>1</v>
      </c>
      <c r="BE520">
        <v>1</v>
      </c>
      <c r="BF520">
        <v>68</v>
      </c>
      <c r="BG520">
        <v>52</v>
      </c>
      <c r="BH520">
        <v>86</v>
      </c>
      <c r="BI520">
        <v>70</v>
      </c>
      <c r="BJ520">
        <v>80</v>
      </c>
      <c r="BK520">
        <v>76</v>
      </c>
      <c r="BL520">
        <v>81</v>
      </c>
      <c r="BM520">
        <v>68</v>
      </c>
      <c r="BN520">
        <v>40</v>
      </c>
      <c r="BO520">
        <v>76</v>
      </c>
      <c r="BP520">
        <v>72</v>
      </c>
      <c r="BQ520">
        <v>57</v>
      </c>
      <c r="BR520">
        <v>70</v>
      </c>
      <c r="BS520">
        <v>29</v>
      </c>
      <c r="BT520">
        <v>72</v>
      </c>
      <c r="BU520">
        <v>0</v>
      </c>
      <c r="BV520">
        <v>50</v>
      </c>
      <c r="BW520">
        <v>81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82</v>
      </c>
      <c r="DO520">
        <v>208</v>
      </c>
      <c r="DP520">
        <v>29</v>
      </c>
      <c r="DQ520">
        <v>54</v>
      </c>
      <c r="DR520">
        <v>83</v>
      </c>
      <c r="DS520">
        <v>41</v>
      </c>
      <c r="DT520">
        <v>36</v>
      </c>
      <c r="DU520">
        <v>10</v>
      </c>
      <c r="DV520">
        <v>109</v>
      </c>
      <c r="DW520">
        <v>92</v>
      </c>
      <c r="DX520">
        <v>75</v>
      </c>
      <c r="DY520">
        <v>102</v>
      </c>
      <c r="DZ520">
        <v>129</v>
      </c>
      <c r="EA520">
        <v>6</v>
      </c>
      <c r="EB520">
        <v>2</v>
      </c>
      <c r="EC520">
        <v>0</v>
      </c>
      <c r="ED520">
        <v>0</v>
      </c>
      <c r="EE520">
        <v>1</v>
      </c>
      <c r="EF520">
        <v>1</v>
      </c>
      <c r="EG520">
        <v>0</v>
      </c>
      <c r="EH520">
        <v>118403</v>
      </c>
      <c r="EI520">
        <v>1</v>
      </c>
      <c r="EJ520">
        <v>5</v>
      </c>
      <c r="EK520">
        <v>7</v>
      </c>
      <c r="EL520">
        <v>25</v>
      </c>
      <c r="EM520">
        <v>8526</v>
      </c>
      <c r="EN520">
        <v>1</v>
      </c>
      <c r="EO520">
        <v>2</v>
      </c>
      <c r="EP520">
        <v>9</v>
      </c>
      <c r="EQ520">
        <v>9844</v>
      </c>
      <c r="ER520">
        <v>122</v>
      </c>
      <c r="ES520">
        <v>74</v>
      </c>
      <c r="ET520">
        <v>13654</v>
      </c>
      <c r="EU520">
        <v>0</v>
      </c>
      <c r="EV520">
        <v>2</v>
      </c>
      <c r="EW520">
        <v>0</v>
      </c>
      <c r="EX520">
        <v>5</v>
      </c>
      <c r="EY520">
        <v>6</v>
      </c>
      <c r="EZ520">
        <v>5</v>
      </c>
      <c r="FA520">
        <v>0</v>
      </c>
      <c r="FB520">
        <v>1</v>
      </c>
      <c r="FC520">
        <v>4</v>
      </c>
      <c r="FD520">
        <v>0</v>
      </c>
      <c r="FE520">
        <v>385</v>
      </c>
      <c r="FF520">
        <v>385</v>
      </c>
      <c r="FG520">
        <v>17210</v>
      </c>
      <c r="FH520" t="s">
        <v>1571</v>
      </c>
    </row>
    <row r="521" spans="1:164" x14ac:dyDescent="0.25">
      <c r="A521">
        <v>573</v>
      </c>
      <c r="B521">
        <v>1960</v>
      </c>
      <c r="C521" t="s">
        <v>4706</v>
      </c>
      <c r="D521" t="s">
        <v>4707</v>
      </c>
      <c r="E521">
        <v>0</v>
      </c>
      <c r="F521" t="s">
        <v>1456</v>
      </c>
      <c r="G521" s="65">
        <v>34929</v>
      </c>
      <c r="H521">
        <v>26</v>
      </c>
      <c r="I521">
        <v>216</v>
      </c>
      <c r="J521">
        <v>73</v>
      </c>
      <c r="K521" t="b">
        <v>0</v>
      </c>
      <c r="L521" t="b">
        <v>0</v>
      </c>
      <c r="M521" t="b">
        <v>1</v>
      </c>
      <c r="N521" t="b">
        <v>0</v>
      </c>
      <c r="O521">
        <v>1</v>
      </c>
      <c r="P521" t="b">
        <v>0</v>
      </c>
      <c r="Q521" t="b">
        <v>0</v>
      </c>
      <c r="R521" t="b">
        <v>0</v>
      </c>
      <c r="S521" t="b">
        <v>0</v>
      </c>
      <c r="T521" t="b">
        <v>0</v>
      </c>
      <c r="U521" t="b">
        <v>1</v>
      </c>
      <c r="V521" t="b">
        <v>1</v>
      </c>
      <c r="W521" t="b">
        <v>0</v>
      </c>
      <c r="X521" t="b">
        <v>0</v>
      </c>
      <c r="Y521" t="b">
        <v>0</v>
      </c>
      <c r="Z521">
        <v>0</v>
      </c>
      <c r="AA521">
        <v>750000</v>
      </c>
      <c r="AB521">
        <v>750000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 t="s">
        <v>1571</v>
      </c>
      <c r="AM521">
        <v>0</v>
      </c>
      <c r="AN521">
        <v>100</v>
      </c>
      <c r="AO521">
        <v>0</v>
      </c>
      <c r="AP521" t="s">
        <v>4708</v>
      </c>
      <c r="AQ521">
        <v>0</v>
      </c>
      <c r="AR521">
        <v>0</v>
      </c>
      <c r="AS521">
        <v>0</v>
      </c>
      <c r="AT521" t="b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62</v>
      </c>
      <c r="BG521">
        <v>25</v>
      </c>
      <c r="BH521">
        <v>82</v>
      </c>
      <c r="BI521">
        <v>63</v>
      </c>
      <c r="BJ521">
        <v>74</v>
      </c>
      <c r="BK521">
        <v>58</v>
      </c>
      <c r="BL521">
        <v>38</v>
      </c>
      <c r="BM521">
        <v>60</v>
      </c>
      <c r="BN521">
        <v>36</v>
      </c>
      <c r="BO521">
        <v>68</v>
      </c>
      <c r="BP521">
        <v>71</v>
      </c>
      <c r="BQ521">
        <v>54</v>
      </c>
      <c r="BR521">
        <v>66</v>
      </c>
      <c r="BS521">
        <v>25</v>
      </c>
      <c r="BT521">
        <v>40</v>
      </c>
      <c r="BU521">
        <v>0</v>
      </c>
      <c r="BV521">
        <v>50</v>
      </c>
      <c r="BW521">
        <v>71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J521">
        <v>0</v>
      </c>
      <c r="EK521">
        <v>0</v>
      </c>
      <c r="EL521">
        <v>0</v>
      </c>
      <c r="EM521">
        <v>0</v>
      </c>
      <c r="EN521">
        <v>0</v>
      </c>
      <c r="EO521">
        <v>0</v>
      </c>
      <c r="EP521">
        <v>0</v>
      </c>
      <c r="EQ521">
        <v>0</v>
      </c>
      <c r="ER521">
        <v>0</v>
      </c>
      <c r="ES521">
        <v>0</v>
      </c>
      <c r="ET521">
        <v>0</v>
      </c>
      <c r="EU521">
        <v>0</v>
      </c>
      <c r="EV521">
        <v>0</v>
      </c>
      <c r="EW521">
        <v>0</v>
      </c>
      <c r="EX521">
        <v>0</v>
      </c>
      <c r="EY521">
        <v>0</v>
      </c>
      <c r="EZ521">
        <v>0</v>
      </c>
      <c r="FA521">
        <v>0</v>
      </c>
      <c r="FB521">
        <v>0</v>
      </c>
      <c r="FC521">
        <v>0</v>
      </c>
      <c r="FD521">
        <v>0</v>
      </c>
      <c r="FE521">
        <v>0</v>
      </c>
      <c r="FF521">
        <v>0</v>
      </c>
      <c r="FG521">
        <v>0</v>
      </c>
      <c r="FH521" t="s">
        <v>1571</v>
      </c>
    </row>
    <row r="522" spans="1:164" x14ac:dyDescent="0.25">
      <c r="A522">
        <v>574</v>
      </c>
      <c r="B522">
        <v>574</v>
      </c>
      <c r="C522" t="s">
        <v>531</v>
      </c>
      <c r="D522" t="s">
        <v>4709</v>
      </c>
      <c r="E522">
        <v>11</v>
      </c>
      <c r="F522" t="s">
        <v>1456</v>
      </c>
      <c r="G522" s="65">
        <v>35355</v>
      </c>
      <c r="H522">
        <v>25</v>
      </c>
      <c r="I522">
        <v>188</v>
      </c>
      <c r="J522">
        <v>72</v>
      </c>
      <c r="K522" t="b">
        <v>0</v>
      </c>
      <c r="L522" t="b">
        <v>1</v>
      </c>
      <c r="M522" t="b">
        <v>1</v>
      </c>
      <c r="N522" t="b">
        <v>0</v>
      </c>
      <c r="O522">
        <v>4</v>
      </c>
      <c r="P522" t="b">
        <v>0</v>
      </c>
      <c r="Q522" t="b">
        <v>0</v>
      </c>
      <c r="R522" t="b">
        <v>0</v>
      </c>
      <c r="S522" t="b">
        <v>0</v>
      </c>
      <c r="T522" t="b">
        <v>0</v>
      </c>
      <c r="U522" t="b">
        <v>1</v>
      </c>
      <c r="V522" t="b">
        <v>1</v>
      </c>
      <c r="W522" t="b">
        <v>0</v>
      </c>
      <c r="X522" t="b">
        <v>0</v>
      </c>
      <c r="Y522" t="b">
        <v>1</v>
      </c>
      <c r="Z522">
        <v>0</v>
      </c>
      <c r="AA522">
        <v>3748500</v>
      </c>
      <c r="AB522">
        <v>3748500</v>
      </c>
      <c r="AC522">
        <v>3748500</v>
      </c>
      <c r="AD522">
        <v>3748500</v>
      </c>
      <c r="AE522">
        <v>3748500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 t="s">
        <v>1571</v>
      </c>
      <c r="AM522">
        <v>0</v>
      </c>
      <c r="AN522">
        <v>100</v>
      </c>
      <c r="AO522">
        <v>0</v>
      </c>
      <c r="AP522" t="s">
        <v>2587</v>
      </c>
      <c r="AQ522">
        <v>2015</v>
      </c>
      <c r="AR522">
        <v>14</v>
      </c>
      <c r="AS522">
        <v>3</v>
      </c>
      <c r="AT522" t="b">
        <v>0</v>
      </c>
      <c r="AU522">
        <v>74</v>
      </c>
      <c r="AV522">
        <v>3</v>
      </c>
      <c r="AW522">
        <v>3</v>
      </c>
      <c r="AX522">
        <v>3</v>
      </c>
      <c r="AY522">
        <v>3</v>
      </c>
      <c r="AZ522">
        <v>3</v>
      </c>
      <c r="BA522">
        <v>3</v>
      </c>
      <c r="BB522">
        <v>3</v>
      </c>
      <c r="BC522">
        <v>3</v>
      </c>
      <c r="BD522">
        <v>3</v>
      </c>
      <c r="BE522">
        <v>3</v>
      </c>
      <c r="BF522">
        <v>71</v>
      </c>
      <c r="BG522">
        <v>51</v>
      </c>
      <c r="BH522">
        <v>88</v>
      </c>
      <c r="BI522">
        <v>75</v>
      </c>
      <c r="BJ522">
        <v>88</v>
      </c>
      <c r="BK522">
        <v>65</v>
      </c>
      <c r="BL522">
        <v>93</v>
      </c>
      <c r="BM522">
        <v>69</v>
      </c>
      <c r="BN522">
        <v>41</v>
      </c>
      <c r="BO522">
        <v>77</v>
      </c>
      <c r="BP522">
        <v>76</v>
      </c>
      <c r="BQ522">
        <v>69</v>
      </c>
      <c r="BR522">
        <v>72</v>
      </c>
      <c r="BS522">
        <v>46</v>
      </c>
      <c r="BT522">
        <v>81</v>
      </c>
      <c r="BU522">
        <v>0</v>
      </c>
      <c r="BV522">
        <v>50</v>
      </c>
      <c r="BW522">
        <v>81</v>
      </c>
      <c r="BX522">
        <v>82</v>
      </c>
      <c r="BY522">
        <v>276</v>
      </c>
      <c r="BZ522">
        <v>28</v>
      </c>
      <c r="CA522">
        <v>43</v>
      </c>
      <c r="CB522">
        <v>71</v>
      </c>
      <c r="CC522">
        <v>-39</v>
      </c>
      <c r="CD522">
        <v>16</v>
      </c>
      <c r="CE522">
        <v>0</v>
      </c>
      <c r="CF522">
        <v>43</v>
      </c>
      <c r="CG522">
        <v>72</v>
      </c>
      <c r="CH522">
        <v>178</v>
      </c>
      <c r="CI522">
        <v>129</v>
      </c>
      <c r="CJ522">
        <v>105</v>
      </c>
      <c r="CK522">
        <v>2</v>
      </c>
      <c r="CL522">
        <v>1</v>
      </c>
      <c r="CM522">
        <v>47</v>
      </c>
      <c r="CN522">
        <v>110</v>
      </c>
      <c r="CO522">
        <v>0</v>
      </c>
      <c r="CP522">
        <v>1</v>
      </c>
      <c r="CQ522">
        <v>0</v>
      </c>
      <c r="CR522">
        <v>97970</v>
      </c>
      <c r="CS522">
        <v>2</v>
      </c>
      <c r="CT522">
        <v>5</v>
      </c>
      <c r="CU522">
        <v>4</v>
      </c>
      <c r="CV522">
        <v>49</v>
      </c>
      <c r="CW522">
        <v>11036</v>
      </c>
      <c r="CX522">
        <v>2</v>
      </c>
      <c r="CY522">
        <v>0</v>
      </c>
      <c r="CZ522">
        <v>3</v>
      </c>
      <c r="DA522">
        <v>3697</v>
      </c>
      <c r="DB522">
        <v>131</v>
      </c>
      <c r="DC522">
        <v>35</v>
      </c>
      <c r="DD522">
        <v>13928</v>
      </c>
      <c r="DE522">
        <v>0</v>
      </c>
      <c r="DF522">
        <v>0</v>
      </c>
      <c r="DG522">
        <v>0</v>
      </c>
      <c r="DH522">
        <v>2</v>
      </c>
      <c r="DI522">
        <v>1</v>
      </c>
      <c r="DJ522">
        <v>4</v>
      </c>
      <c r="DK522">
        <v>215</v>
      </c>
      <c r="DL522">
        <v>295</v>
      </c>
      <c r="DM522">
        <v>7465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0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0</v>
      </c>
      <c r="EK522">
        <v>0</v>
      </c>
      <c r="EL522">
        <v>0</v>
      </c>
      <c r="EM522">
        <v>0</v>
      </c>
      <c r="EN522">
        <v>0</v>
      </c>
      <c r="EO522">
        <v>0</v>
      </c>
      <c r="EP522">
        <v>0</v>
      </c>
      <c r="EQ522">
        <v>0</v>
      </c>
      <c r="ER522">
        <v>0</v>
      </c>
      <c r="ES522">
        <v>0</v>
      </c>
      <c r="ET522">
        <v>0</v>
      </c>
      <c r="EU522">
        <v>0</v>
      </c>
      <c r="EV522">
        <v>0</v>
      </c>
      <c r="EW522">
        <v>0</v>
      </c>
      <c r="EX522">
        <v>0</v>
      </c>
      <c r="EY522">
        <v>0</v>
      </c>
      <c r="EZ522">
        <v>0</v>
      </c>
      <c r="FA522">
        <v>0</v>
      </c>
      <c r="FB522">
        <v>0</v>
      </c>
      <c r="FC522">
        <v>2</v>
      </c>
      <c r="FD522">
        <v>1</v>
      </c>
      <c r="FE522">
        <v>0</v>
      </c>
      <c r="FF522">
        <v>0</v>
      </c>
      <c r="FG522">
        <v>0</v>
      </c>
      <c r="FH522" t="s">
        <v>1571</v>
      </c>
    </row>
    <row r="523" spans="1:164" x14ac:dyDescent="0.25">
      <c r="A523">
        <v>575</v>
      </c>
      <c r="B523">
        <v>293</v>
      </c>
      <c r="C523" t="s">
        <v>4710</v>
      </c>
      <c r="D523" t="s">
        <v>4711</v>
      </c>
      <c r="E523">
        <v>0</v>
      </c>
      <c r="F523" t="s">
        <v>1456</v>
      </c>
      <c r="G523" s="65">
        <v>35117</v>
      </c>
      <c r="H523">
        <v>26</v>
      </c>
      <c r="I523">
        <v>179</v>
      </c>
      <c r="J523">
        <v>72</v>
      </c>
      <c r="K523" t="b">
        <v>0</v>
      </c>
      <c r="L523" t="b">
        <v>0</v>
      </c>
      <c r="M523" t="b">
        <v>1</v>
      </c>
      <c r="N523" t="b">
        <v>0</v>
      </c>
      <c r="O523">
        <v>1</v>
      </c>
      <c r="P523" t="b">
        <v>1</v>
      </c>
      <c r="Q523" t="b">
        <v>0</v>
      </c>
      <c r="R523" t="b">
        <v>0</v>
      </c>
      <c r="S523" t="b">
        <v>0</v>
      </c>
      <c r="T523" t="b">
        <v>0</v>
      </c>
      <c r="U523" t="b">
        <v>1</v>
      </c>
      <c r="V523" t="b">
        <v>1</v>
      </c>
      <c r="W523" t="b">
        <v>0</v>
      </c>
      <c r="X523" t="b">
        <v>0</v>
      </c>
      <c r="Y523" t="b">
        <v>0</v>
      </c>
      <c r="Z523">
        <v>0</v>
      </c>
      <c r="AA523">
        <v>750000</v>
      </c>
      <c r="AB523">
        <v>750000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 t="s">
        <v>1571</v>
      </c>
      <c r="AM523">
        <v>0</v>
      </c>
      <c r="AN523">
        <v>100</v>
      </c>
      <c r="AO523">
        <v>0</v>
      </c>
      <c r="AP523" t="s">
        <v>4712</v>
      </c>
      <c r="AQ523">
        <v>0</v>
      </c>
      <c r="AR523">
        <v>0</v>
      </c>
      <c r="AS523">
        <v>0</v>
      </c>
      <c r="AT523" t="b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61</v>
      </c>
      <c r="BG523">
        <v>23</v>
      </c>
      <c r="BH523">
        <v>84</v>
      </c>
      <c r="BI523">
        <v>61</v>
      </c>
      <c r="BJ523">
        <v>72</v>
      </c>
      <c r="BK523">
        <v>58</v>
      </c>
      <c r="BL523">
        <v>32</v>
      </c>
      <c r="BM523">
        <v>56</v>
      </c>
      <c r="BN523">
        <v>36</v>
      </c>
      <c r="BO523">
        <v>65</v>
      </c>
      <c r="BP523">
        <v>70</v>
      </c>
      <c r="BQ523">
        <v>52</v>
      </c>
      <c r="BR523">
        <v>63</v>
      </c>
      <c r="BS523">
        <v>25</v>
      </c>
      <c r="BT523">
        <v>40</v>
      </c>
      <c r="BU523">
        <v>0</v>
      </c>
      <c r="BV523">
        <v>50</v>
      </c>
      <c r="BW523">
        <v>69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0</v>
      </c>
      <c r="EK523">
        <v>0</v>
      </c>
      <c r="EL523">
        <v>0</v>
      </c>
      <c r="EM523">
        <v>0</v>
      </c>
      <c r="EN523">
        <v>0</v>
      </c>
      <c r="EO523">
        <v>0</v>
      </c>
      <c r="EP523">
        <v>0</v>
      </c>
      <c r="EQ523">
        <v>0</v>
      </c>
      <c r="ER523">
        <v>0</v>
      </c>
      <c r="ES523">
        <v>0</v>
      </c>
      <c r="ET523">
        <v>0</v>
      </c>
      <c r="EU523">
        <v>0</v>
      </c>
      <c r="EV523">
        <v>0</v>
      </c>
      <c r="EW523">
        <v>0</v>
      </c>
      <c r="EX523">
        <v>0</v>
      </c>
      <c r="EY523">
        <v>0</v>
      </c>
      <c r="EZ523">
        <v>0</v>
      </c>
      <c r="FA523">
        <v>0</v>
      </c>
      <c r="FB523">
        <v>0</v>
      </c>
      <c r="FC523">
        <v>0</v>
      </c>
      <c r="FD523">
        <v>0</v>
      </c>
      <c r="FE523">
        <v>0</v>
      </c>
      <c r="FF523">
        <v>0</v>
      </c>
      <c r="FG523">
        <v>0</v>
      </c>
      <c r="FH523" t="s">
        <v>1571</v>
      </c>
    </row>
    <row r="524" spans="1:164" x14ac:dyDescent="0.25">
      <c r="A524">
        <v>576</v>
      </c>
      <c r="B524">
        <v>576</v>
      </c>
      <c r="C524" t="s">
        <v>532</v>
      </c>
      <c r="D524" t="s">
        <v>4713</v>
      </c>
      <c r="E524">
        <v>24</v>
      </c>
      <c r="F524" t="s">
        <v>1456</v>
      </c>
      <c r="G524" s="65">
        <v>35218</v>
      </c>
      <c r="H524">
        <v>26</v>
      </c>
      <c r="I524">
        <v>181</v>
      </c>
      <c r="J524">
        <v>73</v>
      </c>
      <c r="K524" t="b">
        <v>1</v>
      </c>
      <c r="L524" t="b">
        <v>0</v>
      </c>
      <c r="M524" t="b">
        <v>1</v>
      </c>
      <c r="N524" t="b">
        <v>0</v>
      </c>
      <c r="O524">
        <v>1</v>
      </c>
      <c r="P524" t="b">
        <v>0</v>
      </c>
      <c r="Q524" t="b">
        <v>0</v>
      </c>
      <c r="R524" t="b">
        <v>0</v>
      </c>
      <c r="S524" t="b">
        <v>0</v>
      </c>
      <c r="T524" t="b">
        <v>0</v>
      </c>
      <c r="U524" t="b">
        <v>1</v>
      </c>
      <c r="V524" t="b">
        <v>1</v>
      </c>
      <c r="W524" t="b">
        <v>0</v>
      </c>
      <c r="X524" t="b">
        <v>0</v>
      </c>
      <c r="Y524" t="b">
        <v>0</v>
      </c>
      <c r="Z524">
        <v>0</v>
      </c>
      <c r="AA524">
        <v>962000</v>
      </c>
      <c r="AB524">
        <v>962000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 t="s">
        <v>1571</v>
      </c>
      <c r="AM524">
        <v>0</v>
      </c>
      <c r="AN524">
        <v>100</v>
      </c>
      <c r="AO524">
        <v>0</v>
      </c>
      <c r="AP524" t="s">
        <v>2588</v>
      </c>
      <c r="AQ524">
        <v>2014</v>
      </c>
      <c r="AR524">
        <v>207</v>
      </c>
      <c r="AS524">
        <v>16</v>
      </c>
      <c r="AT524" t="b">
        <v>0</v>
      </c>
      <c r="AU524">
        <v>0</v>
      </c>
      <c r="AV524">
        <v>3</v>
      </c>
      <c r="AW524">
        <v>3</v>
      </c>
      <c r="AX524">
        <v>3</v>
      </c>
      <c r="AY524">
        <v>3</v>
      </c>
      <c r="AZ524">
        <v>3</v>
      </c>
      <c r="BA524">
        <v>3</v>
      </c>
      <c r="BB524">
        <v>3</v>
      </c>
      <c r="BC524">
        <v>3</v>
      </c>
      <c r="BD524">
        <v>3</v>
      </c>
      <c r="BE524">
        <v>3</v>
      </c>
      <c r="BF524">
        <v>74</v>
      </c>
      <c r="BG524">
        <v>52</v>
      </c>
      <c r="BH524">
        <v>86</v>
      </c>
      <c r="BI524">
        <v>75</v>
      </c>
      <c r="BJ524">
        <v>82</v>
      </c>
      <c r="BK524">
        <v>68</v>
      </c>
      <c r="BL524">
        <v>87</v>
      </c>
      <c r="BM524">
        <v>64</v>
      </c>
      <c r="BN524">
        <v>70</v>
      </c>
      <c r="BO524">
        <v>76</v>
      </c>
      <c r="BP524">
        <v>74</v>
      </c>
      <c r="BQ524">
        <v>69</v>
      </c>
      <c r="BR524">
        <v>69</v>
      </c>
      <c r="BS524">
        <v>30</v>
      </c>
      <c r="BT524">
        <v>73</v>
      </c>
      <c r="BU524">
        <v>0</v>
      </c>
      <c r="BV524">
        <v>50</v>
      </c>
      <c r="BW524">
        <v>80</v>
      </c>
      <c r="BX524">
        <v>82</v>
      </c>
      <c r="BY524">
        <v>138</v>
      </c>
      <c r="BZ524">
        <v>7</v>
      </c>
      <c r="CA524">
        <v>17</v>
      </c>
      <c r="CB524">
        <v>24</v>
      </c>
      <c r="CC524">
        <v>-9</v>
      </c>
      <c r="CD524">
        <v>12</v>
      </c>
      <c r="CE524">
        <v>0</v>
      </c>
      <c r="CF524">
        <v>17</v>
      </c>
      <c r="CG524">
        <v>48</v>
      </c>
      <c r="CH524">
        <v>79</v>
      </c>
      <c r="CI524">
        <v>83</v>
      </c>
      <c r="CJ524">
        <v>61</v>
      </c>
      <c r="CK524">
        <v>1</v>
      </c>
      <c r="CL524">
        <v>1</v>
      </c>
      <c r="CM524">
        <v>249</v>
      </c>
      <c r="CN524">
        <v>474</v>
      </c>
      <c r="CO524">
        <v>0</v>
      </c>
      <c r="CP524">
        <v>3</v>
      </c>
      <c r="CQ524">
        <v>0</v>
      </c>
      <c r="CR524">
        <v>57578</v>
      </c>
      <c r="CS524">
        <v>0</v>
      </c>
      <c r="CT524">
        <v>1</v>
      </c>
      <c r="CU524">
        <v>6</v>
      </c>
      <c r="CV524">
        <v>10</v>
      </c>
      <c r="CW524">
        <v>12245</v>
      </c>
      <c r="CX524">
        <v>0</v>
      </c>
      <c r="CY524">
        <v>0</v>
      </c>
      <c r="CZ524">
        <v>0</v>
      </c>
      <c r="DA524">
        <v>0</v>
      </c>
      <c r="DB524">
        <v>72</v>
      </c>
      <c r="DC524">
        <v>16</v>
      </c>
      <c r="DD524">
        <v>7163</v>
      </c>
      <c r="DE524">
        <v>0</v>
      </c>
      <c r="DF524">
        <v>0</v>
      </c>
      <c r="DG524">
        <v>0</v>
      </c>
      <c r="DH524">
        <v>0</v>
      </c>
      <c r="DI524">
        <v>1</v>
      </c>
      <c r="DJ524">
        <v>2</v>
      </c>
      <c r="DK524">
        <v>0</v>
      </c>
      <c r="DL524">
        <v>0</v>
      </c>
      <c r="DM524">
        <v>4795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  <c r="EH524">
        <v>0</v>
      </c>
      <c r="EI524">
        <v>0</v>
      </c>
      <c r="EJ524">
        <v>0</v>
      </c>
      <c r="EK524">
        <v>0</v>
      </c>
      <c r="EL524">
        <v>0</v>
      </c>
      <c r="EM524">
        <v>0</v>
      </c>
      <c r="EN524">
        <v>0</v>
      </c>
      <c r="EO524">
        <v>0</v>
      </c>
      <c r="EP524">
        <v>0</v>
      </c>
      <c r="EQ524">
        <v>0</v>
      </c>
      <c r="ER524">
        <v>0</v>
      </c>
      <c r="ES524">
        <v>0</v>
      </c>
      <c r="ET524">
        <v>0</v>
      </c>
      <c r="EU524">
        <v>0</v>
      </c>
      <c r="EV524">
        <v>0</v>
      </c>
      <c r="EW524">
        <v>0</v>
      </c>
      <c r="EX524">
        <v>0</v>
      </c>
      <c r="EY524">
        <v>0</v>
      </c>
      <c r="EZ524">
        <v>0</v>
      </c>
      <c r="FA524">
        <v>0</v>
      </c>
      <c r="FB524">
        <v>0</v>
      </c>
      <c r="FC524">
        <v>26</v>
      </c>
      <c r="FD524">
        <v>2</v>
      </c>
      <c r="FE524">
        <v>0</v>
      </c>
      <c r="FF524">
        <v>0</v>
      </c>
      <c r="FG524">
        <v>0</v>
      </c>
      <c r="FH524" t="s">
        <v>1571</v>
      </c>
    </row>
    <row r="525" spans="1:164" x14ac:dyDescent="0.25">
      <c r="A525">
        <v>578</v>
      </c>
      <c r="B525">
        <v>578</v>
      </c>
      <c r="C525" t="s">
        <v>533</v>
      </c>
      <c r="D525" t="s">
        <v>4714</v>
      </c>
      <c r="E525">
        <v>8</v>
      </c>
      <c r="F525" t="s">
        <v>1449</v>
      </c>
      <c r="G525" s="65">
        <v>34613</v>
      </c>
      <c r="H525">
        <v>27</v>
      </c>
      <c r="I525">
        <v>180</v>
      </c>
      <c r="J525">
        <v>71</v>
      </c>
      <c r="K525" t="b">
        <v>0</v>
      </c>
      <c r="L525" t="b">
        <v>1</v>
      </c>
      <c r="M525" t="b">
        <v>1</v>
      </c>
      <c r="N525" t="b">
        <v>0</v>
      </c>
      <c r="O525">
        <v>3</v>
      </c>
      <c r="P525" t="b">
        <v>0</v>
      </c>
      <c r="Q525" t="b">
        <v>0</v>
      </c>
      <c r="R525" t="b">
        <v>0</v>
      </c>
      <c r="S525" t="b">
        <v>0</v>
      </c>
      <c r="T525" t="b">
        <v>0</v>
      </c>
      <c r="U525" t="b">
        <v>1</v>
      </c>
      <c r="V525" t="b">
        <v>1</v>
      </c>
      <c r="W525" t="b">
        <v>0</v>
      </c>
      <c r="X525" t="b">
        <v>0</v>
      </c>
      <c r="Y525" t="b">
        <v>1</v>
      </c>
      <c r="Z525">
        <v>0</v>
      </c>
      <c r="AA525">
        <v>6000000</v>
      </c>
      <c r="AB525">
        <v>6000000</v>
      </c>
      <c r="AC525">
        <v>6000000</v>
      </c>
      <c r="AD525">
        <v>6000000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 t="s">
        <v>1571</v>
      </c>
      <c r="AM525">
        <v>0</v>
      </c>
      <c r="AN525">
        <v>100</v>
      </c>
      <c r="AO525">
        <v>0</v>
      </c>
      <c r="AP525" t="s">
        <v>2589</v>
      </c>
      <c r="AQ525">
        <v>2013</v>
      </c>
      <c r="AR525">
        <v>77</v>
      </c>
      <c r="AS525">
        <v>23</v>
      </c>
      <c r="AT525" t="b">
        <v>0</v>
      </c>
      <c r="AU525">
        <v>0</v>
      </c>
      <c r="AV525">
        <v>3</v>
      </c>
      <c r="AW525">
        <v>3</v>
      </c>
      <c r="AX525">
        <v>3</v>
      </c>
      <c r="AY525">
        <v>3</v>
      </c>
      <c r="AZ525">
        <v>3</v>
      </c>
      <c r="BA525">
        <v>3</v>
      </c>
      <c r="BB525">
        <v>3</v>
      </c>
      <c r="BC525">
        <v>3</v>
      </c>
      <c r="BD525">
        <v>3</v>
      </c>
      <c r="BE525">
        <v>3</v>
      </c>
      <c r="BF525">
        <v>70</v>
      </c>
      <c r="BG525">
        <v>53</v>
      </c>
      <c r="BH525">
        <v>84</v>
      </c>
      <c r="BI525">
        <v>85</v>
      </c>
      <c r="BJ525">
        <v>92</v>
      </c>
      <c r="BK525">
        <v>87</v>
      </c>
      <c r="BL525">
        <v>92</v>
      </c>
      <c r="BM525">
        <v>85</v>
      </c>
      <c r="BN525">
        <v>41</v>
      </c>
      <c r="BO525">
        <v>84</v>
      </c>
      <c r="BP525">
        <v>82</v>
      </c>
      <c r="BQ525">
        <v>62</v>
      </c>
      <c r="BR525">
        <v>83</v>
      </c>
      <c r="BS525">
        <v>50</v>
      </c>
      <c r="BT525">
        <v>81</v>
      </c>
      <c r="BU525">
        <v>0</v>
      </c>
      <c r="BV525">
        <v>50</v>
      </c>
      <c r="BW525">
        <v>90</v>
      </c>
      <c r="BX525">
        <v>82</v>
      </c>
      <c r="BY525">
        <v>287</v>
      </c>
      <c r="BZ525">
        <v>48</v>
      </c>
      <c r="CA525">
        <v>53</v>
      </c>
      <c r="CB525">
        <v>101</v>
      </c>
      <c r="CC525">
        <v>21</v>
      </c>
      <c r="CD525">
        <v>30</v>
      </c>
      <c r="CE525">
        <v>0</v>
      </c>
      <c r="CF525">
        <v>25</v>
      </c>
      <c r="CG525">
        <v>84</v>
      </c>
      <c r="CH525">
        <v>186</v>
      </c>
      <c r="CI525">
        <v>116</v>
      </c>
      <c r="CJ525">
        <v>58</v>
      </c>
      <c r="CK525">
        <v>8</v>
      </c>
      <c r="CL525">
        <v>5</v>
      </c>
      <c r="CM525">
        <v>31</v>
      </c>
      <c r="CN525">
        <v>81</v>
      </c>
      <c r="CO525">
        <v>0</v>
      </c>
      <c r="CP525">
        <v>3</v>
      </c>
      <c r="CQ525">
        <v>0</v>
      </c>
      <c r="CR525">
        <v>98191</v>
      </c>
      <c r="CS525">
        <v>2</v>
      </c>
      <c r="CT525">
        <v>12</v>
      </c>
      <c r="CU525">
        <v>9</v>
      </c>
      <c r="CV525">
        <v>50</v>
      </c>
      <c r="CW525">
        <v>11194</v>
      </c>
      <c r="CX525">
        <v>1</v>
      </c>
      <c r="CY525">
        <v>2</v>
      </c>
      <c r="CZ525">
        <v>9</v>
      </c>
      <c r="DA525">
        <v>10146</v>
      </c>
      <c r="DB525">
        <v>167</v>
      </c>
      <c r="DC525">
        <v>18</v>
      </c>
      <c r="DD525">
        <v>18096</v>
      </c>
      <c r="DE525">
        <v>0</v>
      </c>
      <c r="DF525">
        <v>0</v>
      </c>
      <c r="DG525">
        <v>0</v>
      </c>
      <c r="DH525">
        <v>8</v>
      </c>
      <c r="DI525">
        <v>8</v>
      </c>
      <c r="DJ525">
        <v>5</v>
      </c>
      <c r="DK525">
        <v>0</v>
      </c>
      <c r="DL525">
        <v>250</v>
      </c>
      <c r="DM525">
        <v>18320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0</v>
      </c>
      <c r="EK525">
        <v>0</v>
      </c>
      <c r="EL525">
        <v>0</v>
      </c>
      <c r="EM525">
        <v>0</v>
      </c>
      <c r="EN525">
        <v>0</v>
      </c>
      <c r="EO525">
        <v>0</v>
      </c>
      <c r="EP525">
        <v>0</v>
      </c>
      <c r="EQ525">
        <v>0</v>
      </c>
      <c r="ER525">
        <v>0</v>
      </c>
      <c r="ES525">
        <v>0</v>
      </c>
      <c r="ET525">
        <v>0</v>
      </c>
      <c r="EU525">
        <v>0</v>
      </c>
      <c r="EV525">
        <v>0</v>
      </c>
      <c r="EW525">
        <v>0</v>
      </c>
      <c r="EX525">
        <v>0</v>
      </c>
      <c r="EY525">
        <v>0</v>
      </c>
      <c r="EZ525">
        <v>0</v>
      </c>
      <c r="FA525">
        <v>0</v>
      </c>
      <c r="FB525">
        <v>0</v>
      </c>
      <c r="FC525">
        <v>3</v>
      </c>
      <c r="FD525">
        <v>3</v>
      </c>
      <c r="FE525">
        <v>0</v>
      </c>
      <c r="FF525">
        <v>0</v>
      </c>
      <c r="FG525">
        <v>0</v>
      </c>
      <c r="FH525" t="s">
        <v>1571</v>
      </c>
    </row>
    <row r="526" spans="1:164" x14ac:dyDescent="0.25">
      <c r="A526">
        <v>579</v>
      </c>
      <c r="B526">
        <v>1962</v>
      </c>
      <c r="C526" t="s">
        <v>3466</v>
      </c>
      <c r="D526" t="s">
        <v>4715</v>
      </c>
      <c r="E526">
        <v>5</v>
      </c>
      <c r="F526" t="s">
        <v>1449</v>
      </c>
      <c r="G526" s="65">
        <v>37047</v>
      </c>
      <c r="H526">
        <v>21</v>
      </c>
      <c r="I526">
        <v>199</v>
      </c>
      <c r="J526">
        <v>78</v>
      </c>
      <c r="K526" t="b">
        <v>0</v>
      </c>
      <c r="L526" t="b">
        <v>0</v>
      </c>
      <c r="M526" t="b">
        <v>0</v>
      </c>
      <c r="N526" t="b">
        <v>1</v>
      </c>
      <c r="O526">
        <v>3</v>
      </c>
      <c r="P526" t="b">
        <v>1</v>
      </c>
      <c r="Q526" t="b">
        <v>0</v>
      </c>
      <c r="R526" t="b">
        <v>0</v>
      </c>
      <c r="S526" t="b">
        <v>0</v>
      </c>
      <c r="T526" t="b">
        <v>0</v>
      </c>
      <c r="U526" t="b">
        <v>1</v>
      </c>
      <c r="V526" t="b">
        <v>1</v>
      </c>
      <c r="W526" t="b">
        <v>0</v>
      </c>
      <c r="X526" t="b">
        <v>0</v>
      </c>
      <c r="Y526" t="b">
        <v>0</v>
      </c>
      <c r="Z526">
        <v>0</v>
      </c>
      <c r="AA526">
        <v>916667</v>
      </c>
      <c r="AB526">
        <v>916667</v>
      </c>
      <c r="AC526">
        <v>916667</v>
      </c>
      <c r="AD526">
        <v>916667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 t="s">
        <v>1571</v>
      </c>
      <c r="AM526">
        <v>0</v>
      </c>
      <c r="AN526">
        <v>100</v>
      </c>
      <c r="AO526">
        <v>0</v>
      </c>
      <c r="AP526" t="s">
        <v>4716</v>
      </c>
      <c r="AQ526">
        <v>0</v>
      </c>
      <c r="AR526">
        <v>0</v>
      </c>
      <c r="AS526">
        <v>0</v>
      </c>
      <c r="AT526" t="b">
        <v>0</v>
      </c>
      <c r="AU526">
        <v>0</v>
      </c>
      <c r="AV526">
        <v>1</v>
      </c>
      <c r="AW526">
        <v>1</v>
      </c>
      <c r="AX526">
        <v>1</v>
      </c>
      <c r="AY526">
        <v>1</v>
      </c>
      <c r="AZ526">
        <v>1</v>
      </c>
      <c r="BA526">
        <v>1</v>
      </c>
      <c r="BB526">
        <v>1</v>
      </c>
      <c r="BC526">
        <v>1</v>
      </c>
      <c r="BD526">
        <v>1</v>
      </c>
      <c r="BE526">
        <v>1</v>
      </c>
      <c r="BF526">
        <v>72</v>
      </c>
      <c r="BG526">
        <v>54</v>
      </c>
      <c r="BH526">
        <v>88</v>
      </c>
      <c r="BI526">
        <v>68</v>
      </c>
      <c r="BJ526">
        <v>78</v>
      </c>
      <c r="BK526">
        <v>53</v>
      </c>
      <c r="BL526">
        <v>17</v>
      </c>
      <c r="BM526">
        <v>63</v>
      </c>
      <c r="BN526">
        <v>40</v>
      </c>
      <c r="BO526">
        <v>74</v>
      </c>
      <c r="BP526">
        <v>72</v>
      </c>
      <c r="BQ526">
        <v>45</v>
      </c>
      <c r="BR526">
        <v>68</v>
      </c>
      <c r="BS526">
        <v>25</v>
      </c>
      <c r="BT526">
        <v>70</v>
      </c>
      <c r="BU526">
        <v>0</v>
      </c>
      <c r="BV526">
        <v>50</v>
      </c>
      <c r="BW526">
        <v>75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82</v>
      </c>
      <c r="DO526">
        <v>58</v>
      </c>
      <c r="DP526">
        <v>10</v>
      </c>
      <c r="DQ526">
        <v>12</v>
      </c>
      <c r="DR526">
        <v>22</v>
      </c>
      <c r="DS526">
        <v>-3</v>
      </c>
      <c r="DT526">
        <v>12</v>
      </c>
      <c r="DU526">
        <v>0</v>
      </c>
      <c r="DV526">
        <v>49</v>
      </c>
      <c r="DW526">
        <v>22</v>
      </c>
      <c r="DX526">
        <v>35</v>
      </c>
      <c r="DY526">
        <v>88</v>
      </c>
      <c r="DZ526">
        <v>51</v>
      </c>
      <c r="EA526">
        <v>0</v>
      </c>
      <c r="EB526">
        <v>1</v>
      </c>
      <c r="EC526">
        <v>0</v>
      </c>
      <c r="ED526">
        <v>0</v>
      </c>
      <c r="EE526">
        <v>0</v>
      </c>
      <c r="EF526">
        <v>0</v>
      </c>
      <c r="EG526">
        <v>0</v>
      </c>
      <c r="EH526">
        <v>71976</v>
      </c>
      <c r="EI526">
        <v>0</v>
      </c>
      <c r="EJ526">
        <v>0</v>
      </c>
      <c r="EK526">
        <v>0</v>
      </c>
      <c r="EL526">
        <v>0</v>
      </c>
      <c r="EM526">
        <v>0</v>
      </c>
      <c r="EN526">
        <v>2</v>
      </c>
      <c r="EO526">
        <v>1</v>
      </c>
      <c r="EP526">
        <v>6</v>
      </c>
      <c r="EQ526">
        <v>6851</v>
      </c>
      <c r="ER526">
        <v>58</v>
      </c>
      <c r="ES526">
        <v>33</v>
      </c>
      <c r="ET526">
        <v>5717</v>
      </c>
      <c r="EU526">
        <v>0</v>
      </c>
      <c r="EV526">
        <v>0</v>
      </c>
      <c r="EW526">
        <v>0</v>
      </c>
      <c r="EX526">
        <v>0</v>
      </c>
      <c r="EY526">
        <v>0</v>
      </c>
      <c r="EZ526">
        <v>2</v>
      </c>
      <c r="FA526">
        <v>0</v>
      </c>
      <c r="FB526">
        <v>2</v>
      </c>
      <c r="FC526">
        <v>5</v>
      </c>
      <c r="FD526">
        <v>0</v>
      </c>
      <c r="FE526">
        <v>195</v>
      </c>
      <c r="FF526">
        <v>195</v>
      </c>
      <c r="FG526">
        <v>5375</v>
      </c>
      <c r="FH526" t="s">
        <v>1571</v>
      </c>
    </row>
    <row r="527" spans="1:164" x14ac:dyDescent="0.25">
      <c r="A527">
        <v>580</v>
      </c>
      <c r="B527">
        <v>1963</v>
      </c>
      <c r="C527" t="s">
        <v>501</v>
      </c>
      <c r="D527" t="s">
        <v>4717</v>
      </c>
      <c r="E527">
        <v>10</v>
      </c>
      <c r="F527" t="s">
        <v>1456</v>
      </c>
      <c r="G527" s="65">
        <v>36403</v>
      </c>
      <c r="H527">
        <v>22</v>
      </c>
      <c r="I527">
        <v>202</v>
      </c>
      <c r="J527">
        <v>71</v>
      </c>
      <c r="K527" t="b">
        <v>0</v>
      </c>
      <c r="L527" t="b">
        <v>0</v>
      </c>
      <c r="M527" t="b">
        <v>1</v>
      </c>
      <c r="N527" t="b">
        <v>0</v>
      </c>
      <c r="O527">
        <v>1</v>
      </c>
      <c r="P527" t="b">
        <v>1</v>
      </c>
      <c r="Q527" t="b">
        <v>0</v>
      </c>
      <c r="R527" t="b">
        <v>0</v>
      </c>
      <c r="S527" t="b">
        <v>0</v>
      </c>
      <c r="T527" t="b">
        <v>0</v>
      </c>
      <c r="U527" t="b">
        <v>1</v>
      </c>
      <c r="V527" t="b">
        <v>1</v>
      </c>
      <c r="W527" t="b">
        <v>0</v>
      </c>
      <c r="X527" t="b">
        <v>0</v>
      </c>
      <c r="Y527" t="b">
        <v>0</v>
      </c>
      <c r="Z527">
        <v>0</v>
      </c>
      <c r="AA527">
        <v>750000</v>
      </c>
      <c r="AB527">
        <v>750000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 t="s">
        <v>1571</v>
      </c>
      <c r="AM527">
        <v>0</v>
      </c>
      <c r="AN527">
        <v>100</v>
      </c>
      <c r="AO527">
        <v>0</v>
      </c>
      <c r="AP527" t="s">
        <v>4718</v>
      </c>
      <c r="AQ527">
        <v>0</v>
      </c>
      <c r="AR527">
        <v>0</v>
      </c>
      <c r="AS527">
        <v>0</v>
      </c>
      <c r="AT527" t="b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60</v>
      </c>
      <c r="BG527">
        <v>29</v>
      </c>
      <c r="BH527">
        <v>84</v>
      </c>
      <c r="BI527">
        <v>62</v>
      </c>
      <c r="BJ527">
        <v>72</v>
      </c>
      <c r="BK527">
        <v>58</v>
      </c>
      <c r="BL527">
        <v>49</v>
      </c>
      <c r="BM527">
        <v>57</v>
      </c>
      <c r="BN527">
        <v>36</v>
      </c>
      <c r="BO527">
        <v>66</v>
      </c>
      <c r="BP527">
        <v>71</v>
      </c>
      <c r="BQ527">
        <v>54</v>
      </c>
      <c r="BR527">
        <v>64</v>
      </c>
      <c r="BS527">
        <v>25</v>
      </c>
      <c r="BT527">
        <v>40</v>
      </c>
      <c r="BU527">
        <v>0</v>
      </c>
      <c r="BV527">
        <v>50</v>
      </c>
      <c r="BW527">
        <v>69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0</v>
      </c>
      <c r="EJ527">
        <v>0</v>
      </c>
      <c r="EK527">
        <v>0</v>
      </c>
      <c r="EL527">
        <v>0</v>
      </c>
      <c r="EM527">
        <v>0</v>
      </c>
      <c r="EN527">
        <v>0</v>
      </c>
      <c r="EO527">
        <v>0</v>
      </c>
      <c r="EP527">
        <v>0</v>
      </c>
      <c r="EQ527">
        <v>0</v>
      </c>
      <c r="ER527">
        <v>0</v>
      </c>
      <c r="ES527">
        <v>0</v>
      </c>
      <c r="ET527">
        <v>0</v>
      </c>
      <c r="EU527">
        <v>0</v>
      </c>
      <c r="EV527">
        <v>0</v>
      </c>
      <c r="EW527">
        <v>0</v>
      </c>
      <c r="EX527">
        <v>0</v>
      </c>
      <c r="EY527">
        <v>0</v>
      </c>
      <c r="EZ527">
        <v>0</v>
      </c>
      <c r="FA527">
        <v>0</v>
      </c>
      <c r="FB527">
        <v>0</v>
      </c>
      <c r="FC527">
        <v>0</v>
      </c>
      <c r="FD527">
        <v>0</v>
      </c>
      <c r="FE527">
        <v>0</v>
      </c>
      <c r="FF527">
        <v>0</v>
      </c>
      <c r="FG527">
        <v>0</v>
      </c>
      <c r="FH527" t="s">
        <v>1571</v>
      </c>
    </row>
    <row r="528" spans="1:164" x14ac:dyDescent="0.25">
      <c r="A528">
        <v>581</v>
      </c>
      <c r="B528">
        <v>581</v>
      </c>
      <c r="C528" t="s">
        <v>534</v>
      </c>
      <c r="D528" t="s">
        <v>4719</v>
      </c>
      <c r="E528">
        <v>19</v>
      </c>
      <c r="F528" t="s">
        <v>1449</v>
      </c>
      <c r="G528" s="65">
        <v>36229</v>
      </c>
      <c r="H528">
        <v>23</v>
      </c>
      <c r="I528">
        <v>190</v>
      </c>
      <c r="J528">
        <v>71</v>
      </c>
      <c r="K528" t="b">
        <v>1</v>
      </c>
      <c r="L528" t="b">
        <v>0</v>
      </c>
      <c r="M528" t="b">
        <v>0</v>
      </c>
      <c r="N528" t="b">
        <v>0</v>
      </c>
      <c r="O528">
        <v>1</v>
      </c>
      <c r="P528" t="b">
        <v>1</v>
      </c>
      <c r="Q528" t="b">
        <v>0</v>
      </c>
      <c r="R528" t="b">
        <v>0</v>
      </c>
      <c r="S528" t="b">
        <v>0</v>
      </c>
      <c r="T528" t="b">
        <v>0</v>
      </c>
      <c r="U528" t="b">
        <v>1</v>
      </c>
      <c r="V528" t="b">
        <v>1</v>
      </c>
      <c r="W528" t="b">
        <v>0</v>
      </c>
      <c r="X528" t="b">
        <v>0</v>
      </c>
      <c r="Y528" t="b">
        <v>0</v>
      </c>
      <c r="Z528">
        <v>0</v>
      </c>
      <c r="AA528">
        <v>925000</v>
      </c>
      <c r="AB528">
        <v>925000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 t="s">
        <v>1571</v>
      </c>
      <c r="AM528">
        <v>0</v>
      </c>
      <c r="AN528">
        <v>100</v>
      </c>
      <c r="AO528">
        <v>0</v>
      </c>
      <c r="AP528" t="s">
        <v>2590</v>
      </c>
      <c r="AQ528">
        <v>2017</v>
      </c>
      <c r="AR528">
        <v>62</v>
      </c>
      <c r="AS528">
        <v>29</v>
      </c>
      <c r="AT528" t="b">
        <v>0</v>
      </c>
      <c r="AU528">
        <v>0</v>
      </c>
      <c r="AV528">
        <v>0</v>
      </c>
      <c r="AW528">
        <v>1</v>
      </c>
      <c r="AX528">
        <v>1</v>
      </c>
      <c r="AY528">
        <v>1</v>
      </c>
      <c r="AZ528">
        <v>1</v>
      </c>
      <c r="BA528">
        <v>1</v>
      </c>
      <c r="BB528">
        <v>1</v>
      </c>
      <c r="BC528">
        <v>1</v>
      </c>
      <c r="BD528">
        <v>1</v>
      </c>
      <c r="BE528">
        <v>1</v>
      </c>
      <c r="BF528">
        <v>74</v>
      </c>
      <c r="BG528">
        <v>53</v>
      </c>
      <c r="BH528">
        <v>88</v>
      </c>
      <c r="BI528">
        <v>69</v>
      </c>
      <c r="BJ528">
        <v>80</v>
      </c>
      <c r="BK528">
        <v>49</v>
      </c>
      <c r="BL528">
        <v>49</v>
      </c>
      <c r="BM528">
        <v>59</v>
      </c>
      <c r="BN528">
        <v>59</v>
      </c>
      <c r="BO528">
        <v>74</v>
      </c>
      <c r="BP528">
        <v>71</v>
      </c>
      <c r="BQ528">
        <v>45</v>
      </c>
      <c r="BR528">
        <v>65</v>
      </c>
      <c r="BS528">
        <v>25</v>
      </c>
      <c r="BT528">
        <v>70</v>
      </c>
      <c r="BU528">
        <v>0</v>
      </c>
      <c r="BV528">
        <v>50</v>
      </c>
      <c r="BW528">
        <v>72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80</v>
      </c>
      <c r="DO528">
        <v>39</v>
      </c>
      <c r="DP528">
        <v>2</v>
      </c>
      <c r="DQ528">
        <v>17</v>
      </c>
      <c r="DR528">
        <v>19</v>
      </c>
      <c r="DS528">
        <v>-1</v>
      </c>
      <c r="DT528">
        <v>0</v>
      </c>
      <c r="DU528">
        <v>0</v>
      </c>
      <c r="DV528">
        <v>5</v>
      </c>
      <c r="DW528">
        <v>7</v>
      </c>
      <c r="DX528">
        <v>36</v>
      </c>
      <c r="DY528">
        <v>30</v>
      </c>
      <c r="DZ528">
        <v>7</v>
      </c>
      <c r="EA528">
        <v>0</v>
      </c>
      <c r="EB528">
        <v>0</v>
      </c>
      <c r="EC528">
        <v>61</v>
      </c>
      <c r="ED528">
        <v>135</v>
      </c>
      <c r="EE528">
        <v>0</v>
      </c>
      <c r="EF528">
        <v>0</v>
      </c>
      <c r="EG528">
        <v>0</v>
      </c>
      <c r="EH528">
        <v>17788</v>
      </c>
      <c r="EI528">
        <v>0</v>
      </c>
      <c r="EJ528">
        <v>0</v>
      </c>
      <c r="EK528">
        <v>6</v>
      </c>
      <c r="EL528">
        <v>6</v>
      </c>
      <c r="EM528">
        <v>2641</v>
      </c>
      <c r="EN528">
        <v>0</v>
      </c>
      <c r="EO528">
        <v>0</v>
      </c>
      <c r="EP528">
        <v>1</v>
      </c>
      <c r="EQ528">
        <v>1120</v>
      </c>
      <c r="ER528">
        <v>27</v>
      </c>
      <c r="ES528">
        <v>2</v>
      </c>
      <c r="ET528">
        <v>2014</v>
      </c>
      <c r="EU528">
        <v>0</v>
      </c>
      <c r="EV528">
        <v>0</v>
      </c>
      <c r="EW528">
        <v>0</v>
      </c>
      <c r="EX528">
        <v>1</v>
      </c>
      <c r="EY528">
        <v>0</v>
      </c>
      <c r="EZ528">
        <v>1</v>
      </c>
      <c r="FA528">
        <v>0</v>
      </c>
      <c r="FB528">
        <v>0</v>
      </c>
      <c r="FC528">
        <v>58</v>
      </c>
      <c r="FD528">
        <v>35</v>
      </c>
      <c r="FE528">
        <v>0</v>
      </c>
      <c r="FF528">
        <v>0</v>
      </c>
      <c r="FG528">
        <v>4150</v>
      </c>
      <c r="FH528" t="s">
        <v>1571</v>
      </c>
    </row>
    <row r="529" spans="1:164" x14ac:dyDescent="0.25">
      <c r="A529">
        <v>582</v>
      </c>
      <c r="B529">
        <v>582</v>
      </c>
      <c r="C529" t="s">
        <v>535</v>
      </c>
      <c r="D529" t="s">
        <v>4720</v>
      </c>
      <c r="E529">
        <v>21</v>
      </c>
      <c r="F529" t="s">
        <v>1456</v>
      </c>
      <c r="G529" s="65">
        <v>34828</v>
      </c>
      <c r="H529">
        <v>27</v>
      </c>
      <c r="I529">
        <v>180</v>
      </c>
      <c r="J529">
        <v>72</v>
      </c>
      <c r="K529" t="b">
        <v>0</v>
      </c>
      <c r="L529" t="b">
        <v>1</v>
      </c>
      <c r="M529" t="b">
        <v>0</v>
      </c>
      <c r="N529" t="b">
        <v>0</v>
      </c>
      <c r="O529">
        <v>1</v>
      </c>
      <c r="P529" t="b">
        <v>0</v>
      </c>
      <c r="Q529" t="b">
        <v>0</v>
      </c>
      <c r="R529" t="b">
        <v>0</v>
      </c>
      <c r="S529" t="b">
        <v>0</v>
      </c>
      <c r="T529" t="b">
        <v>0</v>
      </c>
      <c r="U529" t="b">
        <v>1</v>
      </c>
      <c r="V529" t="b">
        <v>1</v>
      </c>
      <c r="W529" t="b">
        <v>0</v>
      </c>
      <c r="X529" t="b">
        <v>0</v>
      </c>
      <c r="Y529" t="b">
        <v>0</v>
      </c>
      <c r="Z529">
        <v>0</v>
      </c>
      <c r="AA529">
        <v>750000</v>
      </c>
      <c r="AB529">
        <v>750000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 t="s">
        <v>1571</v>
      </c>
      <c r="AM529">
        <v>0</v>
      </c>
      <c r="AN529">
        <v>100</v>
      </c>
      <c r="AO529">
        <v>0</v>
      </c>
      <c r="AP529" t="s">
        <v>2591</v>
      </c>
      <c r="AQ529">
        <v>0</v>
      </c>
      <c r="AR529">
        <v>0</v>
      </c>
      <c r="AS529">
        <v>0</v>
      </c>
      <c r="AT529" t="b">
        <v>0</v>
      </c>
      <c r="AU529">
        <v>0</v>
      </c>
      <c r="AV529">
        <v>1</v>
      </c>
      <c r="AW529">
        <v>1</v>
      </c>
      <c r="AX529">
        <v>1</v>
      </c>
      <c r="AY529">
        <v>1</v>
      </c>
      <c r="AZ529">
        <v>1</v>
      </c>
      <c r="BA529">
        <v>1</v>
      </c>
      <c r="BB529">
        <v>1</v>
      </c>
      <c r="BC529">
        <v>1</v>
      </c>
      <c r="BD529">
        <v>1</v>
      </c>
      <c r="BE529">
        <v>1</v>
      </c>
      <c r="BF529">
        <v>61</v>
      </c>
      <c r="BG529">
        <v>46</v>
      </c>
      <c r="BH529">
        <v>84</v>
      </c>
      <c r="BI529">
        <v>66</v>
      </c>
      <c r="BJ529">
        <v>76</v>
      </c>
      <c r="BK529">
        <v>85</v>
      </c>
      <c r="BL529">
        <v>93</v>
      </c>
      <c r="BM529">
        <v>64</v>
      </c>
      <c r="BN529">
        <v>36</v>
      </c>
      <c r="BO529">
        <v>70</v>
      </c>
      <c r="BP529">
        <v>73</v>
      </c>
      <c r="BQ529">
        <v>61</v>
      </c>
      <c r="BR529">
        <v>68</v>
      </c>
      <c r="BS529">
        <v>25</v>
      </c>
      <c r="BT529">
        <v>40</v>
      </c>
      <c r="BU529">
        <v>0</v>
      </c>
      <c r="BV529">
        <v>50</v>
      </c>
      <c r="BW529">
        <v>77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82</v>
      </c>
      <c r="DO529">
        <v>320</v>
      </c>
      <c r="DP529">
        <v>32</v>
      </c>
      <c r="DQ529">
        <v>62</v>
      </c>
      <c r="DR529">
        <v>94</v>
      </c>
      <c r="DS529">
        <v>39</v>
      </c>
      <c r="DT529">
        <v>18</v>
      </c>
      <c r="DU529">
        <v>0</v>
      </c>
      <c r="DV529">
        <v>53</v>
      </c>
      <c r="DW529">
        <v>127</v>
      </c>
      <c r="DX529">
        <v>238</v>
      </c>
      <c r="DY529">
        <v>115</v>
      </c>
      <c r="DZ529">
        <v>99</v>
      </c>
      <c r="EA529">
        <v>3</v>
      </c>
      <c r="EB529">
        <v>3</v>
      </c>
      <c r="EC529">
        <v>92</v>
      </c>
      <c r="ED529">
        <v>211</v>
      </c>
      <c r="EE529">
        <v>1</v>
      </c>
      <c r="EF529">
        <v>3</v>
      </c>
      <c r="EG529">
        <v>1</v>
      </c>
      <c r="EH529">
        <v>114051</v>
      </c>
      <c r="EI529">
        <v>0</v>
      </c>
      <c r="EJ529">
        <v>5</v>
      </c>
      <c r="EK529">
        <v>11</v>
      </c>
      <c r="EL529">
        <v>38</v>
      </c>
      <c r="EM529">
        <v>8291</v>
      </c>
      <c r="EN529">
        <v>1</v>
      </c>
      <c r="EO529">
        <v>1</v>
      </c>
      <c r="EP529">
        <v>5</v>
      </c>
      <c r="EQ529">
        <v>8188</v>
      </c>
      <c r="ER529">
        <v>154</v>
      </c>
      <c r="ES529">
        <v>31</v>
      </c>
      <c r="ET529">
        <v>15459</v>
      </c>
      <c r="EU529">
        <v>0</v>
      </c>
      <c r="EV529">
        <v>0</v>
      </c>
      <c r="EW529">
        <v>0</v>
      </c>
      <c r="EX529">
        <v>5</v>
      </c>
      <c r="EY529">
        <v>6</v>
      </c>
      <c r="EZ529">
        <v>7</v>
      </c>
      <c r="FA529">
        <v>1</v>
      </c>
      <c r="FB529">
        <v>3</v>
      </c>
      <c r="FC529">
        <v>0</v>
      </c>
      <c r="FD529">
        <v>0</v>
      </c>
      <c r="FE529">
        <v>430</v>
      </c>
      <c r="FF529">
        <v>665</v>
      </c>
      <c r="FG529">
        <v>19155</v>
      </c>
      <c r="FH529" t="s">
        <v>1571</v>
      </c>
    </row>
    <row r="530" spans="1:164" x14ac:dyDescent="0.25">
      <c r="A530">
        <v>583</v>
      </c>
      <c r="B530">
        <v>1320</v>
      </c>
      <c r="C530" t="s">
        <v>1122</v>
      </c>
      <c r="D530" t="s">
        <v>4721</v>
      </c>
      <c r="E530">
        <v>31</v>
      </c>
      <c r="F530" t="s">
        <v>1456</v>
      </c>
      <c r="G530" s="65">
        <v>36325</v>
      </c>
      <c r="H530">
        <v>23</v>
      </c>
      <c r="I530">
        <v>196</v>
      </c>
      <c r="J530">
        <v>73</v>
      </c>
      <c r="K530" t="b">
        <v>1</v>
      </c>
      <c r="L530" t="b">
        <v>0</v>
      </c>
      <c r="M530" t="b">
        <v>0</v>
      </c>
      <c r="N530" t="b">
        <v>0</v>
      </c>
      <c r="O530">
        <v>1</v>
      </c>
      <c r="P530" t="b">
        <v>1</v>
      </c>
      <c r="Q530" t="b">
        <v>0</v>
      </c>
      <c r="R530" t="b">
        <v>0</v>
      </c>
      <c r="S530" t="b">
        <v>0</v>
      </c>
      <c r="T530" t="b">
        <v>0</v>
      </c>
      <c r="U530" t="b">
        <v>1</v>
      </c>
      <c r="V530" t="b">
        <v>1</v>
      </c>
      <c r="W530" t="b">
        <v>0</v>
      </c>
      <c r="X530" t="b">
        <v>0</v>
      </c>
      <c r="Y530" t="b">
        <v>0</v>
      </c>
      <c r="Z530">
        <v>0</v>
      </c>
      <c r="AA530">
        <v>809166</v>
      </c>
      <c r="AB530">
        <v>809166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 t="s">
        <v>1571</v>
      </c>
      <c r="AM530">
        <v>0</v>
      </c>
      <c r="AN530">
        <v>100</v>
      </c>
      <c r="AO530">
        <v>0</v>
      </c>
      <c r="AP530" t="s">
        <v>4722</v>
      </c>
      <c r="AQ530">
        <v>0</v>
      </c>
      <c r="AR530">
        <v>0</v>
      </c>
      <c r="AS530">
        <v>0</v>
      </c>
      <c r="AT530" t="b">
        <v>0</v>
      </c>
      <c r="AU530">
        <v>0</v>
      </c>
      <c r="AV530">
        <v>1</v>
      </c>
      <c r="AW530">
        <v>1</v>
      </c>
      <c r="AX530">
        <v>1</v>
      </c>
      <c r="AY530">
        <v>1</v>
      </c>
      <c r="AZ530">
        <v>1</v>
      </c>
      <c r="BA530">
        <v>1</v>
      </c>
      <c r="BB530">
        <v>1</v>
      </c>
      <c r="BC530">
        <v>1</v>
      </c>
      <c r="BD530">
        <v>1</v>
      </c>
      <c r="BE530">
        <v>1</v>
      </c>
      <c r="BF530">
        <v>62</v>
      </c>
      <c r="BG530">
        <v>40</v>
      </c>
      <c r="BH530">
        <v>82</v>
      </c>
      <c r="BI530">
        <v>61</v>
      </c>
      <c r="BJ530">
        <v>72</v>
      </c>
      <c r="BK530">
        <v>69</v>
      </c>
      <c r="BL530">
        <v>76</v>
      </c>
      <c r="BM530">
        <v>57</v>
      </c>
      <c r="BN530">
        <v>36</v>
      </c>
      <c r="BO530">
        <v>67</v>
      </c>
      <c r="BP530">
        <v>71</v>
      </c>
      <c r="BQ530">
        <v>51</v>
      </c>
      <c r="BR530">
        <v>64</v>
      </c>
      <c r="BS530">
        <v>25</v>
      </c>
      <c r="BT530">
        <v>40</v>
      </c>
      <c r="BU530">
        <v>0</v>
      </c>
      <c r="BV530">
        <v>50</v>
      </c>
      <c r="BW530">
        <v>71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82</v>
      </c>
      <c r="DO530">
        <v>116</v>
      </c>
      <c r="DP530">
        <v>11</v>
      </c>
      <c r="DQ530">
        <v>21</v>
      </c>
      <c r="DR530">
        <v>32</v>
      </c>
      <c r="DS530">
        <v>0</v>
      </c>
      <c r="DT530">
        <v>18</v>
      </c>
      <c r="DU530">
        <v>0</v>
      </c>
      <c r="DV530">
        <v>22</v>
      </c>
      <c r="DW530">
        <v>28</v>
      </c>
      <c r="DX530">
        <v>72</v>
      </c>
      <c r="DY530">
        <v>72</v>
      </c>
      <c r="DZ530">
        <v>66</v>
      </c>
      <c r="EA530">
        <v>2</v>
      </c>
      <c r="EB530">
        <v>0</v>
      </c>
      <c r="EC530">
        <v>271</v>
      </c>
      <c r="ED530">
        <v>700</v>
      </c>
      <c r="EE530">
        <v>0</v>
      </c>
      <c r="EF530">
        <v>0</v>
      </c>
      <c r="EG530">
        <v>0</v>
      </c>
      <c r="EH530">
        <v>69876</v>
      </c>
      <c r="EI530">
        <v>0</v>
      </c>
      <c r="EJ530">
        <v>0</v>
      </c>
      <c r="EK530">
        <v>0</v>
      </c>
      <c r="EL530">
        <v>0</v>
      </c>
      <c r="EM530">
        <v>0</v>
      </c>
      <c r="EN530">
        <v>0</v>
      </c>
      <c r="EO530">
        <v>0</v>
      </c>
      <c r="EP530">
        <v>0</v>
      </c>
      <c r="EQ530">
        <v>0</v>
      </c>
      <c r="ER530">
        <v>25</v>
      </c>
      <c r="ES530">
        <v>30</v>
      </c>
      <c r="ET530">
        <v>4292</v>
      </c>
      <c r="EU530">
        <v>0</v>
      </c>
      <c r="EV530">
        <v>0</v>
      </c>
      <c r="EW530">
        <v>0</v>
      </c>
      <c r="EX530">
        <v>1</v>
      </c>
      <c r="EY530">
        <v>1</v>
      </c>
      <c r="EZ530">
        <v>2</v>
      </c>
      <c r="FA530">
        <v>0</v>
      </c>
      <c r="FB530">
        <v>0</v>
      </c>
      <c r="FC530">
        <v>10</v>
      </c>
      <c r="FD530">
        <v>2</v>
      </c>
      <c r="FE530">
        <v>0</v>
      </c>
      <c r="FF530">
        <v>255</v>
      </c>
      <c r="FG530">
        <v>5400</v>
      </c>
      <c r="FH530" t="s">
        <v>1571</v>
      </c>
    </row>
    <row r="531" spans="1:164" x14ac:dyDescent="0.25">
      <c r="A531">
        <v>584</v>
      </c>
      <c r="B531">
        <v>584</v>
      </c>
      <c r="C531" t="s">
        <v>536</v>
      </c>
      <c r="D531" t="s">
        <v>4723</v>
      </c>
      <c r="E531">
        <v>23</v>
      </c>
      <c r="F531" t="s">
        <v>1449</v>
      </c>
      <c r="G531" s="65">
        <v>34254</v>
      </c>
      <c r="H531">
        <v>28</v>
      </c>
      <c r="I531">
        <v>206</v>
      </c>
      <c r="J531">
        <v>73</v>
      </c>
      <c r="K531" t="b">
        <v>0</v>
      </c>
      <c r="L531" t="b">
        <v>0</v>
      </c>
      <c r="M531" t="b">
        <v>0</v>
      </c>
      <c r="N531" t="b">
        <v>1</v>
      </c>
      <c r="O531">
        <v>5</v>
      </c>
      <c r="P531" t="b">
        <v>0</v>
      </c>
      <c r="Q531" t="b">
        <v>0</v>
      </c>
      <c r="R531" t="b">
        <v>0</v>
      </c>
      <c r="S531" t="b">
        <v>0</v>
      </c>
      <c r="T531" t="b">
        <v>0</v>
      </c>
      <c r="U531" t="b">
        <v>1</v>
      </c>
      <c r="V531" t="b">
        <v>1</v>
      </c>
      <c r="W531" t="b">
        <v>0</v>
      </c>
      <c r="X531" t="b">
        <v>0</v>
      </c>
      <c r="Y531" t="b">
        <v>1</v>
      </c>
      <c r="Z531">
        <v>0</v>
      </c>
      <c r="AA531">
        <v>4200000</v>
      </c>
      <c r="AB531">
        <v>4200000</v>
      </c>
      <c r="AC531">
        <v>4200000</v>
      </c>
      <c r="AD531">
        <v>4200000</v>
      </c>
      <c r="AE531">
        <v>4200000</v>
      </c>
      <c r="AF531">
        <v>4200000</v>
      </c>
      <c r="AG531">
        <v>0</v>
      </c>
      <c r="AH531">
        <v>0</v>
      </c>
      <c r="AI531">
        <v>0</v>
      </c>
      <c r="AJ531">
        <v>0</v>
      </c>
      <c r="AK531">
        <v>0</v>
      </c>
      <c r="AL531" t="s">
        <v>1571</v>
      </c>
      <c r="AM531">
        <v>12</v>
      </c>
      <c r="AN531">
        <v>100</v>
      </c>
      <c r="AO531">
        <v>0</v>
      </c>
      <c r="AP531" t="s">
        <v>2592</v>
      </c>
      <c r="AQ531">
        <v>2012</v>
      </c>
      <c r="AR531">
        <v>44</v>
      </c>
      <c r="AS531">
        <v>4</v>
      </c>
      <c r="AT531" t="b">
        <v>0</v>
      </c>
      <c r="AU531">
        <v>0</v>
      </c>
      <c r="AV531">
        <v>3</v>
      </c>
      <c r="AW531">
        <v>2</v>
      </c>
      <c r="AX531">
        <v>2</v>
      </c>
      <c r="AY531">
        <v>2</v>
      </c>
      <c r="AZ531">
        <v>2</v>
      </c>
      <c r="BA531">
        <v>2</v>
      </c>
      <c r="BB531">
        <v>2</v>
      </c>
      <c r="BC531">
        <v>2</v>
      </c>
      <c r="BD531">
        <v>2</v>
      </c>
      <c r="BE531">
        <v>2</v>
      </c>
      <c r="BF531">
        <v>74</v>
      </c>
      <c r="BG531">
        <v>52</v>
      </c>
      <c r="BH531">
        <v>84</v>
      </c>
      <c r="BI531">
        <v>73</v>
      </c>
      <c r="BJ531">
        <v>80</v>
      </c>
      <c r="BK531">
        <v>75</v>
      </c>
      <c r="BL531">
        <v>90</v>
      </c>
      <c r="BM531">
        <v>70</v>
      </c>
      <c r="BN531">
        <v>40</v>
      </c>
      <c r="BO531">
        <v>75</v>
      </c>
      <c r="BP531">
        <v>72</v>
      </c>
      <c r="BQ531">
        <v>82</v>
      </c>
      <c r="BR531">
        <v>71</v>
      </c>
      <c r="BS531">
        <v>51</v>
      </c>
      <c r="BT531">
        <v>77</v>
      </c>
      <c r="BU531">
        <v>0</v>
      </c>
      <c r="BV531">
        <v>50</v>
      </c>
      <c r="BW531">
        <v>87</v>
      </c>
      <c r="BX531">
        <v>73</v>
      </c>
      <c r="BY531">
        <v>103</v>
      </c>
      <c r="BZ531">
        <v>6</v>
      </c>
      <c r="CA531">
        <v>28</v>
      </c>
      <c r="CB531">
        <v>34</v>
      </c>
      <c r="CC531">
        <v>-11</v>
      </c>
      <c r="CD531">
        <v>44</v>
      </c>
      <c r="CE531">
        <v>0</v>
      </c>
      <c r="CF531">
        <v>91</v>
      </c>
      <c r="CG531">
        <v>56</v>
      </c>
      <c r="CH531">
        <v>42</v>
      </c>
      <c r="CI531">
        <v>81</v>
      </c>
      <c r="CJ531">
        <v>132</v>
      </c>
      <c r="CK531">
        <v>1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91519</v>
      </c>
      <c r="CS531">
        <v>0</v>
      </c>
      <c r="CT531">
        <v>0</v>
      </c>
      <c r="CU531">
        <v>6</v>
      </c>
      <c r="CV531">
        <v>4</v>
      </c>
      <c r="CW531">
        <v>3856</v>
      </c>
      <c r="CX531">
        <v>0</v>
      </c>
      <c r="CY531">
        <v>0</v>
      </c>
      <c r="CZ531">
        <v>2</v>
      </c>
      <c r="DA531">
        <v>3632</v>
      </c>
      <c r="DB531">
        <v>19</v>
      </c>
      <c r="DC531">
        <v>91</v>
      </c>
      <c r="DD531">
        <v>6154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1</v>
      </c>
      <c r="DK531">
        <v>0</v>
      </c>
      <c r="DL531">
        <v>180</v>
      </c>
      <c r="DM531">
        <v>3425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  <c r="EH531">
        <v>0</v>
      </c>
      <c r="EI531">
        <v>0</v>
      </c>
      <c r="EJ531">
        <v>0</v>
      </c>
      <c r="EK531">
        <v>0</v>
      </c>
      <c r="EL531">
        <v>0</v>
      </c>
      <c r="EM531">
        <v>0</v>
      </c>
      <c r="EN531">
        <v>0</v>
      </c>
      <c r="EO531">
        <v>0</v>
      </c>
      <c r="EP531">
        <v>0</v>
      </c>
      <c r="EQ531">
        <v>0</v>
      </c>
      <c r="ER531">
        <v>0</v>
      </c>
      <c r="ES531">
        <v>0</v>
      </c>
      <c r="ET531">
        <v>0</v>
      </c>
      <c r="EU531">
        <v>0</v>
      </c>
      <c r="EV531">
        <v>0</v>
      </c>
      <c r="EW531">
        <v>0</v>
      </c>
      <c r="EX531">
        <v>0</v>
      </c>
      <c r="EY531">
        <v>0</v>
      </c>
      <c r="EZ531">
        <v>0</v>
      </c>
      <c r="FA531">
        <v>0</v>
      </c>
      <c r="FB531">
        <v>0</v>
      </c>
      <c r="FC531">
        <v>14</v>
      </c>
      <c r="FD531">
        <v>2</v>
      </c>
      <c r="FE531">
        <v>0</v>
      </c>
      <c r="FF531">
        <v>0</v>
      </c>
      <c r="FG531">
        <v>0</v>
      </c>
      <c r="FH531" t="s">
        <v>1571</v>
      </c>
    </row>
    <row r="532" spans="1:164" x14ac:dyDescent="0.25">
      <c r="A532">
        <v>585</v>
      </c>
      <c r="B532">
        <v>585</v>
      </c>
      <c r="C532" t="s">
        <v>537</v>
      </c>
      <c r="D532" t="s">
        <v>4724</v>
      </c>
      <c r="E532">
        <v>30</v>
      </c>
      <c r="F532" t="s">
        <v>1456</v>
      </c>
      <c r="G532" s="65">
        <v>32560</v>
      </c>
      <c r="H532">
        <v>33</v>
      </c>
      <c r="I532">
        <v>213</v>
      </c>
      <c r="J532">
        <v>75</v>
      </c>
      <c r="K532" t="b">
        <v>0</v>
      </c>
      <c r="L532" t="b">
        <v>0</v>
      </c>
      <c r="M532" t="b">
        <v>0</v>
      </c>
      <c r="N532" t="b">
        <v>1</v>
      </c>
      <c r="O532">
        <v>3</v>
      </c>
      <c r="P532" t="b">
        <v>0</v>
      </c>
      <c r="Q532" t="b">
        <v>0</v>
      </c>
      <c r="R532" t="b">
        <v>0</v>
      </c>
      <c r="S532" t="b">
        <v>0</v>
      </c>
      <c r="T532" t="b">
        <v>0</v>
      </c>
      <c r="U532" t="b">
        <v>1</v>
      </c>
      <c r="V532" t="b">
        <v>1</v>
      </c>
      <c r="W532" t="b">
        <v>0</v>
      </c>
      <c r="X532" t="b">
        <v>0</v>
      </c>
      <c r="Y532" t="b">
        <v>1</v>
      </c>
      <c r="Z532">
        <v>0</v>
      </c>
      <c r="AA532">
        <v>5850000</v>
      </c>
      <c r="AB532">
        <v>5850000</v>
      </c>
      <c r="AC532">
        <v>5850000</v>
      </c>
      <c r="AD532">
        <v>5850000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 t="s">
        <v>1571</v>
      </c>
      <c r="AM532">
        <v>14</v>
      </c>
      <c r="AN532">
        <v>100</v>
      </c>
      <c r="AO532">
        <v>0</v>
      </c>
      <c r="AP532" t="s">
        <v>2593</v>
      </c>
      <c r="AQ532">
        <v>2007</v>
      </c>
      <c r="AR532">
        <v>141</v>
      </c>
      <c r="AS532">
        <v>23</v>
      </c>
      <c r="AT532" t="b">
        <v>0</v>
      </c>
      <c r="AU532">
        <v>0</v>
      </c>
      <c r="AV532">
        <v>3</v>
      </c>
      <c r="AW532">
        <v>2</v>
      </c>
      <c r="AX532">
        <v>2</v>
      </c>
      <c r="AY532">
        <v>2</v>
      </c>
      <c r="AZ532">
        <v>2</v>
      </c>
      <c r="BA532">
        <v>2</v>
      </c>
      <c r="BB532">
        <v>2</v>
      </c>
      <c r="BC532">
        <v>2</v>
      </c>
      <c r="BD532">
        <v>2</v>
      </c>
      <c r="BE532">
        <v>2</v>
      </c>
      <c r="BF532">
        <v>74</v>
      </c>
      <c r="BG532">
        <v>53</v>
      </c>
      <c r="BH532">
        <v>85</v>
      </c>
      <c r="BI532">
        <v>71</v>
      </c>
      <c r="BJ532">
        <v>79</v>
      </c>
      <c r="BK532">
        <v>77</v>
      </c>
      <c r="BL532">
        <v>56</v>
      </c>
      <c r="BM532">
        <v>75</v>
      </c>
      <c r="BN532">
        <v>40</v>
      </c>
      <c r="BO532">
        <v>77</v>
      </c>
      <c r="BP532">
        <v>72</v>
      </c>
      <c r="BQ532">
        <v>61</v>
      </c>
      <c r="BR532">
        <v>74</v>
      </c>
      <c r="BS532">
        <v>75</v>
      </c>
      <c r="BT532">
        <v>89</v>
      </c>
      <c r="BU532">
        <v>0</v>
      </c>
      <c r="BV532">
        <v>50</v>
      </c>
      <c r="BW532">
        <v>84</v>
      </c>
      <c r="BX532">
        <v>71</v>
      </c>
      <c r="BY532">
        <v>53</v>
      </c>
      <c r="BZ532">
        <v>2</v>
      </c>
      <c r="CA532">
        <v>9</v>
      </c>
      <c r="CB532">
        <v>11</v>
      </c>
      <c r="CC532">
        <v>-46</v>
      </c>
      <c r="CD532">
        <v>35</v>
      </c>
      <c r="CE532">
        <v>5</v>
      </c>
      <c r="CF532">
        <v>70</v>
      </c>
      <c r="CG532">
        <v>16</v>
      </c>
      <c r="CH532">
        <v>27</v>
      </c>
      <c r="CI532">
        <v>59</v>
      </c>
      <c r="CJ532">
        <v>74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79553</v>
      </c>
      <c r="CS532">
        <v>0</v>
      </c>
      <c r="CT532">
        <v>0</v>
      </c>
      <c r="CU532">
        <v>0</v>
      </c>
      <c r="CV532">
        <v>4</v>
      </c>
      <c r="CW532">
        <v>3806</v>
      </c>
      <c r="CX532">
        <v>0</v>
      </c>
      <c r="CY532">
        <v>2</v>
      </c>
      <c r="CZ532">
        <v>1</v>
      </c>
      <c r="DA532">
        <v>4046</v>
      </c>
      <c r="DB532">
        <v>21</v>
      </c>
      <c r="DC532">
        <v>55</v>
      </c>
      <c r="DD532">
        <v>4920</v>
      </c>
      <c r="DE532">
        <v>0</v>
      </c>
      <c r="DF532">
        <v>1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0</v>
      </c>
      <c r="EJ532">
        <v>0</v>
      </c>
      <c r="EK532">
        <v>0</v>
      </c>
      <c r="EL532">
        <v>0</v>
      </c>
      <c r="EM532">
        <v>0</v>
      </c>
      <c r="EN532">
        <v>0</v>
      </c>
      <c r="EO532">
        <v>0</v>
      </c>
      <c r="EP532">
        <v>0</v>
      </c>
      <c r="EQ532">
        <v>0</v>
      </c>
      <c r="ER532">
        <v>0</v>
      </c>
      <c r="ES532">
        <v>0</v>
      </c>
      <c r="ET532">
        <v>0</v>
      </c>
      <c r="EU532">
        <v>0</v>
      </c>
      <c r="EV532">
        <v>0</v>
      </c>
      <c r="EW532">
        <v>0</v>
      </c>
      <c r="EX532">
        <v>0</v>
      </c>
      <c r="EY532">
        <v>0</v>
      </c>
      <c r="EZ532">
        <v>0</v>
      </c>
      <c r="FA532">
        <v>0</v>
      </c>
      <c r="FB532">
        <v>0</v>
      </c>
      <c r="FC532">
        <v>13</v>
      </c>
      <c r="FD532">
        <v>5</v>
      </c>
      <c r="FE532">
        <v>0</v>
      </c>
      <c r="FF532">
        <v>0</v>
      </c>
      <c r="FG532">
        <v>0</v>
      </c>
      <c r="FH532" t="s">
        <v>1571</v>
      </c>
    </row>
    <row r="533" spans="1:164" x14ac:dyDescent="0.25">
      <c r="A533">
        <v>587</v>
      </c>
      <c r="B533">
        <v>587</v>
      </c>
      <c r="C533" t="s">
        <v>539</v>
      </c>
      <c r="D533" t="s">
        <v>4725</v>
      </c>
      <c r="E533">
        <v>15</v>
      </c>
      <c r="F533" t="s">
        <v>1456</v>
      </c>
      <c r="G533" s="65">
        <v>35115</v>
      </c>
      <c r="H533">
        <v>26</v>
      </c>
      <c r="I533">
        <v>170</v>
      </c>
      <c r="J533">
        <v>73</v>
      </c>
      <c r="K533" t="b">
        <v>0</v>
      </c>
      <c r="L533" t="b">
        <v>0</v>
      </c>
      <c r="M533" t="b">
        <v>0</v>
      </c>
      <c r="N533" t="b">
        <v>1</v>
      </c>
      <c r="O533">
        <v>3</v>
      </c>
      <c r="P533" t="b">
        <v>0</v>
      </c>
      <c r="Q533" t="b">
        <v>0</v>
      </c>
      <c r="R533" t="b">
        <v>0</v>
      </c>
      <c r="S533" t="b">
        <v>0</v>
      </c>
      <c r="T533" t="b">
        <v>0</v>
      </c>
      <c r="U533" t="b">
        <v>1</v>
      </c>
      <c r="V533" t="b">
        <v>1</v>
      </c>
      <c r="W533" t="b">
        <v>0</v>
      </c>
      <c r="X533" t="b">
        <v>0</v>
      </c>
      <c r="Y533" t="b">
        <v>0</v>
      </c>
      <c r="Z533">
        <v>0</v>
      </c>
      <c r="AA533">
        <v>804750</v>
      </c>
      <c r="AB533">
        <v>804750</v>
      </c>
      <c r="AC533">
        <v>804750</v>
      </c>
      <c r="AD533">
        <v>804750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 t="s">
        <v>1571</v>
      </c>
      <c r="AM533">
        <v>0</v>
      </c>
      <c r="AN533">
        <v>100</v>
      </c>
      <c r="AO533">
        <v>0</v>
      </c>
      <c r="AP533" t="s">
        <v>2594</v>
      </c>
      <c r="AQ533">
        <v>2014</v>
      </c>
      <c r="AR533">
        <v>82</v>
      </c>
      <c r="AS533">
        <v>25</v>
      </c>
      <c r="AT533" t="b">
        <v>0</v>
      </c>
      <c r="AU533">
        <v>0</v>
      </c>
      <c r="AV533">
        <v>1</v>
      </c>
      <c r="AW533">
        <v>1</v>
      </c>
      <c r="AX533">
        <v>1</v>
      </c>
      <c r="AY533">
        <v>1</v>
      </c>
      <c r="AZ533">
        <v>1</v>
      </c>
      <c r="BA533">
        <v>1</v>
      </c>
      <c r="BB533">
        <v>1</v>
      </c>
      <c r="BC533">
        <v>1</v>
      </c>
      <c r="BD533">
        <v>1</v>
      </c>
      <c r="BE533">
        <v>1</v>
      </c>
      <c r="BF533">
        <v>71</v>
      </c>
      <c r="BG533">
        <v>52</v>
      </c>
      <c r="BH533">
        <v>87</v>
      </c>
      <c r="BI533">
        <v>69</v>
      </c>
      <c r="BJ533">
        <v>80</v>
      </c>
      <c r="BK533">
        <v>52</v>
      </c>
      <c r="BL533">
        <v>61</v>
      </c>
      <c r="BM533">
        <v>64</v>
      </c>
      <c r="BN533">
        <v>40</v>
      </c>
      <c r="BO533">
        <v>74</v>
      </c>
      <c r="BP533">
        <v>72</v>
      </c>
      <c r="BQ533">
        <v>54</v>
      </c>
      <c r="BR533">
        <v>68</v>
      </c>
      <c r="BS533">
        <v>27</v>
      </c>
      <c r="BT533">
        <v>71</v>
      </c>
      <c r="BU533">
        <v>0</v>
      </c>
      <c r="BV533">
        <v>50</v>
      </c>
      <c r="BW533">
        <v>77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82</v>
      </c>
      <c r="DO533">
        <v>101</v>
      </c>
      <c r="DP533">
        <v>15</v>
      </c>
      <c r="DQ533">
        <v>28</v>
      </c>
      <c r="DR533">
        <v>43</v>
      </c>
      <c r="DS533">
        <v>48</v>
      </c>
      <c r="DT533">
        <v>12</v>
      </c>
      <c r="DU533">
        <v>0</v>
      </c>
      <c r="DV533">
        <v>71</v>
      </c>
      <c r="DW533">
        <v>46</v>
      </c>
      <c r="DX533">
        <v>49</v>
      </c>
      <c r="DY533">
        <v>98</v>
      </c>
      <c r="DZ533">
        <v>65</v>
      </c>
      <c r="EA533">
        <v>2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89195</v>
      </c>
      <c r="EI533">
        <v>0</v>
      </c>
      <c r="EJ533">
        <v>1</v>
      </c>
      <c r="EK533">
        <v>0</v>
      </c>
      <c r="EL533">
        <v>3</v>
      </c>
      <c r="EM533">
        <v>4101</v>
      </c>
      <c r="EN533">
        <v>0</v>
      </c>
      <c r="EO533">
        <v>0</v>
      </c>
      <c r="EP533">
        <v>1</v>
      </c>
      <c r="EQ533">
        <v>3844</v>
      </c>
      <c r="ER533">
        <v>59</v>
      </c>
      <c r="ES533">
        <v>40</v>
      </c>
      <c r="ET533">
        <v>6792</v>
      </c>
      <c r="EU533">
        <v>0</v>
      </c>
      <c r="EV533">
        <v>0</v>
      </c>
      <c r="EW533">
        <v>0</v>
      </c>
      <c r="EX533">
        <v>3</v>
      </c>
      <c r="EY533">
        <v>1</v>
      </c>
      <c r="EZ533">
        <v>2</v>
      </c>
      <c r="FA533">
        <v>0</v>
      </c>
      <c r="FB533">
        <v>0</v>
      </c>
      <c r="FC533">
        <v>5</v>
      </c>
      <c r="FD533">
        <v>1</v>
      </c>
      <c r="FE533">
        <v>555</v>
      </c>
      <c r="FF533">
        <v>835</v>
      </c>
      <c r="FG533">
        <v>14880</v>
      </c>
      <c r="FH533" t="s">
        <v>1571</v>
      </c>
    </row>
    <row r="534" spans="1:164" x14ac:dyDescent="0.25">
      <c r="A534">
        <v>588</v>
      </c>
      <c r="B534">
        <v>588</v>
      </c>
      <c r="C534" t="s">
        <v>540</v>
      </c>
      <c r="D534" t="s">
        <v>4726</v>
      </c>
      <c r="E534">
        <v>8</v>
      </c>
      <c r="F534" t="s">
        <v>1449</v>
      </c>
      <c r="G534" s="65">
        <v>35885</v>
      </c>
      <c r="H534">
        <v>24</v>
      </c>
      <c r="I534">
        <v>210</v>
      </c>
      <c r="J534">
        <v>74</v>
      </c>
      <c r="K534" t="b">
        <v>0</v>
      </c>
      <c r="L534" t="b">
        <v>0</v>
      </c>
      <c r="M534" t="b">
        <v>0</v>
      </c>
      <c r="N534" t="b">
        <v>1</v>
      </c>
      <c r="O534">
        <v>3</v>
      </c>
      <c r="P534" t="b">
        <v>0</v>
      </c>
      <c r="Q534" t="b">
        <v>0</v>
      </c>
      <c r="R534" t="b">
        <v>0</v>
      </c>
      <c r="S534" t="b">
        <v>0</v>
      </c>
      <c r="T534" t="b">
        <v>0</v>
      </c>
      <c r="U534" t="b">
        <v>1</v>
      </c>
      <c r="V534" t="b">
        <v>1</v>
      </c>
      <c r="W534" t="b">
        <v>0</v>
      </c>
      <c r="X534" t="b">
        <v>0</v>
      </c>
      <c r="Y534" t="b">
        <v>1</v>
      </c>
      <c r="Z534">
        <v>0</v>
      </c>
      <c r="AA534">
        <v>4600000</v>
      </c>
      <c r="AB534">
        <v>4600000</v>
      </c>
      <c r="AC534">
        <v>4600000</v>
      </c>
      <c r="AD534">
        <v>4600000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 t="s">
        <v>1571</v>
      </c>
      <c r="AM534">
        <v>36</v>
      </c>
      <c r="AN534">
        <v>100</v>
      </c>
      <c r="AO534">
        <v>0</v>
      </c>
      <c r="AP534" t="s">
        <v>2595</v>
      </c>
      <c r="AQ534">
        <v>2016</v>
      </c>
      <c r="AR534">
        <v>16</v>
      </c>
      <c r="AS534">
        <v>2</v>
      </c>
      <c r="AT534" t="b">
        <v>0</v>
      </c>
      <c r="AU534">
        <v>0</v>
      </c>
      <c r="AV534">
        <v>3</v>
      </c>
      <c r="AW534">
        <v>3</v>
      </c>
      <c r="AX534">
        <v>3</v>
      </c>
      <c r="AY534">
        <v>3</v>
      </c>
      <c r="AZ534">
        <v>3</v>
      </c>
      <c r="BA534">
        <v>3</v>
      </c>
      <c r="BB534">
        <v>3</v>
      </c>
      <c r="BC534">
        <v>3</v>
      </c>
      <c r="BD534">
        <v>3</v>
      </c>
      <c r="BE534">
        <v>3</v>
      </c>
      <c r="BF534">
        <v>70</v>
      </c>
      <c r="BG534">
        <v>56</v>
      </c>
      <c r="BH534">
        <v>81</v>
      </c>
      <c r="BI534">
        <v>74</v>
      </c>
      <c r="BJ534">
        <v>81</v>
      </c>
      <c r="BK534">
        <v>85</v>
      </c>
      <c r="BL534">
        <v>56</v>
      </c>
      <c r="BM534">
        <v>76</v>
      </c>
      <c r="BN534">
        <v>40</v>
      </c>
      <c r="BO534">
        <v>78</v>
      </c>
      <c r="BP534">
        <v>76</v>
      </c>
      <c r="BQ534">
        <v>62</v>
      </c>
      <c r="BR534">
        <v>76</v>
      </c>
      <c r="BS534">
        <v>47</v>
      </c>
      <c r="BT534">
        <v>77</v>
      </c>
      <c r="BU534">
        <v>0</v>
      </c>
      <c r="BV534">
        <v>50</v>
      </c>
      <c r="BW534">
        <v>86</v>
      </c>
      <c r="BX534">
        <v>65</v>
      </c>
      <c r="BY534">
        <v>84</v>
      </c>
      <c r="BZ534">
        <v>7</v>
      </c>
      <c r="CA534">
        <v>14</v>
      </c>
      <c r="CB534">
        <v>21</v>
      </c>
      <c r="CC534">
        <v>-10</v>
      </c>
      <c r="CD534">
        <v>36</v>
      </c>
      <c r="CE534">
        <v>10</v>
      </c>
      <c r="CF534">
        <v>55</v>
      </c>
      <c r="CG534">
        <v>38</v>
      </c>
      <c r="CH534">
        <v>24</v>
      </c>
      <c r="CI534">
        <v>84</v>
      </c>
      <c r="CJ534">
        <v>52</v>
      </c>
      <c r="CK534">
        <v>1</v>
      </c>
      <c r="CL534">
        <v>1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84291</v>
      </c>
      <c r="CS534">
        <v>0</v>
      </c>
      <c r="CT534">
        <v>0</v>
      </c>
      <c r="CU534">
        <v>2</v>
      </c>
      <c r="CV534">
        <v>6</v>
      </c>
      <c r="CW534">
        <v>8643</v>
      </c>
      <c r="CX534">
        <v>0</v>
      </c>
      <c r="CY534">
        <v>0</v>
      </c>
      <c r="CZ534">
        <v>2</v>
      </c>
      <c r="DA534">
        <v>3845</v>
      </c>
      <c r="DB534">
        <v>38</v>
      </c>
      <c r="DC534">
        <v>41</v>
      </c>
      <c r="DD534">
        <v>4874</v>
      </c>
      <c r="DE534">
        <v>0</v>
      </c>
      <c r="DF534">
        <v>2</v>
      </c>
      <c r="DG534">
        <v>0</v>
      </c>
      <c r="DH534">
        <v>1</v>
      </c>
      <c r="DI534">
        <v>1</v>
      </c>
      <c r="DJ534">
        <v>1</v>
      </c>
      <c r="DK534">
        <v>0</v>
      </c>
      <c r="DL534">
        <v>0</v>
      </c>
      <c r="DM534">
        <v>3610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0</v>
      </c>
      <c r="EK534">
        <v>0</v>
      </c>
      <c r="EL534">
        <v>0</v>
      </c>
      <c r="EM534">
        <v>0</v>
      </c>
      <c r="EN534">
        <v>0</v>
      </c>
      <c r="EO534">
        <v>0</v>
      </c>
      <c r="EP534">
        <v>0</v>
      </c>
      <c r="EQ534">
        <v>0</v>
      </c>
      <c r="ER534">
        <v>0</v>
      </c>
      <c r="ES534">
        <v>0</v>
      </c>
      <c r="ET534">
        <v>0</v>
      </c>
      <c r="EU534">
        <v>0</v>
      </c>
      <c r="EV534">
        <v>0</v>
      </c>
      <c r="EW534">
        <v>0</v>
      </c>
      <c r="EX534">
        <v>0</v>
      </c>
      <c r="EY534">
        <v>0</v>
      </c>
      <c r="EZ534">
        <v>0</v>
      </c>
      <c r="FA534">
        <v>0</v>
      </c>
      <c r="FB534">
        <v>0</v>
      </c>
      <c r="FC534">
        <v>9</v>
      </c>
      <c r="FD534">
        <v>9</v>
      </c>
      <c r="FE534">
        <v>0</v>
      </c>
      <c r="FF534">
        <v>0</v>
      </c>
      <c r="FG534">
        <v>0</v>
      </c>
      <c r="FH534" t="s">
        <v>1571</v>
      </c>
    </row>
    <row r="535" spans="1:164" x14ac:dyDescent="0.25">
      <c r="A535">
        <v>589</v>
      </c>
      <c r="B535">
        <v>1965</v>
      </c>
      <c r="C535" t="s">
        <v>2026</v>
      </c>
      <c r="D535" t="s">
        <v>4727</v>
      </c>
      <c r="E535">
        <v>0</v>
      </c>
      <c r="F535" t="s">
        <v>1456</v>
      </c>
      <c r="G535" s="65">
        <v>36274</v>
      </c>
      <c r="H535">
        <v>23</v>
      </c>
      <c r="I535">
        <v>198</v>
      </c>
      <c r="J535">
        <v>75</v>
      </c>
      <c r="K535" t="b">
        <v>0</v>
      </c>
      <c r="L535" t="b">
        <v>0</v>
      </c>
      <c r="M535" t="b">
        <v>1</v>
      </c>
      <c r="N535" t="b">
        <v>0</v>
      </c>
      <c r="O535">
        <v>2</v>
      </c>
      <c r="P535" t="b">
        <v>1</v>
      </c>
      <c r="Q535" t="b">
        <v>0</v>
      </c>
      <c r="R535" t="b">
        <v>0</v>
      </c>
      <c r="S535" t="b">
        <v>0</v>
      </c>
      <c r="T535" t="b">
        <v>0</v>
      </c>
      <c r="U535" t="b">
        <v>1</v>
      </c>
      <c r="V535" t="b">
        <v>1</v>
      </c>
      <c r="W535" t="b">
        <v>0</v>
      </c>
      <c r="X535" t="b">
        <v>0</v>
      </c>
      <c r="Y535" t="b">
        <v>0</v>
      </c>
      <c r="Z535">
        <v>0</v>
      </c>
      <c r="AA535">
        <v>842500</v>
      </c>
      <c r="AB535">
        <v>842500</v>
      </c>
      <c r="AC535">
        <v>842500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 t="s">
        <v>1571</v>
      </c>
      <c r="AM535">
        <v>0</v>
      </c>
      <c r="AN535">
        <v>100</v>
      </c>
      <c r="AO535">
        <v>0</v>
      </c>
      <c r="AP535" t="s">
        <v>4728</v>
      </c>
      <c r="AQ535">
        <v>0</v>
      </c>
      <c r="AR535">
        <v>0</v>
      </c>
      <c r="AS535">
        <v>0</v>
      </c>
      <c r="AT535" t="b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61</v>
      </c>
      <c r="BG535">
        <v>32</v>
      </c>
      <c r="BH535">
        <v>83</v>
      </c>
      <c r="BI535">
        <v>61</v>
      </c>
      <c r="BJ535">
        <v>72</v>
      </c>
      <c r="BK535">
        <v>58</v>
      </c>
      <c r="BL535">
        <v>56</v>
      </c>
      <c r="BM535">
        <v>57</v>
      </c>
      <c r="BN535">
        <v>36</v>
      </c>
      <c r="BO535">
        <v>66</v>
      </c>
      <c r="BP535">
        <v>71</v>
      </c>
      <c r="BQ535">
        <v>51</v>
      </c>
      <c r="BR535">
        <v>64</v>
      </c>
      <c r="BS535">
        <v>25</v>
      </c>
      <c r="BT535">
        <v>40</v>
      </c>
      <c r="BU535">
        <v>0</v>
      </c>
      <c r="BV535">
        <v>50</v>
      </c>
      <c r="BW535">
        <v>69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0</v>
      </c>
      <c r="DW535">
        <v>0</v>
      </c>
      <c r="DX535">
        <v>0</v>
      </c>
      <c r="DY535">
        <v>0</v>
      </c>
      <c r="DZ535">
        <v>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K535">
        <v>0</v>
      </c>
      <c r="EL535">
        <v>0</v>
      </c>
      <c r="EM535">
        <v>0</v>
      </c>
      <c r="EN535">
        <v>0</v>
      </c>
      <c r="EO535">
        <v>0</v>
      </c>
      <c r="EP535">
        <v>0</v>
      </c>
      <c r="EQ535">
        <v>0</v>
      </c>
      <c r="ER535">
        <v>0</v>
      </c>
      <c r="ES535">
        <v>0</v>
      </c>
      <c r="ET535">
        <v>0</v>
      </c>
      <c r="EU535">
        <v>0</v>
      </c>
      <c r="EV535">
        <v>0</v>
      </c>
      <c r="EW535">
        <v>0</v>
      </c>
      <c r="EX535">
        <v>0</v>
      </c>
      <c r="EY535">
        <v>0</v>
      </c>
      <c r="EZ535">
        <v>0</v>
      </c>
      <c r="FA535">
        <v>0</v>
      </c>
      <c r="FB535">
        <v>0</v>
      </c>
      <c r="FC535">
        <v>0</v>
      </c>
      <c r="FD535">
        <v>0</v>
      </c>
      <c r="FE535">
        <v>0</v>
      </c>
      <c r="FF535">
        <v>0</v>
      </c>
      <c r="FG535">
        <v>0</v>
      </c>
      <c r="FH535" t="s">
        <v>1571</v>
      </c>
    </row>
    <row r="536" spans="1:164" x14ac:dyDescent="0.25">
      <c r="A536">
        <v>590</v>
      </c>
      <c r="B536">
        <v>590</v>
      </c>
      <c r="C536" t="s">
        <v>542</v>
      </c>
      <c r="D536" t="s">
        <v>4729</v>
      </c>
      <c r="E536">
        <v>1</v>
      </c>
      <c r="F536" t="s">
        <v>1450</v>
      </c>
      <c r="G536" s="65">
        <v>33159</v>
      </c>
      <c r="H536">
        <v>31</v>
      </c>
      <c r="I536">
        <v>204</v>
      </c>
      <c r="J536">
        <v>73</v>
      </c>
      <c r="K536" t="b">
        <v>0</v>
      </c>
      <c r="L536" t="b">
        <v>1</v>
      </c>
      <c r="M536" t="b">
        <v>1</v>
      </c>
      <c r="N536" t="b">
        <v>0</v>
      </c>
      <c r="O536">
        <v>3</v>
      </c>
      <c r="P536" t="b">
        <v>0</v>
      </c>
      <c r="Q536" t="b">
        <v>0</v>
      </c>
      <c r="R536" t="b">
        <v>0</v>
      </c>
      <c r="S536" t="b">
        <v>0</v>
      </c>
      <c r="T536" t="b">
        <v>0</v>
      </c>
      <c r="U536" t="b">
        <v>1</v>
      </c>
      <c r="V536" t="b">
        <v>1</v>
      </c>
      <c r="W536" t="b">
        <v>0</v>
      </c>
      <c r="X536" t="b">
        <v>0</v>
      </c>
      <c r="Y536" t="b">
        <v>1</v>
      </c>
      <c r="Z536">
        <v>0</v>
      </c>
      <c r="AA536">
        <v>5250000</v>
      </c>
      <c r="AB536">
        <v>5250000</v>
      </c>
      <c r="AC536">
        <v>5250000</v>
      </c>
      <c r="AD536">
        <v>5250000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 t="s">
        <v>1571</v>
      </c>
      <c r="AM536">
        <v>0</v>
      </c>
      <c r="AN536">
        <v>100</v>
      </c>
      <c r="AO536">
        <v>0</v>
      </c>
      <c r="AP536" t="s">
        <v>2596</v>
      </c>
      <c r="AQ536">
        <v>2009</v>
      </c>
      <c r="AR536">
        <v>39</v>
      </c>
      <c r="AS536">
        <v>21</v>
      </c>
      <c r="AT536" t="b">
        <v>0</v>
      </c>
      <c r="AU536">
        <v>0</v>
      </c>
      <c r="AV536">
        <v>3</v>
      </c>
      <c r="AW536">
        <v>3</v>
      </c>
      <c r="AX536">
        <v>3</v>
      </c>
      <c r="AY536">
        <v>3</v>
      </c>
      <c r="AZ536">
        <v>3</v>
      </c>
      <c r="BA536">
        <v>3</v>
      </c>
      <c r="BB536">
        <v>3</v>
      </c>
      <c r="BC536">
        <v>3</v>
      </c>
      <c r="BD536">
        <v>3</v>
      </c>
      <c r="BE536">
        <v>3</v>
      </c>
      <c r="BF536">
        <v>68</v>
      </c>
      <c r="BG536">
        <v>54</v>
      </c>
      <c r="BH536">
        <v>84</v>
      </c>
      <c r="BI536">
        <v>72</v>
      </c>
      <c r="BJ536">
        <v>82</v>
      </c>
      <c r="BK536">
        <v>74</v>
      </c>
      <c r="BL536">
        <v>64</v>
      </c>
      <c r="BM536">
        <v>67</v>
      </c>
      <c r="BN536">
        <v>41</v>
      </c>
      <c r="BO536">
        <v>77</v>
      </c>
      <c r="BP536">
        <v>73</v>
      </c>
      <c r="BQ536">
        <v>62</v>
      </c>
      <c r="BR536">
        <v>70</v>
      </c>
      <c r="BS536">
        <v>73</v>
      </c>
      <c r="BT536">
        <v>89</v>
      </c>
      <c r="BU536">
        <v>0</v>
      </c>
      <c r="BV536">
        <v>50</v>
      </c>
      <c r="BW536">
        <v>79</v>
      </c>
      <c r="BX536">
        <v>82</v>
      </c>
      <c r="BY536">
        <v>182</v>
      </c>
      <c r="BZ536">
        <v>10</v>
      </c>
      <c r="CA536">
        <v>24</v>
      </c>
      <c r="CB536">
        <v>34</v>
      </c>
      <c r="CC536">
        <v>-10</v>
      </c>
      <c r="CD536">
        <v>22</v>
      </c>
      <c r="CE536">
        <v>10</v>
      </c>
      <c r="CF536">
        <v>21</v>
      </c>
      <c r="CG536">
        <v>64</v>
      </c>
      <c r="CH536">
        <v>111</v>
      </c>
      <c r="CI536">
        <v>90</v>
      </c>
      <c r="CJ536">
        <v>70</v>
      </c>
      <c r="CK536">
        <v>0</v>
      </c>
      <c r="CL536">
        <v>0</v>
      </c>
      <c r="CM536">
        <v>32</v>
      </c>
      <c r="CN536">
        <v>84</v>
      </c>
      <c r="CO536">
        <v>0</v>
      </c>
      <c r="CP536">
        <v>0</v>
      </c>
      <c r="CQ536">
        <v>0</v>
      </c>
      <c r="CR536">
        <v>74799</v>
      </c>
      <c r="CS536">
        <v>0</v>
      </c>
      <c r="CT536">
        <v>0</v>
      </c>
      <c r="CU536">
        <v>2</v>
      </c>
      <c r="CV536">
        <v>4</v>
      </c>
      <c r="CW536">
        <v>2721</v>
      </c>
      <c r="CX536">
        <v>0</v>
      </c>
      <c r="CY536">
        <v>0</v>
      </c>
      <c r="CZ536">
        <v>0</v>
      </c>
      <c r="DA536">
        <v>0</v>
      </c>
      <c r="DB536">
        <v>93</v>
      </c>
      <c r="DC536">
        <v>14</v>
      </c>
      <c r="DD536">
        <v>9210</v>
      </c>
      <c r="DE536">
        <v>1</v>
      </c>
      <c r="DF536">
        <v>0</v>
      </c>
      <c r="DG536">
        <v>1</v>
      </c>
      <c r="DH536">
        <v>1</v>
      </c>
      <c r="DI536">
        <v>2</v>
      </c>
      <c r="DJ536">
        <v>0</v>
      </c>
      <c r="DK536">
        <v>100</v>
      </c>
      <c r="DL536">
        <v>150</v>
      </c>
      <c r="DM536">
        <v>5940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0</v>
      </c>
      <c r="EJ536">
        <v>0</v>
      </c>
      <c r="EK536">
        <v>0</v>
      </c>
      <c r="EL536">
        <v>0</v>
      </c>
      <c r="EM536">
        <v>0</v>
      </c>
      <c r="EN536">
        <v>0</v>
      </c>
      <c r="EO536">
        <v>0</v>
      </c>
      <c r="EP536">
        <v>0</v>
      </c>
      <c r="EQ536">
        <v>0</v>
      </c>
      <c r="ER536">
        <v>0</v>
      </c>
      <c r="ES536">
        <v>0</v>
      </c>
      <c r="ET536">
        <v>0</v>
      </c>
      <c r="EU536">
        <v>0</v>
      </c>
      <c r="EV536">
        <v>0</v>
      </c>
      <c r="EW536">
        <v>0</v>
      </c>
      <c r="EX536">
        <v>0</v>
      </c>
      <c r="EY536">
        <v>0</v>
      </c>
      <c r="EZ536">
        <v>0</v>
      </c>
      <c r="FA536">
        <v>0</v>
      </c>
      <c r="FB536">
        <v>1</v>
      </c>
      <c r="FC536">
        <v>5</v>
      </c>
      <c r="FD536">
        <v>0</v>
      </c>
      <c r="FE536">
        <v>0</v>
      </c>
      <c r="FF536">
        <v>0</v>
      </c>
      <c r="FG536">
        <v>0</v>
      </c>
      <c r="FH536" t="s">
        <v>1571</v>
      </c>
    </row>
    <row r="537" spans="1:164" x14ac:dyDescent="0.25">
      <c r="A537">
        <v>592</v>
      </c>
      <c r="B537">
        <v>592</v>
      </c>
      <c r="C537" t="s">
        <v>543</v>
      </c>
      <c r="D537" t="s">
        <v>4730</v>
      </c>
      <c r="E537">
        <v>13</v>
      </c>
      <c r="F537" t="s">
        <v>1456</v>
      </c>
      <c r="G537" s="65">
        <v>36613</v>
      </c>
      <c r="H537">
        <v>22</v>
      </c>
      <c r="I537">
        <v>184</v>
      </c>
      <c r="J537">
        <v>72</v>
      </c>
      <c r="K537" t="b">
        <v>1</v>
      </c>
      <c r="L537" t="b">
        <v>1</v>
      </c>
      <c r="M537" t="b">
        <v>0</v>
      </c>
      <c r="N537" t="b">
        <v>0</v>
      </c>
      <c r="O537">
        <v>2</v>
      </c>
      <c r="P537" t="b">
        <v>1</v>
      </c>
      <c r="Q537" t="b">
        <v>0</v>
      </c>
      <c r="R537" t="b">
        <v>0</v>
      </c>
      <c r="S537" t="b">
        <v>0</v>
      </c>
      <c r="T537" t="b">
        <v>0</v>
      </c>
      <c r="U537" t="b">
        <v>0</v>
      </c>
      <c r="V537" t="b">
        <v>1</v>
      </c>
      <c r="W537" t="b">
        <v>0</v>
      </c>
      <c r="X537" t="b">
        <v>0</v>
      </c>
      <c r="Y537" t="b">
        <v>0</v>
      </c>
      <c r="Z537">
        <v>0</v>
      </c>
      <c r="AA537">
        <v>925000</v>
      </c>
      <c r="AB537">
        <v>925000</v>
      </c>
      <c r="AC537">
        <v>925000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 t="s">
        <v>1571</v>
      </c>
      <c r="AM537">
        <v>0</v>
      </c>
      <c r="AN537">
        <v>100</v>
      </c>
      <c r="AO537">
        <v>0</v>
      </c>
      <c r="AP537" t="s">
        <v>2597</v>
      </c>
      <c r="AQ537">
        <v>0</v>
      </c>
      <c r="AR537">
        <v>0</v>
      </c>
      <c r="AS537">
        <v>0</v>
      </c>
      <c r="AT537" t="b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63</v>
      </c>
      <c r="BG537">
        <v>37</v>
      </c>
      <c r="BH537">
        <v>80</v>
      </c>
      <c r="BI537">
        <v>62</v>
      </c>
      <c r="BJ537">
        <v>73</v>
      </c>
      <c r="BK537">
        <v>63</v>
      </c>
      <c r="BL537">
        <v>69</v>
      </c>
      <c r="BM537">
        <v>58</v>
      </c>
      <c r="BN537">
        <v>36</v>
      </c>
      <c r="BO537">
        <v>68</v>
      </c>
      <c r="BP537">
        <v>71</v>
      </c>
      <c r="BQ537">
        <v>47</v>
      </c>
      <c r="BR537">
        <v>65</v>
      </c>
      <c r="BS537">
        <v>25</v>
      </c>
      <c r="BT537">
        <v>40</v>
      </c>
      <c r="BU537">
        <v>0</v>
      </c>
      <c r="BV537">
        <v>50</v>
      </c>
      <c r="BW537">
        <v>70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3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0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  <c r="EH537">
        <v>88</v>
      </c>
      <c r="EI537">
        <v>0</v>
      </c>
      <c r="EJ537">
        <v>0</v>
      </c>
      <c r="EK537">
        <v>0</v>
      </c>
      <c r="EL537">
        <v>0</v>
      </c>
      <c r="EM537">
        <v>0</v>
      </c>
      <c r="EN537">
        <v>0</v>
      </c>
      <c r="EO537">
        <v>0</v>
      </c>
      <c r="EP537">
        <v>0</v>
      </c>
      <c r="EQ537">
        <v>0</v>
      </c>
      <c r="ER537">
        <v>0</v>
      </c>
      <c r="ES537">
        <v>0</v>
      </c>
      <c r="ET537">
        <v>10</v>
      </c>
      <c r="EU537">
        <v>0</v>
      </c>
      <c r="EV537">
        <v>0</v>
      </c>
      <c r="EW537">
        <v>0</v>
      </c>
      <c r="EX537">
        <v>0</v>
      </c>
      <c r="EY537">
        <v>0</v>
      </c>
      <c r="EZ537">
        <v>0</v>
      </c>
      <c r="FA537">
        <v>0</v>
      </c>
      <c r="FB537">
        <v>0</v>
      </c>
      <c r="FC537">
        <v>3</v>
      </c>
      <c r="FD537">
        <v>3</v>
      </c>
      <c r="FE537">
        <v>0</v>
      </c>
      <c r="FF537">
        <v>0</v>
      </c>
      <c r="FG537">
        <v>20</v>
      </c>
      <c r="FH537" t="s">
        <v>1571</v>
      </c>
    </row>
    <row r="538" spans="1:164" x14ac:dyDescent="0.25">
      <c r="A538">
        <v>593</v>
      </c>
      <c r="B538">
        <v>593</v>
      </c>
      <c r="C538" t="s">
        <v>545</v>
      </c>
      <c r="D538" t="s">
        <v>4731</v>
      </c>
      <c r="E538">
        <v>23</v>
      </c>
      <c r="F538" t="s">
        <v>1473</v>
      </c>
      <c r="G538" s="65">
        <v>32735</v>
      </c>
      <c r="H538">
        <v>32</v>
      </c>
      <c r="I538">
        <v>214</v>
      </c>
      <c r="J538">
        <v>74</v>
      </c>
      <c r="K538" t="b">
        <v>0</v>
      </c>
      <c r="L538" t="b">
        <v>1</v>
      </c>
      <c r="M538" t="b">
        <v>1</v>
      </c>
      <c r="N538" t="b">
        <v>0</v>
      </c>
      <c r="O538">
        <v>3</v>
      </c>
      <c r="P538" t="b">
        <v>0</v>
      </c>
      <c r="Q538" t="b">
        <v>0</v>
      </c>
      <c r="R538" t="b">
        <v>0</v>
      </c>
      <c r="S538" t="b">
        <v>0</v>
      </c>
      <c r="T538" t="b">
        <v>0</v>
      </c>
      <c r="U538" t="b">
        <v>1</v>
      </c>
      <c r="V538" t="b">
        <v>1</v>
      </c>
      <c r="W538" t="b">
        <v>0</v>
      </c>
      <c r="X538" t="b">
        <v>0</v>
      </c>
      <c r="Y538" t="b">
        <v>1</v>
      </c>
      <c r="Z538">
        <v>0</v>
      </c>
      <c r="AA538">
        <v>8250000</v>
      </c>
      <c r="AB538">
        <v>8250000</v>
      </c>
      <c r="AC538">
        <v>8250000</v>
      </c>
      <c r="AD538">
        <v>8250000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 t="s">
        <v>1571</v>
      </c>
      <c r="AM538">
        <v>0</v>
      </c>
      <c r="AN538">
        <v>100</v>
      </c>
      <c r="AO538">
        <v>0</v>
      </c>
      <c r="AP538" t="s">
        <v>2598</v>
      </c>
      <c r="AQ538">
        <v>2007</v>
      </c>
      <c r="AR538">
        <v>7</v>
      </c>
      <c r="AS538">
        <v>9</v>
      </c>
      <c r="AT538" t="b">
        <v>0</v>
      </c>
      <c r="AU538">
        <v>0</v>
      </c>
      <c r="AV538">
        <v>3</v>
      </c>
      <c r="AW538">
        <v>3</v>
      </c>
      <c r="AX538">
        <v>3</v>
      </c>
      <c r="AY538">
        <v>3</v>
      </c>
      <c r="AZ538">
        <v>3</v>
      </c>
      <c r="BA538">
        <v>3</v>
      </c>
      <c r="BB538">
        <v>3</v>
      </c>
      <c r="BC538">
        <v>3</v>
      </c>
      <c r="BD538">
        <v>3</v>
      </c>
      <c r="BE538">
        <v>3</v>
      </c>
      <c r="BF538">
        <v>68</v>
      </c>
      <c r="BG538">
        <v>52</v>
      </c>
      <c r="BH538">
        <v>86</v>
      </c>
      <c r="BI538">
        <v>81</v>
      </c>
      <c r="BJ538">
        <v>82</v>
      </c>
      <c r="BK538">
        <v>76</v>
      </c>
      <c r="BL538">
        <v>95</v>
      </c>
      <c r="BM538">
        <v>74</v>
      </c>
      <c r="BN538">
        <v>41</v>
      </c>
      <c r="BO538">
        <v>85</v>
      </c>
      <c r="BP538">
        <v>73</v>
      </c>
      <c r="BQ538">
        <v>63</v>
      </c>
      <c r="BR538">
        <v>73</v>
      </c>
      <c r="BS538">
        <v>99</v>
      </c>
      <c r="BT538">
        <v>94</v>
      </c>
      <c r="BU538">
        <v>0</v>
      </c>
      <c r="BV538">
        <v>50</v>
      </c>
      <c r="BW538">
        <v>84</v>
      </c>
      <c r="BX538">
        <v>82</v>
      </c>
      <c r="BY538">
        <v>196</v>
      </c>
      <c r="BZ538">
        <v>25</v>
      </c>
      <c r="CA538">
        <v>49</v>
      </c>
      <c r="CB538">
        <v>74</v>
      </c>
      <c r="CC538">
        <v>1</v>
      </c>
      <c r="CD538">
        <v>20</v>
      </c>
      <c r="CE538">
        <v>0</v>
      </c>
      <c r="CF538">
        <v>25</v>
      </c>
      <c r="CG538">
        <v>62</v>
      </c>
      <c r="CH538">
        <v>127</v>
      </c>
      <c r="CI538">
        <v>79</v>
      </c>
      <c r="CJ538">
        <v>57</v>
      </c>
      <c r="CK538">
        <v>5</v>
      </c>
      <c r="CL538">
        <v>0</v>
      </c>
      <c r="CM538">
        <v>28</v>
      </c>
      <c r="CN538">
        <v>60</v>
      </c>
      <c r="CO538">
        <v>0</v>
      </c>
      <c r="CP538">
        <v>0</v>
      </c>
      <c r="CQ538">
        <v>0</v>
      </c>
      <c r="CR538">
        <v>78782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114</v>
      </c>
      <c r="DC538">
        <v>18</v>
      </c>
      <c r="DD538">
        <v>12082</v>
      </c>
      <c r="DE538">
        <v>0</v>
      </c>
      <c r="DF538">
        <v>0</v>
      </c>
      <c r="DG538">
        <v>0</v>
      </c>
      <c r="DH538">
        <v>3</v>
      </c>
      <c r="DI538">
        <v>4</v>
      </c>
      <c r="DJ538">
        <v>4</v>
      </c>
      <c r="DK538">
        <v>0</v>
      </c>
      <c r="DL538">
        <v>40</v>
      </c>
      <c r="DM538">
        <v>10295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0</v>
      </c>
      <c r="EG538">
        <v>0</v>
      </c>
      <c r="EH538">
        <v>0</v>
      </c>
      <c r="EI538">
        <v>0</v>
      </c>
      <c r="EJ538">
        <v>0</v>
      </c>
      <c r="EK538">
        <v>0</v>
      </c>
      <c r="EL538">
        <v>0</v>
      </c>
      <c r="EM538">
        <v>0</v>
      </c>
      <c r="EN538">
        <v>0</v>
      </c>
      <c r="EO538">
        <v>0</v>
      </c>
      <c r="EP538">
        <v>0</v>
      </c>
      <c r="EQ538">
        <v>0</v>
      </c>
      <c r="ER538">
        <v>0</v>
      </c>
      <c r="ES538">
        <v>0</v>
      </c>
      <c r="ET538">
        <v>0</v>
      </c>
      <c r="EU538">
        <v>0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5</v>
      </c>
      <c r="FD538">
        <v>2</v>
      </c>
      <c r="FE538">
        <v>0</v>
      </c>
      <c r="FF538">
        <v>0</v>
      </c>
      <c r="FG538">
        <v>0</v>
      </c>
      <c r="FH538" t="s">
        <v>1571</v>
      </c>
    </row>
    <row r="539" spans="1:164" x14ac:dyDescent="0.25">
      <c r="A539">
        <v>594</v>
      </c>
      <c r="B539">
        <v>594</v>
      </c>
      <c r="C539" t="s">
        <v>546</v>
      </c>
      <c r="D539" t="s">
        <v>4732</v>
      </c>
      <c r="E539">
        <v>17</v>
      </c>
      <c r="F539" t="s">
        <v>1473</v>
      </c>
      <c r="G539" s="65">
        <v>35123</v>
      </c>
      <c r="H539">
        <v>26</v>
      </c>
      <c r="I539">
        <v>197</v>
      </c>
      <c r="J539">
        <v>72</v>
      </c>
      <c r="K539" t="b">
        <v>0</v>
      </c>
      <c r="L539" t="b">
        <v>1</v>
      </c>
      <c r="M539" t="b">
        <v>0</v>
      </c>
      <c r="N539" t="b">
        <v>0</v>
      </c>
      <c r="O539">
        <v>2</v>
      </c>
      <c r="P539" t="b">
        <v>0</v>
      </c>
      <c r="Q539" t="b">
        <v>0</v>
      </c>
      <c r="R539" t="b">
        <v>0</v>
      </c>
      <c r="S539" t="b">
        <v>0</v>
      </c>
      <c r="T539" t="b">
        <v>0</v>
      </c>
      <c r="U539" t="b">
        <v>1</v>
      </c>
      <c r="V539" t="b">
        <v>1</v>
      </c>
      <c r="W539" t="b">
        <v>0</v>
      </c>
      <c r="X539" t="b">
        <v>0</v>
      </c>
      <c r="Y539" t="b">
        <v>1</v>
      </c>
      <c r="Z539">
        <v>0</v>
      </c>
      <c r="AA539">
        <v>4987500</v>
      </c>
      <c r="AB539">
        <v>4987500</v>
      </c>
      <c r="AC539">
        <v>4987500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 t="s">
        <v>1571</v>
      </c>
      <c r="AM539">
        <v>0</v>
      </c>
      <c r="AN539">
        <v>100</v>
      </c>
      <c r="AO539">
        <v>0</v>
      </c>
      <c r="AP539" t="s">
        <v>2599</v>
      </c>
      <c r="AQ539">
        <v>2014</v>
      </c>
      <c r="AR539">
        <v>13</v>
      </c>
      <c r="AS539">
        <v>30</v>
      </c>
      <c r="AT539" t="b">
        <v>0</v>
      </c>
      <c r="AU539">
        <v>0</v>
      </c>
      <c r="AV539">
        <v>3</v>
      </c>
      <c r="AW539">
        <v>3</v>
      </c>
      <c r="AX539">
        <v>3</v>
      </c>
      <c r="AY539">
        <v>3</v>
      </c>
      <c r="AZ539">
        <v>3</v>
      </c>
      <c r="BA539">
        <v>3</v>
      </c>
      <c r="BB539">
        <v>3</v>
      </c>
      <c r="BC539">
        <v>3</v>
      </c>
      <c r="BD539">
        <v>3</v>
      </c>
      <c r="BE539">
        <v>3</v>
      </c>
      <c r="BF539">
        <v>69</v>
      </c>
      <c r="BG539">
        <v>54</v>
      </c>
      <c r="BH539">
        <v>87</v>
      </c>
      <c r="BI539">
        <v>73</v>
      </c>
      <c r="BJ539">
        <v>82</v>
      </c>
      <c r="BK539">
        <v>65</v>
      </c>
      <c r="BL539">
        <v>31</v>
      </c>
      <c r="BM539">
        <v>69</v>
      </c>
      <c r="BN539">
        <v>40</v>
      </c>
      <c r="BO539">
        <v>79</v>
      </c>
      <c r="BP539">
        <v>81</v>
      </c>
      <c r="BQ539">
        <v>45</v>
      </c>
      <c r="BR539">
        <v>75</v>
      </c>
      <c r="BS539">
        <v>49</v>
      </c>
      <c r="BT539">
        <v>80</v>
      </c>
      <c r="BU539">
        <v>0</v>
      </c>
      <c r="BV539">
        <v>50</v>
      </c>
      <c r="BW539">
        <v>79</v>
      </c>
      <c r="BX539">
        <v>82</v>
      </c>
      <c r="BY539">
        <v>204</v>
      </c>
      <c r="BZ539">
        <v>27</v>
      </c>
      <c r="CA539">
        <v>26</v>
      </c>
      <c r="CB539">
        <v>53</v>
      </c>
      <c r="CC539">
        <v>-10</v>
      </c>
      <c r="CD539">
        <v>22</v>
      </c>
      <c r="CE539">
        <v>0</v>
      </c>
      <c r="CF539">
        <v>10</v>
      </c>
      <c r="CG539">
        <v>68</v>
      </c>
      <c r="CH539">
        <v>117</v>
      </c>
      <c r="CI539">
        <v>81</v>
      </c>
      <c r="CJ539">
        <v>15</v>
      </c>
      <c r="CK539">
        <v>1</v>
      </c>
      <c r="CL539">
        <v>3</v>
      </c>
      <c r="CM539">
        <v>16</v>
      </c>
      <c r="CN539">
        <v>49</v>
      </c>
      <c r="CO539">
        <v>0</v>
      </c>
      <c r="CP539">
        <v>0</v>
      </c>
      <c r="CQ539">
        <v>0</v>
      </c>
      <c r="CR539">
        <v>72333</v>
      </c>
      <c r="CS539">
        <v>2</v>
      </c>
      <c r="CT539">
        <v>4</v>
      </c>
      <c r="CU539">
        <v>3</v>
      </c>
      <c r="CV539">
        <v>18</v>
      </c>
      <c r="CW539">
        <v>10435</v>
      </c>
      <c r="CX539">
        <v>1</v>
      </c>
      <c r="CY539">
        <v>0</v>
      </c>
      <c r="CZ539">
        <v>5</v>
      </c>
      <c r="DA539">
        <v>2355</v>
      </c>
      <c r="DB539">
        <v>102</v>
      </c>
      <c r="DC539">
        <v>12</v>
      </c>
      <c r="DD539">
        <v>9546</v>
      </c>
      <c r="DE539">
        <v>0</v>
      </c>
      <c r="DF539">
        <v>0</v>
      </c>
      <c r="DG539">
        <v>0</v>
      </c>
      <c r="DH539">
        <v>2</v>
      </c>
      <c r="DI539">
        <v>3</v>
      </c>
      <c r="DJ539">
        <v>2</v>
      </c>
      <c r="DK539">
        <v>125</v>
      </c>
      <c r="DL539">
        <v>250</v>
      </c>
      <c r="DM539">
        <v>6920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0</v>
      </c>
      <c r="EA539">
        <v>0</v>
      </c>
      <c r="EB539">
        <v>0</v>
      </c>
      <c r="EC539">
        <v>0</v>
      </c>
      <c r="ED539">
        <v>0</v>
      </c>
      <c r="EE539">
        <v>0</v>
      </c>
      <c r="EF539">
        <v>0</v>
      </c>
      <c r="EG539">
        <v>0</v>
      </c>
      <c r="EH539">
        <v>0</v>
      </c>
      <c r="EI539">
        <v>0</v>
      </c>
      <c r="EJ539">
        <v>0</v>
      </c>
      <c r="EK539">
        <v>0</v>
      </c>
      <c r="EL539">
        <v>0</v>
      </c>
      <c r="EM539">
        <v>0</v>
      </c>
      <c r="EN539">
        <v>0</v>
      </c>
      <c r="EO539">
        <v>0</v>
      </c>
      <c r="EP539">
        <v>0</v>
      </c>
      <c r="EQ539">
        <v>0</v>
      </c>
      <c r="ER539">
        <v>0</v>
      </c>
      <c r="ES539">
        <v>0</v>
      </c>
      <c r="ET539">
        <v>0</v>
      </c>
      <c r="EU539">
        <v>0</v>
      </c>
      <c r="EV539">
        <v>0</v>
      </c>
      <c r="EW539">
        <v>0</v>
      </c>
      <c r="EX539">
        <v>0</v>
      </c>
      <c r="EY539">
        <v>0</v>
      </c>
      <c r="EZ539">
        <v>0</v>
      </c>
      <c r="FA539">
        <v>1</v>
      </c>
      <c r="FB539">
        <v>1</v>
      </c>
      <c r="FC539">
        <v>0</v>
      </c>
      <c r="FD539">
        <v>0</v>
      </c>
      <c r="FE539">
        <v>0</v>
      </c>
      <c r="FF539">
        <v>0</v>
      </c>
      <c r="FG539">
        <v>0</v>
      </c>
      <c r="FH539" t="s">
        <v>1571</v>
      </c>
    </row>
    <row r="540" spans="1:164" x14ac:dyDescent="0.25">
      <c r="A540">
        <v>595</v>
      </c>
      <c r="B540">
        <v>595</v>
      </c>
      <c r="C540" t="s">
        <v>547</v>
      </c>
      <c r="D540" t="s">
        <v>4733</v>
      </c>
      <c r="E540">
        <v>10</v>
      </c>
      <c r="F540" t="s">
        <v>1473</v>
      </c>
      <c r="G540" s="65">
        <v>35482</v>
      </c>
      <c r="H540">
        <v>25</v>
      </c>
      <c r="I540">
        <v>200</v>
      </c>
      <c r="J540">
        <v>72</v>
      </c>
      <c r="K540" t="b">
        <v>0</v>
      </c>
      <c r="L540" t="b">
        <v>0</v>
      </c>
      <c r="M540" t="b">
        <v>0</v>
      </c>
      <c r="N540" t="b">
        <v>1</v>
      </c>
      <c r="O540">
        <v>3</v>
      </c>
      <c r="P540" t="b">
        <v>0</v>
      </c>
      <c r="Q540" t="b">
        <v>0</v>
      </c>
      <c r="R540" t="b">
        <v>0</v>
      </c>
      <c r="S540" t="b">
        <v>0</v>
      </c>
      <c r="T540" t="b">
        <v>0</v>
      </c>
      <c r="U540" t="b">
        <v>1</v>
      </c>
      <c r="V540" t="b">
        <v>1</v>
      </c>
      <c r="W540" t="b">
        <v>0</v>
      </c>
      <c r="X540" t="b">
        <v>0</v>
      </c>
      <c r="Y540" t="b">
        <v>0</v>
      </c>
      <c r="Z540">
        <v>0</v>
      </c>
      <c r="AA540">
        <v>1156250</v>
      </c>
      <c r="AB540">
        <v>1156250</v>
      </c>
      <c r="AC540">
        <v>1156250</v>
      </c>
      <c r="AD540">
        <v>1156250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 t="s">
        <v>1571</v>
      </c>
      <c r="AM540">
        <v>0</v>
      </c>
      <c r="AN540">
        <v>100</v>
      </c>
      <c r="AO540">
        <v>0</v>
      </c>
      <c r="AP540" t="s">
        <v>2600</v>
      </c>
      <c r="AQ540">
        <v>2015</v>
      </c>
      <c r="AR540">
        <v>13</v>
      </c>
      <c r="AS540">
        <v>3</v>
      </c>
      <c r="AT540" t="b">
        <v>0</v>
      </c>
      <c r="AU540">
        <v>0</v>
      </c>
      <c r="AV540">
        <v>3</v>
      </c>
      <c r="AW540">
        <v>1</v>
      </c>
      <c r="AX540">
        <v>1</v>
      </c>
      <c r="AY540">
        <v>1</v>
      </c>
      <c r="AZ540">
        <v>1</v>
      </c>
      <c r="BA540">
        <v>1</v>
      </c>
      <c r="BB540">
        <v>1</v>
      </c>
      <c r="BC540">
        <v>1</v>
      </c>
      <c r="BD540">
        <v>1</v>
      </c>
      <c r="BE540">
        <v>1</v>
      </c>
      <c r="BF540">
        <v>76</v>
      </c>
      <c r="BG540">
        <v>69</v>
      </c>
      <c r="BH540">
        <v>85</v>
      </c>
      <c r="BI540">
        <v>71</v>
      </c>
      <c r="BJ540">
        <v>79</v>
      </c>
      <c r="BK540">
        <v>58</v>
      </c>
      <c r="BL540">
        <v>11</v>
      </c>
      <c r="BM540">
        <v>69</v>
      </c>
      <c r="BN540">
        <v>40</v>
      </c>
      <c r="BO540">
        <v>76</v>
      </c>
      <c r="BP540">
        <v>70</v>
      </c>
      <c r="BQ540">
        <v>45</v>
      </c>
      <c r="BR540">
        <v>70</v>
      </c>
      <c r="BS540">
        <v>28</v>
      </c>
      <c r="BT540">
        <v>71</v>
      </c>
      <c r="BU540">
        <v>0</v>
      </c>
      <c r="BV540">
        <v>50</v>
      </c>
      <c r="BW540">
        <v>78</v>
      </c>
      <c r="BX540">
        <v>51</v>
      </c>
      <c r="BY540">
        <v>18</v>
      </c>
      <c r="BZ540">
        <v>0</v>
      </c>
      <c r="CA540">
        <v>8</v>
      </c>
      <c r="CB540">
        <v>8</v>
      </c>
      <c r="CC540">
        <v>-11</v>
      </c>
      <c r="CD540">
        <v>14</v>
      </c>
      <c r="CE540">
        <v>0</v>
      </c>
      <c r="CF540">
        <v>15</v>
      </c>
      <c r="CG540">
        <v>7</v>
      </c>
      <c r="CH540">
        <v>9</v>
      </c>
      <c r="CI540">
        <v>46</v>
      </c>
      <c r="CJ540">
        <v>12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46201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335</v>
      </c>
      <c r="DB540">
        <v>3</v>
      </c>
      <c r="DC540">
        <v>13</v>
      </c>
      <c r="DD540">
        <v>929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1</v>
      </c>
      <c r="DK540">
        <v>35</v>
      </c>
      <c r="DL540">
        <v>35</v>
      </c>
      <c r="DM540">
        <v>1575</v>
      </c>
      <c r="DN540">
        <v>32</v>
      </c>
      <c r="DO540">
        <v>64</v>
      </c>
      <c r="DP540">
        <v>8</v>
      </c>
      <c r="DQ540">
        <v>17</v>
      </c>
      <c r="DR540">
        <v>25</v>
      </c>
      <c r="DS540">
        <v>-8</v>
      </c>
      <c r="DT540">
        <v>13</v>
      </c>
      <c r="DU540">
        <v>5</v>
      </c>
      <c r="DV540">
        <v>33</v>
      </c>
      <c r="DW540">
        <v>22</v>
      </c>
      <c r="DX540">
        <v>25</v>
      </c>
      <c r="DY540">
        <v>50</v>
      </c>
      <c r="DZ540">
        <v>24</v>
      </c>
      <c r="EA540">
        <v>1</v>
      </c>
      <c r="EB540">
        <v>1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47902</v>
      </c>
      <c r="EI540">
        <v>0</v>
      </c>
      <c r="EJ540">
        <v>0</v>
      </c>
      <c r="EK540">
        <v>2</v>
      </c>
      <c r="EL540">
        <v>6</v>
      </c>
      <c r="EM540">
        <v>3935</v>
      </c>
      <c r="EN540">
        <v>0</v>
      </c>
      <c r="EO540">
        <v>1</v>
      </c>
      <c r="EP540">
        <v>0</v>
      </c>
      <c r="EQ540">
        <v>4145</v>
      </c>
      <c r="ER540">
        <v>33</v>
      </c>
      <c r="ES540">
        <v>24</v>
      </c>
      <c r="ET540">
        <v>3850</v>
      </c>
      <c r="EU540">
        <v>1</v>
      </c>
      <c r="EV540">
        <v>0</v>
      </c>
      <c r="EW540">
        <v>0</v>
      </c>
      <c r="EX540">
        <v>3</v>
      </c>
      <c r="EY540">
        <v>0</v>
      </c>
      <c r="EZ540">
        <v>0</v>
      </c>
      <c r="FA540">
        <v>0</v>
      </c>
      <c r="FB540">
        <v>0</v>
      </c>
      <c r="FC540">
        <v>60</v>
      </c>
      <c r="FD540">
        <v>1</v>
      </c>
      <c r="FE540">
        <v>0</v>
      </c>
      <c r="FF540">
        <v>0</v>
      </c>
      <c r="FG540">
        <v>3660</v>
      </c>
      <c r="FH540" t="s">
        <v>1571</v>
      </c>
    </row>
    <row r="541" spans="1:164" x14ac:dyDescent="0.25">
      <c r="A541">
        <v>596</v>
      </c>
      <c r="B541">
        <v>596</v>
      </c>
      <c r="C541" t="s">
        <v>548</v>
      </c>
      <c r="D541" t="s">
        <v>4734</v>
      </c>
      <c r="E541">
        <v>29</v>
      </c>
      <c r="F541" t="s">
        <v>1449</v>
      </c>
      <c r="G541" s="65">
        <v>35200</v>
      </c>
      <c r="H541">
        <v>26</v>
      </c>
      <c r="I541">
        <v>188</v>
      </c>
      <c r="J541">
        <v>73</v>
      </c>
      <c r="K541" t="b">
        <v>0</v>
      </c>
      <c r="L541" t="b">
        <v>0</v>
      </c>
      <c r="M541" t="b">
        <v>0</v>
      </c>
      <c r="N541" t="b">
        <v>1</v>
      </c>
      <c r="O541">
        <v>2</v>
      </c>
      <c r="P541" t="b">
        <v>0</v>
      </c>
      <c r="Q541" t="b">
        <v>0</v>
      </c>
      <c r="R541" t="b">
        <v>0</v>
      </c>
      <c r="S541" t="b">
        <v>0</v>
      </c>
      <c r="T541" t="b">
        <v>0</v>
      </c>
      <c r="U541" t="b">
        <v>1</v>
      </c>
      <c r="V541" t="b">
        <v>1</v>
      </c>
      <c r="W541" t="b">
        <v>0</v>
      </c>
      <c r="X541" t="b">
        <v>0</v>
      </c>
      <c r="Y541" t="b">
        <v>0</v>
      </c>
      <c r="Z541">
        <v>0</v>
      </c>
      <c r="AA541">
        <v>750000</v>
      </c>
      <c r="AB541">
        <v>750000</v>
      </c>
      <c r="AC541">
        <v>750000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 t="s">
        <v>1571</v>
      </c>
      <c r="AM541">
        <v>0</v>
      </c>
      <c r="AN541">
        <v>100</v>
      </c>
      <c r="AO541">
        <v>0</v>
      </c>
      <c r="AP541" t="s">
        <v>2601</v>
      </c>
      <c r="AQ541">
        <v>0</v>
      </c>
      <c r="AR541">
        <v>0</v>
      </c>
      <c r="AS541">
        <v>0</v>
      </c>
      <c r="AT541" t="b">
        <v>0</v>
      </c>
      <c r="AU541">
        <v>0</v>
      </c>
      <c r="AV541">
        <v>1</v>
      </c>
      <c r="AW541">
        <v>1</v>
      </c>
      <c r="AX541">
        <v>1</v>
      </c>
      <c r="AY541">
        <v>1</v>
      </c>
      <c r="AZ541">
        <v>1</v>
      </c>
      <c r="BA541">
        <v>1</v>
      </c>
      <c r="BB541">
        <v>1</v>
      </c>
      <c r="BC541">
        <v>1</v>
      </c>
      <c r="BD541">
        <v>1</v>
      </c>
      <c r="BE541">
        <v>1</v>
      </c>
      <c r="BF541">
        <v>74</v>
      </c>
      <c r="BG541">
        <v>66</v>
      </c>
      <c r="BH541">
        <v>84</v>
      </c>
      <c r="BI541">
        <v>68</v>
      </c>
      <c r="BJ541">
        <v>80</v>
      </c>
      <c r="BK541">
        <v>55</v>
      </c>
      <c r="BL541">
        <v>19</v>
      </c>
      <c r="BM541">
        <v>64</v>
      </c>
      <c r="BN541">
        <v>40</v>
      </c>
      <c r="BO541">
        <v>74</v>
      </c>
      <c r="BP541">
        <v>71</v>
      </c>
      <c r="BQ541">
        <v>45</v>
      </c>
      <c r="BR541">
        <v>67</v>
      </c>
      <c r="BS541">
        <v>26</v>
      </c>
      <c r="BT541">
        <v>70</v>
      </c>
      <c r="BU541">
        <v>0</v>
      </c>
      <c r="BV541">
        <v>50</v>
      </c>
      <c r="BW541">
        <v>76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82</v>
      </c>
      <c r="DO541">
        <v>67</v>
      </c>
      <c r="DP541">
        <v>8</v>
      </c>
      <c r="DQ541">
        <v>11</v>
      </c>
      <c r="DR541">
        <v>19</v>
      </c>
      <c r="DS541">
        <v>15</v>
      </c>
      <c r="DT541">
        <v>23</v>
      </c>
      <c r="DU541">
        <v>5</v>
      </c>
      <c r="DV541">
        <v>46</v>
      </c>
      <c r="DW541">
        <v>33</v>
      </c>
      <c r="DX541">
        <v>29</v>
      </c>
      <c r="DY541">
        <v>124</v>
      </c>
      <c r="DZ541">
        <v>47</v>
      </c>
      <c r="EA541">
        <v>1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0</v>
      </c>
      <c r="EH541">
        <v>110032</v>
      </c>
      <c r="EI541">
        <v>0</v>
      </c>
      <c r="EJ541">
        <v>0</v>
      </c>
      <c r="EK541">
        <v>2</v>
      </c>
      <c r="EL541">
        <v>10</v>
      </c>
      <c r="EM541">
        <v>7599</v>
      </c>
      <c r="EN541">
        <v>0</v>
      </c>
      <c r="EO541">
        <v>0</v>
      </c>
      <c r="EP541">
        <v>3</v>
      </c>
      <c r="EQ541">
        <v>7804</v>
      </c>
      <c r="ER541">
        <v>54</v>
      </c>
      <c r="ES541">
        <v>29</v>
      </c>
      <c r="ET541">
        <v>5600</v>
      </c>
      <c r="EU541">
        <v>0</v>
      </c>
      <c r="EV541">
        <v>0</v>
      </c>
      <c r="EW541">
        <v>1</v>
      </c>
      <c r="EX541">
        <v>0</v>
      </c>
      <c r="EY541">
        <v>0</v>
      </c>
      <c r="EZ541">
        <v>0</v>
      </c>
      <c r="FA541">
        <v>0</v>
      </c>
      <c r="FB541">
        <v>1</v>
      </c>
      <c r="FC541">
        <v>4</v>
      </c>
      <c r="FD541">
        <v>0</v>
      </c>
      <c r="FE541">
        <v>255</v>
      </c>
      <c r="FF541">
        <v>340</v>
      </c>
      <c r="FG541">
        <v>6900</v>
      </c>
      <c r="FH541" t="s">
        <v>1571</v>
      </c>
    </row>
    <row r="542" spans="1:164" x14ac:dyDescent="0.25">
      <c r="A542">
        <v>598</v>
      </c>
      <c r="B542">
        <v>1966</v>
      </c>
      <c r="C542" t="s">
        <v>817</v>
      </c>
      <c r="D542" t="s">
        <v>4735</v>
      </c>
      <c r="E542">
        <v>2</v>
      </c>
      <c r="F542" t="s">
        <v>1456</v>
      </c>
      <c r="G542" s="65">
        <v>36704</v>
      </c>
      <c r="H542">
        <v>22</v>
      </c>
      <c r="I542">
        <v>188</v>
      </c>
      <c r="J542">
        <v>74</v>
      </c>
      <c r="K542" t="b">
        <v>1</v>
      </c>
      <c r="L542" t="b">
        <v>0</v>
      </c>
      <c r="M542" t="b">
        <v>0</v>
      </c>
      <c r="N542" t="b">
        <v>0</v>
      </c>
      <c r="O542">
        <v>2</v>
      </c>
      <c r="P542" t="b">
        <v>1</v>
      </c>
      <c r="Q542" t="b">
        <v>0</v>
      </c>
      <c r="R542" t="b">
        <v>0</v>
      </c>
      <c r="S542" t="b">
        <v>0</v>
      </c>
      <c r="T542" t="b">
        <v>0</v>
      </c>
      <c r="U542" t="b">
        <v>1</v>
      </c>
      <c r="V542" t="b">
        <v>1</v>
      </c>
      <c r="W542" t="b">
        <v>0</v>
      </c>
      <c r="X542" t="b">
        <v>0</v>
      </c>
      <c r="Y542" t="b">
        <v>0</v>
      </c>
      <c r="Z542">
        <v>0</v>
      </c>
      <c r="AA542">
        <v>786667</v>
      </c>
      <c r="AB542">
        <v>786667</v>
      </c>
      <c r="AC542">
        <v>786667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 t="s">
        <v>1571</v>
      </c>
      <c r="AM542">
        <v>0</v>
      </c>
      <c r="AN542">
        <v>100</v>
      </c>
      <c r="AO542">
        <v>0</v>
      </c>
      <c r="AP542" t="s">
        <v>4736</v>
      </c>
      <c r="AQ542">
        <v>0</v>
      </c>
      <c r="AR542">
        <v>0</v>
      </c>
      <c r="AS542">
        <v>0</v>
      </c>
      <c r="AT542" t="b">
        <v>0</v>
      </c>
      <c r="AU542">
        <v>0</v>
      </c>
      <c r="AV542">
        <v>1</v>
      </c>
      <c r="AW542">
        <v>1</v>
      </c>
      <c r="AX542">
        <v>1</v>
      </c>
      <c r="AY542">
        <v>1</v>
      </c>
      <c r="AZ542">
        <v>1</v>
      </c>
      <c r="BA542">
        <v>1</v>
      </c>
      <c r="BB542">
        <v>1</v>
      </c>
      <c r="BC542">
        <v>1</v>
      </c>
      <c r="BD542">
        <v>1</v>
      </c>
      <c r="BE542">
        <v>1</v>
      </c>
      <c r="BF542">
        <v>60</v>
      </c>
      <c r="BG542">
        <v>38</v>
      </c>
      <c r="BH542">
        <v>85</v>
      </c>
      <c r="BI542">
        <v>61</v>
      </c>
      <c r="BJ542">
        <v>72</v>
      </c>
      <c r="BK542">
        <v>66</v>
      </c>
      <c r="BL542">
        <v>72</v>
      </c>
      <c r="BM542">
        <v>57</v>
      </c>
      <c r="BN542">
        <v>36</v>
      </c>
      <c r="BO542">
        <v>66</v>
      </c>
      <c r="BP542">
        <v>70</v>
      </c>
      <c r="BQ542">
        <v>52</v>
      </c>
      <c r="BR542">
        <v>64</v>
      </c>
      <c r="BS542">
        <v>25</v>
      </c>
      <c r="BT542">
        <v>40</v>
      </c>
      <c r="BU542">
        <v>0</v>
      </c>
      <c r="BV542">
        <v>50</v>
      </c>
      <c r="BW542">
        <v>70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82</v>
      </c>
      <c r="DO542">
        <v>19</v>
      </c>
      <c r="DP542">
        <v>0</v>
      </c>
      <c r="DQ542">
        <v>9</v>
      </c>
      <c r="DR542">
        <v>9</v>
      </c>
      <c r="DS542">
        <v>1</v>
      </c>
      <c r="DT542">
        <v>4</v>
      </c>
      <c r="DU542">
        <v>0</v>
      </c>
      <c r="DV542">
        <v>8</v>
      </c>
      <c r="DW542">
        <v>10</v>
      </c>
      <c r="DX542">
        <v>16</v>
      </c>
      <c r="DY542">
        <v>38</v>
      </c>
      <c r="DZ542">
        <v>24</v>
      </c>
      <c r="EA542">
        <v>0</v>
      </c>
      <c r="EB542">
        <v>0</v>
      </c>
      <c r="EC542">
        <v>42</v>
      </c>
      <c r="ED542">
        <v>103</v>
      </c>
      <c r="EE542">
        <v>0</v>
      </c>
      <c r="EF542">
        <v>0</v>
      </c>
      <c r="EG542">
        <v>0</v>
      </c>
      <c r="EH542">
        <v>20407</v>
      </c>
      <c r="EI542">
        <v>0</v>
      </c>
      <c r="EJ542">
        <v>0</v>
      </c>
      <c r="EK542">
        <v>0</v>
      </c>
      <c r="EL542">
        <v>0</v>
      </c>
      <c r="EM542">
        <v>137</v>
      </c>
      <c r="EN542">
        <v>0</v>
      </c>
      <c r="EO542">
        <v>0</v>
      </c>
      <c r="EP542">
        <v>0</v>
      </c>
      <c r="EQ542">
        <v>56</v>
      </c>
      <c r="ER542">
        <v>3</v>
      </c>
      <c r="ES542">
        <v>5</v>
      </c>
      <c r="ET542">
        <v>785</v>
      </c>
      <c r="EU542">
        <v>0</v>
      </c>
      <c r="EV542">
        <v>0</v>
      </c>
      <c r="EW542">
        <v>0</v>
      </c>
      <c r="EX542">
        <v>0</v>
      </c>
      <c r="EY542">
        <v>0</v>
      </c>
      <c r="EZ542">
        <v>0</v>
      </c>
      <c r="FA542">
        <v>0</v>
      </c>
      <c r="FB542">
        <v>0</v>
      </c>
      <c r="FC542">
        <v>82</v>
      </c>
      <c r="FD542">
        <v>5</v>
      </c>
      <c r="FE542">
        <v>0</v>
      </c>
      <c r="FF542">
        <v>20</v>
      </c>
      <c r="FG542">
        <v>2795</v>
      </c>
      <c r="FH542" t="s">
        <v>1571</v>
      </c>
    </row>
    <row r="543" spans="1:164" x14ac:dyDescent="0.25">
      <c r="A543">
        <v>599</v>
      </c>
      <c r="B543">
        <v>599</v>
      </c>
      <c r="C543" t="s">
        <v>549</v>
      </c>
      <c r="D543" t="s">
        <v>4737</v>
      </c>
      <c r="E543">
        <v>6</v>
      </c>
      <c r="F543" t="s">
        <v>1456</v>
      </c>
      <c r="G543" s="65">
        <v>32023</v>
      </c>
      <c r="H543">
        <v>34</v>
      </c>
      <c r="I543">
        <v>212</v>
      </c>
      <c r="J543">
        <v>75</v>
      </c>
      <c r="K543" t="b">
        <v>0</v>
      </c>
      <c r="L543" t="b">
        <v>1</v>
      </c>
      <c r="M543" t="b">
        <v>1</v>
      </c>
      <c r="N543" t="b">
        <v>0</v>
      </c>
      <c r="O543">
        <v>2</v>
      </c>
      <c r="P543" t="b">
        <v>0</v>
      </c>
      <c r="Q543" t="b">
        <v>0</v>
      </c>
      <c r="R543" t="b">
        <v>0</v>
      </c>
      <c r="S543" t="b">
        <v>0</v>
      </c>
      <c r="T543" t="b">
        <v>0</v>
      </c>
      <c r="U543" t="b">
        <v>1</v>
      </c>
      <c r="V543" t="b">
        <v>1</v>
      </c>
      <c r="W543" t="b">
        <v>0</v>
      </c>
      <c r="X543" t="b">
        <v>0</v>
      </c>
      <c r="Y543" t="b">
        <v>1</v>
      </c>
      <c r="Z543">
        <v>0</v>
      </c>
      <c r="AA543">
        <v>5750000</v>
      </c>
      <c r="AB543">
        <v>5750000</v>
      </c>
      <c r="AC543">
        <v>5750000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 t="s">
        <v>1571</v>
      </c>
      <c r="AM543">
        <v>0</v>
      </c>
      <c r="AN543">
        <v>100</v>
      </c>
      <c r="AO543">
        <v>0</v>
      </c>
      <c r="AP543" t="s">
        <v>2602</v>
      </c>
      <c r="AQ543">
        <v>2005</v>
      </c>
      <c r="AR543">
        <v>33</v>
      </c>
      <c r="AS543">
        <v>10</v>
      </c>
      <c r="AT543" t="b">
        <v>0</v>
      </c>
      <c r="AU543">
        <v>0</v>
      </c>
      <c r="AV543">
        <v>2</v>
      </c>
      <c r="AW543">
        <v>2</v>
      </c>
      <c r="AX543">
        <v>2</v>
      </c>
      <c r="AY543">
        <v>2</v>
      </c>
      <c r="AZ543">
        <v>2</v>
      </c>
      <c r="BA543">
        <v>2</v>
      </c>
      <c r="BB543">
        <v>2</v>
      </c>
      <c r="BC543">
        <v>2</v>
      </c>
      <c r="BD543">
        <v>2</v>
      </c>
      <c r="BE543">
        <v>2</v>
      </c>
      <c r="BF543">
        <v>72</v>
      </c>
      <c r="BG543">
        <v>53</v>
      </c>
      <c r="BH543">
        <v>89</v>
      </c>
      <c r="BI543">
        <v>70</v>
      </c>
      <c r="BJ543">
        <v>79</v>
      </c>
      <c r="BK543">
        <v>52</v>
      </c>
      <c r="BL543">
        <v>22</v>
      </c>
      <c r="BM543">
        <v>62</v>
      </c>
      <c r="BN543">
        <v>40</v>
      </c>
      <c r="BO543">
        <v>74</v>
      </c>
      <c r="BP543">
        <v>74</v>
      </c>
      <c r="BQ543">
        <v>45</v>
      </c>
      <c r="BR543">
        <v>68</v>
      </c>
      <c r="BS543">
        <v>94</v>
      </c>
      <c r="BT543">
        <v>98</v>
      </c>
      <c r="BU543">
        <v>0</v>
      </c>
      <c r="BV543">
        <v>50</v>
      </c>
      <c r="BW543">
        <v>74</v>
      </c>
      <c r="BX543">
        <v>22</v>
      </c>
      <c r="BY543">
        <v>33</v>
      </c>
      <c r="BZ543">
        <v>1</v>
      </c>
      <c r="CA543">
        <v>5</v>
      </c>
      <c r="CB543">
        <v>6</v>
      </c>
      <c r="CC543">
        <v>-1</v>
      </c>
      <c r="CD543">
        <v>2</v>
      </c>
      <c r="CE543">
        <v>0</v>
      </c>
      <c r="CF543">
        <v>2</v>
      </c>
      <c r="CG543">
        <v>7</v>
      </c>
      <c r="CH543">
        <v>16</v>
      </c>
      <c r="CI543">
        <v>20</v>
      </c>
      <c r="CJ543">
        <v>2</v>
      </c>
      <c r="CK543">
        <v>0</v>
      </c>
      <c r="CL543">
        <v>0</v>
      </c>
      <c r="CM543">
        <v>2</v>
      </c>
      <c r="CN543">
        <v>5</v>
      </c>
      <c r="CO543">
        <v>0</v>
      </c>
      <c r="CP543">
        <v>0</v>
      </c>
      <c r="CQ543">
        <v>0</v>
      </c>
      <c r="CR543">
        <v>12206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17</v>
      </c>
      <c r="DC543">
        <v>0</v>
      </c>
      <c r="DD543">
        <v>1302</v>
      </c>
      <c r="DE543">
        <v>0</v>
      </c>
      <c r="DF543">
        <v>0</v>
      </c>
      <c r="DG543">
        <v>0</v>
      </c>
      <c r="DH543">
        <v>0</v>
      </c>
      <c r="DI543">
        <v>1</v>
      </c>
      <c r="DJ543">
        <v>0</v>
      </c>
      <c r="DK543">
        <v>0</v>
      </c>
      <c r="DL543">
        <v>0</v>
      </c>
      <c r="DM543">
        <v>1470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0</v>
      </c>
      <c r="EA543">
        <v>0</v>
      </c>
      <c r="EB543">
        <v>0</v>
      </c>
      <c r="EC543">
        <v>0</v>
      </c>
      <c r="ED543">
        <v>0</v>
      </c>
      <c r="EE543">
        <v>0</v>
      </c>
      <c r="EF543">
        <v>0</v>
      </c>
      <c r="EG543">
        <v>0</v>
      </c>
      <c r="EH543">
        <v>0</v>
      </c>
      <c r="EI543">
        <v>0</v>
      </c>
      <c r="EJ543">
        <v>0</v>
      </c>
      <c r="EK543">
        <v>0</v>
      </c>
      <c r="EL543">
        <v>0</v>
      </c>
      <c r="EM543">
        <v>0</v>
      </c>
      <c r="EN543">
        <v>0</v>
      </c>
      <c r="EO543">
        <v>0</v>
      </c>
      <c r="EP543">
        <v>0</v>
      </c>
      <c r="EQ543">
        <v>0</v>
      </c>
      <c r="ER543">
        <v>0</v>
      </c>
      <c r="ES543">
        <v>0</v>
      </c>
      <c r="ET543">
        <v>0</v>
      </c>
      <c r="EU543">
        <v>0</v>
      </c>
      <c r="EV543">
        <v>0</v>
      </c>
      <c r="EW543">
        <v>0</v>
      </c>
      <c r="EX543">
        <v>0</v>
      </c>
      <c r="EY543">
        <v>0</v>
      </c>
      <c r="EZ543">
        <v>0</v>
      </c>
      <c r="FA543">
        <v>0</v>
      </c>
      <c r="FB543">
        <v>0</v>
      </c>
      <c r="FC543">
        <v>5</v>
      </c>
      <c r="FD543">
        <v>2</v>
      </c>
      <c r="FE543">
        <v>0</v>
      </c>
      <c r="FF543">
        <v>0</v>
      </c>
      <c r="FG543">
        <v>0</v>
      </c>
      <c r="FH543" t="s">
        <v>1571</v>
      </c>
    </row>
    <row r="544" spans="1:164" x14ac:dyDescent="0.25">
      <c r="A544">
        <v>600</v>
      </c>
      <c r="B544">
        <v>600</v>
      </c>
      <c r="C544" t="s">
        <v>551</v>
      </c>
      <c r="D544" t="s">
        <v>4738</v>
      </c>
      <c r="E544">
        <v>30</v>
      </c>
      <c r="F544" t="s">
        <v>1449</v>
      </c>
      <c r="G544" s="65">
        <v>32632</v>
      </c>
      <c r="H544">
        <v>33</v>
      </c>
      <c r="I544">
        <v>217</v>
      </c>
      <c r="J544">
        <v>75</v>
      </c>
      <c r="K544" t="b">
        <v>0</v>
      </c>
      <c r="L544" t="b">
        <v>1</v>
      </c>
      <c r="M544" t="b">
        <v>1</v>
      </c>
      <c r="N544" t="b">
        <v>0</v>
      </c>
      <c r="O544">
        <v>4</v>
      </c>
      <c r="P544" t="b">
        <v>0</v>
      </c>
      <c r="Q544" t="b">
        <v>0</v>
      </c>
      <c r="R544" t="b">
        <v>0</v>
      </c>
      <c r="S544" t="b">
        <v>0</v>
      </c>
      <c r="T544" t="b">
        <v>0</v>
      </c>
      <c r="U544" t="b">
        <v>1</v>
      </c>
      <c r="V544" t="b">
        <v>1</v>
      </c>
      <c r="W544" t="b">
        <v>0</v>
      </c>
      <c r="X544" t="b">
        <v>0</v>
      </c>
      <c r="Y544" t="b">
        <v>1</v>
      </c>
      <c r="Z544">
        <v>0</v>
      </c>
      <c r="AA544">
        <v>7000000</v>
      </c>
      <c r="AB544">
        <v>7000000</v>
      </c>
      <c r="AC544">
        <v>7000000</v>
      </c>
      <c r="AD544">
        <v>7000000</v>
      </c>
      <c r="AE544">
        <v>7000000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 t="s">
        <v>1571</v>
      </c>
      <c r="AM544">
        <v>0</v>
      </c>
      <c r="AN544">
        <v>100</v>
      </c>
      <c r="AO544">
        <v>0</v>
      </c>
      <c r="AP544" t="s">
        <v>2603</v>
      </c>
      <c r="AQ544">
        <v>2007</v>
      </c>
      <c r="AR544">
        <v>2</v>
      </c>
      <c r="AS544">
        <v>22</v>
      </c>
      <c r="AT544" t="b">
        <v>0</v>
      </c>
      <c r="AU544">
        <v>0</v>
      </c>
      <c r="AV544">
        <v>3</v>
      </c>
      <c r="AW544">
        <v>3</v>
      </c>
      <c r="AX544">
        <v>3</v>
      </c>
      <c r="AY544">
        <v>3</v>
      </c>
      <c r="AZ544">
        <v>3</v>
      </c>
      <c r="BA544">
        <v>3</v>
      </c>
      <c r="BB544">
        <v>3</v>
      </c>
      <c r="BC544">
        <v>3</v>
      </c>
      <c r="BD544">
        <v>3</v>
      </c>
      <c r="BE544">
        <v>3</v>
      </c>
      <c r="BF544">
        <v>69</v>
      </c>
      <c r="BG544">
        <v>51</v>
      </c>
      <c r="BH544">
        <v>87</v>
      </c>
      <c r="BI544">
        <v>72</v>
      </c>
      <c r="BJ544">
        <v>90</v>
      </c>
      <c r="BK544">
        <v>70</v>
      </c>
      <c r="BL544">
        <v>99</v>
      </c>
      <c r="BM544">
        <v>71</v>
      </c>
      <c r="BN544">
        <v>41</v>
      </c>
      <c r="BO544">
        <v>78</v>
      </c>
      <c r="BP544">
        <v>77</v>
      </c>
      <c r="BQ544">
        <v>60</v>
      </c>
      <c r="BR544">
        <v>74</v>
      </c>
      <c r="BS544">
        <v>88</v>
      </c>
      <c r="BT544">
        <v>93</v>
      </c>
      <c r="BU544">
        <v>0</v>
      </c>
      <c r="BV544">
        <v>50</v>
      </c>
      <c r="BW544">
        <v>81</v>
      </c>
      <c r="BX544">
        <v>82</v>
      </c>
      <c r="BY544">
        <v>219</v>
      </c>
      <c r="BZ544">
        <v>29</v>
      </c>
      <c r="CA544">
        <v>39</v>
      </c>
      <c r="CB544">
        <v>68</v>
      </c>
      <c r="CC544">
        <v>-43</v>
      </c>
      <c r="CD544">
        <v>26</v>
      </c>
      <c r="CE544">
        <v>0</v>
      </c>
      <c r="CF544">
        <v>39</v>
      </c>
      <c r="CG544">
        <v>82</v>
      </c>
      <c r="CH544">
        <v>127</v>
      </c>
      <c r="CI544">
        <v>100</v>
      </c>
      <c r="CJ544">
        <v>95</v>
      </c>
      <c r="CK544">
        <v>3</v>
      </c>
      <c r="CL544">
        <v>0</v>
      </c>
      <c r="CM544">
        <v>53</v>
      </c>
      <c r="CN544">
        <v>114</v>
      </c>
      <c r="CO544">
        <v>1</v>
      </c>
      <c r="CP544">
        <v>2</v>
      </c>
      <c r="CQ544">
        <v>0</v>
      </c>
      <c r="CR544">
        <v>105641</v>
      </c>
      <c r="CS544">
        <v>1</v>
      </c>
      <c r="CT544">
        <v>4</v>
      </c>
      <c r="CU544">
        <v>8</v>
      </c>
      <c r="CV544">
        <v>31</v>
      </c>
      <c r="CW544">
        <v>10856</v>
      </c>
      <c r="CX544">
        <v>2</v>
      </c>
      <c r="CY544">
        <v>3</v>
      </c>
      <c r="CZ544">
        <v>5</v>
      </c>
      <c r="DA544">
        <v>14213</v>
      </c>
      <c r="DB544">
        <v>101</v>
      </c>
      <c r="DC544">
        <v>22</v>
      </c>
      <c r="DD544">
        <v>11707</v>
      </c>
      <c r="DE544">
        <v>0</v>
      </c>
      <c r="DF544">
        <v>0</v>
      </c>
      <c r="DG544">
        <v>0</v>
      </c>
      <c r="DH544">
        <v>3</v>
      </c>
      <c r="DI544">
        <v>4</v>
      </c>
      <c r="DJ544">
        <v>5</v>
      </c>
      <c r="DK544">
        <v>0</v>
      </c>
      <c r="DL544">
        <v>0</v>
      </c>
      <c r="DM544">
        <v>4800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0</v>
      </c>
      <c r="EL544">
        <v>0</v>
      </c>
      <c r="EM544">
        <v>0</v>
      </c>
      <c r="EN544">
        <v>0</v>
      </c>
      <c r="EO544">
        <v>0</v>
      </c>
      <c r="EP544">
        <v>0</v>
      </c>
      <c r="EQ544">
        <v>0</v>
      </c>
      <c r="ER544">
        <v>0</v>
      </c>
      <c r="ES544">
        <v>0</v>
      </c>
      <c r="ET544">
        <v>0</v>
      </c>
      <c r="EU544">
        <v>0</v>
      </c>
      <c r="EV544">
        <v>0</v>
      </c>
      <c r="EW544">
        <v>0</v>
      </c>
      <c r="EX544">
        <v>0</v>
      </c>
      <c r="EY544">
        <v>0</v>
      </c>
      <c r="EZ544">
        <v>0</v>
      </c>
      <c r="FA544">
        <v>0</v>
      </c>
      <c r="FB544">
        <v>0</v>
      </c>
      <c r="FC544">
        <v>5</v>
      </c>
      <c r="FD544">
        <v>2</v>
      </c>
      <c r="FE544">
        <v>0</v>
      </c>
      <c r="FF544">
        <v>0</v>
      </c>
      <c r="FG544">
        <v>0</v>
      </c>
      <c r="FH544" t="s">
        <v>1571</v>
      </c>
    </row>
    <row r="545" spans="1:164" x14ac:dyDescent="0.25">
      <c r="A545">
        <v>601</v>
      </c>
      <c r="B545">
        <v>601</v>
      </c>
      <c r="C545" t="s">
        <v>552</v>
      </c>
      <c r="D545" t="s">
        <v>4739</v>
      </c>
      <c r="E545">
        <v>7</v>
      </c>
      <c r="F545" t="s">
        <v>1456</v>
      </c>
      <c r="G545" s="65">
        <v>32707</v>
      </c>
      <c r="H545">
        <v>32</v>
      </c>
      <c r="I545">
        <v>205</v>
      </c>
      <c r="J545">
        <v>74</v>
      </c>
      <c r="K545" t="b">
        <v>1</v>
      </c>
      <c r="L545" t="b">
        <v>1</v>
      </c>
      <c r="M545" t="b">
        <v>0</v>
      </c>
      <c r="N545" t="b">
        <v>0</v>
      </c>
      <c r="O545">
        <v>3</v>
      </c>
      <c r="P545" t="b">
        <v>0</v>
      </c>
      <c r="Q545" t="b">
        <v>0</v>
      </c>
      <c r="R545" t="b">
        <v>0</v>
      </c>
      <c r="S545" t="b">
        <v>0</v>
      </c>
      <c r="T545" t="b">
        <v>0</v>
      </c>
      <c r="U545" t="b">
        <v>1</v>
      </c>
      <c r="V545" t="b">
        <v>1</v>
      </c>
      <c r="W545" t="b">
        <v>0</v>
      </c>
      <c r="X545" t="b">
        <v>0</v>
      </c>
      <c r="Y545" t="b">
        <v>1</v>
      </c>
      <c r="Z545">
        <v>0</v>
      </c>
      <c r="AA545">
        <v>9500000</v>
      </c>
      <c r="AB545">
        <v>9500000</v>
      </c>
      <c r="AC545">
        <v>9500000</v>
      </c>
      <c r="AD545">
        <v>9500000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 t="s">
        <v>1571</v>
      </c>
      <c r="AM545">
        <v>0</v>
      </c>
      <c r="AN545">
        <v>100</v>
      </c>
      <c r="AO545">
        <v>0</v>
      </c>
      <c r="AP545" t="s">
        <v>2604</v>
      </c>
      <c r="AQ545">
        <v>2007</v>
      </c>
      <c r="AR545">
        <v>129</v>
      </c>
      <c r="AS545">
        <v>10</v>
      </c>
      <c r="AT545" t="b">
        <v>0</v>
      </c>
      <c r="AU545">
        <v>14</v>
      </c>
      <c r="AV545">
        <v>3</v>
      </c>
      <c r="AW545">
        <v>3</v>
      </c>
      <c r="AX545">
        <v>3</v>
      </c>
      <c r="AY545">
        <v>3</v>
      </c>
      <c r="AZ545">
        <v>3</v>
      </c>
      <c r="BA545">
        <v>3</v>
      </c>
      <c r="BB545">
        <v>3</v>
      </c>
      <c r="BC545">
        <v>3</v>
      </c>
      <c r="BD545">
        <v>3</v>
      </c>
      <c r="BE545">
        <v>3</v>
      </c>
      <c r="BF545">
        <v>74</v>
      </c>
      <c r="BG545">
        <v>53</v>
      </c>
      <c r="BH545">
        <v>81</v>
      </c>
      <c r="BI545">
        <v>75</v>
      </c>
      <c r="BJ545">
        <v>87</v>
      </c>
      <c r="BK545">
        <v>73</v>
      </c>
      <c r="BL545">
        <v>99</v>
      </c>
      <c r="BM545">
        <v>73</v>
      </c>
      <c r="BN545">
        <v>64</v>
      </c>
      <c r="BO545">
        <v>79</v>
      </c>
      <c r="BP545">
        <v>75</v>
      </c>
      <c r="BQ545">
        <v>70</v>
      </c>
      <c r="BR545">
        <v>74</v>
      </c>
      <c r="BS545">
        <v>92</v>
      </c>
      <c r="BT545">
        <v>93</v>
      </c>
      <c r="BU545">
        <v>0</v>
      </c>
      <c r="BV545">
        <v>50</v>
      </c>
      <c r="BW545">
        <v>83</v>
      </c>
      <c r="BX545">
        <v>82</v>
      </c>
      <c r="BY545">
        <v>179</v>
      </c>
      <c r="BZ545">
        <v>16</v>
      </c>
      <c r="CA545">
        <v>22</v>
      </c>
      <c r="CB545">
        <v>38</v>
      </c>
      <c r="CC545">
        <v>0</v>
      </c>
      <c r="CD545">
        <v>59</v>
      </c>
      <c r="CE545">
        <v>5</v>
      </c>
      <c r="CF545">
        <v>31</v>
      </c>
      <c r="CG545">
        <v>58</v>
      </c>
      <c r="CH545">
        <v>101</v>
      </c>
      <c r="CI545">
        <v>159</v>
      </c>
      <c r="CJ545">
        <v>97</v>
      </c>
      <c r="CK545">
        <v>2</v>
      </c>
      <c r="CL545">
        <v>0</v>
      </c>
      <c r="CM545">
        <v>287</v>
      </c>
      <c r="CN545">
        <v>533</v>
      </c>
      <c r="CO545">
        <v>0</v>
      </c>
      <c r="CP545">
        <v>1</v>
      </c>
      <c r="CQ545">
        <v>0</v>
      </c>
      <c r="CR545">
        <v>86701</v>
      </c>
      <c r="CS545">
        <v>0</v>
      </c>
      <c r="CT545">
        <v>4</v>
      </c>
      <c r="CU545">
        <v>2</v>
      </c>
      <c r="CV545">
        <v>38</v>
      </c>
      <c r="CW545">
        <v>10003</v>
      </c>
      <c r="CX545">
        <v>0</v>
      </c>
      <c r="CY545">
        <v>0</v>
      </c>
      <c r="CZ545">
        <v>3</v>
      </c>
      <c r="DA545">
        <v>3300</v>
      </c>
      <c r="DB545">
        <v>71</v>
      </c>
      <c r="DC545">
        <v>20</v>
      </c>
      <c r="DD545">
        <v>9333</v>
      </c>
      <c r="DE545">
        <v>1</v>
      </c>
      <c r="DF545">
        <v>0</v>
      </c>
      <c r="DG545">
        <v>0</v>
      </c>
      <c r="DH545">
        <v>0</v>
      </c>
      <c r="DI545">
        <v>1</v>
      </c>
      <c r="DJ545">
        <v>2</v>
      </c>
      <c r="DK545">
        <v>285</v>
      </c>
      <c r="DL545">
        <v>580</v>
      </c>
      <c r="DM545">
        <v>8460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0</v>
      </c>
      <c r="DZ545">
        <v>0</v>
      </c>
      <c r="EA545">
        <v>0</v>
      </c>
      <c r="EB545">
        <v>0</v>
      </c>
      <c r="EC545">
        <v>0</v>
      </c>
      <c r="ED545">
        <v>0</v>
      </c>
      <c r="EE545">
        <v>0</v>
      </c>
      <c r="EF545">
        <v>0</v>
      </c>
      <c r="EG545">
        <v>0</v>
      </c>
      <c r="EH545">
        <v>0</v>
      </c>
      <c r="EI545">
        <v>0</v>
      </c>
      <c r="EJ545">
        <v>0</v>
      </c>
      <c r="EK545">
        <v>0</v>
      </c>
      <c r="EL545">
        <v>0</v>
      </c>
      <c r="EM545">
        <v>0</v>
      </c>
      <c r="EN545">
        <v>0</v>
      </c>
      <c r="EO545">
        <v>0</v>
      </c>
      <c r="EP545">
        <v>0</v>
      </c>
      <c r="EQ545">
        <v>0</v>
      </c>
      <c r="ER545">
        <v>0</v>
      </c>
      <c r="ES545">
        <v>0</v>
      </c>
      <c r="ET545">
        <v>0</v>
      </c>
      <c r="EU545">
        <v>0</v>
      </c>
      <c r="EV545">
        <v>0</v>
      </c>
      <c r="EW545">
        <v>0</v>
      </c>
      <c r="EX545">
        <v>0</v>
      </c>
      <c r="EY545">
        <v>0</v>
      </c>
      <c r="EZ545">
        <v>0</v>
      </c>
      <c r="FA545">
        <v>0</v>
      </c>
      <c r="FB545">
        <v>0</v>
      </c>
      <c r="FC545">
        <v>3</v>
      </c>
      <c r="FD545">
        <v>1</v>
      </c>
      <c r="FE545">
        <v>0</v>
      </c>
      <c r="FF545">
        <v>0</v>
      </c>
      <c r="FG545">
        <v>0</v>
      </c>
      <c r="FH545" t="s">
        <v>1571</v>
      </c>
    </row>
    <row r="546" spans="1:164" x14ac:dyDescent="0.25">
      <c r="A546">
        <v>602</v>
      </c>
      <c r="B546">
        <v>602</v>
      </c>
      <c r="C546" t="s">
        <v>1486</v>
      </c>
      <c r="D546" t="s">
        <v>4740</v>
      </c>
      <c r="E546">
        <v>0</v>
      </c>
      <c r="F546" t="s">
        <v>1456</v>
      </c>
      <c r="G546" s="65">
        <v>33289</v>
      </c>
      <c r="H546">
        <v>31</v>
      </c>
      <c r="I546">
        <v>232</v>
      </c>
      <c r="J546">
        <v>77</v>
      </c>
      <c r="K546" t="b">
        <v>0</v>
      </c>
      <c r="L546" t="b">
        <v>1</v>
      </c>
      <c r="M546" t="b">
        <v>0</v>
      </c>
      <c r="N546" t="b">
        <v>0</v>
      </c>
      <c r="O546">
        <v>0</v>
      </c>
      <c r="P546" t="b">
        <v>0</v>
      </c>
      <c r="Q546" t="b">
        <v>0</v>
      </c>
      <c r="R546" t="b">
        <v>0</v>
      </c>
      <c r="S546" t="b">
        <v>0</v>
      </c>
      <c r="T546" t="b">
        <v>0</v>
      </c>
      <c r="U546" t="b">
        <v>1</v>
      </c>
      <c r="V546" t="b">
        <v>1</v>
      </c>
      <c r="W546" t="b">
        <v>0</v>
      </c>
      <c r="X546" t="b">
        <v>0</v>
      </c>
      <c r="Y546" t="b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 t="s">
        <v>1571</v>
      </c>
      <c r="AM546">
        <v>0</v>
      </c>
      <c r="AN546">
        <v>100</v>
      </c>
      <c r="AO546">
        <v>0</v>
      </c>
      <c r="AP546" t="s">
        <v>2605</v>
      </c>
      <c r="AQ546">
        <v>0</v>
      </c>
      <c r="AR546">
        <v>0</v>
      </c>
      <c r="AS546">
        <v>0</v>
      </c>
      <c r="AT546" t="b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64</v>
      </c>
      <c r="BG546">
        <v>24</v>
      </c>
      <c r="BH546">
        <v>79</v>
      </c>
      <c r="BI546">
        <v>61</v>
      </c>
      <c r="BJ546">
        <v>72</v>
      </c>
      <c r="BK546">
        <v>58</v>
      </c>
      <c r="BL546">
        <v>34</v>
      </c>
      <c r="BM546">
        <v>57</v>
      </c>
      <c r="BN546">
        <v>36</v>
      </c>
      <c r="BO546">
        <v>65</v>
      </c>
      <c r="BP546">
        <v>70</v>
      </c>
      <c r="BQ546">
        <v>53</v>
      </c>
      <c r="BR546">
        <v>64</v>
      </c>
      <c r="BS546">
        <v>25</v>
      </c>
      <c r="BT546">
        <v>40</v>
      </c>
      <c r="BU546">
        <v>0</v>
      </c>
      <c r="BV546">
        <v>50</v>
      </c>
      <c r="BW546">
        <v>69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0</v>
      </c>
      <c r="DY546">
        <v>0</v>
      </c>
      <c r="DZ546">
        <v>0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0</v>
      </c>
      <c r="EJ546">
        <v>0</v>
      </c>
      <c r="EK546">
        <v>0</v>
      </c>
      <c r="EL546">
        <v>0</v>
      </c>
      <c r="EM546">
        <v>0</v>
      </c>
      <c r="EN546">
        <v>0</v>
      </c>
      <c r="EO546">
        <v>0</v>
      </c>
      <c r="EP546">
        <v>0</v>
      </c>
      <c r="EQ546">
        <v>0</v>
      </c>
      <c r="ER546">
        <v>0</v>
      </c>
      <c r="ES546">
        <v>0</v>
      </c>
      <c r="ET546">
        <v>0</v>
      </c>
      <c r="EU546">
        <v>0</v>
      </c>
      <c r="EV546">
        <v>0</v>
      </c>
      <c r="EW546">
        <v>0</v>
      </c>
      <c r="EX546">
        <v>0</v>
      </c>
      <c r="EY546">
        <v>0</v>
      </c>
      <c r="EZ546">
        <v>0</v>
      </c>
      <c r="FA546">
        <v>0</v>
      </c>
      <c r="FB546">
        <v>0</v>
      </c>
      <c r="FC546">
        <v>0</v>
      </c>
      <c r="FD546">
        <v>0</v>
      </c>
      <c r="FE546">
        <v>0</v>
      </c>
      <c r="FF546">
        <v>0</v>
      </c>
      <c r="FG546">
        <v>0</v>
      </c>
      <c r="FH546" t="s">
        <v>1571</v>
      </c>
    </row>
    <row r="547" spans="1:164" x14ac:dyDescent="0.25">
      <c r="A547">
        <v>603</v>
      </c>
      <c r="B547">
        <v>603</v>
      </c>
      <c r="C547" t="s">
        <v>553</v>
      </c>
      <c r="D547" t="s">
        <v>4741</v>
      </c>
      <c r="E547">
        <v>26</v>
      </c>
      <c r="F547" t="s">
        <v>1456</v>
      </c>
      <c r="G547" s="65">
        <v>33959</v>
      </c>
      <c r="H547">
        <v>29</v>
      </c>
      <c r="I547">
        <v>255</v>
      </c>
      <c r="J547">
        <v>79</v>
      </c>
      <c r="K547" t="b">
        <v>0</v>
      </c>
      <c r="L547" t="b">
        <v>0</v>
      </c>
      <c r="M547" t="b">
        <v>0</v>
      </c>
      <c r="N547" t="b">
        <v>1</v>
      </c>
      <c r="O547">
        <v>5</v>
      </c>
      <c r="P547" t="b">
        <v>0</v>
      </c>
      <c r="Q547" t="b">
        <v>0</v>
      </c>
      <c r="R547" t="b">
        <v>0</v>
      </c>
      <c r="S547" t="b">
        <v>0</v>
      </c>
      <c r="T547" t="b">
        <v>0</v>
      </c>
      <c r="U547" t="b">
        <v>1</v>
      </c>
      <c r="V547" t="b">
        <v>1</v>
      </c>
      <c r="W547" t="b">
        <v>0</v>
      </c>
      <c r="X547" t="b">
        <v>0</v>
      </c>
      <c r="Y547" t="b">
        <v>1</v>
      </c>
      <c r="Z547">
        <v>0</v>
      </c>
      <c r="AA547">
        <v>4600000</v>
      </c>
      <c r="AB547">
        <v>4600000</v>
      </c>
      <c r="AC547">
        <v>4600000</v>
      </c>
      <c r="AD547">
        <v>4600000</v>
      </c>
      <c r="AE547">
        <v>4600000</v>
      </c>
      <c r="AF547">
        <v>4600000</v>
      </c>
      <c r="AG547">
        <v>0</v>
      </c>
      <c r="AH547">
        <v>0</v>
      </c>
      <c r="AI547">
        <v>0</v>
      </c>
      <c r="AJ547">
        <v>0</v>
      </c>
      <c r="AK547">
        <v>0</v>
      </c>
      <c r="AL547" t="s">
        <v>1571</v>
      </c>
      <c r="AM547">
        <v>6</v>
      </c>
      <c r="AN547">
        <v>100</v>
      </c>
      <c r="AO547">
        <v>0</v>
      </c>
      <c r="AP547" t="s">
        <v>2606</v>
      </c>
      <c r="AQ547">
        <v>2011</v>
      </c>
      <c r="AR547">
        <v>14</v>
      </c>
      <c r="AS547">
        <v>10</v>
      </c>
      <c r="AT547" t="b">
        <v>0</v>
      </c>
      <c r="AU547">
        <v>0</v>
      </c>
      <c r="AV547">
        <v>3</v>
      </c>
      <c r="AW547">
        <v>3</v>
      </c>
      <c r="AX547">
        <v>3</v>
      </c>
      <c r="AY547">
        <v>3</v>
      </c>
      <c r="AZ547">
        <v>3</v>
      </c>
      <c r="BA547">
        <v>3</v>
      </c>
      <c r="BB547">
        <v>3</v>
      </c>
      <c r="BC547">
        <v>3</v>
      </c>
      <c r="BD547">
        <v>3</v>
      </c>
      <c r="BE547">
        <v>3</v>
      </c>
      <c r="BF547">
        <v>77</v>
      </c>
      <c r="BG547">
        <v>52</v>
      </c>
      <c r="BH547">
        <v>83</v>
      </c>
      <c r="BI547">
        <v>70</v>
      </c>
      <c r="BJ547">
        <v>81</v>
      </c>
      <c r="BK547">
        <v>72</v>
      </c>
      <c r="BL547">
        <v>87</v>
      </c>
      <c r="BM547">
        <v>69</v>
      </c>
      <c r="BN547">
        <v>40</v>
      </c>
      <c r="BO547">
        <v>75</v>
      </c>
      <c r="BP547">
        <v>72</v>
      </c>
      <c r="BQ547">
        <v>73</v>
      </c>
      <c r="BR547">
        <v>70</v>
      </c>
      <c r="BS547">
        <v>55</v>
      </c>
      <c r="BT547">
        <v>82</v>
      </c>
      <c r="BU547">
        <v>0</v>
      </c>
      <c r="BV547">
        <v>50</v>
      </c>
      <c r="BW547">
        <v>85</v>
      </c>
      <c r="BX547">
        <v>82</v>
      </c>
      <c r="BY547">
        <v>67</v>
      </c>
      <c r="BZ547">
        <v>5</v>
      </c>
      <c r="CA547">
        <v>15</v>
      </c>
      <c r="CB547">
        <v>20</v>
      </c>
      <c r="CC547">
        <v>14</v>
      </c>
      <c r="CD547">
        <v>50</v>
      </c>
      <c r="CE547">
        <v>0</v>
      </c>
      <c r="CF547">
        <v>75</v>
      </c>
      <c r="CG547">
        <v>18</v>
      </c>
      <c r="CH547">
        <v>35</v>
      </c>
      <c r="CI547">
        <v>70</v>
      </c>
      <c r="CJ547">
        <v>121</v>
      </c>
      <c r="CK547">
        <v>0</v>
      </c>
      <c r="CL547">
        <v>1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77746</v>
      </c>
      <c r="CS547">
        <v>0</v>
      </c>
      <c r="CT547">
        <v>1</v>
      </c>
      <c r="CU547">
        <v>0</v>
      </c>
      <c r="CV547">
        <v>1</v>
      </c>
      <c r="CW547">
        <v>989</v>
      </c>
      <c r="CX547">
        <v>0</v>
      </c>
      <c r="CY547">
        <v>0</v>
      </c>
      <c r="CZ547">
        <v>1</v>
      </c>
      <c r="DA547">
        <v>6671</v>
      </c>
      <c r="DB547">
        <v>16</v>
      </c>
      <c r="DC547">
        <v>54</v>
      </c>
      <c r="DD547">
        <v>4411</v>
      </c>
      <c r="DE547">
        <v>0</v>
      </c>
      <c r="DF547">
        <v>0</v>
      </c>
      <c r="DG547">
        <v>0</v>
      </c>
      <c r="DH547">
        <v>0</v>
      </c>
      <c r="DI547">
        <v>1</v>
      </c>
      <c r="DJ547">
        <v>0</v>
      </c>
      <c r="DK547">
        <v>1090</v>
      </c>
      <c r="DL547">
        <v>1140</v>
      </c>
      <c r="DM547">
        <v>5155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  <c r="EH547">
        <v>0</v>
      </c>
      <c r="EI547">
        <v>0</v>
      </c>
      <c r="EJ547">
        <v>0</v>
      </c>
      <c r="EK547">
        <v>0</v>
      </c>
      <c r="EL547">
        <v>0</v>
      </c>
      <c r="EM547">
        <v>0</v>
      </c>
      <c r="EN547">
        <v>0</v>
      </c>
      <c r="EO547">
        <v>0</v>
      </c>
      <c r="EP547">
        <v>0</v>
      </c>
      <c r="EQ547">
        <v>0</v>
      </c>
      <c r="ER547">
        <v>0</v>
      </c>
      <c r="ES547">
        <v>0</v>
      </c>
      <c r="ET547">
        <v>0</v>
      </c>
      <c r="EU547">
        <v>0</v>
      </c>
      <c r="EV547">
        <v>0</v>
      </c>
      <c r="EW547">
        <v>0</v>
      </c>
      <c r="EX547">
        <v>0</v>
      </c>
      <c r="EY547">
        <v>0</v>
      </c>
      <c r="EZ547">
        <v>0</v>
      </c>
      <c r="FA547">
        <v>0</v>
      </c>
      <c r="FB547">
        <v>2</v>
      </c>
      <c r="FC547">
        <v>6</v>
      </c>
      <c r="FD547">
        <v>0</v>
      </c>
      <c r="FE547">
        <v>0</v>
      </c>
      <c r="FF547">
        <v>0</v>
      </c>
      <c r="FG547">
        <v>0</v>
      </c>
      <c r="FH547" t="s">
        <v>1571</v>
      </c>
    </row>
    <row r="548" spans="1:164" x14ac:dyDescent="0.25">
      <c r="A548">
        <v>604</v>
      </c>
      <c r="B548">
        <v>604</v>
      </c>
      <c r="C548" t="s">
        <v>554</v>
      </c>
      <c r="D548" t="s">
        <v>4742</v>
      </c>
      <c r="E548">
        <v>23</v>
      </c>
      <c r="F548" t="s">
        <v>1456</v>
      </c>
      <c r="G548" s="65">
        <v>36251</v>
      </c>
      <c r="H548">
        <v>23</v>
      </c>
      <c r="I548">
        <v>174</v>
      </c>
      <c r="J548">
        <v>74</v>
      </c>
      <c r="K548" t="b">
        <v>0</v>
      </c>
      <c r="L548" t="b">
        <v>1</v>
      </c>
      <c r="M548" t="b">
        <v>1</v>
      </c>
      <c r="N548" t="b">
        <v>0</v>
      </c>
      <c r="O548">
        <v>2</v>
      </c>
      <c r="P548" t="b">
        <v>1</v>
      </c>
      <c r="Q548" t="b">
        <v>0</v>
      </c>
      <c r="R548" t="b">
        <v>0</v>
      </c>
      <c r="S548" t="b">
        <v>0</v>
      </c>
      <c r="T548" t="b">
        <v>0</v>
      </c>
      <c r="U548" t="b">
        <v>0</v>
      </c>
      <c r="V548" t="b">
        <v>1</v>
      </c>
      <c r="W548" t="b">
        <v>0</v>
      </c>
      <c r="X548" t="b">
        <v>0</v>
      </c>
      <c r="Y548" t="b">
        <v>0</v>
      </c>
      <c r="Z548">
        <v>0</v>
      </c>
      <c r="AA548">
        <v>925000</v>
      </c>
      <c r="AB548">
        <v>925000</v>
      </c>
      <c r="AC548">
        <v>925000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 t="s">
        <v>1571</v>
      </c>
      <c r="AM548">
        <v>0</v>
      </c>
      <c r="AN548">
        <v>100</v>
      </c>
      <c r="AO548">
        <v>0</v>
      </c>
      <c r="AP548" t="s">
        <v>2607</v>
      </c>
      <c r="AQ548">
        <v>0</v>
      </c>
      <c r="AR548">
        <v>0</v>
      </c>
      <c r="AS548">
        <v>0</v>
      </c>
      <c r="AT548" t="b">
        <v>0</v>
      </c>
      <c r="AU548">
        <v>0</v>
      </c>
      <c r="AV548">
        <v>1</v>
      </c>
      <c r="AW548">
        <v>1</v>
      </c>
      <c r="AX548">
        <v>1</v>
      </c>
      <c r="AY548">
        <v>1</v>
      </c>
      <c r="AZ548">
        <v>1</v>
      </c>
      <c r="BA548">
        <v>1</v>
      </c>
      <c r="BB548">
        <v>1</v>
      </c>
      <c r="BC548">
        <v>1</v>
      </c>
      <c r="BD548">
        <v>1</v>
      </c>
      <c r="BE548">
        <v>1</v>
      </c>
      <c r="BF548">
        <v>61</v>
      </c>
      <c r="BG548">
        <v>29</v>
      </c>
      <c r="BH548">
        <v>84</v>
      </c>
      <c r="BI548">
        <v>62</v>
      </c>
      <c r="BJ548">
        <v>73</v>
      </c>
      <c r="BK548">
        <v>58</v>
      </c>
      <c r="BL548">
        <v>49</v>
      </c>
      <c r="BM548">
        <v>58</v>
      </c>
      <c r="BN548">
        <v>36</v>
      </c>
      <c r="BO548">
        <v>67</v>
      </c>
      <c r="BP548">
        <v>71</v>
      </c>
      <c r="BQ548">
        <v>51</v>
      </c>
      <c r="BR548">
        <v>64</v>
      </c>
      <c r="BS548">
        <v>25</v>
      </c>
      <c r="BT548">
        <v>40</v>
      </c>
      <c r="BU548">
        <v>0</v>
      </c>
      <c r="BV548">
        <v>50</v>
      </c>
      <c r="BW548">
        <v>70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82</v>
      </c>
      <c r="DO548">
        <v>13</v>
      </c>
      <c r="DP548">
        <v>0</v>
      </c>
      <c r="DQ548">
        <v>3</v>
      </c>
      <c r="DR548">
        <v>3</v>
      </c>
      <c r="DS548">
        <v>-9</v>
      </c>
      <c r="DT548">
        <v>2</v>
      </c>
      <c r="DU548">
        <v>0</v>
      </c>
      <c r="DV548">
        <v>5</v>
      </c>
      <c r="DW548">
        <v>4</v>
      </c>
      <c r="DX548">
        <v>8</v>
      </c>
      <c r="DY548">
        <v>21</v>
      </c>
      <c r="DZ548">
        <v>22</v>
      </c>
      <c r="EA548">
        <v>0</v>
      </c>
      <c r="EB548">
        <v>0</v>
      </c>
      <c r="EC548">
        <v>1</v>
      </c>
      <c r="ED548">
        <v>4</v>
      </c>
      <c r="EE548">
        <v>0</v>
      </c>
      <c r="EF548">
        <v>0</v>
      </c>
      <c r="EG548">
        <v>0</v>
      </c>
      <c r="EH548">
        <v>16843</v>
      </c>
      <c r="EI548">
        <v>0</v>
      </c>
      <c r="EJ548">
        <v>0</v>
      </c>
      <c r="EK548">
        <v>1</v>
      </c>
      <c r="EL548">
        <v>1</v>
      </c>
      <c r="EM548">
        <v>786</v>
      </c>
      <c r="EN548">
        <v>0</v>
      </c>
      <c r="EO548">
        <v>0</v>
      </c>
      <c r="EP548">
        <v>5</v>
      </c>
      <c r="EQ548">
        <v>3053</v>
      </c>
      <c r="ER548">
        <v>7</v>
      </c>
      <c r="ES548">
        <v>6</v>
      </c>
      <c r="ET548">
        <v>749</v>
      </c>
      <c r="EU548">
        <v>0</v>
      </c>
      <c r="EV548">
        <v>0</v>
      </c>
      <c r="EW548">
        <v>0</v>
      </c>
      <c r="EX548">
        <v>0</v>
      </c>
      <c r="EY548">
        <v>0</v>
      </c>
      <c r="EZ548">
        <v>0</v>
      </c>
      <c r="FA548">
        <v>0</v>
      </c>
      <c r="FB548">
        <v>0</v>
      </c>
      <c r="FC548">
        <v>82</v>
      </c>
      <c r="FD548">
        <v>6</v>
      </c>
      <c r="FE548">
        <v>0</v>
      </c>
      <c r="FF548">
        <v>0</v>
      </c>
      <c r="FG548">
        <v>0</v>
      </c>
      <c r="FH548" t="s">
        <v>1571</v>
      </c>
    </row>
    <row r="549" spans="1:164" x14ac:dyDescent="0.25">
      <c r="A549">
        <v>605</v>
      </c>
      <c r="B549">
        <v>605</v>
      </c>
      <c r="C549" t="s">
        <v>556</v>
      </c>
      <c r="D549" t="s">
        <v>4743</v>
      </c>
      <c r="E549">
        <v>11</v>
      </c>
      <c r="F549" t="s">
        <v>1473</v>
      </c>
      <c r="G549" s="65">
        <v>33083</v>
      </c>
      <c r="H549">
        <v>31</v>
      </c>
      <c r="I549">
        <v>200</v>
      </c>
      <c r="J549">
        <v>75</v>
      </c>
      <c r="K549" t="b">
        <v>0</v>
      </c>
      <c r="L549" t="b">
        <v>0</v>
      </c>
      <c r="M549" t="b">
        <v>0</v>
      </c>
      <c r="N549" t="b">
        <v>1</v>
      </c>
      <c r="O549">
        <v>1</v>
      </c>
      <c r="P549" t="b">
        <v>0</v>
      </c>
      <c r="Q549" t="b">
        <v>0</v>
      </c>
      <c r="R549" t="b">
        <v>0</v>
      </c>
      <c r="S549" t="b">
        <v>0</v>
      </c>
      <c r="T549" t="b">
        <v>0</v>
      </c>
      <c r="U549" t="b">
        <v>1</v>
      </c>
      <c r="V549" t="b">
        <v>1</v>
      </c>
      <c r="W549" t="b">
        <v>0</v>
      </c>
      <c r="X549" t="b">
        <v>0</v>
      </c>
      <c r="Y549" t="b">
        <v>0</v>
      </c>
      <c r="Z549">
        <v>0</v>
      </c>
      <c r="AA549">
        <v>1300000</v>
      </c>
      <c r="AB549">
        <v>1300000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 t="s">
        <v>1571</v>
      </c>
      <c r="AM549">
        <v>0</v>
      </c>
      <c r="AN549">
        <v>100</v>
      </c>
      <c r="AO549">
        <v>0</v>
      </c>
      <c r="AP549" t="s">
        <v>2608</v>
      </c>
      <c r="AQ549">
        <v>0</v>
      </c>
      <c r="AR549">
        <v>0</v>
      </c>
      <c r="AS549">
        <v>0</v>
      </c>
      <c r="AT549" t="b">
        <v>0</v>
      </c>
      <c r="AU549">
        <v>0</v>
      </c>
      <c r="AV549">
        <v>3</v>
      </c>
      <c r="AW549">
        <v>3</v>
      </c>
      <c r="AX549">
        <v>3</v>
      </c>
      <c r="AY549">
        <v>3</v>
      </c>
      <c r="AZ549">
        <v>3</v>
      </c>
      <c r="BA549">
        <v>3</v>
      </c>
      <c r="BB549">
        <v>3</v>
      </c>
      <c r="BC549">
        <v>3</v>
      </c>
      <c r="BD549">
        <v>3</v>
      </c>
      <c r="BE549">
        <v>3</v>
      </c>
      <c r="BF549">
        <v>71</v>
      </c>
      <c r="BG549">
        <v>53</v>
      </c>
      <c r="BH549">
        <v>83</v>
      </c>
      <c r="BI549">
        <v>71</v>
      </c>
      <c r="BJ549">
        <v>80</v>
      </c>
      <c r="BK549">
        <v>61</v>
      </c>
      <c r="BL549">
        <v>92</v>
      </c>
      <c r="BM549">
        <v>67</v>
      </c>
      <c r="BN549">
        <v>40</v>
      </c>
      <c r="BO549">
        <v>75</v>
      </c>
      <c r="BP549">
        <v>71</v>
      </c>
      <c r="BQ549">
        <v>55</v>
      </c>
      <c r="BR549">
        <v>69</v>
      </c>
      <c r="BS549">
        <v>39</v>
      </c>
      <c r="BT549">
        <v>76</v>
      </c>
      <c r="BU549">
        <v>0</v>
      </c>
      <c r="BV549">
        <v>50</v>
      </c>
      <c r="BW549">
        <v>79</v>
      </c>
      <c r="BX549">
        <v>78</v>
      </c>
      <c r="BY549">
        <v>15</v>
      </c>
      <c r="BZ549">
        <v>1</v>
      </c>
      <c r="CA549">
        <v>0</v>
      </c>
      <c r="CB549">
        <v>1</v>
      </c>
      <c r="CC549">
        <v>-12</v>
      </c>
      <c r="CD549">
        <v>8</v>
      </c>
      <c r="CE549">
        <v>0</v>
      </c>
      <c r="CF549">
        <v>11</v>
      </c>
      <c r="CG549">
        <v>5</v>
      </c>
      <c r="CH549">
        <v>4</v>
      </c>
      <c r="CI549">
        <v>25</v>
      </c>
      <c r="CJ549">
        <v>16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22742</v>
      </c>
      <c r="CS549">
        <v>0</v>
      </c>
      <c r="CT549">
        <v>0</v>
      </c>
      <c r="CU549">
        <v>0</v>
      </c>
      <c r="CV549">
        <v>0</v>
      </c>
      <c r="CW549">
        <v>76</v>
      </c>
      <c r="CX549">
        <v>0</v>
      </c>
      <c r="CY549">
        <v>0</v>
      </c>
      <c r="CZ549">
        <v>0</v>
      </c>
      <c r="DA549">
        <v>1013</v>
      </c>
      <c r="DB549">
        <v>3</v>
      </c>
      <c r="DC549">
        <v>10</v>
      </c>
      <c r="DD549">
        <v>782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260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0</v>
      </c>
      <c r="EJ549">
        <v>0</v>
      </c>
      <c r="EK549">
        <v>0</v>
      </c>
      <c r="EL549">
        <v>0</v>
      </c>
      <c r="EM549">
        <v>0</v>
      </c>
      <c r="EN549">
        <v>0</v>
      </c>
      <c r="EO549">
        <v>0</v>
      </c>
      <c r="EP549">
        <v>0</v>
      </c>
      <c r="EQ549">
        <v>0</v>
      </c>
      <c r="ER549">
        <v>0</v>
      </c>
      <c r="ES549">
        <v>0</v>
      </c>
      <c r="ET549">
        <v>0</v>
      </c>
      <c r="EU549">
        <v>0</v>
      </c>
      <c r="EV549">
        <v>0</v>
      </c>
      <c r="EW549">
        <v>0</v>
      </c>
      <c r="EX549">
        <v>0</v>
      </c>
      <c r="EY549">
        <v>0</v>
      </c>
      <c r="EZ549">
        <v>0</v>
      </c>
      <c r="FA549">
        <v>0</v>
      </c>
      <c r="FB549">
        <v>0</v>
      </c>
      <c r="FC549">
        <v>61</v>
      </c>
      <c r="FD549">
        <v>61</v>
      </c>
      <c r="FE549">
        <v>0</v>
      </c>
      <c r="FF549">
        <v>0</v>
      </c>
      <c r="FG549">
        <v>0</v>
      </c>
      <c r="FH549" t="s">
        <v>1571</v>
      </c>
    </row>
    <row r="550" spans="1:164" x14ac:dyDescent="0.25">
      <c r="A550">
        <v>606</v>
      </c>
      <c r="B550">
        <v>606</v>
      </c>
      <c r="C550" t="s">
        <v>557</v>
      </c>
      <c r="D550" t="s">
        <v>4744</v>
      </c>
      <c r="E550">
        <v>27</v>
      </c>
      <c r="F550" t="s">
        <v>1451</v>
      </c>
      <c r="G550" s="65">
        <v>33694</v>
      </c>
      <c r="H550">
        <v>30</v>
      </c>
      <c r="I550">
        <v>218</v>
      </c>
      <c r="J550">
        <v>77</v>
      </c>
      <c r="K550" t="b">
        <v>0</v>
      </c>
      <c r="L550" t="b">
        <v>0</v>
      </c>
      <c r="M550" t="b">
        <v>0</v>
      </c>
      <c r="N550" t="b">
        <v>1</v>
      </c>
      <c r="O550">
        <v>3</v>
      </c>
      <c r="P550" t="b">
        <v>0</v>
      </c>
      <c r="Q550" t="b">
        <v>0</v>
      </c>
      <c r="R550" t="b">
        <v>0</v>
      </c>
      <c r="S550" t="b">
        <v>0</v>
      </c>
      <c r="T550" t="b">
        <v>0</v>
      </c>
      <c r="U550" t="b">
        <v>1</v>
      </c>
      <c r="V550" t="b">
        <v>1</v>
      </c>
      <c r="W550" t="b">
        <v>0</v>
      </c>
      <c r="X550" t="b">
        <v>0</v>
      </c>
      <c r="Y550" t="b">
        <v>1</v>
      </c>
      <c r="Z550">
        <v>0</v>
      </c>
      <c r="AA550">
        <v>1530000</v>
      </c>
      <c r="AB550">
        <v>1530000</v>
      </c>
      <c r="AC550">
        <v>1530000</v>
      </c>
      <c r="AD550">
        <v>1530000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 t="s">
        <v>1571</v>
      </c>
      <c r="AM550">
        <v>0</v>
      </c>
      <c r="AN550">
        <v>100</v>
      </c>
      <c r="AO550">
        <v>0</v>
      </c>
      <c r="AP550" t="s">
        <v>2609</v>
      </c>
      <c r="AQ550">
        <v>2010</v>
      </c>
      <c r="AR550">
        <v>104</v>
      </c>
      <c r="AS550">
        <v>25</v>
      </c>
      <c r="AT550" t="b">
        <v>0</v>
      </c>
      <c r="AU550">
        <v>0</v>
      </c>
      <c r="AV550">
        <v>3</v>
      </c>
      <c r="AW550">
        <v>3</v>
      </c>
      <c r="AX550">
        <v>3</v>
      </c>
      <c r="AY550">
        <v>3</v>
      </c>
      <c r="AZ550">
        <v>3</v>
      </c>
      <c r="BA550">
        <v>3</v>
      </c>
      <c r="BB550">
        <v>3</v>
      </c>
      <c r="BC550">
        <v>3</v>
      </c>
      <c r="BD550">
        <v>3</v>
      </c>
      <c r="BE550">
        <v>3</v>
      </c>
      <c r="BF550">
        <v>82</v>
      </c>
      <c r="BG550">
        <v>52</v>
      </c>
      <c r="BH550">
        <v>85</v>
      </c>
      <c r="BI550">
        <v>69</v>
      </c>
      <c r="BJ550">
        <v>80</v>
      </c>
      <c r="BK550">
        <v>60</v>
      </c>
      <c r="BL550">
        <v>97</v>
      </c>
      <c r="BM550">
        <v>65</v>
      </c>
      <c r="BN550">
        <v>40</v>
      </c>
      <c r="BO550">
        <v>73</v>
      </c>
      <c r="BP550">
        <v>71</v>
      </c>
      <c r="BQ550">
        <v>66</v>
      </c>
      <c r="BR550">
        <v>68</v>
      </c>
      <c r="BS550">
        <v>30</v>
      </c>
      <c r="BT550">
        <v>72</v>
      </c>
      <c r="BU550">
        <v>0</v>
      </c>
      <c r="BV550">
        <v>50</v>
      </c>
      <c r="BW550">
        <v>81</v>
      </c>
      <c r="BX550">
        <v>82</v>
      </c>
      <c r="BY550">
        <v>61</v>
      </c>
      <c r="BZ550">
        <v>3</v>
      </c>
      <c r="CA550">
        <v>10</v>
      </c>
      <c r="CB550">
        <v>13</v>
      </c>
      <c r="CC550">
        <v>16</v>
      </c>
      <c r="CD550">
        <v>32</v>
      </c>
      <c r="CE550">
        <v>0</v>
      </c>
      <c r="CF550">
        <v>63</v>
      </c>
      <c r="CG550">
        <v>36</v>
      </c>
      <c r="CH550">
        <v>23</v>
      </c>
      <c r="CI550">
        <v>120</v>
      </c>
      <c r="CJ550">
        <v>92</v>
      </c>
      <c r="CK550">
        <v>0</v>
      </c>
      <c r="CL550">
        <v>1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77190</v>
      </c>
      <c r="CS550">
        <v>0</v>
      </c>
      <c r="CT550">
        <v>0</v>
      </c>
      <c r="CU550">
        <v>0</v>
      </c>
      <c r="CV550">
        <v>2</v>
      </c>
      <c r="CW550">
        <v>1053</v>
      </c>
      <c r="CX550">
        <v>0</v>
      </c>
      <c r="CY550">
        <v>0</v>
      </c>
      <c r="CZ550">
        <v>1</v>
      </c>
      <c r="DA550">
        <v>3574</v>
      </c>
      <c r="DB550">
        <v>18</v>
      </c>
      <c r="DC550">
        <v>39</v>
      </c>
      <c r="DD550">
        <v>3476</v>
      </c>
      <c r="DE550">
        <v>0</v>
      </c>
      <c r="DF550">
        <v>0</v>
      </c>
      <c r="DG550">
        <v>0</v>
      </c>
      <c r="DH550">
        <v>0</v>
      </c>
      <c r="DI550">
        <v>1</v>
      </c>
      <c r="DJ550">
        <v>3</v>
      </c>
      <c r="DK550">
        <v>0</v>
      </c>
      <c r="DL550">
        <v>0</v>
      </c>
      <c r="DM550">
        <v>4570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0</v>
      </c>
      <c r="EK550">
        <v>0</v>
      </c>
      <c r="EL550">
        <v>0</v>
      </c>
      <c r="EM550">
        <v>0</v>
      </c>
      <c r="EN550">
        <v>0</v>
      </c>
      <c r="EO550">
        <v>0</v>
      </c>
      <c r="EP550">
        <v>0</v>
      </c>
      <c r="EQ550">
        <v>0</v>
      </c>
      <c r="ER550">
        <v>0</v>
      </c>
      <c r="ES550">
        <v>0</v>
      </c>
      <c r="ET550">
        <v>0</v>
      </c>
      <c r="EU550">
        <v>0</v>
      </c>
      <c r="EV550">
        <v>0</v>
      </c>
      <c r="EW550">
        <v>0</v>
      </c>
      <c r="EX550">
        <v>0</v>
      </c>
      <c r="EY550">
        <v>0</v>
      </c>
      <c r="EZ550">
        <v>0</v>
      </c>
      <c r="FA550">
        <v>0</v>
      </c>
      <c r="FB550">
        <v>0</v>
      </c>
      <c r="FC550">
        <v>8</v>
      </c>
      <c r="FD550">
        <v>8</v>
      </c>
      <c r="FE550">
        <v>0</v>
      </c>
      <c r="FF550">
        <v>0</v>
      </c>
      <c r="FG550">
        <v>0</v>
      </c>
      <c r="FH550" t="s">
        <v>1571</v>
      </c>
    </row>
    <row r="551" spans="1:164" x14ac:dyDescent="0.25">
      <c r="A551">
        <v>607</v>
      </c>
      <c r="B551">
        <v>607</v>
      </c>
      <c r="C551" t="s">
        <v>558</v>
      </c>
      <c r="D551" t="s">
        <v>4745</v>
      </c>
      <c r="E551">
        <v>6</v>
      </c>
      <c r="F551" t="s">
        <v>1451</v>
      </c>
      <c r="G551" s="65">
        <v>35940</v>
      </c>
      <c r="H551">
        <v>24</v>
      </c>
      <c r="I551">
        <v>193</v>
      </c>
      <c r="J551">
        <v>73</v>
      </c>
      <c r="K551" t="b">
        <v>1</v>
      </c>
      <c r="L551" t="b">
        <v>1</v>
      </c>
      <c r="M551" t="b">
        <v>0</v>
      </c>
      <c r="N551" t="b">
        <v>0</v>
      </c>
      <c r="O551">
        <v>1</v>
      </c>
      <c r="P551" t="b">
        <v>0</v>
      </c>
      <c r="Q551" t="b">
        <v>0</v>
      </c>
      <c r="R551" t="b">
        <v>0</v>
      </c>
      <c r="S551" t="b">
        <v>0</v>
      </c>
      <c r="T551" t="b">
        <v>0</v>
      </c>
      <c r="U551" t="b">
        <v>1</v>
      </c>
      <c r="V551" t="b">
        <v>1</v>
      </c>
      <c r="W551" t="b">
        <v>0</v>
      </c>
      <c r="X551" t="b">
        <v>0</v>
      </c>
      <c r="Y551" t="b">
        <v>0</v>
      </c>
      <c r="Z551">
        <v>0</v>
      </c>
      <c r="AA551">
        <v>825000</v>
      </c>
      <c r="AB551">
        <v>825000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 t="s">
        <v>1571</v>
      </c>
      <c r="AM551">
        <v>0</v>
      </c>
      <c r="AN551">
        <v>100</v>
      </c>
      <c r="AO551">
        <v>0</v>
      </c>
      <c r="AP551" t="s">
        <v>2610</v>
      </c>
      <c r="AQ551">
        <v>2016</v>
      </c>
      <c r="AR551">
        <v>43</v>
      </c>
      <c r="AS551">
        <v>6</v>
      </c>
      <c r="AT551" t="b">
        <v>0</v>
      </c>
      <c r="AU551">
        <v>0</v>
      </c>
      <c r="AV551">
        <v>1</v>
      </c>
      <c r="AW551">
        <v>1</v>
      </c>
      <c r="AX551">
        <v>1</v>
      </c>
      <c r="AY551">
        <v>1</v>
      </c>
      <c r="AZ551">
        <v>1</v>
      </c>
      <c r="BA551">
        <v>1</v>
      </c>
      <c r="BB551">
        <v>1</v>
      </c>
      <c r="BC551">
        <v>1</v>
      </c>
      <c r="BD551">
        <v>1</v>
      </c>
      <c r="BE551">
        <v>1</v>
      </c>
      <c r="BF551">
        <v>69</v>
      </c>
      <c r="BG551">
        <v>52</v>
      </c>
      <c r="BH551">
        <v>88</v>
      </c>
      <c r="BI551">
        <v>72</v>
      </c>
      <c r="BJ551">
        <v>82</v>
      </c>
      <c r="BK551">
        <v>59</v>
      </c>
      <c r="BL551">
        <v>69</v>
      </c>
      <c r="BM551">
        <v>64</v>
      </c>
      <c r="BN551">
        <v>45</v>
      </c>
      <c r="BO551">
        <v>77</v>
      </c>
      <c r="BP551">
        <v>73</v>
      </c>
      <c r="BQ551">
        <v>71</v>
      </c>
      <c r="BR551">
        <v>69</v>
      </c>
      <c r="BS551">
        <v>30</v>
      </c>
      <c r="BT551">
        <v>71</v>
      </c>
      <c r="BU551">
        <v>0</v>
      </c>
      <c r="BV551">
        <v>50</v>
      </c>
      <c r="BW551">
        <v>78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82</v>
      </c>
      <c r="DO551">
        <v>219</v>
      </c>
      <c r="DP551">
        <v>29</v>
      </c>
      <c r="DQ551">
        <v>53</v>
      </c>
      <c r="DR551">
        <v>82</v>
      </c>
      <c r="DS551">
        <v>28</v>
      </c>
      <c r="DT551">
        <v>14</v>
      </c>
      <c r="DU551">
        <v>0</v>
      </c>
      <c r="DV551">
        <v>80</v>
      </c>
      <c r="DW551">
        <v>94</v>
      </c>
      <c r="DX551">
        <v>141</v>
      </c>
      <c r="DY551">
        <v>155</v>
      </c>
      <c r="DZ551">
        <v>175</v>
      </c>
      <c r="EA551">
        <v>3</v>
      </c>
      <c r="EB551">
        <v>4</v>
      </c>
      <c r="EC551">
        <v>574</v>
      </c>
      <c r="ED551">
        <v>1114</v>
      </c>
      <c r="EE551">
        <v>0</v>
      </c>
      <c r="EF551">
        <v>3</v>
      </c>
      <c r="EG551">
        <v>1</v>
      </c>
      <c r="EH551">
        <v>105806</v>
      </c>
      <c r="EI551">
        <v>0</v>
      </c>
      <c r="EJ551">
        <v>1</v>
      </c>
      <c r="EK551">
        <v>8</v>
      </c>
      <c r="EL551">
        <v>25</v>
      </c>
      <c r="EM551">
        <v>8127</v>
      </c>
      <c r="EN551">
        <v>0</v>
      </c>
      <c r="EO551">
        <v>1</v>
      </c>
      <c r="EP551">
        <v>8</v>
      </c>
      <c r="EQ551">
        <v>10614</v>
      </c>
      <c r="ER551">
        <v>107</v>
      </c>
      <c r="ES551">
        <v>63</v>
      </c>
      <c r="ET551">
        <v>14766</v>
      </c>
      <c r="EU551">
        <v>0</v>
      </c>
      <c r="EV551">
        <v>0</v>
      </c>
      <c r="EW551">
        <v>0</v>
      </c>
      <c r="EX551">
        <v>5</v>
      </c>
      <c r="EY551">
        <v>6</v>
      </c>
      <c r="EZ551">
        <v>4</v>
      </c>
      <c r="FA551">
        <v>0</v>
      </c>
      <c r="FB551">
        <v>1</v>
      </c>
      <c r="FC551">
        <v>2</v>
      </c>
      <c r="FD551">
        <v>0</v>
      </c>
      <c r="FE551">
        <v>735</v>
      </c>
      <c r="FF551">
        <v>805</v>
      </c>
      <c r="FG551">
        <v>17875</v>
      </c>
      <c r="FH551" t="s">
        <v>1571</v>
      </c>
    </row>
    <row r="552" spans="1:164" x14ac:dyDescent="0.25">
      <c r="A552">
        <v>608</v>
      </c>
      <c r="B552">
        <v>608</v>
      </c>
      <c r="C552" t="s">
        <v>559</v>
      </c>
      <c r="D552" t="s">
        <v>4746</v>
      </c>
      <c r="E552">
        <v>1</v>
      </c>
      <c r="F552" t="s">
        <v>1449</v>
      </c>
      <c r="G552" s="65">
        <v>35573</v>
      </c>
      <c r="H552">
        <v>25</v>
      </c>
      <c r="I552">
        <v>182</v>
      </c>
      <c r="J552">
        <v>73</v>
      </c>
      <c r="K552" t="b">
        <v>1</v>
      </c>
      <c r="L552" t="b">
        <v>1</v>
      </c>
      <c r="M552" t="b">
        <v>0</v>
      </c>
      <c r="N552" t="b">
        <v>0</v>
      </c>
      <c r="O552">
        <v>3</v>
      </c>
      <c r="P552" t="b">
        <v>0</v>
      </c>
      <c r="Q552" t="b">
        <v>0</v>
      </c>
      <c r="R552" t="b">
        <v>0</v>
      </c>
      <c r="S552" t="b">
        <v>0</v>
      </c>
      <c r="T552" t="b">
        <v>0</v>
      </c>
      <c r="U552" t="b">
        <v>1</v>
      </c>
      <c r="V552" t="b">
        <v>1</v>
      </c>
      <c r="W552" t="b">
        <v>0</v>
      </c>
      <c r="X552" t="b">
        <v>0</v>
      </c>
      <c r="Y552" t="b">
        <v>0</v>
      </c>
      <c r="Z552">
        <v>0</v>
      </c>
      <c r="AA552">
        <v>1439820</v>
      </c>
      <c r="AB552">
        <v>1439820</v>
      </c>
      <c r="AC552">
        <v>1439820</v>
      </c>
      <c r="AD552">
        <v>1439820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 t="s">
        <v>1571</v>
      </c>
      <c r="AM552">
        <v>0</v>
      </c>
      <c r="AN552">
        <v>100</v>
      </c>
      <c r="AO552">
        <v>0</v>
      </c>
      <c r="AP552" t="s">
        <v>2611</v>
      </c>
      <c r="AQ552">
        <v>2015</v>
      </c>
      <c r="AR552">
        <v>47</v>
      </c>
      <c r="AS552">
        <v>31</v>
      </c>
      <c r="AT552" t="b">
        <v>0</v>
      </c>
      <c r="AU552">
        <v>0</v>
      </c>
      <c r="AV552">
        <v>1</v>
      </c>
      <c r="AW552">
        <v>1</v>
      </c>
      <c r="AX552">
        <v>1</v>
      </c>
      <c r="AY552">
        <v>1</v>
      </c>
      <c r="AZ552">
        <v>1</v>
      </c>
      <c r="BA552">
        <v>1</v>
      </c>
      <c r="BB552">
        <v>1</v>
      </c>
      <c r="BC552">
        <v>1</v>
      </c>
      <c r="BD552">
        <v>1</v>
      </c>
      <c r="BE552">
        <v>1</v>
      </c>
      <c r="BF552">
        <v>71</v>
      </c>
      <c r="BG552">
        <v>51</v>
      </c>
      <c r="BH552">
        <v>88</v>
      </c>
      <c r="BI552">
        <v>69</v>
      </c>
      <c r="BJ552">
        <v>81</v>
      </c>
      <c r="BK552">
        <v>41</v>
      </c>
      <c r="BL552">
        <v>93</v>
      </c>
      <c r="BM552">
        <v>57</v>
      </c>
      <c r="BN552">
        <v>47</v>
      </c>
      <c r="BO552">
        <v>73</v>
      </c>
      <c r="BP552">
        <v>72</v>
      </c>
      <c r="BQ552">
        <v>65</v>
      </c>
      <c r="BR552">
        <v>64</v>
      </c>
      <c r="BS552">
        <v>29</v>
      </c>
      <c r="BT552">
        <v>72</v>
      </c>
      <c r="BU552">
        <v>0</v>
      </c>
      <c r="BV552">
        <v>50</v>
      </c>
      <c r="BW552">
        <v>73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82</v>
      </c>
      <c r="DO552">
        <v>226</v>
      </c>
      <c r="DP552">
        <v>21</v>
      </c>
      <c r="DQ552">
        <v>41</v>
      </c>
      <c r="DR552">
        <v>62</v>
      </c>
      <c r="DS552">
        <v>17</v>
      </c>
      <c r="DT552">
        <v>16</v>
      </c>
      <c r="DU552">
        <v>0</v>
      </c>
      <c r="DV552">
        <v>56</v>
      </c>
      <c r="DW552">
        <v>77</v>
      </c>
      <c r="DX552">
        <v>133</v>
      </c>
      <c r="DY552">
        <v>86</v>
      </c>
      <c r="DZ552">
        <v>125</v>
      </c>
      <c r="EA552">
        <v>3</v>
      </c>
      <c r="EB552">
        <v>1</v>
      </c>
      <c r="EC552">
        <v>113</v>
      </c>
      <c r="ED552">
        <v>266</v>
      </c>
      <c r="EE552">
        <v>0</v>
      </c>
      <c r="EF552">
        <v>1</v>
      </c>
      <c r="EG552">
        <v>0</v>
      </c>
      <c r="EH552">
        <v>78935</v>
      </c>
      <c r="EI552">
        <v>0</v>
      </c>
      <c r="EJ552">
        <v>5</v>
      </c>
      <c r="EK552">
        <v>5</v>
      </c>
      <c r="EL552">
        <v>21</v>
      </c>
      <c r="EM552">
        <v>5836</v>
      </c>
      <c r="EN552">
        <v>0</v>
      </c>
      <c r="EO552">
        <v>0</v>
      </c>
      <c r="EP552">
        <v>0</v>
      </c>
      <c r="EQ552">
        <v>145</v>
      </c>
      <c r="ER552">
        <v>85</v>
      </c>
      <c r="ES552">
        <v>51</v>
      </c>
      <c r="ET552">
        <v>10744</v>
      </c>
      <c r="EU552">
        <v>0</v>
      </c>
      <c r="EV552">
        <v>0</v>
      </c>
      <c r="EW552">
        <v>0</v>
      </c>
      <c r="EX552">
        <v>1</v>
      </c>
      <c r="EY552">
        <v>3</v>
      </c>
      <c r="EZ552">
        <v>1</v>
      </c>
      <c r="FA552">
        <v>0</v>
      </c>
      <c r="FB552">
        <v>2</v>
      </c>
      <c r="FC552">
        <v>1</v>
      </c>
      <c r="FD552">
        <v>0</v>
      </c>
      <c r="FE552">
        <v>680</v>
      </c>
      <c r="FF552">
        <v>690</v>
      </c>
      <c r="FG552">
        <v>12980</v>
      </c>
      <c r="FH552" t="s">
        <v>1571</v>
      </c>
    </row>
    <row r="553" spans="1:164" x14ac:dyDescent="0.25">
      <c r="A553">
        <v>609</v>
      </c>
      <c r="B553">
        <v>609</v>
      </c>
      <c r="C553" t="s">
        <v>560</v>
      </c>
      <c r="D553" t="s">
        <v>4747</v>
      </c>
      <c r="E553">
        <v>9</v>
      </c>
      <c r="F553" t="s">
        <v>1456</v>
      </c>
      <c r="G553" s="65">
        <v>35216</v>
      </c>
      <c r="H553">
        <v>26</v>
      </c>
      <c r="I553">
        <v>185</v>
      </c>
      <c r="J553">
        <v>73</v>
      </c>
      <c r="K553" t="b">
        <v>1</v>
      </c>
      <c r="L553" t="b">
        <v>1</v>
      </c>
      <c r="M553" t="b">
        <v>0</v>
      </c>
      <c r="N553" t="b">
        <v>0</v>
      </c>
      <c r="O553">
        <v>1</v>
      </c>
      <c r="P553" t="b">
        <v>0</v>
      </c>
      <c r="Q553" t="b">
        <v>0</v>
      </c>
      <c r="R553" t="b">
        <v>0</v>
      </c>
      <c r="S553" t="b">
        <v>0</v>
      </c>
      <c r="T553" t="b">
        <v>0</v>
      </c>
      <c r="U553" t="b">
        <v>1</v>
      </c>
      <c r="V553" t="b">
        <v>1</v>
      </c>
      <c r="W553" t="b">
        <v>0</v>
      </c>
      <c r="X553" t="b">
        <v>0</v>
      </c>
      <c r="Y553" t="b">
        <v>1</v>
      </c>
      <c r="Z553">
        <v>0</v>
      </c>
      <c r="AA553">
        <v>2857600</v>
      </c>
      <c r="AB553">
        <v>2857600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 t="s">
        <v>1571</v>
      </c>
      <c r="AM553">
        <v>6</v>
      </c>
      <c r="AN553">
        <v>100</v>
      </c>
      <c r="AO553">
        <v>0</v>
      </c>
      <c r="AP553" t="s">
        <v>2612</v>
      </c>
      <c r="AQ553">
        <v>2014</v>
      </c>
      <c r="AR553">
        <v>24</v>
      </c>
      <c r="AS553">
        <v>28</v>
      </c>
      <c r="AT553" t="b">
        <v>0</v>
      </c>
      <c r="AU553">
        <v>0</v>
      </c>
      <c r="AV553">
        <v>3</v>
      </c>
      <c r="AW553">
        <v>3</v>
      </c>
      <c r="AX553">
        <v>3</v>
      </c>
      <c r="AY553">
        <v>3</v>
      </c>
      <c r="AZ553">
        <v>3</v>
      </c>
      <c r="BA553">
        <v>3</v>
      </c>
      <c r="BB553">
        <v>3</v>
      </c>
      <c r="BC553">
        <v>3</v>
      </c>
      <c r="BD553">
        <v>3</v>
      </c>
      <c r="BE553">
        <v>3</v>
      </c>
      <c r="BF553">
        <v>71</v>
      </c>
      <c r="BG553">
        <v>51</v>
      </c>
      <c r="BH553">
        <v>87</v>
      </c>
      <c r="BI553">
        <v>79</v>
      </c>
      <c r="BJ553">
        <v>86</v>
      </c>
      <c r="BK553">
        <v>70</v>
      </c>
      <c r="BL553">
        <v>89</v>
      </c>
      <c r="BM553">
        <v>72</v>
      </c>
      <c r="BN553">
        <v>51</v>
      </c>
      <c r="BO553">
        <v>79</v>
      </c>
      <c r="BP553">
        <v>78</v>
      </c>
      <c r="BQ553">
        <v>68</v>
      </c>
      <c r="BR553">
        <v>75</v>
      </c>
      <c r="BS553">
        <v>52</v>
      </c>
      <c r="BT553">
        <v>78</v>
      </c>
      <c r="BU553">
        <v>0</v>
      </c>
      <c r="BV553">
        <v>50</v>
      </c>
      <c r="BW553">
        <v>83</v>
      </c>
      <c r="BX553">
        <v>82</v>
      </c>
      <c r="BY553">
        <v>186</v>
      </c>
      <c r="BZ553">
        <v>22</v>
      </c>
      <c r="CA553">
        <v>51</v>
      </c>
      <c r="CB553">
        <v>73</v>
      </c>
      <c r="CC553">
        <v>17</v>
      </c>
      <c r="CD553">
        <v>20</v>
      </c>
      <c r="CE553">
        <v>0</v>
      </c>
      <c r="CF553">
        <v>52</v>
      </c>
      <c r="CG553">
        <v>64</v>
      </c>
      <c r="CH553">
        <v>129</v>
      </c>
      <c r="CI553">
        <v>110</v>
      </c>
      <c r="CJ553">
        <v>91</v>
      </c>
      <c r="CK553">
        <v>3</v>
      </c>
      <c r="CL553">
        <v>1</v>
      </c>
      <c r="CM553">
        <v>67</v>
      </c>
      <c r="CN553">
        <v>139</v>
      </c>
      <c r="CO553">
        <v>0</v>
      </c>
      <c r="CP553">
        <v>4</v>
      </c>
      <c r="CQ553">
        <v>0</v>
      </c>
      <c r="CR553">
        <v>84063</v>
      </c>
      <c r="CS553">
        <v>0</v>
      </c>
      <c r="CT553">
        <v>7</v>
      </c>
      <c r="CU553">
        <v>11</v>
      </c>
      <c r="CV553">
        <v>39</v>
      </c>
      <c r="CW553">
        <v>11313</v>
      </c>
      <c r="CX553">
        <v>0</v>
      </c>
      <c r="CY553">
        <v>0</v>
      </c>
      <c r="CZ553">
        <v>0</v>
      </c>
      <c r="DA553">
        <v>33</v>
      </c>
      <c r="DB553">
        <v>84</v>
      </c>
      <c r="DC553">
        <v>40</v>
      </c>
      <c r="DD553">
        <v>10539</v>
      </c>
      <c r="DE553">
        <v>0</v>
      </c>
      <c r="DF553">
        <v>0</v>
      </c>
      <c r="DG553">
        <v>0</v>
      </c>
      <c r="DH553">
        <v>4</v>
      </c>
      <c r="DI553">
        <v>2</v>
      </c>
      <c r="DJ553">
        <v>3</v>
      </c>
      <c r="DK553">
        <v>555</v>
      </c>
      <c r="DL553">
        <v>1160</v>
      </c>
      <c r="DM553">
        <v>14315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0</v>
      </c>
      <c r="EJ553">
        <v>0</v>
      </c>
      <c r="EK553">
        <v>0</v>
      </c>
      <c r="EL553">
        <v>0</v>
      </c>
      <c r="EM553">
        <v>0</v>
      </c>
      <c r="EN553">
        <v>0</v>
      </c>
      <c r="EO553">
        <v>0</v>
      </c>
      <c r="EP553">
        <v>0</v>
      </c>
      <c r="EQ553">
        <v>0</v>
      </c>
      <c r="ER553">
        <v>0</v>
      </c>
      <c r="ES553">
        <v>0</v>
      </c>
      <c r="ET553">
        <v>0</v>
      </c>
      <c r="EU553">
        <v>0</v>
      </c>
      <c r="EV553">
        <v>0</v>
      </c>
      <c r="EW553">
        <v>0</v>
      </c>
      <c r="EX553">
        <v>0</v>
      </c>
      <c r="EY553">
        <v>0</v>
      </c>
      <c r="EZ553">
        <v>0</v>
      </c>
      <c r="FA553">
        <v>0</v>
      </c>
      <c r="FB553">
        <v>0</v>
      </c>
      <c r="FC553">
        <v>1</v>
      </c>
      <c r="FD553">
        <v>1</v>
      </c>
      <c r="FE553">
        <v>0</v>
      </c>
      <c r="FF553">
        <v>0</v>
      </c>
      <c r="FG553">
        <v>0</v>
      </c>
      <c r="FH553" t="s">
        <v>1571</v>
      </c>
    </row>
    <row r="554" spans="1:164" x14ac:dyDescent="0.25">
      <c r="A554">
        <v>610</v>
      </c>
      <c r="B554">
        <v>610</v>
      </c>
      <c r="C554" t="s">
        <v>562</v>
      </c>
      <c r="D554" t="s">
        <v>4748</v>
      </c>
      <c r="E554">
        <v>14</v>
      </c>
      <c r="F554" t="s">
        <v>1456</v>
      </c>
      <c r="G554" s="65">
        <v>32841</v>
      </c>
      <c r="H554">
        <v>32</v>
      </c>
      <c r="I554">
        <v>167</v>
      </c>
      <c r="J554">
        <v>69</v>
      </c>
      <c r="K554" t="b">
        <v>0</v>
      </c>
      <c r="L554" t="b">
        <v>0</v>
      </c>
      <c r="M554" t="b">
        <v>0</v>
      </c>
      <c r="N554" t="b">
        <v>1</v>
      </c>
      <c r="O554">
        <v>4</v>
      </c>
      <c r="P554" t="b">
        <v>0</v>
      </c>
      <c r="Q554" t="b">
        <v>0</v>
      </c>
      <c r="R554" t="b">
        <v>0</v>
      </c>
      <c r="S554" t="b">
        <v>0</v>
      </c>
      <c r="T554" t="b">
        <v>0</v>
      </c>
      <c r="U554" t="b">
        <v>1</v>
      </c>
      <c r="V554" t="b">
        <v>1</v>
      </c>
      <c r="W554" t="b">
        <v>0</v>
      </c>
      <c r="X554" t="b">
        <v>0</v>
      </c>
      <c r="Y554" t="b">
        <v>1</v>
      </c>
      <c r="Z554">
        <v>0</v>
      </c>
      <c r="AA554">
        <v>7575000</v>
      </c>
      <c r="AB554">
        <v>7575000</v>
      </c>
      <c r="AC554">
        <v>7575000</v>
      </c>
      <c r="AD554">
        <v>7575000</v>
      </c>
      <c r="AE554">
        <v>7575000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 t="s">
        <v>1571</v>
      </c>
      <c r="AM554">
        <v>2</v>
      </c>
      <c r="AN554">
        <v>100</v>
      </c>
      <c r="AO554">
        <v>0</v>
      </c>
      <c r="AP554" t="s">
        <v>2613</v>
      </c>
      <c r="AQ554">
        <v>2008</v>
      </c>
      <c r="AR554">
        <v>156</v>
      </c>
      <c r="AS554">
        <v>19</v>
      </c>
      <c r="AT554" t="b">
        <v>0</v>
      </c>
      <c r="AU554">
        <v>0</v>
      </c>
      <c r="AV554">
        <v>3</v>
      </c>
      <c r="AW554">
        <v>3</v>
      </c>
      <c r="AX554">
        <v>3</v>
      </c>
      <c r="AY554">
        <v>3</v>
      </c>
      <c r="AZ554">
        <v>3</v>
      </c>
      <c r="BA554">
        <v>3</v>
      </c>
      <c r="BB554">
        <v>3</v>
      </c>
      <c r="BC554">
        <v>3</v>
      </c>
      <c r="BD554">
        <v>3</v>
      </c>
      <c r="BE554">
        <v>3</v>
      </c>
      <c r="BF554">
        <v>69</v>
      </c>
      <c r="BG554">
        <v>51</v>
      </c>
      <c r="BH554">
        <v>88</v>
      </c>
      <c r="BI554">
        <v>71</v>
      </c>
      <c r="BJ554">
        <v>81</v>
      </c>
      <c r="BK554">
        <v>78</v>
      </c>
      <c r="BL554">
        <v>78</v>
      </c>
      <c r="BM554">
        <v>79</v>
      </c>
      <c r="BN554">
        <v>40</v>
      </c>
      <c r="BO554">
        <v>79</v>
      </c>
      <c r="BP554">
        <v>74</v>
      </c>
      <c r="BQ554">
        <v>71</v>
      </c>
      <c r="BR554">
        <v>77</v>
      </c>
      <c r="BS554">
        <v>80</v>
      </c>
      <c r="BT554">
        <v>90</v>
      </c>
      <c r="BU554">
        <v>0</v>
      </c>
      <c r="BV554">
        <v>50</v>
      </c>
      <c r="BW554">
        <v>86</v>
      </c>
      <c r="BX554">
        <v>81</v>
      </c>
      <c r="BY554">
        <v>109</v>
      </c>
      <c r="BZ554">
        <v>5</v>
      </c>
      <c r="CA554">
        <v>33</v>
      </c>
      <c r="CB554">
        <v>38</v>
      </c>
      <c r="CC554">
        <v>-12</v>
      </c>
      <c r="CD554">
        <v>10</v>
      </c>
      <c r="CE554">
        <v>0</v>
      </c>
      <c r="CF554">
        <v>128</v>
      </c>
      <c r="CG554">
        <v>60</v>
      </c>
      <c r="CH554">
        <v>64</v>
      </c>
      <c r="CI554">
        <v>77</v>
      </c>
      <c r="CJ554">
        <v>134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111508</v>
      </c>
      <c r="CS554">
        <v>0</v>
      </c>
      <c r="CT554">
        <v>1</v>
      </c>
      <c r="CU554">
        <v>5</v>
      </c>
      <c r="CV554">
        <v>10</v>
      </c>
      <c r="CW554">
        <v>8329</v>
      </c>
      <c r="CX554">
        <v>0</v>
      </c>
      <c r="CY554">
        <v>2</v>
      </c>
      <c r="CZ554">
        <v>2</v>
      </c>
      <c r="DA554">
        <v>10316</v>
      </c>
      <c r="DB554">
        <v>35</v>
      </c>
      <c r="DC554">
        <v>83</v>
      </c>
      <c r="DD554">
        <v>8396</v>
      </c>
      <c r="DE554">
        <v>0</v>
      </c>
      <c r="DF554">
        <v>0</v>
      </c>
      <c r="DG554">
        <v>0</v>
      </c>
      <c r="DH554">
        <v>2</v>
      </c>
      <c r="DI554">
        <v>0</v>
      </c>
      <c r="DJ554">
        <v>1</v>
      </c>
      <c r="DK554">
        <v>0</v>
      </c>
      <c r="DL554">
        <v>30</v>
      </c>
      <c r="DM554">
        <v>4995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0</v>
      </c>
      <c r="EK554">
        <v>0</v>
      </c>
      <c r="EL554">
        <v>0</v>
      </c>
      <c r="EM554">
        <v>0</v>
      </c>
      <c r="EN554">
        <v>0</v>
      </c>
      <c r="EO554">
        <v>0</v>
      </c>
      <c r="EP554">
        <v>0</v>
      </c>
      <c r="EQ554">
        <v>0</v>
      </c>
      <c r="ER554">
        <v>0</v>
      </c>
      <c r="ES554">
        <v>0</v>
      </c>
      <c r="ET554">
        <v>0</v>
      </c>
      <c r="EU554">
        <v>0</v>
      </c>
      <c r="EV554">
        <v>0</v>
      </c>
      <c r="EW554">
        <v>0</v>
      </c>
      <c r="EX554">
        <v>0</v>
      </c>
      <c r="EY554">
        <v>0</v>
      </c>
      <c r="EZ554">
        <v>0</v>
      </c>
      <c r="FA554">
        <v>0</v>
      </c>
      <c r="FB554">
        <v>0</v>
      </c>
      <c r="FC554">
        <v>15</v>
      </c>
      <c r="FD554">
        <v>1</v>
      </c>
      <c r="FE554">
        <v>0</v>
      </c>
      <c r="FF554">
        <v>0</v>
      </c>
      <c r="FG554">
        <v>0</v>
      </c>
      <c r="FH554" t="s">
        <v>1571</v>
      </c>
    </row>
    <row r="555" spans="1:164" x14ac:dyDescent="0.25">
      <c r="A555">
        <v>611</v>
      </c>
      <c r="B555">
        <v>1967</v>
      </c>
      <c r="C555" t="s">
        <v>4749</v>
      </c>
      <c r="D555" t="s">
        <v>4750</v>
      </c>
      <c r="E555">
        <v>0</v>
      </c>
      <c r="F555" t="s">
        <v>1456</v>
      </c>
      <c r="G555" s="65">
        <v>35617</v>
      </c>
      <c r="H555">
        <v>24</v>
      </c>
      <c r="I555">
        <v>216</v>
      </c>
      <c r="J555">
        <v>74</v>
      </c>
      <c r="K555" t="b">
        <v>0</v>
      </c>
      <c r="L555" t="b">
        <v>0</v>
      </c>
      <c r="M555" t="b">
        <v>1</v>
      </c>
      <c r="N555" t="b">
        <v>0</v>
      </c>
      <c r="O555">
        <v>1</v>
      </c>
      <c r="P555" t="b">
        <v>1</v>
      </c>
      <c r="Q555" t="b">
        <v>0</v>
      </c>
      <c r="R555" t="b">
        <v>0</v>
      </c>
      <c r="S555" t="b">
        <v>0</v>
      </c>
      <c r="T555" t="b">
        <v>0</v>
      </c>
      <c r="U555" t="b">
        <v>1</v>
      </c>
      <c r="V555" t="b">
        <v>1</v>
      </c>
      <c r="W555" t="b">
        <v>0</v>
      </c>
      <c r="X555" t="b">
        <v>0</v>
      </c>
      <c r="Y555" t="b">
        <v>0</v>
      </c>
      <c r="Z555">
        <v>0</v>
      </c>
      <c r="AA555">
        <v>750000</v>
      </c>
      <c r="AB555">
        <v>750000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 t="s">
        <v>1571</v>
      </c>
      <c r="AM555">
        <v>0</v>
      </c>
      <c r="AN555">
        <v>100</v>
      </c>
      <c r="AO555">
        <v>0</v>
      </c>
      <c r="AP555" t="s">
        <v>4751</v>
      </c>
      <c r="AQ555">
        <v>0</v>
      </c>
      <c r="AR555">
        <v>0</v>
      </c>
      <c r="AS555">
        <v>0</v>
      </c>
      <c r="AT555" t="b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68</v>
      </c>
      <c r="BG555">
        <v>24</v>
      </c>
      <c r="BH555">
        <v>73</v>
      </c>
      <c r="BI555">
        <v>61</v>
      </c>
      <c r="BJ555">
        <v>72</v>
      </c>
      <c r="BK555">
        <v>58</v>
      </c>
      <c r="BL555">
        <v>35</v>
      </c>
      <c r="BM555">
        <v>56</v>
      </c>
      <c r="BN555">
        <v>36</v>
      </c>
      <c r="BO555">
        <v>65</v>
      </c>
      <c r="BP555">
        <v>70</v>
      </c>
      <c r="BQ555">
        <v>47</v>
      </c>
      <c r="BR555">
        <v>63</v>
      </c>
      <c r="BS555">
        <v>25</v>
      </c>
      <c r="BT555">
        <v>40</v>
      </c>
      <c r="BU555">
        <v>0</v>
      </c>
      <c r="BV555">
        <v>50</v>
      </c>
      <c r="BW555">
        <v>69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  <c r="EH555">
        <v>0</v>
      </c>
      <c r="EI555">
        <v>0</v>
      </c>
      <c r="EJ555">
        <v>0</v>
      </c>
      <c r="EK555">
        <v>0</v>
      </c>
      <c r="EL555">
        <v>0</v>
      </c>
      <c r="EM555">
        <v>0</v>
      </c>
      <c r="EN555">
        <v>0</v>
      </c>
      <c r="EO555">
        <v>0</v>
      </c>
      <c r="EP555">
        <v>0</v>
      </c>
      <c r="EQ555">
        <v>0</v>
      </c>
      <c r="ER555">
        <v>0</v>
      </c>
      <c r="ES555">
        <v>0</v>
      </c>
      <c r="ET555">
        <v>0</v>
      </c>
      <c r="EU555">
        <v>0</v>
      </c>
      <c r="EV555">
        <v>0</v>
      </c>
      <c r="EW555">
        <v>0</v>
      </c>
      <c r="EX555">
        <v>0</v>
      </c>
      <c r="EY555">
        <v>0</v>
      </c>
      <c r="EZ555">
        <v>0</v>
      </c>
      <c r="FA555">
        <v>0</v>
      </c>
      <c r="FB555">
        <v>0</v>
      </c>
      <c r="FC555">
        <v>0</v>
      </c>
      <c r="FD555">
        <v>0</v>
      </c>
      <c r="FE555">
        <v>0</v>
      </c>
      <c r="FF555">
        <v>0</v>
      </c>
      <c r="FG555">
        <v>0</v>
      </c>
      <c r="FH555" t="s">
        <v>1571</v>
      </c>
    </row>
    <row r="556" spans="1:164" x14ac:dyDescent="0.25">
      <c r="A556">
        <v>612</v>
      </c>
      <c r="B556">
        <v>612</v>
      </c>
      <c r="C556" t="s">
        <v>563</v>
      </c>
      <c r="D556" t="s">
        <v>4752</v>
      </c>
      <c r="E556">
        <v>15</v>
      </c>
      <c r="F556" t="s">
        <v>1456</v>
      </c>
      <c r="G556" s="65">
        <v>36415</v>
      </c>
      <c r="H556">
        <v>22</v>
      </c>
      <c r="I556">
        <v>200</v>
      </c>
      <c r="J556">
        <v>71</v>
      </c>
      <c r="K556" t="b">
        <v>1</v>
      </c>
      <c r="L556" t="b">
        <v>0</v>
      </c>
      <c r="M556" t="b">
        <v>0</v>
      </c>
      <c r="N556" t="b">
        <v>0</v>
      </c>
      <c r="O556">
        <v>1</v>
      </c>
      <c r="P556" t="b">
        <v>1</v>
      </c>
      <c r="Q556" t="b">
        <v>0</v>
      </c>
      <c r="R556" t="b">
        <v>0</v>
      </c>
      <c r="S556" t="b">
        <v>0</v>
      </c>
      <c r="T556" t="b">
        <v>0</v>
      </c>
      <c r="U556" t="b">
        <v>1</v>
      </c>
      <c r="V556" t="b">
        <v>1</v>
      </c>
      <c r="W556" t="b">
        <v>0</v>
      </c>
      <c r="X556" t="b">
        <v>0</v>
      </c>
      <c r="Y556" t="b">
        <v>0</v>
      </c>
      <c r="Z556">
        <v>0</v>
      </c>
      <c r="AA556">
        <v>925000</v>
      </c>
      <c r="AB556">
        <v>925000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 t="s">
        <v>1571</v>
      </c>
      <c r="AM556">
        <v>0</v>
      </c>
      <c r="AN556">
        <v>100</v>
      </c>
      <c r="AO556">
        <v>0</v>
      </c>
      <c r="AP556" t="s">
        <v>2614</v>
      </c>
      <c r="AQ556">
        <v>2017</v>
      </c>
      <c r="AR556">
        <v>41</v>
      </c>
      <c r="AS556">
        <v>14</v>
      </c>
      <c r="AT556" t="b">
        <v>0</v>
      </c>
      <c r="AU556">
        <v>0</v>
      </c>
      <c r="AV556">
        <v>1</v>
      </c>
      <c r="AW556">
        <v>1</v>
      </c>
      <c r="AX556">
        <v>1</v>
      </c>
      <c r="AY556">
        <v>1</v>
      </c>
      <c r="AZ556">
        <v>1</v>
      </c>
      <c r="BA556">
        <v>1</v>
      </c>
      <c r="BB556">
        <v>1</v>
      </c>
      <c r="BC556">
        <v>1</v>
      </c>
      <c r="BD556">
        <v>1</v>
      </c>
      <c r="BE556">
        <v>1</v>
      </c>
      <c r="BF556">
        <v>63</v>
      </c>
      <c r="BG556">
        <v>37</v>
      </c>
      <c r="BH556">
        <v>81</v>
      </c>
      <c r="BI556">
        <v>67</v>
      </c>
      <c r="BJ556">
        <v>77</v>
      </c>
      <c r="BK556">
        <v>63</v>
      </c>
      <c r="BL556">
        <v>69</v>
      </c>
      <c r="BM556">
        <v>67</v>
      </c>
      <c r="BN556">
        <v>65</v>
      </c>
      <c r="BO556">
        <v>70</v>
      </c>
      <c r="BP556">
        <v>74</v>
      </c>
      <c r="BQ556">
        <v>66</v>
      </c>
      <c r="BR556">
        <v>70</v>
      </c>
      <c r="BS556">
        <v>25</v>
      </c>
      <c r="BT556">
        <v>40</v>
      </c>
      <c r="BU556">
        <v>0</v>
      </c>
      <c r="BV556">
        <v>50</v>
      </c>
      <c r="BW556">
        <v>76</v>
      </c>
      <c r="BX556">
        <v>6</v>
      </c>
      <c r="BY556">
        <v>4</v>
      </c>
      <c r="BZ556">
        <v>0</v>
      </c>
      <c r="CA556">
        <v>2</v>
      </c>
      <c r="CB556">
        <v>2</v>
      </c>
      <c r="CC556">
        <v>1</v>
      </c>
      <c r="CD556">
        <v>0</v>
      </c>
      <c r="CE556">
        <v>0</v>
      </c>
      <c r="CF556">
        <v>2</v>
      </c>
      <c r="CG556">
        <v>2</v>
      </c>
      <c r="CH556">
        <v>3</v>
      </c>
      <c r="CI556">
        <v>2</v>
      </c>
      <c r="CJ556">
        <v>0</v>
      </c>
      <c r="CK556">
        <v>0</v>
      </c>
      <c r="CL556">
        <v>0</v>
      </c>
      <c r="CM556">
        <v>6</v>
      </c>
      <c r="CN556">
        <v>21</v>
      </c>
      <c r="CO556">
        <v>0</v>
      </c>
      <c r="CP556">
        <v>0</v>
      </c>
      <c r="CQ556">
        <v>0</v>
      </c>
      <c r="CR556">
        <v>3668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3</v>
      </c>
      <c r="DC556">
        <v>0</v>
      </c>
      <c r="DD556">
        <v>295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360</v>
      </c>
      <c r="DN556">
        <v>76</v>
      </c>
      <c r="DO556">
        <v>272</v>
      </c>
      <c r="DP556">
        <v>42</v>
      </c>
      <c r="DQ556">
        <v>58</v>
      </c>
      <c r="DR556">
        <v>100</v>
      </c>
      <c r="DS556">
        <v>57</v>
      </c>
      <c r="DT556">
        <v>18</v>
      </c>
      <c r="DU556">
        <v>0</v>
      </c>
      <c r="DV556">
        <v>53</v>
      </c>
      <c r="DW556">
        <v>97</v>
      </c>
      <c r="DX556">
        <v>198</v>
      </c>
      <c r="DY556">
        <v>95</v>
      </c>
      <c r="DZ556">
        <v>120</v>
      </c>
      <c r="EA556">
        <v>5</v>
      </c>
      <c r="EB556">
        <v>4</v>
      </c>
      <c r="EC556">
        <v>566</v>
      </c>
      <c r="ED556">
        <v>953</v>
      </c>
      <c r="EE556">
        <v>0</v>
      </c>
      <c r="EF556">
        <v>0</v>
      </c>
      <c r="EG556">
        <v>0</v>
      </c>
      <c r="EH556">
        <v>75087</v>
      </c>
      <c r="EI556">
        <v>0</v>
      </c>
      <c r="EJ556">
        <v>4</v>
      </c>
      <c r="EK556">
        <v>9</v>
      </c>
      <c r="EL556">
        <v>27</v>
      </c>
      <c r="EM556">
        <v>7737</v>
      </c>
      <c r="EN556">
        <v>0</v>
      </c>
      <c r="EO556">
        <v>0</v>
      </c>
      <c r="EP556">
        <v>1</v>
      </c>
      <c r="EQ556">
        <v>1815</v>
      </c>
      <c r="ER556">
        <v>111</v>
      </c>
      <c r="ES556">
        <v>37</v>
      </c>
      <c r="ET556">
        <v>12426</v>
      </c>
      <c r="EU556">
        <v>0</v>
      </c>
      <c r="EV556">
        <v>0</v>
      </c>
      <c r="EW556">
        <v>0</v>
      </c>
      <c r="EX556">
        <v>11</v>
      </c>
      <c r="EY556">
        <v>7</v>
      </c>
      <c r="EZ556">
        <v>5</v>
      </c>
      <c r="FA556">
        <v>0</v>
      </c>
      <c r="FB556">
        <v>2</v>
      </c>
      <c r="FC556">
        <v>3</v>
      </c>
      <c r="FD556">
        <v>0</v>
      </c>
      <c r="FE556">
        <v>555</v>
      </c>
      <c r="FF556">
        <v>805</v>
      </c>
      <c r="FG556">
        <v>23035</v>
      </c>
      <c r="FH556" t="s">
        <v>1571</v>
      </c>
    </row>
    <row r="557" spans="1:164" x14ac:dyDescent="0.25">
      <c r="A557">
        <v>613</v>
      </c>
      <c r="B557">
        <v>613</v>
      </c>
      <c r="C557" t="s">
        <v>1487</v>
      </c>
      <c r="D557" t="s">
        <v>4753</v>
      </c>
      <c r="E557">
        <v>0</v>
      </c>
      <c r="F557" t="s">
        <v>1456</v>
      </c>
      <c r="G557" s="65">
        <v>34735</v>
      </c>
      <c r="H557">
        <v>27</v>
      </c>
      <c r="I557">
        <v>185</v>
      </c>
      <c r="J557">
        <v>70</v>
      </c>
      <c r="K557" t="b">
        <v>0</v>
      </c>
      <c r="L557" t="b">
        <v>0</v>
      </c>
      <c r="M557" t="b">
        <v>1</v>
      </c>
      <c r="N557" t="b">
        <v>0</v>
      </c>
      <c r="O557">
        <v>0</v>
      </c>
      <c r="P557" t="b">
        <v>0</v>
      </c>
      <c r="Q557" t="b">
        <v>0</v>
      </c>
      <c r="R557" t="b">
        <v>0</v>
      </c>
      <c r="S557" t="b">
        <v>0</v>
      </c>
      <c r="T557" t="b">
        <v>0</v>
      </c>
      <c r="U557" t="b">
        <v>1</v>
      </c>
      <c r="V557" t="b">
        <v>1</v>
      </c>
      <c r="W557" t="b">
        <v>0</v>
      </c>
      <c r="X557" t="b">
        <v>0</v>
      </c>
      <c r="Y557" t="b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 t="s">
        <v>1571</v>
      </c>
      <c r="AM557">
        <v>0</v>
      </c>
      <c r="AN557">
        <v>100</v>
      </c>
      <c r="AO557">
        <v>0</v>
      </c>
      <c r="AP557" t="s">
        <v>2615</v>
      </c>
      <c r="AQ557">
        <v>0</v>
      </c>
      <c r="AR557">
        <v>0</v>
      </c>
      <c r="AS557">
        <v>0</v>
      </c>
      <c r="AT557" t="b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61</v>
      </c>
      <c r="BG557">
        <v>41</v>
      </c>
      <c r="BH557">
        <v>83</v>
      </c>
      <c r="BI557">
        <v>62</v>
      </c>
      <c r="BJ557">
        <v>73</v>
      </c>
      <c r="BK557">
        <v>73</v>
      </c>
      <c r="BL557">
        <v>80</v>
      </c>
      <c r="BM557">
        <v>59</v>
      </c>
      <c r="BN557">
        <v>36</v>
      </c>
      <c r="BO557">
        <v>67</v>
      </c>
      <c r="BP557">
        <v>72</v>
      </c>
      <c r="BQ557">
        <v>54</v>
      </c>
      <c r="BR557">
        <v>65</v>
      </c>
      <c r="BS557">
        <v>25</v>
      </c>
      <c r="BT557">
        <v>40</v>
      </c>
      <c r="BU557">
        <v>0</v>
      </c>
      <c r="BV557">
        <v>50</v>
      </c>
      <c r="BW557">
        <v>72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0</v>
      </c>
      <c r="EF557">
        <v>0</v>
      </c>
      <c r="EG557">
        <v>0</v>
      </c>
      <c r="EH557">
        <v>0</v>
      </c>
      <c r="EI557">
        <v>0</v>
      </c>
      <c r="EJ557">
        <v>0</v>
      </c>
      <c r="EK557">
        <v>0</v>
      </c>
      <c r="EL557">
        <v>0</v>
      </c>
      <c r="EM557">
        <v>0</v>
      </c>
      <c r="EN557">
        <v>0</v>
      </c>
      <c r="EO557">
        <v>0</v>
      </c>
      <c r="EP557">
        <v>0</v>
      </c>
      <c r="EQ557">
        <v>0</v>
      </c>
      <c r="ER557">
        <v>0</v>
      </c>
      <c r="ES557">
        <v>0</v>
      </c>
      <c r="ET557">
        <v>0</v>
      </c>
      <c r="EU557">
        <v>0</v>
      </c>
      <c r="EV557">
        <v>0</v>
      </c>
      <c r="EW557">
        <v>0</v>
      </c>
      <c r="EX557">
        <v>0</v>
      </c>
      <c r="EY557">
        <v>0</v>
      </c>
      <c r="EZ557">
        <v>0</v>
      </c>
      <c r="FA557">
        <v>0</v>
      </c>
      <c r="FB557">
        <v>0</v>
      </c>
      <c r="FC557">
        <v>0</v>
      </c>
      <c r="FD557">
        <v>0</v>
      </c>
      <c r="FE557">
        <v>0</v>
      </c>
      <c r="FF557">
        <v>0</v>
      </c>
      <c r="FG557">
        <v>0</v>
      </c>
      <c r="FH557" t="s">
        <v>1571</v>
      </c>
    </row>
    <row r="558" spans="1:164" x14ac:dyDescent="0.25">
      <c r="A558">
        <v>614</v>
      </c>
      <c r="B558">
        <v>614</v>
      </c>
      <c r="C558" t="s">
        <v>565</v>
      </c>
      <c r="D558" t="s">
        <v>4754</v>
      </c>
      <c r="E558">
        <v>7</v>
      </c>
      <c r="F558" t="s">
        <v>1456</v>
      </c>
      <c r="G558" s="65">
        <v>33654</v>
      </c>
      <c r="H558">
        <v>30</v>
      </c>
      <c r="I558">
        <v>232</v>
      </c>
      <c r="J558">
        <v>78</v>
      </c>
      <c r="K558" t="b">
        <v>0</v>
      </c>
      <c r="L558" t="b">
        <v>0</v>
      </c>
      <c r="M558" t="b">
        <v>0</v>
      </c>
      <c r="N558" t="b">
        <v>1</v>
      </c>
      <c r="O558">
        <v>1</v>
      </c>
      <c r="P558" t="b">
        <v>0</v>
      </c>
      <c r="Q558" t="b">
        <v>0</v>
      </c>
      <c r="R558" t="b">
        <v>0</v>
      </c>
      <c r="S558" t="b">
        <v>0</v>
      </c>
      <c r="T558" t="b">
        <v>0</v>
      </c>
      <c r="U558" t="b">
        <v>1</v>
      </c>
      <c r="V558" t="b">
        <v>1</v>
      </c>
      <c r="W558" t="b">
        <v>0</v>
      </c>
      <c r="X558" t="b">
        <v>0</v>
      </c>
      <c r="Y558" t="b">
        <v>0</v>
      </c>
      <c r="Z558">
        <v>0</v>
      </c>
      <c r="AA558">
        <v>900000</v>
      </c>
      <c r="AB558">
        <v>900000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 t="s">
        <v>1571</v>
      </c>
      <c r="AM558">
        <v>0</v>
      </c>
      <c r="AN558">
        <v>100</v>
      </c>
      <c r="AO558">
        <v>0</v>
      </c>
      <c r="AP558" t="s">
        <v>2616</v>
      </c>
      <c r="AQ558">
        <v>2010</v>
      </c>
      <c r="AR558">
        <v>22</v>
      </c>
      <c r="AS558">
        <v>16</v>
      </c>
      <c r="AT558" t="b">
        <v>0</v>
      </c>
      <c r="AU558">
        <v>0</v>
      </c>
      <c r="AV558">
        <v>1</v>
      </c>
      <c r="AW558">
        <v>1</v>
      </c>
      <c r="AX558">
        <v>1</v>
      </c>
      <c r="AY558">
        <v>1</v>
      </c>
      <c r="AZ558">
        <v>1</v>
      </c>
      <c r="BA558">
        <v>1</v>
      </c>
      <c r="BB558">
        <v>1</v>
      </c>
      <c r="BC558">
        <v>1</v>
      </c>
      <c r="BD558">
        <v>1</v>
      </c>
      <c r="BE558">
        <v>1</v>
      </c>
      <c r="BF558">
        <v>65</v>
      </c>
      <c r="BG558">
        <v>26</v>
      </c>
      <c r="BH558">
        <v>77</v>
      </c>
      <c r="BI558">
        <v>61</v>
      </c>
      <c r="BJ558">
        <v>72</v>
      </c>
      <c r="BK558">
        <v>58</v>
      </c>
      <c r="BL558">
        <v>41</v>
      </c>
      <c r="BM558">
        <v>57</v>
      </c>
      <c r="BN558">
        <v>36</v>
      </c>
      <c r="BO558">
        <v>67</v>
      </c>
      <c r="BP558">
        <v>70</v>
      </c>
      <c r="BQ558">
        <v>60</v>
      </c>
      <c r="BR558">
        <v>64</v>
      </c>
      <c r="BS558">
        <v>25</v>
      </c>
      <c r="BT558">
        <v>40</v>
      </c>
      <c r="BU558">
        <v>0</v>
      </c>
      <c r="BV558">
        <v>50</v>
      </c>
      <c r="BW558">
        <v>73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46</v>
      </c>
      <c r="DO558">
        <v>36</v>
      </c>
      <c r="DP558">
        <v>3</v>
      </c>
      <c r="DQ558">
        <v>10</v>
      </c>
      <c r="DR558">
        <v>13</v>
      </c>
      <c r="DS558">
        <v>10</v>
      </c>
      <c r="DT558">
        <v>12</v>
      </c>
      <c r="DU558">
        <v>0</v>
      </c>
      <c r="DV558">
        <v>34</v>
      </c>
      <c r="DW558">
        <v>14</v>
      </c>
      <c r="DX558">
        <v>17</v>
      </c>
      <c r="DY558">
        <v>37</v>
      </c>
      <c r="DZ558">
        <v>44</v>
      </c>
      <c r="EA558">
        <v>0</v>
      </c>
      <c r="EB558">
        <v>0</v>
      </c>
      <c r="EC558">
        <v>0</v>
      </c>
      <c r="ED558">
        <v>0</v>
      </c>
      <c r="EE558">
        <v>0</v>
      </c>
      <c r="EF558">
        <v>0</v>
      </c>
      <c r="EG558">
        <v>0</v>
      </c>
      <c r="EH558">
        <v>35815</v>
      </c>
      <c r="EI558">
        <v>0</v>
      </c>
      <c r="EJ558">
        <v>0</v>
      </c>
      <c r="EK558">
        <v>1</v>
      </c>
      <c r="EL558">
        <v>1</v>
      </c>
      <c r="EM558">
        <v>2604</v>
      </c>
      <c r="EN558">
        <v>0</v>
      </c>
      <c r="EO558">
        <v>0</v>
      </c>
      <c r="EP558">
        <v>0</v>
      </c>
      <c r="EQ558">
        <v>594</v>
      </c>
      <c r="ER558">
        <v>2</v>
      </c>
      <c r="ES558">
        <v>18</v>
      </c>
      <c r="ET558">
        <v>1662</v>
      </c>
      <c r="EU558">
        <v>0</v>
      </c>
      <c r="EV558">
        <v>0</v>
      </c>
      <c r="EW558">
        <v>0</v>
      </c>
      <c r="EX558">
        <v>0</v>
      </c>
      <c r="EY558">
        <v>0</v>
      </c>
      <c r="EZ558">
        <v>2</v>
      </c>
      <c r="FA558">
        <v>0</v>
      </c>
      <c r="FB558">
        <v>0</v>
      </c>
      <c r="FC558">
        <v>1</v>
      </c>
      <c r="FD558">
        <v>1</v>
      </c>
      <c r="FE558">
        <v>1275</v>
      </c>
      <c r="FF558">
        <v>1365</v>
      </c>
      <c r="FG558">
        <v>3405</v>
      </c>
      <c r="FH558" t="s">
        <v>1571</v>
      </c>
    </row>
    <row r="559" spans="1:164" x14ac:dyDescent="0.25">
      <c r="A559">
        <v>617</v>
      </c>
      <c r="B559">
        <v>617</v>
      </c>
      <c r="C559" t="s">
        <v>566</v>
      </c>
      <c r="D559" t="s">
        <v>4755</v>
      </c>
      <c r="E559">
        <v>8</v>
      </c>
      <c r="F559" t="s">
        <v>1456</v>
      </c>
      <c r="G559" s="65">
        <v>34884</v>
      </c>
      <c r="H559">
        <v>26</v>
      </c>
      <c r="I559">
        <v>200</v>
      </c>
      <c r="J559">
        <v>74</v>
      </c>
      <c r="K559" t="b">
        <v>1</v>
      </c>
      <c r="L559" t="b">
        <v>1</v>
      </c>
      <c r="M559" t="b">
        <v>0</v>
      </c>
      <c r="N559" t="b">
        <v>0</v>
      </c>
      <c r="O559">
        <v>2</v>
      </c>
      <c r="P559" t="b">
        <v>0</v>
      </c>
      <c r="Q559" t="b">
        <v>0</v>
      </c>
      <c r="R559" t="b">
        <v>0</v>
      </c>
      <c r="S559" t="b">
        <v>0</v>
      </c>
      <c r="T559" t="b">
        <v>0</v>
      </c>
      <c r="U559" t="b">
        <v>1</v>
      </c>
      <c r="V559" t="b">
        <v>1</v>
      </c>
      <c r="W559" t="b">
        <v>0</v>
      </c>
      <c r="X559" t="b">
        <v>0</v>
      </c>
      <c r="Y559" t="b">
        <v>1</v>
      </c>
      <c r="Z559">
        <v>0</v>
      </c>
      <c r="AA559">
        <v>2782500</v>
      </c>
      <c r="AB559">
        <v>2782500</v>
      </c>
      <c r="AC559">
        <v>2782500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 t="s">
        <v>1571</v>
      </c>
      <c r="AM559">
        <v>8</v>
      </c>
      <c r="AN559">
        <v>100</v>
      </c>
      <c r="AO559">
        <v>0</v>
      </c>
      <c r="AP559" t="s">
        <v>2617</v>
      </c>
      <c r="AQ559">
        <v>2013</v>
      </c>
      <c r="AR559">
        <v>29</v>
      </c>
      <c r="AS559">
        <v>10</v>
      </c>
      <c r="AT559" t="b">
        <v>0</v>
      </c>
      <c r="AU559">
        <v>0</v>
      </c>
      <c r="AV559">
        <v>3</v>
      </c>
      <c r="AW559">
        <v>3</v>
      </c>
      <c r="AX559">
        <v>3</v>
      </c>
      <c r="AY559">
        <v>3</v>
      </c>
      <c r="AZ559">
        <v>3</v>
      </c>
      <c r="BA559">
        <v>3</v>
      </c>
      <c r="BB559">
        <v>3</v>
      </c>
      <c r="BC559">
        <v>3</v>
      </c>
      <c r="BD559">
        <v>3</v>
      </c>
      <c r="BE559">
        <v>3</v>
      </c>
      <c r="BF559">
        <v>76</v>
      </c>
      <c r="BG559">
        <v>52</v>
      </c>
      <c r="BH559">
        <v>86</v>
      </c>
      <c r="BI559">
        <v>72</v>
      </c>
      <c r="BJ559">
        <v>82</v>
      </c>
      <c r="BK559">
        <v>57</v>
      </c>
      <c r="BL559">
        <v>75</v>
      </c>
      <c r="BM559">
        <v>63</v>
      </c>
      <c r="BN559">
        <v>56</v>
      </c>
      <c r="BO559">
        <v>74</v>
      </c>
      <c r="BP559">
        <v>73</v>
      </c>
      <c r="BQ559">
        <v>81</v>
      </c>
      <c r="BR559">
        <v>68</v>
      </c>
      <c r="BS559">
        <v>43</v>
      </c>
      <c r="BT559">
        <v>78</v>
      </c>
      <c r="BU559">
        <v>0</v>
      </c>
      <c r="BV559">
        <v>50</v>
      </c>
      <c r="BW559">
        <v>80</v>
      </c>
      <c r="BX559">
        <v>80</v>
      </c>
      <c r="BY559">
        <v>118</v>
      </c>
      <c r="BZ559">
        <v>5</v>
      </c>
      <c r="CA559">
        <v>27</v>
      </c>
      <c r="CB559">
        <v>32</v>
      </c>
      <c r="CC559">
        <v>12</v>
      </c>
      <c r="CD559">
        <v>24</v>
      </c>
      <c r="CE559">
        <v>0</v>
      </c>
      <c r="CF559">
        <v>36</v>
      </c>
      <c r="CG559">
        <v>40</v>
      </c>
      <c r="CH559">
        <v>76</v>
      </c>
      <c r="CI559">
        <v>75</v>
      </c>
      <c r="CJ559">
        <v>110</v>
      </c>
      <c r="CK559">
        <v>1</v>
      </c>
      <c r="CL559">
        <v>1</v>
      </c>
      <c r="CM559">
        <v>238</v>
      </c>
      <c r="CN559">
        <v>522</v>
      </c>
      <c r="CO559">
        <v>0</v>
      </c>
      <c r="CP559">
        <v>0</v>
      </c>
      <c r="CQ559">
        <v>0</v>
      </c>
      <c r="CR559">
        <v>65307</v>
      </c>
      <c r="CS559">
        <v>0</v>
      </c>
      <c r="CT559">
        <v>1</v>
      </c>
      <c r="CU559">
        <v>0</v>
      </c>
      <c r="CV559">
        <v>3</v>
      </c>
      <c r="CW559">
        <v>1380</v>
      </c>
      <c r="CX559">
        <v>0</v>
      </c>
      <c r="CY559">
        <v>0</v>
      </c>
      <c r="CZ559">
        <v>5</v>
      </c>
      <c r="DA559">
        <v>8187</v>
      </c>
      <c r="DB559">
        <v>41</v>
      </c>
      <c r="DC559">
        <v>21</v>
      </c>
      <c r="DD559">
        <v>5970</v>
      </c>
      <c r="DE559">
        <v>0</v>
      </c>
      <c r="DF559">
        <v>0</v>
      </c>
      <c r="DG559">
        <v>0</v>
      </c>
      <c r="DH559">
        <v>1</v>
      </c>
      <c r="DI559">
        <v>1</v>
      </c>
      <c r="DJ559">
        <v>2</v>
      </c>
      <c r="DK559">
        <v>235</v>
      </c>
      <c r="DL559">
        <v>570</v>
      </c>
      <c r="DM559">
        <v>5990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  <c r="DT559">
        <v>0</v>
      </c>
      <c r="DU559">
        <v>0</v>
      </c>
      <c r="DV559">
        <v>0</v>
      </c>
      <c r="DW559">
        <v>0</v>
      </c>
      <c r="DX559">
        <v>0</v>
      </c>
      <c r="DY559">
        <v>0</v>
      </c>
      <c r="DZ559">
        <v>0</v>
      </c>
      <c r="EA559">
        <v>0</v>
      </c>
      <c r="EB559">
        <v>0</v>
      </c>
      <c r="EC559">
        <v>0</v>
      </c>
      <c r="ED559">
        <v>0</v>
      </c>
      <c r="EE559">
        <v>0</v>
      </c>
      <c r="EF559">
        <v>0</v>
      </c>
      <c r="EG559">
        <v>0</v>
      </c>
      <c r="EH559">
        <v>0</v>
      </c>
      <c r="EI559">
        <v>0</v>
      </c>
      <c r="EJ559">
        <v>0</v>
      </c>
      <c r="EK559">
        <v>0</v>
      </c>
      <c r="EL559">
        <v>0</v>
      </c>
      <c r="EM559">
        <v>0</v>
      </c>
      <c r="EN559">
        <v>0</v>
      </c>
      <c r="EO559">
        <v>0</v>
      </c>
      <c r="EP559">
        <v>0</v>
      </c>
      <c r="EQ559">
        <v>0</v>
      </c>
      <c r="ER559">
        <v>0</v>
      </c>
      <c r="ES559">
        <v>0</v>
      </c>
      <c r="ET559">
        <v>0</v>
      </c>
      <c r="EU559">
        <v>0</v>
      </c>
      <c r="EV559">
        <v>0</v>
      </c>
      <c r="EW559">
        <v>0</v>
      </c>
      <c r="EX559">
        <v>0</v>
      </c>
      <c r="EY559">
        <v>0</v>
      </c>
      <c r="EZ559">
        <v>0</v>
      </c>
      <c r="FA559">
        <v>0</v>
      </c>
      <c r="FB559">
        <v>0</v>
      </c>
      <c r="FC559">
        <v>1</v>
      </c>
      <c r="FD559">
        <v>1</v>
      </c>
      <c r="FE559">
        <v>0</v>
      </c>
      <c r="FF559">
        <v>0</v>
      </c>
      <c r="FG559">
        <v>0</v>
      </c>
      <c r="FH559" t="s">
        <v>1571</v>
      </c>
    </row>
    <row r="560" spans="1:164" x14ac:dyDescent="0.25">
      <c r="A560">
        <v>618</v>
      </c>
      <c r="B560">
        <v>618</v>
      </c>
      <c r="C560" t="s">
        <v>567</v>
      </c>
      <c r="D560" t="s">
        <v>4756</v>
      </c>
      <c r="E560">
        <v>6</v>
      </c>
      <c r="F560" t="s">
        <v>1449</v>
      </c>
      <c r="G560" s="65">
        <v>36363</v>
      </c>
      <c r="H560">
        <v>22</v>
      </c>
      <c r="I560">
        <v>210</v>
      </c>
      <c r="J560">
        <v>75</v>
      </c>
      <c r="K560" t="b">
        <v>0</v>
      </c>
      <c r="L560" t="b">
        <v>1</v>
      </c>
      <c r="M560" t="b">
        <v>1</v>
      </c>
      <c r="N560" t="b">
        <v>0</v>
      </c>
      <c r="O560">
        <v>1</v>
      </c>
      <c r="P560" t="b">
        <v>0</v>
      </c>
      <c r="Q560" t="b">
        <v>0</v>
      </c>
      <c r="R560" t="b">
        <v>0</v>
      </c>
      <c r="S560" t="b">
        <v>0</v>
      </c>
      <c r="T560" t="b">
        <v>0</v>
      </c>
      <c r="U560" t="b">
        <v>1</v>
      </c>
      <c r="V560" t="b">
        <v>1</v>
      </c>
      <c r="W560" t="b">
        <v>0</v>
      </c>
      <c r="X560" t="b">
        <v>0</v>
      </c>
      <c r="Y560" t="b">
        <v>0</v>
      </c>
      <c r="Z560">
        <v>0</v>
      </c>
      <c r="AA560">
        <v>925000</v>
      </c>
      <c r="AB560">
        <v>925000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 t="s">
        <v>1571</v>
      </c>
      <c r="AM560">
        <v>0</v>
      </c>
      <c r="AN560">
        <v>100</v>
      </c>
      <c r="AO560">
        <v>0</v>
      </c>
      <c r="AP560" t="s">
        <v>2618</v>
      </c>
      <c r="AQ560">
        <v>2017</v>
      </c>
      <c r="AR560">
        <v>39</v>
      </c>
      <c r="AS560">
        <v>10</v>
      </c>
      <c r="AT560" t="b">
        <v>0</v>
      </c>
      <c r="AU560">
        <v>0</v>
      </c>
      <c r="AV560">
        <v>3</v>
      </c>
      <c r="AW560">
        <v>3</v>
      </c>
      <c r="AX560">
        <v>3</v>
      </c>
      <c r="AY560">
        <v>3</v>
      </c>
      <c r="AZ560">
        <v>3</v>
      </c>
      <c r="BA560">
        <v>3</v>
      </c>
      <c r="BB560">
        <v>3</v>
      </c>
      <c r="BC560">
        <v>3</v>
      </c>
      <c r="BD560">
        <v>3</v>
      </c>
      <c r="BE560">
        <v>3</v>
      </c>
      <c r="BF560">
        <v>69</v>
      </c>
      <c r="BG560">
        <v>52</v>
      </c>
      <c r="BH560">
        <v>87</v>
      </c>
      <c r="BI560">
        <v>76</v>
      </c>
      <c r="BJ560">
        <v>88</v>
      </c>
      <c r="BK560">
        <v>79</v>
      </c>
      <c r="BL560">
        <v>89</v>
      </c>
      <c r="BM560">
        <v>80</v>
      </c>
      <c r="BN560">
        <v>40</v>
      </c>
      <c r="BO560">
        <v>83</v>
      </c>
      <c r="BP560">
        <v>81</v>
      </c>
      <c r="BQ560">
        <v>64</v>
      </c>
      <c r="BR560">
        <v>81</v>
      </c>
      <c r="BS560">
        <v>29</v>
      </c>
      <c r="BT560">
        <v>71</v>
      </c>
      <c r="BU560">
        <v>0</v>
      </c>
      <c r="BV560">
        <v>50</v>
      </c>
      <c r="BW560">
        <v>86</v>
      </c>
      <c r="BX560">
        <v>82</v>
      </c>
      <c r="BY560">
        <v>277</v>
      </c>
      <c r="BZ560">
        <v>52</v>
      </c>
      <c r="CA560">
        <v>51</v>
      </c>
      <c r="CB560">
        <v>103</v>
      </c>
      <c r="CC560">
        <v>39</v>
      </c>
      <c r="CD560">
        <v>8</v>
      </c>
      <c r="CE560">
        <v>0</v>
      </c>
      <c r="CF560">
        <v>35</v>
      </c>
      <c r="CG560">
        <v>81</v>
      </c>
      <c r="CH560">
        <v>176</v>
      </c>
      <c r="CI560">
        <v>91</v>
      </c>
      <c r="CJ560">
        <v>80</v>
      </c>
      <c r="CK560">
        <v>4</v>
      </c>
      <c r="CL560">
        <v>3</v>
      </c>
      <c r="CM560">
        <v>15</v>
      </c>
      <c r="CN560">
        <v>62</v>
      </c>
      <c r="CO560">
        <v>1</v>
      </c>
      <c r="CP560">
        <v>2</v>
      </c>
      <c r="CQ560">
        <v>0</v>
      </c>
      <c r="CR560">
        <v>88785</v>
      </c>
      <c r="CS560">
        <v>1</v>
      </c>
      <c r="CT560">
        <v>6</v>
      </c>
      <c r="CU560">
        <v>11</v>
      </c>
      <c r="CV560">
        <v>35</v>
      </c>
      <c r="CW560">
        <v>8550</v>
      </c>
      <c r="CX560">
        <v>0</v>
      </c>
      <c r="CY560">
        <v>0</v>
      </c>
      <c r="CZ560">
        <v>3</v>
      </c>
      <c r="DA560">
        <v>2675</v>
      </c>
      <c r="DB560">
        <v>114</v>
      </c>
      <c r="DC560">
        <v>36</v>
      </c>
      <c r="DD560">
        <v>15106</v>
      </c>
      <c r="DE560">
        <v>0</v>
      </c>
      <c r="DF560">
        <v>0</v>
      </c>
      <c r="DG560">
        <v>0</v>
      </c>
      <c r="DH560">
        <v>8</v>
      </c>
      <c r="DI560">
        <v>6</v>
      </c>
      <c r="DJ560">
        <v>9</v>
      </c>
      <c r="DK560">
        <v>710</v>
      </c>
      <c r="DL560">
        <v>710</v>
      </c>
      <c r="DM560">
        <v>21215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0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0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0</v>
      </c>
      <c r="EH560">
        <v>0</v>
      </c>
      <c r="EI560">
        <v>0</v>
      </c>
      <c r="EJ560">
        <v>0</v>
      </c>
      <c r="EK560">
        <v>0</v>
      </c>
      <c r="EL560">
        <v>0</v>
      </c>
      <c r="EM560">
        <v>0</v>
      </c>
      <c r="EN560">
        <v>0</v>
      </c>
      <c r="EO560">
        <v>0</v>
      </c>
      <c r="EP560">
        <v>0</v>
      </c>
      <c r="EQ560">
        <v>0</v>
      </c>
      <c r="ER560">
        <v>0</v>
      </c>
      <c r="ES560">
        <v>0</v>
      </c>
      <c r="ET560">
        <v>0</v>
      </c>
      <c r="EU560">
        <v>0</v>
      </c>
      <c r="EV560">
        <v>0</v>
      </c>
      <c r="EW560">
        <v>0</v>
      </c>
      <c r="EX560">
        <v>0</v>
      </c>
      <c r="EY560">
        <v>0</v>
      </c>
      <c r="EZ560">
        <v>0</v>
      </c>
      <c r="FA560">
        <v>2</v>
      </c>
      <c r="FB560">
        <v>2</v>
      </c>
      <c r="FC560">
        <v>0</v>
      </c>
      <c r="FD560">
        <v>0</v>
      </c>
      <c r="FE560">
        <v>0</v>
      </c>
      <c r="FF560">
        <v>0</v>
      </c>
      <c r="FG560">
        <v>0</v>
      </c>
      <c r="FH560" t="s">
        <v>1571</v>
      </c>
    </row>
    <row r="561" spans="1:164" x14ac:dyDescent="0.25">
      <c r="A561">
        <v>619</v>
      </c>
      <c r="B561">
        <v>619</v>
      </c>
      <c r="C561" t="s">
        <v>568</v>
      </c>
      <c r="D561" t="s">
        <v>4757</v>
      </c>
      <c r="E561">
        <v>28</v>
      </c>
      <c r="F561" t="s">
        <v>1456</v>
      </c>
      <c r="G561" s="65">
        <v>30480</v>
      </c>
      <c r="H561">
        <v>39</v>
      </c>
      <c r="I561">
        <v>215</v>
      </c>
      <c r="J561">
        <v>75</v>
      </c>
      <c r="K561" t="b">
        <v>1</v>
      </c>
      <c r="L561" t="b">
        <v>0</v>
      </c>
      <c r="M561" t="b">
        <v>1</v>
      </c>
      <c r="N561" t="b">
        <v>0</v>
      </c>
      <c r="O561">
        <v>1</v>
      </c>
      <c r="P561" t="b">
        <v>0</v>
      </c>
      <c r="Q561" t="b">
        <v>0</v>
      </c>
      <c r="R561" t="b">
        <v>0</v>
      </c>
      <c r="S561" t="b">
        <v>0</v>
      </c>
      <c r="T561" t="b">
        <v>0</v>
      </c>
      <c r="U561" t="b">
        <v>1</v>
      </c>
      <c r="V561" t="b">
        <v>1</v>
      </c>
      <c r="W561" t="b">
        <v>0</v>
      </c>
      <c r="X561" t="b">
        <v>0</v>
      </c>
      <c r="Y561" t="b">
        <v>0</v>
      </c>
      <c r="Z561">
        <v>0</v>
      </c>
      <c r="AA561">
        <v>750000</v>
      </c>
      <c r="AB561">
        <v>750000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 t="s">
        <v>1571</v>
      </c>
      <c r="AM561">
        <v>0</v>
      </c>
      <c r="AN561">
        <v>100</v>
      </c>
      <c r="AO561">
        <v>0</v>
      </c>
      <c r="AP561" t="s">
        <v>2619</v>
      </c>
      <c r="AQ561">
        <v>2001</v>
      </c>
      <c r="AR561">
        <v>2</v>
      </c>
      <c r="AS561">
        <v>21</v>
      </c>
      <c r="AT561" t="b">
        <v>0</v>
      </c>
      <c r="AU561">
        <v>19</v>
      </c>
      <c r="AV561">
        <v>1</v>
      </c>
      <c r="AW561">
        <v>1</v>
      </c>
      <c r="AX561">
        <v>1</v>
      </c>
      <c r="AY561">
        <v>1</v>
      </c>
      <c r="AZ561">
        <v>1</v>
      </c>
      <c r="BA561">
        <v>1</v>
      </c>
      <c r="BB561">
        <v>1</v>
      </c>
      <c r="BC561">
        <v>1</v>
      </c>
      <c r="BD561">
        <v>1</v>
      </c>
      <c r="BE561">
        <v>1</v>
      </c>
      <c r="BF561">
        <v>70</v>
      </c>
      <c r="BG561">
        <v>52</v>
      </c>
      <c r="BH561">
        <v>87</v>
      </c>
      <c r="BI561">
        <v>71</v>
      </c>
      <c r="BJ561">
        <v>84</v>
      </c>
      <c r="BK561">
        <v>47</v>
      </c>
      <c r="BL561">
        <v>86</v>
      </c>
      <c r="BM561">
        <v>65</v>
      </c>
      <c r="BN561">
        <v>65</v>
      </c>
      <c r="BO561">
        <v>77</v>
      </c>
      <c r="BP561">
        <v>74</v>
      </c>
      <c r="BQ561">
        <v>72</v>
      </c>
      <c r="BR561">
        <v>70</v>
      </c>
      <c r="BS561">
        <v>99</v>
      </c>
      <c r="BT561">
        <v>99</v>
      </c>
      <c r="BU561">
        <v>0</v>
      </c>
      <c r="BV561">
        <v>50</v>
      </c>
      <c r="BW561">
        <v>77</v>
      </c>
      <c r="BX561">
        <v>1</v>
      </c>
      <c r="BY561">
        <v>1</v>
      </c>
      <c r="BZ561">
        <v>0</v>
      </c>
      <c r="CA561">
        <v>0</v>
      </c>
      <c r="CB561">
        <v>0</v>
      </c>
      <c r="CC561">
        <v>-1</v>
      </c>
      <c r="CD561">
        <v>0</v>
      </c>
      <c r="CE561">
        <v>0</v>
      </c>
      <c r="CF561">
        <v>0</v>
      </c>
      <c r="CG561">
        <v>0</v>
      </c>
      <c r="CH561">
        <v>1</v>
      </c>
      <c r="CI561">
        <v>0</v>
      </c>
      <c r="CJ561">
        <v>1</v>
      </c>
      <c r="CK561">
        <v>0</v>
      </c>
      <c r="CL561">
        <v>0</v>
      </c>
      <c r="CM561">
        <v>1</v>
      </c>
      <c r="CN561">
        <v>5</v>
      </c>
      <c r="CO561">
        <v>0</v>
      </c>
      <c r="CP561">
        <v>0</v>
      </c>
      <c r="CQ561">
        <v>0</v>
      </c>
      <c r="CR561">
        <v>468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41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81</v>
      </c>
      <c r="DO561">
        <v>259</v>
      </c>
      <c r="DP561">
        <v>46</v>
      </c>
      <c r="DQ561">
        <v>65</v>
      </c>
      <c r="DR561">
        <v>111</v>
      </c>
      <c r="DS561">
        <v>12</v>
      </c>
      <c r="DT561">
        <v>6</v>
      </c>
      <c r="DU561">
        <v>0</v>
      </c>
      <c r="DV561">
        <v>80</v>
      </c>
      <c r="DW561">
        <v>118</v>
      </c>
      <c r="DX561">
        <v>167</v>
      </c>
      <c r="DY561">
        <v>110</v>
      </c>
      <c r="DZ561">
        <v>203</v>
      </c>
      <c r="EA561">
        <v>3</v>
      </c>
      <c r="EB561">
        <v>0</v>
      </c>
      <c r="EC561">
        <v>913</v>
      </c>
      <c r="ED561">
        <v>1422</v>
      </c>
      <c r="EE561">
        <v>0</v>
      </c>
      <c r="EF561">
        <v>0</v>
      </c>
      <c r="EG561">
        <v>2</v>
      </c>
      <c r="EH561">
        <v>102251</v>
      </c>
      <c r="EI561">
        <v>2</v>
      </c>
      <c r="EJ561">
        <v>6</v>
      </c>
      <c r="EK561">
        <v>9</v>
      </c>
      <c r="EL561">
        <v>27</v>
      </c>
      <c r="EM561">
        <v>6841</v>
      </c>
      <c r="EN561">
        <v>2</v>
      </c>
      <c r="EO561">
        <v>5</v>
      </c>
      <c r="EP561">
        <v>9</v>
      </c>
      <c r="EQ561">
        <v>13733</v>
      </c>
      <c r="ER561">
        <v>126</v>
      </c>
      <c r="ES561">
        <v>54</v>
      </c>
      <c r="ET561">
        <v>16550</v>
      </c>
      <c r="EU561">
        <v>0</v>
      </c>
      <c r="EV561">
        <v>0</v>
      </c>
      <c r="EW561">
        <v>0</v>
      </c>
      <c r="EX561">
        <v>6</v>
      </c>
      <c r="EY561">
        <v>8</v>
      </c>
      <c r="EZ561">
        <v>5</v>
      </c>
      <c r="FA561">
        <v>0</v>
      </c>
      <c r="FB561">
        <v>0</v>
      </c>
      <c r="FC561">
        <v>2</v>
      </c>
      <c r="FD561">
        <v>1</v>
      </c>
      <c r="FE561">
        <v>460</v>
      </c>
      <c r="FF561">
        <v>1065</v>
      </c>
      <c r="FG561">
        <v>18470</v>
      </c>
      <c r="FH561" t="s">
        <v>1571</v>
      </c>
    </row>
    <row r="562" spans="1:164" x14ac:dyDescent="0.25">
      <c r="A562">
        <v>620</v>
      </c>
      <c r="B562">
        <v>620</v>
      </c>
      <c r="C562" t="s">
        <v>569</v>
      </c>
      <c r="D562" t="s">
        <v>4758</v>
      </c>
      <c r="E562">
        <v>32</v>
      </c>
      <c r="F562" t="s">
        <v>1449</v>
      </c>
      <c r="G562" s="65">
        <v>33619</v>
      </c>
      <c r="H562">
        <v>30</v>
      </c>
      <c r="I562">
        <v>183</v>
      </c>
      <c r="J562">
        <v>71</v>
      </c>
      <c r="K562" t="b">
        <v>0</v>
      </c>
      <c r="L562" t="b">
        <v>1</v>
      </c>
      <c r="M562" t="b">
        <v>1</v>
      </c>
      <c r="N562" t="b">
        <v>0</v>
      </c>
      <c r="O562">
        <v>1</v>
      </c>
      <c r="P562" t="b">
        <v>0</v>
      </c>
      <c r="Q562" t="b">
        <v>0</v>
      </c>
      <c r="R562" t="b">
        <v>0</v>
      </c>
      <c r="S562" t="b">
        <v>0</v>
      </c>
      <c r="T562" t="b">
        <v>0</v>
      </c>
      <c r="U562" t="b">
        <v>1</v>
      </c>
      <c r="V562" t="b">
        <v>1</v>
      </c>
      <c r="W562" t="b">
        <v>0</v>
      </c>
      <c r="X562" t="b">
        <v>0</v>
      </c>
      <c r="Y562" t="b">
        <v>1</v>
      </c>
      <c r="Z562">
        <v>0</v>
      </c>
      <c r="AA562">
        <v>5830000</v>
      </c>
      <c r="AB562">
        <v>5830000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 t="s">
        <v>1571</v>
      </c>
      <c r="AM562">
        <v>0</v>
      </c>
      <c r="AN562">
        <v>100</v>
      </c>
      <c r="AO562">
        <v>0</v>
      </c>
      <c r="AP562" t="s">
        <v>2620</v>
      </c>
      <c r="AQ562">
        <v>2010</v>
      </c>
      <c r="AR562">
        <v>59</v>
      </c>
      <c r="AS562">
        <v>15</v>
      </c>
      <c r="AT562" t="b">
        <v>0</v>
      </c>
      <c r="AU562">
        <v>0</v>
      </c>
      <c r="AV562">
        <v>3</v>
      </c>
      <c r="AW562">
        <v>3</v>
      </c>
      <c r="AX562">
        <v>3</v>
      </c>
      <c r="AY562">
        <v>3</v>
      </c>
      <c r="AZ562">
        <v>3</v>
      </c>
      <c r="BA562">
        <v>3</v>
      </c>
      <c r="BB562">
        <v>3</v>
      </c>
      <c r="BC562">
        <v>3</v>
      </c>
      <c r="BD562">
        <v>3</v>
      </c>
      <c r="BE562">
        <v>3</v>
      </c>
      <c r="BF562">
        <v>76</v>
      </c>
      <c r="BG562">
        <v>55</v>
      </c>
      <c r="BH562">
        <v>85</v>
      </c>
      <c r="BI562">
        <v>74</v>
      </c>
      <c r="BJ562">
        <v>83</v>
      </c>
      <c r="BK562">
        <v>64</v>
      </c>
      <c r="BL562">
        <v>49</v>
      </c>
      <c r="BM562">
        <v>67</v>
      </c>
      <c r="BN562">
        <v>41</v>
      </c>
      <c r="BO562">
        <v>77</v>
      </c>
      <c r="BP562">
        <v>75</v>
      </c>
      <c r="BQ562">
        <v>45</v>
      </c>
      <c r="BR562">
        <v>71</v>
      </c>
      <c r="BS562">
        <v>65</v>
      </c>
      <c r="BT562">
        <v>84</v>
      </c>
      <c r="BU562">
        <v>0</v>
      </c>
      <c r="BV562">
        <v>50</v>
      </c>
      <c r="BW562">
        <v>78</v>
      </c>
      <c r="BX562">
        <v>82</v>
      </c>
      <c r="BY562">
        <v>106</v>
      </c>
      <c r="BZ562">
        <v>7</v>
      </c>
      <c r="CA562">
        <v>12</v>
      </c>
      <c r="CB562">
        <v>19</v>
      </c>
      <c r="CC562">
        <v>-41</v>
      </c>
      <c r="CD562">
        <v>18</v>
      </c>
      <c r="CE562">
        <v>0</v>
      </c>
      <c r="CF562">
        <v>7</v>
      </c>
      <c r="CG562">
        <v>33</v>
      </c>
      <c r="CH562">
        <v>70</v>
      </c>
      <c r="CI562">
        <v>85</v>
      </c>
      <c r="CJ562">
        <v>27</v>
      </c>
      <c r="CK562">
        <v>1</v>
      </c>
      <c r="CL562">
        <v>0</v>
      </c>
      <c r="CM562">
        <v>12</v>
      </c>
      <c r="CN562">
        <v>23</v>
      </c>
      <c r="CO562">
        <v>0</v>
      </c>
      <c r="CP562">
        <v>0</v>
      </c>
      <c r="CQ562">
        <v>0</v>
      </c>
      <c r="CR562">
        <v>49158</v>
      </c>
      <c r="CS562">
        <v>0</v>
      </c>
      <c r="CT562">
        <v>0</v>
      </c>
      <c r="CU562">
        <v>0</v>
      </c>
      <c r="CV562">
        <v>0</v>
      </c>
      <c r="CW562">
        <v>29</v>
      </c>
      <c r="CX562">
        <v>0</v>
      </c>
      <c r="CY562">
        <v>0</v>
      </c>
      <c r="CZ562">
        <v>0</v>
      </c>
      <c r="DA562">
        <v>42</v>
      </c>
      <c r="DB562">
        <v>68</v>
      </c>
      <c r="DC562">
        <v>9</v>
      </c>
      <c r="DD562">
        <v>6098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1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  <c r="EH562">
        <v>0</v>
      </c>
      <c r="EI562">
        <v>0</v>
      </c>
      <c r="EJ562">
        <v>0</v>
      </c>
      <c r="EK562">
        <v>0</v>
      </c>
      <c r="EL562">
        <v>0</v>
      </c>
      <c r="EM562">
        <v>0</v>
      </c>
      <c r="EN562">
        <v>0</v>
      </c>
      <c r="EO562">
        <v>0</v>
      </c>
      <c r="EP562">
        <v>0</v>
      </c>
      <c r="EQ562">
        <v>0</v>
      </c>
      <c r="ER562">
        <v>0</v>
      </c>
      <c r="ES562">
        <v>0</v>
      </c>
      <c r="ET562">
        <v>0</v>
      </c>
      <c r="EU562">
        <v>0</v>
      </c>
      <c r="EV562">
        <v>0</v>
      </c>
      <c r="EW562">
        <v>0</v>
      </c>
      <c r="EX562">
        <v>0</v>
      </c>
      <c r="EY562">
        <v>0</v>
      </c>
      <c r="EZ562">
        <v>0</v>
      </c>
      <c r="FA562">
        <v>0</v>
      </c>
      <c r="FB562">
        <v>0</v>
      </c>
      <c r="FC562">
        <v>8</v>
      </c>
      <c r="FD562">
        <v>8</v>
      </c>
      <c r="FE562">
        <v>0</v>
      </c>
      <c r="FF562">
        <v>0</v>
      </c>
      <c r="FG562">
        <v>0</v>
      </c>
      <c r="FH562" t="s">
        <v>1571</v>
      </c>
    </row>
    <row r="563" spans="1:164" x14ac:dyDescent="0.25">
      <c r="A563">
        <v>621</v>
      </c>
      <c r="B563">
        <v>621</v>
      </c>
      <c r="C563" t="s">
        <v>570</v>
      </c>
      <c r="D563" t="s">
        <v>4759</v>
      </c>
      <c r="E563">
        <v>0</v>
      </c>
      <c r="F563" t="s">
        <v>1456</v>
      </c>
      <c r="G563" s="65">
        <v>31336</v>
      </c>
      <c r="H563">
        <v>36</v>
      </c>
      <c r="I563">
        <v>210</v>
      </c>
      <c r="J563">
        <v>75</v>
      </c>
      <c r="K563" t="b">
        <v>1</v>
      </c>
      <c r="L563" t="b">
        <v>0</v>
      </c>
      <c r="M563" t="b">
        <v>0</v>
      </c>
      <c r="N563" t="b">
        <v>0</v>
      </c>
      <c r="O563">
        <v>0</v>
      </c>
      <c r="P563" t="b">
        <v>0</v>
      </c>
      <c r="Q563" t="b">
        <v>0</v>
      </c>
      <c r="R563" t="b">
        <v>0</v>
      </c>
      <c r="S563" t="b">
        <v>0</v>
      </c>
      <c r="T563" t="b">
        <v>0</v>
      </c>
      <c r="U563" t="b">
        <v>1</v>
      </c>
      <c r="V563" t="b">
        <v>1</v>
      </c>
      <c r="W563" t="b">
        <v>0</v>
      </c>
      <c r="X563" t="b">
        <v>0</v>
      </c>
      <c r="Y563" t="b">
        <v>1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 t="s">
        <v>1571</v>
      </c>
      <c r="AM563">
        <v>0</v>
      </c>
      <c r="AN563">
        <v>100</v>
      </c>
      <c r="AO563">
        <v>0</v>
      </c>
      <c r="AP563" t="s">
        <v>2621</v>
      </c>
      <c r="AQ563">
        <v>0</v>
      </c>
      <c r="AR563">
        <v>0</v>
      </c>
      <c r="AS563">
        <v>0</v>
      </c>
      <c r="AT563" t="b">
        <v>0</v>
      </c>
      <c r="AU563">
        <v>0</v>
      </c>
      <c r="AV563">
        <v>2</v>
      </c>
      <c r="AW563">
        <v>2</v>
      </c>
      <c r="AX563">
        <v>2</v>
      </c>
      <c r="AY563">
        <v>2</v>
      </c>
      <c r="AZ563">
        <v>2</v>
      </c>
      <c r="BA563">
        <v>2</v>
      </c>
      <c r="BB563">
        <v>2</v>
      </c>
      <c r="BC563">
        <v>2</v>
      </c>
      <c r="BD563">
        <v>2</v>
      </c>
      <c r="BE563">
        <v>2</v>
      </c>
      <c r="BF563">
        <v>74</v>
      </c>
      <c r="BG563">
        <v>55</v>
      </c>
      <c r="BH563">
        <v>85</v>
      </c>
      <c r="BI563">
        <v>69</v>
      </c>
      <c r="BJ563">
        <v>83</v>
      </c>
      <c r="BK563">
        <v>60</v>
      </c>
      <c r="BL563">
        <v>39</v>
      </c>
      <c r="BM563">
        <v>58</v>
      </c>
      <c r="BN563">
        <v>75</v>
      </c>
      <c r="BO563">
        <v>73</v>
      </c>
      <c r="BP563">
        <v>71</v>
      </c>
      <c r="BQ563">
        <v>45</v>
      </c>
      <c r="BR563">
        <v>65</v>
      </c>
      <c r="BS563">
        <v>76</v>
      </c>
      <c r="BT563">
        <v>92</v>
      </c>
      <c r="BU563">
        <v>0</v>
      </c>
      <c r="BV563">
        <v>50</v>
      </c>
      <c r="BW563">
        <v>74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0</v>
      </c>
      <c r="EJ563">
        <v>0</v>
      </c>
      <c r="EK563">
        <v>0</v>
      </c>
      <c r="EL563">
        <v>0</v>
      </c>
      <c r="EM563">
        <v>0</v>
      </c>
      <c r="EN563">
        <v>0</v>
      </c>
      <c r="EO563">
        <v>0</v>
      </c>
      <c r="EP563">
        <v>0</v>
      </c>
      <c r="EQ563">
        <v>0</v>
      </c>
      <c r="ER563">
        <v>0</v>
      </c>
      <c r="ES563">
        <v>0</v>
      </c>
      <c r="ET563">
        <v>0</v>
      </c>
      <c r="EU563">
        <v>0</v>
      </c>
      <c r="EV563">
        <v>0</v>
      </c>
      <c r="EW563">
        <v>0</v>
      </c>
      <c r="EX563">
        <v>0</v>
      </c>
      <c r="EY563">
        <v>0</v>
      </c>
      <c r="EZ563">
        <v>0</v>
      </c>
      <c r="FA563">
        <v>0</v>
      </c>
      <c r="FB563">
        <v>0</v>
      </c>
      <c r="FC563">
        <v>0</v>
      </c>
      <c r="FD563">
        <v>0</v>
      </c>
      <c r="FE563">
        <v>0</v>
      </c>
      <c r="FF563">
        <v>0</v>
      </c>
      <c r="FG563">
        <v>0</v>
      </c>
      <c r="FH563" t="s">
        <v>1571</v>
      </c>
    </row>
    <row r="564" spans="1:164" x14ac:dyDescent="0.25">
      <c r="A564">
        <v>622</v>
      </c>
      <c r="B564">
        <v>1968</v>
      </c>
      <c r="C564" t="s">
        <v>4760</v>
      </c>
      <c r="D564" t="s">
        <v>4761</v>
      </c>
      <c r="E564">
        <v>0</v>
      </c>
      <c r="F564" t="s">
        <v>1456</v>
      </c>
      <c r="G564" s="65">
        <v>36346</v>
      </c>
      <c r="H564">
        <v>22</v>
      </c>
      <c r="I564">
        <v>190</v>
      </c>
      <c r="J564">
        <v>74</v>
      </c>
      <c r="K564" t="b">
        <v>0</v>
      </c>
      <c r="L564" t="b">
        <v>0</v>
      </c>
      <c r="M564" t="b">
        <v>1</v>
      </c>
      <c r="N564" t="b">
        <v>0</v>
      </c>
      <c r="O564">
        <v>1</v>
      </c>
      <c r="P564" t="b">
        <v>1</v>
      </c>
      <c r="Q564" t="b">
        <v>0</v>
      </c>
      <c r="R564" t="b">
        <v>0</v>
      </c>
      <c r="S564" t="b">
        <v>0</v>
      </c>
      <c r="T564" t="b">
        <v>0</v>
      </c>
      <c r="U564" t="b">
        <v>1</v>
      </c>
      <c r="V564" t="b">
        <v>1</v>
      </c>
      <c r="W564" t="b">
        <v>0</v>
      </c>
      <c r="X564" t="b">
        <v>0</v>
      </c>
      <c r="Y564" t="b">
        <v>0</v>
      </c>
      <c r="Z564">
        <v>0</v>
      </c>
      <c r="AA564">
        <v>750000</v>
      </c>
      <c r="AB564">
        <v>750000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 t="s">
        <v>1571</v>
      </c>
      <c r="AM564">
        <v>0</v>
      </c>
      <c r="AN564">
        <v>100</v>
      </c>
      <c r="AO564">
        <v>0</v>
      </c>
      <c r="AP564" t="s">
        <v>6126</v>
      </c>
      <c r="AQ564">
        <v>0</v>
      </c>
      <c r="AR564">
        <v>0</v>
      </c>
      <c r="AS564">
        <v>0</v>
      </c>
      <c r="AT564" t="b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61</v>
      </c>
      <c r="BG564">
        <v>19</v>
      </c>
      <c r="BH564">
        <v>84</v>
      </c>
      <c r="BI564">
        <v>62</v>
      </c>
      <c r="BJ564">
        <v>73</v>
      </c>
      <c r="BK564">
        <v>58</v>
      </c>
      <c r="BL564">
        <v>22</v>
      </c>
      <c r="BM564">
        <v>57</v>
      </c>
      <c r="BN564">
        <v>36</v>
      </c>
      <c r="BO564">
        <v>67</v>
      </c>
      <c r="BP564">
        <v>70</v>
      </c>
      <c r="BQ564">
        <v>53</v>
      </c>
      <c r="BR564">
        <v>64</v>
      </c>
      <c r="BS564">
        <v>25</v>
      </c>
      <c r="BT564">
        <v>40</v>
      </c>
      <c r="BU564">
        <v>0</v>
      </c>
      <c r="BV564">
        <v>50</v>
      </c>
      <c r="BW564">
        <v>69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0</v>
      </c>
      <c r="DW564">
        <v>0</v>
      </c>
      <c r="DX564">
        <v>0</v>
      </c>
      <c r="DY564">
        <v>0</v>
      </c>
      <c r="DZ564">
        <v>0</v>
      </c>
      <c r="EA564">
        <v>0</v>
      </c>
      <c r="EB564">
        <v>0</v>
      </c>
      <c r="EC564">
        <v>0</v>
      </c>
      <c r="ED564">
        <v>0</v>
      </c>
      <c r="EE564">
        <v>0</v>
      </c>
      <c r="EF564">
        <v>0</v>
      </c>
      <c r="EG564">
        <v>0</v>
      </c>
      <c r="EH564">
        <v>0</v>
      </c>
      <c r="EI564">
        <v>0</v>
      </c>
      <c r="EJ564">
        <v>0</v>
      </c>
      <c r="EK564">
        <v>0</v>
      </c>
      <c r="EL564">
        <v>0</v>
      </c>
      <c r="EM564">
        <v>0</v>
      </c>
      <c r="EN564">
        <v>0</v>
      </c>
      <c r="EO564">
        <v>0</v>
      </c>
      <c r="EP564">
        <v>0</v>
      </c>
      <c r="EQ564">
        <v>0</v>
      </c>
      <c r="ER564">
        <v>0</v>
      </c>
      <c r="ES564">
        <v>0</v>
      </c>
      <c r="ET564">
        <v>0</v>
      </c>
      <c r="EU564">
        <v>0</v>
      </c>
      <c r="EV564">
        <v>0</v>
      </c>
      <c r="EW564">
        <v>0</v>
      </c>
      <c r="EX564">
        <v>0</v>
      </c>
      <c r="EY564">
        <v>0</v>
      </c>
      <c r="EZ564">
        <v>0</v>
      </c>
      <c r="FA564">
        <v>0</v>
      </c>
      <c r="FB564">
        <v>0</v>
      </c>
      <c r="FC564">
        <v>0</v>
      </c>
      <c r="FD564">
        <v>0</v>
      </c>
      <c r="FE564">
        <v>0</v>
      </c>
      <c r="FF564">
        <v>0</v>
      </c>
      <c r="FG564">
        <v>0</v>
      </c>
      <c r="FH564" t="s">
        <v>1571</v>
      </c>
    </row>
    <row r="565" spans="1:164" x14ac:dyDescent="0.25">
      <c r="A565">
        <v>624</v>
      </c>
      <c r="B565">
        <v>624</v>
      </c>
      <c r="C565" t="s">
        <v>571</v>
      </c>
      <c r="D565" t="s">
        <v>4762</v>
      </c>
      <c r="E565">
        <v>7</v>
      </c>
      <c r="F565" t="s">
        <v>1449</v>
      </c>
      <c r="G565" s="65">
        <v>33948</v>
      </c>
      <c r="H565">
        <v>29</v>
      </c>
      <c r="I565">
        <v>221</v>
      </c>
      <c r="J565">
        <v>78</v>
      </c>
      <c r="K565" t="b">
        <v>0</v>
      </c>
      <c r="L565" t="b">
        <v>0</v>
      </c>
      <c r="M565" t="b">
        <v>0</v>
      </c>
      <c r="N565" t="b">
        <v>1</v>
      </c>
      <c r="O565">
        <v>1</v>
      </c>
      <c r="P565" t="b">
        <v>0</v>
      </c>
      <c r="Q565" t="b">
        <v>0</v>
      </c>
      <c r="R565" t="b">
        <v>0</v>
      </c>
      <c r="S565" t="b">
        <v>0</v>
      </c>
      <c r="T565" t="b">
        <v>0</v>
      </c>
      <c r="U565" t="b">
        <v>1</v>
      </c>
      <c r="V565" t="b">
        <v>1</v>
      </c>
      <c r="W565" t="b">
        <v>0</v>
      </c>
      <c r="X565" t="b">
        <v>0</v>
      </c>
      <c r="Y565" t="b">
        <v>0</v>
      </c>
      <c r="Z565">
        <v>0</v>
      </c>
      <c r="AA565">
        <v>770125</v>
      </c>
      <c r="AB565">
        <v>770125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 t="s">
        <v>1571</v>
      </c>
      <c r="AM565">
        <v>42</v>
      </c>
      <c r="AN565">
        <v>100</v>
      </c>
      <c r="AO565">
        <v>0</v>
      </c>
      <c r="AP565" t="s">
        <v>2622</v>
      </c>
      <c r="AQ565">
        <v>2012</v>
      </c>
      <c r="AR565">
        <v>210</v>
      </c>
      <c r="AS565">
        <v>1</v>
      </c>
      <c r="AT565" t="b">
        <v>0</v>
      </c>
      <c r="AU565">
        <v>24</v>
      </c>
      <c r="AV565">
        <v>3</v>
      </c>
      <c r="AW565">
        <v>3</v>
      </c>
      <c r="AX565">
        <v>3</v>
      </c>
      <c r="AY565">
        <v>3</v>
      </c>
      <c r="AZ565">
        <v>3</v>
      </c>
      <c r="BA565">
        <v>3</v>
      </c>
      <c r="BB565">
        <v>3</v>
      </c>
      <c r="BC565">
        <v>3</v>
      </c>
      <c r="BD565">
        <v>3</v>
      </c>
      <c r="BE565">
        <v>3</v>
      </c>
      <c r="BF565">
        <v>73</v>
      </c>
      <c r="BG565">
        <v>53</v>
      </c>
      <c r="BH565">
        <v>86</v>
      </c>
      <c r="BI565">
        <v>68</v>
      </c>
      <c r="BJ565">
        <v>80</v>
      </c>
      <c r="BK565">
        <v>71</v>
      </c>
      <c r="BL565">
        <v>53</v>
      </c>
      <c r="BM565">
        <v>71</v>
      </c>
      <c r="BN565">
        <v>40</v>
      </c>
      <c r="BO565">
        <v>74</v>
      </c>
      <c r="BP565">
        <v>71</v>
      </c>
      <c r="BQ565">
        <v>78</v>
      </c>
      <c r="BR565">
        <v>71</v>
      </c>
      <c r="BS565">
        <v>28</v>
      </c>
      <c r="BT565">
        <v>71</v>
      </c>
      <c r="BU565">
        <v>0</v>
      </c>
      <c r="BV565">
        <v>50</v>
      </c>
      <c r="BW565">
        <v>84</v>
      </c>
      <c r="BX565">
        <v>64</v>
      </c>
      <c r="BY565">
        <v>69</v>
      </c>
      <c r="BZ565">
        <v>5</v>
      </c>
      <c r="CA565">
        <v>19</v>
      </c>
      <c r="CB565">
        <v>24</v>
      </c>
      <c r="CC565">
        <v>4</v>
      </c>
      <c r="CD565">
        <v>29</v>
      </c>
      <c r="CE565">
        <v>5</v>
      </c>
      <c r="CF565">
        <v>117</v>
      </c>
      <c r="CG565">
        <v>36</v>
      </c>
      <c r="CH565">
        <v>34</v>
      </c>
      <c r="CI565">
        <v>68</v>
      </c>
      <c r="CJ565">
        <v>118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72208</v>
      </c>
      <c r="CS565">
        <v>0</v>
      </c>
      <c r="CT565">
        <v>0</v>
      </c>
      <c r="CU565">
        <v>0</v>
      </c>
      <c r="CV565">
        <v>0</v>
      </c>
      <c r="CW565">
        <v>32</v>
      </c>
      <c r="CX565">
        <v>0</v>
      </c>
      <c r="CY565">
        <v>1</v>
      </c>
      <c r="CZ565">
        <v>3</v>
      </c>
      <c r="DA565">
        <v>5979</v>
      </c>
      <c r="DB565">
        <v>7</v>
      </c>
      <c r="DC565">
        <v>61</v>
      </c>
      <c r="DD565">
        <v>4416</v>
      </c>
      <c r="DE565">
        <v>1</v>
      </c>
      <c r="DF565">
        <v>0</v>
      </c>
      <c r="DG565">
        <v>0</v>
      </c>
      <c r="DH565">
        <v>1</v>
      </c>
      <c r="DI565">
        <v>0</v>
      </c>
      <c r="DJ565">
        <v>1</v>
      </c>
      <c r="DK565">
        <v>340</v>
      </c>
      <c r="DL565">
        <v>580</v>
      </c>
      <c r="DM565">
        <v>5185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0</v>
      </c>
      <c r="EJ565">
        <v>0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0</v>
      </c>
      <c r="ES565">
        <v>0</v>
      </c>
      <c r="ET565">
        <v>0</v>
      </c>
      <c r="EU565">
        <v>0</v>
      </c>
      <c r="EV565">
        <v>0</v>
      </c>
      <c r="EW565">
        <v>0</v>
      </c>
      <c r="EX565">
        <v>0</v>
      </c>
      <c r="EY565">
        <v>0</v>
      </c>
      <c r="EZ565">
        <v>0</v>
      </c>
      <c r="FA565">
        <v>0</v>
      </c>
      <c r="FB565">
        <v>0</v>
      </c>
      <c r="FC565">
        <v>3</v>
      </c>
      <c r="FD565">
        <v>3</v>
      </c>
      <c r="FE565">
        <v>0</v>
      </c>
      <c r="FF565">
        <v>0</v>
      </c>
      <c r="FG565">
        <v>0</v>
      </c>
      <c r="FH565" t="s">
        <v>1571</v>
      </c>
    </row>
    <row r="566" spans="1:164" x14ac:dyDescent="0.25">
      <c r="A566">
        <v>625</v>
      </c>
      <c r="B566">
        <v>625</v>
      </c>
      <c r="C566" t="s">
        <v>572</v>
      </c>
      <c r="D566" t="s">
        <v>4763</v>
      </c>
      <c r="E566">
        <v>11</v>
      </c>
      <c r="F566" t="s">
        <v>1456</v>
      </c>
      <c r="G566" s="65">
        <v>35511</v>
      </c>
      <c r="H566">
        <v>25</v>
      </c>
      <c r="I566">
        <v>160</v>
      </c>
      <c r="J566">
        <v>68</v>
      </c>
      <c r="K566" t="b">
        <v>1</v>
      </c>
      <c r="L566" t="b">
        <v>1</v>
      </c>
      <c r="M566" t="b">
        <v>0</v>
      </c>
      <c r="N566" t="b">
        <v>0</v>
      </c>
      <c r="O566">
        <v>1</v>
      </c>
      <c r="P566" t="b">
        <v>0</v>
      </c>
      <c r="Q566" t="b">
        <v>0</v>
      </c>
      <c r="R566" t="b">
        <v>0</v>
      </c>
      <c r="S566" t="b">
        <v>0</v>
      </c>
      <c r="T566" t="b">
        <v>0</v>
      </c>
      <c r="U566" t="b">
        <v>1</v>
      </c>
      <c r="V566" t="b">
        <v>1</v>
      </c>
      <c r="W566" t="b">
        <v>0</v>
      </c>
      <c r="X566" t="b">
        <v>0</v>
      </c>
      <c r="Y566" t="b">
        <v>0</v>
      </c>
      <c r="Z566">
        <v>0</v>
      </c>
      <c r="AA566">
        <v>750000</v>
      </c>
      <c r="AB566">
        <v>750000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 t="s">
        <v>1571</v>
      </c>
      <c r="AM566">
        <v>0</v>
      </c>
      <c r="AN566">
        <v>100</v>
      </c>
      <c r="AO566">
        <v>0</v>
      </c>
      <c r="AP566" t="s">
        <v>2623</v>
      </c>
      <c r="AQ566">
        <v>0</v>
      </c>
      <c r="AR566">
        <v>0</v>
      </c>
      <c r="AS566">
        <v>0</v>
      </c>
      <c r="AT566" t="b">
        <v>0</v>
      </c>
      <c r="AU566">
        <v>0</v>
      </c>
      <c r="AV566">
        <v>1</v>
      </c>
      <c r="AW566">
        <v>1</v>
      </c>
      <c r="AX566">
        <v>1</v>
      </c>
      <c r="AY566">
        <v>1</v>
      </c>
      <c r="AZ566">
        <v>1</v>
      </c>
      <c r="BA566">
        <v>1</v>
      </c>
      <c r="BB566">
        <v>1</v>
      </c>
      <c r="BC566">
        <v>1</v>
      </c>
      <c r="BD566">
        <v>1</v>
      </c>
      <c r="BE566">
        <v>1</v>
      </c>
      <c r="BF566">
        <v>61</v>
      </c>
      <c r="BG566">
        <v>40</v>
      </c>
      <c r="BH566">
        <v>84</v>
      </c>
      <c r="BI566">
        <v>66</v>
      </c>
      <c r="BJ566">
        <v>76</v>
      </c>
      <c r="BK566">
        <v>69</v>
      </c>
      <c r="BL566">
        <v>76</v>
      </c>
      <c r="BM566">
        <v>64</v>
      </c>
      <c r="BN566">
        <v>36</v>
      </c>
      <c r="BO566">
        <v>70</v>
      </c>
      <c r="BP566">
        <v>73</v>
      </c>
      <c r="BQ566">
        <v>51</v>
      </c>
      <c r="BR566">
        <v>68</v>
      </c>
      <c r="BS566">
        <v>25</v>
      </c>
      <c r="BT566">
        <v>40</v>
      </c>
      <c r="BU566">
        <v>0</v>
      </c>
      <c r="BV566">
        <v>50</v>
      </c>
      <c r="BW566">
        <v>74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82</v>
      </c>
      <c r="DO566">
        <v>205</v>
      </c>
      <c r="DP566">
        <v>26</v>
      </c>
      <c r="DQ566">
        <v>47</v>
      </c>
      <c r="DR566">
        <v>73</v>
      </c>
      <c r="DS566">
        <v>9</v>
      </c>
      <c r="DT566">
        <v>12</v>
      </c>
      <c r="DU566">
        <v>0</v>
      </c>
      <c r="DV566">
        <v>23</v>
      </c>
      <c r="DW566">
        <v>79</v>
      </c>
      <c r="DX566">
        <v>143</v>
      </c>
      <c r="DY566">
        <v>85</v>
      </c>
      <c r="DZ566">
        <v>66</v>
      </c>
      <c r="EA566">
        <v>2</v>
      </c>
      <c r="EB566">
        <v>0</v>
      </c>
      <c r="EC566">
        <v>367</v>
      </c>
      <c r="ED566">
        <v>912</v>
      </c>
      <c r="EE566">
        <v>2</v>
      </c>
      <c r="EF566">
        <v>5</v>
      </c>
      <c r="EG566">
        <v>0</v>
      </c>
      <c r="EH566">
        <v>95939</v>
      </c>
      <c r="EI566">
        <v>0</v>
      </c>
      <c r="EJ566">
        <v>5</v>
      </c>
      <c r="EK566">
        <v>9</v>
      </c>
      <c r="EL566">
        <v>33</v>
      </c>
      <c r="EM566">
        <v>9467</v>
      </c>
      <c r="EN566">
        <v>1</v>
      </c>
      <c r="EO566">
        <v>3</v>
      </c>
      <c r="EP566">
        <v>5</v>
      </c>
      <c r="EQ566">
        <v>7503</v>
      </c>
      <c r="ER566">
        <v>97</v>
      </c>
      <c r="ES566">
        <v>23</v>
      </c>
      <c r="ET566">
        <v>11904</v>
      </c>
      <c r="EU566">
        <v>0</v>
      </c>
      <c r="EV566">
        <v>0</v>
      </c>
      <c r="EW566">
        <v>0</v>
      </c>
      <c r="EX566">
        <v>1</v>
      </c>
      <c r="EY566">
        <v>4</v>
      </c>
      <c r="EZ566">
        <v>4</v>
      </c>
      <c r="FA566">
        <v>1</v>
      </c>
      <c r="FB566">
        <v>1</v>
      </c>
      <c r="FC566">
        <v>0</v>
      </c>
      <c r="FD566">
        <v>0</v>
      </c>
      <c r="FE566">
        <v>210</v>
      </c>
      <c r="FF566">
        <v>690</v>
      </c>
      <c r="FG566">
        <v>13365</v>
      </c>
      <c r="FH566" t="s">
        <v>1571</v>
      </c>
    </row>
    <row r="567" spans="1:164" x14ac:dyDescent="0.25">
      <c r="A567">
        <v>626</v>
      </c>
      <c r="B567">
        <v>626</v>
      </c>
      <c r="C567" t="s">
        <v>573</v>
      </c>
      <c r="D567" t="s">
        <v>4764</v>
      </c>
      <c r="E567">
        <v>10</v>
      </c>
      <c r="F567" t="s">
        <v>1449</v>
      </c>
      <c r="G567" s="65">
        <v>32905</v>
      </c>
      <c r="H567">
        <v>32</v>
      </c>
      <c r="I567">
        <v>195</v>
      </c>
      <c r="J567">
        <v>73</v>
      </c>
      <c r="K567" t="b">
        <v>1</v>
      </c>
      <c r="L567" t="b">
        <v>0</v>
      </c>
      <c r="M567" t="b">
        <v>0</v>
      </c>
      <c r="N567" t="b">
        <v>0</v>
      </c>
      <c r="O567">
        <v>1</v>
      </c>
      <c r="P567" t="b">
        <v>0</v>
      </c>
      <c r="Q567" t="b">
        <v>0</v>
      </c>
      <c r="R567" t="b">
        <v>0</v>
      </c>
      <c r="S567" t="b">
        <v>0</v>
      </c>
      <c r="T567" t="b">
        <v>0</v>
      </c>
      <c r="U567" t="b">
        <v>1</v>
      </c>
      <c r="V567" t="b">
        <v>1</v>
      </c>
      <c r="W567" t="b">
        <v>0</v>
      </c>
      <c r="X567" t="b">
        <v>0</v>
      </c>
      <c r="Y567" t="b">
        <v>0</v>
      </c>
      <c r="Z567">
        <v>0</v>
      </c>
      <c r="AA567">
        <v>750000</v>
      </c>
      <c r="AB567">
        <v>750000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 t="s">
        <v>1571</v>
      </c>
      <c r="AM567">
        <v>0</v>
      </c>
      <c r="AN567">
        <v>100</v>
      </c>
      <c r="AO567">
        <v>0</v>
      </c>
      <c r="AP567" t="s">
        <v>2624</v>
      </c>
      <c r="AQ567">
        <v>0</v>
      </c>
      <c r="AR567">
        <v>0</v>
      </c>
      <c r="AS567">
        <v>0</v>
      </c>
      <c r="AT567" t="b">
        <v>0</v>
      </c>
      <c r="AU567">
        <v>0</v>
      </c>
      <c r="AV567">
        <v>1</v>
      </c>
      <c r="AW567">
        <v>1</v>
      </c>
      <c r="AX567">
        <v>1</v>
      </c>
      <c r="AY567">
        <v>1</v>
      </c>
      <c r="AZ567">
        <v>1</v>
      </c>
      <c r="BA567">
        <v>1</v>
      </c>
      <c r="BB567">
        <v>1</v>
      </c>
      <c r="BC567">
        <v>1</v>
      </c>
      <c r="BD567">
        <v>1</v>
      </c>
      <c r="BE567">
        <v>1</v>
      </c>
      <c r="BF567">
        <v>77</v>
      </c>
      <c r="BG567">
        <v>56</v>
      </c>
      <c r="BH567">
        <v>88</v>
      </c>
      <c r="BI567">
        <v>69</v>
      </c>
      <c r="BJ567">
        <v>82</v>
      </c>
      <c r="BK567">
        <v>45</v>
      </c>
      <c r="BL567">
        <v>23</v>
      </c>
      <c r="BM567">
        <v>59</v>
      </c>
      <c r="BN567">
        <v>58</v>
      </c>
      <c r="BO567">
        <v>75</v>
      </c>
      <c r="BP567">
        <v>70</v>
      </c>
      <c r="BQ567">
        <v>45</v>
      </c>
      <c r="BR567">
        <v>65</v>
      </c>
      <c r="BS567">
        <v>35</v>
      </c>
      <c r="BT567">
        <v>73</v>
      </c>
      <c r="BU567">
        <v>0</v>
      </c>
      <c r="BV567">
        <v>50</v>
      </c>
      <c r="BW567">
        <v>72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82</v>
      </c>
      <c r="DO567">
        <v>187</v>
      </c>
      <c r="DP567">
        <v>12</v>
      </c>
      <c r="DQ567">
        <v>37</v>
      </c>
      <c r="DR567">
        <v>49</v>
      </c>
      <c r="DS567">
        <v>-37</v>
      </c>
      <c r="DT567">
        <v>18</v>
      </c>
      <c r="DU567">
        <v>0</v>
      </c>
      <c r="DV567">
        <v>18</v>
      </c>
      <c r="DW567">
        <v>57</v>
      </c>
      <c r="DX567">
        <v>102</v>
      </c>
      <c r="DY567">
        <v>182</v>
      </c>
      <c r="DZ567">
        <v>69</v>
      </c>
      <c r="EA567">
        <v>3</v>
      </c>
      <c r="EB567">
        <v>1</v>
      </c>
      <c r="EC567">
        <v>506</v>
      </c>
      <c r="ED567">
        <v>973</v>
      </c>
      <c r="EE567">
        <v>0</v>
      </c>
      <c r="EF567">
        <v>0</v>
      </c>
      <c r="EG567">
        <v>0</v>
      </c>
      <c r="EH567">
        <v>83466</v>
      </c>
      <c r="EI567">
        <v>0</v>
      </c>
      <c r="EJ567">
        <v>3</v>
      </c>
      <c r="EK567">
        <v>7</v>
      </c>
      <c r="EL567">
        <v>15</v>
      </c>
      <c r="EM567">
        <v>6499</v>
      </c>
      <c r="EN567">
        <v>0</v>
      </c>
      <c r="EO567">
        <v>0</v>
      </c>
      <c r="EP567">
        <v>0</v>
      </c>
      <c r="EQ567">
        <v>183</v>
      </c>
      <c r="ER567">
        <v>128</v>
      </c>
      <c r="ES567">
        <v>12</v>
      </c>
      <c r="ET567">
        <v>9759</v>
      </c>
      <c r="EU567">
        <v>0</v>
      </c>
      <c r="EV567">
        <v>0</v>
      </c>
      <c r="EW567">
        <v>0</v>
      </c>
      <c r="EX567">
        <v>1</v>
      </c>
      <c r="EY567">
        <v>1</v>
      </c>
      <c r="EZ567">
        <v>4</v>
      </c>
      <c r="FA567">
        <v>1</v>
      </c>
      <c r="FB567">
        <v>1</v>
      </c>
      <c r="FC567">
        <v>0</v>
      </c>
      <c r="FD567">
        <v>0</v>
      </c>
      <c r="FE567">
        <v>725</v>
      </c>
      <c r="FF567">
        <v>725</v>
      </c>
      <c r="FG567">
        <v>7220</v>
      </c>
      <c r="FH567" t="s">
        <v>1571</v>
      </c>
    </row>
    <row r="568" spans="1:164" x14ac:dyDescent="0.25">
      <c r="A568">
        <v>627</v>
      </c>
      <c r="B568">
        <v>1969</v>
      </c>
      <c r="C568" t="s">
        <v>653</v>
      </c>
      <c r="D568" t="s">
        <v>4765</v>
      </c>
      <c r="E568">
        <v>25</v>
      </c>
      <c r="F568" t="s">
        <v>1456</v>
      </c>
      <c r="G568" s="65">
        <v>36946</v>
      </c>
      <c r="H568">
        <v>21</v>
      </c>
      <c r="I568">
        <v>180</v>
      </c>
      <c r="J568">
        <v>70</v>
      </c>
      <c r="K568" t="b">
        <v>0</v>
      </c>
      <c r="L568" t="b">
        <v>0</v>
      </c>
      <c r="M568" t="b">
        <v>0</v>
      </c>
      <c r="N568" t="b">
        <v>1</v>
      </c>
      <c r="O568">
        <v>3</v>
      </c>
      <c r="P568" t="b">
        <v>1</v>
      </c>
      <c r="Q568" t="b">
        <v>0</v>
      </c>
      <c r="R568" t="b">
        <v>0</v>
      </c>
      <c r="S568" t="b">
        <v>0</v>
      </c>
      <c r="T568" t="b">
        <v>0</v>
      </c>
      <c r="U568" t="b">
        <v>1</v>
      </c>
      <c r="V568" t="b">
        <v>1</v>
      </c>
      <c r="W568" t="b">
        <v>0</v>
      </c>
      <c r="X568" t="b">
        <v>0</v>
      </c>
      <c r="Y568" t="b">
        <v>0</v>
      </c>
      <c r="Z568">
        <v>0</v>
      </c>
      <c r="AA568">
        <v>820000</v>
      </c>
      <c r="AB568">
        <v>820000</v>
      </c>
      <c r="AC568">
        <v>820000</v>
      </c>
      <c r="AD568">
        <v>820000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 t="s">
        <v>1571</v>
      </c>
      <c r="AM568">
        <v>17</v>
      </c>
      <c r="AN568">
        <v>100</v>
      </c>
      <c r="AO568">
        <v>0</v>
      </c>
      <c r="AP568" t="s">
        <v>4766</v>
      </c>
      <c r="AQ568">
        <v>0</v>
      </c>
      <c r="AR568">
        <v>0</v>
      </c>
      <c r="AS568">
        <v>0</v>
      </c>
      <c r="AT568" t="b">
        <v>0</v>
      </c>
      <c r="AU568">
        <v>0</v>
      </c>
      <c r="AV568">
        <v>3</v>
      </c>
      <c r="AW568">
        <v>3</v>
      </c>
      <c r="AX568">
        <v>3</v>
      </c>
      <c r="AY568">
        <v>3</v>
      </c>
      <c r="AZ568">
        <v>3</v>
      </c>
      <c r="BA568">
        <v>3</v>
      </c>
      <c r="BB568">
        <v>3</v>
      </c>
      <c r="BC568">
        <v>3</v>
      </c>
      <c r="BD568">
        <v>3</v>
      </c>
      <c r="BE568">
        <v>3</v>
      </c>
      <c r="BF568">
        <v>71</v>
      </c>
      <c r="BG568">
        <v>51</v>
      </c>
      <c r="BH568">
        <v>89</v>
      </c>
      <c r="BI568">
        <v>69</v>
      </c>
      <c r="BJ568">
        <v>79</v>
      </c>
      <c r="BK568">
        <v>73</v>
      </c>
      <c r="BL568">
        <v>28</v>
      </c>
      <c r="BM568">
        <v>74</v>
      </c>
      <c r="BN568">
        <v>40</v>
      </c>
      <c r="BO568">
        <v>76</v>
      </c>
      <c r="BP568">
        <v>73</v>
      </c>
      <c r="BQ568">
        <v>45</v>
      </c>
      <c r="BR568">
        <v>73</v>
      </c>
      <c r="BS568">
        <v>25</v>
      </c>
      <c r="BT568">
        <v>70</v>
      </c>
      <c r="BU568">
        <v>0</v>
      </c>
      <c r="BV568">
        <v>50</v>
      </c>
      <c r="BW568">
        <v>80</v>
      </c>
      <c r="BX568">
        <v>75</v>
      </c>
      <c r="BY568">
        <v>25</v>
      </c>
      <c r="BZ568">
        <v>1</v>
      </c>
      <c r="CA568">
        <v>4</v>
      </c>
      <c r="CB568">
        <v>5</v>
      </c>
      <c r="CC568">
        <v>-18</v>
      </c>
      <c r="CD568">
        <v>8</v>
      </c>
      <c r="CE568">
        <v>0</v>
      </c>
      <c r="CF568">
        <v>25</v>
      </c>
      <c r="CG568">
        <v>13</v>
      </c>
      <c r="CH568">
        <v>15</v>
      </c>
      <c r="CI568">
        <v>61</v>
      </c>
      <c r="CJ568">
        <v>24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76621</v>
      </c>
      <c r="CS568">
        <v>0</v>
      </c>
      <c r="CT568">
        <v>0</v>
      </c>
      <c r="CU568">
        <v>0</v>
      </c>
      <c r="CV568">
        <v>0</v>
      </c>
      <c r="CW568">
        <v>44</v>
      </c>
      <c r="CX568">
        <v>0</v>
      </c>
      <c r="CY568">
        <v>0</v>
      </c>
      <c r="CZ568">
        <v>0</v>
      </c>
      <c r="DA568">
        <v>512</v>
      </c>
      <c r="DB568">
        <v>23</v>
      </c>
      <c r="DC568">
        <v>21</v>
      </c>
      <c r="DD568">
        <v>2542</v>
      </c>
      <c r="DE568">
        <v>0</v>
      </c>
      <c r="DF568">
        <v>0</v>
      </c>
      <c r="DG568">
        <v>0</v>
      </c>
      <c r="DH568">
        <v>1</v>
      </c>
      <c r="DI568">
        <v>0</v>
      </c>
      <c r="DJ568">
        <v>0</v>
      </c>
      <c r="DK568">
        <v>290</v>
      </c>
      <c r="DL568">
        <v>290</v>
      </c>
      <c r="DM568">
        <v>1595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0</v>
      </c>
      <c r="EJ568">
        <v>0</v>
      </c>
      <c r="EK568">
        <v>0</v>
      </c>
      <c r="EL568">
        <v>0</v>
      </c>
      <c r="EM568">
        <v>0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0</v>
      </c>
      <c r="EU568">
        <v>0</v>
      </c>
      <c r="EV568">
        <v>0</v>
      </c>
      <c r="EW568">
        <v>0</v>
      </c>
      <c r="EX568">
        <v>0</v>
      </c>
      <c r="EY568">
        <v>0</v>
      </c>
      <c r="EZ568">
        <v>0</v>
      </c>
      <c r="FA568">
        <v>0</v>
      </c>
      <c r="FB568">
        <v>0</v>
      </c>
      <c r="FC568">
        <v>4</v>
      </c>
      <c r="FD568">
        <v>4</v>
      </c>
      <c r="FE568">
        <v>0</v>
      </c>
      <c r="FF568">
        <v>0</v>
      </c>
      <c r="FG568">
        <v>0</v>
      </c>
      <c r="FH568" t="s">
        <v>1571</v>
      </c>
    </row>
    <row r="569" spans="1:164" x14ac:dyDescent="0.25">
      <c r="A569">
        <v>628</v>
      </c>
      <c r="B569">
        <v>628</v>
      </c>
      <c r="C569" t="s">
        <v>574</v>
      </c>
      <c r="D569" t="s">
        <v>4767</v>
      </c>
      <c r="E569">
        <v>18</v>
      </c>
      <c r="F569" t="s">
        <v>1456</v>
      </c>
      <c r="G569" s="65">
        <v>33919</v>
      </c>
      <c r="H569">
        <v>29</v>
      </c>
      <c r="I569">
        <v>184</v>
      </c>
      <c r="J569">
        <v>70</v>
      </c>
      <c r="K569" t="b">
        <v>1</v>
      </c>
      <c r="L569" t="b">
        <v>0</v>
      </c>
      <c r="M569" t="b">
        <v>0</v>
      </c>
      <c r="N569" t="b">
        <v>0</v>
      </c>
      <c r="O569">
        <v>4</v>
      </c>
      <c r="P569" t="b">
        <v>0</v>
      </c>
      <c r="Q569" t="b">
        <v>0</v>
      </c>
      <c r="R569" t="b">
        <v>0</v>
      </c>
      <c r="S569" t="b">
        <v>0</v>
      </c>
      <c r="T569" t="b">
        <v>0</v>
      </c>
      <c r="U569" t="b">
        <v>1</v>
      </c>
      <c r="V569" t="b">
        <v>1</v>
      </c>
      <c r="W569" t="b">
        <v>0</v>
      </c>
      <c r="X569" t="b">
        <v>0</v>
      </c>
      <c r="Y569" t="b">
        <v>1</v>
      </c>
      <c r="Z569">
        <v>0</v>
      </c>
      <c r="AA569">
        <v>5300000</v>
      </c>
      <c r="AB569">
        <v>5300000</v>
      </c>
      <c r="AC569">
        <v>5300000</v>
      </c>
      <c r="AD569">
        <v>5300000</v>
      </c>
      <c r="AE569">
        <v>5300000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 t="s">
        <v>1571</v>
      </c>
      <c r="AM569">
        <v>0</v>
      </c>
      <c r="AN569">
        <v>100</v>
      </c>
      <c r="AO569">
        <v>0</v>
      </c>
      <c r="AP569" t="s">
        <v>2625</v>
      </c>
      <c r="AQ569">
        <v>2011</v>
      </c>
      <c r="AR569">
        <v>96</v>
      </c>
      <c r="AS569">
        <v>21</v>
      </c>
      <c r="AT569" t="b">
        <v>0</v>
      </c>
      <c r="AU569">
        <v>44</v>
      </c>
      <c r="AV569">
        <v>3</v>
      </c>
      <c r="AW569">
        <v>3</v>
      </c>
      <c r="AX569">
        <v>3</v>
      </c>
      <c r="AY569">
        <v>3</v>
      </c>
      <c r="AZ569">
        <v>3</v>
      </c>
      <c r="BA569">
        <v>3</v>
      </c>
      <c r="BB569">
        <v>3</v>
      </c>
      <c r="BC569">
        <v>3</v>
      </c>
      <c r="BD569">
        <v>3</v>
      </c>
      <c r="BE569">
        <v>3</v>
      </c>
      <c r="BF569">
        <v>76</v>
      </c>
      <c r="BG569">
        <v>51</v>
      </c>
      <c r="BH569">
        <v>86</v>
      </c>
      <c r="BI569">
        <v>75</v>
      </c>
      <c r="BJ569">
        <v>85</v>
      </c>
      <c r="BK569">
        <v>77</v>
      </c>
      <c r="BL569">
        <v>93</v>
      </c>
      <c r="BM569">
        <v>70</v>
      </c>
      <c r="BN569">
        <v>85</v>
      </c>
      <c r="BO569">
        <v>77</v>
      </c>
      <c r="BP569">
        <v>76</v>
      </c>
      <c r="BQ569">
        <v>72</v>
      </c>
      <c r="BR569">
        <v>73</v>
      </c>
      <c r="BS569">
        <v>65</v>
      </c>
      <c r="BT569">
        <v>87</v>
      </c>
      <c r="BU569">
        <v>0</v>
      </c>
      <c r="BV569">
        <v>50</v>
      </c>
      <c r="BW569">
        <v>83</v>
      </c>
      <c r="BX569">
        <v>82</v>
      </c>
      <c r="BY569">
        <v>139</v>
      </c>
      <c r="BZ569">
        <v>20</v>
      </c>
      <c r="CA569">
        <v>30</v>
      </c>
      <c r="CB569">
        <v>50</v>
      </c>
      <c r="CC569">
        <v>40</v>
      </c>
      <c r="CD569">
        <v>22</v>
      </c>
      <c r="CE569">
        <v>0</v>
      </c>
      <c r="CF569">
        <v>21</v>
      </c>
      <c r="CG569">
        <v>37</v>
      </c>
      <c r="CH569">
        <v>84</v>
      </c>
      <c r="CI569">
        <v>145</v>
      </c>
      <c r="CJ569">
        <v>115</v>
      </c>
      <c r="CK569">
        <v>1</v>
      </c>
      <c r="CL569">
        <v>1</v>
      </c>
      <c r="CM569">
        <v>712</v>
      </c>
      <c r="CN569">
        <v>1232</v>
      </c>
      <c r="CO569">
        <v>0</v>
      </c>
      <c r="CP569">
        <v>0</v>
      </c>
      <c r="CQ569">
        <v>0</v>
      </c>
      <c r="CR569">
        <v>89240</v>
      </c>
      <c r="CS569">
        <v>1</v>
      </c>
      <c r="CT569">
        <v>3</v>
      </c>
      <c r="CU569">
        <v>3</v>
      </c>
      <c r="CV569">
        <v>14</v>
      </c>
      <c r="CW569">
        <v>8711</v>
      </c>
      <c r="CX569">
        <v>1</v>
      </c>
      <c r="CY569">
        <v>2</v>
      </c>
      <c r="CZ569">
        <v>7</v>
      </c>
      <c r="DA569">
        <v>9393</v>
      </c>
      <c r="DB569">
        <v>43</v>
      </c>
      <c r="DC569">
        <v>27</v>
      </c>
      <c r="DD569">
        <v>6977</v>
      </c>
      <c r="DE569">
        <v>0</v>
      </c>
      <c r="DF569">
        <v>0</v>
      </c>
      <c r="DG569">
        <v>0</v>
      </c>
      <c r="DH569">
        <v>4</v>
      </c>
      <c r="DI569">
        <v>4</v>
      </c>
      <c r="DJ569">
        <v>6</v>
      </c>
      <c r="DK569">
        <v>225</v>
      </c>
      <c r="DL569">
        <v>505</v>
      </c>
      <c r="DM569">
        <v>15155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0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  <c r="EK569">
        <v>0</v>
      </c>
      <c r="EL569">
        <v>0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0</v>
      </c>
      <c r="ES569">
        <v>0</v>
      </c>
      <c r="ET569">
        <v>0</v>
      </c>
      <c r="EU569">
        <v>0</v>
      </c>
      <c r="EV569">
        <v>0</v>
      </c>
      <c r="EW569">
        <v>0</v>
      </c>
      <c r="EX569">
        <v>0</v>
      </c>
      <c r="EY569">
        <v>0</v>
      </c>
      <c r="EZ569">
        <v>0</v>
      </c>
      <c r="FA569">
        <v>0</v>
      </c>
      <c r="FB569">
        <v>0</v>
      </c>
      <c r="FC569">
        <v>3</v>
      </c>
      <c r="FD569">
        <v>2</v>
      </c>
      <c r="FE569">
        <v>0</v>
      </c>
      <c r="FF569">
        <v>0</v>
      </c>
      <c r="FG569">
        <v>0</v>
      </c>
      <c r="FH569" t="s">
        <v>1571</v>
      </c>
    </row>
    <row r="570" spans="1:164" x14ac:dyDescent="0.25">
      <c r="A570">
        <v>629</v>
      </c>
      <c r="B570">
        <v>629</v>
      </c>
      <c r="C570" t="s">
        <v>575</v>
      </c>
      <c r="D570" t="s">
        <v>4768</v>
      </c>
      <c r="E570">
        <v>18</v>
      </c>
      <c r="F570" t="s">
        <v>1456</v>
      </c>
      <c r="G570" s="65">
        <v>34373</v>
      </c>
      <c r="H570">
        <v>28</v>
      </c>
      <c r="I570">
        <v>174</v>
      </c>
      <c r="J570">
        <v>71</v>
      </c>
      <c r="K570" t="b">
        <v>1</v>
      </c>
      <c r="L570" t="b">
        <v>0</v>
      </c>
      <c r="M570" t="b">
        <v>0</v>
      </c>
      <c r="N570" t="b">
        <v>0</v>
      </c>
      <c r="O570">
        <v>1</v>
      </c>
      <c r="P570" t="b">
        <v>0</v>
      </c>
      <c r="Q570" t="b">
        <v>0</v>
      </c>
      <c r="R570" t="b">
        <v>0</v>
      </c>
      <c r="S570" t="b">
        <v>0</v>
      </c>
      <c r="T570" t="b">
        <v>0</v>
      </c>
      <c r="U570" t="b">
        <v>1</v>
      </c>
      <c r="V570" t="b">
        <v>1</v>
      </c>
      <c r="W570" t="b">
        <v>0</v>
      </c>
      <c r="X570" t="b">
        <v>0</v>
      </c>
      <c r="Y570" t="b">
        <v>0</v>
      </c>
      <c r="Z570">
        <v>0</v>
      </c>
      <c r="AA570">
        <v>765000</v>
      </c>
      <c r="AB570">
        <v>765000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 t="s">
        <v>1571</v>
      </c>
      <c r="AM570">
        <v>0</v>
      </c>
      <c r="AN570">
        <v>100</v>
      </c>
      <c r="AO570">
        <v>0</v>
      </c>
      <c r="AP570" t="s">
        <v>2626</v>
      </c>
      <c r="AQ570">
        <v>0</v>
      </c>
      <c r="AR570">
        <v>0</v>
      </c>
      <c r="AS570">
        <v>0</v>
      </c>
      <c r="AT570" t="b">
        <v>0</v>
      </c>
      <c r="AU570">
        <v>39</v>
      </c>
      <c r="AV570">
        <v>1</v>
      </c>
      <c r="AW570">
        <v>1</v>
      </c>
      <c r="AX570">
        <v>1</v>
      </c>
      <c r="AY570">
        <v>1</v>
      </c>
      <c r="AZ570">
        <v>1</v>
      </c>
      <c r="BA570">
        <v>1</v>
      </c>
      <c r="BB570">
        <v>1</v>
      </c>
      <c r="BC570">
        <v>1</v>
      </c>
      <c r="BD570">
        <v>1</v>
      </c>
      <c r="BE570">
        <v>1</v>
      </c>
      <c r="BF570">
        <v>62</v>
      </c>
      <c r="BG570">
        <v>45</v>
      </c>
      <c r="BH570">
        <v>82</v>
      </c>
      <c r="BI570">
        <v>66</v>
      </c>
      <c r="BJ570">
        <v>76</v>
      </c>
      <c r="BK570">
        <v>82</v>
      </c>
      <c r="BL570">
        <v>90</v>
      </c>
      <c r="BM570">
        <v>64</v>
      </c>
      <c r="BN570">
        <v>65</v>
      </c>
      <c r="BO570">
        <v>69</v>
      </c>
      <c r="BP570">
        <v>73</v>
      </c>
      <c r="BQ570">
        <v>61</v>
      </c>
      <c r="BR570">
        <v>68</v>
      </c>
      <c r="BS570">
        <v>25</v>
      </c>
      <c r="BT570">
        <v>40</v>
      </c>
      <c r="BU570">
        <v>0</v>
      </c>
      <c r="BV570">
        <v>50</v>
      </c>
      <c r="BW570">
        <v>76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82</v>
      </c>
      <c r="DO570">
        <v>225</v>
      </c>
      <c r="DP570">
        <v>25</v>
      </c>
      <c r="DQ570">
        <v>46</v>
      </c>
      <c r="DR570">
        <v>71</v>
      </c>
      <c r="DS570">
        <v>0</v>
      </c>
      <c r="DT570">
        <v>8</v>
      </c>
      <c r="DU570">
        <v>0</v>
      </c>
      <c r="DV570">
        <v>19</v>
      </c>
      <c r="DW570">
        <v>78</v>
      </c>
      <c r="DX570">
        <v>132</v>
      </c>
      <c r="DY570">
        <v>82</v>
      </c>
      <c r="DZ570">
        <v>73</v>
      </c>
      <c r="EA570">
        <v>2</v>
      </c>
      <c r="EB570">
        <v>0</v>
      </c>
      <c r="EC570">
        <v>463</v>
      </c>
      <c r="ED570">
        <v>858</v>
      </c>
      <c r="EE570">
        <v>1</v>
      </c>
      <c r="EF570">
        <v>3</v>
      </c>
      <c r="EG570">
        <v>0</v>
      </c>
      <c r="EH570">
        <v>74294</v>
      </c>
      <c r="EI570">
        <v>0</v>
      </c>
      <c r="EJ570">
        <v>6</v>
      </c>
      <c r="EK570">
        <v>9</v>
      </c>
      <c r="EL570">
        <v>28</v>
      </c>
      <c r="EM570">
        <v>6879</v>
      </c>
      <c r="EN570">
        <v>0</v>
      </c>
      <c r="EO570">
        <v>0</v>
      </c>
      <c r="EP570">
        <v>2</v>
      </c>
      <c r="EQ570">
        <v>2281</v>
      </c>
      <c r="ER570">
        <v>97</v>
      </c>
      <c r="ES570">
        <v>22</v>
      </c>
      <c r="ET570">
        <v>10490</v>
      </c>
      <c r="EU570">
        <v>0</v>
      </c>
      <c r="EV570">
        <v>0</v>
      </c>
      <c r="EW570">
        <v>0</v>
      </c>
      <c r="EX570">
        <v>7</v>
      </c>
      <c r="EY570">
        <v>2</v>
      </c>
      <c r="EZ570">
        <v>1</v>
      </c>
      <c r="FA570">
        <v>0</v>
      </c>
      <c r="FB570">
        <v>0</v>
      </c>
      <c r="FC570">
        <v>2</v>
      </c>
      <c r="FD570">
        <v>1</v>
      </c>
      <c r="FE570">
        <v>260</v>
      </c>
      <c r="FF570">
        <v>490</v>
      </c>
      <c r="FG570">
        <v>12700</v>
      </c>
      <c r="FH570" t="s">
        <v>1571</v>
      </c>
    </row>
    <row r="571" spans="1:164" x14ac:dyDescent="0.25">
      <c r="A571">
        <v>630</v>
      </c>
      <c r="B571">
        <v>630</v>
      </c>
      <c r="C571" t="s">
        <v>576</v>
      </c>
      <c r="D571" t="s">
        <v>4769</v>
      </c>
      <c r="E571">
        <v>26</v>
      </c>
      <c r="F571" t="s">
        <v>1456</v>
      </c>
      <c r="G571" s="65">
        <v>31048</v>
      </c>
      <c r="H571">
        <v>37</v>
      </c>
      <c r="I571">
        <v>219</v>
      </c>
      <c r="J571">
        <v>75</v>
      </c>
      <c r="K571" t="b">
        <v>1</v>
      </c>
      <c r="L571" t="b">
        <v>0</v>
      </c>
      <c r="M571" t="b">
        <v>1</v>
      </c>
      <c r="N571" t="b">
        <v>0</v>
      </c>
      <c r="O571">
        <v>1</v>
      </c>
      <c r="P571" t="b">
        <v>0</v>
      </c>
      <c r="Q571" t="b">
        <v>0</v>
      </c>
      <c r="R571" t="b">
        <v>0</v>
      </c>
      <c r="S571" t="b">
        <v>0</v>
      </c>
      <c r="T571" t="b">
        <v>0</v>
      </c>
      <c r="U571" t="b">
        <v>1</v>
      </c>
      <c r="V571" t="b">
        <v>1</v>
      </c>
      <c r="W571" t="b">
        <v>0</v>
      </c>
      <c r="X571" t="b">
        <v>0</v>
      </c>
      <c r="Y571" t="b">
        <v>1</v>
      </c>
      <c r="Z571">
        <v>0</v>
      </c>
      <c r="AA571">
        <v>5272727</v>
      </c>
      <c r="AB571">
        <v>5272727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 t="s">
        <v>1571</v>
      </c>
      <c r="AM571">
        <v>0</v>
      </c>
      <c r="AN571">
        <v>100</v>
      </c>
      <c r="AO571">
        <v>0</v>
      </c>
      <c r="AP571" t="s">
        <v>2627</v>
      </c>
      <c r="AQ571">
        <v>2003</v>
      </c>
      <c r="AR571">
        <v>11</v>
      </c>
      <c r="AS571">
        <v>22</v>
      </c>
      <c r="AT571" t="b">
        <v>0</v>
      </c>
      <c r="AU571">
        <v>0</v>
      </c>
      <c r="AV571">
        <v>3</v>
      </c>
      <c r="AW571">
        <v>3</v>
      </c>
      <c r="AX571">
        <v>3</v>
      </c>
      <c r="AY571">
        <v>3</v>
      </c>
      <c r="AZ571">
        <v>3</v>
      </c>
      <c r="BA571">
        <v>3</v>
      </c>
      <c r="BB571">
        <v>3</v>
      </c>
      <c r="BC571">
        <v>3</v>
      </c>
      <c r="BD571">
        <v>3</v>
      </c>
      <c r="BE571">
        <v>3</v>
      </c>
      <c r="BF571">
        <v>71</v>
      </c>
      <c r="BG571">
        <v>52</v>
      </c>
      <c r="BH571">
        <v>85</v>
      </c>
      <c r="BI571">
        <v>73</v>
      </c>
      <c r="BJ571">
        <v>88</v>
      </c>
      <c r="BK571">
        <v>77</v>
      </c>
      <c r="BL571">
        <v>92</v>
      </c>
      <c r="BM571">
        <v>72</v>
      </c>
      <c r="BN571">
        <v>73</v>
      </c>
      <c r="BO571">
        <v>78</v>
      </c>
      <c r="BP571">
        <v>77</v>
      </c>
      <c r="BQ571">
        <v>67</v>
      </c>
      <c r="BR571">
        <v>74</v>
      </c>
      <c r="BS571">
        <v>99</v>
      </c>
      <c r="BT571">
        <v>99</v>
      </c>
      <c r="BU571">
        <v>0</v>
      </c>
      <c r="BV571">
        <v>50</v>
      </c>
      <c r="BW571">
        <v>83</v>
      </c>
      <c r="BX571">
        <v>82</v>
      </c>
      <c r="BY571">
        <v>174</v>
      </c>
      <c r="BZ571">
        <v>21</v>
      </c>
      <c r="CA571">
        <v>38</v>
      </c>
      <c r="CB571">
        <v>59</v>
      </c>
      <c r="CC571">
        <v>27</v>
      </c>
      <c r="CD571">
        <v>18</v>
      </c>
      <c r="CE571">
        <v>0</v>
      </c>
      <c r="CF571">
        <v>25</v>
      </c>
      <c r="CG571">
        <v>64</v>
      </c>
      <c r="CH571">
        <v>103</v>
      </c>
      <c r="CI571">
        <v>83</v>
      </c>
      <c r="CJ571">
        <v>100</v>
      </c>
      <c r="CK571">
        <v>3</v>
      </c>
      <c r="CL571">
        <v>0</v>
      </c>
      <c r="CM571">
        <v>544</v>
      </c>
      <c r="CN571">
        <v>969</v>
      </c>
      <c r="CO571">
        <v>1</v>
      </c>
      <c r="CP571">
        <v>2</v>
      </c>
      <c r="CQ571">
        <v>0</v>
      </c>
      <c r="CR571">
        <v>74449</v>
      </c>
      <c r="CS571">
        <v>0</v>
      </c>
      <c r="CT571">
        <v>7</v>
      </c>
      <c r="CU571">
        <v>8</v>
      </c>
      <c r="CV571">
        <v>31</v>
      </c>
      <c r="CW571">
        <v>9104</v>
      </c>
      <c r="CX571">
        <v>0</v>
      </c>
      <c r="CY571">
        <v>0</v>
      </c>
      <c r="CZ571">
        <v>1</v>
      </c>
      <c r="DA571">
        <v>420</v>
      </c>
      <c r="DB571">
        <v>33</v>
      </c>
      <c r="DC571">
        <v>28</v>
      </c>
      <c r="DD571">
        <v>7593</v>
      </c>
      <c r="DE571">
        <v>0</v>
      </c>
      <c r="DF571">
        <v>0</v>
      </c>
      <c r="DG571">
        <v>0</v>
      </c>
      <c r="DH571">
        <v>2</v>
      </c>
      <c r="DI571">
        <v>4</v>
      </c>
      <c r="DJ571">
        <v>2</v>
      </c>
      <c r="DK571">
        <v>560</v>
      </c>
      <c r="DL571">
        <v>960</v>
      </c>
      <c r="DM571">
        <v>12470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1</v>
      </c>
      <c r="FD571">
        <v>1</v>
      </c>
      <c r="FE571">
        <v>0</v>
      </c>
      <c r="FF571">
        <v>0</v>
      </c>
      <c r="FG571">
        <v>0</v>
      </c>
      <c r="FH571" t="s">
        <v>1571</v>
      </c>
    </row>
    <row r="572" spans="1:164" x14ac:dyDescent="0.25">
      <c r="A572">
        <v>631</v>
      </c>
      <c r="B572">
        <v>631</v>
      </c>
      <c r="C572" t="s">
        <v>1488</v>
      </c>
      <c r="D572" t="s">
        <v>4770</v>
      </c>
      <c r="E572">
        <v>10</v>
      </c>
      <c r="F572" t="s">
        <v>1456</v>
      </c>
      <c r="G572" s="65">
        <v>34352</v>
      </c>
      <c r="H572">
        <v>28</v>
      </c>
      <c r="I572">
        <v>210</v>
      </c>
      <c r="J572">
        <v>76</v>
      </c>
      <c r="K572" t="b">
        <v>1</v>
      </c>
      <c r="L572" t="b">
        <v>0</v>
      </c>
      <c r="M572" t="b">
        <v>0</v>
      </c>
      <c r="N572" t="b">
        <v>0</v>
      </c>
      <c r="O572">
        <v>1</v>
      </c>
      <c r="P572" t="b">
        <v>0</v>
      </c>
      <c r="Q572" t="b">
        <v>0</v>
      </c>
      <c r="R572" t="b">
        <v>0</v>
      </c>
      <c r="S572" t="b">
        <v>0</v>
      </c>
      <c r="T572" t="b">
        <v>0</v>
      </c>
      <c r="U572" t="b">
        <v>1</v>
      </c>
      <c r="V572" t="b">
        <v>1</v>
      </c>
      <c r="W572" t="b">
        <v>0</v>
      </c>
      <c r="X572" t="b">
        <v>0</v>
      </c>
      <c r="Y572" t="b">
        <v>0</v>
      </c>
      <c r="Z572">
        <v>0</v>
      </c>
      <c r="AA572">
        <v>750000</v>
      </c>
      <c r="AB572">
        <v>750000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 t="s">
        <v>1571</v>
      </c>
      <c r="AM572">
        <v>0</v>
      </c>
      <c r="AN572">
        <v>100</v>
      </c>
      <c r="AO572">
        <v>0</v>
      </c>
      <c r="AP572" t="s">
        <v>2628</v>
      </c>
      <c r="AQ572">
        <v>0</v>
      </c>
      <c r="AR572">
        <v>0</v>
      </c>
      <c r="AS572">
        <v>0</v>
      </c>
      <c r="AT572" t="b">
        <v>0</v>
      </c>
      <c r="AU572">
        <v>0</v>
      </c>
      <c r="AV572">
        <v>1</v>
      </c>
      <c r="AW572">
        <v>1</v>
      </c>
      <c r="AX572">
        <v>1</v>
      </c>
      <c r="AY572">
        <v>1</v>
      </c>
      <c r="AZ572">
        <v>1</v>
      </c>
      <c r="BA572">
        <v>1</v>
      </c>
      <c r="BB572">
        <v>1</v>
      </c>
      <c r="BC572">
        <v>1</v>
      </c>
      <c r="BD572">
        <v>1</v>
      </c>
      <c r="BE572">
        <v>1</v>
      </c>
      <c r="BF572">
        <v>61</v>
      </c>
      <c r="BG572">
        <v>38</v>
      </c>
      <c r="BH572">
        <v>84</v>
      </c>
      <c r="BI572">
        <v>63</v>
      </c>
      <c r="BJ572">
        <v>74</v>
      </c>
      <c r="BK572">
        <v>66</v>
      </c>
      <c r="BL572">
        <v>72</v>
      </c>
      <c r="BM572">
        <v>60</v>
      </c>
      <c r="BN572">
        <v>65</v>
      </c>
      <c r="BO572">
        <v>68</v>
      </c>
      <c r="BP572">
        <v>71</v>
      </c>
      <c r="BQ572">
        <v>58</v>
      </c>
      <c r="BR572">
        <v>65</v>
      </c>
      <c r="BS572">
        <v>25</v>
      </c>
      <c r="BT572">
        <v>40</v>
      </c>
      <c r="BU572">
        <v>0</v>
      </c>
      <c r="BV572">
        <v>50</v>
      </c>
      <c r="BW572">
        <v>72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82</v>
      </c>
      <c r="DO572">
        <v>128</v>
      </c>
      <c r="DP572">
        <v>10</v>
      </c>
      <c r="DQ572">
        <v>21</v>
      </c>
      <c r="DR572">
        <v>31</v>
      </c>
      <c r="DS572">
        <v>-9</v>
      </c>
      <c r="DT572">
        <v>14</v>
      </c>
      <c r="DU572">
        <v>0</v>
      </c>
      <c r="DV572">
        <v>28</v>
      </c>
      <c r="DW572">
        <v>39</v>
      </c>
      <c r="DX572">
        <v>83</v>
      </c>
      <c r="DY572">
        <v>60</v>
      </c>
      <c r="DZ572">
        <v>98</v>
      </c>
      <c r="EA572">
        <v>1</v>
      </c>
      <c r="EB572">
        <v>1</v>
      </c>
      <c r="EC572">
        <v>261</v>
      </c>
      <c r="ED572">
        <v>468</v>
      </c>
      <c r="EE572">
        <v>0</v>
      </c>
      <c r="EF572">
        <v>0</v>
      </c>
      <c r="EG572">
        <v>0</v>
      </c>
      <c r="EH572">
        <v>57975</v>
      </c>
      <c r="EI572">
        <v>0</v>
      </c>
      <c r="EJ572">
        <v>0</v>
      </c>
      <c r="EK572">
        <v>0</v>
      </c>
      <c r="EL572">
        <v>0</v>
      </c>
      <c r="EM572">
        <v>22</v>
      </c>
      <c r="EN572">
        <v>0</v>
      </c>
      <c r="EO572">
        <v>0</v>
      </c>
      <c r="EP572">
        <v>0</v>
      </c>
      <c r="EQ572">
        <v>0</v>
      </c>
      <c r="ER572">
        <v>51</v>
      </c>
      <c r="ES572">
        <v>24</v>
      </c>
      <c r="ET572">
        <v>6466</v>
      </c>
      <c r="EU572">
        <v>0</v>
      </c>
      <c r="EV572">
        <v>0</v>
      </c>
      <c r="EW572">
        <v>0</v>
      </c>
      <c r="EX572">
        <v>0</v>
      </c>
      <c r="EY572">
        <v>3</v>
      </c>
      <c r="EZ572">
        <v>1</v>
      </c>
      <c r="FA572">
        <v>0</v>
      </c>
      <c r="FB572">
        <v>2</v>
      </c>
      <c r="FC572">
        <v>3</v>
      </c>
      <c r="FD572">
        <v>0</v>
      </c>
      <c r="FE572">
        <v>860</v>
      </c>
      <c r="FF572">
        <v>905</v>
      </c>
      <c r="FG572">
        <v>3690</v>
      </c>
      <c r="FH572" t="s">
        <v>1571</v>
      </c>
    </row>
    <row r="573" spans="1:164" x14ac:dyDescent="0.25">
      <c r="A573">
        <v>632</v>
      </c>
      <c r="B573">
        <v>632</v>
      </c>
      <c r="C573" t="s">
        <v>577</v>
      </c>
      <c r="D573" t="s">
        <v>4771</v>
      </c>
      <c r="E573">
        <v>31</v>
      </c>
      <c r="F573" t="s">
        <v>1449</v>
      </c>
      <c r="G573" s="65">
        <v>32120</v>
      </c>
      <c r="H573">
        <v>34</v>
      </c>
      <c r="I573">
        <v>197</v>
      </c>
      <c r="J573">
        <v>75</v>
      </c>
      <c r="K573" t="b">
        <v>0</v>
      </c>
      <c r="L573" t="b">
        <v>0</v>
      </c>
      <c r="M573" t="b">
        <v>0</v>
      </c>
      <c r="N573" t="b">
        <v>1</v>
      </c>
      <c r="O573">
        <v>1</v>
      </c>
      <c r="P573" t="b">
        <v>0</v>
      </c>
      <c r="Q573" t="b">
        <v>0</v>
      </c>
      <c r="R573" t="b">
        <v>0</v>
      </c>
      <c r="S573" t="b">
        <v>0</v>
      </c>
      <c r="T573" t="b">
        <v>1</v>
      </c>
      <c r="U573" t="b">
        <v>1</v>
      </c>
      <c r="V573" t="b">
        <v>1</v>
      </c>
      <c r="W573" t="b">
        <v>0</v>
      </c>
      <c r="X573" t="b">
        <v>0</v>
      </c>
      <c r="Y573" t="b">
        <v>1</v>
      </c>
      <c r="Z573">
        <v>0</v>
      </c>
      <c r="AA573">
        <v>7000000</v>
      </c>
      <c r="AB573">
        <v>7000000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 t="s">
        <v>1571</v>
      </c>
      <c r="AM573">
        <v>0</v>
      </c>
      <c r="AN573">
        <v>100</v>
      </c>
      <c r="AO573">
        <v>0</v>
      </c>
      <c r="AP573" t="s">
        <v>2629</v>
      </c>
      <c r="AQ573">
        <v>2006</v>
      </c>
      <c r="AR573">
        <v>45</v>
      </c>
      <c r="AS573">
        <v>12</v>
      </c>
      <c r="AT573" t="b">
        <v>0</v>
      </c>
      <c r="AU573">
        <v>62</v>
      </c>
      <c r="AV573">
        <v>3</v>
      </c>
      <c r="AW573">
        <v>3</v>
      </c>
      <c r="AX573">
        <v>3</v>
      </c>
      <c r="AY573">
        <v>3</v>
      </c>
      <c r="AZ573">
        <v>3</v>
      </c>
      <c r="BA573">
        <v>3</v>
      </c>
      <c r="BB573">
        <v>3</v>
      </c>
      <c r="BC573">
        <v>3</v>
      </c>
      <c r="BD573">
        <v>3</v>
      </c>
      <c r="BE573">
        <v>3</v>
      </c>
      <c r="BF573">
        <v>73</v>
      </c>
      <c r="BG573">
        <v>53</v>
      </c>
      <c r="BH573">
        <v>85</v>
      </c>
      <c r="BI573">
        <v>74</v>
      </c>
      <c r="BJ573">
        <v>80</v>
      </c>
      <c r="BK573">
        <v>82</v>
      </c>
      <c r="BL573">
        <v>82</v>
      </c>
      <c r="BM573">
        <v>77</v>
      </c>
      <c r="BN573">
        <v>40</v>
      </c>
      <c r="BO573">
        <v>79</v>
      </c>
      <c r="BP573">
        <v>74</v>
      </c>
      <c r="BQ573">
        <v>63</v>
      </c>
      <c r="BR573">
        <v>75</v>
      </c>
      <c r="BS573">
        <v>82</v>
      </c>
      <c r="BT573">
        <v>90</v>
      </c>
      <c r="BU573">
        <v>0</v>
      </c>
      <c r="BV573">
        <v>50</v>
      </c>
      <c r="BW573">
        <v>86</v>
      </c>
      <c r="BX573">
        <v>82</v>
      </c>
      <c r="BY573">
        <v>74</v>
      </c>
      <c r="BZ573">
        <v>10</v>
      </c>
      <c r="CA573">
        <v>16</v>
      </c>
      <c r="CB573">
        <v>26</v>
      </c>
      <c r="CC573">
        <v>14</v>
      </c>
      <c r="CD573">
        <v>28</v>
      </c>
      <c r="CE573">
        <v>10</v>
      </c>
      <c r="CF573">
        <v>90</v>
      </c>
      <c r="CG573">
        <v>33</v>
      </c>
      <c r="CH573">
        <v>27</v>
      </c>
      <c r="CI573">
        <v>114</v>
      </c>
      <c r="CJ573">
        <v>85</v>
      </c>
      <c r="CK573">
        <v>1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108208</v>
      </c>
      <c r="CS573">
        <v>0</v>
      </c>
      <c r="CT573">
        <v>2</v>
      </c>
      <c r="CU573">
        <v>5</v>
      </c>
      <c r="CV573">
        <v>15</v>
      </c>
      <c r="CW573">
        <v>14046</v>
      </c>
      <c r="CX573">
        <v>4</v>
      </c>
      <c r="CY573">
        <v>0</v>
      </c>
      <c r="CZ573">
        <v>6</v>
      </c>
      <c r="DA573">
        <v>9513</v>
      </c>
      <c r="DB573">
        <v>19</v>
      </c>
      <c r="DC573">
        <v>53</v>
      </c>
      <c r="DD573">
        <v>5251</v>
      </c>
      <c r="DE573">
        <v>0</v>
      </c>
      <c r="DF573">
        <v>0</v>
      </c>
      <c r="DG573">
        <v>2</v>
      </c>
      <c r="DH573">
        <v>1</v>
      </c>
      <c r="DI573">
        <v>1</v>
      </c>
      <c r="DJ573">
        <v>3</v>
      </c>
      <c r="DK573">
        <v>475</v>
      </c>
      <c r="DL573">
        <v>750</v>
      </c>
      <c r="DM573">
        <v>8030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0</v>
      </c>
      <c r="DT573">
        <v>0</v>
      </c>
      <c r="DU573">
        <v>0</v>
      </c>
      <c r="DV573">
        <v>0</v>
      </c>
      <c r="DW573">
        <v>0</v>
      </c>
      <c r="DX573">
        <v>0</v>
      </c>
      <c r="DY573">
        <v>0</v>
      </c>
      <c r="DZ573">
        <v>0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0</v>
      </c>
      <c r="EL573">
        <v>0</v>
      </c>
      <c r="EM573">
        <v>0</v>
      </c>
      <c r="EN573">
        <v>0</v>
      </c>
      <c r="EO573">
        <v>0</v>
      </c>
      <c r="EP573">
        <v>0</v>
      </c>
      <c r="EQ573">
        <v>0</v>
      </c>
      <c r="ER573">
        <v>0</v>
      </c>
      <c r="ES573">
        <v>0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>
        <v>1</v>
      </c>
      <c r="FB573">
        <v>1</v>
      </c>
      <c r="FC573">
        <v>0</v>
      </c>
      <c r="FD573">
        <v>0</v>
      </c>
      <c r="FE573">
        <v>0</v>
      </c>
      <c r="FF573">
        <v>0</v>
      </c>
      <c r="FG573">
        <v>0</v>
      </c>
      <c r="FH573" t="s">
        <v>1571</v>
      </c>
    </row>
    <row r="574" spans="1:164" x14ac:dyDescent="0.25">
      <c r="A574">
        <v>633</v>
      </c>
      <c r="B574">
        <v>633</v>
      </c>
      <c r="C574" t="s">
        <v>578</v>
      </c>
      <c r="D574" t="s">
        <v>4772</v>
      </c>
      <c r="E574">
        <v>32</v>
      </c>
      <c r="F574" t="s">
        <v>1456</v>
      </c>
      <c r="G574" s="65">
        <v>33740</v>
      </c>
      <c r="H574">
        <v>30</v>
      </c>
      <c r="I574">
        <v>187</v>
      </c>
      <c r="J574">
        <v>71</v>
      </c>
      <c r="K574" t="b">
        <v>0</v>
      </c>
      <c r="L574" t="b">
        <v>1</v>
      </c>
      <c r="M574" t="b">
        <v>1</v>
      </c>
      <c r="N574" t="b">
        <v>0</v>
      </c>
      <c r="O574">
        <v>3</v>
      </c>
      <c r="P574" t="b">
        <v>0</v>
      </c>
      <c r="Q574" t="b">
        <v>0</v>
      </c>
      <c r="R574" t="b">
        <v>0</v>
      </c>
      <c r="S574" t="b">
        <v>0</v>
      </c>
      <c r="T574" t="b">
        <v>0</v>
      </c>
      <c r="U574" t="b">
        <v>1</v>
      </c>
      <c r="V574" t="b">
        <v>1</v>
      </c>
      <c r="W574" t="b">
        <v>0</v>
      </c>
      <c r="X574" t="b">
        <v>0</v>
      </c>
      <c r="Y574" t="b">
        <v>1</v>
      </c>
      <c r="Z574">
        <v>0</v>
      </c>
      <c r="AA574">
        <v>9000000</v>
      </c>
      <c r="AB574">
        <v>9000000</v>
      </c>
      <c r="AC574">
        <v>9000000</v>
      </c>
      <c r="AD574">
        <v>9000000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 t="s">
        <v>1571</v>
      </c>
      <c r="AM574">
        <v>0</v>
      </c>
      <c r="AN574">
        <v>100</v>
      </c>
      <c r="AO574">
        <v>0</v>
      </c>
      <c r="AP574" t="s">
        <v>2630</v>
      </c>
      <c r="AQ574">
        <v>2010</v>
      </c>
      <c r="AR574">
        <v>7</v>
      </c>
      <c r="AS574">
        <v>6</v>
      </c>
      <c r="AT574" t="b">
        <v>0</v>
      </c>
      <c r="AU574">
        <v>0</v>
      </c>
      <c r="AV574">
        <v>3</v>
      </c>
      <c r="AW574">
        <v>3</v>
      </c>
      <c r="AX574">
        <v>3</v>
      </c>
      <c r="AY574">
        <v>3</v>
      </c>
      <c r="AZ574">
        <v>3</v>
      </c>
      <c r="BA574">
        <v>3</v>
      </c>
      <c r="BB574">
        <v>3</v>
      </c>
      <c r="BC574">
        <v>3</v>
      </c>
      <c r="BD574">
        <v>3</v>
      </c>
      <c r="BE574">
        <v>3</v>
      </c>
      <c r="BF574">
        <v>68</v>
      </c>
      <c r="BG574">
        <v>52</v>
      </c>
      <c r="BH574">
        <v>86</v>
      </c>
      <c r="BI574">
        <v>79</v>
      </c>
      <c r="BJ574">
        <v>86</v>
      </c>
      <c r="BK574">
        <v>74</v>
      </c>
      <c r="BL574">
        <v>97</v>
      </c>
      <c r="BM574">
        <v>71</v>
      </c>
      <c r="BN574">
        <v>45</v>
      </c>
      <c r="BO574">
        <v>79</v>
      </c>
      <c r="BP574">
        <v>78</v>
      </c>
      <c r="BQ574">
        <v>64</v>
      </c>
      <c r="BR574">
        <v>74</v>
      </c>
      <c r="BS574">
        <v>82</v>
      </c>
      <c r="BT574">
        <v>85</v>
      </c>
      <c r="BU574">
        <v>0</v>
      </c>
      <c r="BV574">
        <v>50</v>
      </c>
      <c r="BW574">
        <v>83</v>
      </c>
      <c r="BX574">
        <v>82</v>
      </c>
      <c r="BY574">
        <v>305</v>
      </c>
      <c r="BZ574">
        <v>38</v>
      </c>
      <c r="CA574">
        <v>39</v>
      </c>
      <c r="CB574">
        <v>77</v>
      </c>
      <c r="CC574">
        <v>-63</v>
      </c>
      <c r="CD574">
        <v>20</v>
      </c>
      <c r="CE574">
        <v>0</v>
      </c>
      <c r="CF574">
        <v>42</v>
      </c>
      <c r="CG574">
        <v>84</v>
      </c>
      <c r="CH574">
        <v>161</v>
      </c>
      <c r="CI574">
        <v>109</v>
      </c>
      <c r="CJ574">
        <v>105</v>
      </c>
      <c r="CK574">
        <v>1</v>
      </c>
      <c r="CL574">
        <v>0</v>
      </c>
      <c r="CM574">
        <v>130</v>
      </c>
      <c r="CN574">
        <v>283</v>
      </c>
      <c r="CO574">
        <v>0</v>
      </c>
      <c r="CP574">
        <v>1</v>
      </c>
      <c r="CQ574">
        <v>0</v>
      </c>
      <c r="CR574">
        <v>96838</v>
      </c>
      <c r="CS574">
        <v>0</v>
      </c>
      <c r="CT574">
        <v>7</v>
      </c>
      <c r="CU574">
        <v>9</v>
      </c>
      <c r="CV574">
        <v>35</v>
      </c>
      <c r="CW574">
        <v>10145</v>
      </c>
      <c r="CX574">
        <v>2</v>
      </c>
      <c r="CY574">
        <v>3</v>
      </c>
      <c r="CZ574">
        <v>10</v>
      </c>
      <c r="DA574">
        <v>10043</v>
      </c>
      <c r="DB574">
        <v>159</v>
      </c>
      <c r="DC574">
        <v>35</v>
      </c>
      <c r="DD574">
        <v>16011</v>
      </c>
      <c r="DE574">
        <v>0</v>
      </c>
      <c r="DF574">
        <v>0</v>
      </c>
      <c r="DG574">
        <v>0</v>
      </c>
      <c r="DH574">
        <v>2</v>
      </c>
      <c r="DI574">
        <v>1</v>
      </c>
      <c r="DJ574">
        <v>3</v>
      </c>
      <c r="DK574">
        <v>210</v>
      </c>
      <c r="DL574">
        <v>210</v>
      </c>
      <c r="DM574">
        <v>5325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0</v>
      </c>
      <c r="DX574">
        <v>0</v>
      </c>
      <c r="DY574">
        <v>0</v>
      </c>
      <c r="DZ574">
        <v>0</v>
      </c>
      <c r="EA574">
        <v>0</v>
      </c>
      <c r="EB574">
        <v>0</v>
      </c>
      <c r="EC574">
        <v>0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0</v>
      </c>
      <c r="ER574">
        <v>0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>
        <v>0</v>
      </c>
      <c r="FB574">
        <v>0</v>
      </c>
      <c r="FC574">
        <v>1</v>
      </c>
      <c r="FD574">
        <v>1</v>
      </c>
      <c r="FE574">
        <v>0</v>
      </c>
      <c r="FF574">
        <v>0</v>
      </c>
      <c r="FG574">
        <v>0</v>
      </c>
      <c r="FH574" t="s">
        <v>1571</v>
      </c>
    </row>
    <row r="575" spans="1:164" x14ac:dyDescent="0.25">
      <c r="A575">
        <v>634</v>
      </c>
      <c r="B575">
        <v>465</v>
      </c>
      <c r="C575" t="s">
        <v>428</v>
      </c>
      <c r="D575" t="s">
        <v>4773</v>
      </c>
      <c r="E575">
        <v>21</v>
      </c>
      <c r="F575" t="s">
        <v>1456</v>
      </c>
      <c r="G575" s="65">
        <v>33925</v>
      </c>
      <c r="H575">
        <v>29</v>
      </c>
      <c r="I575">
        <v>182</v>
      </c>
      <c r="J575">
        <v>71</v>
      </c>
      <c r="K575" t="b">
        <v>0</v>
      </c>
      <c r="L575" t="b">
        <v>0</v>
      </c>
      <c r="M575" t="b">
        <v>0</v>
      </c>
      <c r="N575" t="b">
        <v>1</v>
      </c>
      <c r="O575">
        <v>1</v>
      </c>
      <c r="P575" t="b">
        <v>0</v>
      </c>
      <c r="Q575" t="b">
        <v>0</v>
      </c>
      <c r="R575" t="b">
        <v>0</v>
      </c>
      <c r="S575" t="b">
        <v>0</v>
      </c>
      <c r="T575" t="b">
        <v>0</v>
      </c>
      <c r="U575" t="b">
        <v>1</v>
      </c>
      <c r="V575" t="b">
        <v>1</v>
      </c>
      <c r="W575" t="b">
        <v>0</v>
      </c>
      <c r="X575" t="b">
        <v>0</v>
      </c>
      <c r="Y575" t="b">
        <v>0</v>
      </c>
      <c r="Z575">
        <v>0</v>
      </c>
      <c r="AA575">
        <v>750000</v>
      </c>
      <c r="AB575">
        <v>750000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 t="s">
        <v>1571</v>
      </c>
      <c r="AM575">
        <v>0</v>
      </c>
      <c r="AN575">
        <v>100</v>
      </c>
      <c r="AO575">
        <v>0</v>
      </c>
      <c r="AP575" t="s">
        <v>4774</v>
      </c>
      <c r="AQ575">
        <v>0</v>
      </c>
      <c r="AR575">
        <v>0</v>
      </c>
      <c r="AS575">
        <v>0</v>
      </c>
      <c r="AT575" t="b">
        <v>0</v>
      </c>
      <c r="AU575">
        <v>0</v>
      </c>
      <c r="AV575">
        <v>1</v>
      </c>
      <c r="AW575">
        <v>1</v>
      </c>
      <c r="AX575">
        <v>1</v>
      </c>
      <c r="AY575">
        <v>1</v>
      </c>
      <c r="AZ575">
        <v>1</v>
      </c>
      <c r="BA575">
        <v>1</v>
      </c>
      <c r="BB575">
        <v>1</v>
      </c>
      <c r="BC575">
        <v>1</v>
      </c>
      <c r="BD575">
        <v>1</v>
      </c>
      <c r="BE575">
        <v>1</v>
      </c>
      <c r="BF575">
        <v>60</v>
      </c>
      <c r="BG575">
        <v>45</v>
      </c>
      <c r="BH575">
        <v>85</v>
      </c>
      <c r="BI575">
        <v>66</v>
      </c>
      <c r="BJ575">
        <v>76</v>
      </c>
      <c r="BK575">
        <v>82</v>
      </c>
      <c r="BL575">
        <v>90</v>
      </c>
      <c r="BM575">
        <v>63</v>
      </c>
      <c r="BN575">
        <v>36</v>
      </c>
      <c r="BO575">
        <v>72</v>
      </c>
      <c r="BP575">
        <v>71</v>
      </c>
      <c r="BQ575">
        <v>70</v>
      </c>
      <c r="BR575">
        <v>67</v>
      </c>
      <c r="BS575">
        <v>25</v>
      </c>
      <c r="BT575">
        <v>40</v>
      </c>
      <c r="BU575">
        <v>0</v>
      </c>
      <c r="BV575">
        <v>50</v>
      </c>
      <c r="BW575">
        <v>80</v>
      </c>
      <c r="BX575">
        <v>2</v>
      </c>
      <c r="BY575">
        <v>2</v>
      </c>
      <c r="BZ575">
        <v>0</v>
      </c>
      <c r="CA575">
        <v>0</v>
      </c>
      <c r="CB575">
        <v>0</v>
      </c>
      <c r="CC575">
        <v>-1</v>
      </c>
      <c r="CD575">
        <v>2</v>
      </c>
      <c r="CE575">
        <v>0</v>
      </c>
      <c r="CF575">
        <v>2</v>
      </c>
      <c r="CG575">
        <v>0</v>
      </c>
      <c r="CH575">
        <v>0</v>
      </c>
      <c r="CI575">
        <v>1</v>
      </c>
      <c r="CJ575">
        <v>2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1978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2</v>
      </c>
      <c r="DD575">
        <v>77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80</v>
      </c>
      <c r="DO575">
        <v>168</v>
      </c>
      <c r="DP575">
        <v>14</v>
      </c>
      <c r="DQ575">
        <v>39</v>
      </c>
      <c r="DR575">
        <v>53</v>
      </c>
      <c r="DS575">
        <v>25</v>
      </c>
      <c r="DT575">
        <v>24</v>
      </c>
      <c r="DU575">
        <v>0</v>
      </c>
      <c r="DV575">
        <v>160</v>
      </c>
      <c r="DW575">
        <v>61</v>
      </c>
      <c r="DX575">
        <v>77</v>
      </c>
      <c r="DY575">
        <v>67</v>
      </c>
      <c r="DZ575">
        <v>188</v>
      </c>
      <c r="EA575">
        <v>1</v>
      </c>
      <c r="EB575">
        <v>1</v>
      </c>
      <c r="EC575">
        <v>0</v>
      </c>
      <c r="ED575">
        <v>0</v>
      </c>
      <c r="EE575">
        <v>0</v>
      </c>
      <c r="EF575">
        <v>0</v>
      </c>
      <c r="EG575">
        <v>0</v>
      </c>
      <c r="EH575">
        <v>118855</v>
      </c>
      <c r="EI575">
        <v>0</v>
      </c>
      <c r="EJ575">
        <v>2</v>
      </c>
      <c r="EK575">
        <v>7</v>
      </c>
      <c r="EL575">
        <v>19</v>
      </c>
      <c r="EM575">
        <v>8520</v>
      </c>
      <c r="EN575">
        <v>0</v>
      </c>
      <c r="EO575">
        <v>1</v>
      </c>
      <c r="EP575">
        <v>2</v>
      </c>
      <c r="EQ575">
        <v>8584</v>
      </c>
      <c r="ER575">
        <v>53</v>
      </c>
      <c r="ES575">
        <v>107</v>
      </c>
      <c r="ET575">
        <v>9089</v>
      </c>
      <c r="EU575">
        <v>0</v>
      </c>
      <c r="EV575">
        <v>0</v>
      </c>
      <c r="EW575">
        <v>0</v>
      </c>
      <c r="EX575">
        <v>3</v>
      </c>
      <c r="EY575">
        <v>1</v>
      </c>
      <c r="EZ575">
        <v>4</v>
      </c>
      <c r="FA575">
        <v>0</v>
      </c>
      <c r="FB575">
        <v>2</v>
      </c>
      <c r="FC575">
        <v>6</v>
      </c>
      <c r="FD575">
        <v>0</v>
      </c>
      <c r="FE575">
        <v>185</v>
      </c>
      <c r="FF575">
        <v>320</v>
      </c>
      <c r="FG575">
        <v>12095</v>
      </c>
      <c r="FH575" t="s">
        <v>1571</v>
      </c>
    </row>
    <row r="576" spans="1:164" x14ac:dyDescent="0.25">
      <c r="A576">
        <v>635</v>
      </c>
      <c r="B576">
        <v>635</v>
      </c>
      <c r="C576" t="s">
        <v>579</v>
      </c>
      <c r="D576" t="s">
        <v>4775</v>
      </c>
      <c r="E576">
        <v>8</v>
      </c>
      <c r="F576" t="s">
        <v>1456</v>
      </c>
      <c r="G576" s="65">
        <v>35458</v>
      </c>
      <c r="H576">
        <v>25</v>
      </c>
      <c r="I576">
        <v>197</v>
      </c>
      <c r="J576">
        <v>72</v>
      </c>
      <c r="K576" t="b">
        <v>0</v>
      </c>
      <c r="L576" t="b">
        <v>1</v>
      </c>
      <c r="M576" t="b">
        <v>0</v>
      </c>
      <c r="N576" t="b">
        <v>0</v>
      </c>
      <c r="O576">
        <v>2</v>
      </c>
      <c r="P576" t="b">
        <v>1</v>
      </c>
      <c r="Q576" t="b">
        <v>0</v>
      </c>
      <c r="R576" t="b">
        <v>0</v>
      </c>
      <c r="S576" t="b">
        <v>0</v>
      </c>
      <c r="T576" t="b">
        <v>0</v>
      </c>
      <c r="U576" t="b">
        <v>1</v>
      </c>
      <c r="V576" t="b">
        <v>1</v>
      </c>
      <c r="W576" t="b">
        <v>0</v>
      </c>
      <c r="X576" t="b">
        <v>0</v>
      </c>
      <c r="Y576" t="b">
        <v>0</v>
      </c>
      <c r="Z576">
        <v>0</v>
      </c>
      <c r="AA576">
        <v>750000</v>
      </c>
      <c r="AB576">
        <v>750000</v>
      </c>
      <c r="AC576">
        <v>750000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 t="s">
        <v>1571</v>
      </c>
      <c r="AM576">
        <v>0</v>
      </c>
      <c r="AN576">
        <v>100</v>
      </c>
      <c r="AO576">
        <v>0</v>
      </c>
      <c r="AP576" t="s">
        <v>2631</v>
      </c>
      <c r="AQ576">
        <v>0</v>
      </c>
      <c r="AR576">
        <v>0</v>
      </c>
      <c r="AS576">
        <v>0</v>
      </c>
      <c r="AT576" t="b">
        <v>0</v>
      </c>
      <c r="AU576">
        <v>0</v>
      </c>
      <c r="AV576">
        <v>1</v>
      </c>
      <c r="AW576">
        <v>1</v>
      </c>
      <c r="AX576">
        <v>1</v>
      </c>
      <c r="AY576">
        <v>1</v>
      </c>
      <c r="AZ576">
        <v>1</v>
      </c>
      <c r="BA576">
        <v>1</v>
      </c>
      <c r="BB576">
        <v>1</v>
      </c>
      <c r="BC576">
        <v>1</v>
      </c>
      <c r="BD576">
        <v>1</v>
      </c>
      <c r="BE576">
        <v>1</v>
      </c>
      <c r="BF576">
        <v>88</v>
      </c>
      <c r="BG576">
        <v>84</v>
      </c>
      <c r="BH576">
        <v>64</v>
      </c>
      <c r="BI576">
        <v>84</v>
      </c>
      <c r="BJ576">
        <v>83</v>
      </c>
      <c r="BK576">
        <v>38</v>
      </c>
      <c r="BL576">
        <v>40</v>
      </c>
      <c r="BM576">
        <v>57</v>
      </c>
      <c r="BN576">
        <v>40</v>
      </c>
      <c r="BO576">
        <v>73</v>
      </c>
      <c r="BP576">
        <v>72</v>
      </c>
      <c r="BQ576">
        <v>45</v>
      </c>
      <c r="BR576">
        <v>64</v>
      </c>
      <c r="BS576">
        <v>26</v>
      </c>
      <c r="BT576">
        <v>70</v>
      </c>
      <c r="BU576">
        <v>0</v>
      </c>
      <c r="BV576">
        <v>50</v>
      </c>
      <c r="BW576">
        <v>74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82</v>
      </c>
      <c r="DO576">
        <v>182</v>
      </c>
      <c r="DP576">
        <v>18</v>
      </c>
      <c r="DQ576">
        <v>46</v>
      </c>
      <c r="DR576">
        <v>64</v>
      </c>
      <c r="DS576">
        <v>26</v>
      </c>
      <c r="DT576">
        <v>74</v>
      </c>
      <c r="DU576">
        <v>20</v>
      </c>
      <c r="DV576">
        <v>8</v>
      </c>
      <c r="DW576">
        <v>59</v>
      </c>
      <c r="DX576">
        <v>124</v>
      </c>
      <c r="DY576">
        <v>204</v>
      </c>
      <c r="DZ576">
        <v>36</v>
      </c>
      <c r="EA576">
        <v>4</v>
      </c>
      <c r="EB576">
        <v>1</v>
      </c>
      <c r="EC576">
        <v>19</v>
      </c>
      <c r="ED576">
        <v>41</v>
      </c>
      <c r="EE576">
        <v>0</v>
      </c>
      <c r="EF576">
        <v>0</v>
      </c>
      <c r="EG576">
        <v>0</v>
      </c>
      <c r="EH576">
        <v>72290</v>
      </c>
      <c r="EI576">
        <v>1</v>
      </c>
      <c r="EJ576">
        <v>0</v>
      </c>
      <c r="EK576">
        <v>0</v>
      </c>
      <c r="EL576">
        <v>2</v>
      </c>
      <c r="EM576">
        <v>419</v>
      </c>
      <c r="EN576">
        <v>0</v>
      </c>
      <c r="EO576">
        <v>0</v>
      </c>
      <c r="EP576">
        <v>0</v>
      </c>
      <c r="EQ576">
        <v>202</v>
      </c>
      <c r="ER576">
        <v>188</v>
      </c>
      <c r="ES576">
        <v>13</v>
      </c>
      <c r="ET576">
        <v>11025</v>
      </c>
      <c r="EU576">
        <v>1</v>
      </c>
      <c r="EV576">
        <v>2</v>
      </c>
      <c r="EW576">
        <v>1</v>
      </c>
      <c r="EX576">
        <v>5</v>
      </c>
      <c r="EY576">
        <v>2</v>
      </c>
      <c r="EZ576">
        <v>5</v>
      </c>
      <c r="FA576">
        <v>1</v>
      </c>
      <c r="FB576">
        <v>1</v>
      </c>
      <c r="FC576">
        <v>0</v>
      </c>
      <c r="FD576">
        <v>0</v>
      </c>
      <c r="FE576">
        <v>915</v>
      </c>
      <c r="FF576">
        <v>985</v>
      </c>
      <c r="FG576">
        <v>13130</v>
      </c>
      <c r="FH576" t="s">
        <v>1571</v>
      </c>
    </row>
    <row r="577" spans="1:164" x14ac:dyDescent="0.25">
      <c r="A577">
        <v>636</v>
      </c>
      <c r="B577">
        <v>145</v>
      </c>
      <c r="C577" t="s">
        <v>167</v>
      </c>
      <c r="D577" t="s">
        <v>4776</v>
      </c>
      <c r="E577">
        <v>0</v>
      </c>
      <c r="F577" t="s">
        <v>1456</v>
      </c>
      <c r="G577" s="65">
        <v>35177</v>
      </c>
      <c r="H577">
        <v>26</v>
      </c>
      <c r="I577">
        <v>172</v>
      </c>
      <c r="J577">
        <v>69</v>
      </c>
      <c r="K577" t="b">
        <v>0</v>
      </c>
      <c r="L577" t="b">
        <v>0</v>
      </c>
      <c r="M577" t="b">
        <v>0</v>
      </c>
      <c r="N577" t="b">
        <v>1</v>
      </c>
      <c r="O577">
        <v>2</v>
      </c>
      <c r="P577" t="b">
        <v>0</v>
      </c>
      <c r="Q577" t="b">
        <v>0</v>
      </c>
      <c r="R577" t="b">
        <v>0</v>
      </c>
      <c r="S577" t="b">
        <v>0</v>
      </c>
      <c r="T577" t="b">
        <v>0</v>
      </c>
      <c r="U577" t="b">
        <v>1</v>
      </c>
      <c r="V577" t="b">
        <v>1</v>
      </c>
      <c r="W577" t="b">
        <v>0</v>
      </c>
      <c r="X577" t="b">
        <v>0</v>
      </c>
      <c r="Y577" t="b">
        <v>0</v>
      </c>
      <c r="Z577">
        <v>0</v>
      </c>
      <c r="AA577">
        <v>750000</v>
      </c>
      <c r="AB577">
        <v>750000</v>
      </c>
      <c r="AC577">
        <v>750000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 t="s">
        <v>1571</v>
      </c>
      <c r="AM577">
        <v>0</v>
      </c>
      <c r="AN577">
        <v>100</v>
      </c>
      <c r="AO577">
        <v>0</v>
      </c>
      <c r="AP577" t="s">
        <v>4777</v>
      </c>
      <c r="AQ577">
        <v>0</v>
      </c>
      <c r="AR577">
        <v>0</v>
      </c>
      <c r="AS577">
        <v>0</v>
      </c>
      <c r="AT577" t="b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61</v>
      </c>
      <c r="BG577">
        <v>32</v>
      </c>
      <c r="BH577">
        <v>83</v>
      </c>
      <c r="BI577">
        <v>64</v>
      </c>
      <c r="BJ577">
        <v>75</v>
      </c>
      <c r="BK577">
        <v>58</v>
      </c>
      <c r="BL577">
        <v>56</v>
      </c>
      <c r="BM577">
        <v>61</v>
      </c>
      <c r="BN577">
        <v>36</v>
      </c>
      <c r="BO577">
        <v>70</v>
      </c>
      <c r="BP577">
        <v>72</v>
      </c>
      <c r="BQ577">
        <v>67</v>
      </c>
      <c r="BR577">
        <v>66</v>
      </c>
      <c r="BS577">
        <v>25</v>
      </c>
      <c r="BT577">
        <v>40</v>
      </c>
      <c r="BU577">
        <v>0</v>
      </c>
      <c r="BV577">
        <v>50</v>
      </c>
      <c r="BW577">
        <v>76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0</v>
      </c>
      <c r="DW577">
        <v>0</v>
      </c>
      <c r="DX577">
        <v>0</v>
      </c>
      <c r="DY577">
        <v>0</v>
      </c>
      <c r="DZ577">
        <v>0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0</v>
      </c>
      <c r="EG577">
        <v>0</v>
      </c>
      <c r="EH577">
        <v>0</v>
      </c>
      <c r="EI577">
        <v>0</v>
      </c>
      <c r="EJ577">
        <v>0</v>
      </c>
      <c r="EK577">
        <v>0</v>
      </c>
      <c r="EL577">
        <v>0</v>
      </c>
      <c r="EM577">
        <v>0</v>
      </c>
      <c r="EN577">
        <v>0</v>
      </c>
      <c r="EO577">
        <v>0</v>
      </c>
      <c r="EP577">
        <v>0</v>
      </c>
      <c r="EQ577">
        <v>0</v>
      </c>
      <c r="ER577">
        <v>0</v>
      </c>
      <c r="ES577">
        <v>0</v>
      </c>
      <c r="ET577">
        <v>0</v>
      </c>
      <c r="EU577">
        <v>0</v>
      </c>
      <c r="EV577">
        <v>0</v>
      </c>
      <c r="EW577">
        <v>0</v>
      </c>
      <c r="EX577">
        <v>0</v>
      </c>
      <c r="EY577">
        <v>0</v>
      </c>
      <c r="EZ577">
        <v>0</v>
      </c>
      <c r="FA577">
        <v>0</v>
      </c>
      <c r="FB577">
        <v>0</v>
      </c>
      <c r="FC577">
        <v>0</v>
      </c>
      <c r="FD577">
        <v>0</v>
      </c>
      <c r="FE577">
        <v>0</v>
      </c>
      <c r="FF577">
        <v>0</v>
      </c>
      <c r="FG577">
        <v>0</v>
      </c>
      <c r="FH577" t="s">
        <v>1571</v>
      </c>
    </row>
    <row r="578" spans="1:164" x14ac:dyDescent="0.25">
      <c r="A578">
        <v>637</v>
      </c>
      <c r="B578">
        <v>637</v>
      </c>
      <c r="C578" t="s">
        <v>581</v>
      </c>
      <c r="D578" t="s">
        <v>4778</v>
      </c>
      <c r="E578">
        <v>12</v>
      </c>
      <c r="F578" t="s">
        <v>1456</v>
      </c>
      <c r="G578" s="65">
        <v>35403</v>
      </c>
      <c r="H578">
        <v>25</v>
      </c>
      <c r="I578">
        <v>180</v>
      </c>
      <c r="J578">
        <v>71</v>
      </c>
      <c r="K578" t="b">
        <v>0</v>
      </c>
      <c r="L578" t="b">
        <v>0</v>
      </c>
      <c r="M578" t="b">
        <v>0</v>
      </c>
      <c r="N578" t="b">
        <v>1</v>
      </c>
      <c r="O578">
        <v>3</v>
      </c>
      <c r="P578" t="b">
        <v>1</v>
      </c>
      <c r="Q578" t="b">
        <v>0</v>
      </c>
      <c r="R578" t="b">
        <v>0</v>
      </c>
      <c r="S578" t="b">
        <v>0</v>
      </c>
      <c r="T578" t="b">
        <v>0</v>
      </c>
      <c r="U578" t="b">
        <v>1</v>
      </c>
      <c r="V578" t="b">
        <v>1</v>
      </c>
      <c r="W578" t="b">
        <v>0</v>
      </c>
      <c r="X578" t="b">
        <v>0</v>
      </c>
      <c r="Y578" t="b">
        <v>0</v>
      </c>
      <c r="Z578">
        <v>0</v>
      </c>
      <c r="AA578">
        <v>750000</v>
      </c>
      <c r="AB578">
        <v>750000</v>
      </c>
      <c r="AC578">
        <v>750000</v>
      </c>
      <c r="AD578">
        <v>750000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 t="s">
        <v>1571</v>
      </c>
      <c r="AM578">
        <v>11</v>
      </c>
      <c r="AN578">
        <v>100</v>
      </c>
      <c r="AO578">
        <v>0</v>
      </c>
      <c r="AP578" t="s">
        <v>2632</v>
      </c>
      <c r="AQ578">
        <v>2016</v>
      </c>
      <c r="AR578">
        <v>192</v>
      </c>
      <c r="AS578">
        <v>18</v>
      </c>
      <c r="AT578" t="b">
        <v>0</v>
      </c>
      <c r="AU578">
        <v>0</v>
      </c>
      <c r="AV578">
        <v>1</v>
      </c>
      <c r="AW578">
        <v>1</v>
      </c>
      <c r="AX578">
        <v>1</v>
      </c>
      <c r="AY578">
        <v>1</v>
      </c>
      <c r="AZ578">
        <v>1</v>
      </c>
      <c r="BA578">
        <v>1</v>
      </c>
      <c r="BB578">
        <v>1</v>
      </c>
      <c r="BC578">
        <v>1</v>
      </c>
      <c r="BD578">
        <v>1</v>
      </c>
      <c r="BE578">
        <v>1</v>
      </c>
      <c r="BF578">
        <v>63</v>
      </c>
      <c r="BG578">
        <v>37</v>
      </c>
      <c r="BH578">
        <v>81</v>
      </c>
      <c r="BI578">
        <v>65</v>
      </c>
      <c r="BJ578">
        <v>75</v>
      </c>
      <c r="BK578">
        <v>63</v>
      </c>
      <c r="BL578">
        <v>69</v>
      </c>
      <c r="BM578">
        <v>62</v>
      </c>
      <c r="BN578">
        <v>36</v>
      </c>
      <c r="BO578">
        <v>71</v>
      </c>
      <c r="BP578">
        <v>72</v>
      </c>
      <c r="BQ578">
        <v>72</v>
      </c>
      <c r="BR578">
        <v>67</v>
      </c>
      <c r="BS578">
        <v>25</v>
      </c>
      <c r="BT578">
        <v>40</v>
      </c>
      <c r="BU578">
        <v>0</v>
      </c>
      <c r="BV578">
        <v>50</v>
      </c>
      <c r="BW578">
        <v>78</v>
      </c>
      <c r="BX578">
        <v>13</v>
      </c>
      <c r="BY578">
        <v>9</v>
      </c>
      <c r="BZ578">
        <v>0</v>
      </c>
      <c r="CA578">
        <v>0</v>
      </c>
      <c r="CB578">
        <v>0</v>
      </c>
      <c r="CC578">
        <v>-6</v>
      </c>
      <c r="CD578">
        <v>8</v>
      </c>
      <c r="CE578">
        <v>0</v>
      </c>
      <c r="CF578">
        <v>10</v>
      </c>
      <c r="CG578">
        <v>3</v>
      </c>
      <c r="CH578">
        <v>6</v>
      </c>
      <c r="CI578">
        <v>7</v>
      </c>
      <c r="CJ578">
        <v>23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9457</v>
      </c>
      <c r="CS578">
        <v>0</v>
      </c>
      <c r="CT578">
        <v>0</v>
      </c>
      <c r="CU578">
        <v>0</v>
      </c>
      <c r="CV578">
        <v>0</v>
      </c>
      <c r="CW578">
        <v>147</v>
      </c>
      <c r="CX578">
        <v>0</v>
      </c>
      <c r="CY578">
        <v>0</v>
      </c>
      <c r="CZ578">
        <v>0</v>
      </c>
      <c r="DA578">
        <v>59</v>
      </c>
      <c r="DB578">
        <v>3</v>
      </c>
      <c r="DC578">
        <v>11</v>
      </c>
      <c r="DD578">
        <v>518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225</v>
      </c>
      <c r="DN578">
        <v>66</v>
      </c>
      <c r="DO578">
        <v>121</v>
      </c>
      <c r="DP578">
        <v>17</v>
      </c>
      <c r="DQ578">
        <v>21</v>
      </c>
      <c r="DR578">
        <v>38</v>
      </c>
      <c r="DS578">
        <v>-47</v>
      </c>
      <c r="DT578">
        <v>30</v>
      </c>
      <c r="DU578">
        <v>0</v>
      </c>
      <c r="DV578">
        <v>136</v>
      </c>
      <c r="DW578">
        <v>63</v>
      </c>
      <c r="DX578">
        <v>58</v>
      </c>
      <c r="DY578">
        <v>61</v>
      </c>
      <c r="DZ578">
        <v>171</v>
      </c>
      <c r="EA578">
        <v>3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94432</v>
      </c>
      <c r="EI578">
        <v>0</v>
      </c>
      <c r="EJ578">
        <v>4</v>
      </c>
      <c r="EK578">
        <v>0</v>
      </c>
      <c r="EL578">
        <v>18</v>
      </c>
      <c r="EM578">
        <v>6794</v>
      </c>
      <c r="EN578">
        <v>0</v>
      </c>
      <c r="EO578">
        <v>0</v>
      </c>
      <c r="EP578">
        <v>0</v>
      </c>
      <c r="EQ578">
        <v>5308</v>
      </c>
      <c r="ER578">
        <v>51</v>
      </c>
      <c r="ES578">
        <v>78</v>
      </c>
      <c r="ET578">
        <v>8106</v>
      </c>
      <c r="EU578">
        <v>0</v>
      </c>
      <c r="EV578">
        <v>0</v>
      </c>
      <c r="EW578">
        <v>0</v>
      </c>
      <c r="EX578">
        <v>2</v>
      </c>
      <c r="EY578">
        <v>0</v>
      </c>
      <c r="EZ578">
        <v>2</v>
      </c>
      <c r="FA578">
        <v>0</v>
      </c>
      <c r="FB578">
        <v>3</v>
      </c>
      <c r="FC578">
        <v>4</v>
      </c>
      <c r="FD578">
        <v>0</v>
      </c>
      <c r="FE578">
        <v>140</v>
      </c>
      <c r="FF578">
        <v>245</v>
      </c>
      <c r="FG578">
        <v>3640</v>
      </c>
      <c r="FH578" t="s">
        <v>1571</v>
      </c>
    </row>
    <row r="579" spans="1:164" x14ac:dyDescent="0.25">
      <c r="A579">
        <v>638</v>
      </c>
      <c r="B579">
        <v>638</v>
      </c>
      <c r="C579" t="s">
        <v>1489</v>
      </c>
      <c r="D579" t="s">
        <v>4779</v>
      </c>
      <c r="E579">
        <v>0</v>
      </c>
      <c r="F579" t="s">
        <v>1456</v>
      </c>
      <c r="G579" s="65">
        <v>34947</v>
      </c>
      <c r="H579">
        <v>26</v>
      </c>
      <c r="I579">
        <v>193</v>
      </c>
      <c r="J579">
        <v>72</v>
      </c>
      <c r="K579" t="b">
        <v>0</v>
      </c>
      <c r="L579" t="b">
        <v>0</v>
      </c>
      <c r="M579" t="b">
        <v>1</v>
      </c>
      <c r="N579" t="b">
        <v>0</v>
      </c>
      <c r="O579">
        <v>0</v>
      </c>
      <c r="P579" t="b">
        <v>0</v>
      </c>
      <c r="Q579" t="b">
        <v>0</v>
      </c>
      <c r="R579" t="b">
        <v>0</v>
      </c>
      <c r="S579" t="b">
        <v>0</v>
      </c>
      <c r="T579" t="b">
        <v>0</v>
      </c>
      <c r="U579" t="b">
        <v>1</v>
      </c>
      <c r="V579" t="b">
        <v>1</v>
      </c>
      <c r="W579" t="b">
        <v>0</v>
      </c>
      <c r="X579" t="b">
        <v>0</v>
      </c>
      <c r="Y579" t="b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 t="s">
        <v>1571</v>
      </c>
      <c r="AM579">
        <v>0</v>
      </c>
      <c r="AN579">
        <v>100</v>
      </c>
      <c r="AO579">
        <v>0</v>
      </c>
      <c r="AP579" t="s">
        <v>2633</v>
      </c>
      <c r="AQ579">
        <v>0</v>
      </c>
      <c r="AR579">
        <v>0</v>
      </c>
      <c r="AS579">
        <v>0</v>
      </c>
      <c r="AT579" t="b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67</v>
      </c>
      <c r="BG579">
        <v>35</v>
      </c>
      <c r="BH579">
        <v>75</v>
      </c>
      <c r="BI579">
        <v>62</v>
      </c>
      <c r="BJ579">
        <v>73</v>
      </c>
      <c r="BK579">
        <v>58</v>
      </c>
      <c r="BL579">
        <v>63</v>
      </c>
      <c r="BM579">
        <v>58</v>
      </c>
      <c r="BN579">
        <v>36</v>
      </c>
      <c r="BO579">
        <v>66</v>
      </c>
      <c r="BP579">
        <v>71</v>
      </c>
      <c r="BQ579">
        <v>52</v>
      </c>
      <c r="BR579">
        <v>65</v>
      </c>
      <c r="BS579">
        <v>25</v>
      </c>
      <c r="BT579">
        <v>40</v>
      </c>
      <c r="BU579">
        <v>0</v>
      </c>
      <c r="BV579">
        <v>50</v>
      </c>
      <c r="BW579">
        <v>70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0</v>
      </c>
      <c r="EN579">
        <v>0</v>
      </c>
      <c r="EO579">
        <v>0</v>
      </c>
      <c r="EP579">
        <v>0</v>
      </c>
      <c r="EQ579">
        <v>0</v>
      </c>
      <c r="ER579">
        <v>0</v>
      </c>
      <c r="ES579">
        <v>0</v>
      </c>
      <c r="ET579">
        <v>0</v>
      </c>
      <c r="EU579">
        <v>0</v>
      </c>
      <c r="EV579">
        <v>0</v>
      </c>
      <c r="EW579">
        <v>0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 t="s">
        <v>1571</v>
      </c>
    </row>
    <row r="580" spans="1:164" x14ac:dyDescent="0.25">
      <c r="A580">
        <v>639</v>
      </c>
      <c r="B580">
        <v>639</v>
      </c>
      <c r="C580" t="s">
        <v>582</v>
      </c>
      <c r="D580" t="s">
        <v>4780</v>
      </c>
      <c r="E580">
        <v>14</v>
      </c>
      <c r="F580" t="s">
        <v>1456</v>
      </c>
      <c r="G580" s="65">
        <v>36458</v>
      </c>
      <c r="H580">
        <v>22</v>
      </c>
      <c r="I580">
        <v>193</v>
      </c>
      <c r="J580">
        <v>75</v>
      </c>
      <c r="K580" t="b">
        <v>0</v>
      </c>
      <c r="L580" t="b">
        <v>0</v>
      </c>
      <c r="M580" t="b">
        <v>0</v>
      </c>
      <c r="N580" t="b">
        <v>1</v>
      </c>
      <c r="O580">
        <v>1</v>
      </c>
      <c r="P580" t="b">
        <v>1</v>
      </c>
      <c r="Q580" t="b">
        <v>0</v>
      </c>
      <c r="R580" t="b">
        <v>0</v>
      </c>
      <c r="S580" t="b">
        <v>0</v>
      </c>
      <c r="T580" t="b">
        <v>0</v>
      </c>
      <c r="U580" t="b">
        <v>1</v>
      </c>
      <c r="V580" t="b">
        <v>1</v>
      </c>
      <c r="W580" t="b">
        <v>0</v>
      </c>
      <c r="X580" t="b">
        <v>0</v>
      </c>
      <c r="Y580" t="b">
        <v>0</v>
      </c>
      <c r="Z580">
        <v>0</v>
      </c>
      <c r="AA580">
        <v>750000</v>
      </c>
      <c r="AB580">
        <v>750000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 t="s">
        <v>1571</v>
      </c>
      <c r="AM580">
        <v>0</v>
      </c>
      <c r="AN580">
        <v>100</v>
      </c>
      <c r="AO580">
        <v>0</v>
      </c>
      <c r="AP580" t="s">
        <v>2634</v>
      </c>
      <c r="AQ580">
        <v>0</v>
      </c>
      <c r="AR580">
        <v>0</v>
      </c>
      <c r="AS580">
        <v>0</v>
      </c>
      <c r="AT580" t="b">
        <v>0</v>
      </c>
      <c r="AU580">
        <v>0</v>
      </c>
      <c r="AV580">
        <v>1</v>
      </c>
      <c r="AW580">
        <v>1</v>
      </c>
      <c r="AX580">
        <v>1</v>
      </c>
      <c r="AY580">
        <v>1</v>
      </c>
      <c r="AZ580">
        <v>1</v>
      </c>
      <c r="BA580">
        <v>1</v>
      </c>
      <c r="BB580">
        <v>1</v>
      </c>
      <c r="BC580">
        <v>1</v>
      </c>
      <c r="BD580">
        <v>1</v>
      </c>
      <c r="BE580">
        <v>1</v>
      </c>
      <c r="BF580">
        <v>61</v>
      </c>
      <c r="BG580">
        <v>35</v>
      </c>
      <c r="BH580">
        <v>83</v>
      </c>
      <c r="BI580">
        <v>61</v>
      </c>
      <c r="BJ580">
        <v>72</v>
      </c>
      <c r="BK580">
        <v>59</v>
      </c>
      <c r="BL580">
        <v>64</v>
      </c>
      <c r="BM580">
        <v>57</v>
      </c>
      <c r="BN580">
        <v>36</v>
      </c>
      <c r="BO580">
        <v>67</v>
      </c>
      <c r="BP580">
        <v>70</v>
      </c>
      <c r="BQ580">
        <v>62</v>
      </c>
      <c r="BR580">
        <v>64</v>
      </c>
      <c r="BS580">
        <v>25</v>
      </c>
      <c r="BT580">
        <v>40</v>
      </c>
      <c r="BU580">
        <v>0</v>
      </c>
      <c r="BV580">
        <v>50</v>
      </c>
      <c r="BW580">
        <v>73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53</v>
      </c>
      <c r="DO580">
        <v>26</v>
      </c>
      <c r="DP580">
        <v>3</v>
      </c>
      <c r="DQ580">
        <v>3</v>
      </c>
      <c r="DR580">
        <v>6</v>
      </c>
      <c r="DS580">
        <v>-16</v>
      </c>
      <c r="DT580">
        <v>2</v>
      </c>
      <c r="DU580">
        <v>0</v>
      </c>
      <c r="DV580">
        <v>30</v>
      </c>
      <c r="DW580">
        <v>6</v>
      </c>
      <c r="DX580">
        <v>10</v>
      </c>
      <c r="DY580">
        <v>15</v>
      </c>
      <c r="DZ580">
        <v>29</v>
      </c>
      <c r="EA580">
        <v>0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  <c r="EH580">
        <v>28487</v>
      </c>
      <c r="EI580">
        <v>0</v>
      </c>
      <c r="EJ580">
        <v>0</v>
      </c>
      <c r="EK580">
        <v>0</v>
      </c>
      <c r="EL580">
        <v>0</v>
      </c>
      <c r="EM580">
        <v>680</v>
      </c>
      <c r="EN580">
        <v>0</v>
      </c>
      <c r="EO580">
        <v>0</v>
      </c>
      <c r="EP580">
        <v>0</v>
      </c>
      <c r="EQ580">
        <v>356</v>
      </c>
      <c r="ER580">
        <v>5</v>
      </c>
      <c r="ES580">
        <v>19</v>
      </c>
      <c r="ET580">
        <v>1559</v>
      </c>
      <c r="EU580">
        <v>0</v>
      </c>
      <c r="EV580">
        <v>0</v>
      </c>
      <c r="EW580">
        <v>0</v>
      </c>
      <c r="EX580">
        <v>0</v>
      </c>
      <c r="EY580">
        <v>0</v>
      </c>
      <c r="EZ580">
        <v>0</v>
      </c>
      <c r="FA580">
        <v>0</v>
      </c>
      <c r="FB580">
        <v>0</v>
      </c>
      <c r="FC580">
        <v>5</v>
      </c>
      <c r="FD580">
        <v>5</v>
      </c>
      <c r="FE580">
        <v>0</v>
      </c>
      <c r="FF580">
        <v>0</v>
      </c>
      <c r="FG580">
        <v>925</v>
      </c>
      <c r="FH580" t="s">
        <v>1571</v>
      </c>
    </row>
    <row r="581" spans="1:164" x14ac:dyDescent="0.25">
      <c r="A581">
        <v>640</v>
      </c>
      <c r="B581">
        <v>640</v>
      </c>
      <c r="C581" t="s">
        <v>583</v>
      </c>
      <c r="D581" t="s">
        <v>4781</v>
      </c>
      <c r="E581">
        <v>4</v>
      </c>
      <c r="F581" t="s">
        <v>1456</v>
      </c>
      <c r="G581" s="65">
        <v>35548</v>
      </c>
      <c r="H581">
        <v>25</v>
      </c>
      <c r="I581">
        <v>204</v>
      </c>
      <c r="J581">
        <v>73</v>
      </c>
      <c r="K581" t="b">
        <v>0</v>
      </c>
      <c r="L581" t="b">
        <v>0</v>
      </c>
      <c r="M581" t="b">
        <v>0</v>
      </c>
      <c r="N581" t="b">
        <v>1</v>
      </c>
      <c r="O581">
        <v>3</v>
      </c>
      <c r="P581" t="b">
        <v>0</v>
      </c>
      <c r="Q581" t="b">
        <v>0</v>
      </c>
      <c r="R581" t="b">
        <v>0</v>
      </c>
      <c r="S581" t="b">
        <v>0</v>
      </c>
      <c r="T581" t="b">
        <v>0</v>
      </c>
      <c r="U581" t="b">
        <v>1</v>
      </c>
      <c r="V581" t="b">
        <v>1</v>
      </c>
      <c r="W581" t="b">
        <v>0</v>
      </c>
      <c r="X581" t="b">
        <v>0</v>
      </c>
      <c r="Y581" t="b">
        <v>0</v>
      </c>
      <c r="Z581">
        <v>0</v>
      </c>
      <c r="AA581">
        <v>878750</v>
      </c>
      <c r="AB581">
        <v>878750</v>
      </c>
      <c r="AC581">
        <v>878750</v>
      </c>
      <c r="AD581">
        <v>878750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 t="s">
        <v>1571</v>
      </c>
      <c r="AM581">
        <v>0</v>
      </c>
      <c r="AN581">
        <v>100</v>
      </c>
      <c r="AO581">
        <v>0</v>
      </c>
      <c r="AP581" t="s">
        <v>2635</v>
      </c>
      <c r="AQ581">
        <v>2015</v>
      </c>
      <c r="AR581">
        <v>52</v>
      </c>
      <c r="AS581">
        <v>3</v>
      </c>
      <c r="AT581" t="b">
        <v>0</v>
      </c>
      <c r="AU581">
        <v>0</v>
      </c>
      <c r="AV581">
        <v>1</v>
      </c>
      <c r="AW581">
        <v>1</v>
      </c>
      <c r="AX581">
        <v>1</v>
      </c>
      <c r="AY581">
        <v>1</v>
      </c>
      <c r="AZ581">
        <v>1</v>
      </c>
      <c r="BA581">
        <v>1</v>
      </c>
      <c r="BB581">
        <v>1</v>
      </c>
      <c r="BC581">
        <v>1</v>
      </c>
      <c r="BD581">
        <v>1</v>
      </c>
      <c r="BE581">
        <v>1</v>
      </c>
      <c r="BF581">
        <v>80</v>
      </c>
      <c r="BG581">
        <v>54</v>
      </c>
      <c r="BH581">
        <v>79</v>
      </c>
      <c r="BI581">
        <v>73</v>
      </c>
      <c r="BJ581">
        <v>80</v>
      </c>
      <c r="BK581">
        <v>65</v>
      </c>
      <c r="BL581">
        <v>79</v>
      </c>
      <c r="BM581">
        <v>65</v>
      </c>
      <c r="BN581">
        <v>40</v>
      </c>
      <c r="BO581">
        <v>74</v>
      </c>
      <c r="BP581">
        <v>71</v>
      </c>
      <c r="BQ581">
        <v>58</v>
      </c>
      <c r="BR581">
        <v>68</v>
      </c>
      <c r="BS581">
        <v>31</v>
      </c>
      <c r="BT581">
        <v>73</v>
      </c>
      <c r="BU581">
        <v>0</v>
      </c>
      <c r="BV581">
        <v>50</v>
      </c>
      <c r="BW581">
        <v>81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82</v>
      </c>
      <c r="DO581">
        <v>129</v>
      </c>
      <c r="DP581">
        <v>19</v>
      </c>
      <c r="DQ581">
        <v>41</v>
      </c>
      <c r="DR581">
        <v>60</v>
      </c>
      <c r="DS581">
        <v>29</v>
      </c>
      <c r="DT581">
        <v>51</v>
      </c>
      <c r="DU581">
        <v>5</v>
      </c>
      <c r="DV581">
        <v>150</v>
      </c>
      <c r="DW581">
        <v>45</v>
      </c>
      <c r="DX581">
        <v>54</v>
      </c>
      <c r="DY581">
        <v>208</v>
      </c>
      <c r="DZ581">
        <v>95</v>
      </c>
      <c r="EA581">
        <v>5</v>
      </c>
      <c r="EB581">
        <v>1</v>
      </c>
      <c r="EC581">
        <v>0</v>
      </c>
      <c r="ED581">
        <v>0</v>
      </c>
      <c r="EE581">
        <v>0</v>
      </c>
      <c r="EF581">
        <v>1</v>
      </c>
      <c r="EG581">
        <v>0</v>
      </c>
      <c r="EH581">
        <v>120324</v>
      </c>
      <c r="EI581">
        <v>1</v>
      </c>
      <c r="EJ581">
        <v>1</v>
      </c>
      <c r="EK581">
        <v>7</v>
      </c>
      <c r="EL581">
        <v>15</v>
      </c>
      <c r="EM581">
        <v>7978</v>
      </c>
      <c r="EN581">
        <v>0</v>
      </c>
      <c r="EO581">
        <v>0</v>
      </c>
      <c r="EP581">
        <v>1</v>
      </c>
      <c r="EQ581">
        <v>7573</v>
      </c>
      <c r="ER581">
        <v>83</v>
      </c>
      <c r="ES581">
        <v>92</v>
      </c>
      <c r="ET581">
        <v>9157</v>
      </c>
      <c r="EU581">
        <v>0</v>
      </c>
      <c r="EV581">
        <v>0</v>
      </c>
      <c r="EW581">
        <v>1</v>
      </c>
      <c r="EX581">
        <v>6</v>
      </c>
      <c r="EY581">
        <v>3</v>
      </c>
      <c r="EZ581">
        <v>3</v>
      </c>
      <c r="FA581">
        <v>1</v>
      </c>
      <c r="FB581">
        <v>1</v>
      </c>
      <c r="FC581">
        <v>0</v>
      </c>
      <c r="FD581">
        <v>0</v>
      </c>
      <c r="FE581">
        <v>440</v>
      </c>
      <c r="FF581">
        <v>480</v>
      </c>
      <c r="FG581">
        <v>15190</v>
      </c>
      <c r="FH581" t="s">
        <v>1571</v>
      </c>
    </row>
    <row r="582" spans="1:164" x14ac:dyDescent="0.25">
      <c r="A582">
        <v>642</v>
      </c>
      <c r="B582">
        <v>642</v>
      </c>
      <c r="C582" t="s">
        <v>1490</v>
      </c>
      <c r="D582" t="s">
        <v>4782</v>
      </c>
      <c r="E582">
        <v>25</v>
      </c>
      <c r="F582" t="s">
        <v>1456</v>
      </c>
      <c r="G582" s="65">
        <v>35813</v>
      </c>
      <c r="H582">
        <v>24</v>
      </c>
      <c r="I582">
        <v>220</v>
      </c>
      <c r="J582">
        <v>76</v>
      </c>
      <c r="K582" t="b">
        <v>0</v>
      </c>
      <c r="L582" t="b">
        <v>0</v>
      </c>
      <c r="M582" t="b">
        <v>1</v>
      </c>
      <c r="N582" t="b">
        <v>0</v>
      </c>
      <c r="O582">
        <v>1</v>
      </c>
      <c r="P582" t="b">
        <v>1</v>
      </c>
      <c r="Q582" t="b">
        <v>0</v>
      </c>
      <c r="R582" t="b">
        <v>0</v>
      </c>
      <c r="S582" t="b">
        <v>0</v>
      </c>
      <c r="T582" t="b">
        <v>0</v>
      </c>
      <c r="U582" t="b">
        <v>1</v>
      </c>
      <c r="V582" t="b">
        <v>1</v>
      </c>
      <c r="W582" t="b">
        <v>0</v>
      </c>
      <c r="X582" t="b">
        <v>0</v>
      </c>
      <c r="Y582" t="b">
        <v>0</v>
      </c>
      <c r="Z582">
        <v>0</v>
      </c>
      <c r="AA582">
        <v>925000</v>
      </c>
      <c r="AB582">
        <v>925000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 t="s">
        <v>1571</v>
      </c>
      <c r="AM582">
        <v>0</v>
      </c>
      <c r="AN582">
        <v>100</v>
      </c>
      <c r="AO582">
        <v>0</v>
      </c>
      <c r="AP582" t="s">
        <v>2636</v>
      </c>
      <c r="AQ582">
        <v>0</v>
      </c>
      <c r="AR582">
        <v>0</v>
      </c>
      <c r="AS582">
        <v>0</v>
      </c>
      <c r="AT582" t="b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66</v>
      </c>
      <c r="BG582">
        <v>32</v>
      </c>
      <c r="BH582">
        <v>76</v>
      </c>
      <c r="BI582">
        <v>63</v>
      </c>
      <c r="BJ582">
        <v>73</v>
      </c>
      <c r="BK582">
        <v>58</v>
      </c>
      <c r="BL582">
        <v>56</v>
      </c>
      <c r="BM582">
        <v>59</v>
      </c>
      <c r="BN582">
        <v>36</v>
      </c>
      <c r="BO582">
        <v>67</v>
      </c>
      <c r="BP582">
        <v>71</v>
      </c>
      <c r="BQ582">
        <v>60</v>
      </c>
      <c r="BR582">
        <v>65</v>
      </c>
      <c r="BS582">
        <v>25</v>
      </c>
      <c r="BT582">
        <v>40</v>
      </c>
      <c r="BU582">
        <v>0</v>
      </c>
      <c r="BV582">
        <v>50</v>
      </c>
      <c r="BW582">
        <v>71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0</v>
      </c>
      <c r="DX582">
        <v>0</v>
      </c>
      <c r="DY582">
        <v>0</v>
      </c>
      <c r="DZ582">
        <v>0</v>
      </c>
      <c r="EA582">
        <v>0</v>
      </c>
      <c r="EB582">
        <v>0</v>
      </c>
      <c r="EC582">
        <v>0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0</v>
      </c>
      <c r="EN582">
        <v>0</v>
      </c>
      <c r="EO582">
        <v>0</v>
      </c>
      <c r="EP582">
        <v>0</v>
      </c>
      <c r="EQ582">
        <v>0</v>
      </c>
      <c r="ER582">
        <v>0</v>
      </c>
      <c r="ES582">
        <v>0</v>
      </c>
      <c r="ET582">
        <v>0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>
        <v>0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 t="s">
        <v>1571</v>
      </c>
    </row>
    <row r="583" spans="1:164" x14ac:dyDescent="0.25">
      <c r="A583">
        <v>643</v>
      </c>
      <c r="B583">
        <v>643</v>
      </c>
      <c r="C583" t="s">
        <v>585</v>
      </c>
      <c r="D583" t="s">
        <v>4783</v>
      </c>
      <c r="E583">
        <v>19</v>
      </c>
      <c r="F583" t="s">
        <v>1450</v>
      </c>
      <c r="G583" s="65">
        <v>36098</v>
      </c>
      <c r="H583">
        <v>23</v>
      </c>
      <c r="I583">
        <v>180</v>
      </c>
      <c r="J583">
        <v>72</v>
      </c>
      <c r="K583" t="b">
        <v>1</v>
      </c>
      <c r="L583" t="b">
        <v>1</v>
      </c>
      <c r="M583" t="b">
        <v>1</v>
      </c>
      <c r="N583" t="b">
        <v>0</v>
      </c>
      <c r="O583">
        <v>1</v>
      </c>
      <c r="P583" t="b">
        <v>1</v>
      </c>
      <c r="Q583" t="b">
        <v>0</v>
      </c>
      <c r="R583" t="b">
        <v>0</v>
      </c>
      <c r="S583" t="b">
        <v>0</v>
      </c>
      <c r="T583" t="b">
        <v>0</v>
      </c>
      <c r="U583" t="b">
        <v>1</v>
      </c>
      <c r="V583" t="b">
        <v>1</v>
      </c>
      <c r="W583" t="b">
        <v>0</v>
      </c>
      <c r="X583" t="b">
        <v>0</v>
      </c>
      <c r="Y583" t="b">
        <v>0</v>
      </c>
      <c r="Z583">
        <v>0</v>
      </c>
      <c r="AA583">
        <v>925000</v>
      </c>
      <c r="AB583">
        <v>925000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 t="s">
        <v>1571</v>
      </c>
      <c r="AM583">
        <v>0</v>
      </c>
      <c r="AN583">
        <v>100</v>
      </c>
      <c r="AO583">
        <v>0</v>
      </c>
      <c r="AP583" t="s">
        <v>2637</v>
      </c>
      <c r="AQ583">
        <v>2017</v>
      </c>
      <c r="AR583">
        <v>36</v>
      </c>
      <c r="AS583">
        <v>18</v>
      </c>
      <c r="AT583" t="b">
        <v>0</v>
      </c>
      <c r="AU583">
        <v>0</v>
      </c>
      <c r="AV583">
        <v>1</v>
      </c>
      <c r="AW583">
        <v>1</v>
      </c>
      <c r="AX583">
        <v>1</v>
      </c>
      <c r="AY583">
        <v>1</v>
      </c>
      <c r="AZ583">
        <v>1</v>
      </c>
      <c r="BA583">
        <v>1</v>
      </c>
      <c r="BB583">
        <v>1</v>
      </c>
      <c r="BC583">
        <v>1</v>
      </c>
      <c r="BD583">
        <v>1</v>
      </c>
      <c r="BE583">
        <v>1</v>
      </c>
      <c r="BF583">
        <v>69</v>
      </c>
      <c r="BG583">
        <v>51</v>
      </c>
      <c r="BH583">
        <v>89</v>
      </c>
      <c r="BI583">
        <v>71</v>
      </c>
      <c r="BJ583">
        <v>84</v>
      </c>
      <c r="BK583">
        <v>57</v>
      </c>
      <c r="BL583">
        <v>67</v>
      </c>
      <c r="BM583">
        <v>63</v>
      </c>
      <c r="BN583">
        <v>57</v>
      </c>
      <c r="BO583">
        <v>76</v>
      </c>
      <c r="BP583">
        <v>74</v>
      </c>
      <c r="BQ583">
        <v>64</v>
      </c>
      <c r="BR583">
        <v>68</v>
      </c>
      <c r="BS583">
        <v>30</v>
      </c>
      <c r="BT583">
        <v>71</v>
      </c>
      <c r="BU583">
        <v>0</v>
      </c>
      <c r="BV583">
        <v>50</v>
      </c>
      <c r="BW583">
        <v>77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82</v>
      </c>
      <c r="DO583">
        <v>249</v>
      </c>
      <c r="DP583">
        <v>44</v>
      </c>
      <c r="DQ583">
        <v>66</v>
      </c>
      <c r="DR583">
        <v>110</v>
      </c>
      <c r="DS583">
        <v>27</v>
      </c>
      <c r="DT583">
        <v>4</v>
      </c>
      <c r="DU583">
        <v>0</v>
      </c>
      <c r="DV583">
        <v>45</v>
      </c>
      <c r="DW583">
        <v>82</v>
      </c>
      <c r="DX583">
        <v>151</v>
      </c>
      <c r="DY583">
        <v>126</v>
      </c>
      <c r="DZ583">
        <v>77</v>
      </c>
      <c r="EA583">
        <v>4</v>
      </c>
      <c r="EB583">
        <v>4</v>
      </c>
      <c r="EC583">
        <v>88</v>
      </c>
      <c r="ED583">
        <v>156</v>
      </c>
      <c r="EE583">
        <v>0</v>
      </c>
      <c r="EF583">
        <v>2</v>
      </c>
      <c r="EG583">
        <v>1</v>
      </c>
      <c r="EH583">
        <v>89615</v>
      </c>
      <c r="EI583">
        <v>2</v>
      </c>
      <c r="EJ583">
        <v>8</v>
      </c>
      <c r="EK583">
        <v>10</v>
      </c>
      <c r="EL583">
        <v>36</v>
      </c>
      <c r="EM583">
        <v>9031</v>
      </c>
      <c r="EN583">
        <v>1</v>
      </c>
      <c r="EO583">
        <v>0</v>
      </c>
      <c r="EP583">
        <v>5</v>
      </c>
      <c r="EQ583">
        <v>5788</v>
      </c>
      <c r="ER583">
        <v>122</v>
      </c>
      <c r="ES583">
        <v>37</v>
      </c>
      <c r="ET583">
        <v>14494</v>
      </c>
      <c r="EU583">
        <v>0</v>
      </c>
      <c r="EV583">
        <v>0</v>
      </c>
      <c r="EW583">
        <v>0</v>
      </c>
      <c r="EX583">
        <v>9</v>
      </c>
      <c r="EY583">
        <v>5</v>
      </c>
      <c r="EZ583">
        <v>5</v>
      </c>
      <c r="FA583">
        <v>0</v>
      </c>
      <c r="FB583">
        <v>0</v>
      </c>
      <c r="FC583">
        <v>2</v>
      </c>
      <c r="FD583">
        <v>1</v>
      </c>
      <c r="FE583">
        <v>0</v>
      </c>
      <c r="FF583">
        <v>535</v>
      </c>
      <c r="FG583">
        <v>21530</v>
      </c>
      <c r="FH583" t="s">
        <v>1571</v>
      </c>
    </row>
    <row r="584" spans="1:164" x14ac:dyDescent="0.25">
      <c r="A584">
        <v>644</v>
      </c>
      <c r="B584">
        <v>644</v>
      </c>
      <c r="C584" t="s">
        <v>586</v>
      </c>
      <c r="D584" t="s">
        <v>4784</v>
      </c>
      <c r="E584">
        <v>28</v>
      </c>
      <c r="F584" t="s">
        <v>1450</v>
      </c>
      <c r="G584" s="65">
        <v>36006</v>
      </c>
      <c r="H584">
        <v>23</v>
      </c>
      <c r="I584">
        <v>175</v>
      </c>
      <c r="J584">
        <v>70</v>
      </c>
      <c r="K584" t="b">
        <v>0</v>
      </c>
      <c r="L584" t="b">
        <v>1</v>
      </c>
      <c r="M584" t="b">
        <v>1</v>
      </c>
      <c r="N584" t="b">
        <v>0</v>
      </c>
      <c r="O584">
        <v>4</v>
      </c>
      <c r="P584" t="b">
        <v>0</v>
      </c>
      <c r="Q584" t="b">
        <v>0</v>
      </c>
      <c r="R584" t="b">
        <v>0</v>
      </c>
      <c r="S584" t="b">
        <v>0</v>
      </c>
      <c r="T584" t="b">
        <v>0</v>
      </c>
      <c r="U584" t="b">
        <v>1</v>
      </c>
      <c r="V584" t="b">
        <v>1</v>
      </c>
      <c r="W584" t="b">
        <v>0</v>
      </c>
      <c r="X584" t="b">
        <v>0</v>
      </c>
      <c r="Y584" t="b">
        <v>1</v>
      </c>
      <c r="Z584">
        <v>0</v>
      </c>
      <c r="AA584">
        <v>2612500</v>
      </c>
      <c r="AB584">
        <v>2612500</v>
      </c>
      <c r="AC584">
        <v>2612500</v>
      </c>
      <c r="AD584">
        <v>2612500</v>
      </c>
      <c r="AE584">
        <v>2612500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 t="s">
        <v>1571</v>
      </c>
      <c r="AM584">
        <v>0</v>
      </c>
      <c r="AN584">
        <v>100</v>
      </c>
      <c r="AO584">
        <v>0</v>
      </c>
      <c r="AP584" t="s">
        <v>2638</v>
      </c>
      <c r="AQ584">
        <v>2016</v>
      </c>
      <c r="AR584">
        <v>162</v>
      </c>
      <c r="AS584">
        <v>18</v>
      </c>
      <c r="AT584" t="b">
        <v>0</v>
      </c>
      <c r="AU584">
        <v>63</v>
      </c>
      <c r="AV584">
        <v>3</v>
      </c>
      <c r="AW584">
        <v>3</v>
      </c>
      <c r="AX584">
        <v>3</v>
      </c>
      <c r="AY584">
        <v>3</v>
      </c>
      <c r="AZ584">
        <v>3</v>
      </c>
      <c r="BA584">
        <v>3</v>
      </c>
      <c r="BB584">
        <v>3</v>
      </c>
      <c r="BC584">
        <v>3</v>
      </c>
      <c r="BD584">
        <v>3</v>
      </c>
      <c r="BE584">
        <v>3</v>
      </c>
      <c r="BF584">
        <v>68</v>
      </c>
      <c r="BG584">
        <v>51</v>
      </c>
      <c r="BH584">
        <v>88</v>
      </c>
      <c r="BI584">
        <v>78</v>
      </c>
      <c r="BJ584">
        <v>85</v>
      </c>
      <c r="BK584">
        <v>76</v>
      </c>
      <c r="BL584">
        <v>92</v>
      </c>
      <c r="BM584">
        <v>76</v>
      </c>
      <c r="BN584">
        <v>40</v>
      </c>
      <c r="BO584">
        <v>83</v>
      </c>
      <c r="BP584">
        <v>77</v>
      </c>
      <c r="BQ584">
        <v>62</v>
      </c>
      <c r="BR584">
        <v>77</v>
      </c>
      <c r="BS584">
        <v>42</v>
      </c>
      <c r="BT584">
        <v>75</v>
      </c>
      <c r="BU584">
        <v>0</v>
      </c>
      <c r="BV584">
        <v>50</v>
      </c>
      <c r="BW584">
        <v>84</v>
      </c>
      <c r="BX584">
        <v>82</v>
      </c>
      <c r="BY584">
        <v>207</v>
      </c>
      <c r="BZ584">
        <v>24</v>
      </c>
      <c r="CA584">
        <v>46</v>
      </c>
      <c r="CB584">
        <v>70</v>
      </c>
      <c r="CC584">
        <v>23</v>
      </c>
      <c r="CD584">
        <v>14</v>
      </c>
      <c r="CE584">
        <v>0</v>
      </c>
      <c r="CF584">
        <v>21</v>
      </c>
      <c r="CG584">
        <v>101</v>
      </c>
      <c r="CH584">
        <v>140</v>
      </c>
      <c r="CI584">
        <v>109</v>
      </c>
      <c r="CJ584">
        <v>59</v>
      </c>
      <c r="CK584">
        <v>6</v>
      </c>
      <c r="CL584">
        <v>3</v>
      </c>
      <c r="CM584">
        <v>22</v>
      </c>
      <c r="CN584">
        <v>54</v>
      </c>
      <c r="CO584">
        <v>0</v>
      </c>
      <c r="CP584">
        <v>5</v>
      </c>
      <c r="CQ584">
        <v>1</v>
      </c>
      <c r="CR584">
        <v>87662</v>
      </c>
      <c r="CS584">
        <v>2</v>
      </c>
      <c r="CT584">
        <v>4</v>
      </c>
      <c r="CU584">
        <v>7</v>
      </c>
      <c r="CV584">
        <v>17</v>
      </c>
      <c r="CW584">
        <v>11179</v>
      </c>
      <c r="CX584">
        <v>0</v>
      </c>
      <c r="CY584">
        <v>0</v>
      </c>
      <c r="CZ584">
        <v>0</v>
      </c>
      <c r="DA584">
        <v>128</v>
      </c>
      <c r="DB584">
        <v>146</v>
      </c>
      <c r="DC584">
        <v>19</v>
      </c>
      <c r="DD584">
        <v>13838</v>
      </c>
      <c r="DE584">
        <v>0</v>
      </c>
      <c r="DF584">
        <v>0</v>
      </c>
      <c r="DG584">
        <v>0</v>
      </c>
      <c r="DH584">
        <v>4</v>
      </c>
      <c r="DI584">
        <v>3</v>
      </c>
      <c r="DJ584">
        <v>3</v>
      </c>
      <c r="DK584">
        <v>125</v>
      </c>
      <c r="DL584">
        <v>685</v>
      </c>
      <c r="DM584">
        <v>14685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0</v>
      </c>
      <c r="EM584">
        <v>0</v>
      </c>
      <c r="EN584">
        <v>0</v>
      </c>
      <c r="EO584">
        <v>0</v>
      </c>
      <c r="EP584">
        <v>0</v>
      </c>
      <c r="EQ584">
        <v>0</v>
      </c>
      <c r="ER584">
        <v>0</v>
      </c>
      <c r="ES584">
        <v>0</v>
      </c>
      <c r="ET584">
        <v>0</v>
      </c>
      <c r="EU584">
        <v>0</v>
      </c>
      <c r="EV584">
        <v>0</v>
      </c>
      <c r="EW584">
        <v>0</v>
      </c>
      <c r="EX584">
        <v>0</v>
      </c>
      <c r="EY584">
        <v>0</v>
      </c>
      <c r="EZ584">
        <v>0</v>
      </c>
      <c r="FA584">
        <v>0</v>
      </c>
      <c r="FB584">
        <v>0</v>
      </c>
      <c r="FC584">
        <v>6</v>
      </c>
      <c r="FD584">
        <v>1</v>
      </c>
      <c r="FE584">
        <v>0</v>
      </c>
      <c r="FF584">
        <v>0</v>
      </c>
      <c r="FG584">
        <v>0</v>
      </c>
      <c r="FH584" t="s">
        <v>1571</v>
      </c>
    </row>
    <row r="585" spans="1:164" x14ac:dyDescent="0.25">
      <c r="A585">
        <v>645</v>
      </c>
      <c r="B585">
        <v>645</v>
      </c>
      <c r="C585" t="s">
        <v>587</v>
      </c>
      <c r="D585" t="s">
        <v>4785</v>
      </c>
      <c r="E585">
        <v>13</v>
      </c>
      <c r="F585" t="s">
        <v>1450</v>
      </c>
      <c r="G585" s="65">
        <v>33574</v>
      </c>
      <c r="H585">
        <v>30</v>
      </c>
      <c r="I585">
        <v>192</v>
      </c>
      <c r="J585">
        <v>73</v>
      </c>
      <c r="K585" t="b">
        <v>0</v>
      </c>
      <c r="L585" t="b">
        <v>0</v>
      </c>
      <c r="M585" t="b">
        <v>1</v>
      </c>
      <c r="N585" t="b">
        <v>0</v>
      </c>
      <c r="O585">
        <v>2</v>
      </c>
      <c r="P585" t="b">
        <v>0</v>
      </c>
      <c r="Q585" t="b">
        <v>0</v>
      </c>
      <c r="R585" t="b">
        <v>0</v>
      </c>
      <c r="S585" t="b">
        <v>0</v>
      </c>
      <c r="T585" t="b">
        <v>0</v>
      </c>
      <c r="U585" t="b">
        <v>1</v>
      </c>
      <c r="V585" t="b">
        <v>1</v>
      </c>
      <c r="W585" t="b">
        <v>0</v>
      </c>
      <c r="X585" t="b">
        <v>0</v>
      </c>
      <c r="Y585" t="b">
        <v>1</v>
      </c>
      <c r="Z585">
        <v>0</v>
      </c>
      <c r="AA585">
        <v>2000000</v>
      </c>
      <c r="AB585">
        <v>2000000</v>
      </c>
      <c r="AC585">
        <v>2000000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 t="s">
        <v>1571</v>
      </c>
      <c r="AM585">
        <v>0</v>
      </c>
      <c r="AN585">
        <v>100</v>
      </c>
      <c r="AO585">
        <v>0</v>
      </c>
      <c r="AP585" t="s">
        <v>2639</v>
      </c>
      <c r="AQ585">
        <v>2010</v>
      </c>
      <c r="AR585">
        <v>157</v>
      </c>
      <c r="AS585">
        <v>20</v>
      </c>
      <c r="AT585" t="b">
        <v>0</v>
      </c>
      <c r="AU585">
        <v>0</v>
      </c>
      <c r="AV585">
        <v>3</v>
      </c>
      <c r="AW585">
        <v>3</v>
      </c>
      <c r="AX585">
        <v>3</v>
      </c>
      <c r="AY585">
        <v>3</v>
      </c>
      <c r="AZ585">
        <v>3</v>
      </c>
      <c r="BA585">
        <v>3</v>
      </c>
      <c r="BB585">
        <v>3</v>
      </c>
      <c r="BC585">
        <v>3</v>
      </c>
      <c r="BD585">
        <v>3</v>
      </c>
      <c r="BE585">
        <v>3</v>
      </c>
      <c r="BF585">
        <v>74</v>
      </c>
      <c r="BG585">
        <v>51</v>
      </c>
      <c r="BH585">
        <v>88</v>
      </c>
      <c r="BI585">
        <v>71</v>
      </c>
      <c r="BJ585">
        <v>85</v>
      </c>
      <c r="BK585">
        <v>64</v>
      </c>
      <c r="BL585">
        <v>99</v>
      </c>
      <c r="BM585">
        <v>68</v>
      </c>
      <c r="BN585">
        <v>41</v>
      </c>
      <c r="BO585">
        <v>77</v>
      </c>
      <c r="BP585">
        <v>74</v>
      </c>
      <c r="BQ585">
        <v>63</v>
      </c>
      <c r="BR585">
        <v>71</v>
      </c>
      <c r="BS585">
        <v>62</v>
      </c>
      <c r="BT585">
        <v>84</v>
      </c>
      <c r="BU585">
        <v>0</v>
      </c>
      <c r="BV585">
        <v>50</v>
      </c>
      <c r="BW585">
        <v>80</v>
      </c>
      <c r="BX585">
        <v>82</v>
      </c>
      <c r="BY585">
        <v>126</v>
      </c>
      <c r="BZ585">
        <v>8</v>
      </c>
      <c r="CA585">
        <v>14</v>
      </c>
      <c r="CB585">
        <v>22</v>
      </c>
      <c r="CC585">
        <v>-17</v>
      </c>
      <c r="CD585">
        <v>10</v>
      </c>
      <c r="CE585">
        <v>0</v>
      </c>
      <c r="CF585">
        <v>25</v>
      </c>
      <c r="CG585">
        <v>46</v>
      </c>
      <c r="CH585">
        <v>84</v>
      </c>
      <c r="CI585">
        <v>69</v>
      </c>
      <c r="CJ585">
        <v>61</v>
      </c>
      <c r="CK585">
        <v>1</v>
      </c>
      <c r="CL585">
        <v>0</v>
      </c>
      <c r="CM585">
        <v>17</v>
      </c>
      <c r="CN585">
        <v>57</v>
      </c>
      <c r="CO585">
        <v>0</v>
      </c>
      <c r="CP585">
        <v>0</v>
      </c>
      <c r="CQ585">
        <v>0</v>
      </c>
      <c r="CR585">
        <v>61241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3</v>
      </c>
      <c r="DA585">
        <v>2863</v>
      </c>
      <c r="DB585">
        <v>59</v>
      </c>
      <c r="DC585">
        <v>16</v>
      </c>
      <c r="DD585">
        <v>6361</v>
      </c>
      <c r="DE585">
        <v>0</v>
      </c>
      <c r="DF585">
        <v>0</v>
      </c>
      <c r="DG585">
        <v>0</v>
      </c>
      <c r="DH585">
        <v>0</v>
      </c>
      <c r="DI585">
        <v>1</v>
      </c>
      <c r="DJ585">
        <v>0</v>
      </c>
      <c r="DK585">
        <v>280</v>
      </c>
      <c r="DL585">
        <v>465</v>
      </c>
      <c r="DM585">
        <v>3685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0</v>
      </c>
      <c r="ES585">
        <v>0</v>
      </c>
      <c r="ET585">
        <v>0</v>
      </c>
      <c r="EU585">
        <v>0</v>
      </c>
      <c r="EV585">
        <v>0</v>
      </c>
      <c r="EW585">
        <v>0</v>
      </c>
      <c r="EX585">
        <v>0</v>
      </c>
      <c r="EY585">
        <v>0</v>
      </c>
      <c r="EZ585">
        <v>0</v>
      </c>
      <c r="FA585">
        <v>0</v>
      </c>
      <c r="FB585">
        <v>1</v>
      </c>
      <c r="FC585">
        <v>3</v>
      </c>
      <c r="FD585">
        <v>0</v>
      </c>
      <c r="FE585">
        <v>0</v>
      </c>
      <c r="FF585">
        <v>0</v>
      </c>
      <c r="FG585">
        <v>0</v>
      </c>
      <c r="FH585" t="s">
        <v>1571</v>
      </c>
    </row>
    <row r="586" spans="1:164" x14ac:dyDescent="0.25">
      <c r="A586">
        <v>646</v>
      </c>
      <c r="B586">
        <v>864</v>
      </c>
      <c r="C586" t="s">
        <v>768</v>
      </c>
      <c r="D586" t="s">
        <v>4786</v>
      </c>
      <c r="E586">
        <v>32</v>
      </c>
      <c r="F586" t="s">
        <v>1456</v>
      </c>
      <c r="G586" s="65">
        <v>35750</v>
      </c>
      <c r="H586">
        <v>24</v>
      </c>
      <c r="I586">
        <v>176</v>
      </c>
      <c r="J586">
        <v>74</v>
      </c>
      <c r="K586" t="b">
        <v>0</v>
      </c>
      <c r="L586" t="b">
        <v>0</v>
      </c>
      <c r="M586" t="b">
        <v>0</v>
      </c>
      <c r="N586" t="b">
        <v>1</v>
      </c>
      <c r="O586">
        <v>1</v>
      </c>
      <c r="P586" t="b">
        <v>0</v>
      </c>
      <c r="Q586" t="b">
        <v>0</v>
      </c>
      <c r="R586" t="b">
        <v>0</v>
      </c>
      <c r="S586" t="b">
        <v>0</v>
      </c>
      <c r="T586" t="b">
        <v>0</v>
      </c>
      <c r="U586" t="b">
        <v>1</v>
      </c>
      <c r="V586" t="b">
        <v>1</v>
      </c>
      <c r="W586" t="b">
        <v>0</v>
      </c>
      <c r="X586" t="b">
        <v>0</v>
      </c>
      <c r="Y586" t="b">
        <v>0</v>
      </c>
      <c r="Z586">
        <v>0</v>
      </c>
      <c r="AA586">
        <v>750000</v>
      </c>
      <c r="AB586">
        <v>750000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 t="s">
        <v>1571</v>
      </c>
      <c r="AM586">
        <v>0</v>
      </c>
      <c r="AN586">
        <v>100</v>
      </c>
      <c r="AO586">
        <v>0</v>
      </c>
      <c r="AP586" t="s">
        <v>4787</v>
      </c>
      <c r="AQ586">
        <v>0</v>
      </c>
      <c r="AR586">
        <v>0</v>
      </c>
      <c r="AS586">
        <v>0</v>
      </c>
      <c r="AT586" t="b">
        <v>0</v>
      </c>
      <c r="AU586">
        <v>0</v>
      </c>
      <c r="AV586">
        <v>1</v>
      </c>
      <c r="AW586">
        <v>1</v>
      </c>
      <c r="AX586">
        <v>1</v>
      </c>
      <c r="AY586">
        <v>1</v>
      </c>
      <c r="AZ586">
        <v>1</v>
      </c>
      <c r="BA586">
        <v>1</v>
      </c>
      <c r="BB586">
        <v>1</v>
      </c>
      <c r="BC586">
        <v>1</v>
      </c>
      <c r="BD586">
        <v>1</v>
      </c>
      <c r="BE586">
        <v>1</v>
      </c>
      <c r="BF586">
        <v>61</v>
      </c>
      <c r="BG586">
        <v>41</v>
      </c>
      <c r="BH586">
        <v>84</v>
      </c>
      <c r="BI586">
        <v>64</v>
      </c>
      <c r="BJ586">
        <v>74</v>
      </c>
      <c r="BK586">
        <v>73</v>
      </c>
      <c r="BL586">
        <v>80</v>
      </c>
      <c r="BM586">
        <v>60</v>
      </c>
      <c r="BN586">
        <v>36</v>
      </c>
      <c r="BO586">
        <v>69</v>
      </c>
      <c r="BP586">
        <v>71</v>
      </c>
      <c r="BQ586">
        <v>72</v>
      </c>
      <c r="BR586">
        <v>65</v>
      </c>
      <c r="BS586">
        <v>25</v>
      </c>
      <c r="BT586">
        <v>40</v>
      </c>
      <c r="BU586">
        <v>0</v>
      </c>
      <c r="BV586">
        <v>50</v>
      </c>
      <c r="BW586">
        <v>78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82</v>
      </c>
      <c r="DO586">
        <v>146</v>
      </c>
      <c r="DP586">
        <v>25</v>
      </c>
      <c r="DQ586">
        <v>16</v>
      </c>
      <c r="DR586">
        <v>41</v>
      </c>
      <c r="DS586">
        <v>-44</v>
      </c>
      <c r="DT586">
        <v>8</v>
      </c>
      <c r="DU586">
        <v>0</v>
      </c>
      <c r="DV586">
        <v>155</v>
      </c>
      <c r="DW586">
        <v>56</v>
      </c>
      <c r="DX586">
        <v>79</v>
      </c>
      <c r="DY586">
        <v>59</v>
      </c>
      <c r="DZ586">
        <v>173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97436</v>
      </c>
      <c r="EI586">
        <v>0</v>
      </c>
      <c r="EJ586">
        <v>4</v>
      </c>
      <c r="EK586">
        <v>1</v>
      </c>
      <c r="EL586">
        <v>28</v>
      </c>
      <c r="EM586">
        <v>8609</v>
      </c>
      <c r="EN586">
        <v>0</v>
      </c>
      <c r="EO586">
        <v>0</v>
      </c>
      <c r="EP586">
        <v>1</v>
      </c>
      <c r="EQ586">
        <v>6629</v>
      </c>
      <c r="ER586">
        <v>33</v>
      </c>
      <c r="ES586">
        <v>110</v>
      </c>
      <c r="ET586">
        <v>7949</v>
      </c>
      <c r="EU586">
        <v>0</v>
      </c>
      <c r="EV586">
        <v>0</v>
      </c>
      <c r="EW586">
        <v>0</v>
      </c>
      <c r="EX586">
        <v>0</v>
      </c>
      <c r="EY586">
        <v>2</v>
      </c>
      <c r="EZ586">
        <v>1</v>
      </c>
      <c r="FA586">
        <v>1</v>
      </c>
      <c r="FB586">
        <v>2</v>
      </c>
      <c r="FC586">
        <v>0</v>
      </c>
      <c r="FD586">
        <v>0</v>
      </c>
      <c r="FE586">
        <v>395</v>
      </c>
      <c r="FF586">
        <v>430</v>
      </c>
      <c r="FG586">
        <v>4770</v>
      </c>
      <c r="FH586" t="s">
        <v>1571</v>
      </c>
    </row>
    <row r="587" spans="1:164" x14ac:dyDescent="0.25">
      <c r="A587">
        <v>647</v>
      </c>
      <c r="B587">
        <v>647</v>
      </c>
      <c r="C587" t="s">
        <v>589</v>
      </c>
      <c r="D587" t="s">
        <v>4788</v>
      </c>
      <c r="E587">
        <v>32</v>
      </c>
      <c r="F587" t="s">
        <v>1451</v>
      </c>
      <c r="G587" s="65">
        <v>36713</v>
      </c>
      <c r="H587">
        <v>21</v>
      </c>
      <c r="I587">
        <v>184</v>
      </c>
      <c r="J587">
        <v>74</v>
      </c>
      <c r="K587" t="b">
        <v>1</v>
      </c>
      <c r="L587" t="b">
        <v>1</v>
      </c>
      <c r="M587" t="b">
        <v>0</v>
      </c>
      <c r="N587" t="b">
        <v>0</v>
      </c>
      <c r="O587">
        <v>5</v>
      </c>
      <c r="P587" t="b">
        <v>0</v>
      </c>
      <c r="Q587" t="b">
        <v>0</v>
      </c>
      <c r="R587" t="b">
        <v>0</v>
      </c>
      <c r="S587" t="b">
        <v>0</v>
      </c>
      <c r="T587" t="b">
        <v>0</v>
      </c>
      <c r="U587" t="b">
        <v>1</v>
      </c>
      <c r="V587" t="b">
        <v>1</v>
      </c>
      <c r="W587" t="b">
        <v>0</v>
      </c>
      <c r="X587" t="b">
        <v>0</v>
      </c>
      <c r="Y587" t="b">
        <v>1</v>
      </c>
      <c r="Z587">
        <v>0</v>
      </c>
      <c r="AA587">
        <v>4579000</v>
      </c>
      <c r="AB587">
        <v>4579000</v>
      </c>
      <c r="AC587">
        <v>4579000</v>
      </c>
      <c r="AD587">
        <v>4579000</v>
      </c>
      <c r="AE587">
        <v>4579000</v>
      </c>
      <c r="AF587">
        <v>4579000</v>
      </c>
      <c r="AG587">
        <v>0</v>
      </c>
      <c r="AH587">
        <v>0</v>
      </c>
      <c r="AI587">
        <v>0</v>
      </c>
      <c r="AJ587">
        <v>0</v>
      </c>
      <c r="AK587">
        <v>0</v>
      </c>
      <c r="AL587" t="s">
        <v>1571</v>
      </c>
      <c r="AM587">
        <v>0</v>
      </c>
      <c r="AN587">
        <v>100</v>
      </c>
      <c r="AO587">
        <v>0</v>
      </c>
      <c r="AP587" t="s">
        <v>2640</v>
      </c>
      <c r="AQ587">
        <v>2018</v>
      </c>
      <c r="AR587">
        <v>3</v>
      </c>
      <c r="AS587">
        <v>16</v>
      </c>
      <c r="AT587" t="b">
        <v>0</v>
      </c>
      <c r="AU587">
        <v>0</v>
      </c>
      <c r="AV587">
        <v>3</v>
      </c>
      <c r="AW587">
        <v>3</v>
      </c>
      <c r="AX587">
        <v>3</v>
      </c>
      <c r="AY587">
        <v>3</v>
      </c>
      <c r="AZ587">
        <v>3</v>
      </c>
      <c r="BA587">
        <v>3</v>
      </c>
      <c r="BB587">
        <v>3</v>
      </c>
      <c r="BC587">
        <v>3</v>
      </c>
      <c r="BD587">
        <v>3</v>
      </c>
      <c r="BE587">
        <v>3</v>
      </c>
      <c r="BF587">
        <v>75</v>
      </c>
      <c r="BG587">
        <v>53</v>
      </c>
      <c r="BH587">
        <v>86</v>
      </c>
      <c r="BI587">
        <v>74</v>
      </c>
      <c r="BJ587">
        <v>82</v>
      </c>
      <c r="BK587">
        <v>52</v>
      </c>
      <c r="BL587">
        <v>79</v>
      </c>
      <c r="BM587">
        <v>66</v>
      </c>
      <c r="BN587">
        <v>60</v>
      </c>
      <c r="BO587">
        <v>77</v>
      </c>
      <c r="BP587">
        <v>74</v>
      </c>
      <c r="BQ587">
        <v>72</v>
      </c>
      <c r="BR587">
        <v>70</v>
      </c>
      <c r="BS587">
        <v>39</v>
      </c>
      <c r="BT587">
        <v>76</v>
      </c>
      <c r="BU587">
        <v>0</v>
      </c>
      <c r="BV587">
        <v>50</v>
      </c>
      <c r="BW587">
        <v>79</v>
      </c>
      <c r="BX587">
        <v>82</v>
      </c>
      <c r="BY587">
        <v>185</v>
      </c>
      <c r="BZ587">
        <v>16</v>
      </c>
      <c r="CA587">
        <v>24</v>
      </c>
      <c r="CB587">
        <v>40</v>
      </c>
      <c r="CC587">
        <v>-83</v>
      </c>
      <c r="CD587">
        <v>12</v>
      </c>
      <c r="CE587">
        <v>0</v>
      </c>
      <c r="CF587">
        <v>58</v>
      </c>
      <c r="CG587">
        <v>71</v>
      </c>
      <c r="CH587">
        <v>118</v>
      </c>
      <c r="CI587">
        <v>112</v>
      </c>
      <c r="CJ587">
        <v>120</v>
      </c>
      <c r="CK587">
        <v>2</v>
      </c>
      <c r="CL587">
        <v>0</v>
      </c>
      <c r="CM587">
        <v>23</v>
      </c>
      <c r="CN587">
        <v>56</v>
      </c>
      <c r="CO587">
        <v>0</v>
      </c>
      <c r="CP587">
        <v>0</v>
      </c>
      <c r="CQ587">
        <v>0</v>
      </c>
      <c r="CR587">
        <v>73077</v>
      </c>
      <c r="CS587">
        <v>0</v>
      </c>
      <c r="CT587">
        <v>1</v>
      </c>
      <c r="CU587">
        <v>5</v>
      </c>
      <c r="CV587">
        <v>20</v>
      </c>
      <c r="CW587">
        <v>6409</v>
      </c>
      <c r="CX587">
        <v>0</v>
      </c>
      <c r="CY587">
        <v>0</v>
      </c>
      <c r="CZ587">
        <v>0</v>
      </c>
      <c r="DA587">
        <v>16</v>
      </c>
      <c r="DB587">
        <v>87</v>
      </c>
      <c r="DC587">
        <v>48</v>
      </c>
      <c r="DD587">
        <v>10940</v>
      </c>
      <c r="DE587">
        <v>0</v>
      </c>
      <c r="DF587">
        <v>0</v>
      </c>
      <c r="DG587">
        <v>0</v>
      </c>
      <c r="DH587">
        <v>1</v>
      </c>
      <c r="DI587">
        <v>0</v>
      </c>
      <c r="DJ587">
        <v>2</v>
      </c>
      <c r="DK587">
        <v>25</v>
      </c>
      <c r="DL587">
        <v>25</v>
      </c>
      <c r="DM587">
        <v>120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0</v>
      </c>
      <c r="DZ587">
        <v>0</v>
      </c>
      <c r="EA587">
        <v>0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0</v>
      </c>
      <c r="EO587">
        <v>0</v>
      </c>
      <c r="EP587">
        <v>0</v>
      </c>
      <c r="EQ587">
        <v>0</v>
      </c>
      <c r="ER587">
        <v>0</v>
      </c>
      <c r="ES587">
        <v>0</v>
      </c>
      <c r="ET587">
        <v>0</v>
      </c>
      <c r="EU587">
        <v>0</v>
      </c>
      <c r="EV587">
        <v>0</v>
      </c>
      <c r="EW587">
        <v>0</v>
      </c>
      <c r="EX587">
        <v>0</v>
      </c>
      <c r="EY587">
        <v>0</v>
      </c>
      <c r="EZ587">
        <v>0</v>
      </c>
      <c r="FA587">
        <v>0</v>
      </c>
      <c r="FB587">
        <v>1</v>
      </c>
      <c r="FC587">
        <v>7</v>
      </c>
      <c r="FD587">
        <v>0</v>
      </c>
      <c r="FE587">
        <v>0</v>
      </c>
      <c r="FF587">
        <v>0</v>
      </c>
      <c r="FG587">
        <v>0</v>
      </c>
      <c r="FH587" t="s">
        <v>1571</v>
      </c>
    </row>
    <row r="588" spans="1:164" x14ac:dyDescent="0.25">
      <c r="A588">
        <v>648</v>
      </c>
      <c r="B588">
        <v>648</v>
      </c>
      <c r="C588" t="s">
        <v>593</v>
      </c>
      <c r="D588" t="s">
        <v>4789</v>
      </c>
      <c r="E588">
        <v>20</v>
      </c>
      <c r="F588" t="s">
        <v>1456</v>
      </c>
      <c r="G588" s="65">
        <v>36117</v>
      </c>
      <c r="H588">
        <v>23</v>
      </c>
      <c r="I588">
        <v>200</v>
      </c>
      <c r="J588">
        <v>72</v>
      </c>
      <c r="K588" t="b">
        <v>1</v>
      </c>
      <c r="L588" t="b">
        <v>0</v>
      </c>
      <c r="M588" t="b">
        <v>0</v>
      </c>
      <c r="N588" t="b">
        <v>0</v>
      </c>
      <c r="O588">
        <v>1</v>
      </c>
      <c r="P588" t="b">
        <v>1</v>
      </c>
      <c r="Q588" t="b">
        <v>0</v>
      </c>
      <c r="R588" t="b">
        <v>0</v>
      </c>
      <c r="S588" t="b">
        <v>0</v>
      </c>
      <c r="T588" t="b">
        <v>0</v>
      </c>
      <c r="U588" t="b">
        <v>1</v>
      </c>
      <c r="V588" t="b">
        <v>1</v>
      </c>
      <c r="W588" t="b">
        <v>0</v>
      </c>
      <c r="X588" t="b">
        <v>0</v>
      </c>
      <c r="Y588" t="b">
        <v>0</v>
      </c>
      <c r="Z588">
        <v>0</v>
      </c>
      <c r="AA588">
        <v>750000</v>
      </c>
      <c r="AB588">
        <v>750000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 t="s">
        <v>1571</v>
      </c>
      <c r="AM588">
        <v>0</v>
      </c>
      <c r="AN588">
        <v>100</v>
      </c>
      <c r="AO588">
        <v>0</v>
      </c>
      <c r="AP588" t="s">
        <v>2641</v>
      </c>
      <c r="AQ588">
        <v>0</v>
      </c>
      <c r="AR588">
        <v>0</v>
      </c>
      <c r="AS588">
        <v>0</v>
      </c>
      <c r="AT588" t="b">
        <v>0</v>
      </c>
      <c r="AU588">
        <v>0</v>
      </c>
      <c r="AV588">
        <v>1</v>
      </c>
      <c r="AW588">
        <v>1</v>
      </c>
      <c r="AX588">
        <v>1</v>
      </c>
      <c r="AY588">
        <v>1</v>
      </c>
      <c r="AZ588">
        <v>1</v>
      </c>
      <c r="BA588">
        <v>1</v>
      </c>
      <c r="BB588">
        <v>1</v>
      </c>
      <c r="BC588">
        <v>1</v>
      </c>
      <c r="BD588">
        <v>1</v>
      </c>
      <c r="BE588">
        <v>1</v>
      </c>
      <c r="BF588">
        <v>62</v>
      </c>
      <c r="BG588">
        <v>41</v>
      </c>
      <c r="BH588">
        <v>82</v>
      </c>
      <c r="BI588">
        <v>65</v>
      </c>
      <c r="BJ588">
        <v>75</v>
      </c>
      <c r="BK588">
        <v>72</v>
      </c>
      <c r="BL588">
        <v>78</v>
      </c>
      <c r="BM588">
        <v>62</v>
      </c>
      <c r="BN588">
        <v>65</v>
      </c>
      <c r="BO588">
        <v>69</v>
      </c>
      <c r="BP588">
        <v>71</v>
      </c>
      <c r="BQ588">
        <v>57</v>
      </c>
      <c r="BR588">
        <v>67</v>
      </c>
      <c r="BS588">
        <v>25</v>
      </c>
      <c r="BT588">
        <v>40</v>
      </c>
      <c r="BU588">
        <v>0</v>
      </c>
      <c r="BV588">
        <v>50</v>
      </c>
      <c r="BW588">
        <v>74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82</v>
      </c>
      <c r="DO588">
        <v>121</v>
      </c>
      <c r="DP588">
        <v>9</v>
      </c>
      <c r="DQ588">
        <v>27</v>
      </c>
      <c r="DR588">
        <v>36</v>
      </c>
      <c r="DS588">
        <v>-10</v>
      </c>
      <c r="DT588">
        <v>18</v>
      </c>
      <c r="DU588">
        <v>0</v>
      </c>
      <c r="DV588">
        <v>40</v>
      </c>
      <c r="DW588">
        <v>51</v>
      </c>
      <c r="DX588">
        <v>103</v>
      </c>
      <c r="DY588">
        <v>80</v>
      </c>
      <c r="DZ588">
        <v>91</v>
      </c>
      <c r="EA588">
        <v>0</v>
      </c>
      <c r="EB588">
        <v>1</v>
      </c>
      <c r="EC588">
        <v>337</v>
      </c>
      <c r="ED588">
        <v>636</v>
      </c>
      <c r="EE588">
        <v>2</v>
      </c>
      <c r="EF588">
        <v>2</v>
      </c>
      <c r="EG588">
        <v>0</v>
      </c>
      <c r="EH588">
        <v>66358</v>
      </c>
      <c r="EI588">
        <v>0</v>
      </c>
      <c r="EJ588">
        <v>0</v>
      </c>
      <c r="EK588">
        <v>0</v>
      </c>
      <c r="EL588">
        <v>0</v>
      </c>
      <c r="EM588">
        <v>75</v>
      </c>
      <c r="EN588">
        <v>0</v>
      </c>
      <c r="EO588">
        <v>1</v>
      </c>
      <c r="EP588">
        <v>3</v>
      </c>
      <c r="EQ588">
        <v>3668</v>
      </c>
      <c r="ER588">
        <v>46</v>
      </c>
      <c r="ES588">
        <v>26</v>
      </c>
      <c r="ET588">
        <v>6290</v>
      </c>
      <c r="EU588">
        <v>0</v>
      </c>
      <c r="EV588">
        <v>0</v>
      </c>
      <c r="EW588">
        <v>0</v>
      </c>
      <c r="EX588">
        <v>1</v>
      </c>
      <c r="EY588">
        <v>2</v>
      </c>
      <c r="EZ588">
        <v>1</v>
      </c>
      <c r="FA588">
        <v>0</v>
      </c>
      <c r="FB588">
        <v>0</v>
      </c>
      <c r="FC588">
        <v>38</v>
      </c>
      <c r="FD588">
        <v>3</v>
      </c>
      <c r="FE588">
        <v>0</v>
      </c>
      <c r="FF588">
        <v>0</v>
      </c>
      <c r="FG588">
        <v>5820</v>
      </c>
      <c r="FH588" t="s">
        <v>1571</v>
      </c>
    </row>
    <row r="589" spans="1:164" x14ac:dyDescent="0.25">
      <c r="A589">
        <v>649</v>
      </c>
      <c r="B589">
        <v>649</v>
      </c>
      <c r="C589" t="s">
        <v>1491</v>
      </c>
      <c r="D589" t="s">
        <v>4790</v>
      </c>
      <c r="E589">
        <v>13</v>
      </c>
      <c r="F589" t="s">
        <v>1456</v>
      </c>
      <c r="G589" s="65">
        <v>34089</v>
      </c>
      <c r="H589">
        <v>29</v>
      </c>
      <c r="I589">
        <v>195</v>
      </c>
      <c r="J589">
        <v>70</v>
      </c>
      <c r="K589" t="b">
        <v>0</v>
      </c>
      <c r="L589" t="b">
        <v>0</v>
      </c>
      <c r="M589" t="b">
        <v>0</v>
      </c>
      <c r="N589" t="b">
        <v>1</v>
      </c>
      <c r="O589">
        <v>1</v>
      </c>
      <c r="P589" t="b">
        <v>0</v>
      </c>
      <c r="Q589" t="b">
        <v>0</v>
      </c>
      <c r="R589" t="b">
        <v>0</v>
      </c>
      <c r="S589" t="b">
        <v>0</v>
      </c>
      <c r="T589" t="b">
        <v>0</v>
      </c>
      <c r="U589" t="b">
        <v>1</v>
      </c>
      <c r="V589" t="b">
        <v>1</v>
      </c>
      <c r="W589" t="b">
        <v>0</v>
      </c>
      <c r="X589" t="b">
        <v>0</v>
      </c>
      <c r="Y589" t="b">
        <v>0</v>
      </c>
      <c r="Z589">
        <v>0</v>
      </c>
      <c r="AA589">
        <v>750000</v>
      </c>
      <c r="AB589">
        <v>750000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 t="s">
        <v>1571</v>
      </c>
      <c r="AM589">
        <v>0</v>
      </c>
      <c r="AN589">
        <v>100</v>
      </c>
      <c r="AO589">
        <v>0</v>
      </c>
      <c r="AP589" t="s">
        <v>2642</v>
      </c>
      <c r="AQ589">
        <v>0</v>
      </c>
      <c r="AR589">
        <v>0</v>
      </c>
      <c r="AS589">
        <v>0</v>
      </c>
      <c r="AT589" t="b">
        <v>0</v>
      </c>
      <c r="AU589">
        <v>0</v>
      </c>
      <c r="AV589">
        <v>1</v>
      </c>
      <c r="AW589">
        <v>1</v>
      </c>
      <c r="AX589">
        <v>1</v>
      </c>
      <c r="AY589">
        <v>1</v>
      </c>
      <c r="AZ589">
        <v>1</v>
      </c>
      <c r="BA589">
        <v>1</v>
      </c>
      <c r="BB589">
        <v>1</v>
      </c>
      <c r="BC589">
        <v>1</v>
      </c>
      <c r="BD589">
        <v>1</v>
      </c>
      <c r="BE589">
        <v>1</v>
      </c>
      <c r="BF589">
        <v>64</v>
      </c>
      <c r="BG589">
        <v>44</v>
      </c>
      <c r="BH589">
        <v>79</v>
      </c>
      <c r="BI589">
        <v>62</v>
      </c>
      <c r="BJ589">
        <v>73</v>
      </c>
      <c r="BK589">
        <v>79</v>
      </c>
      <c r="BL589">
        <v>86</v>
      </c>
      <c r="BM589">
        <v>58</v>
      </c>
      <c r="BN589">
        <v>36</v>
      </c>
      <c r="BO589">
        <v>67</v>
      </c>
      <c r="BP589">
        <v>71</v>
      </c>
      <c r="BQ589">
        <v>64</v>
      </c>
      <c r="BR589">
        <v>64</v>
      </c>
      <c r="BS589">
        <v>25</v>
      </c>
      <c r="BT589">
        <v>40</v>
      </c>
      <c r="BU589">
        <v>0</v>
      </c>
      <c r="BV589">
        <v>50</v>
      </c>
      <c r="BW589">
        <v>77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52</v>
      </c>
      <c r="DO589">
        <v>84</v>
      </c>
      <c r="DP589">
        <v>12</v>
      </c>
      <c r="DQ589">
        <v>14</v>
      </c>
      <c r="DR589">
        <v>26</v>
      </c>
      <c r="DS589">
        <v>-20</v>
      </c>
      <c r="DT589">
        <v>34</v>
      </c>
      <c r="DU589">
        <v>0</v>
      </c>
      <c r="DV589">
        <v>102</v>
      </c>
      <c r="DW589">
        <v>32</v>
      </c>
      <c r="DX589">
        <v>36</v>
      </c>
      <c r="DY589">
        <v>63</v>
      </c>
      <c r="DZ589">
        <v>104</v>
      </c>
      <c r="EA589">
        <v>3</v>
      </c>
      <c r="EB589">
        <v>1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77357</v>
      </c>
      <c r="EI589">
        <v>0</v>
      </c>
      <c r="EJ589">
        <v>2</v>
      </c>
      <c r="EK589">
        <v>1</v>
      </c>
      <c r="EL589">
        <v>11</v>
      </c>
      <c r="EM589">
        <v>5537</v>
      </c>
      <c r="EN589">
        <v>0</v>
      </c>
      <c r="EO589">
        <v>1</v>
      </c>
      <c r="EP589">
        <v>1</v>
      </c>
      <c r="EQ589">
        <v>4651</v>
      </c>
      <c r="ER589">
        <v>41</v>
      </c>
      <c r="ES589">
        <v>66</v>
      </c>
      <c r="ET589">
        <v>5144</v>
      </c>
      <c r="EU589">
        <v>0</v>
      </c>
      <c r="EV589">
        <v>0</v>
      </c>
      <c r="EW589">
        <v>0</v>
      </c>
      <c r="EX589">
        <v>1</v>
      </c>
      <c r="EY589">
        <v>1</v>
      </c>
      <c r="EZ589">
        <v>1</v>
      </c>
      <c r="FA589">
        <v>0</v>
      </c>
      <c r="FB589">
        <v>0</v>
      </c>
      <c r="FC589">
        <v>3</v>
      </c>
      <c r="FD589">
        <v>3</v>
      </c>
      <c r="FE589">
        <v>25</v>
      </c>
      <c r="FF589">
        <v>25</v>
      </c>
      <c r="FG589">
        <v>3865</v>
      </c>
      <c r="FH589" t="s">
        <v>1571</v>
      </c>
    </row>
    <row r="590" spans="1:164" x14ac:dyDescent="0.25">
      <c r="A590">
        <v>650</v>
      </c>
      <c r="B590">
        <v>650</v>
      </c>
      <c r="C590" t="s">
        <v>594</v>
      </c>
      <c r="D590" t="s">
        <v>4791</v>
      </c>
      <c r="E590">
        <v>0</v>
      </c>
      <c r="F590" t="s">
        <v>1456</v>
      </c>
      <c r="G590" s="65">
        <v>34830</v>
      </c>
      <c r="H590">
        <v>27</v>
      </c>
      <c r="I590">
        <v>203</v>
      </c>
      <c r="J590">
        <v>73</v>
      </c>
      <c r="K590" t="b">
        <v>0</v>
      </c>
      <c r="L590" t="b">
        <v>0</v>
      </c>
      <c r="M590" t="b">
        <v>0</v>
      </c>
      <c r="N590" t="b">
        <v>1</v>
      </c>
      <c r="O590">
        <v>0</v>
      </c>
      <c r="P590" t="b">
        <v>0</v>
      </c>
      <c r="Q590" t="b">
        <v>0</v>
      </c>
      <c r="R590" t="b">
        <v>0</v>
      </c>
      <c r="S590" t="b">
        <v>0</v>
      </c>
      <c r="T590" t="b">
        <v>0</v>
      </c>
      <c r="U590" t="b">
        <v>1</v>
      </c>
      <c r="V590" t="b">
        <v>1</v>
      </c>
      <c r="W590" t="b">
        <v>0</v>
      </c>
      <c r="X590" t="b">
        <v>0</v>
      </c>
      <c r="Y590" t="b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 t="s">
        <v>1571</v>
      </c>
      <c r="AM590">
        <v>0</v>
      </c>
      <c r="AN590">
        <v>100</v>
      </c>
      <c r="AO590">
        <v>0</v>
      </c>
      <c r="AP590" t="s">
        <v>2643</v>
      </c>
      <c r="AQ590">
        <v>0</v>
      </c>
      <c r="AR590">
        <v>0</v>
      </c>
      <c r="AS590">
        <v>0</v>
      </c>
      <c r="AT590" t="b">
        <v>0</v>
      </c>
      <c r="AU590">
        <v>0</v>
      </c>
      <c r="AV590">
        <v>2</v>
      </c>
      <c r="AW590">
        <v>2</v>
      </c>
      <c r="AX590">
        <v>2</v>
      </c>
      <c r="AY590">
        <v>2</v>
      </c>
      <c r="AZ590">
        <v>2</v>
      </c>
      <c r="BA590">
        <v>2</v>
      </c>
      <c r="BB590">
        <v>2</v>
      </c>
      <c r="BC590">
        <v>2</v>
      </c>
      <c r="BD590">
        <v>2</v>
      </c>
      <c r="BE590">
        <v>2</v>
      </c>
      <c r="BF590">
        <v>63</v>
      </c>
      <c r="BG590">
        <v>41</v>
      </c>
      <c r="BH590">
        <v>81</v>
      </c>
      <c r="BI590">
        <v>62</v>
      </c>
      <c r="BJ590">
        <v>73</v>
      </c>
      <c r="BK590">
        <v>72</v>
      </c>
      <c r="BL590">
        <v>78</v>
      </c>
      <c r="BM590">
        <v>58</v>
      </c>
      <c r="BN590">
        <v>36</v>
      </c>
      <c r="BO590">
        <v>67</v>
      </c>
      <c r="BP590">
        <v>71</v>
      </c>
      <c r="BQ590">
        <v>64</v>
      </c>
      <c r="BR590">
        <v>64</v>
      </c>
      <c r="BS590">
        <v>25</v>
      </c>
      <c r="BT590">
        <v>40</v>
      </c>
      <c r="BU590">
        <v>0</v>
      </c>
      <c r="BV590">
        <v>50</v>
      </c>
      <c r="BW590">
        <v>76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0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0</v>
      </c>
      <c r="EK590">
        <v>0</v>
      </c>
      <c r="EL590">
        <v>0</v>
      </c>
      <c r="EM590">
        <v>0</v>
      </c>
      <c r="EN590">
        <v>0</v>
      </c>
      <c r="EO590">
        <v>0</v>
      </c>
      <c r="EP590">
        <v>0</v>
      </c>
      <c r="EQ590">
        <v>0</v>
      </c>
      <c r="ER590">
        <v>0</v>
      </c>
      <c r="ES590">
        <v>0</v>
      </c>
      <c r="ET590">
        <v>0</v>
      </c>
      <c r="EU590">
        <v>0</v>
      </c>
      <c r="EV590">
        <v>0</v>
      </c>
      <c r="EW590">
        <v>0</v>
      </c>
      <c r="EX590">
        <v>0</v>
      </c>
      <c r="EY590">
        <v>0</v>
      </c>
      <c r="EZ590">
        <v>0</v>
      </c>
      <c r="FA590">
        <v>0</v>
      </c>
      <c r="FB590">
        <v>0</v>
      </c>
      <c r="FC590">
        <v>0</v>
      </c>
      <c r="FD590">
        <v>0</v>
      </c>
      <c r="FE590">
        <v>0</v>
      </c>
      <c r="FF590">
        <v>0</v>
      </c>
      <c r="FG590">
        <v>0</v>
      </c>
      <c r="FH590" t="s">
        <v>1571</v>
      </c>
    </row>
    <row r="591" spans="1:164" x14ac:dyDescent="0.25">
      <c r="A591">
        <v>651</v>
      </c>
      <c r="B591">
        <v>651</v>
      </c>
      <c r="C591" t="s">
        <v>595</v>
      </c>
      <c r="D591" t="s">
        <v>4792</v>
      </c>
      <c r="E591">
        <v>7</v>
      </c>
      <c r="F591" t="s">
        <v>1449</v>
      </c>
      <c r="G591" s="65">
        <v>34115</v>
      </c>
      <c r="H591">
        <v>29</v>
      </c>
      <c r="I591">
        <v>199</v>
      </c>
      <c r="J591">
        <v>75</v>
      </c>
      <c r="K591" t="b">
        <v>0</v>
      </c>
      <c r="L591" t="b">
        <v>1</v>
      </c>
      <c r="M591" t="b">
        <v>1</v>
      </c>
      <c r="N591" t="b">
        <v>0</v>
      </c>
      <c r="O591">
        <v>1</v>
      </c>
      <c r="P591" t="b">
        <v>0</v>
      </c>
      <c r="Q591" t="b">
        <v>0</v>
      </c>
      <c r="R591" t="b">
        <v>0</v>
      </c>
      <c r="S591" t="b">
        <v>0</v>
      </c>
      <c r="T591" t="b">
        <v>0</v>
      </c>
      <c r="U591" t="b">
        <v>1</v>
      </c>
      <c r="V591" t="b">
        <v>1</v>
      </c>
      <c r="W591" t="b">
        <v>0</v>
      </c>
      <c r="X591" t="b">
        <v>0</v>
      </c>
      <c r="Y591" t="b">
        <v>0</v>
      </c>
      <c r="Z591">
        <v>0</v>
      </c>
      <c r="AA591">
        <v>800000</v>
      </c>
      <c r="AB591">
        <v>800000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 t="s">
        <v>1571</v>
      </c>
      <c r="AM591">
        <v>0</v>
      </c>
      <c r="AN591">
        <v>100</v>
      </c>
      <c r="AO591">
        <v>0</v>
      </c>
      <c r="AP591" t="s">
        <v>2644</v>
      </c>
      <c r="AQ591">
        <v>2012</v>
      </c>
      <c r="AR591">
        <v>66</v>
      </c>
      <c r="AS591">
        <v>17</v>
      </c>
      <c r="AT591" t="b">
        <v>0</v>
      </c>
      <c r="AU591">
        <v>13</v>
      </c>
      <c r="AV591">
        <v>3</v>
      </c>
      <c r="AW591">
        <v>3</v>
      </c>
      <c r="AX591">
        <v>3</v>
      </c>
      <c r="AY591">
        <v>3</v>
      </c>
      <c r="AZ591">
        <v>3</v>
      </c>
      <c r="BA591">
        <v>3</v>
      </c>
      <c r="BB591">
        <v>3</v>
      </c>
      <c r="BC591">
        <v>3</v>
      </c>
      <c r="BD591">
        <v>3</v>
      </c>
      <c r="BE591">
        <v>3</v>
      </c>
      <c r="BF591">
        <v>73</v>
      </c>
      <c r="BG591">
        <v>51</v>
      </c>
      <c r="BH591">
        <v>88</v>
      </c>
      <c r="BI591">
        <v>70</v>
      </c>
      <c r="BJ591">
        <v>83</v>
      </c>
      <c r="BK591">
        <v>63</v>
      </c>
      <c r="BL591">
        <v>82</v>
      </c>
      <c r="BM591">
        <v>62</v>
      </c>
      <c r="BN591">
        <v>41</v>
      </c>
      <c r="BO591">
        <v>74</v>
      </c>
      <c r="BP591">
        <v>73</v>
      </c>
      <c r="BQ591">
        <v>73</v>
      </c>
      <c r="BR591">
        <v>67</v>
      </c>
      <c r="BS591">
        <v>52</v>
      </c>
      <c r="BT591">
        <v>78</v>
      </c>
      <c r="BU591">
        <v>0</v>
      </c>
      <c r="BV591">
        <v>50</v>
      </c>
      <c r="BW591">
        <v>78</v>
      </c>
      <c r="BX591">
        <v>40</v>
      </c>
      <c r="BY591">
        <v>38</v>
      </c>
      <c r="BZ591">
        <v>2</v>
      </c>
      <c r="CA591">
        <v>3</v>
      </c>
      <c r="CB591">
        <v>5</v>
      </c>
      <c r="CC591">
        <v>1</v>
      </c>
      <c r="CD591">
        <v>2</v>
      </c>
      <c r="CE591">
        <v>0</v>
      </c>
      <c r="CF591">
        <v>7</v>
      </c>
      <c r="CG591">
        <v>25</v>
      </c>
      <c r="CH591">
        <v>22</v>
      </c>
      <c r="CI591">
        <v>31</v>
      </c>
      <c r="CJ591">
        <v>47</v>
      </c>
      <c r="CK591">
        <v>0</v>
      </c>
      <c r="CL591">
        <v>1</v>
      </c>
      <c r="CM591">
        <v>9</v>
      </c>
      <c r="CN591">
        <v>21</v>
      </c>
      <c r="CO591">
        <v>0</v>
      </c>
      <c r="CP591">
        <v>0</v>
      </c>
      <c r="CQ591">
        <v>0</v>
      </c>
      <c r="CR591">
        <v>28201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2728</v>
      </c>
      <c r="DB591">
        <v>13</v>
      </c>
      <c r="DC591">
        <v>6</v>
      </c>
      <c r="DD591">
        <v>2316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1</v>
      </c>
      <c r="DK591">
        <v>235</v>
      </c>
      <c r="DL591">
        <v>235</v>
      </c>
      <c r="DM591">
        <v>1635</v>
      </c>
      <c r="DN591">
        <v>31</v>
      </c>
      <c r="DO591">
        <v>50</v>
      </c>
      <c r="DP591">
        <v>7</v>
      </c>
      <c r="DQ591">
        <v>12</v>
      </c>
      <c r="DR591">
        <v>19</v>
      </c>
      <c r="DS591">
        <v>9</v>
      </c>
      <c r="DT591">
        <v>4</v>
      </c>
      <c r="DU591">
        <v>0</v>
      </c>
      <c r="DV591">
        <v>20</v>
      </c>
      <c r="DW591">
        <v>14</v>
      </c>
      <c r="DX591">
        <v>33</v>
      </c>
      <c r="DY591">
        <v>30</v>
      </c>
      <c r="DZ591">
        <v>42</v>
      </c>
      <c r="EA591">
        <v>0</v>
      </c>
      <c r="EB591">
        <v>1</v>
      </c>
      <c r="EC591">
        <v>81</v>
      </c>
      <c r="ED591">
        <v>186</v>
      </c>
      <c r="EE591">
        <v>0</v>
      </c>
      <c r="EF591">
        <v>0</v>
      </c>
      <c r="EG591">
        <v>0</v>
      </c>
      <c r="EH591">
        <v>21824</v>
      </c>
      <c r="EI591">
        <v>0</v>
      </c>
      <c r="EJ591">
        <v>0</v>
      </c>
      <c r="EK591">
        <v>0</v>
      </c>
      <c r="EL591">
        <v>3</v>
      </c>
      <c r="EM591">
        <v>2242</v>
      </c>
      <c r="EN591">
        <v>0</v>
      </c>
      <c r="EO591">
        <v>0</v>
      </c>
      <c r="EP591">
        <v>0</v>
      </c>
      <c r="EQ591">
        <v>470</v>
      </c>
      <c r="ER591">
        <v>22</v>
      </c>
      <c r="ES591">
        <v>10</v>
      </c>
      <c r="ET591">
        <v>2733</v>
      </c>
      <c r="EU591">
        <v>0</v>
      </c>
      <c r="EV591">
        <v>0</v>
      </c>
      <c r="EW591">
        <v>0</v>
      </c>
      <c r="EX591">
        <v>1</v>
      </c>
      <c r="EY591">
        <v>1</v>
      </c>
      <c r="EZ591">
        <v>0</v>
      </c>
      <c r="FA591">
        <v>0</v>
      </c>
      <c r="FB591">
        <v>1</v>
      </c>
      <c r="FC591">
        <v>7</v>
      </c>
      <c r="FD591">
        <v>0</v>
      </c>
      <c r="FE591">
        <v>0</v>
      </c>
      <c r="FF591">
        <v>0</v>
      </c>
      <c r="FG591">
        <v>4060</v>
      </c>
      <c r="FH591" t="s">
        <v>1571</v>
      </c>
    </row>
    <row r="592" spans="1:164" x14ac:dyDescent="0.25">
      <c r="A592">
        <v>652</v>
      </c>
      <c r="B592">
        <v>652</v>
      </c>
      <c r="C592" t="s">
        <v>596</v>
      </c>
      <c r="D592" t="s">
        <v>4793</v>
      </c>
      <c r="E592">
        <v>13</v>
      </c>
      <c r="F592" t="s">
        <v>1456</v>
      </c>
      <c r="G592" s="65">
        <v>35993</v>
      </c>
      <c r="H592">
        <v>23</v>
      </c>
      <c r="I592">
        <v>196</v>
      </c>
      <c r="J592">
        <v>74</v>
      </c>
      <c r="K592" t="b">
        <v>0</v>
      </c>
      <c r="L592" t="b">
        <v>1</v>
      </c>
      <c r="M592" t="b">
        <v>1</v>
      </c>
      <c r="N592" t="b">
        <v>0</v>
      </c>
      <c r="O592">
        <v>1</v>
      </c>
      <c r="P592" t="b">
        <v>1</v>
      </c>
      <c r="Q592" t="b">
        <v>0</v>
      </c>
      <c r="R592" t="b">
        <v>0</v>
      </c>
      <c r="S592" t="b">
        <v>0</v>
      </c>
      <c r="T592" t="b">
        <v>0</v>
      </c>
      <c r="U592" t="b">
        <v>1</v>
      </c>
      <c r="V592" t="b">
        <v>1</v>
      </c>
      <c r="W592" t="b">
        <v>0</v>
      </c>
      <c r="X592" t="b">
        <v>0</v>
      </c>
      <c r="Y592" t="b">
        <v>0</v>
      </c>
      <c r="Z592">
        <v>0</v>
      </c>
      <c r="AA592">
        <v>750000</v>
      </c>
      <c r="AB592">
        <v>750000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 t="s">
        <v>1571</v>
      </c>
      <c r="AM592">
        <v>0</v>
      </c>
      <c r="AN592">
        <v>100</v>
      </c>
      <c r="AO592">
        <v>0</v>
      </c>
      <c r="AP592" t="s">
        <v>2645</v>
      </c>
      <c r="AQ592">
        <v>0</v>
      </c>
      <c r="AR592">
        <v>0</v>
      </c>
      <c r="AS592">
        <v>0</v>
      </c>
      <c r="AT592" t="b">
        <v>0</v>
      </c>
      <c r="AU592">
        <v>0</v>
      </c>
      <c r="AV592">
        <v>1</v>
      </c>
      <c r="AW592">
        <v>1</v>
      </c>
      <c r="AX592">
        <v>1</v>
      </c>
      <c r="AY592">
        <v>1</v>
      </c>
      <c r="AZ592">
        <v>1</v>
      </c>
      <c r="BA592">
        <v>1</v>
      </c>
      <c r="BB592">
        <v>1</v>
      </c>
      <c r="BC592">
        <v>1</v>
      </c>
      <c r="BD592">
        <v>1</v>
      </c>
      <c r="BE592">
        <v>1</v>
      </c>
      <c r="BF592">
        <v>61</v>
      </c>
      <c r="BG592">
        <v>41</v>
      </c>
      <c r="BH592">
        <v>84</v>
      </c>
      <c r="BI592">
        <v>66</v>
      </c>
      <c r="BJ592">
        <v>76</v>
      </c>
      <c r="BK592">
        <v>72</v>
      </c>
      <c r="BL592">
        <v>78</v>
      </c>
      <c r="BM592">
        <v>65</v>
      </c>
      <c r="BN592">
        <v>36</v>
      </c>
      <c r="BO592">
        <v>69</v>
      </c>
      <c r="BP592">
        <v>74</v>
      </c>
      <c r="BQ592">
        <v>50</v>
      </c>
      <c r="BR592">
        <v>70</v>
      </c>
      <c r="BS592">
        <v>25</v>
      </c>
      <c r="BT592">
        <v>40</v>
      </c>
      <c r="BU592">
        <v>0</v>
      </c>
      <c r="BV592">
        <v>50</v>
      </c>
      <c r="BW592">
        <v>74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82</v>
      </c>
      <c r="DO592">
        <v>266</v>
      </c>
      <c r="DP592">
        <v>35</v>
      </c>
      <c r="DQ592">
        <v>44</v>
      </c>
      <c r="DR592">
        <v>79</v>
      </c>
      <c r="DS592">
        <v>0</v>
      </c>
      <c r="DT592">
        <v>20</v>
      </c>
      <c r="DU592">
        <v>0</v>
      </c>
      <c r="DV592">
        <v>25</v>
      </c>
      <c r="DW592">
        <v>88</v>
      </c>
      <c r="DX592">
        <v>176</v>
      </c>
      <c r="DY592">
        <v>83</v>
      </c>
      <c r="DZ592">
        <v>48</v>
      </c>
      <c r="EA592">
        <v>4</v>
      </c>
      <c r="EB592">
        <v>1</v>
      </c>
      <c r="EC592">
        <v>69</v>
      </c>
      <c r="ED592">
        <v>157</v>
      </c>
      <c r="EE592">
        <v>0</v>
      </c>
      <c r="EF592">
        <v>1</v>
      </c>
      <c r="EG592">
        <v>0</v>
      </c>
      <c r="EH592">
        <v>94528</v>
      </c>
      <c r="EI592">
        <v>1</v>
      </c>
      <c r="EJ592">
        <v>6</v>
      </c>
      <c r="EK592">
        <v>11</v>
      </c>
      <c r="EL592">
        <v>28</v>
      </c>
      <c r="EM592">
        <v>8250</v>
      </c>
      <c r="EN592">
        <v>2</v>
      </c>
      <c r="EO592">
        <v>1</v>
      </c>
      <c r="EP592">
        <v>5</v>
      </c>
      <c r="EQ592">
        <v>4776</v>
      </c>
      <c r="ER592">
        <v>177</v>
      </c>
      <c r="ES592">
        <v>19</v>
      </c>
      <c r="ET592">
        <v>13544</v>
      </c>
      <c r="EU592">
        <v>0</v>
      </c>
      <c r="EV592">
        <v>0</v>
      </c>
      <c r="EW592">
        <v>0</v>
      </c>
      <c r="EX592">
        <v>5</v>
      </c>
      <c r="EY592">
        <v>4</v>
      </c>
      <c r="EZ592">
        <v>2</v>
      </c>
      <c r="FA592">
        <v>0</v>
      </c>
      <c r="FB592">
        <v>0</v>
      </c>
      <c r="FC592">
        <v>3</v>
      </c>
      <c r="FD592">
        <v>2</v>
      </c>
      <c r="FE592">
        <v>0</v>
      </c>
      <c r="FF592">
        <v>15</v>
      </c>
      <c r="FG592">
        <v>13835</v>
      </c>
      <c r="FH592" t="s">
        <v>1571</v>
      </c>
    </row>
    <row r="593" spans="1:164" x14ac:dyDescent="0.25">
      <c r="A593">
        <v>656</v>
      </c>
      <c r="B593">
        <v>1973</v>
      </c>
      <c r="C593" t="s">
        <v>3485</v>
      </c>
      <c r="D593" t="s">
        <v>4794</v>
      </c>
      <c r="E593">
        <v>17</v>
      </c>
      <c r="F593" t="s">
        <v>1456</v>
      </c>
      <c r="G593" s="65">
        <v>36675</v>
      </c>
      <c r="H593">
        <v>22</v>
      </c>
      <c r="I593">
        <v>201</v>
      </c>
      <c r="J593">
        <v>75</v>
      </c>
      <c r="K593" t="b">
        <v>0</v>
      </c>
      <c r="L593" t="b">
        <v>0</v>
      </c>
      <c r="M593" t="b">
        <v>0</v>
      </c>
      <c r="N593" t="b">
        <v>1</v>
      </c>
      <c r="O593">
        <v>3</v>
      </c>
      <c r="P593" t="b">
        <v>1</v>
      </c>
      <c r="Q593" t="b">
        <v>0</v>
      </c>
      <c r="R593" t="b">
        <v>0</v>
      </c>
      <c r="S593" t="b">
        <v>0</v>
      </c>
      <c r="T593" t="b">
        <v>0</v>
      </c>
      <c r="U593" t="b">
        <v>1</v>
      </c>
      <c r="V593" t="b">
        <v>1</v>
      </c>
      <c r="W593" t="b">
        <v>0</v>
      </c>
      <c r="X593" t="b">
        <v>0</v>
      </c>
      <c r="Y593" t="b">
        <v>0</v>
      </c>
      <c r="Z593">
        <v>0</v>
      </c>
      <c r="AA593">
        <v>925000</v>
      </c>
      <c r="AB593">
        <v>925000</v>
      </c>
      <c r="AC593">
        <v>925000</v>
      </c>
      <c r="AD593">
        <v>925000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 t="s">
        <v>1571</v>
      </c>
      <c r="AM593">
        <v>18</v>
      </c>
      <c r="AN593">
        <v>100</v>
      </c>
      <c r="AO593">
        <v>0</v>
      </c>
      <c r="AP593" t="s">
        <v>4795</v>
      </c>
      <c r="AQ593">
        <v>0</v>
      </c>
      <c r="AR593">
        <v>0</v>
      </c>
      <c r="AS593">
        <v>0</v>
      </c>
      <c r="AT593" t="b">
        <v>0</v>
      </c>
      <c r="AU593">
        <v>0</v>
      </c>
      <c r="AV593">
        <v>1</v>
      </c>
      <c r="AW593">
        <v>1</v>
      </c>
      <c r="AX593">
        <v>1</v>
      </c>
      <c r="AY593">
        <v>1</v>
      </c>
      <c r="AZ593">
        <v>1</v>
      </c>
      <c r="BA593">
        <v>1</v>
      </c>
      <c r="BB593">
        <v>1</v>
      </c>
      <c r="BC593">
        <v>1</v>
      </c>
      <c r="BD593">
        <v>1</v>
      </c>
      <c r="BE593">
        <v>1</v>
      </c>
      <c r="BF593">
        <v>64</v>
      </c>
      <c r="BG593">
        <v>37</v>
      </c>
      <c r="BH593">
        <v>80</v>
      </c>
      <c r="BI593">
        <v>64</v>
      </c>
      <c r="BJ593">
        <v>74</v>
      </c>
      <c r="BK593">
        <v>62</v>
      </c>
      <c r="BL593">
        <v>68</v>
      </c>
      <c r="BM593">
        <v>60</v>
      </c>
      <c r="BN593">
        <v>36</v>
      </c>
      <c r="BO593">
        <v>70</v>
      </c>
      <c r="BP593">
        <v>71</v>
      </c>
      <c r="BQ593">
        <v>64</v>
      </c>
      <c r="BR593">
        <v>66</v>
      </c>
      <c r="BS593">
        <v>25</v>
      </c>
      <c r="BT593">
        <v>40</v>
      </c>
      <c r="BU593">
        <v>0</v>
      </c>
      <c r="BV593">
        <v>50</v>
      </c>
      <c r="BW593">
        <v>76</v>
      </c>
      <c r="BX593">
        <v>3</v>
      </c>
      <c r="BY593">
        <v>2</v>
      </c>
      <c r="BZ593">
        <v>0</v>
      </c>
      <c r="CA593">
        <v>0</v>
      </c>
      <c r="CB593">
        <v>0</v>
      </c>
      <c r="CC593">
        <v>2</v>
      </c>
      <c r="CD593">
        <v>2</v>
      </c>
      <c r="CE593">
        <v>0</v>
      </c>
      <c r="CF593">
        <v>6</v>
      </c>
      <c r="CG593">
        <v>1</v>
      </c>
      <c r="CH593">
        <v>3</v>
      </c>
      <c r="CI593">
        <v>0</v>
      </c>
      <c r="CJ593">
        <v>4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1846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2</v>
      </c>
      <c r="DD593">
        <v>92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130</v>
      </c>
      <c r="DN593">
        <v>59</v>
      </c>
      <c r="DO593">
        <v>29</v>
      </c>
      <c r="DP593">
        <v>2</v>
      </c>
      <c r="DQ593">
        <v>6</v>
      </c>
      <c r="DR593">
        <v>8</v>
      </c>
      <c r="DS593">
        <v>-14</v>
      </c>
      <c r="DT593">
        <v>10</v>
      </c>
      <c r="DU593">
        <v>0</v>
      </c>
      <c r="DV593">
        <v>41</v>
      </c>
      <c r="DW593">
        <v>15</v>
      </c>
      <c r="DX593">
        <v>20</v>
      </c>
      <c r="DY593">
        <v>38</v>
      </c>
      <c r="DZ593">
        <v>66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0</v>
      </c>
      <c r="EH593">
        <v>39147</v>
      </c>
      <c r="EI593">
        <v>0</v>
      </c>
      <c r="EJ593">
        <v>0</v>
      </c>
      <c r="EK593">
        <v>0</v>
      </c>
      <c r="EL593">
        <v>0</v>
      </c>
      <c r="EM593">
        <v>127</v>
      </c>
      <c r="EN593">
        <v>0</v>
      </c>
      <c r="EO593">
        <v>0</v>
      </c>
      <c r="EP593">
        <v>0</v>
      </c>
      <c r="EQ593">
        <v>657</v>
      </c>
      <c r="ER593">
        <v>24</v>
      </c>
      <c r="ES593">
        <v>29</v>
      </c>
      <c r="ET593">
        <v>2867</v>
      </c>
      <c r="EU593">
        <v>0</v>
      </c>
      <c r="EV593">
        <v>0</v>
      </c>
      <c r="EW593">
        <v>0</v>
      </c>
      <c r="EX593">
        <v>0</v>
      </c>
      <c r="EY593">
        <v>0</v>
      </c>
      <c r="EZ593">
        <v>0</v>
      </c>
      <c r="FA593">
        <v>0</v>
      </c>
      <c r="FB593">
        <v>0</v>
      </c>
      <c r="FC593">
        <v>19</v>
      </c>
      <c r="FD593">
        <v>19</v>
      </c>
      <c r="FE593">
        <v>0</v>
      </c>
      <c r="FF593">
        <v>0</v>
      </c>
      <c r="FG593">
        <v>760</v>
      </c>
      <c r="FH593" t="s">
        <v>1571</v>
      </c>
    </row>
    <row r="594" spans="1:164" x14ac:dyDescent="0.25">
      <c r="A594">
        <v>657</v>
      </c>
      <c r="B594">
        <v>657</v>
      </c>
      <c r="C594" t="s">
        <v>661</v>
      </c>
      <c r="D594" t="s">
        <v>4796</v>
      </c>
      <c r="E594">
        <v>13</v>
      </c>
      <c r="F594" t="s">
        <v>1456</v>
      </c>
      <c r="G594" s="65">
        <v>34304</v>
      </c>
      <c r="H594">
        <v>28</v>
      </c>
      <c r="I594">
        <v>200</v>
      </c>
      <c r="J594">
        <v>70</v>
      </c>
      <c r="K594" t="b">
        <v>1</v>
      </c>
      <c r="L594" t="b">
        <v>0</v>
      </c>
      <c r="M594" t="b">
        <v>0</v>
      </c>
      <c r="N594" t="b">
        <v>0</v>
      </c>
      <c r="O594">
        <v>1</v>
      </c>
      <c r="P594" t="b">
        <v>0</v>
      </c>
      <c r="Q594" t="b">
        <v>0</v>
      </c>
      <c r="R594" t="b">
        <v>0</v>
      </c>
      <c r="S594" t="b">
        <v>0</v>
      </c>
      <c r="T594" t="b">
        <v>0</v>
      </c>
      <c r="U594" t="b">
        <v>1</v>
      </c>
      <c r="V594" t="b">
        <v>1</v>
      </c>
      <c r="W594" t="b">
        <v>0</v>
      </c>
      <c r="X594" t="b">
        <v>0</v>
      </c>
      <c r="Y594" t="b">
        <v>0</v>
      </c>
      <c r="Z594">
        <v>0</v>
      </c>
      <c r="AA594">
        <v>750000</v>
      </c>
      <c r="AB594">
        <v>750000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 t="s">
        <v>1571</v>
      </c>
      <c r="AM594">
        <v>0</v>
      </c>
      <c r="AN594">
        <v>100</v>
      </c>
      <c r="AO594">
        <v>0</v>
      </c>
      <c r="AP594" t="s">
        <v>2646</v>
      </c>
      <c r="AQ594">
        <v>0</v>
      </c>
      <c r="AR594">
        <v>0</v>
      </c>
      <c r="AS594">
        <v>0</v>
      </c>
      <c r="AT594" t="b">
        <v>0</v>
      </c>
      <c r="AU594">
        <v>0</v>
      </c>
      <c r="AV594">
        <v>1</v>
      </c>
      <c r="AW594">
        <v>1</v>
      </c>
      <c r="AX594">
        <v>1</v>
      </c>
      <c r="AY594">
        <v>1</v>
      </c>
      <c r="AZ594">
        <v>1</v>
      </c>
      <c r="BA594">
        <v>1</v>
      </c>
      <c r="BB594">
        <v>1</v>
      </c>
      <c r="BC594">
        <v>1</v>
      </c>
      <c r="BD594">
        <v>1</v>
      </c>
      <c r="BE594">
        <v>1</v>
      </c>
      <c r="BF594">
        <v>61</v>
      </c>
      <c r="BG594">
        <v>43</v>
      </c>
      <c r="BH594">
        <v>83</v>
      </c>
      <c r="BI594">
        <v>64</v>
      </c>
      <c r="BJ594">
        <v>74</v>
      </c>
      <c r="BK594">
        <v>76</v>
      </c>
      <c r="BL594">
        <v>84</v>
      </c>
      <c r="BM594">
        <v>60</v>
      </c>
      <c r="BN594">
        <v>65</v>
      </c>
      <c r="BO594">
        <v>69</v>
      </c>
      <c r="BP594">
        <v>71</v>
      </c>
      <c r="BQ594">
        <v>58</v>
      </c>
      <c r="BR594">
        <v>66</v>
      </c>
      <c r="BS594">
        <v>25</v>
      </c>
      <c r="BT594">
        <v>40</v>
      </c>
      <c r="BU594">
        <v>0</v>
      </c>
      <c r="BV594">
        <v>50</v>
      </c>
      <c r="BW594">
        <v>74</v>
      </c>
      <c r="BX594">
        <v>24</v>
      </c>
      <c r="BY594">
        <v>10</v>
      </c>
      <c r="BZ594">
        <v>1</v>
      </c>
      <c r="CA594">
        <v>0</v>
      </c>
      <c r="CB594">
        <v>1</v>
      </c>
      <c r="CC594">
        <v>-10</v>
      </c>
      <c r="CD594">
        <v>6</v>
      </c>
      <c r="CE594">
        <v>0</v>
      </c>
      <c r="CF594">
        <v>3</v>
      </c>
      <c r="CG594">
        <v>5</v>
      </c>
      <c r="CH594">
        <v>11</v>
      </c>
      <c r="CI594">
        <v>13</v>
      </c>
      <c r="CJ594">
        <v>24</v>
      </c>
      <c r="CK594">
        <v>0</v>
      </c>
      <c r="CL594">
        <v>0</v>
      </c>
      <c r="CM594">
        <v>80</v>
      </c>
      <c r="CN594">
        <v>188</v>
      </c>
      <c r="CO594">
        <v>0</v>
      </c>
      <c r="CP594">
        <v>0</v>
      </c>
      <c r="CQ594">
        <v>1</v>
      </c>
      <c r="CR594">
        <v>17594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1006</v>
      </c>
      <c r="DB594">
        <v>2</v>
      </c>
      <c r="DC594">
        <v>3</v>
      </c>
      <c r="DD594">
        <v>488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1</v>
      </c>
      <c r="DK594">
        <v>0</v>
      </c>
      <c r="DL594">
        <v>0</v>
      </c>
      <c r="DM594">
        <v>0</v>
      </c>
      <c r="DN594">
        <v>56</v>
      </c>
      <c r="DO594">
        <v>72</v>
      </c>
      <c r="DP594">
        <v>4</v>
      </c>
      <c r="DQ594">
        <v>18</v>
      </c>
      <c r="DR594">
        <v>22</v>
      </c>
      <c r="DS594">
        <v>-2</v>
      </c>
      <c r="DT594">
        <v>12</v>
      </c>
      <c r="DU594">
        <v>0</v>
      </c>
      <c r="DV594">
        <v>23</v>
      </c>
      <c r="DW594">
        <v>35</v>
      </c>
      <c r="DX594">
        <v>61</v>
      </c>
      <c r="DY594">
        <v>71</v>
      </c>
      <c r="DZ594">
        <v>42</v>
      </c>
      <c r="EA594">
        <v>0</v>
      </c>
      <c r="EB594">
        <v>0</v>
      </c>
      <c r="EC594">
        <v>58</v>
      </c>
      <c r="ED594">
        <v>104</v>
      </c>
      <c r="EE594">
        <v>0</v>
      </c>
      <c r="EF594">
        <v>0</v>
      </c>
      <c r="EG594">
        <v>0</v>
      </c>
      <c r="EH594">
        <v>51223</v>
      </c>
      <c r="EI594">
        <v>0</v>
      </c>
      <c r="EJ594">
        <v>0</v>
      </c>
      <c r="EK594">
        <v>0</v>
      </c>
      <c r="EL594">
        <v>0</v>
      </c>
      <c r="EM594">
        <v>401</v>
      </c>
      <c r="EN594">
        <v>0</v>
      </c>
      <c r="EO594">
        <v>0</v>
      </c>
      <c r="EP594">
        <v>0</v>
      </c>
      <c r="EQ594">
        <v>0</v>
      </c>
      <c r="ER594">
        <v>25</v>
      </c>
      <c r="ES594">
        <v>19</v>
      </c>
      <c r="ET594">
        <v>3194</v>
      </c>
      <c r="EU594">
        <v>0</v>
      </c>
      <c r="EV594">
        <v>0</v>
      </c>
      <c r="EW594">
        <v>0</v>
      </c>
      <c r="EX594">
        <v>0</v>
      </c>
      <c r="EY594">
        <v>0</v>
      </c>
      <c r="EZ594">
        <v>1</v>
      </c>
      <c r="FA594">
        <v>0</v>
      </c>
      <c r="FB594">
        <v>0</v>
      </c>
      <c r="FC594">
        <v>13</v>
      </c>
      <c r="FD594">
        <v>3</v>
      </c>
      <c r="FE594">
        <v>35</v>
      </c>
      <c r="FF594">
        <v>80</v>
      </c>
      <c r="FG594">
        <v>3960</v>
      </c>
      <c r="FH594" t="s">
        <v>1571</v>
      </c>
    </row>
    <row r="595" spans="1:164" x14ac:dyDescent="0.25">
      <c r="A595">
        <v>658</v>
      </c>
      <c r="B595">
        <v>658</v>
      </c>
      <c r="C595" t="s">
        <v>597</v>
      </c>
      <c r="D595" t="s">
        <v>4797</v>
      </c>
      <c r="E595">
        <v>14</v>
      </c>
      <c r="F595" t="s">
        <v>1456</v>
      </c>
      <c r="G595" s="65">
        <v>35189</v>
      </c>
      <c r="H595">
        <v>26</v>
      </c>
      <c r="I595">
        <v>176</v>
      </c>
      <c r="J595">
        <v>68</v>
      </c>
      <c r="K595" t="b">
        <v>0</v>
      </c>
      <c r="L595" t="b">
        <v>0</v>
      </c>
      <c r="M595" t="b">
        <v>0</v>
      </c>
      <c r="N595" t="b">
        <v>1</v>
      </c>
      <c r="O595">
        <v>2</v>
      </c>
      <c r="P595" t="b">
        <v>1</v>
      </c>
      <c r="Q595" t="b">
        <v>0</v>
      </c>
      <c r="R595" t="b">
        <v>0</v>
      </c>
      <c r="S595" t="b">
        <v>0</v>
      </c>
      <c r="T595" t="b">
        <v>0</v>
      </c>
      <c r="U595" t="b">
        <v>1</v>
      </c>
      <c r="V595" t="b">
        <v>1</v>
      </c>
      <c r="W595" t="b">
        <v>0</v>
      </c>
      <c r="X595" t="b">
        <v>0</v>
      </c>
      <c r="Y595" t="b">
        <v>0</v>
      </c>
      <c r="Z595">
        <v>0</v>
      </c>
      <c r="AA595">
        <v>750000</v>
      </c>
      <c r="AB595">
        <v>750000</v>
      </c>
      <c r="AC595">
        <v>750000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 t="s">
        <v>1571</v>
      </c>
      <c r="AM595">
        <v>0</v>
      </c>
      <c r="AN595">
        <v>100</v>
      </c>
      <c r="AO595">
        <v>0</v>
      </c>
      <c r="AP595" t="s">
        <v>2647</v>
      </c>
      <c r="AQ595">
        <v>0</v>
      </c>
      <c r="AR595">
        <v>0</v>
      </c>
      <c r="AS595">
        <v>0</v>
      </c>
      <c r="AT595" t="b">
        <v>0</v>
      </c>
      <c r="AU595">
        <v>0</v>
      </c>
      <c r="AV595">
        <v>1</v>
      </c>
      <c r="AW595">
        <v>1</v>
      </c>
      <c r="AX595">
        <v>1</v>
      </c>
      <c r="AY595">
        <v>1</v>
      </c>
      <c r="AZ595">
        <v>1</v>
      </c>
      <c r="BA595">
        <v>1</v>
      </c>
      <c r="BB595">
        <v>1</v>
      </c>
      <c r="BC595">
        <v>1</v>
      </c>
      <c r="BD595">
        <v>1</v>
      </c>
      <c r="BE595">
        <v>1</v>
      </c>
      <c r="BF595">
        <v>62</v>
      </c>
      <c r="BG595">
        <v>41</v>
      </c>
      <c r="BH595">
        <v>82</v>
      </c>
      <c r="BI595">
        <v>64</v>
      </c>
      <c r="BJ595">
        <v>75</v>
      </c>
      <c r="BK595">
        <v>72</v>
      </c>
      <c r="BL595">
        <v>78</v>
      </c>
      <c r="BM595">
        <v>61</v>
      </c>
      <c r="BN595">
        <v>36</v>
      </c>
      <c r="BO595">
        <v>69</v>
      </c>
      <c r="BP595">
        <v>72</v>
      </c>
      <c r="BQ595">
        <v>67</v>
      </c>
      <c r="BR595">
        <v>67</v>
      </c>
      <c r="BS595">
        <v>25</v>
      </c>
      <c r="BT595">
        <v>40</v>
      </c>
      <c r="BU595">
        <v>0</v>
      </c>
      <c r="BV595">
        <v>50</v>
      </c>
      <c r="BW595">
        <v>78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82</v>
      </c>
      <c r="DO595">
        <v>156</v>
      </c>
      <c r="DP595">
        <v>21</v>
      </c>
      <c r="DQ595">
        <v>31</v>
      </c>
      <c r="DR595">
        <v>52</v>
      </c>
      <c r="DS595">
        <v>-1</v>
      </c>
      <c r="DT595">
        <v>20</v>
      </c>
      <c r="DU595">
        <v>0</v>
      </c>
      <c r="DV595">
        <v>136</v>
      </c>
      <c r="DW595">
        <v>68</v>
      </c>
      <c r="DX595">
        <v>78</v>
      </c>
      <c r="DY595">
        <v>89</v>
      </c>
      <c r="DZ595">
        <v>136</v>
      </c>
      <c r="EA595">
        <v>3</v>
      </c>
      <c r="EB595">
        <v>0</v>
      </c>
      <c r="EC595">
        <v>0</v>
      </c>
      <c r="ED595">
        <v>0</v>
      </c>
      <c r="EE595">
        <v>0</v>
      </c>
      <c r="EF595">
        <v>1</v>
      </c>
      <c r="EG595">
        <v>0</v>
      </c>
      <c r="EH595">
        <v>123711</v>
      </c>
      <c r="EI595">
        <v>0</v>
      </c>
      <c r="EJ595">
        <v>1</v>
      </c>
      <c r="EK595">
        <v>6</v>
      </c>
      <c r="EL595">
        <v>15</v>
      </c>
      <c r="EM595">
        <v>10016</v>
      </c>
      <c r="EN595">
        <v>1</v>
      </c>
      <c r="EO595">
        <v>1</v>
      </c>
      <c r="EP595">
        <v>7</v>
      </c>
      <c r="EQ595">
        <v>7496</v>
      </c>
      <c r="ER595">
        <v>71</v>
      </c>
      <c r="ES595">
        <v>106</v>
      </c>
      <c r="ET595">
        <v>9779</v>
      </c>
      <c r="EU595">
        <v>0</v>
      </c>
      <c r="EV595">
        <v>0</v>
      </c>
      <c r="EW595">
        <v>0</v>
      </c>
      <c r="EX595">
        <v>3</v>
      </c>
      <c r="EY595">
        <v>1</v>
      </c>
      <c r="EZ595">
        <v>3</v>
      </c>
      <c r="FA595">
        <v>0</v>
      </c>
      <c r="FB595">
        <v>0</v>
      </c>
      <c r="FC595">
        <v>1</v>
      </c>
      <c r="FD595">
        <v>1</v>
      </c>
      <c r="FE595">
        <v>245</v>
      </c>
      <c r="FF595">
        <v>245</v>
      </c>
      <c r="FG595">
        <v>9910</v>
      </c>
      <c r="FH595" t="s">
        <v>1571</v>
      </c>
    </row>
    <row r="596" spans="1:164" x14ac:dyDescent="0.25">
      <c r="A596">
        <v>659</v>
      </c>
      <c r="B596">
        <v>405</v>
      </c>
      <c r="C596" t="s">
        <v>377</v>
      </c>
      <c r="D596" t="s">
        <v>4798</v>
      </c>
      <c r="E596">
        <v>12</v>
      </c>
      <c r="F596" t="s">
        <v>1456</v>
      </c>
      <c r="G596" s="65">
        <v>36327</v>
      </c>
      <c r="H596">
        <v>23</v>
      </c>
      <c r="I596">
        <v>188</v>
      </c>
      <c r="J596">
        <v>75</v>
      </c>
      <c r="K596" t="b">
        <v>0</v>
      </c>
      <c r="L596" t="b">
        <v>0</v>
      </c>
      <c r="M596" t="b">
        <v>0</v>
      </c>
      <c r="N596" t="b">
        <v>1</v>
      </c>
      <c r="O596">
        <v>1</v>
      </c>
      <c r="P596" t="b">
        <v>1</v>
      </c>
      <c r="Q596" t="b">
        <v>0</v>
      </c>
      <c r="R596" t="b">
        <v>0</v>
      </c>
      <c r="S596" t="b">
        <v>0</v>
      </c>
      <c r="T596" t="b">
        <v>0</v>
      </c>
      <c r="U596" t="b">
        <v>1</v>
      </c>
      <c r="V596" t="b">
        <v>1</v>
      </c>
      <c r="W596" t="b">
        <v>0</v>
      </c>
      <c r="X596" t="b">
        <v>0</v>
      </c>
      <c r="Y596" t="b">
        <v>0</v>
      </c>
      <c r="Z596">
        <v>0</v>
      </c>
      <c r="AA596">
        <v>825000</v>
      </c>
      <c r="AB596">
        <v>825000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 t="s">
        <v>1571</v>
      </c>
      <c r="AM596">
        <v>0</v>
      </c>
      <c r="AN596">
        <v>100</v>
      </c>
      <c r="AO596">
        <v>0</v>
      </c>
      <c r="AP596" t="s">
        <v>4799</v>
      </c>
      <c r="AQ596">
        <v>0</v>
      </c>
      <c r="AR596">
        <v>0</v>
      </c>
      <c r="AS596">
        <v>0</v>
      </c>
      <c r="AT596" t="b">
        <v>0</v>
      </c>
      <c r="AU596">
        <v>0</v>
      </c>
      <c r="AV596">
        <v>1</v>
      </c>
      <c r="AW596">
        <v>1</v>
      </c>
      <c r="AX596">
        <v>1</v>
      </c>
      <c r="AY596">
        <v>1</v>
      </c>
      <c r="AZ596">
        <v>1</v>
      </c>
      <c r="BA596">
        <v>1</v>
      </c>
      <c r="BB596">
        <v>1</v>
      </c>
      <c r="BC596">
        <v>1</v>
      </c>
      <c r="BD596">
        <v>1</v>
      </c>
      <c r="BE596">
        <v>1</v>
      </c>
      <c r="BF596">
        <v>63</v>
      </c>
      <c r="BG596">
        <v>36</v>
      </c>
      <c r="BH596">
        <v>81</v>
      </c>
      <c r="BI596">
        <v>63</v>
      </c>
      <c r="BJ596">
        <v>74</v>
      </c>
      <c r="BK596">
        <v>60</v>
      </c>
      <c r="BL596">
        <v>65</v>
      </c>
      <c r="BM596">
        <v>59</v>
      </c>
      <c r="BN596">
        <v>36</v>
      </c>
      <c r="BO596">
        <v>69</v>
      </c>
      <c r="BP596">
        <v>71</v>
      </c>
      <c r="BQ596">
        <v>70</v>
      </c>
      <c r="BR596">
        <v>65</v>
      </c>
      <c r="BS596">
        <v>25</v>
      </c>
      <c r="BT596">
        <v>40</v>
      </c>
      <c r="BU596">
        <v>0</v>
      </c>
      <c r="BV596">
        <v>50</v>
      </c>
      <c r="BW596">
        <v>76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82</v>
      </c>
      <c r="DO596">
        <v>128</v>
      </c>
      <c r="DP596">
        <v>21</v>
      </c>
      <c r="DQ596">
        <v>31</v>
      </c>
      <c r="DR596">
        <v>52</v>
      </c>
      <c r="DS596">
        <v>-20</v>
      </c>
      <c r="DT596">
        <v>10</v>
      </c>
      <c r="DU596">
        <v>0</v>
      </c>
      <c r="DV596">
        <v>136</v>
      </c>
      <c r="DW596">
        <v>56</v>
      </c>
      <c r="DX596">
        <v>54</v>
      </c>
      <c r="DY596">
        <v>85</v>
      </c>
      <c r="DZ596">
        <v>181</v>
      </c>
      <c r="EA596">
        <v>3</v>
      </c>
      <c r="EB596">
        <v>1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101884</v>
      </c>
      <c r="EI596">
        <v>0</v>
      </c>
      <c r="EJ596">
        <v>5</v>
      </c>
      <c r="EK596">
        <v>4</v>
      </c>
      <c r="EL596">
        <v>18</v>
      </c>
      <c r="EM596">
        <v>9332</v>
      </c>
      <c r="EN596">
        <v>0</v>
      </c>
      <c r="EO596">
        <v>1</v>
      </c>
      <c r="EP596">
        <v>6</v>
      </c>
      <c r="EQ596">
        <v>7405</v>
      </c>
      <c r="ER596">
        <v>32</v>
      </c>
      <c r="ES596">
        <v>80</v>
      </c>
      <c r="ET596">
        <v>7422</v>
      </c>
      <c r="EU596">
        <v>0</v>
      </c>
      <c r="EV596">
        <v>0</v>
      </c>
      <c r="EW596">
        <v>0</v>
      </c>
      <c r="EX596">
        <v>4</v>
      </c>
      <c r="EY596">
        <v>0</v>
      </c>
      <c r="EZ596">
        <v>1</v>
      </c>
      <c r="FA596">
        <v>0</v>
      </c>
      <c r="FB596">
        <v>0</v>
      </c>
      <c r="FC596">
        <v>3</v>
      </c>
      <c r="FD596">
        <v>3</v>
      </c>
      <c r="FE596">
        <v>0</v>
      </c>
      <c r="FF596">
        <v>0</v>
      </c>
      <c r="FG596">
        <v>7425</v>
      </c>
      <c r="FH596" t="s">
        <v>1571</v>
      </c>
    </row>
    <row r="597" spans="1:164" x14ac:dyDescent="0.25">
      <c r="A597">
        <v>660</v>
      </c>
      <c r="B597">
        <v>660</v>
      </c>
      <c r="C597" t="s">
        <v>598</v>
      </c>
      <c r="D597" t="s">
        <v>4800</v>
      </c>
      <c r="E597">
        <v>16</v>
      </c>
      <c r="F597" t="s">
        <v>1449</v>
      </c>
      <c r="G597" s="65">
        <v>30874</v>
      </c>
      <c r="H597">
        <v>37</v>
      </c>
      <c r="I597">
        <v>190</v>
      </c>
      <c r="J597">
        <v>71</v>
      </c>
      <c r="K597" t="b">
        <v>1</v>
      </c>
      <c r="L597" t="b">
        <v>0</v>
      </c>
      <c r="M597" t="b">
        <v>1</v>
      </c>
      <c r="N597" t="b">
        <v>0</v>
      </c>
      <c r="O597">
        <v>1</v>
      </c>
      <c r="P597" t="b">
        <v>0</v>
      </c>
      <c r="Q597" t="b">
        <v>0</v>
      </c>
      <c r="R597" t="b">
        <v>0</v>
      </c>
      <c r="S597" t="b">
        <v>0</v>
      </c>
      <c r="T597" t="b">
        <v>0</v>
      </c>
      <c r="U597" t="b">
        <v>1</v>
      </c>
      <c r="V597" t="b">
        <v>1</v>
      </c>
      <c r="W597" t="b">
        <v>0</v>
      </c>
      <c r="X597" t="b">
        <v>0</v>
      </c>
      <c r="Y597" t="b">
        <v>1</v>
      </c>
      <c r="Z597">
        <v>0</v>
      </c>
      <c r="AA597">
        <v>7000000</v>
      </c>
      <c r="AB597">
        <v>7000000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 t="s">
        <v>1571</v>
      </c>
      <c r="AM597">
        <v>0</v>
      </c>
      <c r="AN597">
        <v>100</v>
      </c>
      <c r="AO597">
        <v>0</v>
      </c>
      <c r="AP597" t="s">
        <v>2648</v>
      </c>
      <c r="AQ597">
        <v>2003</v>
      </c>
      <c r="AR597">
        <v>205</v>
      </c>
      <c r="AS597">
        <v>27</v>
      </c>
      <c r="AT597" t="b">
        <v>0</v>
      </c>
      <c r="AU597">
        <v>0</v>
      </c>
      <c r="AV597">
        <v>3</v>
      </c>
      <c r="AW597">
        <v>3</v>
      </c>
      <c r="AX597">
        <v>3</v>
      </c>
      <c r="AY597">
        <v>3</v>
      </c>
      <c r="AZ597">
        <v>3</v>
      </c>
      <c r="BA597">
        <v>3</v>
      </c>
      <c r="BB597">
        <v>3</v>
      </c>
      <c r="BC597">
        <v>3</v>
      </c>
      <c r="BD597">
        <v>3</v>
      </c>
      <c r="BE597">
        <v>3</v>
      </c>
      <c r="BF597">
        <v>71</v>
      </c>
      <c r="BG597">
        <v>51</v>
      </c>
      <c r="BH597">
        <v>88</v>
      </c>
      <c r="BI597">
        <v>79</v>
      </c>
      <c r="BJ597">
        <v>88</v>
      </c>
      <c r="BK597">
        <v>80</v>
      </c>
      <c r="BL597">
        <v>99</v>
      </c>
      <c r="BM597">
        <v>82</v>
      </c>
      <c r="BN597">
        <v>68</v>
      </c>
      <c r="BO597">
        <v>83</v>
      </c>
      <c r="BP597">
        <v>79</v>
      </c>
      <c r="BQ597">
        <v>71</v>
      </c>
      <c r="BR597">
        <v>80</v>
      </c>
      <c r="BS597">
        <v>99</v>
      </c>
      <c r="BT597">
        <v>99</v>
      </c>
      <c r="BU597">
        <v>0</v>
      </c>
      <c r="BV597">
        <v>50</v>
      </c>
      <c r="BW597">
        <v>88</v>
      </c>
      <c r="BX597">
        <v>82</v>
      </c>
      <c r="BY597">
        <v>208</v>
      </c>
      <c r="BZ597">
        <v>23</v>
      </c>
      <c r="CA597">
        <v>49</v>
      </c>
      <c r="CB597">
        <v>72</v>
      </c>
      <c r="CC597">
        <v>29</v>
      </c>
      <c r="CD597">
        <v>8</v>
      </c>
      <c r="CE597">
        <v>0</v>
      </c>
      <c r="CF597">
        <v>21</v>
      </c>
      <c r="CG597">
        <v>71</v>
      </c>
      <c r="CH597">
        <v>141</v>
      </c>
      <c r="CI597">
        <v>131</v>
      </c>
      <c r="CJ597">
        <v>132</v>
      </c>
      <c r="CK597">
        <v>4</v>
      </c>
      <c r="CL597">
        <v>1</v>
      </c>
      <c r="CM597">
        <v>545</v>
      </c>
      <c r="CN597">
        <v>982</v>
      </c>
      <c r="CO597">
        <v>1</v>
      </c>
      <c r="CP597">
        <v>1</v>
      </c>
      <c r="CQ597">
        <v>0</v>
      </c>
      <c r="CR597">
        <v>94116</v>
      </c>
      <c r="CS597">
        <v>1</v>
      </c>
      <c r="CT597">
        <v>8</v>
      </c>
      <c r="CU597">
        <v>9</v>
      </c>
      <c r="CV597">
        <v>35</v>
      </c>
      <c r="CW597">
        <v>10038</v>
      </c>
      <c r="CX597">
        <v>1</v>
      </c>
      <c r="CY597">
        <v>0</v>
      </c>
      <c r="CZ597">
        <v>9</v>
      </c>
      <c r="DA597">
        <v>9346</v>
      </c>
      <c r="DB597">
        <v>108</v>
      </c>
      <c r="DC597">
        <v>32</v>
      </c>
      <c r="DD597">
        <v>13829</v>
      </c>
      <c r="DE597">
        <v>0</v>
      </c>
      <c r="DF597">
        <v>0</v>
      </c>
      <c r="DG597">
        <v>0</v>
      </c>
      <c r="DH597">
        <v>6</v>
      </c>
      <c r="DI597">
        <v>1</v>
      </c>
      <c r="DJ597">
        <v>5</v>
      </c>
      <c r="DK597">
        <v>70</v>
      </c>
      <c r="DL597">
        <v>195</v>
      </c>
      <c r="DM597">
        <v>16015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0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0</v>
      </c>
      <c r="ES597">
        <v>0</v>
      </c>
      <c r="ET597">
        <v>0</v>
      </c>
      <c r="EU597">
        <v>0</v>
      </c>
      <c r="EV597">
        <v>0</v>
      </c>
      <c r="EW597">
        <v>0</v>
      </c>
      <c r="EX597">
        <v>0</v>
      </c>
      <c r="EY597">
        <v>0</v>
      </c>
      <c r="EZ597">
        <v>0</v>
      </c>
      <c r="FA597">
        <v>0</v>
      </c>
      <c r="FB597">
        <v>0</v>
      </c>
      <c r="FC597">
        <v>5</v>
      </c>
      <c r="FD597">
        <v>1</v>
      </c>
      <c r="FE597">
        <v>0</v>
      </c>
      <c r="FF597">
        <v>0</v>
      </c>
      <c r="FG597">
        <v>0</v>
      </c>
      <c r="FH597" t="s">
        <v>1571</v>
      </c>
    </row>
    <row r="598" spans="1:164" x14ac:dyDescent="0.25">
      <c r="A598">
        <v>661</v>
      </c>
      <c r="B598">
        <v>937</v>
      </c>
      <c r="C598" t="s">
        <v>4801</v>
      </c>
      <c r="D598" t="s">
        <v>4802</v>
      </c>
      <c r="E598">
        <v>1</v>
      </c>
      <c r="F598" t="s">
        <v>1456</v>
      </c>
      <c r="G598" s="65">
        <v>33002</v>
      </c>
      <c r="H598">
        <v>32</v>
      </c>
      <c r="I598">
        <v>205</v>
      </c>
      <c r="J598">
        <v>73</v>
      </c>
      <c r="K598" t="b">
        <v>0</v>
      </c>
      <c r="L598" t="b">
        <v>0</v>
      </c>
      <c r="M598" t="b">
        <v>0</v>
      </c>
      <c r="N598" t="b">
        <v>1</v>
      </c>
      <c r="O598">
        <v>1</v>
      </c>
      <c r="P598" t="b">
        <v>0</v>
      </c>
      <c r="Q598" t="b">
        <v>0</v>
      </c>
      <c r="R598" t="b">
        <v>0</v>
      </c>
      <c r="S598" t="b">
        <v>0</v>
      </c>
      <c r="T598" t="b">
        <v>0</v>
      </c>
      <c r="U598" t="b">
        <v>1</v>
      </c>
      <c r="V598" t="b">
        <v>1</v>
      </c>
      <c r="W598" t="b">
        <v>0</v>
      </c>
      <c r="X598" t="b">
        <v>0</v>
      </c>
      <c r="Y598" t="b">
        <v>0</v>
      </c>
      <c r="Z598">
        <v>0</v>
      </c>
      <c r="AA598">
        <v>750000</v>
      </c>
      <c r="AB598">
        <v>750000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 t="s">
        <v>1571</v>
      </c>
      <c r="AM598">
        <v>0</v>
      </c>
      <c r="AN598">
        <v>100</v>
      </c>
      <c r="AO598">
        <v>0</v>
      </c>
      <c r="AP598" t="s">
        <v>4803</v>
      </c>
      <c r="AQ598">
        <v>0</v>
      </c>
      <c r="AR598">
        <v>0</v>
      </c>
      <c r="AS598">
        <v>0</v>
      </c>
      <c r="AT598" t="b">
        <v>0</v>
      </c>
      <c r="AU598">
        <v>0</v>
      </c>
      <c r="AV598">
        <v>1</v>
      </c>
      <c r="AW598">
        <v>1</v>
      </c>
      <c r="AX598">
        <v>1</v>
      </c>
      <c r="AY598">
        <v>1</v>
      </c>
      <c r="AZ598">
        <v>1</v>
      </c>
      <c r="BA598">
        <v>1</v>
      </c>
      <c r="BB598">
        <v>1</v>
      </c>
      <c r="BC598">
        <v>1</v>
      </c>
      <c r="BD598">
        <v>1</v>
      </c>
      <c r="BE598">
        <v>1</v>
      </c>
      <c r="BF598">
        <v>62</v>
      </c>
      <c r="BG598">
        <v>48</v>
      </c>
      <c r="BH598">
        <v>82</v>
      </c>
      <c r="BI598">
        <v>64</v>
      </c>
      <c r="BJ598">
        <v>75</v>
      </c>
      <c r="BK598">
        <v>89</v>
      </c>
      <c r="BL598">
        <v>98</v>
      </c>
      <c r="BM598">
        <v>61</v>
      </c>
      <c r="BN598">
        <v>36</v>
      </c>
      <c r="BO598">
        <v>70</v>
      </c>
      <c r="BP598">
        <v>71</v>
      </c>
      <c r="BQ598">
        <v>67</v>
      </c>
      <c r="BR598">
        <v>66</v>
      </c>
      <c r="BS598">
        <v>25</v>
      </c>
      <c r="BT598">
        <v>40</v>
      </c>
      <c r="BU598">
        <v>0</v>
      </c>
      <c r="BV598">
        <v>50</v>
      </c>
      <c r="BW598">
        <v>80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82</v>
      </c>
      <c r="DO598">
        <v>169</v>
      </c>
      <c r="DP598">
        <v>27</v>
      </c>
      <c r="DQ598">
        <v>34</v>
      </c>
      <c r="DR598">
        <v>61</v>
      </c>
      <c r="DS598">
        <v>39</v>
      </c>
      <c r="DT598">
        <v>32</v>
      </c>
      <c r="DU598">
        <v>0</v>
      </c>
      <c r="DV598">
        <v>191</v>
      </c>
      <c r="DW598">
        <v>64</v>
      </c>
      <c r="DX598">
        <v>81</v>
      </c>
      <c r="DY598">
        <v>77</v>
      </c>
      <c r="DZ598">
        <v>197</v>
      </c>
      <c r="EA598">
        <v>4</v>
      </c>
      <c r="EB598">
        <v>1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118169</v>
      </c>
      <c r="EI598">
        <v>0</v>
      </c>
      <c r="EJ598">
        <v>2</v>
      </c>
      <c r="EK598">
        <v>4</v>
      </c>
      <c r="EL598">
        <v>21</v>
      </c>
      <c r="EM598">
        <v>8526</v>
      </c>
      <c r="EN598">
        <v>2</v>
      </c>
      <c r="EO598">
        <v>1</v>
      </c>
      <c r="EP598">
        <v>4</v>
      </c>
      <c r="EQ598">
        <v>9693</v>
      </c>
      <c r="ER598">
        <v>43</v>
      </c>
      <c r="ES598">
        <v>109</v>
      </c>
      <c r="ET598">
        <v>9711</v>
      </c>
      <c r="EU598">
        <v>0</v>
      </c>
      <c r="EV598">
        <v>0</v>
      </c>
      <c r="EW598">
        <v>0</v>
      </c>
      <c r="EX598">
        <v>3</v>
      </c>
      <c r="EY598">
        <v>4</v>
      </c>
      <c r="EZ598">
        <v>5</v>
      </c>
      <c r="FA598">
        <v>0</v>
      </c>
      <c r="FB598">
        <v>1</v>
      </c>
      <c r="FC598">
        <v>9</v>
      </c>
      <c r="FD598">
        <v>0</v>
      </c>
      <c r="FE598">
        <v>310</v>
      </c>
      <c r="FF598">
        <v>310</v>
      </c>
      <c r="FG598">
        <v>15065</v>
      </c>
      <c r="FH598" t="s">
        <v>1571</v>
      </c>
    </row>
    <row r="599" spans="1:164" x14ac:dyDescent="0.25">
      <c r="A599">
        <v>662</v>
      </c>
      <c r="B599">
        <v>1976</v>
      </c>
      <c r="C599" t="s">
        <v>2005</v>
      </c>
      <c r="D599" t="s">
        <v>4804</v>
      </c>
      <c r="E599">
        <v>12</v>
      </c>
      <c r="F599" t="s">
        <v>1456</v>
      </c>
      <c r="G599" s="65">
        <v>37386</v>
      </c>
      <c r="H599">
        <v>20</v>
      </c>
      <c r="I599">
        <v>205</v>
      </c>
      <c r="J599">
        <v>76</v>
      </c>
      <c r="K599" t="b">
        <v>0</v>
      </c>
      <c r="L599" t="b">
        <v>0</v>
      </c>
      <c r="M599" t="b">
        <v>0</v>
      </c>
      <c r="N599" t="b">
        <v>1</v>
      </c>
      <c r="O599">
        <v>3</v>
      </c>
      <c r="P599" t="b">
        <v>1</v>
      </c>
      <c r="Q599" t="b">
        <v>0</v>
      </c>
      <c r="R599" t="b">
        <v>0</v>
      </c>
      <c r="S599" t="b">
        <v>0</v>
      </c>
      <c r="T599" t="b">
        <v>0</v>
      </c>
      <c r="U599" t="b">
        <v>1</v>
      </c>
      <c r="V599" t="b">
        <v>1</v>
      </c>
      <c r="W599" t="b">
        <v>0</v>
      </c>
      <c r="X599" t="b">
        <v>0</v>
      </c>
      <c r="Y599" t="b">
        <v>0</v>
      </c>
      <c r="Z599">
        <v>0</v>
      </c>
      <c r="AA599">
        <v>870000</v>
      </c>
      <c r="AB599">
        <v>870000</v>
      </c>
      <c r="AC599">
        <v>870000</v>
      </c>
      <c r="AD599">
        <v>870000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 t="s">
        <v>1571</v>
      </c>
      <c r="AM599">
        <v>0</v>
      </c>
      <c r="AN599">
        <v>100</v>
      </c>
      <c r="AO599">
        <v>0</v>
      </c>
      <c r="AP599" t="s">
        <v>4805</v>
      </c>
      <c r="AQ599">
        <v>2021</v>
      </c>
      <c r="AR599">
        <v>32</v>
      </c>
      <c r="AS599">
        <v>0</v>
      </c>
      <c r="AT599" t="b">
        <v>0</v>
      </c>
      <c r="AU599">
        <v>0</v>
      </c>
      <c r="AV599">
        <v>1</v>
      </c>
      <c r="AW599">
        <v>1</v>
      </c>
      <c r="AX599">
        <v>1</v>
      </c>
      <c r="AY599">
        <v>1</v>
      </c>
      <c r="AZ599">
        <v>1</v>
      </c>
      <c r="BA599">
        <v>1</v>
      </c>
      <c r="BB599">
        <v>1</v>
      </c>
      <c r="BC599">
        <v>1</v>
      </c>
      <c r="BD599">
        <v>1</v>
      </c>
      <c r="BE599">
        <v>1</v>
      </c>
      <c r="BF599">
        <v>60</v>
      </c>
      <c r="BG599">
        <v>38</v>
      </c>
      <c r="BH599">
        <v>84</v>
      </c>
      <c r="BI599">
        <v>63</v>
      </c>
      <c r="BJ599">
        <v>74</v>
      </c>
      <c r="BK599">
        <v>66</v>
      </c>
      <c r="BL599">
        <v>72</v>
      </c>
      <c r="BM599">
        <v>60</v>
      </c>
      <c r="BN599">
        <v>36</v>
      </c>
      <c r="BO599">
        <v>69</v>
      </c>
      <c r="BP599">
        <v>71</v>
      </c>
      <c r="BQ599">
        <v>68</v>
      </c>
      <c r="BR599">
        <v>66</v>
      </c>
      <c r="BS599">
        <v>25</v>
      </c>
      <c r="BT599">
        <v>40</v>
      </c>
      <c r="BU599">
        <v>0</v>
      </c>
      <c r="BV599">
        <v>50</v>
      </c>
      <c r="BW599">
        <v>76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76</v>
      </c>
      <c r="DO599">
        <v>107</v>
      </c>
      <c r="DP599">
        <v>13</v>
      </c>
      <c r="DQ599">
        <v>21</v>
      </c>
      <c r="DR599">
        <v>34</v>
      </c>
      <c r="DS599">
        <v>-16</v>
      </c>
      <c r="DT599">
        <v>10</v>
      </c>
      <c r="DU599">
        <v>0</v>
      </c>
      <c r="DV599">
        <v>105</v>
      </c>
      <c r="DW599">
        <v>57</v>
      </c>
      <c r="DX599">
        <v>39</v>
      </c>
      <c r="DY599">
        <v>55</v>
      </c>
      <c r="DZ599">
        <v>127</v>
      </c>
      <c r="EA599">
        <v>1</v>
      </c>
      <c r="EB599">
        <v>0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89334</v>
      </c>
      <c r="EI599">
        <v>0</v>
      </c>
      <c r="EJ599">
        <v>1</v>
      </c>
      <c r="EK599">
        <v>1</v>
      </c>
      <c r="EL599">
        <v>16</v>
      </c>
      <c r="EM599">
        <v>6452</v>
      </c>
      <c r="EN599">
        <v>0</v>
      </c>
      <c r="EO599">
        <v>0</v>
      </c>
      <c r="EP599">
        <v>2</v>
      </c>
      <c r="EQ599">
        <v>5469</v>
      </c>
      <c r="ER599">
        <v>24</v>
      </c>
      <c r="ES599">
        <v>73</v>
      </c>
      <c r="ET599">
        <v>6175</v>
      </c>
      <c r="EU599">
        <v>0</v>
      </c>
      <c r="EV599">
        <v>0</v>
      </c>
      <c r="EW599">
        <v>0</v>
      </c>
      <c r="EX599">
        <v>1</v>
      </c>
      <c r="EY599">
        <v>2</v>
      </c>
      <c r="EZ599">
        <v>0</v>
      </c>
      <c r="FA599">
        <v>0</v>
      </c>
      <c r="FB599">
        <v>0</v>
      </c>
      <c r="FC599">
        <v>4</v>
      </c>
      <c r="FD599">
        <v>4</v>
      </c>
      <c r="FE599">
        <v>0</v>
      </c>
      <c r="FF599">
        <v>0</v>
      </c>
      <c r="FG599">
        <v>4045</v>
      </c>
      <c r="FH599" t="s">
        <v>1571</v>
      </c>
    </row>
    <row r="600" spans="1:164" x14ac:dyDescent="0.25">
      <c r="A600">
        <v>663</v>
      </c>
      <c r="B600">
        <v>663</v>
      </c>
      <c r="C600" t="s">
        <v>600</v>
      </c>
      <c r="D600" t="s">
        <v>4806</v>
      </c>
      <c r="E600">
        <v>30</v>
      </c>
      <c r="F600" t="s">
        <v>1456</v>
      </c>
      <c r="G600" s="65">
        <v>29038</v>
      </c>
      <c r="H600">
        <v>42</v>
      </c>
      <c r="I600">
        <v>220</v>
      </c>
      <c r="J600">
        <v>76</v>
      </c>
      <c r="K600" t="b">
        <v>1</v>
      </c>
      <c r="L600" t="b">
        <v>1</v>
      </c>
      <c r="M600" t="b">
        <v>0</v>
      </c>
      <c r="N600" t="b">
        <v>0</v>
      </c>
      <c r="O600">
        <v>1</v>
      </c>
      <c r="P600" t="b">
        <v>0</v>
      </c>
      <c r="Q600" t="b">
        <v>0</v>
      </c>
      <c r="R600" t="b">
        <v>0</v>
      </c>
      <c r="S600" t="b">
        <v>0</v>
      </c>
      <c r="T600" t="b">
        <v>0</v>
      </c>
      <c r="U600" t="b">
        <v>1</v>
      </c>
      <c r="V600" t="b">
        <v>1</v>
      </c>
      <c r="W600" t="b">
        <v>0</v>
      </c>
      <c r="X600" t="b">
        <v>0</v>
      </c>
      <c r="Y600" t="b">
        <v>0</v>
      </c>
      <c r="Z600">
        <v>0</v>
      </c>
      <c r="AA600">
        <v>750000</v>
      </c>
      <c r="AB600">
        <v>750000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 t="s">
        <v>1571</v>
      </c>
      <c r="AM600">
        <v>0</v>
      </c>
      <c r="AN600">
        <v>100</v>
      </c>
      <c r="AO600">
        <v>0</v>
      </c>
      <c r="AP600" t="s">
        <v>2649</v>
      </c>
      <c r="AQ600">
        <v>1997</v>
      </c>
      <c r="AR600">
        <v>1</v>
      </c>
      <c r="AS600">
        <v>3</v>
      </c>
      <c r="AT600" t="b">
        <v>0</v>
      </c>
      <c r="AU600">
        <v>91</v>
      </c>
      <c r="AV600">
        <v>1</v>
      </c>
      <c r="AW600">
        <v>1</v>
      </c>
      <c r="AX600">
        <v>1</v>
      </c>
      <c r="AY600">
        <v>1</v>
      </c>
      <c r="AZ600">
        <v>1</v>
      </c>
      <c r="BA600">
        <v>1</v>
      </c>
      <c r="BB600">
        <v>1</v>
      </c>
      <c r="BC600">
        <v>1</v>
      </c>
      <c r="BD600">
        <v>1</v>
      </c>
      <c r="BE600">
        <v>1</v>
      </c>
      <c r="BF600">
        <v>72</v>
      </c>
      <c r="BG600">
        <v>55</v>
      </c>
      <c r="BH600">
        <v>87</v>
      </c>
      <c r="BI600">
        <v>70</v>
      </c>
      <c r="BJ600">
        <v>83</v>
      </c>
      <c r="BK600">
        <v>48</v>
      </c>
      <c r="BL600">
        <v>40</v>
      </c>
      <c r="BM600">
        <v>65</v>
      </c>
      <c r="BN600">
        <v>53</v>
      </c>
      <c r="BO600">
        <v>76</v>
      </c>
      <c r="BP600">
        <v>73</v>
      </c>
      <c r="BQ600">
        <v>45</v>
      </c>
      <c r="BR600">
        <v>69</v>
      </c>
      <c r="BS600">
        <v>99</v>
      </c>
      <c r="BT600">
        <v>99</v>
      </c>
      <c r="BU600">
        <v>0</v>
      </c>
      <c r="BV600">
        <v>50</v>
      </c>
      <c r="BW600">
        <v>74</v>
      </c>
      <c r="BX600">
        <v>4</v>
      </c>
      <c r="BY600">
        <v>7</v>
      </c>
      <c r="BZ600">
        <v>0</v>
      </c>
      <c r="CA600">
        <v>2</v>
      </c>
      <c r="CB600">
        <v>2</v>
      </c>
      <c r="CC600">
        <v>-2</v>
      </c>
      <c r="CD600">
        <v>2</v>
      </c>
      <c r="CE600">
        <v>0</v>
      </c>
      <c r="CF600">
        <v>0</v>
      </c>
      <c r="CG600">
        <v>1</v>
      </c>
      <c r="CH600">
        <v>1</v>
      </c>
      <c r="CI600">
        <v>5</v>
      </c>
      <c r="CJ600">
        <v>2</v>
      </c>
      <c r="CK600">
        <v>0</v>
      </c>
      <c r="CL600">
        <v>0</v>
      </c>
      <c r="CM600">
        <v>3</v>
      </c>
      <c r="CN600">
        <v>6</v>
      </c>
      <c r="CO600">
        <v>0</v>
      </c>
      <c r="CP600">
        <v>0</v>
      </c>
      <c r="CQ600">
        <v>0</v>
      </c>
      <c r="CR600">
        <v>3783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207</v>
      </c>
      <c r="DB600">
        <v>3</v>
      </c>
      <c r="DC600">
        <v>0</v>
      </c>
      <c r="DD600">
        <v>170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1</v>
      </c>
      <c r="DK600">
        <v>0</v>
      </c>
      <c r="DL600">
        <v>0</v>
      </c>
      <c r="DM600">
        <v>355</v>
      </c>
      <c r="DN600">
        <v>77</v>
      </c>
      <c r="DO600">
        <v>191</v>
      </c>
      <c r="DP600">
        <v>23</v>
      </c>
      <c r="DQ600">
        <v>36</v>
      </c>
      <c r="DR600">
        <v>59</v>
      </c>
      <c r="DS600">
        <v>-24</v>
      </c>
      <c r="DT600">
        <v>6</v>
      </c>
      <c r="DU600">
        <v>0</v>
      </c>
      <c r="DV600">
        <v>16</v>
      </c>
      <c r="DW600">
        <v>66</v>
      </c>
      <c r="DX600">
        <v>125</v>
      </c>
      <c r="DY600">
        <v>125</v>
      </c>
      <c r="DZ600">
        <v>61</v>
      </c>
      <c r="EA600">
        <v>3</v>
      </c>
      <c r="EB600">
        <v>2</v>
      </c>
      <c r="EC600">
        <v>466</v>
      </c>
      <c r="ED600">
        <v>787</v>
      </c>
      <c r="EE600">
        <v>0</v>
      </c>
      <c r="EF600">
        <v>0</v>
      </c>
      <c r="EG600">
        <v>0</v>
      </c>
      <c r="EH600">
        <v>76518</v>
      </c>
      <c r="EI600">
        <v>0</v>
      </c>
      <c r="EJ600">
        <v>0</v>
      </c>
      <c r="EK600">
        <v>0</v>
      </c>
      <c r="EL600">
        <v>1</v>
      </c>
      <c r="EM600">
        <v>437</v>
      </c>
      <c r="EN600">
        <v>0</v>
      </c>
      <c r="EO600">
        <v>0</v>
      </c>
      <c r="EP600">
        <v>1</v>
      </c>
      <c r="EQ600">
        <v>244</v>
      </c>
      <c r="ER600">
        <v>122</v>
      </c>
      <c r="ES600">
        <v>25</v>
      </c>
      <c r="ET600">
        <v>11858</v>
      </c>
      <c r="EU600">
        <v>0</v>
      </c>
      <c r="EV600">
        <v>0</v>
      </c>
      <c r="EW600">
        <v>0</v>
      </c>
      <c r="EX600">
        <v>5</v>
      </c>
      <c r="EY600">
        <v>0</v>
      </c>
      <c r="EZ600">
        <v>1</v>
      </c>
      <c r="FA600">
        <v>0</v>
      </c>
      <c r="FB600">
        <v>0</v>
      </c>
      <c r="FC600">
        <v>2</v>
      </c>
      <c r="FD600">
        <v>1</v>
      </c>
      <c r="FE600">
        <v>645</v>
      </c>
      <c r="FF600">
        <v>725</v>
      </c>
      <c r="FG600">
        <v>8785</v>
      </c>
      <c r="FH600" t="s">
        <v>1571</v>
      </c>
    </row>
    <row r="601" spans="1:164" x14ac:dyDescent="0.25">
      <c r="A601">
        <v>664</v>
      </c>
      <c r="B601">
        <v>664</v>
      </c>
      <c r="C601" t="s">
        <v>601</v>
      </c>
      <c r="D601" t="s">
        <v>4807</v>
      </c>
      <c r="E601">
        <v>30</v>
      </c>
      <c r="F601" t="s">
        <v>1451</v>
      </c>
      <c r="G601" s="65">
        <v>34120</v>
      </c>
      <c r="H601">
        <v>29</v>
      </c>
      <c r="I601">
        <v>210</v>
      </c>
      <c r="J601">
        <v>76</v>
      </c>
      <c r="K601" t="b">
        <v>0</v>
      </c>
      <c r="L601" t="b">
        <v>1</v>
      </c>
      <c r="M601" t="b">
        <v>1</v>
      </c>
      <c r="N601" t="b">
        <v>0</v>
      </c>
      <c r="O601">
        <v>2</v>
      </c>
      <c r="P601" t="b">
        <v>0</v>
      </c>
      <c r="Q601" t="b">
        <v>0</v>
      </c>
      <c r="R601" t="b">
        <v>0</v>
      </c>
      <c r="S601" t="b">
        <v>0</v>
      </c>
      <c r="T601" t="b">
        <v>0</v>
      </c>
      <c r="U601" t="b">
        <v>1</v>
      </c>
      <c r="V601" t="b">
        <v>1</v>
      </c>
      <c r="W601" t="b">
        <v>0</v>
      </c>
      <c r="X601" t="b">
        <v>0</v>
      </c>
      <c r="Y601" t="b">
        <v>1</v>
      </c>
      <c r="Z601">
        <v>0</v>
      </c>
      <c r="AA601">
        <v>3434000</v>
      </c>
      <c r="AB601">
        <v>3434000</v>
      </c>
      <c r="AC601">
        <v>3434000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 t="s">
        <v>1571</v>
      </c>
      <c r="AM601">
        <v>0</v>
      </c>
      <c r="AN601">
        <v>100</v>
      </c>
      <c r="AO601">
        <v>0</v>
      </c>
      <c r="AP601" t="s">
        <v>2650</v>
      </c>
      <c r="AQ601">
        <v>2011</v>
      </c>
      <c r="AR601">
        <v>16</v>
      </c>
      <c r="AS601">
        <v>4</v>
      </c>
      <c r="AT601" t="b">
        <v>0</v>
      </c>
      <c r="AU601">
        <v>0</v>
      </c>
      <c r="AV601">
        <v>3</v>
      </c>
      <c r="AW601">
        <v>3</v>
      </c>
      <c r="AX601">
        <v>3</v>
      </c>
      <c r="AY601">
        <v>3</v>
      </c>
      <c r="AZ601">
        <v>3</v>
      </c>
      <c r="BA601">
        <v>3</v>
      </c>
      <c r="BB601">
        <v>3</v>
      </c>
      <c r="BC601">
        <v>3</v>
      </c>
      <c r="BD601">
        <v>3</v>
      </c>
      <c r="BE601">
        <v>3</v>
      </c>
      <c r="BF601">
        <v>78</v>
      </c>
      <c r="BG601">
        <v>52</v>
      </c>
      <c r="BH601">
        <v>87</v>
      </c>
      <c r="BI601">
        <v>74</v>
      </c>
      <c r="BJ601">
        <v>83</v>
      </c>
      <c r="BK601">
        <v>60</v>
      </c>
      <c r="BL601">
        <v>72</v>
      </c>
      <c r="BM601">
        <v>63</v>
      </c>
      <c r="BN601">
        <v>41</v>
      </c>
      <c r="BO601">
        <v>75</v>
      </c>
      <c r="BP601">
        <v>73</v>
      </c>
      <c r="BQ601">
        <v>70</v>
      </c>
      <c r="BR601">
        <v>68</v>
      </c>
      <c r="BS601">
        <v>52</v>
      </c>
      <c r="BT601">
        <v>81</v>
      </c>
      <c r="BU601">
        <v>0</v>
      </c>
      <c r="BV601">
        <v>50</v>
      </c>
      <c r="BW601">
        <v>79</v>
      </c>
      <c r="BX601">
        <v>82</v>
      </c>
      <c r="BY601">
        <v>75</v>
      </c>
      <c r="BZ601">
        <v>4</v>
      </c>
      <c r="CA601">
        <v>9</v>
      </c>
      <c r="CB601">
        <v>13</v>
      </c>
      <c r="CC601">
        <v>-40</v>
      </c>
      <c r="CD601">
        <v>8</v>
      </c>
      <c r="CE601">
        <v>0</v>
      </c>
      <c r="CF601">
        <v>23</v>
      </c>
      <c r="CG601">
        <v>25</v>
      </c>
      <c r="CH601">
        <v>67</v>
      </c>
      <c r="CI601">
        <v>63</v>
      </c>
      <c r="CJ601">
        <v>63</v>
      </c>
      <c r="CK601">
        <v>0</v>
      </c>
      <c r="CL601">
        <v>0</v>
      </c>
      <c r="CM601">
        <v>9</v>
      </c>
      <c r="CN601">
        <v>21</v>
      </c>
      <c r="CO601">
        <v>0</v>
      </c>
      <c r="CP601">
        <v>0</v>
      </c>
      <c r="CQ601">
        <v>0</v>
      </c>
      <c r="CR601">
        <v>40415</v>
      </c>
      <c r="CS601">
        <v>0</v>
      </c>
      <c r="CT601">
        <v>0</v>
      </c>
      <c r="CU601">
        <v>0</v>
      </c>
      <c r="CV601">
        <v>0</v>
      </c>
      <c r="CW601">
        <v>122</v>
      </c>
      <c r="CX601">
        <v>0</v>
      </c>
      <c r="CY601">
        <v>0</v>
      </c>
      <c r="CZ601">
        <v>0</v>
      </c>
      <c r="DA601">
        <v>36</v>
      </c>
      <c r="DB601">
        <v>28</v>
      </c>
      <c r="DC601">
        <v>18</v>
      </c>
      <c r="DD601">
        <v>4490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1</v>
      </c>
      <c r="DK601">
        <v>25</v>
      </c>
      <c r="DL601">
        <v>25</v>
      </c>
      <c r="DM601">
        <v>230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0</v>
      </c>
      <c r="DT601">
        <v>0</v>
      </c>
      <c r="DU601">
        <v>0</v>
      </c>
      <c r="DV601">
        <v>0</v>
      </c>
      <c r="DW601">
        <v>0</v>
      </c>
      <c r="DX601">
        <v>0</v>
      </c>
      <c r="DY601">
        <v>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J601">
        <v>0</v>
      </c>
      <c r="EK601">
        <v>0</v>
      </c>
      <c r="EL601">
        <v>0</v>
      </c>
      <c r="EM601">
        <v>0</v>
      </c>
      <c r="EN601">
        <v>0</v>
      </c>
      <c r="EO601">
        <v>0</v>
      </c>
      <c r="EP601">
        <v>0</v>
      </c>
      <c r="EQ601">
        <v>0</v>
      </c>
      <c r="ER601">
        <v>0</v>
      </c>
      <c r="ES601">
        <v>0</v>
      </c>
      <c r="ET601">
        <v>0</v>
      </c>
      <c r="EU601">
        <v>0</v>
      </c>
      <c r="EV601">
        <v>0</v>
      </c>
      <c r="EW601">
        <v>0</v>
      </c>
      <c r="EX601">
        <v>0</v>
      </c>
      <c r="EY601">
        <v>0</v>
      </c>
      <c r="EZ601">
        <v>0</v>
      </c>
      <c r="FA601">
        <v>0</v>
      </c>
      <c r="FB601">
        <v>0</v>
      </c>
      <c r="FC601">
        <v>5</v>
      </c>
      <c r="FD601">
        <v>1</v>
      </c>
      <c r="FE601">
        <v>0</v>
      </c>
      <c r="FF601">
        <v>0</v>
      </c>
      <c r="FG601">
        <v>0</v>
      </c>
      <c r="FH601" t="s">
        <v>1571</v>
      </c>
    </row>
    <row r="602" spans="1:164" x14ac:dyDescent="0.25">
      <c r="A602">
        <v>665</v>
      </c>
      <c r="B602">
        <v>665</v>
      </c>
      <c r="C602" t="s">
        <v>602</v>
      </c>
      <c r="D602" t="s">
        <v>4808</v>
      </c>
      <c r="E602">
        <v>31</v>
      </c>
      <c r="F602" t="s">
        <v>1456</v>
      </c>
      <c r="G602" s="65">
        <v>34148</v>
      </c>
      <c r="H602">
        <v>29</v>
      </c>
      <c r="I602">
        <v>215</v>
      </c>
      <c r="J602">
        <v>76</v>
      </c>
      <c r="K602" t="b">
        <v>0</v>
      </c>
      <c r="L602" t="b">
        <v>0</v>
      </c>
      <c r="M602" t="b">
        <v>0</v>
      </c>
      <c r="N602" t="b">
        <v>1</v>
      </c>
      <c r="O602">
        <v>1</v>
      </c>
      <c r="P602" t="b">
        <v>0</v>
      </c>
      <c r="Q602" t="b">
        <v>0</v>
      </c>
      <c r="R602" t="b">
        <v>0</v>
      </c>
      <c r="S602" t="b">
        <v>0</v>
      </c>
      <c r="T602" t="b">
        <v>0</v>
      </c>
      <c r="U602" t="b">
        <v>1</v>
      </c>
      <c r="V602" t="b">
        <v>1</v>
      </c>
      <c r="W602" t="b">
        <v>0</v>
      </c>
      <c r="X602" t="b">
        <v>0</v>
      </c>
      <c r="Y602" t="b">
        <v>1</v>
      </c>
      <c r="Z602">
        <v>0</v>
      </c>
      <c r="AA602">
        <v>3640000</v>
      </c>
      <c r="AB602">
        <v>3640000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 t="s">
        <v>1571</v>
      </c>
      <c r="AM602">
        <v>0</v>
      </c>
      <c r="AN602">
        <v>100</v>
      </c>
      <c r="AO602">
        <v>0</v>
      </c>
      <c r="AP602" t="s">
        <v>2651</v>
      </c>
      <c r="AQ602">
        <v>2011</v>
      </c>
      <c r="AR602">
        <v>46</v>
      </c>
      <c r="AS602">
        <v>25</v>
      </c>
      <c r="AT602" t="b">
        <v>0</v>
      </c>
      <c r="AU602">
        <v>0</v>
      </c>
      <c r="AV602">
        <v>3</v>
      </c>
      <c r="AW602">
        <v>3</v>
      </c>
      <c r="AX602">
        <v>3</v>
      </c>
      <c r="AY602">
        <v>3</v>
      </c>
      <c r="AZ602">
        <v>3</v>
      </c>
      <c r="BA602">
        <v>3</v>
      </c>
      <c r="BB602">
        <v>3</v>
      </c>
      <c r="BC602">
        <v>3</v>
      </c>
      <c r="BD602">
        <v>3</v>
      </c>
      <c r="BE602">
        <v>3</v>
      </c>
      <c r="BF602">
        <v>75</v>
      </c>
      <c r="BG602">
        <v>62</v>
      </c>
      <c r="BH602">
        <v>80</v>
      </c>
      <c r="BI602">
        <v>73</v>
      </c>
      <c r="BJ602">
        <v>77</v>
      </c>
      <c r="BK602">
        <v>73</v>
      </c>
      <c r="BL602">
        <v>28</v>
      </c>
      <c r="BM602">
        <v>71</v>
      </c>
      <c r="BN602">
        <v>40</v>
      </c>
      <c r="BO602">
        <v>75</v>
      </c>
      <c r="BP602">
        <v>73</v>
      </c>
      <c r="BQ602">
        <v>45</v>
      </c>
      <c r="BR602">
        <v>72</v>
      </c>
      <c r="BS602">
        <v>58</v>
      </c>
      <c r="BT602">
        <v>85</v>
      </c>
      <c r="BU602">
        <v>0</v>
      </c>
      <c r="BV602">
        <v>50</v>
      </c>
      <c r="BW602">
        <v>80</v>
      </c>
      <c r="BX602">
        <v>50</v>
      </c>
      <c r="BY602">
        <v>14</v>
      </c>
      <c r="BZ602">
        <v>0</v>
      </c>
      <c r="CA602">
        <v>6</v>
      </c>
      <c r="CB602">
        <v>6</v>
      </c>
      <c r="CC602">
        <v>13</v>
      </c>
      <c r="CD602">
        <v>29</v>
      </c>
      <c r="CE602">
        <v>5</v>
      </c>
      <c r="CF602">
        <v>12</v>
      </c>
      <c r="CG602">
        <v>5</v>
      </c>
      <c r="CH602">
        <v>13</v>
      </c>
      <c r="CI602">
        <v>57</v>
      </c>
      <c r="CJ602">
        <v>17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47590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154</v>
      </c>
      <c r="DB602">
        <v>14</v>
      </c>
      <c r="DC602">
        <v>9</v>
      </c>
      <c r="DD602">
        <v>1345</v>
      </c>
      <c r="DE602">
        <v>1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215</v>
      </c>
      <c r="DL602">
        <v>400</v>
      </c>
      <c r="DM602">
        <v>2625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0</v>
      </c>
      <c r="EN602">
        <v>0</v>
      </c>
      <c r="EO602">
        <v>0</v>
      </c>
      <c r="EP602">
        <v>0</v>
      </c>
      <c r="EQ602">
        <v>0</v>
      </c>
      <c r="ER602">
        <v>0</v>
      </c>
      <c r="ES602">
        <v>0</v>
      </c>
      <c r="ET602">
        <v>0</v>
      </c>
      <c r="EU602">
        <v>0</v>
      </c>
      <c r="EV602">
        <v>0</v>
      </c>
      <c r="EW602">
        <v>0</v>
      </c>
      <c r="EX602">
        <v>0</v>
      </c>
      <c r="EY602">
        <v>0</v>
      </c>
      <c r="EZ602">
        <v>0</v>
      </c>
      <c r="FA602">
        <v>0</v>
      </c>
      <c r="FB602">
        <v>1</v>
      </c>
      <c r="FC602">
        <v>50</v>
      </c>
      <c r="FD602">
        <v>0</v>
      </c>
      <c r="FE602">
        <v>0</v>
      </c>
      <c r="FF602">
        <v>0</v>
      </c>
      <c r="FG602">
        <v>0</v>
      </c>
      <c r="FH602" t="s">
        <v>1571</v>
      </c>
    </row>
    <row r="603" spans="1:164" x14ac:dyDescent="0.25">
      <c r="A603">
        <v>666</v>
      </c>
      <c r="B603">
        <v>666</v>
      </c>
      <c r="C603" t="s">
        <v>603</v>
      </c>
      <c r="D603" t="s">
        <v>4809</v>
      </c>
      <c r="E603">
        <v>4</v>
      </c>
      <c r="F603" t="s">
        <v>1450</v>
      </c>
      <c r="G603" s="65">
        <v>35459</v>
      </c>
      <c r="H603">
        <v>25</v>
      </c>
      <c r="I603">
        <v>208</v>
      </c>
      <c r="J603">
        <v>73</v>
      </c>
      <c r="K603" t="b">
        <v>1</v>
      </c>
      <c r="L603" t="b">
        <v>0</v>
      </c>
      <c r="M603" t="b">
        <v>0</v>
      </c>
      <c r="N603" t="b">
        <v>0</v>
      </c>
      <c r="O603">
        <v>3</v>
      </c>
      <c r="P603" t="b">
        <v>0</v>
      </c>
      <c r="Q603" t="b">
        <v>0</v>
      </c>
      <c r="R603" t="b">
        <v>0</v>
      </c>
      <c r="S603" t="b">
        <v>0</v>
      </c>
      <c r="T603" t="b">
        <v>0</v>
      </c>
      <c r="U603" t="b">
        <v>1</v>
      </c>
      <c r="V603" t="b">
        <v>1</v>
      </c>
      <c r="W603" t="b">
        <v>0</v>
      </c>
      <c r="X603" t="b">
        <v>0</v>
      </c>
      <c r="Y603" t="b">
        <v>1</v>
      </c>
      <c r="Z603">
        <v>0</v>
      </c>
      <c r="AA603">
        <v>4987500</v>
      </c>
      <c r="AB603">
        <v>4987500</v>
      </c>
      <c r="AC603">
        <v>4987500</v>
      </c>
      <c r="AD603">
        <v>4987500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 t="s">
        <v>1571</v>
      </c>
      <c r="AM603">
        <v>5</v>
      </c>
      <c r="AN603">
        <v>100</v>
      </c>
      <c r="AO603">
        <v>0</v>
      </c>
      <c r="AP603" t="s">
        <v>2652</v>
      </c>
      <c r="AQ603">
        <v>2015</v>
      </c>
      <c r="AR603">
        <v>20</v>
      </c>
      <c r="AS603">
        <v>15</v>
      </c>
      <c r="AT603" t="b">
        <v>0</v>
      </c>
      <c r="AU603">
        <v>0</v>
      </c>
      <c r="AV603">
        <v>3</v>
      </c>
      <c r="AW603">
        <v>3</v>
      </c>
      <c r="AX603">
        <v>3</v>
      </c>
      <c r="AY603">
        <v>3</v>
      </c>
      <c r="AZ603">
        <v>3</v>
      </c>
      <c r="BA603">
        <v>3</v>
      </c>
      <c r="BB603">
        <v>3</v>
      </c>
      <c r="BC603">
        <v>3</v>
      </c>
      <c r="BD603">
        <v>3</v>
      </c>
      <c r="BE603">
        <v>3</v>
      </c>
      <c r="BF603">
        <v>74</v>
      </c>
      <c r="BG603">
        <v>52</v>
      </c>
      <c r="BH603">
        <v>86</v>
      </c>
      <c r="BI603">
        <v>79</v>
      </c>
      <c r="BJ603">
        <v>91</v>
      </c>
      <c r="BK603">
        <v>81</v>
      </c>
      <c r="BL603">
        <v>93</v>
      </c>
      <c r="BM603">
        <v>74</v>
      </c>
      <c r="BN603">
        <v>83</v>
      </c>
      <c r="BO603">
        <v>78</v>
      </c>
      <c r="BP603">
        <v>78</v>
      </c>
      <c r="BQ603">
        <v>66</v>
      </c>
      <c r="BR603">
        <v>76</v>
      </c>
      <c r="BS603">
        <v>46</v>
      </c>
      <c r="BT603">
        <v>77</v>
      </c>
      <c r="BU603">
        <v>0</v>
      </c>
      <c r="BV603">
        <v>50</v>
      </c>
      <c r="BW603">
        <v>86</v>
      </c>
      <c r="BX603">
        <v>80</v>
      </c>
      <c r="BY603">
        <v>212</v>
      </c>
      <c r="BZ603">
        <v>28</v>
      </c>
      <c r="CA603">
        <v>53</v>
      </c>
      <c r="CB603">
        <v>81</v>
      </c>
      <c r="CC603">
        <v>25</v>
      </c>
      <c r="CD603">
        <v>30</v>
      </c>
      <c r="CE603">
        <v>0</v>
      </c>
      <c r="CF603">
        <v>40</v>
      </c>
      <c r="CG603">
        <v>80</v>
      </c>
      <c r="CH603">
        <v>152</v>
      </c>
      <c r="CI603">
        <v>134</v>
      </c>
      <c r="CJ603">
        <v>122</v>
      </c>
      <c r="CK603">
        <v>5</v>
      </c>
      <c r="CL603">
        <v>5</v>
      </c>
      <c r="CM603">
        <v>812</v>
      </c>
      <c r="CN603">
        <v>1457</v>
      </c>
      <c r="CO603">
        <v>0</v>
      </c>
      <c r="CP603">
        <v>0</v>
      </c>
      <c r="CQ603">
        <v>0</v>
      </c>
      <c r="CR603">
        <v>95812</v>
      </c>
      <c r="CS603">
        <v>0</v>
      </c>
      <c r="CT603">
        <v>6</v>
      </c>
      <c r="CU603">
        <v>13</v>
      </c>
      <c r="CV603">
        <v>43</v>
      </c>
      <c r="CW603">
        <v>10965</v>
      </c>
      <c r="CX603">
        <v>5</v>
      </c>
      <c r="CY603">
        <v>1</v>
      </c>
      <c r="CZ603">
        <v>17</v>
      </c>
      <c r="DA603">
        <v>10976</v>
      </c>
      <c r="DB603">
        <v>135</v>
      </c>
      <c r="DC603">
        <v>29</v>
      </c>
      <c r="DD603">
        <v>12536</v>
      </c>
      <c r="DE603">
        <v>0</v>
      </c>
      <c r="DF603">
        <v>0</v>
      </c>
      <c r="DG603">
        <v>0</v>
      </c>
      <c r="DH603">
        <v>6</v>
      </c>
      <c r="DI603">
        <v>7</v>
      </c>
      <c r="DJ603">
        <v>4</v>
      </c>
      <c r="DK603">
        <v>500</v>
      </c>
      <c r="DL603">
        <v>655</v>
      </c>
      <c r="DM603">
        <v>16900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0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0</v>
      </c>
      <c r="EY603">
        <v>0</v>
      </c>
      <c r="EZ603">
        <v>0</v>
      </c>
      <c r="FA603">
        <v>0</v>
      </c>
      <c r="FB603">
        <v>2</v>
      </c>
      <c r="FC603">
        <v>5</v>
      </c>
      <c r="FD603">
        <v>0</v>
      </c>
      <c r="FE603">
        <v>0</v>
      </c>
      <c r="FF603">
        <v>0</v>
      </c>
      <c r="FG603">
        <v>0</v>
      </c>
      <c r="FH603" t="s">
        <v>1571</v>
      </c>
    </row>
    <row r="604" spans="1:164" x14ac:dyDescent="0.25">
      <c r="A604">
        <v>667</v>
      </c>
      <c r="B604">
        <v>667</v>
      </c>
      <c r="C604" t="s">
        <v>604</v>
      </c>
      <c r="D604" t="s">
        <v>4810</v>
      </c>
      <c r="E604">
        <v>22</v>
      </c>
      <c r="F604" t="s">
        <v>1449</v>
      </c>
      <c r="G604" s="65">
        <v>36581</v>
      </c>
      <c r="H604">
        <v>22</v>
      </c>
      <c r="I604">
        <v>164</v>
      </c>
      <c r="J604">
        <v>72</v>
      </c>
      <c r="K604" t="b">
        <v>0</v>
      </c>
      <c r="L604" t="b">
        <v>1</v>
      </c>
      <c r="M604" t="b">
        <v>1</v>
      </c>
      <c r="N604" t="b">
        <v>0</v>
      </c>
      <c r="O604">
        <v>1</v>
      </c>
      <c r="P604" t="b">
        <v>0</v>
      </c>
      <c r="Q604" t="b">
        <v>0</v>
      </c>
      <c r="R604" t="b">
        <v>0</v>
      </c>
      <c r="S604" t="b">
        <v>0</v>
      </c>
      <c r="T604" t="b">
        <v>0</v>
      </c>
      <c r="U604" t="b">
        <v>1</v>
      </c>
      <c r="V604" t="b">
        <v>1</v>
      </c>
      <c r="W604" t="b">
        <v>0</v>
      </c>
      <c r="X604" t="b">
        <v>0</v>
      </c>
      <c r="Y604" t="b">
        <v>0</v>
      </c>
      <c r="Z604">
        <v>0</v>
      </c>
      <c r="AA604">
        <v>925000</v>
      </c>
      <c r="AB604">
        <v>925000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 t="s">
        <v>1571</v>
      </c>
      <c r="AM604">
        <v>8</v>
      </c>
      <c r="AN604">
        <v>100</v>
      </c>
      <c r="AO604">
        <v>0</v>
      </c>
      <c r="AP604" t="s">
        <v>2653</v>
      </c>
      <c r="AQ604">
        <v>2018</v>
      </c>
      <c r="AR604">
        <v>14</v>
      </c>
      <c r="AS604">
        <v>22</v>
      </c>
      <c r="AT604" t="b">
        <v>0</v>
      </c>
      <c r="AU604">
        <v>0</v>
      </c>
      <c r="AV604">
        <v>3</v>
      </c>
      <c r="AW604">
        <v>3</v>
      </c>
      <c r="AX604">
        <v>3</v>
      </c>
      <c r="AY604">
        <v>3</v>
      </c>
      <c r="AZ604">
        <v>3</v>
      </c>
      <c r="BA604">
        <v>3</v>
      </c>
      <c r="BB604">
        <v>3</v>
      </c>
      <c r="BC604">
        <v>3</v>
      </c>
      <c r="BD604">
        <v>3</v>
      </c>
      <c r="BE604">
        <v>3</v>
      </c>
      <c r="BF604">
        <v>71</v>
      </c>
      <c r="BG604">
        <v>53</v>
      </c>
      <c r="BH604">
        <v>83</v>
      </c>
      <c r="BI604">
        <v>80</v>
      </c>
      <c r="BJ604">
        <v>87</v>
      </c>
      <c r="BK604">
        <v>76</v>
      </c>
      <c r="BL604">
        <v>76</v>
      </c>
      <c r="BM604">
        <v>71</v>
      </c>
      <c r="BN604">
        <v>43</v>
      </c>
      <c r="BO604">
        <v>78</v>
      </c>
      <c r="BP604">
        <v>77</v>
      </c>
      <c r="BQ604">
        <v>65</v>
      </c>
      <c r="BR604">
        <v>74</v>
      </c>
      <c r="BS604">
        <v>34</v>
      </c>
      <c r="BT604">
        <v>73</v>
      </c>
      <c r="BU604">
        <v>0</v>
      </c>
      <c r="BV604">
        <v>50</v>
      </c>
      <c r="BW604">
        <v>83</v>
      </c>
      <c r="BX604">
        <v>81</v>
      </c>
      <c r="BY604">
        <v>211</v>
      </c>
      <c r="BZ604">
        <v>26</v>
      </c>
      <c r="CA604">
        <v>36</v>
      </c>
      <c r="CB604">
        <v>62</v>
      </c>
      <c r="CC604">
        <v>-5</v>
      </c>
      <c r="CD604">
        <v>35</v>
      </c>
      <c r="CE604">
        <v>15</v>
      </c>
      <c r="CF604">
        <v>23</v>
      </c>
      <c r="CG604">
        <v>69</v>
      </c>
      <c r="CH604">
        <v>117</v>
      </c>
      <c r="CI604">
        <v>128</v>
      </c>
      <c r="CJ604">
        <v>68</v>
      </c>
      <c r="CK604">
        <v>2</v>
      </c>
      <c r="CL604">
        <v>2</v>
      </c>
      <c r="CM604">
        <v>21</v>
      </c>
      <c r="CN604">
        <v>62</v>
      </c>
      <c r="CO604">
        <v>0</v>
      </c>
      <c r="CP604">
        <v>1</v>
      </c>
      <c r="CQ604">
        <v>0</v>
      </c>
      <c r="CR604">
        <v>81808</v>
      </c>
      <c r="CS604">
        <v>0</v>
      </c>
      <c r="CT604">
        <v>4</v>
      </c>
      <c r="CU604">
        <v>10</v>
      </c>
      <c r="CV604">
        <v>23</v>
      </c>
      <c r="CW604">
        <v>8587</v>
      </c>
      <c r="CX604">
        <v>0</v>
      </c>
      <c r="CY604">
        <v>0</v>
      </c>
      <c r="CZ604">
        <v>6</v>
      </c>
      <c r="DA604">
        <v>5301</v>
      </c>
      <c r="DB604">
        <v>121</v>
      </c>
      <c r="DC604">
        <v>29</v>
      </c>
      <c r="DD604">
        <v>12830</v>
      </c>
      <c r="DE604">
        <v>2</v>
      </c>
      <c r="DF604">
        <v>0</v>
      </c>
      <c r="DG604">
        <v>1</v>
      </c>
      <c r="DH604">
        <v>2</v>
      </c>
      <c r="DI604">
        <v>4</v>
      </c>
      <c r="DJ604">
        <v>2</v>
      </c>
      <c r="DK604">
        <v>540</v>
      </c>
      <c r="DL604">
        <v>540</v>
      </c>
      <c r="DM604">
        <v>9860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0</v>
      </c>
      <c r="ES604">
        <v>0</v>
      </c>
      <c r="ET604">
        <v>0</v>
      </c>
      <c r="EU604">
        <v>0</v>
      </c>
      <c r="EV604">
        <v>0</v>
      </c>
      <c r="EW604">
        <v>0</v>
      </c>
      <c r="EX604">
        <v>0</v>
      </c>
      <c r="EY604">
        <v>0</v>
      </c>
      <c r="EZ604">
        <v>0</v>
      </c>
      <c r="FA604">
        <v>0</v>
      </c>
      <c r="FB604">
        <v>3</v>
      </c>
      <c r="FC604">
        <v>2</v>
      </c>
      <c r="FD604">
        <v>0</v>
      </c>
      <c r="FE604">
        <v>0</v>
      </c>
      <c r="FF604">
        <v>0</v>
      </c>
      <c r="FG604">
        <v>0</v>
      </c>
      <c r="FH604" t="s">
        <v>1571</v>
      </c>
    </row>
    <row r="605" spans="1:164" x14ac:dyDescent="0.25">
      <c r="A605">
        <v>668</v>
      </c>
      <c r="B605">
        <v>668</v>
      </c>
      <c r="C605" t="s">
        <v>605</v>
      </c>
      <c r="D605" t="s">
        <v>4811</v>
      </c>
      <c r="E605">
        <v>0</v>
      </c>
      <c r="F605" t="s">
        <v>1456</v>
      </c>
      <c r="G605" s="65">
        <v>33397</v>
      </c>
      <c r="H605">
        <v>31</v>
      </c>
      <c r="I605">
        <v>190</v>
      </c>
      <c r="J605">
        <v>71</v>
      </c>
      <c r="K605" t="b">
        <v>0</v>
      </c>
      <c r="L605" t="b">
        <v>0</v>
      </c>
      <c r="M605" t="b">
        <v>0</v>
      </c>
      <c r="N605" t="b">
        <v>1</v>
      </c>
      <c r="O605">
        <v>0</v>
      </c>
      <c r="P605" t="b">
        <v>0</v>
      </c>
      <c r="Q605" t="b">
        <v>0</v>
      </c>
      <c r="R605" t="b">
        <v>0</v>
      </c>
      <c r="S605" t="b">
        <v>0</v>
      </c>
      <c r="T605" t="b">
        <v>0</v>
      </c>
      <c r="U605" t="b">
        <v>1</v>
      </c>
      <c r="V605" t="b">
        <v>1</v>
      </c>
      <c r="W605" t="b">
        <v>0</v>
      </c>
      <c r="X605" t="b">
        <v>0</v>
      </c>
      <c r="Y605" t="b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 t="s">
        <v>1571</v>
      </c>
      <c r="AM605">
        <v>0</v>
      </c>
      <c r="AN605">
        <v>100</v>
      </c>
      <c r="AO605">
        <v>0</v>
      </c>
      <c r="AP605" t="s">
        <v>2654</v>
      </c>
      <c r="AQ605">
        <v>0</v>
      </c>
      <c r="AR605">
        <v>0</v>
      </c>
      <c r="AS605">
        <v>0</v>
      </c>
      <c r="AT605" t="b">
        <v>0</v>
      </c>
      <c r="AU605">
        <v>0</v>
      </c>
      <c r="AV605">
        <v>2</v>
      </c>
      <c r="AW605">
        <v>2</v>
      </c>
      <c r="AX605">
        <v>2</v>
      </c>
      <c r="AY605">
        <v>2</v>
      </c>
      <c r="AZ605">
        <v>2</v>
      </c>
      <c r="BA605">
        <v>2</v>
      </c>
      <c r="BB605">
        <v>2</v>
      </c>
      <c r="BC605">
        <v>2</v>
      </c>
      <c r="BD605">
        <v>2</v>
      </c>
      <c r="BE605">
        <v>2</v>
      </c>
      <c r="BF605">
        <v>74</v>
      </c>
      <c r="BG605">
        <v>51</v>
      </c>
      <c r="BH605">
        <v>89</v>
      </c>
      <c r="BI605">
        <v>68</v>
      </c>
      <c r="BJ605">
        <v>79</v>
      </c>
      <c r="BK605">
        <v>44</v>
      </c>
      <c r="BL605">
        <v>53</v>
      </c>
      <c r="BM605">
        <v>63</v>
      </c>
      <c r="BN605">
        <v>40</v>
      </c>
      <c r="BO605">
        <v>74</v>
      </c>
      <c r="BP605">
        <v>71</v>
      </c>
      <c r="BQ605">
        <v>55</v>
      </c>
      <c r="BR605">
        <v>67</v>
      </c>
      <c r="BS605">
        <v>32</v>
      </c>
      <c r="BT605">
        <v>73</v>
      </c>
      <c r="BU605">
        <v>0</v>
      </c>
      <c r="BV605">
        <v>50</v>
      </c>
      <c r="BW605">
        <v>76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0</v>
      </c>
      <c r="DV605">
        <v>0</v>
      </c>
      <c r="DW605">
        <v>0</v>
      </c>
      <c r="DX605">
        <v>0</v>
      </c>
      <c r="DY605">
        <v>0</v>
      </c>
      <c r="DZ605">
        <v>0</v>
      </c>
      <c r="EA605">
        <v>0</v>
      </c>
      <c r="EB605">
        <v>0</v>
      </c>
      <c r="EC605">
        <v>0</v>
      </c>
      <c r="ED605">
        <v>0</v>
      </c>
      <c r="EE605">
        <v>0</v>
      </c>
      <c r="EF605">
        <v>0</v>
      </c>
      <c r="EG605">
        <v>0</v>
      </c>
      <c r="EH605">
        <v>0</v>
      </c>
      <c r="EI605">
        <v>0</v>
      </c>
      <c r="EJ605">
        <v>0</v>
      </c>
      <c r="EK605">
        <v>0</v>
      </c>
      <c r="EL605">
        <v>0</v>
      </c>
      <c r="EM605">
        <v>0</v>
      </c>
      <c r="EN605">
        <v>0</v>
      </c>
      <c r="EO605">
        <v>0</v>
      </c>
      <c r="EP605">
        <v>0</v>
      </c>
      <c r="EQ605">
        <v>0</v>
      </c>
      <c r="ER605">
        <v>0</v>
      </c>
      <c r="ES605">
        <v>0</v>
      </c>
      <c r="ET605">
        <v>0</v>
      </c>
      <c r="EU605">
        <v>0</v>
      </c>
      <c r="EV605">
        <v>0</v>
      </c>
      <c r="EW605">
        <v>0</v>
      </c>
      <c r="EX605">
        <v>0</v>
      </c>
      <c r="EY605">
        <v>0</v>
      </c>
      <c r="EZ605">
        <v>0</v>
      </c>
      <c r="FA605">
        <v>0</v>
      </c>
      <c r="FB605">
        <v>0</v>
      </c>
      <c r="FC605">
        <v>0</v>
      </c>
      <c r="FD605">
        <v>0</v>
      </c>
      <c r="FE605">
        <v>0</v>
      </c>
      <c r="FF605">
        <v>0</v>
      </c>
      <c r="FG605">
        <v>0</v>
      </c>
      <c r="FH605" t="s">
        <v>1571</v>
      </c>
    </row>
    <row r="606" spans="1:164" x14ac:dyDescent="0.25">
      <c r="A606">
        <v>669</v>
      </c>
      <c r="B606">
        <v>669</v>
      </c>
      <c r="C606" t="s">
        <v>607</v>
      </c>
      <c r="D606" t="s">
        <v>4812</v>
      </c>
      <c r="E606">
        <v>0</v>
      </c>
      <c r="F606" t="s">
        <v>1456</v>
      </c>
      <c r="G606" s="65">
        <v>34479</v>
      </c>
      <c r="H606">
        <v>28</v>
      </c>
      <c r="I606">
        <v>187</v>
      </c>
      <c r="J606">
        <v>71</v>
      </c>
      <c r="K606" t="b">
        <v>1</v>
      </c>
      <c r="L606" t="b">
        <v>0</v>
      </c>
      <c r="M606" t="b">
        <v>0</v>
      </c>
      <c r="N606" t="b">
        <v>0</v>
      </c>
      <c r="O606">
        <v>0</v>
      </c>
      <c r="P606" t="b">
        <v>0</v>
      </c>
      <c r="Q606" t="b">
        <v>0</v>
      </c>
      <c r="R606" t="b">
        <v>0</v>
      </c>
      <c r="S606" t="b">
        <v>0</v>
      </c>
      <c r="T606" t="b">
        <v>0</v>
      </c>
      <c r="U606" t="b">
        <v>1</v>
      </c>
      <c r="V606" t="b">
        <v>1</v>
      </c>
      <c r="W606" t="b">
        <v>0</v>
      </c>
      <c r="X606" t="b">
        <v>0</v>
      </c>
      <c r="Y606" t="b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 t="s">
        <v>1571</v>
      </c>
      <c r="AM606">
        <v>0</v>
      </c>
      <c r="AN606">
        <v>100</v>
      </c>
      <c r="AO606">
        <v>0</v>
      </c>
      <c r="AP606" t="s">
        <v>2655</v>
      </c>
      <c r="AQ606">
        <v>0</v>
      </c>
      <c r="AR606">
        <v>0</v>
      </c>
      <c r="AS606">
        <v>0</v>
      </c>
      <c r="AT606" t="b">
        <v>0</v>
      </c>
      <c r="AU606">
        <v>0</v>
      </c>
      <c r="AV606">
        <v>2</v>
      </c>
      <c r="AW606">
        <v>2</v>
      </c>
      <c r="AX606">
        <v>2</v>
      </c>
      <c r="AY606">
        <v>2</v>
      </c>
      <c r="AZ606">
        <v>2</v>
      </c>
      <c r="BA606">
        <v>2</v>
      </c>
      <c r="BB606">
        <v>2</v>
      </c>
      <c r="BC606">
        <v>2</v>
      </c>
      <c r="BD606">
        <v>2</v>
      </c>
      <c r="BE606">
        <v>2</v>
      </c>
      <c r="BF606">
        <v>62</v>
      </c>
      <c r="BG606">
        <v>15</v>
      </c>
      <c r="BH606">
        <v>81</v>
      </c>
      <c r="BI606">
        <v>63</v>
      </c>
      <c r="BJ606">
        <v>74</v>
      </c>
      <c r="BK606">
        <v>58</v>
      </c>
      <c r="BL606">
        <v>12</v>
      </c>
      <c r="BM606">
        <v>60</v>
      </c>
      <c r="BN606">
        <v>65</v>
      </c>
      <c r="BO606">
        <v>69</v>
      </c>
      <c r="BP606">
        <v>71</v>
      </c>
      <c r="BQ606">
        <v>50</v>
      </c>
      <c r="BR606">
        <v>66</v>
      </c>
      <c r="BS606">
        <v>25</v>
      </c>
      <c r="BT606">
        <v>40</v>
      </c>
      <c r="BU606">
        <v>0</v>
      </c>
      <c r="BV606">
        <v>50</v>
      </c>
      <c r="BW606">
        <v>71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  <c r="DT606">
        <v>0</v>
      </c>
      <c r="DU606">
        <v>0</v>
      </c>
      <c r="DV606">
        <v>0</v>
      </c>
      <c r="DW606">
        <v>0</v>
      </c>
      <c r="DX606">
        <v>0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0</v>
      </c>
      <c r="EL606">
        <v>0</v>
      </c>
      <c r="EM606">
        <v>0</v>
      </c>
      <c r="EN606">
        <v>0</v>
      </c>
      <c r="EO606">
        <v>0</v>
      </c>
      <c r="EP606">
        <v>0</v>
      </c>
      <c r="EQ606">
        <v>0</v>
      </c>
      <c r="ER606">
        <v>0</v>
      </c>
      <c r="ES606">
        <v>0</v>
      </c>
      <c r="ET606">
        <v>0</v>
      </c>
      <c r="EU606">
        <v>0</v>
      </c>
      <c r="EV606">
        <v>0</v>
      </c>
      <c r="EW606">
        <v>0</v>
      </c>
      <c r="EX606">
        <v>0</v>
      </c>
      <c r="EY606">
        <v>0</v>
      </c>
      <c r="EZ606">
        <v>0</v>
      </c>
      <c r="FA606">
        <v>0</v>
      </c>
      <c r="FB606">
        <v>0</v>
      </c>
      <c r="FC606">
        <v>0</v>
      </c>
      <c r="FD606">
        <v>0</v>
      </c>
      <c r="FE606">
        <v>0</v>
      </c>
      <c r="FF606">
        <v>0</v>
      </c>
      <c r="FG606">
        <v>0</v>
      </c>
      <c r="FH606" t="s">
        <v>1571</v>
      </c>
    </row>
    <row r="607" spans="1:164" x14ac:dyDescent="0.25">
      <c r="A607">
        <v>670</v>
      </c>
      <c r="B607">
        <v>670</v>
      </c>
      <c r="C607" t="s">
        <v>608</v>
      </c>
      <c r="D607" t="s">
        <v>4813</v>
      </c>
      <c r="E607">
        <v>22</v>
      </c>
      <c r="F607" t="s">
        <v>1451</v>
      </c>
      <c r="G607" s="65">
        <v>35147</v>
      </c>
      <c r="H607">
        <v>26</v>
      </c>
      <c r="I607">
        <v>180</v>
      </c>
      <c r="J607">
        <v>71</v>
      </c>
      <c r="K607" t="b">
        <v>0</v>
      </c>
      <c r="L607" t="b">
        <v>1</v>
      </c>
      <c r="M607" t="b">
        <v>1</v>
      </c>
      <c r="N607" t="b">
        <v>0</v>
      </c>
      <c r="O607">
        <v>2</v>
      </c>
      <c r="P607" t="b">
        <v>1</v>
      </c>
      <c r="Q607" t="b">
        <v>0</v>
      </c>
      <c r="R607" t="b">
        <v>0</v>
      </c>
      <c r="S607" t="b">
        <v>0</v>
      </c>
      <c r="T607" t="b">
        <v>0</v>
      </c>
      <c r="U607" t="b">
        <v>1</v>
      </c>
      <c r="V607" t="b">
        <v>1</v>
      </c>
      <c r="W607" t="b">
        <v>0</v>
      </c>
      <c r="X607" t="b">
        <v>0</v>
      </c>
      <c r="Y607" t="b">
        <v>0</v>
      </c>
      <c r="Z607">
        <v>0</v>
      </c>
      <c r="AA607">
        <v>997500</v>
      </c>
      <c r="AB607">
        <v>997500</v>
      </c>
      <c r="AC607">
        <v>997500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 t="s">
        <v>1571</v>
      </c>
      <c r="AM607">
        <v>25</v>
      </c>
      <c r="AN607">
        <v>100</v>
      </c>
      <c r="AO607">
        <v>0</v>
      </c>
      <c r="AP607" t="s">
        <v>2656</v>
      </c>
      <c r="AQ607">
        <v>0</v>
      </c>
      <c r="AR607">
        <v>0</v>
      </c>
      <c r="AS607">
        <v>0</v>
      </c>
      <c r="AT607" t="b">
        <v>0</v>
      </c>
      <c r="AU607">
        <v>0</v>
      </c>
      <c r="AV607">
        <v>3</v>
      </c>
      <c r="AW607">
        <v>3</v>
      </c>
      <c r="AX607">
        <v>3</v>
      </c>
      <c r="AY607">
        <v>3</v>
      </c>
      <c r="AZ607">
        <v>3</v>
      </c>
      <c r="BA607">
        <v>3</v>
      </c>
      <c r="BB607">
        <v>3</v>
      </c>
      <c r="BC607">
        <v>3</v>
      </c>
      <c r="BD607">
        <v>3</v>
      </c>
      <c r="BE607">
        <v>3</v>
      </c>
      <c r="BF607">
        <v>80</v>
      </c>
      <c r="BG607">
        <v>52</v>
      </c>
      <c r="BH607">
        <v>88</v>
      </c>
      <c r="BI607">
        <v>70</v>
      </c>
      <c r="BJ607">
        <v>83</v>
      </c>
      <c r="BK607">
        <v>41</v>
      </c>
      <c r="BL607">
        <v>67</v>
      </c>
      <c r="BM607">
        <v>61</v>
      </c>
      <c r="BN607">
        <v>40</v>
      </c>
      <c r="BO607">
        <v>75</v>
      </c>
      <c r="BP607">
        <v>72</v>
      </c>
      <c r="BQ607">
        <v>72</v>
      </c>
      <c r="BR607">
        <v>67</v>
      </c>
      <c r="BS607">
        <v>28</v>
      </c>
      <c r="BT607">
        <v>72</v>
      </c>
      <c r="BU607">
        <v>0</v>
      </c>
      <c r="BV607">
        <v>50</v>
      </c>
      <c r="BW607">
        <v>76</v>
      </c>
      <c r="BX607">
        <v>70</v>
      </c>
      <c r="BY607">
        <v>86</v>
      </c>
      <c r="BZ607">
        <v>8</v>
      </c>
      <c r="CA607">
        <v>9</v>
      </c>
      <c r="CB607">
        <v>17</v>
      </c>
      <c r="CC607">
        <v>-6</v>
      </c>
      <c r="CD607">
        <v>4</v>
      </c>
      <c r="CE607">
        <v>0</v>
      </c>
      <c r="CF607">
        <v>23</v>
      </c>
      <c r="CG607">
        <v>20</v>
      </c>
      <c r="CH607">
        <v>49</v>
      </c>
      <c r="CI607">
        <v>78</v>
      </c>
      <c r="CJ607">
        <v>76</v>
      </c>
      <c r="CK607">
        <v>1</v>
      </c>
      <c r="CL607">
        <v>2</v>
      </c>
      <c r="CM607">
        <v>11</v>
      </c>
      <c r="CN607">
        <v>30</v>
      </c>
      <c r="CO607">
        <v>0</v>
      </c>
      <c r="CP607">
        <v>0</v>
      </c>
      <c r="CQ607">
        <v>0</v>
      </c>
      <c r="CR607">
        <v>48258</v>
      </c>
      <c r="CS607">
        <v>0</v>
      </c>
      <c r="CT607">
        <v>0</v>
      </c>
      <c r="CU607">
        <v>0</v>
      </c>
      <c r="CV607">
        <v>0</v>
      </c>
      <c r="CW607">
        <v>49</v>
      </c>
      <c r="CX607">
        <v>0</v>
      </c>
      <c r="CY607">
        <v>0</v>
      </c>
      <c r="CZ607">
        <v>0</v>
      </c>
      <c r="DA607">
        <v>28</v>
      </c>
      <c r="DB607">
        <v>26</v>
      </c>
      <c r="DC607">
        <v>20</v>
      </c>
      <c r="DD607">
        <v>3575</v>
      </c>
      <c r="DE607">
        <v>0</v>
      </c>
      <c r="DF607">
        <v>0</v>
      </c>
      <c r="DG607">
        <v>0</v>
      </c>
      <c r="DH607">
        <v>0</v>
      </c>
      <c r="DI607">
        <v>1</v>
      </c>
      <c r="DJ607">
        <v>0</v>
      </c>
      <c r="DK607">
        <v>245</v>
      </c>
      <c r="DL607">
        <v>245</v>
      </c>
      <c r="DM607">
        <v>3945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0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0</v>
      </c>
      <c r="EG607">
        <v>0</v>
      </c>
      <c r="EH607">
        <v>0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0</v>
      </c>
      <c r="ES607">
        <v>0</v>
      </c>
      <c r="ET607">
        <v>0</v>
      </c>
      <c r="EU607">
        <v>0</v>
      </c>
      <c r="EV607">
        <v>0</v>
      </c>
      <c r="EW607">
        <v>0</v>
      </c>
      <c r="EX607">
        <v>0</v>
      </c>
      <c r="EY607">
        <v>0</v>
      </c>
      <c r="EZ607">
        <v>0</v>
      </c>
      <c r="FA607">
        <v>0</v>
      </c>
      <c r="FB607">
        <v>0</v>
      </c>
      <c r="FC607">
        <v>10</v>
      </c>
      <c r="FD607">
        <v>4</v>
      </c>
      <c r="FE607">
        <v>0</v>
      </c>
      <c r="FF607">
        <v>0</v>
      </c>
      <c r="FG607">
        <v>0</v>
      </c>
      <c r="FH607" t="s">
        <v>1571</v>
      </c>
    </row>
    <row r="608" spans="1:164" x14ac:dyDescent="0.25">
      <c r="A608">
        <v>671</v>
      </c>
      <c r="B608">
        <v>671</v>
      </c>
      <c r="C608" t="s">
        <v>609</v>
      </c>
      <c r="D608" t="s">
        <v>4814</v>
      </c>
      <c r="E608">
        <v>21</v>
      </c>
      <c r="F608" t="s">
        <v>1456</v>
      </c>
      <c r="G608" s="65">
        <v>34929</v>
      </c>
      <c r="H608">
        <v>26</v>
      </c>
      <c r="I608">
        <v>210</v>
      </c>
      <c r="J608">
        <v>74</v>
      </c>
      <c r="K608" t="b">
        <v>1</v>
      </c>
      <c r="L608" t="b">
        <v>0</v>
      </c>
      <c r="M608" t="b">
        <v>1</v>
      </c>
      <c r="N608" t="b">
        <v>0</v>
      </c>
      <c r="O608">
        <v>1</v>
      </c>
      <c r="P608" t="b">
        <v>0</v>
      </c>
      <c r="Q608" t="b">
        <v>0</v>
      </c>
      <c r="R608" t="b">
        <v>0</v>
      </c>
      <c r="S608" t="b">
        <v>0</v>
      </c>
      <c r="T608" t="b">
        <v>0</v>
      </c>
      <c r="U608" t="b">
        <v>1</v>
      </c>
      <c r="V608" t="b">
        <v>1</v>
      </c>
      <c r="W608" t="b">
        <v>0</v>
      </c>
      <c r="X608" t="b">
        <v>0</v>
      </c>
      <c r="Y608" t="b">
        <v>0</v>
      </c>
      <c r="Z608">
        <v>0</v>
      </c>
      <c r="AA608">
        <v>754000</v>
      </c>
      <c r="AB608">
        <v>754000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 t="s">
        <v>1571</v>
      </c>
      <c r="AM608">
        <v>0</v>
      </c>
      <c r="AN608">
        <v>100</v>
      </c>
      <c r="AO608">
        <v>0</v>
      </c>
      <c r="AP608" t="s">
        <v>2657</v>
      </c>
      <c r="AQ608">
        <v>0</v>
      </c>
      <c r="AR608">
        <v>0</v>
      </c>
      <c r="AS608">
        <v>0</v>
      </c>
      <c r="AT608" t="b">
        <v>0</v>
      </c>
      <c r="AU608">
        <v>0</v>
      </c>
      <c r="AV608">
        <v>1</v>
      </c>
      <c r="AW608">
        <v>1</v>
      </c>
      <c r="AX608">
        <v>1</v>
      </c>
      <c r="AY608">
        <v>1</v>
      </c>
      <c r="AZ608">
        <v>1</v>
      </c>
      <c r="BA608">
        <v>1</v>
      </c>
      <c r="BB608">
        <v>1</v>
      </c>
      <c r="BC608">
        <v>1</v>
      </c>
      <c r="BD608">
        <v>1</v>
      </c>
      <c r="BE608">
        <v>1</v>
      </c>
      <c r="BF608">
        <v>61</v>
      </c>
      <c r="BG608">
        <v>41</v>
      </c>
      <c r="BH608">
        <v>83</v>
      </c>
      <c r="BI608">
        <v>66</v>
      </c>
      <c r="BJ608">
        <v>77</v>
      </c>
      <c r="BK608">
        <v>73</v>
      </c>
      <c r="BL608">
        <v>80</v>
      </c>
      <c r="BM608">
        <v>65</v>
      </c>
      <c r="BN608">
        <v>65</v>
      </c>
      <c r="BO608">
        <v>70</v>
      </c>
      <c r="BP608">
        <v>74</v>
      </c>
      <c r="BQ608">
        <v>63</v>
      </c>
      <c r="BR608">
        <v>70</v>
      </c>
      <c r="BS608">
        <v>25</v>
      </c>
      <c r="BT608">
        <v>40</v>
      </c>
      <c r="BU608">
        <v>0</v>
      </c>
      <c r="BV608">
        <v>50</v>
      </c>
      <c r="BW608">
        <v>76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82</v>
      </c>
      <c r="DO608">
        <v>291</v>
      </c>
      <c r="DP608">
        <v>41</v>
      </c>
      <c r="DQ608">
        <v>51</v>
      </c>
      <c r="DR608">
        <v>92</v>
      </c>
      <c r="DS608">
        <v>36</v>
      </c>
      <c r="DT608">
        <v>20</v>
      </c>
      <c r="DU608">
        <v>0</v>
      </c>
      <c r="DV608">
        <v>36</v>
      </c>
      <c r="DW608">
        <v>81</v>
      </c>
      <c r="DX608">
        <v>176</v>
      </c>
      <c r="DY608">
        <v>109</v>
      </c>
      <c r="DZ608">
        <v>102</v>
      </c>
      <c r="EA608">
        <v>5</v>
      </c>
      <c r="EB608">
        <v>3</v>
      </c>
      <c r="EC608">
        <v>139</v>
      </c>
      <c r="ED608">
        <v>237</v>
      </c>
      <c r="EE608">
        <v>0</v>
      </c>
      <c r="EF608">
        <v>0</v>
      </c>
      <c r="EG608">
        <v>0</v>
      </c>
      <c r="EH608">
        <v>90858</v>
      </c>
      <c r="EI608">
        <v>1</v>
      </c>
      <c r="EJ608">
        <v>11</v>
      </c>
      <c r="EK608">
        <v>8</v>
      </c>
      <c r="EL608">
        <v>50</v>
      </c>
      <c r="EM608">
        <v>8608</v>
      </c>
      <c r="EN608">
        <v>2</v>
      </c>
      <c r="EO608">
        <v>4</v>
      </c>
      <c r="EP608">
        <v>10</v>
      </c>
      <c r="EQ608">
        <v>8319</v>
      </c>
      <c r="ER608">
        <v>143</v>
      </c>
      <c r="ES608">
        <v>38</v>
      </c>
      <c r="ET608">
        <v>13776</v>
      </c>
      <c r="EU608">
        <v>0</v>
      </c>
      <c r="EV608">
        <v>0</v>
      </c>
      <c r="EW608">
        <v>0</v>
      </c>
      <c r="EX608">
        <v>6</v>
      </c>
      <c r="EY608">
        <v>9</v>
      </c>
      <c r="EZ608">
        <v>3</v>
      </c>
      <c r="FA608">
        <v>0</v>
      </c>
      <c r="FB608">
        <v>0</v>
      </c>
      <c r="FC608">
        <v>1</v>
      </c>
      <c r="FD608">
        <v>1</v>
      </c>
      <c r="FE608">
        <v>265</v>
      </c>
      <c r="FF608">
        <v>700</v>
      </c>
      <c r="FG608">
        <v>19305</v>
      </c>
      <c r="FH608" t="s">
        <v>1571</v>
      </c>
    </row>
    <row r="609" spans="1:164" x14ac:dyDescent="0.25">
      <c r="A609">
        <v>672</v>
      </c>
      <c r="B609">
        <v>1345</v>
      </c>
      <c r="C609" t="s">
        <v>1139</v>
      </c>
      <c r="D609" t="s">
        <v>4815</v>
      </c>
      <c r="E609">
        <v>27</v>
      </c>
      <c r="F609" t="s">
        <v>1456</v>
      </c>
      <c r="G609" s="65">
        <v>32298</v>
      </c>
      <c r="H609">
        <v>34</v>
      </c>
      <c r="I609">
        <v>200</v>
      </c>
      <c r="J609">
        <v>73</v>
      </c>
      <c r="K609" t="b">
        <v>0</v>
      </c>
      <c r="L609" t="b">
        <v>0</v>
      </c>
      <c r="M609" t="b">
        <v>0</v>
      </c>
      <c r="N609" t="b">
        <v>1</v>
      </c>
      <c r="O609">
        <v>1</v>
      </c>
      <c r="P609" t="b">
        <v>0</v>
      </c>
      <c r="Q609" t="b">
        <v>0</v>
      </c>
      <c r="R609" t="b">
        <v>0</v>
      </c>
      <c r="S609" t="b">
        <v>0</v>
      </c>
      <c r="T609" t="b">
        <v>0</v>
      </c>
      <c r="U609" t="b">
        <v>1</v>
      </c>
      <c r="V609" t="b">
        <v>1</v>
      </c>
      <c r="W609" t="b">
        <v>0</v>
      </c>
      <c r="X609" t="b">
        <v>0</v>
      </c>
      <c r="Y609" t="b">
        <v>0</v>
      </c>
      <c r="Z609">
        <v>0</v>
      </c>
      <c r="AA609">
        <v>750000</v>
      </c>
      <c r="AB609">
        <v>750000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 t="s">
        <v>1571</v>
      </c>
      <c r="AM609">
        <v>0</v>
      </c>
      <c r="AN609">
        <v>100</v>
      </c>
      <c r="AO609">
        <v>0</v>
      </c>
      <c r="AP609" t="s">
        <v>4816</v>
      </c>
      <c r="AQ609">
        <v>0</v>
      </c>
      <c r="AR609">
        <v>0</v>
      </c>
      <c r="AS609">
        <v>0</v>
      </c>
      <c r="AT609" t="b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61</v>
      </c>
      <c r="BG609">
        <v>32</v>
      </c>
      <c r="BH609">
        <v>83</v>
      </c>
      <c r="BI609">
        <v>63</v>
      </c>
      <c r="BJ609">
        <v>74</v>
      </c>
      <c r="BK609">
        <v>58</v>
      </c>
      <c r="BL609">
        <v>56</v>
      </c>
      <c r="BM609">
        <v>59</v>
      </c>
      <c r="BN609">
        <v>36</v>
      </c>
      <c r="BO609">
        <v>68</v>
      </c>
      <c r="BP609">
        <v>71</v>
      </c>
      <c r="BQ609">
        <v>70</v>
      </c>
      <c r="BR609">
        <v>65</v>
      </c>
      <c r="BS609">
        <v>25</v>
      </c>
      <c r="BT609">
        <v>40</v>
      </c>
      <c r="BU609">
        <v>0</v>
      </c>
      <c r="BV609">
        <v>50</v>
      </c>
      <c r="BW609">
        <v>75</v>
      </c>
      <c r="BX609">
        <v>8</v>
      </c>
      <c r="BY609">
        <v>5</v>
      </c>
      <c r="BZ609">
        <v>0</v>
      </c>
      <c r="CA609">
        <v>2</v>
      </c>
      <c r="CB609">
        <v>2</v>
      </c>
      <c r="CC609">
        <v>1</v>
      </c>
      <c r="CD609">
        <v>4</v>
      </c>
      <c r="CE609">
        <v>0</v>
      </c>
      <c r="CF609">
        <v>9</v>
      </c>
      <c r="CG609">
        <v>3</v>
      </c>
      <c r="CH609">
        <v>2</v>
      </c>
      <c r="CI609">
        <v>5</v>
      </c>
      <c r="CJ609">
        <v>9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6635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5</v>
      </c>
      <c r="DD609">
        <v>355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225</v>
      </c>
      <c r="DN609">
        <v>35</v>
      </c>
      <c r="DO609">
        <v>29</v>
      </c>
      <c r="DP609">
        <v>3</v>
      </c>
      <c r="DQ609">
        <v>5</v>
      </c>
      <c r="DR609">
        <v>8</v>
      </c>
      <c r="DS609">
        <v>5</v>
      </c>
      <c r="DT609">
        <v>4</v>
      </c>
      <c r="DU609">
        <v>0</v>
      </c>
      <c r="DV609">
        <v>17</v>
      </c>
      <c r="DW609">
        <v>7</v>
      </c>
      <c r="DX609">
        <v>7</v>
      </c>
      <c r="DY609">
        <v>16</v>
      </c>
      <c r="DZ609">
        <v>19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17523</v>
      </c>
      <c r="EI609">
        <v>0</v>
      </c>
      <c r="EJ609">
        <v>0</v>
      </c>
      <c r="EK609">
        <v>0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6</v>
      </c>
      <c r="ES609">
        <v>15</v>
      </c>
      <c r="ET609">
        <v>1097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1</v>
      </c>
      <c r="FA609">
        <v>0</v>
      </c>
      <c r="FB609">
        <v>0</v>
      </c>
      <c r="FC609">
        <v>2</v>
      </c>
      <c r="FD609">
        <v>1</v>
      </c>
      <c r="FE609">
        <v>0</v>
      </c>
      <c r="FF609">
        <v>0</v>
      </c>
      <c r="FG609">
        <v>2120</v>
      </c>
      <c r="FH609" t="s">
        <v>1571</v>
      </c>
    </row>
    <row r="610" spans="1:164" x14ac:dyDescent="0.25">
      <c r="A610">
        <v>673</v>
      </c>
      <c r="B610">
        <v>1978</v>
      </c>
      <c r="C610" t="s">
        <v>2044</v>
      </c>
      <c r="D610" t="s">
        <v>4817</v>
      </c>
      <c r="E610">
        <v>32</v>
      </c>
      <c r="F610" t="s">
        <v>1456</v>
      </c>
      <c r="G610" s="65">
        <v>37009</v>
      </c>
      <c r="H610">
        <v>21</v>
      </c>
      <c r="I610">
        <v>181</v>
      </c>
      <c r="J610">
        <v>73</v>
      </c>
      <c r="K610" t="b">
        <v>0</v>
      </c>
      <c r="L610" t="b">
        <v>0</v>
      </c>
      <c r="M610" t="b">
        <v>0</v>
      </c>
      <c r="N610" t="b">
        <v>1</v>
      </c>
      <c r="O610">
        <v>3</v>
      </c>
      <c r="P610" t="b">
        <v>1</v>
      </c>
      <c r="Q610" t="b">
        <v>0</v>
      </c>
      <c r="R610" t="b">
        <v>0</v>
      </c>
      <c r="S610" t="b">
        <v>0</v>
      </c>
      <c r="T610" t="b">
        <v>0</v>
      </c>
      <c r="U610" t="b">
        <v>1</v>
      </c>
      <c r="V610" t="b">
        <v>1</v>
      </c>
      <c r="W610" t="b">
        <v>0</v>
      </c>
      <c r="X610" t="b">
        <v>0</v>
      </c>
      <c r="Y610" t="b">
        <v>0</v>
      </c>
      <c r="Z610">
        <v>0</v>
      </c>
      <c r="AA610">
        <v>813333</v>
      </c>
      <c r="AB610">
        <v>813333</v>
      </c>
      <c r="AC610">
        <v>813333</v>
      </c>
      <c r="AD610">
        <v>813333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 t="s">
        <v>1571</v>
      </c>
      <c r="AM610">
        <v>0</v>
      </c>
      <c r="AN610">
        <v>100</v>
      </c>
      <c r="AO610">
        <v>0</v>
      </c>
      <c r="AP610" t="s">
        <v>4818</v>
      </c>
      <c r="AQ610">
        <v>0</v>
      </c>
      <c r="AR610">
        <v>0</v>
      </c>
      <c r="AS610">
        <v>0</v>
      </c>
      <c r="AT610" t="b">
        <v>0</v>
      </c>
      <c r="AU610">
        <v>0</v>
      </c>
      <c r="AV610">
        <v>1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60</v>
      </c>
      <c r="BG610">
        <v>34</v>
      </c>
      <c r="BH610">
        <v>85</v>
      </c>
      <c r="BI610">
        <v>63</v>
      </c>
      <c r="BJ610">
        <v>74</v>
      </c>
      <c r="BK610">
        <v>58</v>
      </c>
      <c r="BL610">
        <v>62</v>
      </c>
      <c r="BM610">
        <v>60</v>
      </c>
      <c r="BN610">
        <v>36</v>
      </c>
      <c r="BO610">
        <v>68</v>
      </c>
      <c r="BP610">
        <v>71</v>
      </c>
      <c r="BQ610">
        <v>63</v>
      </c>
      <c r="BR610">
        <v>65</v>
      </c>
      <c r="BS610">
        <v>25</v>
      </c>
      <c r="BT610">
        <v>40</v>
      </c>
      <c r="BU610">
        <v>0</v>
      </c>
      <c r="BV610">
        <v>50</v>
      </c>
      <c r="BW610">
        <v>74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7</v>
      </c>
      <c r="DO610">
        <v>1</v>
      </c>
      <c r="DP610">
        <v>0</v>
      </c>
      <c r="DQ610">
        <v>0</v>
      </c>
      <c r="DR610">
        <v>0</v>
      </c>
      <c r="DS610">
        <v>0</v>
      </c>
      <c r="DT610">
        <v>0</v>
      </c>
      <c r="DU610">
        <v>0</v>
      </c>
      <c r="DV610">
        <v>0</v>
      </c>
      <c r="DW610">
        <v>0</v>
      </c>
      <c r="DX610">
        <v>0</v>
      </c>
      <c r="DY610">
        <v>0</v>
      </c>
      <c r="DZ610">
        <v>1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480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0</v>
      </c>
      <c r="ES610">
        <v>0</v>
      </c>
      <c r="ET610">
        <v>51</v>
      </c>
      <c r="EU610">
        <v>0</v>
      </c>
      <c r="EV610">
        <v>0</v>
      </c>
      <c r="EW610">
        <v>0</v>
      </c>
      <c r="EX610">
        <v>0</v>
      </c>
      <c r="EY610">
        <v>0</v>
      </c>
      <c r="EZ610">
        <v>0</v>
      </c>
      <c r="FA610">
        <v>0</v>
      </c>
      <c r="FB610">
        <v>0</v>
      </c>
      <c r="FC610">
        <v>7</v>
      </c>
      <c r="FD610">
        <v>7</v>
      </c>
      <c r="FE610">
        <v>0</v>
      </c>
      <c r="FF610">
        <v>0</v>
      </c>
      <c r="FG610">
        <v>0</v>
      </c>
      <c r="FH610" t="s">
        <v>1571</v>
      </c>
    </row>
    <row r="611" spans="1:164" x14ac:dyDescent="0.25">
      <c r="A611">
        <v>674</v>
      </c>
      <c r="B611">
        <v>674</v>
      </c>
      <c r="C611" t="s">
        <v>611</v>
      </c>
      <c r="D611" t="s">
        <v>4819</v>
      </c>
      <c r="E611">
        <v>2</v>
      </c>
      <c r="F611" t="s">
        <v>1456</v>
      </c>
      <c r="G611" s="65">
        <v>35965</v>
      </c>
      <c r="H611">
        <v>24</v>
      </c>
      <c r="I611">
        <v>207</v>
      </c>
      <c r="J611">
        <v>72</v>
      </c>
      <c r="K611" t="b">
        <v>0</v>
      </c>
      <c r="L611" t="b">
        <v>0</v>
      </c>
      <c r="M611" t="b">
        <v>1</v>
      </c>
      <c r="N611" t="b">
        <v>0</v>
      </c>
      <c r="O611">
        <v>2</v>
      </c>
      <c r="P611" t="b">
        <v>0</v>
      </c>
      <c r="Q611" t="b">
        <v>0</v>
      </c>
      <c r="R611" t="b">
        <v>0</v>
      </c>
      <c r="S611" t="b">
        <v>0</v>
      </c>
      <c r="T611" t="b">
        <v>0</v>
      </c>
      <c r="U611" t="b">
        <v>1</v>
      </c>
      <c r="V611" t="b">
        <v>1</v>
      </c>
      <c r="W611" t="b">
        <v>0</v>
      </c>
      <c r="X611" t="b">
        <v>0</v>
      </c>
      <c r="Y611" t="b">
        <v>0</v>
      </c>
      <c r="Z611">
        <v>0</v>
      </c>
      <c r="AA611">
        <v>925000</v>
      </c>
      <c r="AB611">
        <v>925000</v>
      </c>
      <c r="AC611">
        <v>925000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 t="s">
        <v>1571</v>
      </c>
      <c r="AM611">
        <v>0</v>
      </c>
      <c r="AN611">
        <v>100</v>
      </c>
      <c r="AO611">
        <v>0</v>
      </c>
      <c r="AP611" t="s">
        <v>2658</v>
      </c>
      <c r="AQ611">
        <v>2016</v>
      </c>
      <c r="AR611">
        <v>73</v>
      </c>
      <c r="AS611">
        <v>18</v>
      </c>
      <c r="AT611" t="b">
        <v>0</v>
      </c>
      <c r="AU611">
        <v>0</v>
      </c>
      <c r="AV611">
        <v>1</v>
      </c>
      <c r="AW611">
        <v>1</v>
      </c>
      <c r="AX611">
        <v>1</v>
      </c>
      <c r="AY611">
        <v>1</v>
      </c>
      <c r="AZ611">
        <v>1</v>
      </c>
      <c r="BA611">
        <v>1</v>
      </c>
      <c r="BB611">
        <v>1</v>
      </c>
      <c r="BC611">
        <v>1</v>
      </c>
      <c r="BD611">
        <v>1</v>
      </c>
      <c r="BE611">
        <v>1</v>
      </c>
      <c r="BF611">
        <v>61</v>
      </c>
      <c r="BG611">
        <v>38</v>
      </c>
      <c r="BH611">
        <v>83</v>
      </c>
      <c r="BI611">
        <v>66</v>
      </c>
      <c r="BJ611">
        <v>76</v>
      </c>
      <c r="BK611">
        <v>66</v>
      </c>
      <c r="BL611">
        <v>72</v>
      </c>
      <c r="BM611">
        <v>65</v>
      </c>
      <c r="BN611">
        <v>36</v>
      </c>
      <c r="BO611">
        <v>68</v>
      </c>
      <c r="BP611">
        <v>74</v>
      </c>
      <c r="BQ611">
        <v>64</v>
      </c>
      <c r="BR611">
        <v>69</v>
      </c>
      <c r="BS611">
        <v>25</v>
      </c>
      <c r="BT611">
        <v>40</v>
      </c>
      <c r="BU611">
        <v>0</v>
      </c>
      <c r="BV611">
        <v>50</v>
      </c>
      <c r="BW611">
        <v>75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82</v>
      </c>
      <c r="DO611">
        <v>288</v>
      </c>
      <c r="DP611">
        <v>49</v>
      </c>
      <c r="DQ611">
        <v>35</v>
      </c>
      <c r="DR611">
        <v>84</v>
      </c>
      <c r="DS611">
        <v>9</v>
      </c>
      <c r="DT611">
        <v>22</v>
      </c>
      <c r="DU611">
        <v>0</v>
      </c>
      <c r="DV611">
        <v>56</v>
      </c>
      <c r="DW611">
        <v>81</v>
      </c>
      <c r="DX611">
        <v>142</v>
      </c>
      <c r="DY611">
        <v>122</v>
      </c>
      <c r="DZ611">
        <v>144</v>
      </c>
      <c r="EA611">
        <v>8</v>
      </c>
      <c r="EB611">
        <v>2</v>
      </c>
      <c r="EC611">
        <v>26</v>
      </c>
      <c r="ED611">
        <v>74</v>
      </c>
      <c r="EE611">
        <v>1</v>
      </c>
      <c r="EF611">
        <v>1</v>
      </c>
      <c r="EG611">
        <v>0</v>
      </c>
      <c r="EH611">
        <v>94537</v>
      </c>
      <c r="EI611">
        <v>2</v>
      </c>
      <c r="EJ611">
        <v>6</v>
      </c>
      <c r="EK611">
        <v>6</v>
      </c>
      <c r="EL611">
        <v>41</v>
      </c>
      <c r="EM611">
        <v>7887</v>
      </c>
      <c r="EN611">
        <v>1</v>
      </c>
      <c r="EO611">
        <v>0</v>
      </c>
      <c r="EP611">
        <v>6</v>
      </c>
      <c r="EQ611">
        <v>6218</v>
      </c>
      <c r="ER611">
        <v>133</v>
      </c>
      <c r="ES611">
        <v>47</v>
      </c>
      <c r="ET611">
        <v>13504</v>
      </c>
      <c r="EU611">
        <v>0</v>
      </c>
      <c r="EV611">
        <v>0</v>
      </c>
      <c r="EW611">
        <v>0</v>
      </c>
      <c r="EX611">
        <v>7</v>
      </c>
      <c r="EY611">
        <v>7</v>
      </c>
      <c r="EZ611">
        <v>3</v>
      </c>
      <c r="FA611">
        <v>0</v>
      </c>
      <c r="FB611">
        <v>0</v>
      </c>
      <c r="FC611">
        <v>1</v>
      </c>
      <c r="FD611">
        <v>1</v>
      </c>
      <c r="FE611">
        <v>705</v>
      </c>
      <c r="FF611">
        <v>730</v>
      </c>
      <c r="FG611">
        <v>17380</v>
      </c>
      <c r="FH611" t="s">
        <v>1571</v>
      </c>
    </row>
    <row r="612" spans="1:164" x14ac:dyDescent="0.25">
      <c r="A612">
        <v>675</v>
      </c>
      <c r="B612">
        <v>675</v>
      </c>
      <c r="C612" t="s">
        <v>613</v>
      </c>
      <c r="D612" t="s">
        <v>4820</v>
      </c>
      <c r="E612">
        <v>28</v>
      </c>
      <c r="F612" t="s">
        <v>1456</v>
      </c>
      <c r="G612" s="65">
        <v>36343</v>
      </c>
      <c r="H612">
        <v>22</v>
      </c>
      <c r="I612">
        <v>187</v>
      </c>
      <c r="J612">
        <v>72</v>
      </c>
      <c r="K612" t="b">
        <v>0</v>
      </c>
      <c r="L612" t="b">
        <v>0</v>
      </c>
      <c r="M612" t="b">
        <v>0</v>
      </c>
      <c r="N612" t="b">
        <v>1</v>
      </c>
      <c r="O612">
        <v>1</v>
      </c>
      <c r="P612" t="b">
        <v>1</v>
      </c>
      <c r="Q612" t="b">
        <v>0</v>
      </c>
      <c r="R612" t="b">
        <v>0</v>
      </c>
      <c r="S612" t="b">
        <v>0</v>
      </c>
      <c r="T612" t="b">
        <v>0</v>
      </c>
      <c r="U612" t="b">
        <v>1</v>
      </c>
      <c r="V612" t="b">
        <v>1</v>
      </c>
      <c r="W612" t="b">
        <v>0</v>
      </c>
      <c r="X612" t="b">
        <v>0</v>
      </c>
      <c r="Y612" t="b">
        <v>0</v>
      </c>
      <c r="Z612">
        <v>0</v>
      </c>
      <c r="AA612">
        <v>925000</v>
      </c>
      <c r="AB612">
        <v>925000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 t="s">
        <v>1571</v>
      </c>
      <c r="AM612">
        <v>0</v>
      </c>
      <c r="AN612">
        <v>100</v>
      </c>
      <c r="AO612">
        <v>0</v>
      </c>
      <c r="AP612" t="s">
        <v>2659</v>
      </c>
      <c r="AQ612">
        <v>2018</v>
      </c>
      <c r="AR612">
        <v>88</v>
      </c>
      <c r="AS612">
        <v>20</v>
      </c>
      <c r="AT612" t="b">
        <v>0</v>
      </c>
      <c r="AU612">
        <v>0</v>
      </c>
      <c r="AV612">
        <v>1</v>
      </c>
      <c r="AW612">
        <v>1</v>
      </c>
      <c r="AX612">
        <v>1</v>
      </c>
      <c r="AY612">
        <v>1</v>
      </c>
      <c r="AZ612">
        <v>1</v>
      </c>
      <c r="BA612">
        <v>1</v>
      </c>
      <c r="BB612">
        <v>1</v>
      </c>
      <c r="BC612">
        <v>1</v>
      </c>
      <c r="BD612">
        <v>1</v>
      </c>
      <c r="BE612">
        <v>1</v>
      </c>
      <c r="BF612">
        <v>64</v>
      </c>
      <c r="BG612">
        <v>41</v>
      </c>
      <c r="BH612">
        <v>79</v>
      </c>
      <c r="BI612">
        <v>64</v>
      </c>
      <c r="BJ612">
        <v>75</v>
      </c>
      <c r="BK612">
        <v>73</v>
      </c>
      <c r="BL612">
        <v>80</v>
      </c>
      <c r="BM612">
        <v>61</v>
      </c>
      <c r="BN612">
        <v>36</v>
      </c>
      <c r="BO612">
        <v>70</v>
      </c>
      <c r="BP612">
        <v>72</v>
      </c>
      <c r="BQ612">
        <v>70</v>
      </c>
      <c r="BR612">
        <v>67</v>
      </c>
      <c r="BS612">
        <v>25</v>
      </c>
      <c r="BT612">
        <v>40</v>
      </c>
      <c r="BU612">
        <v>0</v>
      </c>
      <c r="BV612">
        <v>50</v>
      </c>
      <c r="BW612">
        <v>79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82</v>
      </c>
      <c r="DO612">
        <v>140</v>
      </c>
      <c r="DP612">
        <v>26</v>
      </c>
      <c r="DQ612">
        <v>29</v>
      </c>
      <c r="DR612">
        <v>55</v>
      </c>
      <c r="DS612">
        <v>-15</v>
      </c>
      <c r="DT612">
        <v>34</v>
      </c>
      <c r="DU612">
        <v>0</v>
      </c>
      <c r="DV612">
        <v>165</v>
      </c>
      <c r="DW612">
        <v>61</v>
      </c>
      <c r="DX612">
        <v>63</v>
      </c>
      <c r="DY612">
        <v>50</v>
      </c>
      <c r="DZ612">
        <v>173</v>
      </c>
      <c r="EA612">
        <v>2</v>
      </c>
      <c r="EB612">
        <v>2</v>
      </c>
      <c r="EC612">
        <v>0</v>
      </c>
      <c r="ED612">
        <v>0</v>
      </c>
      <c r="EE612">
        <v>0</v>
      </c>
      <c r="EF612">
        <v>0</v>
      </c>
      <c r="EG612">
        <v>0</v>
      </c>
      <c r="EH612">
        <v>111639</v>
      </c>
      <c r="EI612">
        <v>1</v>
      </c>
      <c r="EJ612">
        <v>5</v>
      </c>
      <c r="EK612">
        <v>7</v>
      </c>
      <c r="EL612">
        <v>22</v>
      </c>
      <c r="EM612">
        <v>8167</v>
      </c>
      <c r="EN612">
        <v>3</v>
      </c>
      <c r="EO612">
        <v>1</v>
      </c>
      <c r="EP612">
        <v>5</v>
      </c>
      <c r="EQ612">
        <v>11745</v>
      </c>
      <c r="ER612">
        <v>34</v>
      </c>
      <c r="ES612">
        <v>105</v>
      </c>
      <c r="ET612">
        <v>8560</v>
      </c>
      <c r="EU612">
        <v>0</v>
      </c>
      <c r="EV612">
        <v>0</v>
      </c>
      <c r="EW612">
        <v>0</v>
      </c>
      <c r="EX612">
        <v>1</v>
      </c>
      <c r="EY612">
        <v>2</v>
      </c>
      <c r="EZ612">
        <v>2</v>
      </c>
      <c r="FA612">
        <v>0</v>
      </c>
      <c r="FB612">
        <v>0</v>
      </c>
      <c r="FC612">
        <v>5</v>
      </c>
      <c r="FD612">
        <v>3</v>
      </c>
      <c r="FE612">
        <v>0</v>
      </c>
      <c r="FF612">
        <v>190</v>
      </c>
      <c r="FG612">
        <v>7710</v>
      </c>
      <c r="FH612" t="s">
        <v>1571</v>
      </c>
    </row>
    <row r="613" spans="1:164" x14ac:dyDescent="0.25">
      <c r="A613">
        <v>676</v>
      </c>
      <c r="B613">
        <v>1979</v>
      </c>
      <c r="C613" t="s">
        <v>1210</v>
      </c>
      <c r="D613" t="s">
        <v>4821</v>
      </c>
      <c r="E613">
        <v>4</v>
      </c>
      <c r="F613" t="s">
        <v>1456</v>
      </c>
      <c r="G613" s="65">
        <v>36374</v>
      </c>
      <c r="H613">
        <v>22</v>
      </c>
      <c r="I613">
        <v>183</v>
      </c>
      <c r="J613">
        <v>73</v>
      </c>
      <c r="K613" t="b">
        <v>0</v>
      </c>
      <c r="L613" t="b">
        <v>0</v>
      </c>
      <c r="M613" t="b">
        <v>0</v>
      </c>
      <c r="N613" t="b">
        <v>1</v>
      </c>
      <c r="O613">
        <v>2</v>
      </c>
      <c r="P613" t="b">
        <v>1</v>
      </c>
      <c r="Q613" t="b">
        <v>0</v>
      </c>
      <c r="R613" t="b">
        <v>0</v>
      </c>
      <c r="S613" t="b">
        <v>0</v>
      </c>
      <c r="T613" t="b">
        <v>0</v>
      </c>
      <c r="U613" t="b">
        <v>1</v>
      </c>
      <c r="V613" t="b">
        <v>1</v>
      </c>
      <c r="W613" t="b">
        <v>0</v>
      </c>
      <c r="X613" t="b">
        <v>0</v>
      </c>
      <c r="Y613" t="b">
        <v>0</v>
      </c>
      <c r="Z613">
        <v>0</v>
      </c>
      <c r="AA613">
        <v>818333</v>
      </c>
      <c r="AB613">
        <v>818333</v>
      </c>
      <c r="AC613">
        <v>818333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 t="s">
        <v>1571</v>
      </c>
      <c r="AM613">
        <v>0</v>
      </c>
      <c r="AN613">
        <v>100</v>
      </c>
      <c r="AO613">
        <v>0</v>
      </c>
      <c r="AP613" t="s">
        <v>4822</v>
      </c>
      <c r="AQ613">
        <v>0</v>
      </c>
      <c r="AR613">
        <v>0</v>
      </c>
      <c r="AS613">
        <v>0</v>
      </c>
      <c r="AT613" t="b">
        <v>0</v>
      </c>
      <c r="AU613">
        <v>0</v>
      </c>
      <c r="AV613">
        <v>1</v>
      </c>
      <c r="AW613">
        <v>1</v>
      </c>
      <c r="AX613">
        <v>1</v>
      </c>
      <c r="AY613">
        <v>1</v>
      </c>
      <c r="AZ613">
        <v>1</v>
      </c>
      <c r="BA613">
        <v>1</v>
      </c>
      <c r="BB613">
        <v>1</v>
      </c>
      <c r="BC613">
        <v>1</v>
      </c>
      <c r="BD613">
        <v>1</v>
      </c>
      <c r="BE613">
        <v>1</v>
      </c>
      <c r="BF613">
        <v>62</v>
      </c>
      <c r="BG613">
        <v>33</v>
      </c>
      <c r="BH613">
        <v>82</v>
      </c>
      <c r="BI613">
        <v>63</v>
      </c>
      <c r="BJ613">
        <v>74</v>
      </c>
      <c r="BK613">
        <v>58</v>
      </c>
      <c r="BL613">
        <v>59</v>
      </c>
      <c r="BM613">
        <v>60</v>
      </c>
      <c r="BN613">
        <v>36</v>
      </c>
      <c r="BO613">
        <v>68</v>
      </c>
      <c r="BP613">
        <v>71</v>
      </c>
      <c r="BQ613">
        <v>64</v>
      </c>
      <c r="BR613">
        <v>66</v>
      </c>
      <c r="BS613">
        <v>25</v>
      </c>
      <c r="BT613">
        <v>40</v>
      </c>
      <c r="BU613">
        <v>0</v>
      </c>
      <c r="BV613">
        <v>50</v>
      </c>
      <c r="BW613">
        <v>75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82</v>
      </c>
      <c r="DO613">
        <v>99</v>
      </c>
      <c r="DP613">
        <v>16</v>
      </c>
      <c r="DQ613">
        <v>23</v>
      </c>
      <c r="DR613">
        <v>39</v>
      </c>
      <c r="DS613">
        <v>23</v>
      </c>
      <c r="DT613">
        <v>16</v>
      </c>
      <c r="DU613">
        <v>0</v>
      </c>
      <c r="DV613">
        <v>111</v>
      </c>
      <c r="DW613">
        <v>46</v>
      </c>
      <c r="DX613">
        <v>39</v>
      </c>
      <c r="DY613">
        <v>67</v>
      </c>
      <c r="DZ613">
        <v>118</v>
      </c>
      <c r="EA613">
        <v>1</v>
      </c>
      <c r="EB613">
        <v>3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89538</v>
      </c>
      <c r="EI613">
        <v>0</v>
      </c>
      <c r="EJ613">
        <v>1</v>
      </c>
      <c r="EK613">
        <v>3</v>
      </c>
      <c r="EL613">
        <v>10</v>
      </c>
      <c r="EM613">
        <v>4152</v>
      </c>
      <c r="EN613">
        <v>0</v>
      </c>
      <c r="EO613">
        <v>0</v>
      </c>
      <c r="EP613">
        <v>1</v>
      </c>
      <c r="EQ613">
        <v>4670</v>
      </c>
      <c r="ER613">
        <v>27</v>
      </c>
      <c r="ES613">
        <v>76</v>
      </c>
      <c r="ET613">
        <v>5770</v>
      </c>
      <c r="EU613">
        <v>0</v>
      </c>
      <c r="EV613">
        <v>0</v>
      </c>
      <c r="EW613">
        <v>0</v>
      </c>
      <c r="EX613">
        <v>1</v>
      </c>
      <c r="EY613">
        <v>1</v>
      </c>
      <c r="EZ613">
        <v>2</v>
      </c>
      <c r="FA613">
        <v>0</v>
      </c>
      <c r="FB613">
        <v>0</v>
      </c>
      <c r="FC613">
        <v>3</v>
      </c>
      <c r="FD613">
        <v>1</v>
      </c>
      <c r="FE613">
        <v>30</v>
      </c>
      <c r="FF613">
        <v>395</v>
      </c>
      <c r="FG613">
        <v>10095</v>
      </c>
      <c r="FH613" t="s">
        <v>1571</v>
      </c>
    </row>
    <row r="614" spans="1:164" x14ac:dyDescent="0.25">
      <c r="A614">
        <v>677</v>
      </c>
      <c r="B614">
        <v>677</v>
      </c>
      <c r="C614" t="s">
        <v>614</v>
      </c>
      <c r="D614" t="s">
        <v>4823</v>
      </c>
      <c r="E614">
        <v>6</v>
      </c>
      <c r="F614" t="s">
        <v>1450</v>
      </c>
      <c r="G614" s="65">
        <v>33810</v>
      </c>
      <c r="H614">
        <v>29</v>
      </c>
      <c r="I614">
        <v>202</v>
      </c>
      <c r="J614">
        <v>71</v>
      </c>
      <c r="K614" t="b">
        <v>1</v>
      </c>
      <c r="L614" t="b">
        <v>1</v>
      </c>
      <c r="M614" t="b">
        <v>0</v>
      </c>
      <c r="N614" t="b">
        <v>0</v>
      </c>
      <c r="O614">
        <v>1</v>
      </c>
      <c r="P614" t="b">
        <v>0</v>
      </c>
      <c r="Q614" t="b">
        <v>0</v>
      </c>
      <c r="R614" t="b">
        <v>0</v>
      </c>
      <c r="S614" t="b">
        <v>0</v>
      </c>
      <c r="T614" t="b">
        <v>0</v>
      </c>
      <c r="U614" t="b">
        <v>1</v>
      </c>
      <c r="V614" t="b">
        <v>1</v>
      </c>
      <c r="W614" t="b">
        <v>0</v>
      </c>
      <c r="X614" t="b">
        <v>0</v>
      </c>
      <c r="Y614" t="b">
        <v>1</v>
      </c>
      <c r="Z614">
        <v>0</v>
      </c>
      <c r="AA614">
        <v>1751500</v>
      </c>
      <c r="AB614">
        <v>1751500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 t="s">
        <v>1571</v>
      </c>
      <c r="AM614">
        <v>6</v>
      </c>
      <c r="AN614">
        <v>100</v>
      </c>
      <c r="AO614">
        <v>0</v>
      </c>
      <c r="AP614" t="s">
        <v>2660</v>
      </c>
      <c r="AQ614">
        <v>2010</v>
      </c>
      <c r="AR614">
        <v>56</v>
      </c>
      <c r="AS614">
        <v>15</v>
      </c>
      <c r="AT614" t="b">
        <v>0</v>
      </c>
      <c r="AU614">
        <v>0</v>
      </c>
      <c r="AV614">
        <v>2</v>
      </c>
      <c r="AW614">
        <v>2</v>
      </c>
      <c r="AX614">
        <v>2</v>
      </c>
      <c r="AY614">
        <v>2</v>
      </c>
      <c r="AZ614">
        <v>2</v>
      </c>
      <c r="BA614">
        <v>2</v>
      </c>
      <c r="BB614">
        <v>2</v>
      </c>
      <c r="BC614">
        <v>2</v>
      </c>
      <c r="BD614">
        <v>2</v>
      </c>
      <c r="BE614">
        <v>2</v>
      </c>
      <c r="BF614">
        <v>74</v>
      </c>
      <c r="BG614">
        <v>55</v>
      </c>
      <c r="BH614">
        <v>83</v>
      </c>
      <c r="BI614">
        <v>75</v>
      </c>
      <c r="BJ614">
        <v>83</v>
      </c>
      <c r="BK614">
        <v>69</v>
      </c>
      <c r="BL614">
        <v>51</v>
      </c>
      <c r="BM614">
        <v>65</v>
      </c>
      <c r="BN614">
        <v>63</v>
      </c>
      <c r="BO614">
        <v>77</v>
      </c>
      <c r="BP614">
        <v>74</v>
      </c>
      <c r="BQ614">
        <v>59</v>
      </c>
      <c r="BR614">
        <v>69</v>
      </c>
      <c r="BS614">
        <v>58</v>
      </c>
      <c r="BT614">
        <v>79</v>
      </c>
      <c r="BU614">
        <v>0</v>
      </c>
      <c r="BV614">
        <v>50</v>
      </c>
      <c r="BW614">
        <v>79</v>
      </c>
      <c r="BX614">
        <v>53</v>
      </c>
      <c r="BY614">
        <v>54</v>
      </c>
      <c r="BZ614">
        <v>5</v>
      </c>
      <c r="CA614">
        <v>7</v>
      </c>
      <c r="CB614">
        <v>12</v>
      </c>
      <c r="CC614">
        <v>-4</v>
      </c>
      <c r="CD614">
        <v>18</v>
      </c>
      <c r="CE614">
        <v>10</v>
      </c>
      <c r="CF614">
        <v>14</v>
      </c>
      <c r="CG614">
        <v>22</v>
      </c>
      <c r="CH614">
        <v>38</v>
      </c>
      <c r="CI614">
        <v>53</v>
      </c>
      <c r="CJ614">
        <v>24</v>
      </c>
      <c r="CK614">
        <v>0</v>
      </c>
      <c r="CL614">
        <v>0</v>
      </c>
      <c r="CM614">
        <v>6</v>
      </c>
      <c r="CN614">
        <v>14</v>
      </c>
      <c r="CO614">
        <v>0</v>
      </c>
      <c r="CP614">
        <v>0</v>
      </c>
      <c r="CQ614">
        <v>0</v>
      </c>
      <c r="CR614">
        <v>29315</v>
      </c>
      <c r="CS614">
        <v>0</v>
      </c>
      <c r="CT614">
        <v>0</v>
      </c>
      <c r="CU614">
        <v>0</v>
      </c>
      <c r="CV614">
        <v>0</v>
      </c>
      <c r="CW614">
        <v>117</v>
      </c>
      <c r="CX614">
        <v>0</v>
      </c>
      <c r="CY614">
        <v>0</v>
      </c>
      <c r="CZ614">
        <v>0</v>
      </c>
      <c r="DA614">
        <v>382</v>
      </c>
      <c r="DB614">
        <v>29</v>
      </c>
      <c r="DC614">
        <v>7</v>
      </c>
      <c r="DD614">
        <v>2944</v>
      </c>
      <c r="DE614">
        <v>0</v>
      </c>
      <c r="DF614">
        <v>1</v>
      </c>
      <c r="DG614">
        <v>1</v>
      </c>
      <c r="DH614">
        <v>1</v>
      </c>
      <c r="DI614">
        <v>0</v>
      </c>
      <c r="DJ614">
        <v>0</v>
      </c>
      <c r="DK614">
        <v>0</v>
      </c>
      <c r="DL614">
        <v>0</v>
      </c>
      <c r="DM614">
        <v>3680</v>
      </c>
      <c r="DN614">
        <v>22</v>
      </c>
      <c r="DO614">
        <v>66</v>
      </c>
      <c r="DP614">
        <v>10</v>
      </c>
      <c r="DQ614">
        <v>11</v>
      </c>
      <c r="DR614">
        <v>21</v>
      </c>
      <c r="DS614">
        <v>1</v>
      </c>
      <c r="DT614">
        <v>10</v>
      </c>
      <c r="DU614">
        <v>0</v>
      </c>
      <c r="DV614">
        <v>14</v>
      </c>
      <c r="DW614">
        <v>15</v>
      </c>
      <c r="DX614">
        <v>27</v>
      </c>
      <c r="DY614">
        <v>47</v>
      </c>
      <c r="DZ614">
        <v>29</v>
      </c>
      <c r="EA614">
        <v>1</v>
      </c>
      <c r="EB614">
        <v>0</v>
      </c>
      <c r="EC614">
        <v>235</v>
      </c>
      <c r="ED614">
        <v>404</v>
      </c>
      <c r="EE614">
        <v>0</v>
      </c>
      <c r="EF614">
        <v>1</v>
      </c>
      <c r="EG614">
        <v>0</v>
      </c>
      <c r="EH614">
        <v>27952</v>
      </c>
      <c r="EI614">
        <v>0</v>
      </c>
      <c r="EJ614">
        <v>1</v>
      </c>
      <c r="EK614">
        <v>2</v>
      </c>
      <c r="EL614">
        <v>6</v>
      </c>
      <c r="EM614">
        <v>1791</v>
      </c>
      <c r="EN614">
        <v>0</v>
      </c>
      <c r="EO614">
        <v>0</v>
      </c>
      <c r="EP614">
        <v>2</v>
      </c>
      <c r="EQ614">
        <v>2674</v>
      </c>
      <c r="ER614">
        <v>45</v>
      </c>
      <c r="ES614">
        <v>6</v>
      </c>
      <c r="ET614">
        <v>4149</v>
      </c>
      <c r="EU614">
        <v>0</v>
      </c>
      <c r="EV614">
        <v>0</v>
      </c>
      <c r="EW614">
        <v>0</v>
      </c>
      <c r="EX614">
        <v>2</v>
      </c>
      <c r="EY614">
        <v>2</v>
      </c>
      <c r="EZ614">
        <v>0</v>
      </c>
      <c r="FA614">
        <v>0</v>
      </c>
      <c r="FB614">
        <v>0</v>
      </c>
      <c r="FC614">
        <v>19</v>
      </c>
      <c r="FD614">
        <v>18</v>
      </c>
      <c r="FE614">
        <v>0</v>
      </c>
      <c r="FF614">
        <v>0</v>
      </c>
      <c r="FG614">
        <v>4405</v>
      </c>
      <c r="FH614" t="s">
        <v>1571</v>
      </c>
    </row>
    <row r="615" spans="1:164" x14ac:dyDescent="0.25">
      <c r="A615">
        <v>678</v>
      </c>
      <c r="B615">
        <v>1980</v>
      </c>
      <c r="C615" t="s">
        <v>4824</v>
      </c>
      <c r="D615" t="s">
        <v>4825</v>
      </c>
      <c r="E615">
        <v>0</v>
      </c>
      <c r="F615" t="s">
        <v>1456</v>
      </c>
      <c r="G615" s="65">
        <v>35529</v>
      </c>
      <c r="H615">
        <v>25</v>
      </c>
      <c r="I615">
        <v>198</v>
      </c>
      <c r="J615">
        <v>70</v>
      </c>
      <c r="K615" t="b">
        <v>0</v>
      </c>
      <c r="L615" t="b">
        <v>0</v>
      </c>
      <c r="M615" t="b">
        <v>0</v>
      </c>
      <c r="N615" t="b">
        <v>1</v>
      </c>
      <c r="O615">
        <v>1</v>
      </c>
      <c r="P615" t="b">
        <v>1</v>
      </c>
      <c r="Q615" t="b">
        <v>0</v>
      </c>
      <c r="R615" t="b">
        <v>0</v>
      </c>
      <c r="S615" t="b">
        <v>0</v>
      </c>
      <c r="T615" t="b">
        <v>0</v>
      </c>
      <c r="U615" t="b">
        <v>1</v>
      </c>
      <c r="V615" t="b">
        <v>1</v>
      </c>
      <c r="W615" t="b">
        <v>0</v>
      </c>
      <c r="X615" t="b">
        <v>0</v>
      </c>
      <c r="Y615" t="b">
        <v>0</v>
      </c>
      <c r="Z615">
        <v>0</v>
      </c>
      <c r="AA615">
        <v>750000</v>
      </c>
      <c r="AB615">
        <v>750000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 t="s">
        <v>1571</v>
      </c>
      <c r="AM615">
        <v>0</v>
      </c>
      <c r="AN615">
        <v>100</v>
      </c>
      <c r="AO615">
        <v>0</v>
      </c>
      <c r="AP615" t="s">
        <v>4826</v>
      </c>
      <c r="AQ615">
        <v>0</v>
      </c>
      <c r="AR615">
        <v>0</v>
      </c>
      <c r="AS615">
        <v>0</v>
      </c>
      <c r="AT615" t="b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61</v>
      </c>
      <c r="BG615">
        <v>23</v>
      </c>
      <c r="BH615">
        <v>83</v>
      </c>
      <c r="BI615">
        <v>63</v>
      </c>
      <c r="BJ615">
        <v>73</v>
      </c>
      <c r="BK615">
        <v>58</v>
      </c>
      <c r="BL615">
        <v>32</v>
      </c>
      <c r="BM615">
        <v>59</v>
      </c>
      <c r="BN615">
        <v>36</v>
      </c>
      <c r="BO615">
        <v>68</v>
      </c>
      <c r="BP615">
        <v>70</v>
      </c>
      <c r="BQ615">
        <v>67</v>
      </c>
      <c r="BR615">
        <v>64</v>
      </c>
      <c r="BS615">
        <v>25</v>
      </c>
      <c r="BT615">
        <v>40</v>
      </c>
      <c r="BU615">
        <v>0</v>
      </c>
      <c r="BV615">
        <v>50</v>
      </c>
      <c r="BW615">
        <v>75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0</v>
      </c>
      <c r="DY615">
        <v>0</v>
      </c>
      <c r="DZ615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0</v>
      </c>
      <c r="EL615">
        <v>0</v>
      </c>
      <c r="EM615">
        <v>0</v>
      </c>
      <c r="EN615">
        <v>0</v>
      </c>
      <c r="EO615">
        <v>0</v>
      </c>
      <c r="EP615">
        <v>0</v>
      </c>
      <c r="EQ615">
        <v>0</v>
      </c>
      <c r="ER615">
        <v>0</v>
      </c>
      <c r="ES615">
        <v>0</v>
      </c>
      <c r="ET615">
        <v>0</v>
      </c>
      <c r="EU615">
        <v>0</v>
      </c>
      <c r="EV615">
        <v>0</v>
      </c>
      <c r="EW615">
        <v>0</v>
      </c>
      <c r="EX615">
        <v>0</v>
      </c>
      <c r="EY615">
        <v>0</v>
      </c>
      <c r="EZ615">
        <v>0</v>
      </c>
      <c r="FA615">
        <v>0</v>
      </c>
      <c r="FB615">
        <v>0</v>
      </c>
      <c r="FC615">
        <v>0</v>
      </c>
      <c r="FD615">
        <v>0</v>
      </c>
      <c r="FE615">
        <v>0</v>
      </c>
      <c r="FF615">
        <v>0</v>
      </c>
      <c r="FG615">
        <v>0</v>
      </c>
      <c r="FH615" t="s">
        <v>1571</v>
      </c>
    </row>
    <row r="616" spans="1:164" x14ac:dyDescent="0.25">
      <c r="A616">
        <v>679</v>
      </c>
      <c r="B616">
        <v>679</v>
      </c>
      <c r="C616" t="s">
        <v>616</v>
      </c>
      <c r="D616" t="s">
        <v>4827</v>
      </c>
      <c r="E616">
        <v>10</v>
      </c>
      <c r="F616" t="s">
        <v>1449</v>
      </c>
      <c r="G616" s="65">
        <v>32883</v>
      </c>
      <c r="H616">
        <v>32</v>
      </c>
      <c r="I616">
        <v>218</v>
      </c>
      <c r="J616">
        <v>75</v>
      </c>
      <c r="K616" t="b">
        <v>0</v>
      </c>
      <c r="L616" t="b">
        <v>0</v>
      </c>
      <c r="M616" t="b">
        <v>0</v>
      </c>
      <c r="N616" t="b">
        <v>1</v>
      </c>
      <c r="O616">
        <v>3</v>
      </c>
      <c r="P616" t="b">
        <v>0</v>
      </c>
      <c r="Q616" t="b">
        <v>0</v>
      </c>
      <c r="R616" t="b">
        <v>0</v>
      </c>
      <c r="S616" t="b">
        <v>0</v>
      </c>
      <c r="T616" t="b">
        <v>0</v>
      </c>
      <c r="U616" t="b">
        <v>1</v>
      </c>
      <c r="V616" t="b">
        <v>1</v>
      </c>
      <c r="W616" t="b">
        <v>0</v>
      </c>
      <c r="X616" t="b">
        <v>0</v>
      </c>
      <c r="Y616" t="b">
        <v>1</v>
      </c>
      <c r="Z616">
        <v>0</v>
      </c>
      <c r="AA616">
        <v>8000000</v>
      </c>
      <c r="AB616">
        <v>8000000</v>
      </c>
      <c r="AC616">
        <v>8000000</v>
      </c>
      <c r="AD616">
        <v>8000000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 t="s">
        <v>1571</v>
      </c>
      <c r="AM616">
        <v>0</v>
      </c>
      <c r="AN616">
        <v>100</v>
      </c>
      <c r="AO616">
        <v>0</v>
      </c>
      <c r="AP616" t="s">
        <v>2661</v>
      </c>
      <c r="AQ616">
        <v>2008</v>
      </c>
      <c r="AR616">
        <v>27</v>
      </c>
      <c r="AS616">
        <v>30</v>
      </c>
      <c r="AT616" t="b">
        <v>0</v>
      </c>
      <c r="AU616">
        <v>0</v>
      </c>
      <c r="AV616">
        <v>3</v>
      </c>
      <c r="AW616">
        <v>3</v>
      </c>
      <c r="AX616">
        <v>3</v>
      </c>
      <c r="AY616">
        <v>3</v>
      </c>
      <c r="AZ616">
        <v>3</v>
      </c>
      <c r="BA616">
        <v>3</v>
      </c>
      <c r="BB616">
        <v>3</v>
      </c>
      <c r="BC616">
        <v>3</v>
      </c>
      <c r="BD616">
        <v>3</v>
      </c>
      <c r="BE616">
        <v>3</v>
      </c>
      <c r="BF616">
        <v>69</v>
      </c>
      <c r="BG616">
        <v>51</v>
      </c>
      <c r="BH616">
        <v>87</v>
      </c>
      <c r="BI616">
        <v>75</v>
      </c>
      <c r="BJ616">
        <v>82</v>
      </c>
      <c r="BK616">
        <v>88</v>
      </c>
      <c r="BL616">
        <v>94</v>
      </c>
      <c r="BM616">
        <v>85</v>
      </c>
      <c r="BN616">
        <v>40</v>
      </c>
      <c r="BO616">
        <v>84</v>
      </c>
      <c r="BP616">
        <v>75</v>
      </c>
      <c r="BQ616">
        <v>74</v>
      </c>
      <c r="BR616">
        <v>80</v>
      </c>
      <c r="BS616">
        <v>91</v>
      </c>
      <c r="BT616">
        <v>98</v>
      </c>
      <c r="BU616">
        <v>0</v>
      </c>
      <c r="BV616">
        <v>50</v>
      </c>
      <c r="BW616">
        <v>91</v>
      </c>
      <c r="BX616">
        <v>82</v>
      </c>
      <c r="BY616">
        <v>222</v>
      </c>
      <c r="BZ616">
        <v>29</v>
      </c>
      <c r="CA616">
        <v>41</v>
      </c>
      <c r="CB616">
        <v>70</v>
      </c>
      <c r="CC616">
        <v>6</v>
      </c>
      <c r="CD616">
        <v>24</v>
      </c>
      <c r="CE616">
        <v>0</v>
      </c>
      <c r="CF616">
        <v>104</v>
      </c>
      <c r="CG616">
        <v>126</v>
      </c>
      <c r="CH616">
        <v>121</v>
      </c>
      <c r="CI616">
        <v>97</v>
      </c>
      <c r="CJ616">
        <v>152</v>
      </c>
      <c r="CK616">
        <v>7</v>
      </c>
      <c r="CL616">
        <v>2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117995</v>
      </c>
      <c r="CS616">
        <v>0</v>
      </c>
      <c r="CT616">
        <v>3</v>
      </c>
      <c r="CU616">
        <v>8</v>
      </c>
      <c r="CV616">
        <v>25</v>
      </c>
      <c r="CW616">
        <v>12151</v>
      </c>
      <c r="CX616">
        <v>1</v>
      </c>
      <c r="CY616">
        <v>0</v>
      </c>
      <c r="CZ616">
        <v>4</v>
      </c>
      <c r="DA616">
        <v>3828</v>
      </c>
      <c r="DB616">
        <v>69</v>
      </c>
      <c r="DC616">
        <v>82</v>
      </c>
      <c r="DD616">
        <v>13873</v>
      </c>
      <c r="DE616">
        <v>0</v>
      </c>
      <c r="DF616">
        <v>0</v>
      </c>
      <c r="DG616">
        <v>0</v>
      </c>
      <c r="DH616">
        <v>5</v>
      </c>
      <c r="DI616">
        <v>5</v>
      </c>
      <c r="DJ616">
        <v>2</v>
      </c>
      <c r="DK616">
        <v>165</v>
      </c>
      <c r="DL616">
        <v>480</v>
      </c>
      <c r="DM616">
        <v>12085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0</v>
      </c>
      <c r="DV616">
        <v>0</v>
      </c>
      <c r="DW616">
        <v>0</v>
      </c>
      <c r="DX616">
        <v>0</v>
      </c>
      <c r="DY616">
        <v>0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>
        <v>0</v>
      </c>
      <c r="EH616">
        <v>0</v>
      </c>
      <c r="EI616">
        <v>0</v>
      </c>
      <c r="EJ616">
        <v>0</v>
      </c>
      <c r="EK616">
        <v>0</v>
      </c>
      <c r="EL616">
        <v>0</v>
      </c>
      <c r="EM616">
        <v>0</v>
      </c>
      <c r="EN616">
        <v>0</v>
      </c>
      <c r="EO616">
        <v>0</v>
      </c>
      <c r="EP616">
        <v>0</v>
      </c>
      <c r="EQ616">
        <v>0</v>
      </c>
      <c r="ER616">
        <v>0</v>
      </c>
      <c r="ES616">
        <v>0</v>
      </c>
      <c r="ET616">
        <v>0</v>
      </c>
      <c r="EU616">
        <v>0</v>
      </c>
      <c r="EV616">
        <v>0</v>
      </c>
      <c r="EW616">
        <v>0</v>
      </c>
      <c r="EX616">
        <v>0</v>
      </c>
      <c r="EY616">
        <v>0</v>
      </c>
      <c r="EZ616">
        <v>0</v>
      </c>
      <c r="FA616">
        <v>0</v>
      </c>
      <c r="FB616">
        <v>0</v>
      </c>
      <c r="FC616">
        <v>1</v>
      </c>
      <c r="FD616">
        <v>1</v>
      </c>
      <c r="FE616">
        <v>0</v>
      </c>
      <c r="FF616">
        <v>0</v>
      </c>
      <c r="FG616">
        <v>0</v>
      </c>
      <c r="FH616" t="s">
        <v>1571</v>
      </c>
    </row>
    <row r="617" spans="1:164" x14ac:dyDescent="0.25">
      <c r="A617">
        <v>680</v>
      </c>
      <c r="B617">
        <v>884</v>
      </c>
      <c r="C617" t="s">
        <v>4828</v>
      </c>
      <c r="D617" t="s">
        <v>4829</v>
      </c>
      <c r="E617">
        <v>17</v>
      </c>
      <c r="F617" t="s">
        <v>1456</v>
      </c>
      <c r="G617" s="65">
        <v>34732</v>
      </c>
      <c r="H617">
        <v>27</v>
      </c>
      <c r="I617">
        <v>196</v>
      </c>
      <c r="J617">
        <v>72</v>
      </c>
      <c r="K617" t="b">
        <v>0</v>
      </c>
      <c r="L617" t="b">
        <v>0</v>
      </c>
      <c r="M617" t="b">
        <v>0</v>
      </c>
      <c r="N617" t="b">
        <v>1</v>
      </c>
      <c r="O617">
        <v>1</v>
      </c>
      <c r="P617" t="b">
        <v>0</v>
      </c>
      <c r="Q617" t="b">
        <v>0</v>
      </c>
      <c r="R617" t="b">
        <v>0</v>
      </c>
      <c r="S617" t="b">
        <v>0</v>
      </c>
      <c r="T617" t="b">
        <v>0</v>
      </c>
      <c r="U617" t="b">
        <v>1</v>
      </c>
      <c r="V617" t="b">
        <v>1</v>
      </c>
      <c r="W617" t="b">
        <v>0</v>
      </c>
      <c r="X617" t="b">
        <v>0</v>
      </c>
      <c r="Y617" t="b">
        <v>0</v>
      </c>
      <c r="Z617">
        <v>0</v>
      </c>
      <c r="AA617">
        <v>750000</v>
      </c>
      <c r="AB617">
        <v>750000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 t="s">
        <v>1571</v>
      </c>
      <c r="AM617">
        <v>91</v>
      </c>
      <c r="AN617">
        <v>100</v>
      </c>
      <c r="AO617">
        <v>0</v>
      </c>
      <c r="AP617" t="s">
        <v>4830</v>
      </c>
      <c r="AQ617">
        <v>0</v>
      </c>
      <c r="AR617">
        <v>0</v>
      </c>
      <c r="AS617">
        <v>0</v>
      </c>
      <c r="AT617" t="b">
        <v>0</v>
      </c>
      <c r="AU617">
        <v>0</v>
      </c>
      <c r="AV617">
        <v>2</v>
      </c>
      <c r="AW617">
        <v>2</v>
      </c>
      <c r="AX617">
        <v>2</v>
      </c>
      <c r="AY617">
        <v>2</v>
      </c>
      <c r="AZ617">
        <v>2</v>
      </c>
      <c r="BA617">
        <v>2</v>
      </c>
      <c r="BB617">
        <v>2</v>
      </c>
      <c r="BC617">
        <v>2</v>
      </c>
      <c r="BD617">
        <v>2</v>
      </c>
      <c r="BE617">
        <v>2</v>
      </c>
      <c r="BF617">
        <v>61</v>
      </c>
      <c r="BG617">
        <v>16</v>
      </c>
      <c r="BH617">
        <v>83</v>
      </c>
      <c r="BI617">
        <v>63</v>
      </c>
      <c r="BJ617">
        <v>74</v>
      </c>
      <c r="BK617">
        <v>58</v>
      </c>
      <c r="BL617">
        <v>13</v>
      </c>
      <c r="BM617">
        <v>59</v>
      </c>
      <c r="BN617">
        <v>36</v>
      </c>
      <c r="BO617">
        <v>69</v>
      </c>
      <c r="BP617">
        <v>69</v>
      </c>
      <c r="BQ617">
        <v>74</v>
      </c>
      <c r="BR617">
        <v>64</v>
      </c>
      <c r="BS617">
        <v>25</v>
      </c>
      <c r="BT617">
        <v>40</v>
      </c>
      <c r="BU617">
        <v>0</v>
      </c>
      <c r="BV617">
        <v>50</v>
      </c>
      <c r="BW617">
        <v>76</v>
      </c>
      <c r="BX617">
        <v>27</v>
      </c>
      <c r="BY617">
        <v>29</v>
      </c>
      <c r="BZ617">
        <v>2</v>
      </c>
      <c r="CA617">
        <v>6</v>
      </c>
      <c r="CB617">
        <v>8</v>
      </c>
      <c r="CC617">
        <v>-4</v>
      </c>
      <c r="CD617">
        <v>12</v>
      </c>
      <c r="CE617">
        <v>0</v>
      </c>
      <c r="CF617">
        <v>29</v>
      </c>
      <c r="CG617">
        <v>14</v>
      </c>
      <c r="CH617">
        <v>14</v>
      </c>
      <c r="CI617">
        <v>10</v>
      </c>
      <c r="CJ617">
        <v>40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22853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1495</v>
      </c>
      <c r="DB617">
        <v>0</v>
      </c>
      <c r="DC617">
        <v>19</v>
      </c>
      <c r="DD617">
        <v>1223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820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0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0</v>
      </c>
      <c r="EA617">
        <v>0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  <c r="EH617">
        <v>0</v>
      </c>
      <c r="EI617">
        <v>0</v>
      </c>
      <c r="EJ617">
        <v>0</v>
      </c>
      <c r="EK617">
        <v>0</v>
      </c>
      <c r="EL617">
        <v>0</v>
      </c>
      <c r="EM617">
        <v>0</v>
      </c>
      <c r="EN617">
        <v>0</v>
      </c>
      <c r="EO617">
        <v>0</v>
      </c>
      <c r="EP617">
        <v>0</v>
      </c>
      <c r="EQ617">
        <v>0</v>
      </c>
      <c r="ER617">
        <v>0</v>
      </c>
      <c r="ES617">
        <v>0</v>
      </c>
      <c r="ET617">
        <v>0</v>
      </c>
      <c r="EU617">
        <v>0</v>
      </c>
      <c r="EV617">
        <v>0</v>
      </c>
      <c r="EW617">
        <v>0</v>
      </c>
      <c r="EX617">
        <v>0</v>
      </c>
      <c r="EY617">
        <v>0</v>
      </c>
      <c r="EZ617">
        <v>0</v>
      </c>
      <c r="FA617">
        <v>0</v>
      </c>
      <c r="FB617">
        <v>0</v>
      </c>
      <c r="FC617">
        <v>5</v>
      </c>
      <c r="FD617">
        <v>4</v>
      </c>
      <c r="FE617">
        <v>0</v>
      </c>
      <c r="FF617">
        <v>0</v>
      </c>
      <c r="FG617">
        <v>0</v>
      </c>
      <c r="FH617" t="s">
        <v>1571</v>
      </c>
    </row>
    <row r="618" spans="1:164" x14ac:dyDescent="0.25">
      <c r="A618">
        <v>681</v>
      </c>
      <c r="B618">
        <v>681</v>
      </c>
      <c r="C618" t="s">
        <v>618</v>
      </c>
      <c r="D618" t="s">
        <v>4831</v>
      </c>
      <c r="E618">
        <v>24</v>
      </c>
      <c r="F618" t="s">
        <v>1449</v>
      </c>
      <c r="G618" s="65">
        <v>34744</v>
      </c>
      <c r="H618">
        <v>27</v>
      </c>
      <c r="I618">
        <v>215</v>
      </c>
      <c r="J618">
        <v>75</v>
      </c>
      <c r="K618" t="b">
        <v>1</v>
      </c>
      <c r="L618" t="b">
        <v>0</v>
      </c>
      <c r="M618" t="b">
        <v>1</v>
      </c>
      <c r="N618" t="b">
        <v>0</v>
      </c>
      <c r="O618">
        <v>1</v>
      </c>
      <c r="P618" t="b">
        <v>0</v>
      </c>
      <c r="Q618" t="b">
        <v>0</v>
      </c>
      <c r="R618" t="b">
        <v>0</v>
      </c>
      <c r="S618" t="b">
        <v>0</v>
      </c>
      <c r="T618" t="b">
        <v>0</v>
      </c>
      <c r="U618" t="b">
        <v>1</v>
      </c>
      <c r="V618" t="b">
        <v>1</v>
      </c>
      <c r="W618" t="b">
        <v>0</v>
      </c>
      <c r="X618" t="b">
        <v>0</v>
      </c>
      <c r="Y618" t="b">
        <v>0</v>
      </c>
      <c r="Z618">
        <v>0</v>
      </c>
      <c r="AA618">
        <v>750000</v>
      </c>
      <c r="AB618">
        <v>750000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 t="s">
        <v>1571</v>
      </c>
      <c r="AM618">
        <v>0</v>
      </c>
      <c r="AN618">
        <v>100</v>
      </c>
      <c r="AO618">
        <v>0</v>
      </c>
      <c r="AP618" t="s">
        <v>2662</v>
      </c>
      <c r="AQ618">
        <v>2013</v>
      </c>
      <c r="AR618">
        <v>74</v>
      </c>
      <c r="AS618">
        <v>7</v>
      </c>
      <c r="AT618" t="b">
        <v>0</v>
      </c>
      <c r="AU618">
        <v>0</v>
      </c>
      <c r="AV618">
        <v>1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83</v>
      </c>
      <c r="BG618">
        <v>58</v>
      </c>
      <c r="BH618">
        <v>78</v>
      </c>
      <c r="BI618">
        <v>75</v>
      </c>
      <c r="BJ618">
        <v>81</v>
      </c>
      <c r="BK618">
        <v>47</v>
      </c>
      <c r="BL618">
        <v>66</v>
      </c>
      <c r="BM618">
        <v>58</v>
      </c>
      <c r="BN618">
        <v>45</v>
      </c>
      <c r="BO618">
        <v>73</v>
      </c>
      <c r="BP618">
        <v>71</v>
      </c>
      <c r="BQ618">
        <v>71</v>
      </c>
      <c r="BR618">
        <v>64</v>
      </c>
      <c r="BS618">
        <v>39</v>
      </c>
      <c r="BT618">
        <v>74</v>
      </c>
      <c r="BU618">
        <v>0</v>
      </c>
      <c r="BV618">
        <v>50</v>
      </c>
      <c r="BW618">
        <v>76</v>
      </c>
      <c r="BX618">
        <v>63</v>
      </c>
      <c r="BY618">
        <v>91</v>
      </c>
      <c r="BZ618">
        <v>2</v>
      </c>
      <c r="CA618">
        <v>3</v>
      </c>
      <c r="CB618">
        <v>5</v>
      </c>
      <c r="CC618">
        <v>-5</v>
      </c>
      <c r="CD618">
        <v>43</v>
      </c>
      <c r="CE618">
        <v>15</v>
      </c>
      <c r="CF618">
        <v>21</v>
      </c>
      <c r="CG618">
        <v>19</v>
      </c>
      <c r="CH618">
        <v>37</v>
      </c>
      <c r="CI618">
        <v>101</v>
      </c>
      <c r="CJ618">
        <v>53</v>
      </c>
      <c r="CK618">
        <v>1</v>
      </c>
      <c r="CL618">
        <v>0</v>
      </c>
      <c r="CM618">
        <v>16</v>
      </c>
      <c r="CN618">
        <v>47</v>
      </c>
      <c r="CO618">
        <v>0</v>
      </c>
      <c r="CP618">
        <v>0</v>
      </c>
      <c r="CQ618">
        <v>0</v>
      </c>
      <c r="CR618">
        <v>50413</v>
      </c>
      <c r="CS618">
        <v>0</v>
      </c>
      <c r="CT618">
        <v>0</v>
      </c>
      <c r="CU618">
        <v>0</v>
      </c>
      <c r="CV618">
        <v>2</v>
      </c>
      <c r="CW618">
        <v>1878</v>
      </c>
      <c r="CX618">
        <v>0</v>
      </c>
      <c r="CY618">
        <v>0</v>
      </c>
      <c r="CZ618">
        <v>0</v>
      </c>
      <c r="DA618">
        <v>415</v>
      </c>
      <c r="DB618">
        <v>30</v>
      </c>
      <c r="DC618">
        <v>17</v>
      </c>
      <c r="DD618">
        <v>3599</v>
      </c>
      <c r="DE618">
        <v>0</v>
      </c>
      <c r="DF618">
        <v>2</v>
      </c>
      <c r="DG618">
        <v>1</v>
      </c>
      <c r="DH618">
        <v>0</v>
      </c>
      <c r="DI618">
        <v>0</v>
      </c>
      <c r="DJ618">
        <v>0</v>
      </c>
      <c r="DK618">
        <v>0</v>
      </c>
      <c r="DL618">
        <v>0</v>
      </c>
      <c r="DM618">
        <v>2405</v>
      </c>
      <c r="DN618">
        <v>16</v>
      </c>
      <c r="DO618">
        <v>1</v>
      </c>
      <c r="DP618">
        <v>0</v>
      </c>
      <c r="DQ618">
        <v>0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1</v>
      </c>
      <c r="DX618">
        <v>1</v>
      </c>
      <c r="DY618">
        <v>3</v>
      </c>
      <c r="DZ618">
        <v>5</v>
      </c>
      <c r="EA618">
        <v>0</v>
      </c>
      <c r="EB618">
        <v>0</v>
      </c>
      <c r="EC618">
        <v>6</v>
      </c>
      <c r="ED618">
        <v>11</v>
      </c>
      <c r="EE618">
        <v>0</v>
      </c>
      <c r="EF618">
        <v>0</v>
      </c>
      <c r="EG618">
        <v>0</v>
      </c>
      <c r="EH618">
        <v>1311</v>
      </c>
      <c r="EI618">
        <v>0</v>
      </c>
      <c r="EJ618">
        <v>0</v>
      </c>
      <c r="EK618">
        <v>0</v>
      </c>
      <c r="EL618">
        <v>0</v>
      </c>
      <c r="EM618">
        <v>23</v>
      </c>
      <c r="EN618">
        <v>0</v>
      </c>
      <c r="EO618">
        <v>0</v>
      </c>
      <c r="EP618">
        <v>0</v>
      </c>
      <c r="EQ618">
        <v>0</v>
      </c>
      <c r="ER618">
        <v>0</v>
      </c>
      <c r="ES618">
        <v>1</v>
      </c>
      <c r="ET618">
        <v>161</v>
      </c>
      <c r="EU618">
        <v>0</v>
      </c>
      <c r="EV618">
        <v>0</v>
      </c>
      <c r="EW618">
        <v>0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16</v>
      </c>
      <c r="FD618">
        <v>16</v>
      </c>
      <c r="FE618">
        <v>120</v>
      </c>
      <c r="FF618">
        <v>120</v>
      </c>
      <c r="FG618">
        <v>485</v>
      </c>
      <c r="FH618" t="s">
        <v>1571</v>
      </c>
    </row>
    <row r="619" spans="1:164" x14ac:dyDescent="0.25">
      <c r="A619">
        <v>682</v>
      </c>
      <c r="B619">
        <v>682</v>
      </c>
      <c r="C619" t="s">
        <v>619</v>
      </c>
      <c r="D619" t="s">
        <v>4832</v>
      </c>
      <c r="E619">
        <v>31</v>
      </c>
      <c r="F619" t="s">
        <v>1450</v>
      </c>
      <c r="G619" s="65">
        <v>33830</v>
      </c>
      <c r="H619">
        <v>29</v>
      </c>
      <c r="I619">
        <v>180</v>
      </c>
      <c r="J619">
        <v>74</v>
      </c>
      <c r="K619" t="b">
        <v>0</v>
      </c>
      <c r="L619" t="b">
        <v>0</v>
      </c>
      <c r="M619" t="b">
        <v>0</v>
      </c>
      <c r="N619" t="b">
        <v>1</v>
      </c>
      <c r="O619">
        <v>1</v>
      </c>
      <c r="P619" t="b">
        <v>0</v>
      </c>
      <c r="Q619" t="b">
        <v>0</v>
      </c>
      <c r="R619" t="b">
        <v>0</v>
      </c>
      <c r="S619" t="b">
        <v>0</v>
      </c>
      <c r="T619" t="b">
        <v>0</v>
      </c>
      <c r="U619" t="b">
        <v>1</v>
      </c>
      <c r="V619" t="b">
        <v>1</v>
      </c>
      <c r="W619" t="b">
        <v>0</v>
      </c>
      <c r="X619" t="b">
        <v>0</v>
      </c>
      <c r="Y619" t="b">
        <v>1</v>
      </c>
      <c r="Z619">
        <v>0</v>
      </c>
      <c r="AA619">
        <v>4250000</v>
      </c>
      <c r="AB619">
        <v>4250000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 t="s">
        <v>1571</v>
      </c>
      <c r="AM619">
        <v>0</v>
      </c>
      <c r="AN619">
        <v>100</v>
      </c>
      <c r="AO619">
        <v>0</v>
      </c>
      <c r="AP619" t="s">
        <v>2663</v>
      </c>
      <c r="AQ619">
        <v>2010</v>
      </c>
      <c r="AR619">
        <v>131</v>
      </c>
      <c r="AS619">
        <v>10</v>
      </c>
      <c r="AT619" t="b">
        <v>0</v>
      </c>
      <c r="AU619">
        <v>0</v>
      </c>
      <c r="AV619">
        <v>3</v>
      </c>
      <c r="AW619">
        <v>3</v>
      </c>
      <c r="AX619">
        <v>3</v>
      </c>
      <c r="AY619">
        <v>3</v>
      </c>
      <c r="AZ619">
        <v>3</v>
      </c>
      <c r="BA619">
        <v>3</v>
      </c>
      <c r="BB619">
        <v>3</v>
      </c>
      <c r="BC619">
        <v>3</v>
      </c>
      <c r="BD619">
        <v>3</v>
      </c>
      <c r="BE619">
        <v>3</v>
      </c>
      <c r="BF619">
        <v>69</v>
      </c>
      <c r="BG619">
        <v>52</v>
      </c>
      <c r="BH619">
        <v>85</v>
      </c>
      <c r="BI619">
        <v>76</v>
      </c>
      <c r="BJ619">
        <v>80</v>
      </c>
      <c r="BK619">
        <v>82</v>
      </c>
      <c r="BL619">
        <v>89</v>
      </c>
      <c r="BM619">
        <v>80</v>
      </c>
      <c r="BN619">
        <v>40</v>
      </c>
      <c r="BO619">
        <v>82</v>
      </c>
      <c r="BP619">
        <v>73</v>
      </c>
      <c r="BQ619">
        <v>61</v>
      </c>
      <c r="BR619">
        <v>76</v>
      </c>
      <c r="BS619">
        <v>63</v>
      </c>
      <c r="BT619">
        <v>85</v>
      </c>
      <c r="BU619">
        <v>0</v>
      </c>
      <c r="BV619">
        <v>50</v>
      </c>
      <c r="BW619">
        <v>86</v>
      </c>
      <c r="BX619">
        <v>82</v>
      </c>
      <c r="BY619">
        <v>97</v>
      </c>
      <c r="BZ619">
        <v>8</v>
      </c>
      <c r="CA619">
        <v>18</v>
      </c>
      <c r="CB619">
        <v>26</v>
      </c>
      <c r="CC619">
        <v>-2</v>
      </c>
      <c r="CD619">
        <v>24</v>
      </c>
      <c r="CE619">
        <v>0</v>
      </c>
      <c r="CF619">
        <v>61</v>
      </c>
      <c r="CG619">
        <v>41</v>
      </c>
      <c r="CH619">
        <v>34</v>
      </c>
      <c r="CI619">
        <v>88</v>
      </c>
      <c r="CJ619">
        <v>74</v>
      </c>
      <c r="CK619">
        <v>2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106404</v>
      </c>
      <c r="CS619">
        <v>0</v>
      </c>
      <c r="CT619">
        <v>4</v>
      </c>
      <c r="CU619">
        <v>6</v>
      </c>
      <c r="CV619">
        <v>17</v>
      </c>
      <c r="CW619">
        <v>14207</v>
      </c>
      <c r="CX619">
        <v>0</v>
      </c>
      <c r="CY619">
        <v>1</v>
      </c>
      <c r="CZ619">
        <v>6</v>
      </c>
      <c r="DA619">
        <v>8715</v>
      </c>
      <c r="DB619">
        <v>25</v>
      </c>
      <c r="DC619">
        <v>55</v>
      </c>
      <c r="DD619">
        <v>6000</v>
      </c>
      <c r="DE619">
        <v>0</v>
      </c>
      <c r="DF619">
        <v>0</v>
      </c>
      <c r="DG619">
        <v>0</v>
      </c>
      <c r="DH619">
        <v>0</v>
      </c>
      <c r="DI619">
        <v>2</v>
      </c>
      <c r="DJ619">
        <v>0</v>
      </c>
      <c r="DK619">
        <v>175</v>
      </c>
      <c r="DL619">
        <v>380</v>
      </c>
      <c r="DM619">
        <v>6290</v>
      </c>
      <c r="DN619">
        <v>0</v>
      </c>
      <c r="DO619">
        <v>0</v>
      </c>
      <c r="DP619">
        <v>0</v>
      </c>
      <c r="DQ619">
        <v>0</v>
      </c>
      <c r="DR619">
        <v>0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0</v>
      </c>
      <c r="DZ619">
        <v>0</v>
      </c>
      <c r="EA619">
        <v>0</v>
      </c>
      <c r="EB619">
        <v>0</v>
      </c>
      <c r="EC619">
        <v>0</v>
      </c>
      <c r="ED619">
        <v>0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0</v>
      </c>
      <c r="EK619">
        <v>0</v>
      </c>
      <c r="EL619">
        <v>0</v>
      </c>
      <c r="EM619">
        <v>0</v>
      </c>
      <c r="EN619">
        <v>0</v>
      </c>
      <c r="EO619">
        <v>0</v>
      </c>
      <c r="EP619">
        <v>0</v>
      </c>
      <c r="EQ619">
        <v>0</v>
      </c>
      <c r="ER619">
        <v>0</v>
      </c>
      <c r="ES619">
        <v>0</v>
      </c>
      <c r="ET619">
        <v>0</v>
      </c>
      <c r="EU619">
        <v>0</v>
      </c>
      <c r="EV619">
        <v>0</v>
      </c>
      <c r="EW619">
        <v>0</v>
      </c>
      <c r="EX619">
        <v>0</v>
      </c>
      <c r="EY619">
        <v>0</v>
      </c>
      <c r="EZ619">
        <v>0</v>
      </c>
      <c r="FA619">
        <v>0</v>
      </c>
      <c r="FB619">
        <v>0</v>
      </c>
      <c r="FC619">
        <v>17</v>
      </c>
      <c r="FD619">
        <v>8</v>
      </c>
      <c r="FE619">
        <v>0</v>
      </c>
      <c r="FF619">
        <v>0</v>
      </c>
      <c r="FG619">
        <v>0</v>
      </c>
      <c r="FH619" t="s">
        <v>1571</v>
      </c>
    </row>
    <row r="620" spans="1:164" x14ac:dyDescent="0.25">
      <c r="A620">
        <v>683</v>
      </c>
      <c r="B620">
        <v>683</v>
      </c>
      <c r="C620" t="s">
        <v>621</v>
      </c>
      <c r="D620" t="s">
        <v>4833</v>
      </c>
      <c r="E620">
        <v>20</v>
      </c>
      <c r="F620" t="s">
        <v>1449</v>
      </c>
      <c r="G620" s="65">
        <v>35571</v>
      </c>
      <c r="H620">
        <v>25</v>
      </c>
      <c r="I620">
        <v>181</v>
      </c>
      <c r="J620">
        <v>73</v>
      </c>
      <c r="K620" t="b">
        <v>0</v>
      </c>
      <c r="L620" t="b">
        <v>0</v>
      </c>
      <c r="M620" t="b">
        <v>0</v>
      </c>
      <c r="N620" t="b">
        <v>1</v>
      </c>
      <c r="O620">
        <v>5</v>
      </c>
      <c r="P620" t="b">
        <v>0</v>
      </c>
      <c r="Q620" t="b">
        <v>0</v>
      </c>
      <c r="R620" t="b">
        <v>0</v>
      </c>
      <c r="S620" t="b">
        <v>0</v>
      </c>
      <c r="T620" t="b">
        <v>0</v>
      </c>
      <c r="U620" t="b">
        <v>1</v>
      </c>
      <c r="V620" t="b">
        <v>1</v>
      </c>
      <c r="W620" t="b">
        <v>0</v>
      </c>
      <c r="X620" t="b">
        <v>0</v>
      </c>
      <c r="Y620" t="b">
        <v>1</v>
      </c>
      <c r="Z620">
        <v>0</v>
      </c>
      <c r="AA620">
        <v>4772000</v>
      </c>
      <c r="AB620">
        <v>4772000</v>
      </c>
      <c r="AC620">
        <v>4772000</v>
      </c>
      <c r="AD620">
        <v>4772000</v>
      </c>
      <c r="AE620">
        <v>4772000</v>
      </c>
      <c r="AF620">
        <v>4772000</v>
      </c>
      <c r="AG620">
        <v>0</v>
      </c>
      <c r="AH620">
        <v>0</v>
      </c>
      <c r="AI620">
        <v>0</v>
      </c>
      <c r="AJ620">
        <v>0</v>
      </c>
      <c r="AK620">
        <v>0</v>
      </c>
      <c r="AL620" t="s">
        <v>1571</v>
      </c>
      <c r="AM620">
        <v>0</v>
      </c>
      <c r="AN620">
        <v>100</v>
      </c>
      <c r="AO620">
        <v>0</v>
      </c>
      <c r="AP620" t="s">
        <v>2664</v>
      </c>
      <c r="AQ620">
        <v>2015</v>
      </c>
      <c r="AR620">
        <v>154</v>
      </c>
      <c r="AS620">
        <v>12</v>
      </c>
      <c r="AT620" t="b">
        <v>0</v>
      </c>
      <c r="AU620">
        <v>0</v>
      </c>
      <c r="AV620">
        <v>3</v>
      </c>
      <c r="AW620">
        <v>3</v>
      </c>
      <c r="AX620">
        <v>3</v>
      </c>
      <c r="AY620">
        <v>3</v>
      </c>
      <c r="AZ620">
        <v>3</v>
      </c>
      <c r="BA620">
        <v>3</v>
      </c>
      <c r="BB620">
        <v>3</v>
      </c>
      <c r="BC620">
        <v>3</v>
      </c>
      <c r="BD620">
        <v>3</v>
      </c>
      <c r="BE620">
        <v>3</v>
      </c>
      <c r="BF620">
        <v>70</v>
      </c>
      <c r="BG620">
        <v>51</v>
      </c>
      <c r="BH620">
        <v>87</v>
      </c>
      <c r="BI620">
        <v>72</v>
      </c>
      <c r="BJ620">
        <v>80</v>
      </c>
      <c r="BK620">
        <v>76</v>
      </c>
      <c r="BL620">
        <v>98</v>
      </c>
      <c r="BM620">
        <v>70</v>
      </c>
      <c r="BN620">
        <v>40</v>
      </c>
      <c r="BO620">
        <v>76</v>
      </c>
      <c r="BP620">
        <v>71</v>
      </c>
      <c r="BQ620">
        <v>67</v>
      </c>
      <c r="BR620">
        <v>71</v>
      </c>
      <c r="BS620">
        <v>34</v>
      </c>
      <c r="BT620">
        <v>73</v>
      </c>
      <c r="BU620">
        <v>0</v>
      </c>
      <c r="BV620">
        <v>50</v>
      </c>
      <c r="BW620">
        <v>83</v>
      </c>
      <c r="BX620">
        <v>82</v>
      </c>
      <c r="BY620">
        <v>86</v>
      </c>
      <c r="BZ620">
        <v>4</v>
      </c>
      <c r="CA620">
        <v>12</v>
      </c>
      <c r="CB620">
        <v>16</v>
      </c>
      <c r="CC620">
        <v>-55</v>
      </c>
      <c r="CD620">
        <v>12</v>
      </c>
      <c r="CE620">
        <v>0</v>
      </c>
      <c r="CF620">
        <v>108</v>
      </c>
      <c r="CG620">
        <v>35</v>
      </c>
      <c r="CH620">
        <v>33</v>
      </c>
      <c r="CI620">
        <v>65</v>
      </c>
      <c r="CJ620">
        <v>123</v>
      </c>
      <c r="CK620">
        <v>1</v>
      </c>
      <c r="CL620">
        <v>0</v>
      </c>
      <c r="CM620">
        <v>0</v>
      </c>
      <c r="CN620">
        <v>0</v>
      </c>
      <c r="CO620">
        <v>0</v>
      </c>
      <c r="CP620">
        <v>1</v>
      </c>
      <c r="CQ620">
        <v>0</v>
      </c>
      <c r="CR620">
        <v>103409</v>
      </c>
      <c r="CS620">
        <v>0</v>
      </c>
      <c r="CT620">
        <v>1</v>
      </c>
      <c r="CU620">
        <v>3</v>
      </c>
      <c r="CV620">
        <v>9</v>
      </c>
      <c r="CW620">
        <v>10706</v>
      </c>
      <c r="CX620">
        <v>0</v>
      </c>
      <c r="CY620">
        <v>1</v>
      </c>
      <c r="CZ620">
        <v>1</v>
      </c>
      <c r="DA620">
        <v>10487</v>
      </c>
      <c r="DB620">
        <v>18</v>
      </c>
      <c r="DC620">
        <v>78</v>
      </c>
      <c r="DD620">
        <v>5247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40</v>
      </c>
      <c r="DL620">
        <v>40</v>
      </c>
      <c r="DM620">
        <v>40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>
        <v>0</v>
      </c>
      <c r="EH620">
        <v>0</v>
      </c>
      <c r="EI620">
        <v>0</v>
      </c>
      <c r="EJ620">
        <v>0</v>
      </c>
      <c r="EK620">
        <v>0</v>
      </c>
      <c r="EL620">
        <v>0</v>
      </c>
      <c r="EM620">
        <v>0</v>
      </c>
      <c r="EN620">
        <v>0</v>
      </c>
      <c r="EO620">
        <v>0</v>
      </c>
      <c r="EP620">
        <v>0</v>
      </c>
      <c r="EQ620">
        <v>0</v>
      </c>
      <c r="ER620">
        <v>0</v>
      </c>
      <c r="ES620">
        <v>0</v>
      </c>
      <c r="ET620">
        <v>0</v>
      </c>
      <c r="EU620">
        <v>0</v>
      </c>
      <c r="EV620">
        <v>0</v>
      </c>
      <c r="EW620">
        <v>0</v>
      </c>
      <c r="EX620">
        <v>0</v>
      </c>
      <c r="EY620">
        <v>0</v>
      </c>
      <c r="EZ620">
        <v>0</v>
      </c>
      <c r="FA620">
        <v>0</v>
      </c>
      <c r="FB620">
        <v>0</v>
      </c>
      <c r="FC620">
        <v>12</v>
      </c>
      <c r="FD620">
        <v>6</v>
      </c>
      <c r="FE620">
        <v>0</v>
      </c>
      <c r="FF620">
        <v>0</v>
      </c>
      <c r="FG620">
        <v>0</v>
      </c>
      <c r="FH620" t="s">
        <v>1571</v>
      </c>
    </row>
    <row r="621" spans="1:164" x14ac:dyDescent="0.25">
      <c r="A621">
        <v>684</v>
      </c>
      <c r="B621">
        <v>1982</v>
      </c>
      <c r="C621" t="s">
        <v>4834</v>
      </c>
      <c r="D621" t="s">
        <v>4835</v>
      </c>
      <c r="E621">
        <v>0</v>
      </c>
      <c r="F621" t="s">
        <v>1456</v>
      </c>
      <c r="G621" s="65">
        <v>34864</v>
      </c>
      <c r="H621">
        <v>27</v>
      </c>
      <c r="I621">
        <v>185</v>
      </c>
      <c r="J621">
        <v>73</v>
      </c>
      <c r="K621" t="b">
        <v>0</v>
      </c>
      <c r="L621" t="b">
        <v>0</v>
      </c>
      <c r="M621" t="b">
        <v>0</v>
      </c>
      <c r="N621" t="b">
        <v>1</v>
      </c>
      <c r="O621">
        <v>1</v>
      </c>
      <c r="P621" t="b">
        <v>0</v>
      </c>
      <c r="Q621" t="b">
        <v>0</v>
      </c>
      <c r="R621" t="b">
        <v>0</v>
      </c>
      <c r="S621" t="b">
        <v>0</v>
      </c>
      <c r="T621" t="b">
        <v>0</v>
      </c>
      <c r="U621" t="b">
        <v>1</v>
      </c>
      <c r="V621" t="b">
        <v>1</v>
      </c>
      <c r="W621" t="b">
        <v>0</v>
      </c>
      <c r="X621" t="b">
        <v>0</v>
      </c>
      <c r="Y621" t="b">
        <v>0</v>
      </c>
      <c r="Z621">
        <v>0</v>
      </c>
      <c r="AA621">
        <v>750000</v>
      </c>
      <c r="AB621">
        <v>750000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 t="s">
        <v>1571</v>
      </c>
      <c r="AM621">
        <v>0</v>
      </c>
      <c r="AN621">
        <v>100</v>
      </c>
      <c r="AO621">
        <v>0</v>
      </c>
      <c r="AP621" t="s">
        <v>4836</v>
      </c>
      <c r="AQ621">
        <v>0</v>
      </c>
      <c r="AR621">
        <v>0</v>
      </c>
      <c r="AS621">
        <v>0</v>
      </c>
      <c r="AT621" t="b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61</v>
      </c>
      <c r="BG621">
        <v>22</v>
      </c>
      <c r="BH621">
        <v>84</v>
      </c>
      <c r="BI621">
        <v>62</v>
      </c>
      <c r="BJ621">
        <v>73</v>
      </c>
      <c r="BK621">
        <v>58</v>
      </c>
      <c r="BL621">
        <v>30</v>
      </c>
      <c r="BM621">
        <v>58</v>
      </c>
      <c r="BN621">
        <v>36</v>
      </c>
      <c r="BO621">
        <v>68</v>
      </c>
      <c r="BP621">
        <v>70</v>
      </c>
      <c r="BQ621">
        <v>68</v>
      </c>
      <c r="BR621">
        <v>64</v>
      </c>
      <c r="BS621">
        <v>25</v>
      </c>
      <c r="BT621">
        <v>40</v>
      </c>
      <c r="BU621">
        <v>0</v>
      </c>
      <c r="BV621">
        <v>50</v>
      </c>
      <c r="BW621">
        <v>74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0</v>
      </c>
      <c r="EI621">
        <v>0</v>
      </c>
      <c r="EJ621">
        <v>0</v>
      </c>
      <c r="EK621">
        <v>0</v>
      </c>
      <c r="EL621">
        <v>0</v>
      </c>
      <c r="EM621">
        <v>0</v>
      </c>
      <c r="EN621">
        <v>0</v>
      </c>
      <c r="EO621">
        <v>0</v>
      </c>
      <c r="EP621">
        <v>0</v>
      </c>
      <c r="EQ621">
        <v>0</v>
      </c>
      <c r="ER621">
        <v>0</v>
      </c>
      <c r="ES621">
        <v>0</v>
      </c>
      <c r="ET621">
        <v>0</v>
      </c>
      <c r="EU621">
        <v>0</v>
      </c>
      <c r="EV621">
        <v>0</v>
      </c>
      <c r="EW621">
        <v>0</v>
      </c>
      <c r="EX621">
        <v>0</v>
      </c>
      <c r="EY621">
        <v>0</v>
      </c>
      <c r="EZ621">
        <v>0</v>
      </c>
      <c r="FA621">
        <v>0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 t="s">
        <v>1571</v>
      </c>
    </row>
    <row r="622" spans="1:164" x14ac:dyDescent="0.25">
      <c r="A622">
        <v>685</v>
      </c>
      <c r="B622">
        <v>1983</v>
      </c>
      <c r="C622" t="s">
        <v>137</v>
      </c>
      <c r="D622" t="s">
        <v>4837</v>
      </c>
      <c r="E622">
        <v>11</v>
      </c>
      <c r="F622" t="s">
        <v>1456</v>
      </c>
      <c r="G622" s="65">
        <v>36895</v>
      </c>
      <c r="H622">
        <v>21</v>
      </c>
      <c r="I622">
        <v>178</v>
      </c>
      <c r="J622">
        <v>71</v>
      </c>
      <c r="K622" t="b">
        <v>0</v>
      </c>
      <c r="L622" t="b">
        <v>0</v>
      </c>
      <c r="M622" t="b">
        <v>0</v>
      </c>
      <c r="N622" t="b">
        <v>1</v>
      </c>
      <c r="O622">
        <v>3</v>
      </c>
      <c r="P622" t="b">
        <v>1</v>
      </c>
      <c r="Q622" t="b">
        <v>0</v>
      </c>
      <c r="R622" t="b">
        <v>0</v>
      </c>
      <c r="S622" t="b">
        <v>0</v>
      </c>
      <c r="T622" t="b">
        <v>0</v>
      </c>
      <c r="U622" t="b">
        <v>1</v>
      </c>
      <c r="V622" t="b">
        <v>1</v>
      </c>
      <c r="W622" t="b">
        <v>0</v>
      </c>
      <c r="X622" t="b">
        <v>0</v>
      </c>
      <c r="Y622" t="b">
        <v>0</v>
      </c>
      <c r="Z622">
        <v>0</v>
      </c>
      <c r="AA622">
        <v>789167</v>
      </c>
      <c r="AB622">
        <v>789167</v>
      </c>
      <c r="AC622">
        <v>789167</v>
      </c>
      <c r="AD622">
        <v>789167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 t="s">
        <v>1571</v>
      </c>
      <c r="AM622">
        <v>0</v>
      </c>
      <c r="AN622">
        <v>100</v>
      </c>
      <c r="AO622">
        <v>0</v>
      </c>
      <c r="AP622" t="s">
        <v>4838</v>
      </c>
      <c r="AQ622">
        <v>0</v>
      </c>
      <c r="AR622">
        <v>0</v>
      </c>
      <c r="AS622">
        <v>0</v>
      </c>
      <c r="AT622" t="b">
        <v>0</v>
      </c>
      <c r="AU622">
        <v>0</v>
      </c>
      <c r="AV622">
        <v>1</v>
      </c>
      <c r="AW622">
        <v>1</v>
      </c>
      <c r="AX622">
        <v>1</v>
      </c>
      <c r="AY622">
        <v>1</v>
      </c>
      <c r="AZ622">
        <v>1</v>
      </c>
      <c r="BA622">
        <v>1</v>
      </c>
      <c r="BB622">
        <v>1</v>
      </c>
      <c r="BC622">
        <v>1</v>
      </c>
      <c r="BD622">
        <v>1</v>
      </c>
      <c r="BE622">
        <v>1</v>
      </c>
      <c r="BF622">
        <v>63</v>
      </c>
      <c r="BG622">
        <v>40</v>
      </c>
      <c r="BH622">
        <v>81</v>
      </c>
      <c r="BI622">
        <v>64</v>
      </c>
      <c r="BJ622">
        <v>74</v>
      </c>
      <c r="BK622">
        <v>71</v>
      </c>
      <c r="BL622">
        <v>77</v>
      </c>
      <c r="BM622">
        <v>61</v>
      </c>
      <c r="BN622">
        <v>36</v>
      </c>
      <c r="BO622">
        <v>69</v>
      </c>
      <c r="BP622">
        <v>72</v>
      </c>
      <c r="BQ622">
        <v>55</v>
      </c>
      <c r="BR622">
        <v>66</v>
      </c>
      <c r="BS622">
        <v>25</v>
      </c>
      <c r="BT622">
        <v>40</v>
      </c>
      <c r="BU622">
        <v>0</v>
      </c>
      <c r="BV622">
        <v>50</v>
      </c>
      <c r="BW622">
        <v>75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79</v>
      </c>
      <c r="DO622">
        <v>70</v>
      </c>
      <c r="DP622">
        <v>8</v>
      </c>
      <c r="DQ622">
        <v>21</v>
      </c>
      <c r="DR622">
        <v>29</v>
      </c>
      <c r="DS622">
        <v>30</v>
      </c>
      <c r="DT622">
        <v>24</v>
      </c>
      <c r="DU622">
        <v>0</v>
      </c>
      <c r="DV622">
        <v>61</v>
      </c>
      <c r="DW622">
        <v>38</v>
      </c>
      <c r="DX622">
        <v>30</v>
      </c>
      <c r="DY622">
        <v>68</v>
      </c>
      <c r="DZ622">
        <v>73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0</v>
      </c>
      <c r="EG622">
        <v>0</v>
      </c>
      <c r="EH622">
        <v>78059</v>
      </c>
      <c r="EI622">
        <v>0</v>
      </c>
      <c r="EJ622">
        <v>0</v>
      </c>
      <c r="EK622">
        <v>0</v>
      </c>
      <c r="EL622">
        <v>0</v>
      </c>
      <c r="EM622">
        <v>0</v>
      </c>
      <c r="EN622">
        <v>0</v>
      </c>
      <c r="EO622">
        <v>0</v>
      </c>
      <c r="EP622">
        <v>0</v>
      </c>
      <c r="EQ622">
        <v>726</v>
      </c>
      <c r="ER622">
        <v>44</v>
      </c>
      <c r="ES622">
        <v>46</v>
      </c>
      <c r="ET622">
        <v>4716</v>
      </c>
      <c r="EU622">
        <v>0</v>
      </c>
      <c r="EV622">
        <v>0</v>
      </c>
      <c r="EW622">
        <v>0</v>
      </c>
      <c r="EX622">
        <v>0</v>
      </c>
      <c r="EY622">
        <v>1</v>
      </c>
      <c r="EZ622">
        <v>1</v>
      </c>
      <c r="FA622">
        <v>0</v>
      </c>
      <c r="FB622">
        <v>1</v>
      </c>
      <c r="FC622">
        <v>5</v>
      </c>
      <c r="FD622">
        <v>0</v>
      </c>
      <c r="FE622">
        <v>285</v>
      </c>
      <c r="FF622">
        <v>435</v>
      </c>
      <c r="FG622">
        <v>7850</v>
      </c>
      <c r="FH622" t="s">
        <v>1571</v>
      </c>
    </row>
    <row r="623" spans="1:164" x14ac:dyDescent="0.25">
      <c r="A623">
        <v>686</v>
      </c>
      <c r="B623">
        <v>686</v>
      </c>
      <c r="C623" t="s">
        <v>622</v>
      </c>
      <c r="D623" t="s">
        <v>4839</v>
      </c>
      <c r="E623">
        <v>0</v>
      </c>
      <c r="F623" t="s">
        <v>1456</v>
      </c>
      <c r="G623" s="65">
        <v>33196</v>
      </c>
      <c r="H623">
        <v>31</v>
      </c>
      <c r="I623">
        <v>207</v>
      </c>
      <c r="J623">
        <v>75</v>
      </c>
      <c r="K623" t="b">
        <v>0</v>
      </c>
      <c r="L623" t="b">
        <v>0</v>
      </c>
      <c r="M623" t="b">
        <v>0</v>
      </c>
      <c r="N623" t="b">
        <v>1</v>
      </c>
      <c r="O623">
        <v>0</v>
      </c>
      <c r="P623" t="b">
        <v>0</v>
      </c>
      <c r="Q623" t="b">
        <v>0</v>
      </c>
      <c r="R623" t="b">
        <v>0</v>
      </c>
      <c r="S623" t="b">
        <v>0</v>
      </c>
      <c r="T623" t="b">
        <v>0</v>
      </c>
      <c r="U623" t="b">
        <v>1</v>
      </c>
      <c r="V623" t="b">
        <v>1</v>
      </c>
      <c r="W623" t="b">
        <v>0</v>
      </c>
      <c r="X623" t="b">
        <v>0</v>
      </c>
      <c r="Y623" t="b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 t="s">
        <v>1571</v>
      </c>
      <c r="AM623">
        <v>0</v>
      </c>
      <c r="AN623">
        <v>100</v>
      </c>
      <c r="AO623">
        <v>0</v>
      </c>
      <c r="AP623" t="s">
        <v>2665</v>
      </c>
      <c r="AQ623">
        <v>2009</v>
      </c>
      <c r="AR623">
        <v>21</v>
      </c>
      <c r="AS623">
        <v>9</v>
      </c>
      <c r="AT623" t="b">
        <v>0</v>
      </c>
      <c r="AU623">
        <v>0</v>
      </c>
      <c r="AV623">
        <v>2</v>
      </c>
      <c r="AW623">
        <v>2</v>
      </c>
      <c r="AX623">
        <v>2</v>
      </c>
      <c r="AY623">
        <v>2</v>
      </c>
      <c r="AZ623">
        <v>2</v>
      </c>
      <c r="BA623">
        <v>2</v>
      </c>
      <c r="BB623">
        <v>2</v>
      </c>
      <c r="BC623">
        <v>2</v>
      </c>
      <c r="BD623">
        <v>2</v>
      </c>
      <c r="BE623">
        <v>2</v>
      </c>
      <c r="BF623">
        <v>62</v>
      </c>
      <c r="BG623">
        <v>16</v>
      </c>
      <c r="BH623">
        <v>82</v>
      </c>
      <c r="BI623">
        <v>64</v>
      </c>
      <c r="BJ623">
        <v>75</v>
      </c>
      <c r="BK623">
        <v>58</v>
      </c>
      <c r="BL623">
        <v>13</v>
      </c>
      <c r="BM623">
        <v>62</v>
      </c>
      <c r="BN623">
        <v>36</v>
      </c>
      <c r="BO623">
        <v>70</v>
      </c>
      <c r="BP623">
        <v>72</v>
      </c>
      <c r="BQ623">
        <v>60</v>
      </c>
      <c r="BR623">
        <v>67</v>
      </c>
      <c r="BS623">
        <v>25</v>
      </c>
      <c r="BT623">
        <v>40</v>
      </c>
      <c r="BU623">
        <v>0</v>
      </c>
      <c r="BV623">
        <v>50</v>
      </c>
      <c r="BW623">
        <v>75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0</v>
      </c>
      <c r="EN623">
        <v>0</v>
      </c>
      <c r="EO623">
        <v>0</v>
      </c>
      <c r="EP623">
        <v>0</v>
      </c>
      <c r="EQ623">
        <v>0</v>
      </c>
      <c r="ER623">
        <v>0</v>
      </c>
      <c r="ES623">
        <v>0</v>
      </c>
      <c r="ET623">
        <v>0</v>
      </c>
      <c r="EU623">
        <v>0</v>
      </c>
      <c r="EV623">
        <v>0</v>
      </c>
      <c r="EW623">
        <v>0</v>
      </c>
      <c r="EX623">
        <v>0</v>
      </c>
      <c r="EY623">
        <v>0</v>
      </c>
      <c r="EZ623">
        <v>0</v>
      </c>
      <c r="FA623">
        <v>0</v>
      </c>
      <c r="FB623">
        <v>0</v>
      </c>
      <c r="FC623">
        <v>0</v>
      </c>
      <c r="FD623">
        <v>0</v>
      </c>
      <c r="FE623">
        <v>0</v>
      </c>
      <c r="FF623">
        <v>0</v>
      </c>
      <c r="FG623">
        <v>0</v>
      </c>
      <c r="FH623" t="s">
        <v>1571</v>
      </c>
    </row>
    <row r="624" spans="1:164" x14ac:dyDescent="0.25">
      <c r="A624">
        <v>687</v>
      </c>
      <c r="B624">
        <v>193</v>
      </c>
      <c r="C624" t="s">
        <v>203</v>
      </c>
      <c r="D624" t="s">
        <v>4840</v>
      </c>
      <c r="E624">
        <v>21</v>
      </c>
      <c r="F624" t="s">
        <v>1456</v>
      </c>
      <c r="G624" s="65">
        <v>35574</v>
      </c>
      <c r="H624">
        <v>25</v>
      </c>
      <c r="I624">
        <v>183</v>
      </c>
      <c r="J624">
        <v>71</v>
      </c>
      <c r="K624" t="b">
        <v>0</v>
      </c>
      <c r="L624" t="b">
        <v>0</v>
      </c>
      <c r="M624" t="b">
        <v>0</v>
      </c>
      <c r="N624" t="b">
        <v>1</v>
      </c>
      <c r="O624">
        <v>1</v>
      </c>
      <c r="P624" t="b">
        <v>1</v>
      </c>
      <c r="Q624" t="b">
        <v>0</v>
      </c>
      <c r="R624" t="b">
        <v>0</v>
      </c>
      <c r="S624" t="b">
        <v>0</v>
      </c>
      <c r="T624" t="b">
        <v>0</v>
      </c>
      <c r="U624" t="b">
        <v>1</v>
      </c>
      <c r="V624" t="b">
        <v>1</v>
      </c>
      <c r="W624" t="b">
        <v>0</v>
      </c>
      <c r="X624" t="b">
        <v>0</v>
      </c>
      <c r="Y624" t="b">
        <v>0</v>
      </c>
      <c r="Z624">
        <v>0</v>
      </c>
      <c r="AA624">
        <v>750000</v>
      </c>
      <c r="AB624">
        <v>750000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 t="s">
        <v>1571</v>
      </c>
      <c r="AM624">
        <v>0</v>
      </c>
      <c r="AN624">
        <v>100</v>
      </c>
      <c r="AO624">
        <v>0</v>
      </c>
      <c r="AP624" t="s">
        <v>4841</v>
      </c>
      <c r="AQ624">
        <v>0</v>
      </c>
      <c r="AR624">
        <v>0</v>
      </c>
      <c r="AS624">
        <v>0</v>
      </c>
      <c r="AT624" t="b">
        <v>0</v>
      </c>
      <c r="AU624">
        <v>0</v>
      </c>
      <c r="AV624">
        <v>1</v>
      </c>
      <c r="AW624">
        <v>1</v>
      </c>
      <c r="AX624">
        <v>1</v>
      </c>
      <c r="AY624">
        <v>1</v>
      </c>
      <c r="AZ624">
        <v>1</v>
      </c>
      <c r="BA624">
        <v>1</v>
      </c>
      <c r="BB624">
        <v>1</v>
      </c>
      <c r="BC624">
        <v>1</v>
      </c>
      <c r="BD624">
        <v>1</v>
      </c>
      <c r="BE624">
        <v>1</v>
      </c>
      <c r="BF624">
        <v>63</v>
      </c>
      <c r="BG624">
        <v>29</v>
      </c>
      <c r="BH624">
        <v>81</v>
      </c>
      <c r="BI624">
        <v>62</v>
      </c>
      <c r="BJ624">
        <v>73</v>
      </c>
      <c r="BK624">
        <v>58</v>
      </c>
      <c r="BL624">
        <v>49</v>
      </c>
      <c r="BM624">
        <v>58</v>
      </c>
      <c r="BN624">
        <v>36</v>
      </c>
      <c r="BO624">
        <v>68</v>
      </c>
      <c r="BP624">
        <v>70</v>
      </c>
      <c r="BQ624">
        <v>62</v>
      </c>
      <c r="BR624">
        <v>64</v>
      </c>
      <c r="BS624">
        <v>25</v>
      </c>
      <c r="BT624">
        <v>40</v>
      </c>
      <c r="BU624">
        <v>0</v>
      </c>
      <c r="BV624">
        <v>50</v>
      </c>
      <c r="BW624">
        <v>74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35</v>
      </c>
      <c r="DO624">
        <v>1</v>
      </c>
      <c r="DP624">
        <v>0</v>
      </c>
      <c r="DQ624">
        <v>0</v>
      </c>
      <c r="DR624">
        <v>0</v>
      </c>
      <c r="DS624">
        <v>-3</v>
      </c>
      <c r="DT624">
        <v>0</v>
      </c>
      <c r="DU624">
        <v>0</v>
      </c>
      <c r="DV624">
        <v>6</v>
      </c>
      <c r="DW624">
        <v>0</v>
      </c>
      <c r="DX624">
        <v>2</v>
      </c>
      <c r="DY624">
        <v>3</v>
      </c>
      <c r="DZ624">
        <v>8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3627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117</v>
      </c>
      <c r="ER624">
        <v>0</v>
      </c>
      <c r="ES624">
        <v>3</v>
      </c>
      <c r="ET624">
        <v>216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>
        <v>0</v>
      </c>
      <c r="FB624">
        <v>0</v>
      </c>
      <c r="FC624">
        <v>35</v>
      </c>
      <c r="FD624">
        <v>35</v>
      </c>
      <c r="FE624">
        <v>0</v>
      </c>
      <c r="FF624">
        <v>0</v>
      </c>
      <c r="FG624">
        <v>235</v>
      </c>
      <c r="FH624" t="s">
        <v>1571</v>
      </c>
    </row>
    <row r="625" spans="1:164" x14ac:dyDescent="0.25">
      <c r="A625">
        <v>689</v>
      </c>
      <c r="B625">
        <v>689</v>
      </c>
      <c r="C625" t="s">
        <v>1492</v>
      </c>
      <c r="D625" t="s">
        <v>4842</v>
      </c>
      <c r="E625">
        <v>21</v>
      </c>
      <c r="F625" t="s">
        <v>1456</v>
      </c>
      <c r="G625" s="65">
        <v>34441</v>
      </c>
      <c r="H625">
        <v>28</v>
      </c>
      <c r="I625">
        <v>199</v>
      </c>
      <c r="J625">
        <v>75</v>
      </c>
      <c r="K625" t="b">
        <v>1</v>
      </c>
      <c r="L625" t="b">
        <v>0</v>
      </c>
      <c r="M625" t="b">
        <v>0</v>
      </c>
      <c r="N625" t="b">
        <v>0</v>
      </c>
      <c r="O625">
        <v>1</v>
      </c>
      <c r="P625" t="b">
        <v>0</v>
      </c>
      <c r="Q625" t="b">
        <v>0</v>
      </c>
      <c r="R625" t="b">
        <v>0</v>
      </c>
      <c r="S625" t="b">
        <v>0</v>
      </c>
      <c r="T625" t="b">
        <v>0</v>
      </c>
      <c r="U625" t="b">
        <v>1</v>
      </c>
      <c r="V625" t="b">
        <v>1</v>
      </c>
      <c r="W625" t="b">
        <v>0</v>
      </c>
      <c r="X625" t="b">
        <v>0</v>
      </c>
      <c r="Y625" t="b">
        <v>0</v>
      </c>
      <c r="Z625">
        <v>0</v>
      </c>
      <c r="AA625">
        <v>840000</v>
      </c>
      <c r="AB625">
        <v>840000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 t="s">
        <v>1571</v>
      </c>
      <c r="AM625">
        <v>0</v>
      </c>
      <c r="AN625">
        <v>100</v>
      </c>
      <c r="AO625">
        <v>0</v>
      </c>
      <c r="AP625" t="s">
        <v>2666</v>
      </c>
      <c r="AQ625">
        <v>0</v>
      </c>
      <c r="AR625">
        <v>0</v>
      </c>
      <c r="AS625">
        <v>0</v>
      </c>
      <c r="AT625" t="b">
        <v>0</v>
      </c>
      <c r="AU625">
        <v>0</v>
      </c>
      <c r="AV625">
        <v>1</v>
      </c>
      <c r="AW625">
        <v>1</v>
      </c>
      <c r="AX625">
        <v>1</v>
      </c>
      <c r="AY625">
        <v>1</v>
      </c>
      <c r="AZ625">
        <v>1</v>
      </c>
      <c r="BA625">
        <v>1</v>
      </c>
      <c r="BB625">
        <v>1</v>
      </c>
      <c r="BC625">
        <v>1</v>
      </c>
      <c r="BD625">
        <v>1</v>
      </c>
      <c r="BE625">
        <v>1</v>
      </c>
      <c r="BF625">
        <v>63</v>
      </c>
      <c r="BG625">
        <v>44</v>
      </c>
      <c r="BH625">
        <v>80</v>
      </c>
      <c r="BI625">
        <v>65</v>
      </c>
      <c r="BJ625">
        <v>75</v>
      </c>
      <c r="BK625">
        <v>80</v>
      </c>
      <c r="BL625">
        <v>88</v>
      </c>
      <c r="BM625">
        <v>62</v>
      </c>
      <c r="BN625">
        <v>65</v>
      </c>
      <c r="BO625">
        <v>69</v>
      </c>
      <c r="BP625">
        <v>72</v>
      </c>
      <c r="BQ625">
        <v>63</v>
      </c>
      <c r="BR625">
        <v>67</v>
      </c>
      <c r="BS625">
        <v>25</v>
      </c>
      <c r="BT625">
        <v>40</v>
      </c>
      <c r="BU625">
        <v>0</v>
      </c>
      <c r="BV625">
        <v>50</v>
      </c>
      <c r="BW625">
        <v>76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82</v>
      </c>
      <c r="DO625">
        <v>191</v>
      </c>
      <c r="DP625">
        <v>23</v>
      </c>
      <c r="DQ625">
        <v>49</v>
      </c>
      <c r="DR625">
        <v>72</v>
      </c>
      <c r="DS625">
        <v>36</v>
      </c>
      <c r="DT625">
        <v>16</v>
      </c>
      <c r="DU625">
        <v>0</v>
      </c>
      <c r="DV625">
        <v>26</v>
      </c>
      <c r="DW625">
        <v>67</v>
      </c>
      <c r="DX625">
        <v>124</v>
      </c>
      <c r="DY625">
        <v>128</v>
      </c>
      <c r="DZ625">
        <v>122</v>
      </c>
      <c r="EA625">
        <v>5</v>
      </c>
      <c r="EB625">
        <v>4</v>
      </c>
      <c r="EC625">
        <v>702</v>
      </c>
      <c r="ED625">
        <v>1259</v>
      </c>
      <c r="EE625">
        <v>1</v>
      </c>
      <c r="EF625">
        <v>3</v>
      </c>
      <c r="EG625">
        <v>0</v>
      </c>
      <c r="EH625">
        <v>92623</v>
      </c>
      <c r="EI625">
        <v>0</v>
      </c>
      <c r="EJ625">
        <v>5</v>
      </c>
      <c r="EK625">
        <v>8</v>
      </c>
      <c r="EL625">
        <v>29</v>
      </c>
      <c r="EM625">
        <v>8629</v>
      </c>
      <c r="EN625">
        <v>4</v>
      </c>
      <c r="EO625">
        <v>2</v>
      </c>
      <c r="EP625">
        <v>14</v>
      </c>
      <c r="EQ625">
        <v>9597</v>
      </c>
      <c r="ER625">
        <v>75</v>
      </c>
      <c r="ES625">
        <v>34</v>
      </c>
      <c r="ET625">
        <v>8862</v>
      </c>
      <c r="EU625">
        <v>0</v>
      </c>
      <c r="EV625">
        <v>0</v>
      </c>
      <c r="EW625">
        <v>0</v>
      </c>
      <c r="EX625">
        <v>2</v>
      </c>
      <c r="EY625">
        <v>3</v>
      </c>
      <c r="EZ625">
        <v>3</v>
      </c>
      <c r="FA625">
        <v>0</v>
      </c>
      <c r="FB625">
        <v>0</v>
      </c>
      <c r="FC625">
        <v>2</v>
      </c>
      <c r="FD625">
        <v>1</v>
      </c>
      <c r="FE625">
        <v>165</v>
      </c>
      <c r="FF625">
        <v>585</v>
      </c>
      <c r="FG625">
        <v>16040</v>
      </c>
      <c r="FH625" t="s">
        <v>1571</v>
      </c>
    </row>
    <row r="626" spans="1:164" x14ac:dyDescent="0.25">
      <c r="A626">
        <v>690</v>
      </c>
      <c r="B626">
        <v>690</v>
      </c>
      <c r="C626" t="s">
        <v>623</v>
      </c>
      <c r="D626" t="s">
        <v>4843</v>
      </c>
      <c r="E626">
        <v>12</v>
      </c>
      <c r="F626" t="s">
        <v>1456</v>
      </c>
      <c r="G626" s="65">
        <v>33136</v>
      </c>
      <c r="H626">
        <v>31</v>
      </c>
      <c r="I626">
        <v>209</v>
      </c>
      <c r="J626">
        <v>73</v>
      </c>
      <c r="K626" t="b">
        <v>1</v>
      </c>
      <c r="L626" t="b">
        <v>0</v>
      </c>
      <c r="M626" t="b">
        <v>0</v>
      </c>
      <c r="N626" t="b">
        <v>0</v>
      </c>
      <c r="O626">
        <v>3</v>
      </c>
      <c r="P626" t="b">
        <v>0</v>
      </c>
      <c r="Q626" t="b">
        <v>0</v>
      </c>
      <c r="R626" t="b">
        <v>0</v>
      </c>
      <c r="S626" t="b">
        <v>0</v>
      </c>
      <c r="T626" t="b">
        <v>0</v>
      </c>
      <c r="U626" t="b">
        <v>1</v>
      </c>
      <c r="V626" t="b">
        <v>1</v>
      </c>
      <c r="W626" t="b">
        <v>0</v>
      </c>
      <c r="X626" t="b">
        <v>0</v>
      </c>
      <c r="Y626" t="b">
        <v>1</v>
      </c>
      <c r="Z626">
        <v>0</v>
      </c>
      <c r="AA626">
        <v>11000000</v>
      </c>
      <c r="AB626">
        <v>11000000</v>
      </c>
      <c r="AC626">
        <v>11000000</v>
      </c>
      <c r="AD626">
        <v>11000000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 t="s">
        <v>1571</v>
      </c>
      <c r="AM626">
        <v>0</v>
      </c>
      <c r="AN626">
        <v>100</v>
      </c>
      <c r="AO626">
        <v>0</v>
      </c>
      <c r="AP626" t="s">
        <v>2667</v>
      </c>
      <c r="AQ626">
        <v>2009</v>
      </c>
      <c r="AR626">
        <v>1</v>
      </c>
      <c r="AS626">
        <v>19</v>
      </c>
      <c r="AT626" t="b">
        <v>0</v>
      </c>
      <c r="AU626">
        <v>0</v>
      </c>
      <c r="AV626">
        <v>3</v>
      </c>
      <c r="AW626">
        <v>3</v>
      </c>
      <c r="AX626">
        <v>3</v>
      </c>
      <c r="AY626">
        <v>3</v>
      </c>
      <c r="AZ626">
        <v>3</v>
      </c>
      <c r="BA626">
        <v>3</v>
      </c>
      <c r="BB626">
        <v>3</v>
      </c>
      <c r="BC626">
        <v>3</v>
      </c>
      <c r="BD626">
        <v>3</v>
      </c>
      <c r="BE626">
        <v>3</v>
      </c>
      <c r="BF626">
        <v>71</v>
      </c>
      <c r="BG626">
        <v>52</v>
      </c>
      <c r="BH626">
        <v>86</v>
      </c>
      <c r="BI626">
        <v>79</v>
      </c>
      <c r="BJ626">
        <v>92</v>
      </c>
      <c r="BK626">
        <v>79</v>
      </c>
      <c r="BL626">
        <v>95</v>
      </c>
      <c r="BM626">
        <v>82</v>
      </c>
      <c r="BN626">
        <v>85</v>
      </c>
      <c r="BO626">
        <v>83</v>
      </c>
      <c r="BP626">
        <v>78</v>
      </c>
      <c r="BQ626">
        <v>70</v>
      </c>
      <c r="BR626">
        <v>80</v>
      </c>
      <c r="BS626">
        <v>91</v>
      </c>
      <c r="BT626">
        <v>91</v>
      </c>
      <c r="BU626">
        <v>0</v>
      </c>
      <c r="BV626">
        <v>50</v>
      </c>
      <c r="BW626">
        <v>88</v>
      </c>
      <c r="BX626">
        <v>82</v>
      </c>
      <c r="BY626">
        <v>242</v>
      </c>
      <c r="BZ626">
        <v>28</v>
      </c>
      <c r="CA626">
        <v>59</v>
      </c>
      <c r="CB626">
        <v>87</v>
      </c>
      <c r="CC626">
        <v>30</v>
      </c>
      <c r="CD626">
        <v>20</v>
      </c>
      <c r="CE626">
        <v>0</v>
      </c>
      <c r="CF626">
        <v>44</v>
      </c>
      <c r="CG626">
        <v>92</v>
      </c>
      <c r="CH626">
        <v>156</v>
      </c>
      <c r="CI626">
        <v>119</v>
      </c>
      <c r="CJ626">
        <v>147</v>
      </c>
      <c r="CK626">
        <v>6</v>
      </c>
      <c r="CL626">
        <v>4</v>
      </c>
      <c r="CM626">
        <v>671</v>
      </c>
      <c r="CN626">
        <v>1074</v>
      </c>
      <c r="CO626">
        <v>3</v>
      </c>
      <c r="CP626">
        <v>5</v>
      </c>
      <c r="CQ626">
        <v>0</v>
      </c>
      <c r="CR626">
        <v>89379</v>
      </c>
      <c r="CS626">
        <v>0</v>
      </c>
      <c r="CT626">
        <v>7</v>
      </c>
      <c r="CU626">
        <v>14</v>
      </c>
      <c r="CV626">
        <v>37</v>
      </c>
      <c r="CW626">
        <v>8900</v>
      </c>
      <c r="CX626">
        <v>1</v>
      </c>
      <c r="CY626">
        <v>0</v>
      </c>
      <c r="CZ626">
        <v>2</v>
      </c>
      <c r="DA626">
        <v>2138</v>
      </c>
      <c r="DB626">
        <v>99</v>
      </c>
      <c r="DC626">
        <v>35</v>
      </c>
      <c r="DD626">
        <v>14439</v>
      </c>
      <c r="DE626">
        <v>0</v>
      </c>
      <c r="DF626">
        <v>0</v>
      </c>
      <c r="DG626">
        <v>0</v>
      </c>
      <c r="DH626">
        <v>4</v>
      </c>
      <c r="DI626">
        <v>8</v>
      </c>
      <c r="DJ626">
        <v>5</v>
      </c>
      <c r="DK626">
        <v>420</v>
      </c>
      <c r="DL626">
        <v>420</v>
      </c>
      <c r="DM626">
        <v>18385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0</v>
      </c>
      <c r="EP626">
        <v>0</v>
      </c>
      <c r="EQ626">
        <v>0</v>
      </c>
      <c r="ER626">
        <v>0</v>
      </c>
      <c r="ES626">
        <v>0</v>
      </c>
      <c r="ET626">
        <v>0</v>
      </c>
      <c r="EU626">
        <v>0</v>
      </c>
      <c r="EV626">
        <v>0</v>
      </c>
      <c r="EW626">
        <v>0</v>
      </c>
      <c r="EX626">
        <v>0</v>
      </c>
      <c r="EY626">
        <v>0</v>
      </c>
      <c r="EZ626">
        <v>0</v>
      </c>
      <c r="FA626">
        <v>0</v>
      </c>
      <c r="FB626">
        <v>1</v>
      </c>
      <c r="FC626">
        <v>6</v>
      </c>
      <c r="FD626">
        <v>0</v>
      </c>
      <c r="FE626">
        <v>0</v>
      </c>
      <c r="FF626">
        <v>0</v>
      </c>
      <c r="FG626">
        <v>0</v>
      </c>
      <c r="FH626" t="s">
        <v>1571</v>
      </c>
    </row>
    <row r="627" spans="1:164" x14ac:dyDescent="0.25">
      <c r="A627">
        <v>691</v>
      </c>
      <c r="B627">
        <v>691</v>
      </c>
      <c r="C627" t="s">
        <v>624</v>
      </c>
      <c r="D627" t="s">
        <v>4844</v>
      </c>
      <c r="E627">
        <v>14</v>
      </c>
      <c r="F627" t="s">
        <v>1456</v>
      </c>
      <c r="G627" s="65">
        <v>35623</v>
      </c>
      <c r="H627">
        <v>24</v>
      </c>
      <c r="I627">
        <v>208</v>
      </c>
      <c r="J627">
        <v>76</v>
      </c>
      <c r="K627" t="b">
        <v>0</v>
      </c>
      <c r="L627" t="b">
        <v>0</v>
      </c>
      <c r="M627" t="b">
        <v>0</v>
      </c>
      <c r="N627" t="b">
        <v>1</v>
      </c>
      <c r="O627">
        <v>1</v>
      </c>
      <c r="P627" t="b">
        <v>1</v>
      </c>
      <c r="Q627" t="b">
        <v>0</v>
      </c>
      <c r="R627" t="b">
        <v>0</v>
      </c>
      <c r="S627" t="b">
        <v>0</v>
      </c>
      <c r="T627" t="b">
        <v>0</v>
      </c>
      <c r="U627" t="b">
        <v>1</v>
      </c>
      <c r="V627" t="b">
        <v>1</v>
      </c>
      <c r="W627" t="b">
        <v>0</v>
      </c>
      <c r="X627" t="b">
        <v>0</v>
      </c>
      <c r="Y627" t="b">
        <v>0</v>
      </c>
      <c r="Z627">
        <v>0</v>
      </c>
      <c r="AA627">
        <v>750000</v>
      </c>
      <c r="AB627">
        <v>750000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 t="s">
        <v>1571</v>
      </c>
      <c r="AM627">
        <v>0</v>
      </c>
      <c r="AN627">
        <v>100</v>
      </c>
      <c r="AO627">
        <v>0</v>
      </c>
      <c r="AP627" t="s">
        <v>2668</v>
      </c>
      <c r="AQ627">
        <v>2017</v>
      </c>
      <c r="AR627">
        <v>74</v>
      </c>
      <c r="AS627">
        <v>31</v>
      </c>
      <c r="AT627" t="b">
        <v>0</v>
      </c>
      <c r="AU627">
        <v>0</v>
      </c>
      <c r="AV627">
        <v>3</v>
      </c>
      <c r="AW627">
        <v>3</v>
      </c>
      <c r="AX627">
        <v>3</v>
      </c>
      <c r="AY627">
        <v>3</v>
      </c>
      <c r="AZ627">
        <v>3</v>
      </c>
      <c r="BA627">
        <v>3</v>
      </c>
      <c r="BB627">
        <v>3</v>
      </c>
      <c r="BC627">
        <v>3</v>
      </c>
      <c r="BD627">
        <v>3</v>
      </c>
      <c r="BE627">
        <v>3</v>
      </c>
      <c r="BF627">
        <v>62</v>
      </c>
      <c r="BG627">
        <v>41</v>
      </c>
      <c r="BH627">
        <v>82</v>
      </c>
      <c r="BI627">
        <v>64</v>
      </c>
      <c r="BJ627">
        <v>74</v>
      </c>
      <c r="BK627">
        <v>73</v>
      </c>
      <c r="BL627">
        <v>80</v>
      </c>
      <c r="BM627">
        <v>60</v>
      </c>
      <c r="BN627">
        <v>36</v>
      </c>
      <c r="BO627">
        <v>69</v>
      </c>
      <c r="BP627">
        <v>72</v>
      </c>
      <c r="BQ627">
        <v>73</v>
      </c>
      <c r="BR627">
        <v>66</v>
      </c>
      <c r="BS627">
        <v>25</v>
      </c>
      <c r="BT627">
        <v>40</v>
      </c>
      <c r="BU627">
        <v>0</v>
      </c>
      <c r="BV627">
        <v>50</v>
      </c>
      <c r="BW627">
        <v>78</v>
      </c>
      <c r="BX627">
        <v>10</v>
      </c>
      <c r="BY627">
        <v>5</v>
      </c>
      <c r="BZ627">
        <v>0</v>
      </c>
      <c r="CA627">
        <v>1</v>
      </c>
      <c r="CB627">
        <v>1</v>
      </c>
      <c r="CC627">
        <v>-5</v>
      </c>
      <c r="CD627">
        <v>2</v>
      </c>
      <c r="CE627">
        <v>0</v>
      </c>
      <c r="CF627">
        <v>7</v>
      </c>
      <c r="CG627">
        <v>1</v>
      </c>
      <c r="CH627">
        <v>2</v>
      </c>
      <c r="CI627">
        <v>1</v>
      </c>
      <c r="CJ627">
        <v>8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5899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648</v>
      </c>
      <c r="DB627">
        <v>0</v>
      </c>
      <c r="DC627">
        <v>5</v>
      </c>
      <c r="DD627">
        <v>297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71</v>
      </c>
      <c r="DO627">
        <v>149</v>
      </c>
      <c r="DP627">
        <v>16</v>
      </c>
      <c r="DQ627">
        <v>27</v>
      </c>
      <c r="DR627">
        <v>43</v>
      </c>
      <c r="DS627">
        <v>7</v>
      </c>
      <c r="DT627">
        <v>10</v>
      </c>
      <c r="DU627">
        <v>0</v>
      </c>
      <c r="DV627">
        <v>135</v>
      </c>
      <c r="DW627">
        <v>69</v>
      </c>
      <c r="DX627">
        <v>87</v>
      </c>
      <c r="DY627">
        <v>92</v>
      </c>
      <c r="DZ627">
        <v>147</v>
      </c>
      <c r="EA627">
        <v>2</v>
      </c>
      <c r="EB627">
        <v>1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100112</v>
      </c>
      <c r="EI627">
        <v>0</v>
      </c>
      <c r="EJ627">
        <v>3</v>
      </c>
      <c r="EK627">
        <v>6</v>
      </c>
      <c r="EL627">
        <v>16</v>
      </c>
      <c r="EM627">
        <v>7335</v>
      </c>
      <c r="EN627">
        <v>0</v>
      </c>
      <c r="EO627">
        <v>2</v>
      </c>
      <c r="EP627">
        <v>6</v>
      </c>
      <c r="EQ627">
        <v>5568</v>
      </c>
      <c r="ER627">
        <v>62</v>
      </c>
      <c r="ES627">
        <v>95</v>
      </c>
      <c r="ET627">
        <v>8589</v>
      </c>
      <c r="EU627">
        <v>0</v>
      </c>
      <c r="EV627">
        <v>0</v>
      </c>
      <c r="EW627">
        <v>0</v>
      </c>
      <c r="EX627">
        <v>1</v>
      </c>
      <c r="EY627">
        <v>1</v>
      </c>
      <c r="EZ627">
        <v>4</v>
      </c>
      <c r="FA627">
        <v>0</v>
      </c>
      <c r="FB627">
        <v>0</v>
      </c>
      <c r="FC627">
        <v>4</v>
      </c>
      <c r="FD627">
        <v>2</v>
      </c>
      <c r="FE627">
        <v>0</v>
      </c>
      <c r="FF627">
        <v>0</v>
      </c>
      <c r="FG627">
        <v>9540</v>
      </c>
      <c r="FH627" t="s">
        <v>1571</v>
      </c>
    </row>
    <row r="628" spans="1:164" x14ac:dyDescent="0.25">
      <c r="A628">
        <v>692</v>
      </c>
      <c r="B628">
        <v>1985</v>
      </c>
      <c r="C628" t="s">
        <v>4845</v>
      </c>
      <c r="D628" t="s">
        <v>4846</v>
      </c>
      <c r="E628">
        <v>0</v>
      </c>
      <c r="F628" t="s">
        <v>1456</v>
      </c>
      <c r="G628" s="65">
        <v>35081</v>
      </c>
      <c r="H628">
        <v>26</v>
      </c>
      <c r="I628">
        <v>185</v>
      </c>
      <c r="J628">
        <v>71</v>
      </c>
      <c r="K628" t="b">
        <v>0</v>
      </c>
      <c r="L628" t="b">
        <v>0</v>
      </c>
      <c r="M628" t="b">
        <v>0</v>
      </c>
      <c r="N628" t="b">
        <v>1</v>
      </c>
      <c r="O628">
        <v>1</v>
      </c>
      <c r="P628" t="b">
        <v>1</v>
      </c>
      <c r="Q628" t="b">
        <v>0</v>
      </c>
      <c r="R628" t="b">
        <v>0</v>
      </c>
      <c r="S628" t="b">
        <v>0</v>
      </c>
      <c r="T628" t="b">
        <v>0</v>
      </c>
      <c r="U628" t="b">
        <v>1</v>
      </c>
      <c r="V628" t="b">
        <v>1</v>
      </c>
      <c r="W628" t="b">
        <v>0</v>
      </c>
      <c r="X628" t="b">
        <v>0</v>
      </c>
      <c r="Y628" t="b">
        <v>0</v>
      </c>
      <c r="Z628">
        <v>0</v>
      </c>
      <c r="AA628">
        <v>750000</v>
      </c>
      <c r="AB628">
        <v>750000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 t="s">
        <v>1571</v>
      </c>
      <c r="AM628">
        <v>0</v>
      </c>
      <c r="AN628">
        <v>100</v>
      </c>
      <c r="AO628">
        <v>0</v>
      </c>
      <c r="AP628" t="s">
        <v>6127</v>
      </c>
      <c r="AQ628">
        <v>0</v>
      </c>
      <c r="AR628">
        <v>0</v>
      </c>
      <c r="AS628">
        <v>0</v>
      </c>
      <c r="AT628" t="b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61</v>
      </c>
      <c r="BG628">
        <v>18</v>
      </c>
      <c r="BH628">
        <v>84</v>
      </c>
      <c r="BI628">
        <v>62</v>
      </c>
      <c r="BJ628">
        <v>73</v>
      </c>
      <c r="BK628">
        <v>58</v>
      </c>
      <c r="BL628">
        <v>19</v>
      </c>
      <c r="BM628">
        <v>58</v>
      </c>
      <c r="BN628">
        <v>36</v>
      </c>
      <c r="BO628">
        <v>67</v>
      </c>
      <c r="BP628">
        <v>70</v>
      </c>
      <c r="BQ628">
        <v>62</v>
      </c>
      <c r="BR628">
        <v>64</v>
      </c>
      <c r="BS628">
        <v>25</v>
      </c>
      <c r="BT628">
        <v>40</v>
      </c>
      <c r="BU628">
        <v>0</v>
      </c>
      <c r="BV628">
        <v>50</v>
      </c>
      <c r="BW628">
        <v>73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0</v>
      </c>
      <c r="DZ628">
        <v>0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0</v>
      </c>
      <c r="EG628">
        <v>0</v>
      </c>
      <c r="EH628">
        <v>0</v>
      </c>
      <c r="EI628">
        <v>0</v>
      </c>
      <c r="EJ628">
        <v>0</v>
      </c>
      <c r="EK628">
        <v>0</v>
      </c>
      <c r="EL628">
        <v>0</v>
      </c>
      <c r="EM628">
        <v>0</v>
      </c>
      <c r="EN628">
        <v>0</v>
      </c>
      <c r="EO628">
        <v>0</v>
      </c>
      <c r="EP628">
        <v>0</v>
      </c>
      <c r="EQ628">
        <v>0</v>
      </c>
      <c r="ER628">
        <v>0</v>
      </c>
      <c r="ES628">
        <v>0</v>
      </c>
      <c r="ET628">
        <v>0</v>
      </c>
      <c r="EU628">
        <v>0</v>
      </c>
      <c r="EV628">
        <v>0</v>
      </c>
      <c r="EW628">
        <v>0</v>
      </c>
      <c r="EX628">
        <v>0</v>
      </c>
      <c r="EY628">
        <v>0</v>
      </c>
      <c r="EZ628">
        <v>0</v>
      </c>
      <c r="FA628">
        <v>0</v>
      </c>
      <c r="FB628">
        <v>0</v>
      </c>
      <c r="FC628">
        <v>0</v>
      </c>
      <c r="FD628">
        <v>0</v>
      </c>
      <c r="FE628">
        <v>0</v>
      </c>
      <c r="FF628">
        <v>0</v>
      </c>
      <c r="FG628">
        <v>0</v>
      </c>
      <c r="FH628" t="s">
        <v>1571</v>
      </c>
    </row>
    <row r="629" spans="1:164" x14ac:dyDescent="0.25">
      <c r="A629">
        <v>693</v>
      </c>
      <c r="B629">
        <v>693</v>
      </c>
      <c r="C629" t="s">
        <v>625</v>
      </c>
      <c r="D629" t="s">
        <v>4847</v>
      </c>
      <c r="E629">
        <v>18</v>
      </c>
      <c r="F629" t="s">
        <v>1449</v>
      </c>
      <c r="G629" s="65">
        <v>34194</v>
      </c>
      <c r="H629">
        <v>28</v>
      </c>
      <c r="I629">
        <v>165</v>
      </c>
      <c r="J629">
        <v>69</v>
      </c>
      <c r="K629" t="b">
        <v>0</v>
      </c>
      <c r="L629" t="b">
        <v>1</v>
      </c>
      <c r="M629" t="b">
        <v>0</v>
      </c>
      <c r="N629" t="b">
        <v>0</v>
      </c>
      <c r="O629">
        <v>1</v>
      </c>
      <c r="P629" t="b">
        <v>0</v>
      </c>
      <c r="Q629" t="b">
        <v>0</v>
      </c>
      <c r="R629" t="b">
        <v>0</v>
      </c>
      <c r="S629" t="b">
        <v>0</v>
      </c>
      <c r="T629" t="b">
        <v>0</v>
      </c>
      <c r="U629" t="b">
        <v>1</v>
      </c>
      <c r="V629" t="b">
        <v>1</v>
      </c>
      <c r="W629" t="b">
        <v>0</v>
      </c>
      <c r="X629" t="b">
        <v>0</v>
      </c>
      <c r="Y629" t="b">
        <v>1</v>
      </c>
      <c r="Z629">
        <v>0</v>
      </c>
      <c r="AA629">
        <v>6750000</v>
      </c>
      <c r="AB629">
        <v>6750000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 t="s">
        <v>1571</v>
      </c>
      <c r="AM629">
        <v>0</v>
      </c>
      <c r="AN629">
        <v>100</v>
      </c>
      <c r="AO629">
        <v>0</v>
      </c>
      <c r="AP629" t="s">
        <v>2669</v>
      </c>
      <c r="AQ629">
        <v>2011</v>
      </c>
      <c r="AR629">
        <v>104</v>
      </c>
      <c r="AS629">
        <v>5</v>
      </c>
      <c r="AT629" t="b">
        <v>0</v>
      </c>
      <c r="AU629">
        <v>13</v>
      </c>
      <c r="AV629">
        <v>3</v>
      </c>
      <c r="AW629">
        <v>3</v>
      </c>
      <c r="AX629">
        <v>3</v>
      </c>
      <c r="AY629">
        <v>3</v>
      </c>
      <c r="AZ629">
        <v>3</v>
      </c>
      <c r="BA629">
        <v>3</v>
      </c>
      <c r="BB629">
        <v>3</v>
      </c>
      <c r="BC629">
        <v>3</v>
      </c>
      <c r="BD629">
        <v>3</v>
      </c>
      <c r="BE629">
        <v>3</v>
      </c>
      <c r="BF629">
        <v>67</v>
      </c>
      <c r="BG629">
        <v>51</v>
      </c>
      <c r="BH629">
        <v>88</v>
      </c>
      <c r="BI629">
        <v>84</v>
      </c>
      <c r="BJ629">
        <v>87</v>
      </c>
      <c r="BK629">
        <v>81</v>
      </c>
      <c r="BL629">
        <v>99</v>
      </c>
      <c r="BM629">
        <v>83</v>
      </c>
      <c r="BN629">
        <v>40</v>
      </c>
      <c r="BO629">
        <v>88</v>
      </c>
      <c r="BP629">
        <v>80</v>
      </c>
      <c r="BQ629">
        <v>60</v>
      </c>
      <c r="BR629">
        <v>81</v>
      </c>
      <c r="BS629">
        <v>65</v>
      </c>
      <c r="BT629">
        <v>83</v>
      </c>
      <c r="BU629">
        <v>0</v>
      </c>
      <c r="BV629">
        <v>50</v>
      </c>
      <c r="BW629">
        <v>88</v>
      </c>
      <c r="BX629">
        <v>82</v>
      </c>
      <c r="BY629">
        <v>282</v>
      </c>
      <c r="BZ629">
        <v>50</v>
      </c>
      <c r="CA629">
        <v>62</v>
      </c>
      <c r="CB629">
        <v>112</v>
      </c>
      <c r="CC629">
        <v>64</v>
      </c>
      <c r="CD629">
        <v>12</v>
      </c>
      <c r="CE629">
        <v>0</v>
      </c>
      <c r="CF629">
        <v>17</v>
      </c>
      <c r="CG629">
        <v>92</v>
      </c>
      <c r="CH629">
        <v>168</v>
      </c>
      <c r="CI629">
        <v>86</v>
      </c>
      <c r="CJ629">
        <v>40</v>
      </c>
      <c r="CK629">
        <v>10</v>
      </c>
      <c r="CL629">
        <v>3</v>
      </c>
      <c r="CM629">
        <v>26</v>
      </c>
      <c r="CN629">
        <v>73</v>
      </c>
      <c r="CO629">
        <v>1</v>
      </c>
      <c r="CP629">
        <v>4</v>
      </c>
      <c r="CQ629">
        <v>0</v>
      </c>
      <c r="CR629">
        <v>85832</v>
      </c>
      <c r="CS629">
        <v>4</v>
      </c>
      <c r="CT629">
        <v>4</v>
      </c>
      <c r="CU629">
        <v>21</v>
      </c>
      <c r="CV629">
        <v>41</v>
      </c>
      <c r="CW629">
        <v>11451</v>
      </c>
      <c r="CX629">
        <v>0</v>
      </c>
      <c r="CY629">
        <v>0</v>
      </c>
      <c r="CZ629">
        <v>0</v>
      </c>
      <c r="DA629">
        <v>41</v>
      </c>
      <c r="DB629">
        <v>172</v>
      </c>
      <c r="DC629">
        <v>9</v>
      </c>
      <c r="DD629">
        <v>18322</v>
      </c>
      <c r="DE629">
        <v>0</v>
      </c>
      <c r="DF629">
        <v>0</v>
      </c>
      <c r="DG629">
        <v>0</v>
      </c>
      <c r="DH629">
        <v>10</v>
      </c>
      <c r="DI629">
        <v>9</v>
      </c>
      <c r="DJ629">
        <v>7</v>
      </c>
      <c r="DK629">
        <v>405</v>
      </c>
      <c r="DL629">
        <v>835</v>
      </c>
      <c r="DM629">
        <v>24490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0</v>
      </c>
      <c r="EN629">
        <v>0</v>
      </c>
      <c r="EO629">
        <v>0</v>
      </c>
      <c r="EP629">
        <v>0</v>
      </c>
      <c r="EQ629">
        <v>0</v>
      </c>
      <c r="ER629">
        <v>0</v>
      </c>
      <c r="ES629">
        <v>0</v>
      </c>
      <c r="ET629">
        <v>0</v>
      </c>
      <c r="EU629">
        <v>0</v>
      </c>
      <c r="EV629">
        <v>0</v>
      </c>
      <c r="EW629">
        <v>0</v>
      </c>
      <c r="EX629">
        <v>0</v>
      </c>
      <c r="EY629">
        <v>0</v>
      </c>
      <c r="EZ629">
        <v>0</v>
      </c>
      <c r="FA629">
        <v>0</v>
      </c>
      <c r="FB629">
        <v>1</v>
      </c>
      <c r="FC629">
        <v>4</v>
      </c>
      <c r="FD629">
        <v>0</v>
      </c>
      <c r="FE629">
        <v>0</v>
      </c>
      <c r="FF629">
        <v>0</v>
      </c>
      <c r="FG629">
        <v>0</v>
      </c>
      <c r="FH629" t="s">
        <v>1571</v>
      </c>
    </row>
    <row r="630" spans="1:164" x14ac:dyDescent="0.25">
      <c r="A630">
        <v>694</v>
      </c>
      <c r="B630">
        <v>694</v>
      </c>
      <c r="C630" t="s">
        <v>1493</v>
      </c>
      <c r="D630" t="s">
        <v>4848</v>
      </c>
      <c r="E630">
        <v>0</v>
      </c>
      <c r="F630" t="s">
        <v>1456</v>
      </c>
      <c r="G630" s="65">
        <v>34648</v>
      </c>
      <c r="H630">
        <v>27</v>
      </c>
      <c r="I630">
        <v>212</v>
      </c>
      <c r="J630">
        <v>73</v>
      </c>
      <c r="K630" t="b">
        <v>0</v>
      </c>
      <c r="L630" t="b">
        <v>0</v>
      </c>
      <c r="M630" t="b">
        <v>0</v>
      </c>
      <c r="N630" t="b">
        <v>1</v>
      </c>
      <c r="O630">
        <v>0</v>
      </c>
      <c r="P630" t="b">
        <v>0</v>
      </c>
      <c r="Q630" t="b">
        <v>0</v>
      </c>
      <c r="R630" t="b">
        <v>0</v>
      </c>
      <c r="S630" t="b">
        <v>0</v>
      </c>
      <c r="T630" t="b">
        <v>0</v>
      </c>
      <c r="U630" t="b">
        <v>1</v>
      </c>
      <c r="V630" t="b">
        <v>1</v>
      </c>
      <c r="W630" t="b">
        <v>0</v>
      </c>
      <c r="X630" t="b">
        <v>0</v>
      </c>
      <c r="Y630" t="b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 t="s">
        <v>1571</v>
      </c>
      <c r="AM630">
        <v>0</v>
      </c>
      <c r="AN630">
        <v>100</v>
      </c>
      <c r="AO630">
        <v>0</v>
      </c>
      <c r="AP630" t="s">
        <v>2670</v>
      </c>
      <c r="AQ630">
        <v>0</v>
      </c>
      <c r="AR630">
        <v>0</v>
      </c>
      <c r="AS630">
        <v>0</v>
      </c>
      <c r="AT630" t="b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61</v>
      </c>
      <c r="BG630">
        <v>38</v>
      </c>
      <c r="BH630">
        <v>83</v>
      </c>
      <c r="BI630">
        <v>61</v>
      </c>
      <c r="BJ630">
        <v>72</v>
      </c>
      <c r="BK630">
        <v>66</v>
      </c>
      <c r="BL630">
        <v>72</v>
      </c>
      <c r="BM630">
        <v>57</v>
      </c>
      <c r="BN630">
        <v>36</v>
      </c>
      <c r="BO630">
        <v>67</v>
      </c>
      <c r="BP630">
        <v>70</v>
      </c>
      <c r="BQ630">
        <v>61</v>
      </c>
      <c r="BR630">
        <v>64</v>
      </c>
      <c r="BS630">
        <v>25</v>
      </c>
      <c r="BT630">
        <v>40</v>
      </c>
      <c r="BU630">
        <v>0</v>
      </c>
      <c r="BV630">
        <v>50</v>
      </c>
      <c r="BW630">
        <v>74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0</v>
      </c>
      <c r="ES630">
        <v>0</v>
      </c>
      <c r="ET630">
        <v>0</v>
      </c>
      <c r="EU630">
        <v>0</v>
      </c>
      <c r="EV630">
        <v>0</v>
      </c>
      <c r="EW630">
        <v>0</v>
      </c>
      <c r="EX630">
        <v>0</v>
      </c>
      <c r="EY630">
        <v>0</v>
      </c>
      <c r="EZ630">
        <v>0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0</v>
      </c>
      <c r="FH630" t="s">
        <v>1571</v>
      </c>
    </row>
    <row r="631" spans="1:164" x14ac:dyDescent="0.25">
      <c r="A631">
        <v>695</v>
      </c>
      <c r="B631">
        <v>1986</v>
      </c>
      <c r="C631" t="s">
        <v>2006</v>
      </c>
      <c r="D631" t="s">
        <v>4849</v>
      </c>
      <c r="E631">
        <v>7</v>
      </c>
      <c r="F631" t="s">
        <v>1456</v>
      </c>
      <c r="G631" s="65">
        <v>36326</v>
      </c>
      <c r="H631">
        <v>23</v>
      </c>
      <c r="I631">
        <v>161</v>
      </c>
      <c r="J631">
        <v>71</v>
      </c>
      <c r="K631" t="b">
        <v>0</v>
      </c>
      <c r="L631" t="b">
        <v>0</v>
      </c>
      <c r="M631" t="b">
        <v>0</v>
      </c>
      <c r="N631" t="b">
        <v>1</v>
      </c>
      <c r="O631">
        <v>1</v>
      </c>
      <c r="P631" t="b">
        <v>1</v>
      </c>
      <c r="Q631" t="b">
        <v>0</v>
      </c>
      <c r="R631" t="b">
        <v>0</v>
      </c>
      <c r="S631" t="b">
        <v>0</v>
      </c>
      <c r="T631" t="b">
        <v>0</v>
      </c>
      <c r="U631" t="b">
        <v>1</v>
      </c>
      <c r="V631" t="b">
        <v>1</v>
      </c>
      <c r="W631" t="b">
        <v>0</v>
      </c>
      <c r="X631" t="b">
        <v>0</v>
      </c>
      <c r="Y631" t="b">
        <v>0</v>
      </c>
      <c r="Z631">
        <v>0</v>
      </c>
      <c r="AA631">
        <v>824125</v>
      </c>
      <c r="AB631">
        <v>824125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 t="s">
        <v>1571</v>
      </c>
      <c r="AM631">
        <v>0</v>
      </c>
      <c r="AN631">
        <v>100</v>
      </c>
      <c r="AO631">
        <v>0</v>
      </c>
      <c r="AP631" t="s">
        <v>4850</v>
      </c>
      <c r="AQ631">
        <v>0</v>
      </c>
      <c r="AR631">
        <v>0</v>
      </c>
      <c r="AS631">
        <v>0</v>
      </c>
      <c r="AT631" t="b">
        <v>0</v>
      </c>
      <c r="AU631">
        <v>0</v>
      </c>
      <c r="AV631">
        <v>1</v>
      </c>
      <c r="AW631">
        <v>1</v>
      </c>
      <c r="AX631">
        <v>1</v>
      </c>
      <c r="AY631">
        <v>1</v>
      </c>
      <c r="AZ631">
        <v>1</v>
      </c>
      <c r="BA631">
        <v>1</v>
      </c>
      <c r="BB631">
        <v>1</v>
      </c>
      <c r="BC631">
        <v>1</v>
      </c>
      <c r="BD631">
        <v>1</v>
      </c>
      <c r="BE631">
        <v>1</v>
      </c>
      <c r="BF631">
        <v>61</v>
      </c>
      <c r="BG631">
        <v>40</v>
      </c>
      <c r="BH631">
        <v>84</v>
      </c>
      <c r="BI631">
        <v>63</v>
      </c>
      <c r="BJ631">
        <v>73</v>
      </c>
      <c r="BK631">
        <v>69</v>
      </c>
      <c r="BL631">
        <v>76</v>
      </c>
      <c r="BM631">
        <v>59</v>
      </c>
      <c r="BN631">
        <v>36</v>
      </c>
      <c r="BO631">
        <v>69</v>
      </c>
      <c r="BP631">
        <v>70</v>
      </c>
      <c r="BQ631">
        <v>65</v>
      </c>
      <c r="BR631">
        <v>64</v>
      </c>
      <c r="BS631">
        <v>25</v>
      </c>
      <c r="BT631">
        <v>40</v>
      </c>
      <c r="BU631">
        <v>0</v>
      </c>
      <c r="BV631">
        <v>50</v>
      </c>
      <c r="BW631">
        <v>76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82</v>
      </c>
      <c r="DO631">
        <v>107</v>
      </c>
      <c r="DP631">
        <v>9</v>
      </c>
      <c r="DQ631">
        <v>25</v>
      </c>
      <c r="DR631">
        <v>34</v>
      </c>
      <c r="DS631">
        <v>22</v>
      </c>
      <c r="DT631">
        <v>18</v>
      </c>
      <c r="DU631">
        <v>0</v>
      </c>
      <c r="DV631">
        <v>137</v>
      </c>
      <c r="DW631">
        <v>46</v>
      </c>
      <c r="DX631">
        <v>44</v>
      </c>
      <c r="DY631">
        <v>45</v>
      </c>
      <c r="DZ631">
        <v>176</v>
      </c>
      <c r="EA631">
        <v>0</v>
      </c>
      <c r="EB631">
        <v>1</v>
      </c>
      <c r="EC631">
        <v>0</v>
      </c>
      <c r="ED631">
        <v>0</v>
      </c>
      <c r="EE631">
        <v>1</v>
      </c>
      <c r="EF631">
        <v>1</v>
      </c>
      <c r="EG631">
        <v>0</v>
      </c>
      <c r="EH631">
        <v>99843</v>
      </c>
      <c r="EI631">
        <v>0</v>
      </c>
      <c r="EJ631">
        <v>0</v>
      </c>
      <c r="EK631">
        <v>1</v>
      </c>
      <c r="EL631">
        <v>14</v>
      </c>
      <c r="EM631">
        <v>9358</v>
      </c>
      <c r="EN631">
        <v>0</v>
      </c>
      <c r="EO631">
        <v>1</v>
      </c>
      <c r="EP631">
        <v>4</v>
      </c>
      <c r="EQ631">
        <v>7795</v>
      </c>
      <c r="ER631">
        <v>19</v>
      </c>
      <c r="ES631">
        <v>98</v>
      </c>
      <c r="ET631">
        <v>6116</v>
      </c>
      <c r="EU631">
        <v>0</v>
      </c>
      <c r="EV631">
        <v>0</v>
      </c>
      <c r="EW631">
        <v>0</v>
      </c>
      <c r="EX631">
        <v>1</v>
      </c>
      <c r="EY631">
        <v>2</v>
      </c>
      <c r="EZ631">
        <v>0</v>
      </c>
      <c r="FA631">
        <v>0</v>
      </c>
      <c r="FB631">
        <v>0</v>
      </c>
      <c r="FC631">
        <v>2</v>
      </c>
      <c r="FD631">
        <v>1</v>
      </c>
      <c r="FE631">
        <v>1040</v>
      </c>
      <c r="FF631">
        <v>1515</v>
      </c>
      <c r="FG631">
        <v>8015</v>
      </c>
      <c r="FH631" t="s">
        <v>1571</v>
      </c>
    </row>
    <row r="632" spans="1:164" x14ac:dyDescent="0.25">
      <c r="A632">
        <v>696</v>
      </c>
      <c r="B632">
        <v>696</v>
      </c>
      <c r="C632" t="s">
        <v>628</v>
      </c>
      <c r="D632" t="s">
        <v>4851</v>
      </c>
      <c r="E632">
        <v>29</v>
      </c>
      <c r="F632" t="s">
        <v>1456</v>
      </c>
      <c r="G632" s="65">
        <v>36080</v>
      </c>
      <c r="H632">
        <v>23</v>
      </c>
      <c r="I632">
        <v>209</v>
      </c>
      <c r="J632">
        <v>74</v>
      </c>
      <c r="K632" t="b">
        <v>0</v>
      </c>
      <c r="L632" t="b">
        <v>1</v>
      </c>
      <c r="M632" t="b">
        <v>1</v>
      </c>
      <c r="N632" t="b">
        <v>0</v>
      </c>
      <c r="O632">
        <v>2</v>
      </c>
      <c r="P632" t="b">
        <v>0</v>
      </c>
      <c r="Q632" t="b">
        <v>0</v>
      </c>
      <c r="R632" t="b">
        <v>0</v>
      </c>
      <c r="S632" t="b">
        <v>0</v>
      </c>
      <c r="T632" t="b">
        <v>0</v>
      </c>
      <c r="U632" t="b">
        <v>1</v>
      </c>
      <c r="V632" t="b">
        <v>1</v>
      </c>
      <c r="W632" t="b">
        <v>0</v>
      </c>
      <c r="X632" t="b">
        <v>0</v>
      </c>
      <c r="Y632" t="b">
        <v>0</v>
      </c>
      <c r="Z632">
        <v>0</v>
      </c>
      <c r="AA632">
        <v>750000</v>
      </c>
      <c r="AB632">
        <v>750000</v>
      </c>
      <c r="AC632">
        <v>750000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 t="s">
        <v>1571</v>
      </c>
      <c r="AM632">
        <v>0</v>
      </c>
      <c r="AN632">
        <v>100</v>
      </c>
      <c r="AO632">
        <v>0</v>
      </c>
      <c r="AP632" t="s">
        <v>2671</v>
      </c>
      <c r="AQ632">
        <v>2017</v>
      </c>
      <c r="AR632">
        <v>55</v>
      </c>
      <c r="AS632">
        <v>28</v>
      </c>
      <c r="AT632" t="b">
        <v>0</v>
      </c>
      <c r="AU632">
        <v>0</v>
      </c>
      <c r="AV632">
        <v>1</v>
      </c>
      <c r="AW632">
        <v>1</v>
      </c>
      <c r="AX632">
        <v>1</v>
      </c>
      <c r="AY632">
        <v>1</v>
      </c>
      <c r="AZ632">
        <v>1</v>
      </c>
      <c r="BA632">
        <v>1</v>
      </c>
      <c r="BB632">
        <v>1</v>
      </c>
      <c r="BC632">
        <v>1</v>
      </c>
      <c r="BD632">
        <v>1</v>
      </c>
      <c r="BE632">
        <v>1</v>
      </c>
      <c r="BF632">
        <v>88</v>
      </c>
      <c r="BG632">
        <v>63</v>
      </c>
      <c r="BH632">
        <v>74</v>
      </c>
      <c r="BI632">
        <v>78</v>
      </c>
      <c r="BJ632">
        <v>84</v>
      </c>
      <c r="BK632">
        <v>38</v>
      </c>
      <c r="BL632">
        <v>51</v>
      </c>
      <c r="BM632">
        <v>57</v>
      </c>
      <c r="BN632">
        <v>40</v>
      </c>
      <c r="BO632">
        <v>73</v>
      </c>
      <c r="BP632">
        <v>71</v>
      </c>
      <c r="BQ632">
        <v>59</v>
      </c>
      <c r="BR632">
        <v>64</v>
      </c>
      <c r="BS632">
        <v>25</v>
      </c>
      <c r="BT632">
        <v>70</v>
      </c>
      <c r="BU632">
        <v>0</v>
      </c>
      <c r="BV632">
        <v>50</v>
      </c>
      <c r="BW632">
        <v>75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82</v>
      </c>
      <c r="DO632">
        <v>198</v>
      </c>
      <c r="DP632">
        <v>11</v>
      </c>
      <c r="DQ632">
        <v>40</v>
      </c>
      <c r="DR632">
        <v>51</v>
      </c>
      <c r="DS632">
        <v>-26</v>
      </c>
      <c r="DT632">
        <v>28</v>
      </c>
      <c r="DU632">
        <v>0</v>
      </c>
      <c r="DV632">
        <v>46</v>
      </c>
      <c r="DW632">
        <v>75</v>
      </c>
      <c r="DX632">
        <v>143</v>
      </c>
      <c r="DY632">
        <v>196</v>
      </c>
      <c r="DZ632">
        <v>90</v>
      </c>
      <c r="EA632">
        <v>4</v>
      </c>
      <c r="EB632">
        <v>0</v>
      </c>
      <c r="EC632">
        <v>52</v>
      </c>
      <c r="ED632">
        <v>123</v>
      </c>
      <c r="EE632">
        <v>1</v>
      </c>
      <c r="EF632">
        <v>4</v>
      </c>
      <c r="EG632">
        <v>1</v>
      </c>
      <c r="EH632">
        <v>86957</v>
      </c>
      <c r="EI632">
        <v>0</v>
      </c>
      <c r="EJ632">
        <v>2</v>
      </c>
      <c r="EK632">
        <v>7</v>
      </c>
      <c r="EL632">
        <v>29</v>
      </c>
      <c r="EM632">
        <v>7746</v>
      </c>
      <c r="EN632">
        <v>0</v>
      </c>
      <c r="EO632">
        <v>0</v>
      </c>
      <c r="EP632">
        <v>4</v>
      </c>
      <c r="EQ632">
        <v>6987</v>
      </c>
      <c r="ER632">
        <v>136</v>
      </c>
      <c r="ES632">
        <v>37</v>
      </c>
      <c r="ET632">
        <v>12290</v>
      </c>
      <c r="EU632">
        <v>0</v>
      </c>
      <c r="EV632">
        <v>0</v>
      </c>
      <c r="EW632">
        <v>0</v>
      </c>
      <c r="EX632">
        <v>2</v>
      </c>
      <c r="EY632">
        <v>2</v>
      </c>
      <c r="EZ632">
        <v>2</v>
      </c>
      <c r="FA632">
        <v>0</v>
      </c>
      <c r="FB632">
        <v>4</v>
      </c>
      <c r="FC632">
        <v>3</v>
      </c>
      <c r="FD632">
        <v>0</v>
      </c>
      <c r="FE632">
        <v>455</v>
      </c>
      <c r="FF632">
        <v>700</v>
      </c>
      <c r="FG632">
        <v>9920</v>
      </c>
      <c r="FH632" t="s">
        <v>1571</v>
      </c>
    </row>
    <row r="633" spans="1:164" x14ac:dyDescent="0.25">
      <c r="A633">
        <v>697</v>
      </c>
      <c r="B633">
        <v>697</v>
      </c>
      <c r="C633" t="s">
        <v>629</v>
      </c>
      <c r="D633" t="s">
        <v>4852</v>
      </c>
      <c r="E633">
        <v>27</v>
      </c>
      <c r="F633" t="s">
        <v>1450</v>
      </c>
      <c r="G633" s="65">
        <v>34162</v>
      </c>
      <c r="H633">
        <v>28</v>
      </c>
      <c r="I633">
        <v>198</v>
      </c>
      <c r="J633">
        <v>73</v>
      </c>
      <c r="K633" t="b">
        <v>0</v>
      </c>
      <c r="L633" t="b">
        <v>0</v>
      </c>
      <c r="M633" t="b">
        <v>0</v>
      </c>
      <c r="N633" t="b">
        <v>1</v>
      </c>
      <c r="O633">
        <v>4</v>
      </c>
      <c r="P633" t="b">
        <v>0</v>
      </c>
      <c r="Q633" t="b">
        <v>0</v>
      </c>
      <c r="R633" t="b">
        <v>0</v>
      </c>
      <c r="S633" t="b">
        <v>0</v>
      </c>
      <c r="T633" t="b">
        <v>0</v>
      </c>
      <c r="U633" t="b">
        <v>1</v>
      </c>
      <c r="V633" t="b">
        <v>1</v>
      </c>
      <c r="W633" t="b">
        <v>0</v>
      </c>
      <c r="X633" t="b">
        <v>0</v>
      </c>
      <c r="Y633" t="b">
        <v>1</v>
      </c>
      <c r="Z633">
        <v>0</v>
      </c>
      <c r="AA633">
        <v>6300000</v>
      </c>
      <c r="AB633">
        <v>6300000</v>
      </c>
      <c r="AC633">
        <v>6300000</v>
      </c>
      <c r="AD633">
        <v>6300000</v>
      </c>
      <c r="AE633">
        <v>6300000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 t="s">
        <v>1571</v>
      </c>
      <c r="AM633">
        <v>8</v>
      </c>
      <c r="AN633">
        <v>100</v>
      </c>
      <c r="AO633">
        <v>0</v>
      </c>
      <c r="AP633" t="s">
        <v>2672</v>
      </c>
      <c r="AQ633">
        <v>2011</v>
      </c>
      <c r="AR633">
        <v>10</v>
      </c>
      <c r="AS633">
        <v>15</v>
      </c>
      <c r="AT633" t="b">
        <v>0</v>
      </c>
      <c r="AU633">
        <v>0</v>
      </c>
      <c r="AV633">
        <v>3</v>
      </c>
      <c r="AW633">
        <v>3</v>
      </c>
      <c r="AX633">
        <v>3</v>
      </c>
      <c r="AY633">
        <v>3</v>
      </c>
      <c r="AZ633">
        <v>3</v>
      </c>
      <c r="BA633">
        <v>3</v>
      </c>
      <c r="BB633">
        <v>3</v>
      </c>
      <c r="BC633">
        <v>3</v>
      </c>
      <c r="BD633">
        <v>3</v>
      </c>
      <c r="BE633">
        <v>3</v>
      </c>
      <c r="BF633">
        <v>68</v>
      </c>
      <c r="BG633">
        <v>51</v>
      </c>
      <c r="BH633">
        <v>87</v>
      </c>
      <c r="BI633">
        <v>71</v>
      </c>
      <c r="BJ633">
        <v>81</v>
      </c>
      <c r="BK633">
        <v>87</v>
      </c>
      <c r="BL633">
        <v>88</v>
      </c>
      <c r="BM633">
        <v>78</v>
      </c>
      <c r="BN633">
        <v>40</v>
      </c>
      <c r="BO633">
        <v>77</v>
      </c>
      <c r="BP633">
        <v>73</v>
      </c>
      <c r="BQ633">
        <v>76</v>
      </c>
      <c r="BR633">
        <v>75</v>
      </c>
      <c r="BS633">
        <v>73</v>
      </c>
      <c r="BT633">
        <v>88</v>
      </c>
      <c r="BU633">
        <v>0</v>
      </c>
      <c r="BV633">
        <v>50</v>
      </c>
      <c r="BW633">
        <v>87</v>
      </c>
      <c r="BX633">
        <v>77</v>
      </c>
      <c r="BY633">
        <v>71</v>
      </c>
      <c r="BZ633">
        <v>6</v>
      </c>
      <c r="CA633">
        <v>11</v>
      </c>
      <c r="CB633">
        <v>17</v>
      </c>
      <c r="CC633">
        <v>2</v>
      </c>
      <c r="CD633">
        <v>24</v>
      </c>
      <c r="CE633">
        <v>0</v>
      </c>
      <c r="CF633">
        <v>94</v>
      </c>
      <c r="CG633">
        <v>22</v>
      </c>
      <c r="CH633">
        <v>26</v>
      </c>
      <c r="CI633">
        <v>53</v>
      </c>
      <c r="CJ633">
        <v>102</v>
      </c>
      <c r="CK633">
        <v>1</v>
      </c>
      <c r="CL633">
        <v>1</v>
      </c>
      <c r="CM633">
        <v>0</v>
      </c>
      <c r="CN633">
        <v>0</v>
      </c>
      <c r="CO633">
        <v>1</v>
      </c>
      <c r="CP633">
        <v>1</v>
      </c>
      <c r="CQ633">
        <v>0</v>
      </c>
      <c r="CR633">
        <v>72773</v>
      </c>
      <c r="CS633">
        <v>0</v>
      </c>
      <c r="CT633">
        <v>1</v>
      </c>
      <c r="CU633">
        <v>1</v>
      </c>
      <c r="CV633">
        <v>9</v>
      </c>
      <c r="CW633">
        <v>5538</v>
      </c>
      <c r="CX633">
        <v>0</v>
      </c>
      <c r="CY633">
        <v>0</v>
      </c>
      <c r="CZ633">
        <v>0</v>
      </c>
      <c r="DA633">
        <v>6552</v>
      </c>
      <c r="DB633">
        <v>11</v>
      </c>
      <c r="DC633">
        <v>67</v>
      </c>
      <c r="DD633">
        <v>4453</v>
      </c>
      <c r="DE633">
        <v>0</v>
      </c>
      <c r="DF633">
        <v>0</v>
      </c>
      <c r="DG633">
        <v>0</v>
      </c>
      <c r="DH633">
        <v>1</v>
      </c>
      <c r="DI633">
        <v>1</v>
      </c>
      <c r="DJ633">
        <v>1</v>
      </c>
      <c r="DK633">
        <v>0</v>
      </c>
      <c r="DL633">
        <v>0</v>
      </c>
      <c r="DM633">
        <v>3765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0</v>
      </c>
      <c r="DT633">
        <v>0</v>
      </c>
      <c r="DU633">
        <v>0</v>
      </c>
      <c r="DV633">
        <v>0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0</v>
      </c>
      <c r="EJ633">
        <v>0</v>
      </c>
      <c r="EK633">
        <v>0</v>
      </c>
      <c r="EL633">
        <v>0</v>
      </c>
      <c r="EM633">
        <v>0</v>
      </c>
      <c r="EN633">
        <v>0</v>
      </c>
      <c r="EO633">
        <v>0</v>
      </c>
      <c r="EP633">
        <v>0</v>
      </c>
      <c r="EQ633">
        <v>0</v>
      </c>
      <c r="ER633">
        <v>0</v>
      </c>
      <c r="ES633">
        <v>0</v>
      </c>
      <c r="ET633">
        <v>0</v>
      </c>
      <c r="EU633">
        <v>0</v>
      </c>
      <c r="EV633">
        <v>0</v>
      </c>
      <c r="EW633">
        <v>0</v>
      </c>
      <c r="EX633">
        <v>0</v>
      </c>
      <c r="EY633">
        <v>0</v>
      </c>
      <c r="EZ633">
        <v>0</v>
      </c>
      <c r="FA633">
        <v>0</v>
      </c>
      <c r="FB633">
        <v>0</v>
      </c>
      <c r="FC633">
        <v>16</v>
      </c>
      <c r="FD633">
        <v>2</v>
      </c>
      <c r="FE633">
        <v>0</v>
      </c>
      <c r="FF633">
        <v>0</v>
      </c>
      <c r="FG633">
        <v>0</v>
      </c>
      <c r="FH633" t="s">
        <v>1571</v>
      </c>
    </row>
    <row r="634" spans="1:164" x14ac:dyDescent="0.25">
      <c r="A634">
        <v>698</v>
      </c>
      <c r="B634">
        <v>698</v>
      </c>
      <c r="C634" t="s">
        <v>632</v>
      </c>
      <c r="D634" t="s">
        <v>4853</v>
      </c>
      <c r="E634">
        <v>15</v>
      </c>
      <c r="F634" t="s">
        <v>3833</v>
      </c>
      <c r="G634" s="65">
        <v>35556</v>
      </c>
      <c r="H634">
        <v>25</v>
      </c>
      <c r="I634">
        <v>206</v>
      </c>
      <c r="J634">
        <v>75</v>
      </c>
      <c r="K634" t="b">
        <v>0</v>
      </c>
      <c r="L634" t="b">
        <v>0</v>
      </c>
      <c r="M634" t="b">
        <v>0</v>
      </c>
      <c r="N634" t="b">
        <v>1</v>
      </c>
      <c r="O634">
        <v>3</v>
      </c>
      <c r="P634" t="b">
        <v>0</v>
      </c>
      <c r="Q634" t="b">
        <v>0</v>
      </c>
      <c r="R634" t="b">
        <v>0</v>
      </c>
      <c r="S634" t="b">
        <v>0</v>
      </c>
      <c r="T634" t="b">
        <v>0</v>
      </c>
      <c r="U634" t="b">
        <v>1</v>
      </c>
      <c r="V634" t="b">
        <v>1</v>
      </c>
      <c r="W634" t="b">
        <v>0</v>
      </c>
      <c r="X634" t="b">
        <v>0</v>
      </c>
      <c r="Y634" t="b">
        <v>0</v>
      </c>
      <c r="Z634">
        <v>0</v>
      </c>
      <c r="AA634">
        <v>971250</v>
      </c>
      <c r="AB634">
        <v>971250</v>
      </c>
      <c r="AC634">
        <v>971250</v>
      </c>
      <c r="AD634">
        <v>971250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 t="s">
        <v>1571</v>
      </c>
      <c r="AM634">
        <v>0</v>
      </c>
      <c r="AN634">
        <v>100</v>
      </c>
      <c r="AO634">
        <v>0</v>
      </c>
      <c r="AP634" t="s">
        <v>2673</v>
      </c>
      <c r="AQ634">
        <v>2015</v>
      </c>
      <c r="AR634">
        <v>57</v>
      </c>
      <c r="AS634">
        <v>30</v>
      </c>
      <c r="AT634" t="b">
        <v>0</v>
      </c>
      <c r="AU634">
        <v>0</v>
      </c>
      <c r="AV634">
        <v>3</v>
      </c>
      <c r="AW634">
        <v>3</v>
      </c>
      <c r="AX634">
        <v>3</v>
      </c>
      <c r="AY634">
        <v>3</v>
      </c>
      <c r="AZ634">
        <v>3</v>
      </c>
      <c r="BA634">
        <v>3</v>
      </c>
      <c r="BB634">
        <v>3</v>
      </c>
      <c r="BC634">
        <v>3</v>
      </c>
      <c r="BD634">
        <v>3</v>
      </c>
      <c r="BE634">
        <v>3</v>
      </c>
      <c r="BF634">
        <v>71</v>
      </c>
      <c r="BG634">
        <v>52</v>
      </c>
      <c r="BH634">
        <v>84</v>
      </c>
      <c r="BI634">
        <v>71</v>
      </c>
      <c r="BJ634">
        <v>79</v>
      </c>
      <c r="BK634">
        <v>76</v>
      </c>
      <c r="BL634">
        <v>84</v>
      </c>
      <c r="BM634">
        <v>68</v>
      </c>
      <c r="BN634">
        <v>40</v>
      </c>
      <c r="BO634">
        <v>74</v>
      </c>
      <c r="BP634">
        <v>71</v>
      </c>
      <c r="BQ634">
        <v>69</v>
      </c>
      <c r="BR634">
        <v>69</v>
      </c>
      <c r="BS634">
        <v>33</v>
      </c>
      <c r="BT634">
        <v>73</v>
      </c>
      <c r="BU634">
        <v>0</v>
      </c>
      <c r="BV634">
        <v>50</v>
      </c>
      <c r="BW634">
        <v>83</v>
      </c>
      <c r="BX634">
        <v>82</v>
      </c>
      <c r="BY634">
        <v>80</v>
      </c>
      <c r="BZ634">
        <v>4</v>
      </c>
      <c r="CA634">
        <v>24</v>
      </c>
      <c r="CB634">
        <v>28</v>
      </c>
      <c r="CC634">
        <v>24</v>
      </c>
      <c r="CD634">
        <v>47</v>
      </c>
      <c r="CE634">
        <v>5</v>
      </c>
      <c r="CF634">
        <v>99</v>
      </c>
      <c r="CG634">
        <v>46</v>
      </c>
      <c r="CH634">
        <v>38</v>
      </c>
      <c r="CI634">
        <v>74</v>
      </c>
      <c r="CJ634">
        <v>128</v>
      </c>
      <c r="CK634">
        <v>1</v>
      </c>
      <c r="CL634">
        <v>0</v>
      </c>
      <c r="CM634">
        <v>0</v>
      </c>
      <c r="CN634">
        <v>0</v>
      </c>
      <c r="CO634">
        <v>0</v>
      </c>
      <c r="CP634">
        <v>1</v>
      </c>
      <c r="CQ634">
        <v>0</v>
      </c>
      <c r="CR634">
        <v>103342</v>
      </c>
      <c r="CS634">
        <v>0</v>
      </c>
      <c r="CT634">
        <v>1</v>
      </c>
      <c r="CU634">
        <v>3</v>
      </c>
      <c r="CV634">
        <v>7</v>
      </c>
      <c r="CW634">
        <v>4538</v>
      </c>
      <c r="CX634">
        <v>0</v>
      </c>
      <c r="CY634">
        <v>1</v>
      </c>
      <c r="CZ634">
        <v>1</v>
      </c>
      <c r="DA634">
        <v>8843</v>
      </c>
      <c r="DB634">
        <v>27</v>
      </c>
      <c r="DC634">
        <v>68</v>
      </c>
      <c r="DD634">
        <v>5086</v>
      </c>
      <c r="DE634">
        <v>0</v>
      </c>
      <c r="DF634">
        <v>0</v>
      </c>
      <c r="DG634">
        <v>0</v>
      </c>
      <c r="DH634">
        <v>1</v>
      </c>
      <c r="DI634">
        <v>1</v>
      </c>
      <c r="DJ634">
        <v>1</v>
      </c>
      <c r="DK634">
        <v>505</v>
      </c>
      <c r="DL634">
        <v>875</v>
      </c>
      <c r="DM634">
        <v>6600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  <c r="DT634">
        <v>0</v>
      </c>
      <c r="DU634">
        <v>0</v>
      </c>
      <c r="DV634">
        <v>0</v>
      </c>
      <c r="DW634">
        <v>0</v>
      </c>
      <c r="DX634">
        <v>0</v>
      </c>
      <c r="DY634">
        <v>0</v>
      </c>
      <c r="DZ634">
        <v>0</v>
      </c>
      <c r="EA634">
        <v>0</v>
      </c>
      <c r="EB634">
        <v>0</v>
      </c>
      <c r="EC634">
        <v>0</v>
      </c>
      <c r="ED634">
        <v>0</v>
      </c>
      <c r="EE634">
        <v>0</v>
      </c>
      <c r="EF634">
        <v>0</v>
      </c>
      <c r="EG634">
        <v>0</v>
      </c>
      <c r="EH634">
        <v>0</v>
      </c>
      <c r="EI634">
        <v>0</v>
      </c>
      <c r="EJ634">
        <v>0</v>
      </c>
      <c r="EK634">
        <v>0</v>
      </c>
      <c r="EL634">
        <v>0</v>
      </c>
      <c r="EM634">
        <v>0</v>
      </c>
      <c r="EN634">
        <v>0</v>
      </c>
      <c r="EO634">
        <v>0</v>
      </c>
      <c r="EP634">
        <v>0</v>
      </c>
      <c r="EQ634">
        <v>0</v>
      </c>
      <c r="ER634">
        <v>0</v>
      </c>
      <c r="ES634">
        <v>0</v>
      </c>
      <c r="ET634">
        <v>0</v>
      </c>
      <c r="EU634">
        <v>0</v>
      </c>
      <c r="EV634">
        <v>0</v>
      </c>
      <c r="EW634">
        <v>0</v>
      </c>
      <c r="EX634">
        <v>0</v>
      </c>
      <c r="EY634">
        <v>0</v>
      </c>
      <c r="EZ634">
        <v>0</v>
      </c>
      <c r="FA634">
        <v>0</v>
      </c>
      <c r="FB634">
        <v>0</v>
      </c>
      <c r="FC634">
        <v>12</v>
      </c>
      <c r="FD634">
        <v>3</v>
      </c>
      <c r="FE634">
        <v>0</v>
      </c>
      <c r="FF634">
        <v>0</v>
      </c>
      <c r="FG634">
        <v>0</v>
      </c>
      <c r="FH634" t="s">
        <v>1571</v>
      </c>
    </row>
    <row r="635" spans="1:164" x14ac:dyDescent="0.25">
      <c r="A635">
        <v>699</v>
      </c>
      <c r="B635">
        <v>1987</v>
      </c>
      <c r="C635" t="s">
        <v>588</v>
      </c>
      <c r="D635" t="s">
        <v>4854</v>
      </c>
      <c r="E635">
        <v>25</v>
      </c>
      <c r="F635" t="s">
        <v>1456</v>
      </c>
      <c r="G635" s="65">
        <v>35957</v>
      </c>
      <c r="H635">
        <v>24</v>
      </c>
      <c r="I635">
        <v>169</v>
      </c>
      <c r="J635">
        <v>71</v>
      </c>
      <c r="K635" t="b">
        <v>0</v>
      </c>
      <c r="L635" t="b">
        <v>0</v>
      </c>
      <c r="M635" t="b">
        <v>0</v>
      </c>
      <c r="N635" t="b">
        <v>1</v>
      </c>
      <c r="O635">
        <v>1</v>
      </c>
      <c r="P635" t="b">
        <v>1</v>
      </c>
      <c r="Q635" t="b">
        <v>0</v>
      </c>
      <c r="R635" t="b">
        <v>0</v>
      </c>
      <c r="S635" t="b">
        <v>0</v>
      </c>
      <c r="T635" t="b">
        <v>0</v>
      </c>
      <c r="U635" t="b">
        <v>1</v>
      </c>
      <c r="V635" t="b">
        <v>1</v>
      </c>
      <c r="W635" t="b">
        <v>0</v>
      </c>
      <c r="X635" t="b">
        <v>0</v>
      </c>
      <c r="Y635" t="b">
        <v>0</v>
      </c>
      <c r="Z635">
        <v>0</v>
      </c>
      <c r="AA635">
        <v>803333</v>
      </c>
      <c r="AB635">
        <v>803333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 t="s">
        <v>1571</v>
      </c>
      <c r="AM635">
        <v>0</v>
      </c>
      <c r="AN635">
        <v>100</v>
      </c>
      <c r="AO635">
        <v>0</v>
      </c>
      <c r="AP635" t="s">
        <v>4855</v>
      </c>
      <c r="AQ635">
        <v>0</v>
      </c>
      <c r="AR635">
        <v>0</v>
      </c>
      <c r="AS635">
        <v>0</v>
      </c>
      <c r="AT635" t="b">
        <v>0</v>
      </c>
      <c r="AU635">
        <v>0</v>
      </c>
      <c r="AV635">
        <v>1</v>
      </c>
      <c r="AW635">
        <v>1</v>
      </c>
      <c r="AX635">
        <v>1</v>
      </c>
      <c r="AY635">
        <v>1</v>
      </c>
      <c r="AZ635">
        <v>1</v>
      </c>
      <c r="BA635">
        <v>1</v>
      </c>
      <c r="BB635">
        <v>1</v>
      </c>
      <c r="BC635">
        <v>1</v>
      </c>
      <c r="BD635">
        <v>1</v>
      </c>
      <c r="BE635">
        <v>1</v>
      </c>
      <c r="BF635">
        <v>61</v>
      </c>
      <c r="BG635">
        <v>47</v>
      </c>
      <c r="BH635">
        <v>84</v>
      </c>
      <c r="BI635">
        <v>63</v>
      </c>
      <c r="BJ635">
        <v>74</v>
      </c>
      <c r="BK635">
        <v>86</v>
      </c>
      <c r="BL635">
        <v>94</v>
      </c>
      <c r="BM635">
        <v>59</v>
      </c>
      <c r="BN635">
        <v>36</v>
      </c>
      <c r="BO635">
        <v>68</v>
      </c>
      <c r="BP635">
        <v>71</v>
      </c>
      <c r="BQ635">
        <v>67</v>
      </c>
      <c r="BR635">
        <v>65</v>
      </c>
      <c r="BS635">
        <v>25</v>
      </c>
      <c r="BT635">
        <v>40</v>
      </c>
      <c r="BU635">
        <v>0</v>
      </c>
      <c r="BV635">
        <v>50</v>
      </c>
      <c r="BW635">
        <v>78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82</v>
      </c>
      <c r="DO635">
        <v>116</v>
      </c>
      <c r="DP635">
        <v>12</v>
      </c>
      <c r="DQ635">
        <v>26</v>
      </c>
      <c r="DR635">
        <v>38</v>
      </c>
      <c r="DS635">
        <v>-46</v>
      </c>
      <c r="DT635">
        <v>16</v>
      </c>
      <c r="DU635">
        <v>0</v>
      </c>
      <c r="DV635">
        <v>138</v>
      </c>
      <c r="DW635">
        <v>54</v>
      </c>
      <c r="DX635">
        <v>55</v>
      </c>
      <c r="DY635">
        <v>38</v>
      </c>
      <c r="DZ635">
        <v>184</v>
      </c>
      <c r="EA635">
        <v>0</v>
      </c>
      <c r="EB635">
        <v>2</v>
      </c>
      <c r="EC635">
        <v>1</v>
      </c>
      <c r="ED635">
        <v>1</v>
      </c>
      <c r="EE635">
        <v>0</v>
      </c>
      <c r="EF635">
        <v>0</v>
      </c>
      <c r="EG635">
        <v>0</v>
      </c>
      <c r="EH635">
        <v>98394</v>
      </c>
      <c r="EI635">
        <v>0</v>
      </c>
      <c r="EJ635">
        <v>5</v>
      </c>
      <c r="EK635">
        <v>4</v>
      </c>
      <c r="EL635">
        <v>16</v>
      </c>
      <c r="EM635">
        <v>7948</v>
      </c>
      <c r="EN635">
        <v>0</v>
      </c>
      <c r="EO635">
        <v>1</v>
      </c>
      <c r="EP635">
        <v>5</v>
      </c>
      <c r="EQ635">
        <v>8480</v>
      </c>
      <c r="ER635">
        <v>18</v>
      </c>
      <c r="ES635">
        <v>109</v>
      </c>
      <c r="ET635">
        <v>6915</v>
      </c>
      <c r="EU635">
        <v>0</v>
      </c>
      <c r="EV635">
        <v>0</v>
      </c>
      <c r="EW635">
        <v>0</v>
      </c>
      <c r="EX635">
        <v>3</v>
      </c>
      <c r="EY635">
        <v>2</v>
      </c>
      <c r="EZ635">
        <v>1</v>
      </c>
      <c r="FA635">
        <v>0</v>
      </c>
      <c r="FB635">
        <v>0</v>
      </c>
      <c r="FC635">
        <v>4</v>
      </c>
      <c r="FD635">
        <v>1</v>
      </c>
      <c r="FE635">
        <v>0</v>
      </c>
      <c r="FF635">
        <v>0</v>
      </c>
      <c r="FG635">
        <v>2630</v>
      </c>
      <c r="FH635" t="s">
        <v>1571</v>
      </c>
    </row>
    <row r="636" spans="1:164" x14ac:dyDescent="0.25">
      <c r="A636">
        <v>700</v>
      </c>
      <c r="B636">
        <v>700</v>
      </c>
      <c r="C636" t="s">
        <v>633</v>
      </c>
      <c r="D636" t="s">
        <v>4856</v>
      </c>
      <c r="E636">
        <v>17</v>
      </c>
      <c r="F636" t="s">
        <v>1456</v>
      </c>
      <c r="G636" s="65">
        <v>36296</v>
      </c>
      <c r="H636">
        <v>23</v>
      </c>
      <c r="I636">
        <v>200</v>
      </c>
      <c r="J636">
        <v>72</v>
      </c>
      <c r="K636" t="b">
        <v>0</v>
      </c>
      <c r="L636" t="b">
        <v>0</v>
      </c>
      <c r="M636" t="b">
        <v>0</v>
      </c>
      <c r="N636" t="b">
        <v>1</v>
      </c>
      <c r="O636">
        <v>2</v>
      </c>
      <c r="P636" t="b">
        <v>1</v>
      </c>
      <c r="Q636" t="b">
        <v>0</v>
      </c>
      <c r="R636" t="b">
        <v>0</v>
      </c>
      <c r="S636" t="b">
        <v>0</v>
      </c>
      <c r="T636" t="b">
        <v>0</v>
      </c>
      <c r="U636" t="b">
        <v>1</v>
      </c>
      <c r="V636" t="b">
        <v>1</v>
      </c>
      <c r="W636" t="b">
        <v>0</v>
      </c>
      <c r="X636" t="b">
        <v>0</v>
      </c>
      <c r="Y636" t="b">
        <v>0</v>
      </c>
      <c r="Z636">
        <v>0</v>
      </c>
      <c r="AA636">
        <v>925000</v>
      </c>
      <c r="AB636">
        <v>925000</v>
      </c>
      <c r="AC636">
        <v>925000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 t="s">
        <v>1571</v>
      </c>
      <c r="AM636">
        <v>0</v>
      </c>
      <c r="AN636">
        <v>100</v>
      </c>
      <c r="AO636">
        <v>0</v>
      </c>
      <c r="AP636" t="s">
        <v>2674</v>
      </c>
      <c r="AQ636">
        <v>0</v>
      </c>
      <c r="AR636">
        <v>0</v>
      </c>
      <c r="AS636">
        <v>0</v>
      </c>
      <c r="AT636" t="b">
        <v>0</v>
      </c>
      <c r="AU636">
        <v>0</v>
      </c>
      <c r="AV636">
        <v>1</v>
      </c>
      <c r="AW636">
        <v>1</v>
      </c>
      <c r="AX636">
        <v>1</v>
      </c>
      <c r="AY636">
        <v>1</v>
      </c>
      <c r="AZ636">
        <v>1</v>
      </c>
      <c r="BA636">
        <v>1</v>
      </c>
      <c r="BB636">
        <v>1</v>
      </c>
      <c r="BC636">
        <v>1</v>
      </c>
      <c r="BD636">
        <v>1</v>
      </c>
      <c r="BE636">
        <v>1</v>
      </c>
      <c r="BF636">
        <v>63</v>
      </c>
      <c r="BG636">
        <v>34</v>
      </c>
      <c r="BH636">
        <v>80</v>
      </c>
      <c r="BI636">
        <v>63</v>
      </c>
      <c r="BJ636">
        <v>74</v>
      </c>
      <c r="BK636">
        <v>58</v>
      </c>
      <c r="BL636">
        <v>60</v>
      </c>
      <c r="BM636">
        <v>60</v>
      </c>
      <c r="BN636">
        <v>36</v>
      </c>
      <c r="BO636">
        <v>68</v>
      </c>
      <c r="BP636">
        <v>71</v>
      </c>
      <c r="BQ636">
        <v>63</v>
      </c>
      <c r="BR636">
        <v>65</v>
      </c>
      <c r="BS636">
        <v>25</v>
      </c>
      <c r="BT636">
        <v>40</v>
      </c>
      <c r="BU636">
        <v>0</v>
      </c>
      <c r="BV636">
        <v>50</v>
      </c>
      <c r="BW636">
        <v>75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82</v>
      </c>
      <c r="DO636">
        <v>119</v>
      </c>
      <c r="DP636">
        <v>11</v>
      </c>
      <c r="DQ636">
        <v>20</v>
      </c>
      <c r="DR636">
        <v>31</v>
      </c>
      <c r="DS636">
        <v>-20</v>
      </c>
      <c r="DT636">
        <v>28</v>
      </c>
      <c r="DU636">
        <v>0</v>
      </c>
      <c r="DV636">
        <v>100</v>
      </c>
      <c r="DW636">
        <v>58</v>
      </c>
      <c r="DX636">
        <v>55</v>
      </c>
      <c r="DY636">
        <v>74</v>
      </c>
      <c r="DZ636">
        <v>143</v>
      </c>
      <c r="EA636">
        <v>1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104233</v>
      </c>
      <c r="EI636">
        <v>0</v>
      </c>
      <c r="EJ636">
        <v>4</v>
      </c>
      <c r="EK636">
        <v>5</v>
      </c>
      <c r="EL636">
        <v>17</v>
      </c>
      <c r="EM636">
        <v>6683</v>
      </c>
      <c r="EN636">
        <v>0</v>
      </c>
      <c r="EO636">
        <v>0</v>
      </c>
      <c r="EP636">
        <v>0</v>
      </c>
      <c r="EQ636">
        <v>6934</v>
      </c>
      <c r="ER636">
        <v>44</v>
      </c>
      <c r="ES636">
        <v>91</v>
      </c>
      <c r="ET636">
        <v>7211</v>
      </c>
      <c r="EU636">
        <v>0</v>
      </c>
      <c r="EV636">
        <v>0</v>
      </c>
      <c r="EW636">
        <v>0</v>
      </c>
      <c r="EX636">
        <v>1</v>
      </c>
      <c r="EY636">
        <v>2</v>
      </c>
      <c r="EZ636">
        <v>1</v>
      </c>
      <c r="FA636">
        <v>0</v>
      </c>
      <c r="FB636">
        <v>0</v>
      </c>
      <c r="FC636">
        <v>7</v>
      </c>
      <c r="FD636">
        <v>1</v>
      </c>
      <c r="FE636">
        <v>5</v>
      </c>
      <c r="FF636">
        <v>5</v>
      </c>
      <c r="FG636">
        <v>4070</v>
      </c>
      <c r="FH636" t="s">
        <v>1571</v>
      </c>
    </row>
    <row r="637" spans="1:164" x14ac:dyDescent="0.25">
      <c r="A637">
        <v>702</v>
      </c>
      <c r="B637">
        <v>702</v>
      </c>
      <c r="C637" t="s">
        <v>636</v>
      </c>
      <c r="D637" t="s">
        <v>4857</v>
      </c>
      <c r="E637">
        <v>3</v>
      </c>
      <c r="F637" t="s">
        <v>1456</v>
      </c>
      <c r="G637" s="65">
        <v>34786</v>
      </c>
      <c r="H637">
        <v>27</v>
      </c>
      <c r="I637">
        <v>193</v>
      </c>
      <c r="J637">
        <v>72</v>
      </c>
      <c r="K637" t="b">
        <v>1</v>
      </c>
      <c r="L637" t="b">
        <v>1</v>
      </c>
      <c r="M637" t="b">
        <v>1</v>
      </c>
      <c r="N637" t="b">
        <v>0</v>
      </c>
      <c r="O637">
        <v>2</v>
      </c>
      <c r="P637" t="b">
        <v>0</v>
      </c>
      <c r="Q637" t="b">
        <v>0</v>
      </c>
      <c r="R637" t="b">
        <v>0</v>
      </c>
      <c r="S637" t="b">
        <v>0</v>
      </c>
      <c r="T637" t="b">
        <v>0</v>
      </c>
      <c r="U637" t="b">
        <v>1</v>
      </c>
      <c r="V637" t="b">
        <v>1</v>
      </c>
      <c r="W637" t="b">
        <v>0</v>
      </c>
      <c r="X637" t="b">
        <v>0</v>
      </c>
      <c r="Y637" t="b">
        <v>1</v>
      </c>
      <c r="Z637">
        <v>0</v>
      </c>
      <c r="AA637">
        <v>5500000</v>
      </c>
      <c r="AB637">
        <v>5500000</v>
      </c>
      <c r="AC637">
        <v>5500000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 t="s">
        <v>1571</v>
      </c>
      <c r="AM637">
        <v>0</v>
      </c>
      <c r="AN637">
        <v>100</v>
      </c>
      <c r="AO637">
        <v>0</v>
      </c>
      <c r="AP637" t="s">
        <v>2675</v>
      </c>
      <c r="AQ637">
        <v>2013</v>
      </c>
      <c r="AR637">
        <v>3</v>
      </c>
      <c r="AS637">
        <v>26</v>
      </c>
      <c r="AT637" t="b">
        <v>0</v>
      </c>
      <c r="AU637">
        <v>0</v>
      </c>
      <c r="AV637">
        <v>3</v>
      </c>
      <c r="AW637">
        <v>3</v>
      </c>
      <c r="AX637">
        <v>3</v>
      </c>
      <c r="AY637">
        <v>3</v>
      </c>
      <c r="AZ637">
        <v>3</v>
      </c>
      <c r="BA637">
        <v>3</v>
      </c>
      <c r="BB637">
        <v>3</v>
      </c>
      <c r="BC637">
        <v>3</v>
      </c>
      <c r="BD637">
        <v>3</v>
      </c>
      <c r="BE637">
        <v>3</v>
      </c>
      <c r="BF637">
        <v>70</v>
      </c>
      <c r="BG637">
        <v>54</v>
      </c>
      <c r="BH637">
        <v>85</v>
      </c>
      <c r="BI637">
        <v>72</v>
      </c>
      <c r="BJ637">
        <v>81</v>
      </c>
      <c r="BK637">
        <v>74</v>
      </c>
      <c r="BL637">
        <v>40</v>
      </c>
      <c r="BM637">
        <v>68</v>
      </c>
      <c r="BN637">
        <v>44</v>
      </c>
      <c r="BO637">
        <v>80</v>
      </c>
      <c r="BP637">
        <v>74</v>
      </c>
      <c r="BQ637">
        <v>45</v>
      </c>
      <c r="BR637">
        <v>71</v>
      </c>
      <c r="BS637">
        <v>56</v>
      </c>
      <c r="BT637">
        <v>81</v>
      </c>
      <c r="BU637">
        <v>0</v>
      </c>
      <c r="BV637">
        <v>50</v>
      </c>
      <c r="BW637">
        <v>79</v>
      </c>
      <c r="BX637">
        <v>82</v>
      </c>
      <c r="BY637">
        <v>225</v>
      </c>
      <c r="BZ637">
        <v>10</v>
      </c>
      <c r="CA637">
        <v>30</v>
      </c>
      <c r="CB637">
        <v>40</v>
      </c>
      <c r="CC637">
        <v>-35</v>
      </c>
      <c r="CD637">
        <v>27</v>
      </c>
      <c r="CE637">
        <v>5</v>
      </c>
      <c r="CF637">
        <v>9</v>
      </c>
      <c r="CG637">
        <v>70</v>
      </c>
      <c r="CH637">
        <v>127</v>
      </c>
      <c r="CI637">
        <v>96</v>
      </c>
      <c r="CJ637">
        <v>23</v>
      </c>
      <c r="CK637">
        <v>1</v>
      </c>
      <c r="CL637">
        <v>0</v>
      </c>
      <c r="CM637">
        <v>37</v>
      </c>
      <c r="CN637">
        <v>87</v>
      </c>
      <c r="CO637">
        <v>0</v>
      </c>
      <c r="CP637">
        <v>1</v>
      </c>
      <c r="CQ637">
        <v>0</v>
      </c>
      <c r="CR637">
        <v>84014</v>
      </c>
      <c r="CS637">
        <v>0</v>
      </c>
      <c r="CT637">
        <v>3</v>
      </c>
      <c r="CU637">
        <v>6</v>
      </c>
      <c r="CV637">
        <v>37</v>
      </c>
      <c r="CW637">
        <v>8707</v>
      </c>
      <c r="CX637">
        <v>0</v>
      </c>
      <c r="CY637">
        <v>0</v>
      </c>
      <c r="CZ637">
        <v>3</v>
      </c>
      <c r="DA637">
        <v>4103</v>
      </c>
      <c r="DB637">
        <v>103</v>
      </c>
      <c r="DC637">
        <v>5</v>
      </c>
      <c r="DD637">
        <v>11625</v>
      </c>
      <c r="DE637">
        <v>0</v>
      </c>
      <c r="DF637">
        <v>0</v>
      </c>
      <c r="DG637">
        <v>1</v>
      </c>
      <c r="DH637">
        <v>1</v>
      </c>
      <c r="DI637">
        <v>0</v>
      </c>
      <c r="DJ637">
        <v>0</v>
      </c>
      <c r="DK637">
        <v>545</v>
      </c>
      <c r="DL637">
        <v>610</v>
      </c>
      <c r="DM637">
        <v>2330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0</v>
      </c>
      <c r="DT637">
        <v>0</v>
      </c>
      <c r="DU637">
        <v>0</v>
      </c>
      <c r="DV637">
        <v>0</v>
      </c>
      <c r="DW637">
        <v>0</v>
      </c>
      <c r="DX637">
        <v>0</v>
      </c>
      <c r="DY637">
        <v>0</v>
      </c>
      <c r="DZ637">
        <v>0</v>
      </c>
      <c r="EA637">
        <v>0</v>
      </c>
      <c r="EB637">
        <v>0</v>
      </c>
      <c r="EC637">
        <v>0</v>
      </c>
      <c r="ED637">
        <v>0</v>
      </c>
      <c r="EE637">
        <v>0</v>
      </c>
      <c r="EF637">
        <v>0</v>
      </c>
      <c r="EG637">
        <v>0</v>
      </c>
      <c r="EH637">
        <v>0</v>
      </c>
      <c r="EI637">
        <v>0</v>
      </c>
      <c r="EJ637">
        <v>0</v>
      </c>
      <c r="EK637">
        <v>0</v>
      </c>
      <c r="EL637">
        <v>0</v>
      </c>
      <c r="EM637">
        <v>0</v>
      </c>
      <c r="EN637">
        <v>0</v>
      </c>
      <c r="EO637">
        <v>0</v>
      </c>
      <c r="EP637">
        <v>0</v>
      </c>
      <c r="EQ637">
        <v>0</v>
      </c>
      <c r="ER637">
        <v>0</v>
      </c>
      <c r="ES637">
        <v>0</v>
      </c>
      <c r="ET637">
        <v>0</v>
      </c>
      <c r="EU637">
        <v>0</v>
      </c>
      <c r="EV637">
        <v>0</v>
      </c>
      <c r="EW637">
        <v>0</v>
      </c>
      <c r="EX637">
        <v>0</v>
      </c>
      <c r="EY637">
        <v>0</v>
      </c>
      <c r="EZ637">
        <v>0</v>
      </c>
      <c r="FA637">
        <v>0</v>
      </c>
      <c r="FB637">
        <v>6</v>
      </c>
      <c r="FC637">
        <v>2</v>
      </c>
      <c r="FD637">
        <v>0</v>
      </c>
      <c r="FE637">
        <v>0</v>
      </c>
      <c r="FF637">
        <v>0</v>
      </c>
      <c r="FG637">
        <v>0</v>
      </c>
      <c r="FH637" t="s">
        <v>1571</v>
      </c>
    </row>
    <row r="638" spans="1:164" x14ac:dyDescent="0.25">
      <c r="A638">
        <v>703</v>
      </c>
      <c r="B638">
        <v>1988</v>
      </c>
      <c r="C638" t="s">
        <v>4858</v>
      </c>
      <c r="D638" t="s">
        <v>4859</v>
      </c>
      <c r="E638">
        <v>0</v>
      </c>
      <c r="F638" t="s">
        <v>1456</v>
      </c>
      <c r="G638" s="65">
        <v>35339</v>
      </c>
      <c r="H638">
        <v>25</v>
      </c>
      <c r="I638">
        <v>220</v>
      </c>
      <c r="J638">
        <v>77</v>
      </c>
      <c r="K638" t="b">
        <v>0</v>
      </c>
      <c r="L638" t="b">
        <v>0</v>
      </c>
      <c r="M638" t="b">
        <v>0</v>
      </c>
      <c r="N638" t="b">
        <v>1</v>
      </c>
      <c r="O638">
        <v>1</v>
      </c>
      <c r="P638" t="b">
        <v>1</v>
      </c>
      <c r="Q638" t="b">
        <v>0</v>
      </c>
      <c r="R638" t="b">
        <v>0</v>
      </c>
      <c r="S638" t="b">
        <v>0</v>
      </c>
      <c r="T638" t="b">
        <v>0</v>
      </c>
      <c r="U638" t="b">
        <v>1</v>
      </c>
      <c r="V638" t="b">
        <v>1</v>
      </c>
      <c r="W638" t="b">
        <v>0</v>
      </c>
      <c r="X638" t="b">
        <v>0</v>
      </c>
      <c r="Y638" t="b">
        <v>0</v>
      </c>
      <c r="Z638">
        <v>0</v>
      </c>
      <c r="AA638">
        <v>750000</v>
      </c>
      <c r="AB638">
        <v>750000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 t="s">
        <v>1571</v>
      </c>
      <c r="AM638">
        <v>0</v>
      </c>
      <c r="AN638">
        <v>100</v>
      </c>
      <c r="AO638">
        <v>0</v>
      </c>
      <c r="AP638" t="s">
        <v>4860</v>
      </c>
      <c r="AQ638">
        <v>0</v>
      </c>
      <c r="AR638">
        <v>0</v>
      </c>
      <c r="AS638">
        <v>0</v>
      </c>
      <c r="AT638" t="b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64</v>
      </c>
      <c r="BG638">
        <v>32</v>
      </c>
      <c r="BH638">
        <v>79</v>
      </c>
      <c r="BI638">
        <v>62</v>
      </c>
      <c r="BJ638">
        <v>73</v>
      </c>
      <c r="BK638">
        <v>58</v>
      </c>
      <c r="BL638">
        <v>55</v>
      </c>
      <c r="BM638">
        <v>58</v>
      </c>
      <c r="BN638">
        <v>36</v>
      </c>
      <c r="BO638">
        <v>67</v>
      </c>
      <c r="BP638">
        <v>71</v>
      </c>
      <c r="BQ638">
        <v>61</v>
      </c>
      <c r="BR638">
        <v>64</v>
      </c>
      <c r="BS638">
        <v>25</v>
      </c>
      <c r="BT638">
        <v>40</v>
      </c>
      <c r="BU638">
        <v>0</v>
      </c>
      <c r="BV638">
        <v>50</v>
      </c>
      <c r="BW638">
        <v>74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0</v>
      </c>
      <c r="CR638">
        <v>0</v>
      </c>
      <c r="CS638">
        <v>0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0</v>
      </c>
      <c r="DR638">
        <v>0</v>
      </c>
      <c r="DS638">
        <v>0</v>
      </c>
      <c r="DT638">
        <v>0</v>
      </c>
      <c r="DU638">
        <v>0</v>
      </c>
      <c r="DV638">
        <v>0</v>
      </c>
      <c r="DW638">
        <v>0</v>
      </c>
      <c r="DX638">
        <v>0</v>
      </c>
      <c r="DY638">
        <v>0</v>
      </c>
      <c r="DZ638">
        <v>0</v>
      </c>
      <c r="EA638">
        <v>0</v>
      </c>
      <c r="EB638">
        <v>0</v>
      </c>
      <c r="EC638">
        <v>0</v>
      </c>
      <c r="ED638">
        <v>0</v>
      </c>
      <c r="EE638">
        <v>0</v>
      </c>
      <c r="EF638">
        <v>0</v>
      </c>
      <c r="EG638">
        <v>0</v>
      </c>
      <c r="EH638">
        <v>0</v>
      </c>
      <c r="EI638">
        <v>0</v>
      </c>
      <c r="EJ638">
        <v>0</v>
      </c>
      <c r="EK638">
        <v>0</v>
      </c>
      <c r="EL638">
        <v>0</v>
      </c>
      <c r="EM638">
        <v>0</v>
      </c>
      <c r="EN638">
        <v>0</v>
      </c>
      <c r="EO638">
        <v>0</v>
      </c>
      <c r="EP638">
        <v>0</v>
      </c>
      <c r="EQ638">
        <v>0</v>
      </c>
      <c r="ER638">
        <v>0</v>
      </c>
      <c r="ES638">
        <v>0</v>
      </c>
      <c r="ET638">
        <v>0</v>
      </c>
      <c r="EU638">
        <v>0</v>
      </c>
      <c r="EV638">
        <v>0</v>
      </c>
      <c r="EW638">
        <v>0</v>
      </c>
      <c r="EX638">
        <v>0</v>
      </c>
      <c r="EY638">
        <v>0</v>
      </c>
      <c r="EZ638">
        <v>0</v>
      </c>
      <c r="FA638">
        <v>0</v>
      </c>
      <c r="FB638">
        <v>0</v>
      </c>
      <c r="FC638">
        <v>0</v>
      </c>
      <c r="FD638">
        <v>0</v>
      </c>
      <c r="FE638">
        <v>0</v>
      </c>
      <c r="FF638">
        <v>0</v>
      </c>
      <c r="FG638">
        <v>0</v>
      </c>
      <c r="FH638" t="s">
        <v>1571</v>
      </c>
    </row>
    <row r="639" spans="1:164" x14ac:dyDescent="0.25">
      <c r="A639">
        <v>704</v>
      </c>
      <c r="B639">
        <v>704</v>
      </c>
      <c r="C639" t="s">
        <v>638</v>
      </c>
      <c r="D639" t="s">
        <v>4861</v>
      </c>
      <c r="E639">
        <v>15</v>
      </c>
      <c r="F639" t="s">
        <v>1456</v>
      </c>
      <c r="G639" s="65">
        <v>34124</v>
      </c>
      <c r="H639">
        <v>29</v>
      </c>
      <c r="I639">
        <v>200</v>
      </c>
      <c r="J639">
        <v>73</v>
      </c>
      <c r="K639" t="b">
        <v>0</v>
      </c>
      <c r="L639" t="b">
        <v>1</v>
      </c>
      <c r="M639" t="b">
        <v>0</v>
      </c>
      <c r="N639" t="b">
        <v>0</v>
      </c>
      <c r="O639">
        <v>2</v>
      </c>
      <c r="P639" t="b">
        <v>0</v>
      </c>
      <c r="Q639" t="b">
        <v>0</v>
      </c>
      <c r="R639" t="b">
        <v>0</v>
      </c>
      <c r="S639" t="b">
        <v>0</v>
      </c>
      <c r="T639" t="b">
        <v>0</v>
      </c>
      <c r="U639" t="b">
        <v>1</v>
      </c>
      <c r="V639" t="b">
        <v>1</v>
      </c>
      <c r="W639" t="b">
        <v>0</v>
      </c>
      <c r="X639" t="b">
        <v>0</v>
      </c>
      <c r="Y639" t="b">
        <v>1</v>
      </c>
      <c r="Z639">
        <v>0</v>
      </c>
      <c r="AA639">
        <v>5900000</v>
      </c>
      <c r="AB639">
        <v>5900000</v>
      </c>
      <c r="AC639">
        <v>5900000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 t="s">
        <v>1571</v>
      </c>
      <c r="AM639">
        <v>0</v>
      </c>
      <c r="AN639">
        <v>100</v>
      </c>
      <c r="AO639">
        <v>0</v>
      </c>
      <c r="AP639" t="s">
        <v>2676</v>
      </c>
      <c r="AQ639">
        <v>2011</v>
      </c>
      <c r="AR639">
        <v>3</v>
      </c>
      <c r="AS639">
        <v>13</v>
      </c>
      <c r="AT639" t="b">
        <v>0</v>
      </c>
      <c r="AU639">
        <v>0</v>
      </c>
      <c r="AV639">
        <v>3</v>
      </c>
      <c r="AW639">
        <v>3</v>
      </c>
      <c r="AX639">
        <v>3</v>
      </c>
      <c r="AY639">
        <v>3</v>
      </c>
      <c r="AZ639">
        <v>3</v>
      </c>
      <c r="BA639">
        <v>3</v>
      </c>
      <c r="BB639">
        <v>3</v>
      </c>
      <c r="BC639">
        <v>3</v>
      </c>
      <c r="BD639">
        <v>3</v>
      </c>
      <c r="BE639">
        <v>3</v>
      </c>
      <c r="BF639">
        <v>72</v>
      </c>
      <c r="BG639">
        <v>52</v>
      </c>
      <c r="BH639">
        <v>85</v>
      </c>
      <c r="BI639">
        <v>86</v>
      </c>
      <c r="BJ639">
        <v>89</v>
      </c>
      <c r="BK639">
        <v>85</v>
      </c>
      <c r="BL639">
        <v>97</v>
      </c>
      <c r="BM639">
        <v>86</v>
      </c>
      <c r="BN639">
        <v>41</v>
      </c>
      <c r="BO639">
        <v>90</v>
      </c>
      <c r="BP639">
        <v>79</v>
      </c>
      <c r="BQ639">
        <v>65</v>
      </c>
      <c r="BR639">
        <v>82</v>
      </c>
      <c r="BS639">
        <v>70</v>
      </c>
      <c r="BT639">
        <v>83</v>
      </c>
      <c r="BU639">
        <v>0</v>
      </c>
      <c r="BV639">
        <v>50</v>
      </c>
      <c r="BW639">
        <v>91</v>
      </c>
      <c r="BX639">
        <v>83</v>
      </c>
      <c r="BY639">
        <v>273</v>
      </c>
      <c r="BZ639">
        <v>38</v>
      </c>
      <c r="CA639">
        <v>41</v>
      </c>
      <c r="CB639">
        <v>79</v>
      </c>
      <c r="CC639">
        <v>9</v>
      </c>
      <c r="CD639">
        <v>28</v>
      </c>
      <c r="CE639">
        <v>0</v>
      </c>
      <c r="CF639">
        <v>37</v>
      </c>
      <c r="CG639">
        <v>89</v>
      </c>
      <c r="CH639">
        <v>168</v>
      </c>
      <c r="CI639">
        <v>132</v>
      </c>
      <c r="CJ639">
        <v>82</v>
      </c>
      <c r="CK639">
        <v>7</v>
      </c>
      <c r="CL639">
        <v>4</v>
      </c>
      <c r="CM639">
        <v>34</v>
      </c>
      <c r="CN639">
        <v>94</v>
      </c>
      <c r="CO639">
        <v>2</v>
      </c>
      <c r="CP639">
        <v>4</v>
      </c>
      <c r="CQ639">
        <v>0</v>
      </c>
      <c r="CR639">
        <v>88603</v>
      </c>
      <c r="CS639">
        <v>1</v>
      </c>
      <c r="CT639">
        <v>8</v>
      </c>
      <c r="CU639">
        <v>8</v>
      </c>
      <c r="CV639">
        <v>36</v>
      </c>
      <c r="CW639">
        <v>10474</v>
      </c>
      <c r="CX639">
        <v>2</v>
      </c>
      <c r="CY639">
        <v>0</v>
      </c>
      <c r="CZ639">
        <v>2</v>
      </c>
      <c r="DA639">
        <v>983</v>
      </c>
      <c r="DB639">
        <v>178</v>
      </c>
      <c r="DC639">
        <v>35</v>
      </c>
      <c r="DD639">
        <v>19789</v>
      </c>
      <c r="DE639">
        <v>0</v>
      </c>
      <c r="DF639">
        <v>0</v>
      </c>
      <c r="DG639">
        <v>0</v>
      </c>
      <c r="DH639">
        <v>6</v>
      </c>
      <c r="DI639">
        <v>6</v>
      </c>
      <c r="DJ639">
        <v>4</v>
      </c>
      <c r="DK639">
        <v>1395</v>
      </c>
      <c r="DL639">
        <v>1635</v>
      </c>
      <c r="DM639">
        <v>15440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  <c r="DT639">
        <v>0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0</v>
      </c>
      <c r="EJ639">
        <v>0</v>
      </c>
      <c r="EK639">
        <v>0</v>
      </c>
      <c r="EL639">
        <v>0</v>
      </c>
      <c r="EM639">
        <v>0</v>
      </c>
      <c r="EN639">
        <v>0</v>
      </c>
      <c r="EO639">
        <v>0</v>
      </c>
      <c r="EP639">
        <v>0</v>
      </c>
      <c r="EQ639">
        <v>0</v>
      </c>
      <c r="ER639">
        <v>0</v>
      </c>
      <c r="ES639">
        <v>0</v>
      </c>
      <c r="ET639">
        <v>0</v>
      </c>
      <c r="EU639">
        <v>0</v>
      </c>
      <c r="EV639">
        <v>0</v>
      </c>
      <c r="EW639">
        <v>0</v>
      </c>
      <c r="EX639">
        <v>0</v>
      </c>
      <c r="EY639">
        <v>0</v>
      </c>
      <c r="EZ639">
        <v>0</v>
      </c>
      <c r="FA639">
        <v>2</v>
      </c>
      <c r="FB639">
        <v>5</v>
      </c>
      <c r="FC639">
        <v>0</v>
      </c>
      <c r="FD639">
        <v>0</v>
      </c>
      <c r="FE639">
        <v>0</v>
      </c>
      <c r="FF639">
        <v>0</v>
      </c>
      <c r="FG639">
        <v>0</v>
      </c>
      <c r="FH639" t="s">
        <v>1571</v>
      </c>
    </row>
    <row r="640" spans="1:164" x14ac:dyDescent="0.25">
      <c r="A640">
        <v>705</v>
      </c>
      <c r="B640">
        <v>705</v>
      </c>
      <c r="C640" t="s">
        <v>639</v>
      </c>
      <c r="D640" t="s">
        <v>4862</v>
      </c>
      <c r="E640">
        <v>21</v>
      </c>
      <c r="F640" t="s">
        <v>1456</v>
      </c>
      <c r="G640" s="65">
        <v>33234</v>
      </c>
      <c r="H640">
        <v>31</v>
      </c>
      <c r="I640">
        <v>174</v>
      </c>
      <c r="J640">
        <v>69</v>
      </c>
      <c r="K640" t="b">
        <v>0</v>
      </c>
      <c r="L640" t="b">
        <v>1</v>
      </c>
      <c r="M640" t="b">
        <v>1</v>
      </c>
      <c r="N640" t="b">
        <v>0</v>
      </c>
      <c r="O640">
        <v>3</v>
      </c>
      <c r="P640" t="b">
        <v>0</v>
      </c>
      <c r="Q640" t="b">
        <v>0</v>
      </c>
      <c r="R640" t="b">
        <v>0</v>
      </c>
      <c r="S640" t="b">
        <v>0</v>
      </c>
      <c r="T640" t="b">
        <v>0</v>
      </c>
      <c r="U640" t="b">
        <v>1</v>
      </c>
      <c r="V640" t="b">
        <v>1</v>
      </c>
      <c r="W640" t="b">
        <v>0</v>
      </c>
      <c r="X640" t="b">
        <v>0</v>
      </c>
      <c r="Y640" t="b">
        <v>1</v>
      </c>
      <c r="Z640">
        <v>0</v>
      </c>
      <c r="AA640">
        <v>5000000</v>
      </c>
      <c r="AB640">
        <v>5000000</v>
      </c>
      <c r="AC640">
        <v>5000000</v>
      </c>
      <c r="AD640">
        <v>5000000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 t="s">
        <v>1571</v>
      </c>
      <c r="AM640">
        <v>0</v>
      </c>
      <c r="AN640">
        <v>100</v>
      </c>
      <c r="AO640">
        <v>0</v>
      </c>
      <c r="AP640" t="s">
        <v>2677</v>
      </c>
      <c r="AQ640">
        <v>0</v>
      </c>
      <c r="AR640">
        <v>0</v>
      </c>
      <c r="AS640">
        <v>0</v>
      </c>
      <c r="AT640" t="b">
        <v>0</v>
      </c>
      <c r="AU640">
        <v>81</v>
      </c>
      <c r="AV640">
        <v>3</v>
      </c>
      <c r="AW640">
        <v>3</v>
      </c>
      <c r="AX640">
        <v>3</v>
      </c>
      <c r="AY640">
        <v>3</v>
      </c>
      <c r="AZ640">
        <v>3</v>
      </c>
      <c r="BA640">
        <v>3</v>
      </c>
      <c r="BB640">
        <v>3</v>
      </c>
      <c r="BC640">
        <v>3</v>
      </c>
      <c r="BD640">
        <v>3</v>
      </c>
      <c r="BE640">
        <v>3</v>
      </c>
      <c r="BF640">
        <v>70</v>
      </c>
      <c r="BG640">
        <v>52</v>
      </c>
      <c r="BH640">
        <v>85</v>
      </c>
      <c r="BI640">
        <v>76</v>
      </c>
      <c r="BJ640">
        <v>87</v>
      </c>
      <c r="BK640">
        <v>76</v>
      </c>
      <c r="BL640">
        <v>92</v>
      </c>
      <c r="BM640">
        <v>77</v>
      </c>
      <c r="BN640">
        <v>48</v>
      </c>
      <c r="BO640">
        <v>82</v>
      </c>
      <c r="BP640">
        <v>79</v>
      </c>
      <c r="BQ640">
        <v>61</v>
      </c>
      <c r="BR640">
        <v>78</v>
      </c>
      <c r="BS640">
        <v>59</v>
      </c>
      <c r="BT640">
        <v>85</v>
      </c>
      <c r="BU640">
        <v>0</v>
      </c>
      <c r="BV640">
        <v>50</v>
      </c>
      <c r="BW640">
        <v>85</v>
      </c>
      <c r="BX640">
        <v>82</v>
      </c>
      <c r="BY640">
        <v>236</v>
      </c>
      <c r="BZ640">
        <v>40</v>
      </c>
      <c r="CA640">
        <v>60</v>
      </c>
      <c r="CB640">
        <v>100</v>
      </c>
      <c r="CC640">
        <v>59</v>
      </c>
      <c r="CD640">
        <v>26</v>
      </c>
      <c r="CE640">
        <v>0</v>
      </c>
      <c r="CF640">
        <v>17</v>
      </c>
      <c r="CG640">
        <v>73</v>
      </c>
      <c r="CH640">
        <v>141</v>
      </c>
      <c r="CI640">
        <v>106</v>
      </c>
      <c r="CJ640">
        <v>40</v>
      </c>
      <c r="CK640">
        <v>5</v>
      </c>
      <c r="CL640">
        <v>0</v>
      </c>
      <c r="CM640">
        <v>21</v>
      </c>
      <c r="CN640">
        <v>61</v>
      </c>
      <c r="CO640">
        <v>1</v>
      </c>
      <c r="CP640">
        <v>2</v>
      </c>
      <c r="CQ640">
        <v>0</v>
      </c>
      <c r="CR640">
        <v>83461</v>
      </c>
      <c r="CS640">
        <v>1</v>
      </c>
      <c r="CT640">
        <v>2</v>
      </c>
      <c r="CU640">
        <v>10</v>
      </c>
      <c r="CV640">
        <v>18</v>
      </c>
      <c r="CW640">
        <v>10612</v>
      </c>
      <c r="CX640">
        <v>0</v>
      </c>
      <c r="CY640">
        <v>0</v>
      </c>
      <c r="CZ640">
        <v>0</v>
      </c>
      <c r="DA640">
        <v>0</v>
      </c>
      <c r="DB640">
        <v>101</v>
      </c>
      <c r="DC640">
        <v>10</v>
      </c>
      <c r="DD640">
        <v>11768</v>
      </c>
      <c r="DE640">
        <v>0</v>
      </c>
      <c r="DF640">
        <v>0</v>
      </c>
      <c r="DG640">
        <v>0</v>
      </c>
      <c r="DH640">
        <v>3</v>
      </c>
      <c r="DI640">
        <v>10</v>
      </c>
      <c r="DJ640">
        <v>5</v>
      </c>
      <c r="DK640">
        <v>1500</v>
      </c>
      <c r="DL640">
        <v>1500</v>
      </c>
      <c r="DM640">
        <v>22110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0</v>
      </c>
      <c r="DT640">
        <v>0</v>
      </c>
      <c r="DU640">
        <v>0</v>
      </c>
      <c r="DV640">
        <v>0</v>
      </c>
      <c r="DW640">
        <v>0</v>
      </c>
      <c r="DX640">
        <v>0</v>
      </c>
      <c r="DY640">
        <v>0</v>
      </c>
      <c r="DZ640">
        <v>0</v>
      </c>
      <c r="EA640">
        <v>0</v>
      </c>
      <c r="EB640">
        <v>0</v>
      </c>
      <c r="EC640">
        <v>0</v>
      </c>
      <c r="ED640">
        <v>0</v>
      </c>
      <c r="EE640">
        <v>0</v>
      </c>
      <c r="EF640">
        <v>0</v>
      </c>
      <c r="EG640">
        <v>0</v>
      </c>
      <c r="EH640">
        <v>0</v>
      </c>
      <c r="EI640">
        <v>0</v>
      </c>
      <c r="EJ640">
        <v>0</v>
      </c>
      <c r="EK640">
        <v>0</v>
      </c>
      <c r="EL640">
        <v>0</v>
      </c>
      <c r="EM640">
        <v>0</v>
      </c>
      <c r="EN640">
        <v>0</v>
      </c>
      <c r="EO640">
        <v>0</v>
      </c>
      <c r="EP640">
        <v>0</v>
      </c>
      <c r="EQ640">
        <v>0</v>
      </c>
      <c r="ER640">
        <v>0</v>
      </c>
      <c r="ES640">
        <v>0</v>
      </c>
      <c r="ET640">
        <v>0</v>
      </c>
      <c r="EU640">
        <v>0</v>
      </c>
      <c r="EV640">
        <v>0</v>
      </c>
      <c r="EW640">
        <v>0</v>
      </c>
      <c r="EX640">
        <v>0</v>
      </c>
      <c r="EY640">
        <v>0</v>
      </c>
      <c r="EZ640">
        <v>0</v>
      </c>
      <c r="FA640">
        <v>0</v>
      </c>
      <c r="FB640">
        <v>2</v>
      </c>
      <c r="FC640">
        <v>1</v>
      </c>
      <c r="FD640">
        <v>0</v>
      </c>
      <c r="FE640">
        <v>0</v>
      </c>
      <c r="FF640">
        <v>0</v>
      </c>
      <c r="FG640">
        <v>0</v>
      </c>
      <c r="FH640" t="s">
        <v>1571</v>
      </c>
    </row>
    <row r="641" spans="1:164" x14ac:dyDescent="0.25">
      <c r="A641">
        <v>706</v>
      </c>
      <c r="B641">
        <v>1218</v>
      </c>
      <c r="C641" t="s">
        <v>1043</v>
      </c>
      <c r="D641" t="s">
        <v>4863</v>
      </c>
      <c r="E641">
        <v>11</v>
      </c>
      <c r="F641" t="s">
        <v>1456</v>
      </c>
      <c r="G641" s="65">
        <v>35084</v>
      </c>
      <c r="H641">
        <v>26</v>
      </c>
      <c r="I641">
        <v>195</v>
      </c>
      <c r="J641">
        <v>73</v>
      </c>
      <c r="K641" t="b">
        <v>0</v>
      </c>
      <c r="L641" t="b">
        <v>0</v>
      </c>
      <c r="M641" t="b">
        <v>0</v>
      </c>
      <c r="N641" t="b">
        <v>1</v>
      </c>
      <c r="O641">
        <v>1</v>
      </c>
      <c r="P641" t="b">
        <v>1</v>
      </c>
      <c r="Q641" t="b">
        <v>0</v>
      </c>
      <c r="R641" t="b">
        <v>0</v>
      </c>
      <c r="S641" t="b">
        <v>0</v>
      </c>
      <c r="T641" t="b">
        <v>0</v>
      </c>
      <c r="U641" t="b">
        <v>1</v>
      </c>
      <c r="V641" t="b">
        <v>1</v>
      </c>
      <c r="W641" t="b">
        <v>0</v>
      </c>
      <c r="X641" t="b">
        <v>0</v>
      </c>
      <c r="Y641" t="b">
        <v>0</v>
      </c>
      <c r="Z641">
        <v>0</v>
      </c>
      <c r="AA641">
        <v>750000</v>
      </c>
      <c r="AB641">
        <v>750000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 t="s">
        <v>1571</v>
      </c>
      <c r="AM641">
        <v>0</v>
      </c>
      <c r="AN641">
        <v>100</v>
      </c>
      <c r="AO641">
        <v>0</v>
      </c>
      <c r="AP641" t="s">
        <v>4864</v>
      </c>
      <c r="AQ641">
        <v>0</v>
      </c>
      <c r="AR641">
        <v>0</v>
      </c>
      <c r="AS641">
        <v>0</v>
      </c>
      <c r="AT641" t="b">
        <v>0</v>
      </c>
      <c r="AU641">
        <v>0</v>
      </c>
      <c r="AV641">
        <v>1</v>
      </c>
      <c r="AW641">
        <v>1</v>
      </c>
      <c r="AX641">
        <v>1</v>
      </c>
      <c r="AY641">
        <v>1</v>
      </c>
      <c r="AZ641">
        <v>1</v>
      </c>
      <c r="BA641">
        <v>1</v>
      </c>
      <c r="BB641">
        <v>1</v>
      </c>
      <c r="BC641">
        <v>1</v>
      </c>
      <c r="BD641">
        <v>1</v>
      </c>
      <c r="BE641">
        <v>1</v>
      </c>
      <c r="BF641">
        <v>62</v>
      </c>
      <c r="BG641">
        <v>41</v>
      </c>
      <c r="BH641">
        <v>81</v>
      </c>
      <c r="BI641">
        <v>63</v>
      </c>
      <c r="BJ641">
        <v>73</v>
      </c>
      <c r="BK641">
        <v>72</v>
      </c>
      <c r="BL641">
        <v>78</v>
      </c>
      <c r="BM641">
        <v>59</v>
      </c>
      <c r="BN641">
        <v>36</v>
      </c>
      <c r="BO641">
        <v>68</v>
      </c>
      <c r="BP641">
        <v>71</v>
      </c>
      <c r="BQ641">
        <v>70</v>
      </c>
      <c r="BR641">
        <v>65</v>
      </c>
      <c r="BS641">
        <v>25</v>
      </c>
      <c r="BT641">
        <v>40</v>
      </c>
      <c r="BU641">
        <v>0</v>
      </c>
      <c r="BV641">
        <v>50</v>
      </c>
      <c r="BW641">
        <v>77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82</v>
      </c>
      <c r="DO641">
        <v>156</v>
      </c>
      <c r="DP641">
        <v>21</v>
      </c>
      <c r="DQ641">
        <v>36</v>
      </c>
      <c r="DR641">
        <v>57</v>
      </c>
      <c r="DS641">
        <v>12</v>
      </c>
      <c r="DT641">
        <v>36</v>
      </c>
      <c r="DU641">
        <v>0</v>
      </c>
      <c r="DV641">
        <v>149</v>
      </c>
      <c r="DW641">
        <v>72</v>
      </c>
      <c r="DX641">
        <v>53</v>
      </c>
      <c r="DY641">
        <v>87</v>
      </c>
      <c r="DZ641">
        <v>172</v>
      </c>
      <c r="EA641">
        <v>2</v>
      </c>
      <c r="EB641">
        <v>3</v>
      </c>
      <c r="EC641">
        <v>0</v>
      </c>
      <c r="ED641">
        <v>0</v>
      </c>
      <c r="EE641">
        <v>0</v>
      </c>
      <c r="EF641">
        <v>1</v>
      </c>
      <c r="EG641">
        <v>0</v>
      </c>
      <c r="EH641">
        <v>109862</v>
      </c>
      <c r="EI641">
        <v>0</v>
      </c>
      <c r="EJ641">
        <v>3</v>
      </c>
      <c r="EK641">
        <v>5</v>
      </c>
      <c r="EL641">
        <v>30</v>
      </c>
      <c r="EM641">
        <v>9094</v>
      </c>
      <c r="EN641">
        <v>0</v>
      </c>
      <c r="EO641">
        <v>1</v>
      </c>
      <c r="EP641">
        <v>2</v>
      </c>
      <c r="EQ641">
        <v>6044</v>
      </c>
      <c r="ER641">
        <v>20</v>
      </c>
      <c r="ES641">
        <v>117</v>
      </c>
      <c r="ET641">
        <v>7824</v>
      </c>
      <c r="EU641">
        <v>0</v>
      </c>
      <c r="EV641">
        <v>0</v>
      </c>
      <c r="EW641">
        <v>0</v>
      </c>
      <c r="EX641">
        <v>1</v>
      </c>
      <c r="EY641">
        <v>2</v>
      </c>
      <c r="EZ641">
        <v>3</v>
      </c>
      <c r="FA641">
        <v>1</v>
      </c>
      <c r="FB641">
        <v>1</v>
      </c>
      <c r="FC641">
        <v>0</v>
      </c>
      <c r="FD641">
        <v>0</v>
      </c>
      <c r="FE641">
        <v>415</v>
      </c>
      <c r="FF641">
        <v>860</v>
      </c>
      <c r="FG641">
        <v>11930</v>
      </c>
      <c r="FH641" t="s">
        <v>1571</v>
      </c>
    </row>
    <row r="642" spans="1:164" x14ac:dyDescent="0.25">
      <c r="A642">
        <v>707</v>
      </c>
      <c r="B642">
        <v>1990</v>
      </c>
      <c r="C642" t="s">
        <v>4865</v>
      </c>
      <c r="D642" t="s">
        <v>4866</v>
      </c>
      <c r="E642">
        <v>29</v>
      </c>
      <c r="F642" t="s">
        <v>1456</v>
      </c>
      <c r="G642" s="65">
        <v>36888</v>
      </c>
      <c r="H642">
        <v>21</v>
      </c>
      <c r="I642">
        <v>192</v>
      </c>
      <c r="J642">
        <v>73</v>
      </c>
      <c r="K642" t="b">
        <v>0</v>
      </c>
      <c r="L642" t="b">
        <v>0</v>
      </c>
      <c r="M642" t="b">
        <v>0</v>
      </c>
      <c r="N642" t="b">
        <v>1</v>
      </c>
      <c r="O642">
        <v>3</v>
      </c>
      <c r="P642" t="b">
        <v>1</v>
      </c>
      <c r="Q642" t="b">
        <v>0</v>
      </c>
      <c r="R642" t="b">
        <v>0</v>
      </c>
      <c r="S642" t="b">
        <v>0</v>
      </c>
      <c r="T642" t="b">
        <v>0</v>
      </c>
      <c r="U642" t="b">
        <v>1</v>
      </c>
      <c r="V642" t="b">
        <v>1</v>
      </c>
      <c r="W642" t="b">
        <v>0</v>
      </c>
      <c r="X642" t="b">
        <v>0</v>
      </c>
      <c r="Y642" t="b">
        <v>0</v>
      </c>
      <c r="Z642">
        <v>0</v>
      </c>
      <c r="AA642">
        <v>925000</v>
      </c>
      <c r="AB642">
        <v>925000</v>
      </c>
      <c r="AC642">
        <v>925000</v>
      </c>
      <c r="AD642">
        <v>925000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 t="s">
        <v>1571</v>
      </c>
      <c r="AM642">
        <v>0</v>
      </c>
      <c r="AN642">
        <v>100</v>
      </c>
      <c r="AO642">
        <v>0</v>
      </c>
      <c r="AP642" t="s">
        <v>6128</v>
      </c>
      <c r="AQ642">
        <v>0</v>
      </c>
      <c r="AR642">
        <v>0</v>
      </c>
      <c r="AS642">
        <v>0</v>
      </c>
      <c r="AT642" t="b">
        <v>0</v>
      </c>
      <c r="AU642">
        <v>0</v>
      </c>
      <c r="AV642">
        <v>1</v>
      </c>
      <c r="AW642">
        <v>1</v>
      </c>
      <c r="AX642">
        <v>1</v>
      </c>
      <c r="AY642">
        <v>1</v>
      </c>
      <c r="AZ642">
        <v>1</v>
      </c>
      <c r="BA642">
        <v>1</v>
      </c>
      <c r="BB642">
        <v>1</v>
      </c>
      <c r="BC642">
        <v>1</v>
      </c>
      <c r="BD642">
        <v>1</v>
      </c>
      <c r="BE642">
        <v>1</v>
      </c>
      <c r="BF642">
        <v>61</v>
      </c>
      <c r="BG642">
        <v>31</v>
      </c>
      <c r="BH642">
        <v>83</v>
      </c>
      <c r="BI642">
        <v>62</v>
      </c>
      <c r="BJ642">
        <v>72</v>
      </c>
      <c r="BK642">
        <v>58</v>
      </c>
      <c r="BL642">
        <v>54</v>
      </c>
      <c r="BM642">
        <v>57</v>
      </c>
      <c r="BN642">
        <v>36</v>
      </c>
      <c r="BO642">
        <v>67</v>
      </c>
      <c r="BP642">
        <v>70</v>
      </c>
      <c r="BQ642">
        <v>67</v>
      </c>
      <c r="BR642">
        <v>64</v>
      </c>
      <c r="BS642">
        <v>25</v>
      </c>
      <c r="BT642">
        <v>40</v>
      </c>
      <c r="BU642">
        <v>0</v>
      </c>
      <c r="BV642">
        <v>50</v>
      </c>
      <c r="BW642">
        <v>74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72</v>
      </c>
      <c r="DO642">
        <v>96</v>
      </c>
      <c r="DP642">
        <v>12</v>
      </c>
      <c r="DQ642">
        <v>17</v>
      </c>
      <c r="DR642">
        <v>29</v>
      </c>
      <c r="DS642">
        <v>14</v>
      </c>
      <c r="DT642">
        <v>14</v>
      </c>
      <c r="DU642">
        <v>0</v>
      </c>
      <c r="DV642">
        <v>99</v>
      </c>
      <c r="DW642">
        <v>26</v>
      </c>
      <c r="DX642">
        <v>33</v>
      </c>
      <c r="DY642">
        <v>31</v>
      </c>
      <c r="DZ642">
        <v>104</v>
      </c>
      <c r="EA642">
        <v>0</v>
      </c>
      <c r="EB642">
        <v>2</v>
      </c>
      <c r="EC642">
        <v>0</v>
      </c>
      <c r="ED642">
        <v>0</v>
      </c>
      <c r="EE642">
        <v>0</v>
      </c>
      <c r="EF642">
        <v>0</v>
      </c>
      <c r="EG642">
        <v>0</v>
      </c>
      <c r="EH642">
        <v>73640</v>
      </c>
      <c r="EI642">
        <v>0</v>
      </c>
      <c r="EJ642">
        <v>0</v>
      </c>
      <c r="EK642">
        <v>0</v>
      </c>
      <c r="EL642">
        <v>1</v>
      </c>
      <c r="EM642">
        <v>1351</v>
      </c>
      <c r="EN642">
        <v>0</v>
      </c>
      <c r="EO642">
        <v>0</v>
      </c>
      <c r="EP642">
        <v>0</v>
      </c>
      <c r="EQ642">
        <v>2390</v>
      </c>
      <c r="ER642">
        <v>19</v>
      </c>
      <c r="ES642">
        <v>63</v>
      </c>
      <c r="ET642">
        <v>4621</v>
      </c>
      <c r="EU642">
        <v>0</v>
      </c>
      <c r="EV642">
        <v>0</v>
      </c>
      <c r="EW642">
        <v>0</v>
      </c>
      <c r="EX642">
        <v>0</v>
      </c>
      <c r="EY642">
        <v>2</v>
      </c>
      <c r="EZ642">
        <v>2</v>
      </c>
      <c r="FA642">
        <v>0</v>
      </c>
      <c r="FB642">
        <v>0</v>
      </c>
      <c r="FC642">
        <v>14</v>
      </c>
      <c r="FD642">
        <v>2</v>
      </c>
      <c r="FE642">
        <v>90</v>
      </c>
      <c r="FF642">
        <v>480</v>
      </c>
      <c r="FG642">
        <v>6565</v>
      </c>
      <c r="FH642" t="s">
        <v>1571</v>
      </c>
    </row>
    <row r="643" spans="1:164" x14ac:dyDescent="0.25">
      <c r="A643">
        <v>708</v>
      </c>
      <c r="B643">
        <v>708</v>
      </c>
      <c r="C643" t="s">
        <v>627</v>
      </c>
      <c r="D643" t="s">
        <v>4867</v>
      </c>
      <c r="E643">
        <v>14</v>
      </c>
      <c r="F643" t="s">
        <v>1449</v>
      </c>
      <c r="G643" s="65">
        <v>33637</v>
      </c>
      <c r="H643">
        <v>30</v>
      </c>
      <c r="I643">
        <v>205</v>
      </c>
      <c r="J643">
        <v>75</v>
      </c>
      <c r="K643" t="b">
        <v>0</v>
      </c>
      <c r="L643" t="b">
        <v>0</v>
      </c>
      <c r="M643" t="b">
        <v>0</v>
      </c>
      <c r="N643" t="b">
        <v>1</v>
      </c>
      <c r="O643">
        <v>1</v>
      </c>
      <c r="P643" t="b">
        <v>0</v>
      </c>
      <c r="Q643" t="b">
        <v>0</v>
      </c>
      <c r="R643" t="b">
        <v>0</v>
      </c>
      <c r="S643" t="b">
        <v>0</v>
      </c>
      <c r="T643" t="b">
        <v>0</v>
      </c>
      <c r="U643" t="b">
        <v>1</v>
      </c>
      <c r="V643" t="b">
        <v>1</v>
      </c>
      <c r="W643" t="b">
        <v>0</v>
      </c>
      <c r="X643" t="b">
        <v>0</v>
      </c>
      <c r="Y643" t="b">
        <v>0</v>
      </c>
      <c r="Z643">
        <v>0</v>
      </c>
      <c r="AA643">
        <v>1248000</v>
      </c>
      <c r="AB643">
        <v>1248000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 t="s">
        <v>1571</v>
      </c>
      <c r="AM643">
        <v>0</v>
      </c>
      <c r="AN643">
        <v>100</v>
      </c>
      <c r="AO643">
        <v>0</v>
      </c>
      <c r="AP643" t="s">
        <v>2678</v>
      </c>
      <c r="AQ643">
        <v>2010</v>
      </c>
      <c r="AR643">
        <v>38</v>
      </c>
      <c r="AS643">
        <v>18</v>
      </c>
      <c r="AT643" t="b">
        <v>0</v>
      </c>
      <c r="AU643">
        <v>0</v>
      </c>
      <c r="AV643">
        <v>3</v>
      </c>
      <c r="AW643">
        <v>3</v>
      </c>
      <c r="AX643">
        <v>3</v>
      </c>
      <c r="AY643">
        <v>3</v>
      </c>
      <c r="AZ643">
        <v>3</v>
      </c>
      <c r="BA643">
        <v>3</v>
      </c>
      <c r="BB643">
        <v>3</v>
      </c>
      <c r="BC643">
        <v>3</v>
      </c>
      <c r="BD643">
        <v>3</v>
      </c>
      <c r="BE643">
        <v>3</v>
      </c>
      <c r="BF643">
        <v>69</v>
      </c>
      <c r="BG643">
        <v>52</v>
      </c>
      <c r="BH643">
        <v>86</v>
      </c>
      <c r="BI643">
        <v>68</v>
      </c>
      <c r="BJ643">
        <v>80</v>
      </c>
      <c r="BK643">
        <v>63</v>
      </c>
      <c r="BL643">
        <v>83</v>
      </c>
      <c r="BM643">
        <v>68</v>
      </c>
      <c r="BN643">
        <v>40</v>
      </c>
      <c r="BO643">
        <v>75</v>
      </c>
      <c r="BP643">
        <v>71</v>
      </c>
      <c r="BQ643">
        <v>70</v>
      </c>
      <c r="BR643">
        <v>69</v>
      </c>
      <c r="BS643">
        <v>57</v>
      </c>
      <c r="BT643">
        <v>81</v>
      </c>
      <c r="BU643">
        <v>0</v>
      </c>
      <c r="BV643">
        <v>50</v>
      </c>
      <c r="BW643">
        <v>81</v>
      </c>
      <c r="BX643">
        <v>82</v>
      </c>
      <c r="BY643">
        <v>93</v>
      </c>
      <c r="BZ643">
        <v>5</v>
      </c>
      <c r="CA643">
        <v>12</v>
      </c>
      <c r="CB643">
        <v>17</v>
      </c>
      <c r="CC643">
        <v>-32</v>
      </c>
      <c r="CD643">
        <v>18</v>
      </c>
      <c r="CE643">
        <v>0</v>
      </c>
      <c r="CF643">
        <v>89</v>
      </c>
      <c r="CG643">
        <v>35</v>
      </c>
      <c r="CH643">
        <v>36</v>
      </c>
      <c r="CI643">
        <v>54</v>
      </c>
      <c r="CJ643">
        <v>129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75052</v>
      </c>
      <c r="CS643">
        <v>0</v>
      </c>
      <c r="CT643">
        <v>0</v>
      </c>
      <c r="CU643">
        <v>1</v>
      </c>
      <c r="CV643">
        <v>3</v>
      </c>
      <c r="CW643">
        <v>823</v>
      </c>
      <c r="CX643">
        <v>1</v>
      </c>
      <c r="CY643">
        <v>0</v>
      </c>
      <c r="CZ643">
        <v>1</v>
      </c>
      <c r="DA643">
        <v>2721</v>
      </c>
      <c r="DB643">
        <v>9</v>
      </c>
      <c r="DC643">
        <v>66</v>
      </c>
      <c r="DD643">
        <v>4548</v>
      </c>
      <c r="DE643">
        <v>0</v>
      </c>
      <c r="DF643">
        <v>0</v>
      </c>
      <c r="DG643">
        <v>0</v>
      </c>
      <c r="DH643">
        <v>1</v>
      </c>
      <c r="DI643">
        <v>0</v>
      </c>
      <c r="DJ643">
        <v>0</v>
      </c>
      <c r="DK643">
        <v>110</v>
      </c>
      <c r="DL643">
        <v>325</v>
      </c>
      <c r="DM643">
        <v>1245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0</v>
      </c>
      <c r="DT643">
        <v>0</v>
      </c>
      <c r="DU643">
        <v>0</v>
      </c>
      <c r="DV643">
        <v>0</v>
      </c>
      <c r="DW643">
        <v>0</v>
      </c>
      <c r="DX643">
        <v>0</v>
      </c>
      <c r="DY643">
        <v>0</v>
      </c>
      <c r="DZ643">
        <v>0</v>
      </c>
      <c r="EA643">
        <v>0</v>
      </c>
      <c r="EB643">
        <v>0</v>
      </c>
      <c r="EC643">
        <v>0</v>
      </c>
      <c r="ED643">
        <v>0</v>
      </c>
      <c r="EE643">
        <v>0</v>
      </c>
      <c r="EF643">
        <v>0</v>
      </c>
      <c r="EG643">
        <v>0</v>
      </c>
      <c r="EH643">
        <v>0</v>
      </c>
      <c r="EI643">
        <v>0</v>
      </c>
      <c r="EJ643">
        <v>0</v>
      </c>
      <c r="EK643">
        <v>0</v>
      </c>
      <c r="EL643">
        <v>0</v>
      </c>
      <c r="EM643">
        <v>0</v>
      </c>
      <c r="EN643">
        <v>0</v>
      </c>
      <c r="EO643">
        <v>0</v>
      </c>
      <c r="EP643">
        <v>0</v>
      </c>
      <c r="EQ643">
        <v>0</v>
      </c>
      <c r="ER643">
        <v>0</v>
      </c>
      <c r="ES643">
        <v>0</v>
      </c>
      <c r="ET643">
        <v>0</v>
      </c>
      <c r="EU643">
        <v>0</v>
      </c>
      <c r="EV643">
        <v>0</v>
      </c>
      <c r="EW643">
        <v>0</v>
      </c>
      <c r="EX643">
        <v>0</v>
      </c>
      <c r="EY643">
        <v>0</v>
      </c>
      <c r="EZ643">
        <v>0</v>
      </c>
      <c r="FA643">
        <v>0</v>
      </c>
      <c r="FB643">
        <v>0</v>
      </c>
      <c r="FC643">
        <v>6</v>
      </c>
      <c r="FD643">
        <v>2</v>
      </c>
      <c r="FE643">
        <v>0</v>
      </c>
      <c r="FF643">
        <v>0</v>
      </c>
      <c r="FG643">
        <v>0</v>
      </c>
      <c r="FH643" t="s">
        <v>1571</v>
      </c>
    </row>
    <row r="644" spans="1:164" x14ac:dyDescent="0.25">
      <c r="A644">
        <v>709</v>
      </c>
      <c r="B644">
        <v>113</v>
      </c>
      <c r="C644" t="s">
        <v>144</v>
      </c>
      <c r="D644" t="s">
        <v>4868</v>
      </c>
      <c r="E644">
        <v>0</v>
      </c>
      <c r="F644" t="s">
        <v>1456</v>
      </c>
      <c r="G644" s="65">
        <v>34481</v>
      </c>
      <c r="H644">
        <v>28</v>
      </c>
      <c r="I644">
        <v>195</v>
      </c>
      <c r="J644">
        <v>73</v>
      </c>
      <c r="K644" t="b">
        <v>0</v>
      </c>
      <c r="L644" t="b">
        <v>0</v>
      </c>
      <c r="M644" t="b">
        <v>0</v>
      </c>
      <c r="N644" t="b">
        <v>1</v>
      </c>
      <c r="O644">
        <v>1</v>
      </c>
      <c r="P644" t="b">
        <v>0</v>
      </c>
      <c r="Q644" t="b">
        <v>0</v>
      </c>
      <c r="R644" t="b">
        <v>0</v>
      </c>
      <c r="S644" t="b">
        <v>0</v>
      </c>
      <c r="T644" t="b">
        <v>0</v>
      </c>
      <c r="U644" t="b">
        <v>1</v>
      </c>
      <c r="V644" t="b">
        <v>1</v>
      </c>
      <c r="W644" t="b">
        <v>0</v>
      </c>
      <c r="X644" t="b">
        <v>0</v>
      </c>
      <c r="Y644" t="b">
        <v>0</v>
      </c>
      <c r="Z644">
        <v>0</v>
      </c>
      <c r="AA644">
        <v>750000</v>
      </c>
      <c r="AB644">
        <v>750000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 t="s">
        <v>1571</v>
      </c>
      <c r="AM644">
        <v>0</v>
      </c>
      <c r="AN644">
        <v>100</v>
      </c>
      <c r="AO644">
        <v>0</v>
      </c>
      <c r="AP644" t="s">
        <v>4869</v>
      </c>
      <c r="AQ644">
        <v>0</v>
      </c>
      <c r="AR644">
        <v>0</v>
      </c>
      <c r="AS644">
        <v>0</v>
      </c>
      <c r="AT644" t="b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62</v>
      </c>
      <c r="BG644">
        <v>31</v>
      </c>
      <c r="BH644">
        <v>82</v>
      </c>
      <c r="BI644">
        <v>63</v>
      </c>
      <c r="BJ644">
        <v>73</v>
      </c>
      <c r="BK644">
        <v>58</v>
      </c>
      <c r="BL644">
        <v>52</v>
      </c>
      <c r="BM644">
        <v>58</v>
      </c>
      <c r="BN644">
        <v>36</v>
      </c>
      <c r="BO644">
        <v>68</v>
      </c>
      <c r="BP644">
        <v>71</v>
      </c>
      <c r="BQ644">
        <v>66</v>
      </c>
      <c r="BR644">
        <v>65</v>
      </c>
      <c r="BS644">
        <v>25</v>
      </c>
      <c r="BT644">
        <v>40</v>
      </c>
      <c r="BU644">
        <v>0</v>
      </c>
      <c r="BV644">
        <v>50</v>
      </c>
      <c r="BW644">
        <v>75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0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0</v>
      </c>
      <c r="DT644">
        <v>0</v>
      </c>
      <c r="DU644">
        <v>0</v>
      </c>
      <c r="DV644">
        <v>0</v>
      </c>
      <c r="DW644">
        <v>0</v>
      </c>
      <c r="DX644">
        <v>0</v>
      </c>
      <c r="DY644">
        <v>0</v>
      </c>
      <c r="DZ644">
        <v>0</v>
      </c>
      <c r="EA644">
        <v>0</v>
      </c>
      <c r="EB644">
        <v>0</v>
      </c>
      <c r="EC644">
        <v>0</v>
      </c>
      <c r="ED644">
        <v>0</v>
      </c>
      <c r="EE644">
        <v>0</v>
      </c>
      <c r="EF644">
        <v>0</v>
      </c>
      <c r="EG644">
        <v>0</v>
      </c>
      <c r="EH644">
        <v>0</v>
      </c>
      <c r="EI644">
        <v>0</v>
      </c>
      <c r="EJ644">
        <v>0</v>
      </c>
      <c r="EK644">
        <v>0</v>
      </c>
      <c r="EL644">
        <v>0</v>
      </c>
      <c r="EM644">
        <v>0</v>
      </c>
      <c r="EN644">
        <v>0</v>
      </c>
      <c r="EO644">
        <v>0</v>
      </c>
      <c r="EP644">
        <v>0</v>
      </c>
      <c r="EQ644">
        <v>0</v>
      </c>
      <c r="ER644">
        <v>0</v>
      </c>
      <c r="ES644">
        <v>0</v>
      </c>
      <c r="ET644">
        <v>0</v>
      </c>
      <c r="EU644">
        <v>0</v>
      </c>
      <c r="EV644">
        <v>0</v>
      </c>
      <c r="EW644">
        <v>0</v>
      </c>
      <c r="EX644">
        <v>0</v>
      </c>
      <c r="EY644">
        <v>0</v>
      </c>
      <c r="EZ644">
        <v>0</v>
      </c>
      <c r="FA644">
        <v>0</v>
      </c>
      <c r="FB644">
        <v>0</v>
      </c>
      <c r="FC644">
        <v>0</v>
      </c>
      <c r="FD644">
        <v>0</v>
      </c>
      <c r="FE644">
        <v>0</v>
      </c>
      <c r="FF644">
        <v>0</v>
      </c>
      <c r="FG644">
        <v>0</v>
      </c>
      <c r="FH644" t="s">
        <v>1571</v>
      </c>
    </row>
    <row r="645" spans="1:164" x14ac:dyDescent="0.25">
      <c r="A645">
        <v>710</v>
      </c>
      <c r="B645">
        <v>710</v>
      </c>
      <c r="C645" t="s">
        <v>642</v>
      </c>
      <c r="D645" t="s">
        <v>4870</v>
      </c>
      <c r="E645">
        <v>0</v>
      </c>
      <c r="F645" t="s">
        <v>1449</v>
      </c>
      <c r="G645" s="65">
        <v>34139</v>
      </c>
      <c r="H645">
        <v>29</v>
      </c>
      <c r="I645">
        <v>208</v>
      </c>
      <c r="J645">
        <v>73</v>
      </c>
      <c r="K645" t="b">
        <v>1</v>
      </c>
      <c r="L645" t="b">
        <v>0</v>
      </c>
      <c r="M645" t="b">
        <v>0</v>
      </c>
      <c r="N645" t="b">
        <v>0</v>
      </c>
      <c r="O645">
        <v>0</v>
      </c>
      <c r="P645" t="b">
        <v>0</v>
      </c>
      <c r="Q645" t="b">
        <v>0</v>
      </c>
      <c r="R645" t="b">
        <v>0</v>
      </c>
      <c r="S645" t="b">
        <v>0</v>
      </c>
      <c r="T645" t="b">
        <v>0</v>
      </c>
      <c r="U645" t="b">
        <v>1</v>
      </c>
      <c r="V645" t="b">
        <v>1</v>
      </c>
      <c r="W645" t="b">
        <v>0</v>
      </c>
      <c r="X645" t="b">
        <v>0</v>
      </c>
      <c r="Y645" t="b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 t="s">
        <v>1571</v>
      </c>
      <c r="AM645">
        <v>0</v>
      </c>
      <c r="AN645">
        <v>100</v>
      </c>
      <c r="AO645">
        <v>0</v>
      </c>
      <c r="AP645" t="s">
        <v>2679</v>
      </c>
      <c r="AQ645">
        <v>2013</v>
      </c>
      <c r="AR645">
        <v>148</v>
      </c>
      <c r="AS645">
        <v>14</v>
      </c>
      <c r="AT645" t="b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69</v>
      </c>
      <c r="BG645">
        <v>62</v>
      </c>
      <c r="BH645">
        <v>85</v>
      </c>
      <c r="BI645">
        <v>67</v>
      </c>
      <c r="BJ645">
        <v>79</v>
      </c>
      <c r="BK645">
        <v>47</v>
      </c>
      <c r="BL645">
        <v>26</v>
      </c>
      <c r="BM645">
        <v>58</v>
      </c>
      <c r="BN645">
        <v>55</v>
      </c>
      <c r="BO645">
        <v>73</v>
      </c>
      <c r="BP645">
        <v>72</v>
      </c>
      <c r="BQ645">
        <v>45</v>
      </c>
      <c r="BR645">
        <v>65</v>
      </c>
      <c r="BS645">
        <v>30</v>
      </c>
      <c r="BT645">
        <v>71</v>
      </c>
      <c r="BU645">
        <v>0</v>
      </c>
      <c r="BV645">
        <v>50</v>
      </c>
      <c r="BW645">
        <v>71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  <c r="DT645">
        <v>0</v>
      </c>
      <c r="DU645">
        <v>0</v>
      </c>
      <c r="DV645">
        <v>0</v>
      </c>
      <c r="DW645">
        <v>0</v>
      </c>
      <c r="DX645">
        <v>0</v>
      </c>
      <c r="DY645">
        <v>0</v>
      </c>
      <c r="DZ645">
        <v>0</v>
      </c>
      <c r="EA645">
        <v>0</v>
      </c>
      <c r="EB645">
        <v>0</v>
      </c>
      <c r="EC645">
        <v>0</v>
      </c>
      <c r="ED645">
        <v>0</v>
      </c>
      <c r="EE645">
        <v>0</v>
      </c>
      <c r="EF645">
        <v>0</v>
      </c>
      <c r="EG645">
        <v>0</v>
      </c>
      <c r="EH645">
        <v>0</v>
      </c>
      <c r="EI645">
        <v>0</v>
      </c>
      <c r="EJ645">
        <v>0</v>
      </c>
      <c r="EK645">
        <v>0</v>
      </c>
      <c r="EL645">
        <v>0</v>
      </c>
      <c r="EM645">
        <v>0</v>
      </c>
      <c r="EN645">
        <v>0</v>
      </c>
      <c r="EO645">
        <v>0</v>
      </c>
      <c r="EP645">
        <v>0</v>
      </c>
      <c r="EQ645">
        <v>0</v>
      </c>
      <c r="ER645">
        <v>0</v>
      </c>
      <c r="ES645">
        <v>0</v>
      </c>
      <c r="ET645">
        <v>0</v>
      </c>
      <c r="EU645">
        <v>0</v>
      </c>
      <c r="EV645">
        <v>0</v>
      </c>
      <c r="EW645">
        <v>0</v>
      </c>
      <c r="EX645">
        <v>0</v>
      </c>
      <c r="EY645">
        <v>0</v>
      </c>
      <c r="EZ645">
        <v>0</v>
      </c>
      <c r="FA645">
        <v>0</v>
      </c>
      <c r="FB645">
        <v>0</v>
      </c>
      <c r="FC645">
        <v>0</v>
      </c>
      <c r="FD645">
        <v>0</v>
      </c>
      <c r="FE645">
        <v>0</v>
      </c>
      <c r="FF645">
        <v>0</v>
      </c>
      <c r="FG645">
        <v>0</v>
      </c>
      <c r="FH645" t="s">
        <v>1571</v>
      </c>
    </row>
    <row r="646" spans="1:164" x14ac:dyDescent="0.25">
      <c r="A646">
        <v>711</v>
      </c>
      <c r="B646">
        <v>711</v>
      </c>
      <c r="C646" t="s">
        <v>643</v>
      </c>
      <c r="D646" t="s">
        <v>4871</v>
      </c>
      <c r="E646">
        <v>27</v>
      </c>
      <c r="F646" t="s">
        <v>1456</v>
      </c>
      <c r="G646" s="65">
        <v>35851</v>
      </c>
      <c r="H646">
        <v>24</v>
      </c>
      <c r="I646">
        <v>208</v>
      </c>
      <c r="J646">
        <v>77</v>
      </c>
      <c r="K646" t="b">
        <v>1</v>
      </c>
      <c r="L646" t="b">
        <v>1</v>
      </c>
      <c r="M646" t="b">
        <v>0</v>
      </c>
      <c r="N646" t="b">
        <v>0</v>
      </c>
      <c r="O646">
        <v>3</v>
      </c>
      <c r="P646" t="b">
        <v>0</v>
      </c>
      <c r="Q646" t="b">
        <v>0</v>
      </c>
      <c r="R646" t="b">
        <v>0</v>
      </c>
      <c r="S646" t="b">
        <v>0</v>
      </c>
      <c r="T646" t="b">
        <v>0</v>
      </c>
      <c r="U646" t="b">
        <v>1</v>
      </c>
      <c r="V646" t="b">
        <v>1</v>
      </c>
      <c r="W646" t="b">
        <v>0</v>
      </c>
      <c r="X646" t="b">
        <v>0</v>
      </c>
      <c r="Y646" t="b">
        <v>0</v>
      </c>
      <c r="Z646">
        <v>0</v>
      </c>
      <c r="AA646">
        <v>750000</v>
      </c>
      <c r="AB646">
        <v>750000</v>
      </c>
      <c r="AC646">
        <v>750000</v>
      </c>
      <c r="AD646">
        <v>750000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 t="s">
        <v>1571</v>
      </c>
      <c r="AM646">
        <v>0</v>
      </c>
      <c r="AN646">
        <v>100</v>
      </c>
      <c r="AO646">
        <v>0</v>
      </c>
      <c r="AP646" t="s">
        <v>2680</v>
      </c>
      <c r="AQ646">
        <v>0</v>
      </c>
      <c r="AR646">
        <v>0</v>
      </c>
      <c r="AS646">
        <v>0</v>
      </c>
      <c r="AT646" t="b">
        <v>0</v>
      </c>
      <c r="AU646">
        <v>0</v>
      </c>
      <c r="AV646">
        <v>0</v>
      </c>
      <c r="AW646">
        <v>1</v>
      </c>
      <c r="AX646">
        <v>1</v>
      </c>
      <c r="AY646">
        <v>1</v>
      </c>
      <c r="AZ646">
        <v>1</v>
      </c>
      <c r="BA646">
        <v>1</v>
      </c>
      <c r="BB646">
        <v>1</v>
      </c>
      <c r="BC646">
        <v>1</v>
      </c>
      <c r="BD646">
        <v>1</v>
      </c>
      <c r="BE646">
        <v>1</v>
      </c>
      <c r="BF646">
        <v>61</v>
      </c>
      <c r="BG646">
        <v>41</v>
      </c>
      <c r="BH646">
        <v>84</v>
      </c>
      <c r="BI646">
        <v>64</v>
      </c>
      <c r="BJ646">
        <v>74</v>
      </c>
      <c r="BK646">
        <v>73</v>
      </c>
      <c r="BL646">
        <v>80</v>
      </c>
      <c r="BM646">
        <v>61</v>
      </c>
      <c r="BN646">
        <v>36</v>
      </c>
      <c r="BO646">
        <v>69</v>
      </c>
      <c r="BP646">
        <v>71</v>
      </c>
      <c r="BQ646">
        <v>63</v>
      </c>
      <c r="BR646">
        <v>66</v>
      </c>
      <c r="BS646">
        <v>25</v>
      </c>
      <c r="BT646">
        <v>40</v>
      </c>
      <c r="BU646">
        <v>0</v>
      </c>
      <c r="BV646">
        <v>50</v>
      </c>
      <c r="BW646">
        <v>74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82</v>
      </c>
      <c r="DO646">
        <v>156</v>
      </c>
      <c r="DP646">
        <v>12</v>
      </c>
      <c r="DQ646">
        <v>31</v>
      </c>
      <c r="DR646">
        <v>43</v>
      </c>
      <c r="DS646">
        <v>9</v>
      </c>
      <c r="DT646">
        <v>10</v>
      </c>
      <c r="DU646">
        <v>0</v>
      </c>
      <c r="DV646">
        <v>26</v>
      </c>
      <c r="DW646">
        <v>42</v>
      </c>
      <c r="DX646">
        <v>93</v>
      </c>
      <c r="DY646">
        <v>91</v>
      </c>
      <c r="DZ646">
        <v>103</v>
      </c>
      <c r="EA646">
        <v>2</v>
      </c>
      <c r="EB646">
        <v>0</v>
      </c>
      <c r="EC646">
        <v>161</v>
      </c>
      <c r="ED646">
        <v>412</v>
      </c>
      <c r="EE646">
        <v>0</v>
      </c>
      <c r="EF646">
        <v>0</v>
      </c>
      <c r="EG646">
        <v>0</v>
      </c>
      <c r="EH646">
        <v>76115</v>
      </c>
      <c r="EI646">
        <v>0</v>
      </c>
      <c r="EJ646">
        <v>0</v>
      </c>
      <c r="EK646">
        <v>0</v>
      </c>
      <c r="EL646">
        <v>0</v>
      </c>
      <c r="EM646">
        <v>33</v>
      </c>
      <c r="EN646">
        <v>0</v>
      </c>
      <c r="EO646">
        <v>0</v>
      </c>
      <c r="EP646">
        <v>0</v>
      </c>
      <c r="EQ646">
        <v>114</v>
      </c>
      <c r="ER646">
        <v>52</v>
      </c>
      <c r="ES646">
        <v>29</v>
      </c>
      <c r="ET646">
        <v>6487</v>
      </c>
      <c r="EU646">
        <v>0</v>
      </c>
      <c r="EV646">
        <v>0</v>
      </c>
      <c r="EW646">
        <v>0</v>
      </c>
      <c r="EX646">
        <v>3</v>
      </c>
      <c r="EY646">
        <v>2</v>
      </c>
      <c r="EZ646">
        <v>0</v>
      </c>
      <c r="FA646">
        <v>0</v>
      </c>
      <c r="FB646">
        <v>0</v>
      </c>
      <c r="FC646">
        <v>32</v>
      </c>
      <c r="FD646">
        <v>1</v>
      </c>
      <c r="FE646">
        <v>275</v>
      </c>
      <c r="FF646">
        <v>335</v>
      </c>
      <c r="FG646">
        <v>9105</v>
      </c>
      <c r="FH646" t="s">
        <v>1571</v>
      </c>
    </row>
    <row r="647" spans="1:164" x14ac:dyDescent="0.25">
      <c r="A647">
        <v>713</v>
      </c>
      <c r="B647">
        <v>713</v>
      </c>
      <c r="C647" t="s">
        <v>644</v>
      </c>
      <c r="D647" t="s">
        <v>4872</v>
      </c>
      <c r="E647">
        <v>10</v>
      </c>
      <c r="F647" t="s">
        <v>1451</v>
      </c>
      <c r="G647" s="65">
        <v>33707</v>
      </c>
      <c r="H647">
        <v>30</v>
      </c>
      <c r="I647">
        <v>190</v>
      </c>
      <c r="J647">
        <v>72</v>
      </c>
      <c r="K647" t="b">
        <v>0</v>
      </c>
      <c r="L647" t="b">
        <v>0</v>
      </c>
      <c r="M647" t="b">
        <v>1</v>
      </c>
      <c r="N647" t="b">
        <v>0</v>
      </c>
      <c r="O647">
        <v>2</v>
      </c>
      <c r="P647" t="b">
        <v>0</v>
      </c>
      <c r="Q647" t="b">
        <v>0</v>
      </c>
      <c r="R647" t="b">
        <v>0</v>
      </c>
      <c r="S647" t="b">
        <v>0</v>
      </c>
      <c r="T647" t="b">
        <v>0</v>
      </c>
      <c r="U647" t="b">
        <v>1</v>
      </c>
      <c r="V647" t="b">
        <v>1</v>
      </c>
      <c r="W647" t="b">
        <v>0</v>
      </c>
      <c r="X647" t="b">
        <v>0</v>
      </c>
      <c r="Y647" t="b">
        <v>1</v>
      </c>
      <c r="Z647">
        <v>0</v>
      </c>
      <c r="AA647">
        <v>3900000</v>
      </c>
      <c r="AB647">
        <v>3900000</v>
      </c>
      <c r="AC647">
        <v>3900000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 t="s">
        <v>1571</v>
      </c>
      <c r="AM647">
        <v>9</v>
      </c>
      <c r="AN647">
        <v>100</v>
      </c>
      <c r="AO647">
        <v>0</v>
      </c>
      <c r="AP647" t="s">
        <v>2681</v>
      </c>
      <c r="AQ647">
        <v>2010</v>
      </c>
      <c r="AR647">
        <v>99</v>
      </c>
      <c r="AS647">
        <v>13</v>
      </c>
      <c r="AT647" t="b">
        <v>0</v>
      </c>
      <c r="AU647">
        <v>0</v>
      </c>
      <c r="AV647">
        <v>3</v>
      </c>
      <c r="AW647">
        <v>3</v>
      </c>
      <c r="AX647">
        <v>3</v>
      </c>
      <c r="AY647">
        <v>3</v>
      </c>
      <c r="AZ647">
        <v>3</v>
      </c>
      <c r="BA647">
        <v>3</v>
      </c>
      <c r="BB647">
        <v>3</v>
      </c>
      <c r="BC647">
        <v>3</v>
      </c>
      <c r="BD647">
        <v>3</v>
      </c>
      <c r="BE647">
        <v>3</v>
      </c>
      <c r="BF647">
        <v>68</v>
      </c>
      <c r="BG647">
        <v>51</v>
      </c>
      <c r="BH647">
        <v>88</v>
      </c>
      <c r="BI647">
        <v>72</v>
      </c>
      <c r="BJ647">
        <v>84</v>
      </c>
      <c r="BK647">
        <v>65</v>
      </c>
      <c r="BL647">
        <v>90</v>
      </c>
      <c r="BM647">
        <v>66</v>
      </c>
      <c r="BN647">
        <v>41</v>
      </c>
      <c r="BO647">
        <v>77</v>
      </c>
      <c r="BP647">
        <v>73</v>
      </c>
      <c r="BQ647">
        <v>65</v>
      </c>
      <c r="BR647">
        <v>70</v>
      </c>
      <c r="BS647">
        <v>58</v>
      </c>
      <c r="BT647">
        <v>85</v>
      </c>
      <c r="BU647">
        <v>0</v>
      </c>
      <c r="BV647">
        <v>50</v>
      </c>
      <c r="BW647">
        <v>79</v>
      </c>
      <c r="BX647">
        <v>80</v>
      </c>
      <c r="BY647">
        <v>114</v>
      </c>
      <c r="BZ647">
        <v>7</v>
      </c>
      <c r="CA647">
        <v>22</v>
      </c>
      <c r="CB647">
        <v>29</v>
      </c>
      <c r="CC647">
        <v>3</v>
      </c>
      <c r="CD647">
        <v>12</v>
      </c>
      <c r="CE647">
        <v>0</v>
      </c>
      <c r="CF647">
        <v>25</v>
      </c>
      <c r="CG647">
        <v>34</v>
      </c>
      <c r="CH647">
        <v>78</v>
      </c>
      <c r="CI647">
        <v>63</v>
      </c>
      <c r="CJ647">
        <v>54</v>
      </c>
      <c r="CK647">
        <v>0</v>
      </c>
      <c r="CL647">
        <v>1</v>
      </c>
      <c r="CM647">
        <v>18</v>
      </c>
      <c r="CN647">
        <v>52</v>
      </c>
      <c r="CO647">
        <v>0</v>
      </c>
      <c r="CP647">
        <v>0</v>
      </c>
      <c r="CQ647">
        <v>0</v>
      </c>
      <c r="CR647">
        <v>63759</v>
      </c>
      <c r="CS647">
        <v>0</v>
      </c>
      <c r="CT647">
        <v>0</v>
      </c>
      <c r="CU647">
        <v>0</v>
      </c>
      <c r="CV647">
        <v>0</v>
      </c>
      <c r="CW647">
        <v>14</v>
      </c>
      <c r="CX647">
        <v>0</v>
      </c>
      <c r="CY647">
        <v>0</v>
      </c>
      <c r="CZ647">
        <v>0</v>
      </c>
      <c r="DA647">
        <v>0</v>
      </c>
      <c r="DB647">
        <v>52</v>
      </c>
      <c r="DC647">
        <v>15</v>
      </c>
      <c r="DD647">
        <v>5479</v>
      </c>
      <c r="DE647">
        <v>0</v>
      </c>
      <c r="DF647">
        <v>0</v>
      </c>
      <c r="DG647">
        <v>0</v>
      </c>
      <c r="DH647">
        <v>0</v>
      </c>
      <c r="DI647">
        <v>1</v>
      </c>
      <c r="DJ647">
        <v>2</v>
      </c>
      <c r="DK647">
        <v>150</v>
      </c>
      <c r="DL647">
        <v>150</v>
      </c>
      <c r="DM647">
        <v>4475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0</v>
      </c>
      <c r="DT647">
        <v>0</v>
      </c>
      <c r="DU647">
        <v>0</v>
      </c>
      <c r="DV647">
        <v>0</v>
      </c>
      <c r="DW647">
        <v>0</v>
      </c>
      <c r="DX647">
        <v>0</v>
      </c>
      <c r="DY647">
        <v>0</v>
      </c>
      <c r="DZ647">
        <v>0</v>
      </c>
      <c r="EA647">
        <v>0</v>
      </c>
      <c r="EB647">
        <v>0</v>
      </c>
      <c r="EC647">
        <v>0</v>
      </c>
      <c r="ED647">
        <v>0</v>
      </c>
      <c r="EE647">
        <v>0</v>
      </c>
      <c r="EF647">
        <v>0</v>
      </c>
      <c r="EG647">
        <v>0</v>
      </c>
      <c r="EH647">
        <v>0</v>
      </c>
      <c r="EI647">
        <v>0</v>
      </c>
      <c r="EJ647">
        <v>0</v>
      </c>
      <c r="EK647">
        <v>0</v>
      </c>
      <c r="EL647">
        <v>0</v>
      </c>
      <c r="EM647">
        <v>0</v>
      </c>
      <c r="EN647">
        <v>0</v>
      </c>
      <c r="EO647">
        <v>0</v>
      </c>
      <c r="EP647">
        <v>0</v>
      </c>
      <c r="EQ647">
        <v>0</v>
      </c>
      <c r="ER647">
        <v>0</v>
      </c>
      <c r="ES647">
        <v>0</v>
      </c>
      <c r="ET647">
        <v>0</v>
      </c>
      <c r="EU647">
        <v>0</v>
      </c>
      <c r="EV647">
        <v>0</v>
      </c>
      <c r="EW647">
        <v>0</v>
      </c>
      <c r="EX647">
        <v>0</v>
      </c>
      <c r="EY647">
        <v>0</v>
      </c>
      <c r="EZ647">
        <v>0</v>
      </c>
      <c r="FA647">
        <v>0</v>
      </c>
      <c r="FB647">
        <v>0</v>
      </c>
      <c r="FC647">
        <v>4</v>
      </c>
      <c r="FD647">
        <v>2</v>
      </c>
      <c r="FE647">
        <v>0</v>
      </c>
      <c r="FF647">
        <v>0</v>
      </c>
      <c r="FG647">
        <v>0</v>
      </c>
      <c r="FH647" t="s">
        <v>1571</v>
      </c>
    </row>
    <row r="648" spans="1:164" x14ac:dyDescent="0.25">
      <c r="A648">
        <v>714</v>
      </c>
      <c r="B648">
        <v>714</v>
      </c>
      <c r="C648" t="s">
        <v>647</v>
      </c>
      <c r="D648" t="s">
        <v>4873</v>
      </c>
      <c r="E648">
        <v>10</v>
      </c>
      <c r="F648" t="s">
        <v>1456</v>
      </c>
      <c r="G648" s="65">
        <v>33008</v>
      </c>
      <c r="H648">
        <v>32</v>
      </c>
      <c r="I648">
        <v>187</v>
      </c>
      <c r="J648">
        <v>71</v>
      </c>
      <c r="K648" t="b">
        <v>0</v>
      </c>
      <c r="L648" t="b">
        <v>0</v>
      </c>
      <c r="M648" t="b">
        <v>1</v>
      </c>
      <c r="N648" t="b">
        <v>0</v>
      </c>
      <c r="O648">
        <v>3</v>
      </c>
      <c r="P648" t="b">
        <v>0</v>
      </c>
      <c r="Q648" t="b">
        <v>0</v>
      </c>
      <c r="R648" t="b">
        <v>0</v>
      </c>
      <c r="S648" t="b">
        <v>0</v>
      </c>
      <c r="T648" t="b">
        <v>0</v>
      </c>
      <c r="U648" t="b">
        <v>1</v>
      </c>
      <c r="V648" t="b">
        <v>1</v>
      </c>
      <c r="W648" t="b">
        <v>0</v>
      </c>
      <c r="X648" t="b">
        <v>0</v>
      </c>
      <c r="Y648" t="b">
        <v>1</v>
      </c>
      <c r="Z648">
        <v>0</v>
      </c>
      <c r="AA648">
        <v>5500000</v>
      </c>
      <c r="AB648">
        <v>5500000</v>
      </c>
      <c r="AC648">
        <v>5500000</v>
      </c>
      <c r="AD648">
        <v>5500000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 t="s">
        <v>1571</v>
      </c>
      <c r="AM648">
        <v>0</v>
      </c>
      <c r="AN648">
        <v>100</v>
      </c>
      <c r="AO648">
        <v>0</v>
      </c>
      <c r="AP648" t="s">
        <v>2682</v>
      </c>
      <c r="AQ648">
        <v>2008</v>
      </c>
      <c r="AR648">
        <v>22</v>
      </c>
      <c r="AS648">
        <v>12</v>
      </c>
      <c r="AT648" t="b">
        <v>0</v>
      </c>
      <c r="AU648">
        <v>0</v>
      </c>
      <c r="AV648">
        <v>3</v>
      </c>
      <c r="AW648">
        <v>3</v>
      </c>
      <c r="AX648">
        <v>3</v>
      </c>
      <c r="AY648">
        <v>3</v>
      </c>
      <c r="AZ648">
        <v>3</v>
      </c>
      <c r="BA648">
        <v>3</v>
      </c>
      <c r="BB648">
        <v>3</v>
      </c>
      <c r="BC648">
        <v>3</v>
      </c>
      <c r="BD648">
        <v>3</v>
      </c>
      <c r="BE648">
        <v>3</v>
      </c>
      <c r="BF648">
        <v>69</v>
      </c>
      <c r="BG648">
        <v>51</v>
      </c>
      <c r="BH648">
        <v>87</v>
      </c>
      <c r="BI648">
        <v>73</v>
      </c>
      <c r="BJ648">
        <v>87</v>
      </c>
      <c r="BK648">
        <v>78</v>
      </c>
      <c r="BL648">
        <v>95</v>
      </c>
      <c r="BM648">
        <v>72</v>
      </c>
      <c r="BN648">
        <v>40</v>
      </c>
      <c r="BO648">
        <v>78</v>
      </c>
      <c r="BP648">
        <v>77</v>
      </c>
      <c r="BQ648">
        <v>65</v>
      </c>
      <c r="BR648">
        <v>74</v>
      </c>
      <c r="BS648">
        <v>86</v>
      </c>
      <c r="BT648">
        <v>92</v>
      </c>
      <c r="BU648">
        <v>0</v>
      </c>
      <c r="BV648">
        <v>50</v>
      </c>
      <c r="BW648">
        <v>83</v>
      </c>
      <c r="BX648">
        <v>82</v>
      </c>
      <c r="BY648">
        <v>163</v>
      </c>
      <c r="BZ648">
        <v>18</v>
      </c>
      <c r="CA648">
        <v>38</v>
      </c>
      <c r="CB648">
        <v>56</v>
      </c>
      <c r="CC648">
        <v>-17</v>
      </c>
      <c r="CD648">
        <v>28</v>
      </c>
      <c r="CE648">
        <v>0</v>
      </c>
      <c r="CF648">
        <v>28</v>
      </c>
      <c r="CG648">
        <v>71</v>
      </c>
      <c r="CH648">
        <v>114</v>
      </c>
      <c r="CI648">
        <v>97</v>
      </c>
      <c r="CJ648">
        <v>70</v>
      </c>
      <c r="CK648">
        <v>4</v>
      </c>
      <c r="CL648">
        <v>0</v>
      </c>
      <c r="CM648">
        <v>28</v>
      </c>
      <c r="CN648">
        <v>77</v>
      </c>
      <c r="CO648">
        <v>1</v>
      </c>
      <c r="CP648">
        <v>1</v>
      </c>
      <c r="CQ648">
        <v>0</v>
      </c>
      <c r="CR648">
        <v>83079</v>
      </c>
      <c r="CS648">
        <v>0</v>
      </c>
      <c r="CT648">
        <v>2</v>
      </c>
      <c r="CU648">
        <v>7</v>
      </c>
      <c r="CV648">
        <v>29</v>
      </c>
      <c r="CW648">
        <v>9028</v>
      </c>
      <c r="CX648">
        <v>0</v>
      </c>
      <c r="CY648">
        <v>0</v>
      </c>
      <c r="CZ648">
        <v>0</v>
      </c>
      <c r="DA648">
        <v>30</v>
      </c>
      <c r="DB648">
        <v>68</v>
      </c>
      <c r="DC648">
        <v>17</v>
      </c>
      <c r="DD648">
        <v>9867</v>
      </c>
      <c r="DE648">
        <v>0</v>
      </c>
      <c r="DF648">
        <v>0</v>
      </c>
      <c r="DG648">
        <v>0</v>
      </c>
      <c r="DH648">
        <v>1</v>
      </c>
      <c r="DI648">
        <v>0</v>
      </c>
      <c r="DJ648">
        <v>4</v>
      </c>
      <c r="DK648">
        <v>65</v>
      </c>
      <c r="DL648">
        <v>65</v>
      </c>
      <c r="DM648">
        <v>7515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  <c r="DT648">
        <v>0</v>
      </c>
      <c r="DU648">
        <v>0</v>
      </c>
      <c r="DV648">
        <v>0</v>
      </c>
      <c r="DW648">
        <v>0</v>
      </c>
      <c r="DX648">
        <v>0</v>
      </c>
      <c r="DY648">
        <v>0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0</v>
      </c>
      <c r="EH648">
        <v>0</v>
      </c>
      <c r="EI648">
        <v>0</v>
      </c>
      <c r="EJ648">
        <v>0</v>
      </c>
      <c r="EK648">
        <v>0</v>
      </c>
      <c r="EL648">
        <v>0</v>
      </c>
      <c r="EM648">
        <v>0</v>
      </c>
      <c r="EN648">
        <v>0</v>
      </c>
      <c r="EO648">
        <v>0</v>
      </c>
      <c r="EP648">
        <v>0</v>
      </c>
      <c r="EQ648">
        <v>0</v>
      </c>
      <c r="ER648">
        <v>0</v>
      </c>
      <c r="ES648">
        <v>0</v>
      </c>
      <c r="ET648">
        <v>0</v>
      </c>
      <c r="EU648">
        <v>0</v>
      </c>
      <c r="EV648">
        <v>0</v>
      </c>
      <c r="EW648">
        <v>0</v>
      </c>
      <c r="EX648">
        <v>0</v>
      </c>
      <c r="EY648">
        <v>0</v>
      </c>
      <c r="EZ648">
        <v>0</v>
      </c>
      <c r="FA648">
        <v>0</v>
      </c>
      <c r="FB648">
        <v>1</v>
      </c>
      <c r="FC648">
        <v>2</v>
      </c>
      <c r="FD648">
        <v>0</v>
      </c>
      <c r="FE648">
        <v>0</v>
      </c>
      <c r="FF648">
        <v>0</v>
      </c>
      <c r="FG648">
        <v>0</v>
      </c>
      <c r="FH648" t="s">
        <v>1571</v>
      </c>
    </row>
    <row r="649" spans="1:164" x14ac:dyDescent="0.25">
      <c r="A649">
        <v>715</v>
      </c>
      <c r="B649">
        <v>715</v>
      </c>
      <c r="C649" t="s">
        <v>648</v>
      </c>
      <c r="D649" t="s">
        <v>4874</v>
      </c>
      <c r="E649">
        <v>15</v>
      </c>
      <c r="F649" t="s">
        <v>1449</v>
      </c>
      <c r="G649" s="65">
        <v>35477</v>
      </c>
      <c r="H649">
        <v>25</v>
      </c>
      <c r="I649">
        <v>227</v>
      </c>
      <c r="J649">
        <v>78</v>
      </c>
      <c r="K649" t="b">
        <v>0</v>
      </c>
      <c r="L649" t="b">
        <v>1</v>
      </c>
      <c r="M649" t="b">
        <v>1</v>
      </c>
      <c r="N649" t="b">
        <v>0</v>
      </c>
      <c r="O649">
        <v>4</v>
      </c>
      <c r="P649" t="b">
        <v>0</v>
      </c>
      <c r="Q649" t="b">
        <v>0</v>
      </c>
      <c r="R649" t="b">
        <v>0</v>
      </c>
      <c r="S649" t="b">
        <v>0</v>
      </c>
      <c r="T649" t="b">
        <v>0</v>
      </c>
      <c r="U649" t="b">
        <v>1</v>
      </c>
      <c r="V649" t="b">
        <v>1</v>
      </c>
      <c r="W649" t="b">
        <v>0</v>
      </c>
      <c r="X649" t="b">
        <v>0</v>
      </c>
      <c r="Y649" t="b">
        <v>1</v>
      </c>
      <c r="Z649">
        <v>0</v>
      </c>
      <c r="AA649">
        <v>3060000</v>
      </c>
      <c r="AB649">
        <v>3060000</v>
      </c>
      <c r="AC649">
        <v>3060000</v>
      </c>
      <c r="AD649">
        <v>3060000</v>
      </c>
      <c r="AE649">
        <v>3060000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 t="s">
        <v>1571</v>
      </c>
      <c r="AM649">
        <v>0</v>
      </c>
      <c r="AN649">
        <v>100</v>
      </c>
      <c r="AO649">
        <v>0</v>
      </c>
      <c r="AP649" t="s">
        <v>2683</v>
      </c>
      <c r="AQ649">
        <v>2015</v>
      </c>
      <c r="AR649">
        <v>50</v>
      </c>
      <c r="AS649">
        <v>15</v>
      </c>
      <c r="AT649" t="b">
        <v>0</v>
      </c>
      <c r="AU649">
        <v>0</v>
      </c>
      <c r="AV649">
        <v>3</v>
      </c>
      <c r="AW649">
        <v>3</v>
      </c>
      <c r="AX649">
        <v>3</v>
      </c>
      <c r="AY649">
        <v>3</v>
      </c>
      <c r="AZ649">
        <v>3</v>
      </c>
      <c r="BA649">
        <v>3</v>
      </c>
      <c r="BB649">
        <v>3</v>
      </c>
      <c r="BC649">
        <v>3</v>
      </c>
      <c r="BD649">
        <v>3</v>
      </c>
      <c r="BE649">
        <v>3</v>
      </c>
      <c r="BF649">
        <v>78</v>
      </c>
      <c r="BG649">
        <v>57</v>
      </c>
      <c r="BH649">
        <v>78</v>
      </c>
      <c r="BI649">
        <v>77</v>
      </c>
      <c r="BJ649">
        <v>85</v>
      </c>
      <c r="BK649">
        <v>63</v>
      </c>
      <c r="BL649">
        <v>75</v>
      </c>
      <c r="BM649">
        <v>67</v>
      </c>
      <c r="BN649">
        <v>41</v>
      </c>
      <c r="BO649">
        <v>78</v>
      </c>
      <c r="BP649">
        <v>74</v>
      </c>
      <c r="BQ649">
        <v>65</v>
      </c>
      <c r="BR649">
        <v>70</v>
      </c>
      <c r="BS649">
        <v>41</v>
      </c>
      <c r="BT649">
        <v>76</v>
      </c>
      <c r="BU649">
        <v>0</v>
      </c>
      <c r="BV649">
        <v>50</v>
      </c>
      <c r="BW649">
        <v>81</v>
      </c>
      <c r="BX649">
        <v>82</v>
      </c>
      <c r="BY649">
        <v>141</v>
      </c>
      <c r="BZ649">
        <v>7</v>
      </c>
      <c r="CA649">
        <v>16</v>
      </c>
      <c r="CB649">
        <v>23</v>
      </c>
      <c r="CC649">
        <v>-11</v>
      </c>
      <c r="CD649">
        <v>30</v>
      </c>
      <c r="CE649">
        <v>0</v>
      </c>
      <c r="CF649">
        <v>22</v>
      </c>
      <c r="CG649">
        <v>47</v>
      </c>
      <c r="CH649">
        <v>93</v>
      </c>
      <c r="CI649">
        <v>94</v>
      </c>
      <c r="CJ649">
        <v>50</v>
      </c>
      <c r="CK649">
        <v>0</v>
      </c>
      <c r="CL649">
        <v>1</v>
      </c>
      <c r="CM649">
        <v>4</v>
      </c>
      <c r="CN649">
        <v>20</v>
      </c>
      <c r="CO649">
        <v>0</v>
      </c>
      <c r="CP649">
        <v>0</v>
      </c>
      <c r="CQ649">
        <v>1</v>
      </c>
      <c r="CR649">
        <v>50811</v>
      </c>
      <c r="CS649">
        <v>0</v>
      </c>
      <c r="CT649">
        <v>0</v>
      </c>
      <c r="CU649">
        <v>0</v>
      </c>
      <c r="CV649">
        <v>0</v>
      </c>
      <c r="CW649">
        <v>16</v>
      </c>
      <c r="CX649">
        <v>0</v>
      </c>
      <c r="CY649">
        <v>0</v>
      </c>
      <c r="CZ649">
        <v>0</v>
      </c>
      <c r="DA649">
        <v>0</v>
      </c>
      <c r="DB649">
        <v>78</v>
      </c>
      <c r="DC649">
        <v>14</v>
      </c>
      <c r="DD649">
        <v>7258</v>
      </c>
      <c r="DE649">
        <v>0</v>
      </c>
      <c r="DF649">
        <v>0</v>
      </c>
      <c r="DG649">
        <v>0</v>
      </c>
      <c r="DH649">
        <v>1</v>
      </c>
      <c r="DI649">
        <v>1</v>
      </c>
      <c r="DJ649">
        <v>0</v>
      </c>
      <c r="DK649">
        <v>445</v>
      </c>
      <c r="DL649">
        <v>545</v>
      </c>
      <c r="DM649">
        <v>5060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0</v>
      </c>
      <c r="DT649">
        <v>0</v>
      </c>
      <c r="DU649">
        <v>0</v>
      </c>
      <c r="DV649">
        <v>0</v>
      </c>
      <c r="DW649">
        <v>0</v>
      </c>
      <c r="DX649">
        <v>0</v>
      </c>
      <c r="DY649">
        <v>0</v>
      </c>
      <c r="DZ649">
        <v>0</v>
      </c>
      <c r="EA649">
        <v>0</v>
      </c>
      <c r="EB649">
        <v>0</v>
      </c>
      <c r="EC649">
        <v>0</v>
      </c>
      <c r="ED649">
        <v>0</v>
      </c>
      <c r="EE649">
        <v>0</v>
      </c>
      <c r="EF649">
        <v>0</v>
      </c>
      <c r="EG649">
        <v>0</v>
      </c>
      <c r="EH649">
        <v>0</v>
      </c>
      <c r="EI649">
        <v>0</v>
      </c>
      <c r="EJ649">
        <v>0</v>
      </c>
      <c r="EK649">
        <v>0</v>
      </c>
      <c r="EL649">
        <v>0</v>
      </c>
      <c r="EM649">
        <v>0</v>
      </c>
      <c r="EN649">
        <v>0</v>
      </c>
      <c r="EO649">
        <v>0</v>
      </c>
      <c r="EP649">
        <v>0</v>
      </c>
      <c r="EQ649">
        <v>0</v>
      </c>
      <c r="ER649">
        <v>0</v>
      </c>
      <c r="ES649">
        <v>0</v>
      </c>
      <c r="ET649">
        <v>0</v>
      </c>
      <c r="EU649">
        <v>0</v>
      </c>
      <c r="EV649">
        <v>0</v>
      </c>
      <c r="EW649">
        <v>0</v>
      </c>
      <c r="EX649">
        <v>0</v>
      </c>
      <c r="EY649">
        <v>0</v>
      </c>
      <c r="EZ649">
        <v>0</v>
      </c>
      <c r="FA649">
        <v>0</v>
      </c>
      <c r="FB649">
        <v>0</v>
      </c>
      <c r="FC649">
        <v>2</v>
      </c>
      <c r="FD649">
        <v>2</v>
      </c>
      <c r="FE649">
        <v>0</v>
      </c>
      <c r="FF649">
        <v>0</v>
      </c>
      <c r="FG649">
        <v>0</v>
      </c>
      <c r="FH649" t="s">
        <v>1571</v>
      </c>
    </row>
    <row r="650" spans="1:164" x14ac:dyDescent="0.25">
      <c r="A650">
        <v>716</v>
      </c>
      <c r="B650">
        <v>716</v>
      </c>
      <c r="C650" t="s">
        <v>649</v>
      </c>
      <c r="D650" t="s">
        <v>4875</v>
      </c>
      <c r="E650">
        <v>19</v>
      </c>
      <c r="F650" t="s">
        <v>1456</v>
      </c>
      <c r="G650" s="65">
        <v>34828</v>
      </c>
      <c r="H650">
        <v>27</v>
      </c>
      <c r="I650">
        <v>190</v>
      </c>
      <c r="J650">
        <v>70</v>
      </c>
      <c r="K650" t="b">
        <v>0</v>
      </c>
      <c r="L650" t="b">
        <v>0</v>
      </c>
      <c r="M650" t="b">
        <v>0</v>
      </c>
      <c r="N650" t="b">
        <v>1</v>
      </c>
      <c r="O650">
        <v>5</v>
      </c>
      <c r="P650" t="b">
        <v>0</v>
      </c>
      <c r="Q650" t="b">
        <v>0</v>
      </c>
      <c r="R650" t="b">
        <v>0</v>
      </c>
      <c r="S650" t="b">
        <v>0</v>
      </c>
      <c r="T650" t="b">
        <v>0</v>
      </c>
      <c r="U650" t="b">
        <v>1</v>
      </c>
      <c r="V650" t="b">
        <v>1</v>
      </c>
      <c r="W650" t="b">
        <v>0</v>
      </c>
      <c r="X650" t="b">
        <v>0</v>
      </c>
      <c r="Y650" t="b">
        <v>0</v>
      </c>
      <c r="Z650">
        <v>0</v>
      </c>
      <c r="AA650">
        <v>862500</v>
      </c>
      <c r="AB650">
        <v>862500</v>
      </c>
      <c r="AC650">
        <v>862500</v>
      </c>
      <c r="AD650">
        <v>862500</v>
      </c>
      <c r="AE650">
        <v>862500</v>
      </c>
      <c r="AF650">
        <v>862500</v>
      </c>
      <c r="AG650">
        <v>0</v>
      </c>
      <c r="AH650">
        <v>0</v>
      </c>
      <c r="AI650">
        <v>0</v>
      </c>
      <c r="AJ650">
        <v>0</v>
      </c>
      <c r="AK650">
        <v>0</v>
      </c>
      <c r="AL650" t="s">
        <v>1571</v>
      </c>
      <c r="AM650">
        <v>0</v>
      </c>
      <c r="AN650">
        <v>100</v>
      </c>
      <c r="AO650">
        <v>0</v>
      </c>
      <c r="AP650" t="s">
        <v>2684</v>
      </c>
      <c r="AQ650">
        <v>0</v>
      </c>
      <c r="AR650">
        <v>0</v>
      </c>
      <c r="AS650">
        <v>0</v>
      </c>
      <c r="AT650" t="b">
        <v>0</v>
      </c>
      <c r="AU650">
        <v>0</v>
      </c>
      <c r="AV650">
        <v>1</v>
      </c>
      <c r="AW650">
        <v>1</v>
      </c>
      <c r="AX650">
        <v>1</v>
      </c>
      <c r="AY650">
        <v>1</v>
      </c>
      <c r="AZ650">
        <v>1</v>
      </c>
      <c r="BA650">
        <v>1</v>
      </c>
      <c r="BB650">
        <v>1</v>
      </c>
      <c r="BC650">
        <v>1</v>
      </c>
      <c r="BD650">
        <v>1</v>
      </c>
      <c r="BE650">
        <v>1</v>
      </c>
      <c r="BF650">
        <v>62</v>
      </c>
      <c r="BG650">
        <v>41</v>
      </c>
      <c r="BH650">
        <v>82</v>
      </c>
      <c r="BI650">
        <v>69</v>
      </c>
      <c r="BJ650">
        <v>79</v>
      </c>
      <c r="BK650">
        <v>72</v>
      </c>
      <c r="BL650">
        <v>78</v>
      </c>
      <c r="BM650">
        <v>67</v>
      </c>
      <c r="BN650">
        <v>36</v>
      </c>
      <c r="BO650">
        <v>76</v>
      </c>
      <c r="BP650">
        <v>73</v>
      </c>
      <c r="BQ650">
        <v>75</v>
      </c>
      <c r="BR650">
        <v>70</v>
      </c>
      <c r="BS650">
        <v>25</v>
      </c>
      <c r="BT650">
        <v>40</v>
      </c>
      <c r="BU650">
        <v>0</v>
      </c>
      <c r="BV650">
        <v>50</v>
      </c>
      <c r="BW650">
        <v>82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  <c r="DM650">
        <v>0</v>
      </c>
      <c r="DN650">
        <v>82</v>
      </c>
      <c r="DO650">
        <v>166</v>
      </c>
      <c r="DP650">
        <v>24</v>
      </c>
      <c r="DQ650">
        <v>39</v>
      </c>
      <c r="DR650">
        <v>63</v>
      </c>
      <c r="DS650">
        <v>27</v>
      </c>
      <c r="DT650">
        <v>30</v>
      </c>
      <c r="DU650">
        <v>0</v>
      </c>
      <c r="DV650">
        <v>158</v>
      </c>
      <c r="DW650">
        <v>91</v>
      </c>
      <c r="DX650">
        <v>83</v>
      </c>
      <c r="DY650">
        <v>90</v>
      </c>
      <c r="DZ650">
        <v>202</v>
      </c>
      <c r="EA650">
        <v>6</v>
      </c>
      <c r="EB650">
        <v>1</v>
      </c>
      <c r="EC650">
        <v>0</v>
      </c>
      <c r="ED650">
        <v>0</v>
      </c>
      <c r="EE650">
        <v>0</v>
      </c>
      <c r="EF650">
        <v>0</v>
      </c>
      <c r="EG650">
        <v>0</v>
      </c>
      <c r="EH650">
        <v>119956</v>
      </c>
      <c r="EI650">
        <v>0</v>
      </c>
      <c r="EJ650">
        <v>3</v>
      </c>
      <c r="EK650">
        <v>7</v>
      </c>
      <c r="EL650">
        <v>20</v>
      </c>
      <c r="EM650">
        <v>9227</v>
      </c>
      <c r="EN650">
        <v>1</v>
      </c>
      <c r="EO650">
        <v>0</v>
      </c>
      <c r="EP650">
        <v>1</v>
      </c>
      <c r="EQ650">
        <v>6933</v>
      </c>
      <c r="ER650">
        <v>97</v>
      </c>
      <c r="ES650">
        <v>124</v>
      </c>
      <c r="ET650">
        <v>12350</v>
      </c>
      <c r="EU650">
        <v>0</v>
      </c>
      <c r="EV650">
        <v>0</v>
      </c>
      <c r="EW650">
        <v>0</v>
      </c>
      <c r="EX650">
        <v>4</v>
      </c>
      <c r="EY650">
        <v>3</v>
      </c>
      <c r="EZ650">
        <v>4</v>
      </c>
      <c r="FA650">
        <v>2</v>
      </c>
      <c r="FB650">
        <v>2</v>
      </c>
      <c r="FC650">
        <v>0</v>
      </c>
      <c r="FD650">
        <v>0</v>
      </c>
      <c r="FE650">
        <v>490</v>
      </c>
      <c r="FF650">
        <v>585</v>
      </c>
      <c r="FG650">
        <v>14020</v>
      </c>
      <c r="FH650" t="s">
        <v>1571</v>
      </c>
    </row>
    <row r="651" spans="1:164" x14ac:dyDescent="0.25">
      <c r="A651">
        <v>717</v>
      </c>
      <c r="B651">
        <v>717</v>
      </c>
      <c r="C651" t="s">
        <v>650</v>
      </c>
      <c r="D651" t="s">
        <v>4876</v>
      </c>
      <c r="E651">
        <v>5</v>
      </c>
      <c r="F651" t="s">
        <v>1456</v>
      </c>
      <c r="G651" s="65">
        <v>35920</v>
      </c>
      <c r="H651">
        <v>24</v>
      </c>
      <c r="I651">
        <v>175</v>
      </c>
      <c r="J651">
        <v>72</v>
      </c>
      <c r="K651" t="b">
        <v>0</v>
      </c>
      <c r="L651" t="b">
        <v>0</v>
      </c>
      <c r="M651" t="b">
        <v>1</v>
      </c>
      <c r="N651" t="b">
        <v>0</v>
      </c>
      <c r="O651">
        <v>4</v>
      </c>
      <c r="P651" t="b">
        <v>0</v>
      </c>
      <c r="Q651" t="b">
        <v>0</v>
      </c>
      <c r="R651" t="b">
        <v>0</v>
      </c>
      <c r="S651" t="b">
        <v>0</v>
      </c>
      <c r="T651" t="b">
        <v>0</v>
      </c>
      <c r="U651" t="b">
        <v>1</v>
      </c>
      <c r="V651" t="b">
        <v>1</v>
      </c>
      <c r="W651" t="b">
        <v>0</v>
      </c>
      <c r="X651" t="b">
        <v>0</v>
      </c>
      <c r="Y651" t="b">
        <v>1</v>
      </c>
      <c r="Z651">
        <v>0</v>
      </c>
      <c r="AA651">
        <v>2765000</v>
      </c>
      <c r="AB651">
        <v>2765000</v>
      </c>
      <c r="AC651">
        <v>2765000</v>
      </c>
      <c r="AD651">
        <v>2765000</v>
      </c>
      <c r="AE651">
        <v>2765000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 t="s">
        <v>1571</v>
      </c>
      <c r="AM651">
        <v>0</v>
      </c>
      <c r="AN651">
        <v>100</v>
      </c>
      <c r="AO651">
        <v>0</v>
      </c>
      <c r="AP651" t="s">
        <v>2685</v>
      </c>
      <c r="AQ651">
        <v>2016</v>
      </c>
      <c r="AR651">
        <v>35</v>
      </c>
      <c r="AS651">
        <v>25</v>
      </c>
      <c r="AT651" t="b">
        <v>0</v>
      </c>
      <c r="AU651">
        <v>0</v>
      </c>
      <c r="AV651">
        <v>3</v>
      </c>
      <c r="AW651">
        <v>3</v>
      </c>
      <c r="AX651">
        <v>3</v>
      </c>
      <c r="AY651">
        <v>3</v>
      </c>
      <c r="AZ651">
        <v>3</v>
      </c>
      <c r="BA651">
        <v>3</v>
      </c>
      <c r="BB651">
        <v>3</v>
      </c>
      <c r="BC651">
        <v>3</v>
      </c>
      <c r="BD651">
        <v>3</v>
      </c>
      <c r="BE651">
        <v>3</v>
      </c>
      <c r="BF651">
        <v>67</v>
      </c>
      <c r="BG651">
        <v>52</v>
      </c>
      <c r="BH651">
        <v>87</v>
      </c>
      <c r="BI651">
        <v>81</v>
      </c>
      <c r="BJ651">
        <v>84</v>
      </c>
      <c r="BK651">
        <v>72</v>
      </c>
      <c r="BL651">
        <v>89</v>
      </c>
      <c r="BM651">
        <v>73</v>
      </c>
      <c r="BN651">
        <v>45</v>
      </c>
      <c r="BO651">
        <v>83</v>
      </c>
      <c r="BP651">
        <v>78</v>
      </c>
      <c r="BQ651">
        <v>64</v>
      </c>
      <c r="BR651">
        <v>75</v>
      </c>
      <c r="BS651">
        <v>33</v>
      </c>
      <c r="BT651">
        <v>73</v>
      </c>
      <c r="BU651">
        <v>0</v>
      </c>
      <c r="BV651">
        <v>50</v>
      </c>
      <c r="BW651">
        <v>84</v>
      </c>
      <c r="BX651">
        <v>82</v>
      </c>
      <c r="BY651">
        <v>201</v>
      </c>
      <c r="BZ651">
        <v>34</v>
      </c>
      <c r="CA651">
        <v>49</v>
      </c>
      <c r="CB651">
        <v>83</v>
      </c>
      <c r="CC651">
        <v>31</v>
      </c>
      <c r="CD651">
        <v>20</v>
      </c>
      <c r="CE651">
        <v>0</v>
      </c>
      <c r="CF651">
        <v>24</v>
      </c>
      <c r="CG651">
        <v>78</v>
      </c>
      <c r="CH651">
        <v>123</v>
      </c>
      <c r="CI651">
        <v>66</v>
      </c>
      <c r="CJ651">
        <v>61</v>
      </c>
      <c r="CK651">
        <v>5</v>
      </c>
      <c r="CL651">
        <v>2</v>
      </c>
      <c r="CM651">
        <v>56</v>
      </c>
      <c r="CN651">
        <v>161</v>
      </c>
      <c r="CO651">
        <v>0</v>
      </c>
      <c r="CP651">
        <v>0</v>
      </c>
      <c r="CQ651">
        <v>0</v>
      </c>
      <c r="CR651">
        <v>87036</v>
      </c>
      <c r="CS651">
        <v>1</v>
      </c>
      <c r="CT651">
        <v>5</v>
      </c>
      <c r="CU651">
        <v>13</v>
      </c>
      <c r="CV651">
        <v>32</v>
      </c>
      <c r="CW651">
        <v>12461</v>
      </c>
      <c r="CX651">
        <v>0</v>
      </c>
      <c r="CY651">
        <v>1</v>
      </c>
      <c r="CZ651">
        <v>3</v>
      </c>
      <c r="DA651">
        <v>5308</v>
      </c>
      <c r="DB651">
        <v>143</v>
      </c>
      <c r="DC651">
        <v>20</v>
      </c>
      <c r="DD651">
        <v>13249</v>
      </c>
      <c r="DE651">
        <v>0</v>
      </c>
      <c r="DF651">
        <v>0</v>
      </c>
      <c r="DG651">
        <v>0</v>
      </c>
      <c r="DH651">
        <v>6</v>
      </c>
      <c r="DI651">
        <v>6</v>
      </c>
      <c r="DJ651">
        <v>4</v>
      </c>
      <c r="DK651">
        <v>385</v>
      </c>
      <c r="DL651">
        <v>730</v>
      </c>
      <c r="DM651">
        <v>14560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  <c r="DT651">
        <v>0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0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0</v>
      </c>
      <c r="EG651">
        <v>0</v>
      </c>
      <c r="EH651">
        <v>0</v>
      </c>
      <c r="EI651">
        <v>0</v>
      </c>
      <c r="EJ651">
        <v>0</v>
      </c>
      <c r="EK651">
        <v>0</v>
      </c>
      <c r="EL651">
        <v>0</v>
      </c>
      <c r="EM651">
        <v>0</v>
      </c>
      <c r="EN651">
        <v>0</v>
      </c>
      <c r="EO651">
        <v>0</v>
      </c>
      <c r="EP651">
        <v>0</v>
      </c>
      <c r="EQ651">
        <v>0</v>
      </c>
      <c r="ER651">
        <v>0</v>
      </c>
      <c r="ES651">
        <v>0</v>
      </c>
      <c r="ET651">
        <v>0</v>
      </c>
      <c r="EU651">
        <v>0</v>
      </c>
      <c r="EV651">
        <v>0</v>
      </c>
      <c r="EW651">
        <v>0</v>
      </c>
      <c r="EX651">
        <v>0</v>
      </c>
      <c r="EY651">
        <v>0</v>
      </c>
      <c r="EZ651">
        <v>0</v>
      </c>
      <c r="FA651">
        <v>0</v>
      </c>
      <c r="FB651">
        <v>0</v>
      </c>
      <c r="FC651">
        <v>1</v>
      </c>
      <c r="FD651">
        <v>1</v>
      </c>
      <c r="FE651">
        <v>0</v>
      </c>
      <c r="FF651">
        <v>0</v>
      </c>
      <c r="FG651">
        <v>0</v>
      </c>
      <c r="FH651" t="s">
        <v>1571</v>
      </c>
    </row>
    <row r="652" spans="1:164" x14ac:dyDescent="0.25">
      <c r="A652">
        <v>718</v>
      </c>
      <c r="B652">
        <v>718</v>
      </c>
      <c r="C652" t="s">
        <v>651</v>
      </c>
      <c r="D652" t="s">
        <v>4877</v>
      </c>
      <c r="E652">
        <v>14</v>
      </c>
      <c r="F652" t="s">
        <v>1456</v>
      </c>
      <c r="G652" s="65">
        <v>33810</v>
      </c>
      <c r="H652">
        <v>29</v>
      </c>
      <c r="I652">
        <v>196</v>
      </c>
      <c r="J652">
        <v>72</v>
      </c>
      <c r="K652" t="b">
        <v>0</v>
      </c>
      <c r="L652" t="b">
        <v>1</v>
      </c>
      <c r="M652" t="b">
        <v>1</v>
      </c>
      <c r="N652" t="b">
        <v>0</v>
      </c>
      <c r="O652">
        <v>3</v>
      </c>
      <c r="P652" t="b">
        <v>0</v>
      </c>
      <c r="Q652" t="b">
        <v>0</v>
      </c>
      <c r="R652" t="b">
        <v>0</v>
      </c>
      <c r="S652" t="b">
        <v>0</v>
      </c>
      <c r="T652" t="b">
        <v>0</v>
      </c>
      <c r="U652" t="b">
        <v>1</v>
      </c>
      <c r="V652" t="b">
        <v>1</v>
      </c>
      <c r="W652" t="b">
        <v>0</v>
      </c>
      <c r="X652" t="b">
        <v>0</v>
      </c>
      <c r="Y652" t="b">
        <v>1</v>
      </c>
      <c r="Z652">
        <v>0</v>
      </c>
      <c r="AA652">
        <v>1818000</v>
      </c>
      <c r="AB652">
        <v>1818000</v>
      </c>
      <c r="AC652">
        <v>1818000</v>
      </c>
      <c r="AD652">
        <v>1818000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 t="s">
        <v>1571</v>
      </c>
      <c r="AM652">
        <v>0</v>
      </c>
      <c r="AN652">
        <v>100</v>
      </c>
      <c r="AO652">
        <v>0</v>
      </c>
      <c r="AP652" t="s">
        <v>2686</v>
      </c>
      <c r="AQ652">
        <v>2012</v>
      </c>
      <c r="AR652">
        <v>58</v>
      </c>
      <c r="AS652">
        <v>2</v>
      </c>
      <c r="AT652" t="b">
        <v>0</v>
      </c>
      <c r="AU652">
        <v>0</v>
      </c>
      <c r="AV652">
        <v>1</v>
      </c>
      <c r="AW652">
        <v>1</v>
      </c>
      <c r="AX652">
        <v>1</v>
      </c>
      <c r="AY652">
        <v>1</v>
      </c>
      <c r="AZ652">
        <v>1</v>
      </c>
      <c r="BA652">
        <v>1</v>
      </c>
      <c r="BB652">
        <v>1</v>
      </c>
      <c r="BC652">
        <v>1</v>
      </c>
      <c r="BD652">
        <v>1</v>
      </c>
      <c r="BE652">
        <v>1</v>
      </c>
      <c r="BF652">
        <v>78</v>
      </c>
      <c r="BG652">
        <v>54</v>
      </c>
      <c r="BH652">
        <v>85</v>
      </c>
      <c r="BI652">
        <v>71</v>
      </c>
      <c r="BJ652">
        <v>83</v>
      </c>
      <c r="BK652">
        <v>49</v>
      </c>
      <c r="BL652">
        <v>71</v>
      </c>
      <c r="BM652">
        <v>62</v>
      </c>
      <c r="BN652">
        <v>44</v>
      </c>
      <c r="BO652">
        <v>75</v>
      </c>
      <c r="BP652">
        <v>73</v>
      </c>
      <c r="BQ652">
        <v>64</v>
      </c>
      <c r="BR652">
        <v>67</v>
      </c>
      <c r="BS652">
        <v>57</v>
      </c>
      <c r="BT652">
        <v>81</v>
      </c>
      <c r="BU652">
        <v>0</v>
      </c>
      <c r="BV652">
        <v>50</v>
      </c>
      <c r="BW652">
        <v>76</v>
      </c>
      <c r="BX652">
        <v>2</v>
      </c>
      <c r="BY652">
        <v>6</v>
      </c>
      <c r="BZ652">
        <v>0</v>
      </c>
      <c r="CA652">
        <v>3</v>
      </c>
      <c r="CB652">
        <v>3</v>
      </c>
      <c r="CC652">
        <v>0</v>
      </c>
      <c r="CD652">
        <v>0</v>
      </c>
      <c r="CE652">
        <v>0</v>
      </c>
      <c r="CF652">
        <v>2</v>
      </c>
      <c r="CG652">
        <v>0</v>
      </c>
      <c r="CH652">
        <v>5</v>
      </c>
      <c r="CI652">
        <v>4</v>
      </c>
      <c r="CJ652">
        <v>2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1708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2</v>
      </c>
      <c r="DC652">
        <v>0</v>
      </c>
      <c r="DD652">
        <v>218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440</v>
      </c>
      <c r="DN652">
        <v>79</v>
      </c>
      <c r="DO652">
        <v>173</v>
      </c>
      <c r="DP652">
        <v>14</v>
      </c>
      <c r="DQ652">
        <v>41</v>
      </c>
      <c r="DR652">
        <v>55</v>
      </c>
      <c r="DS652">
        <v>7</v>
      </c>
      <c r="DT652">
        <v>6</v>
      </c>
      <c r="DU652">
        <v>0</v>
      </c>
      <c r="DV652">
        <v>30</v>
      </c>
      <c r="DW652">
        <v>67</v>
      </c>
      <c r="DX652">
        <v>120</v>
      </c>
      <c r="DY652">
        <v>100</v>
      </c>
      <c r="DZ652">
        <v>66</v>
      </c>
      <c r="EA652">
        <v>2</v>
      </c>
      <c r="EB652">
        <v>1</v>
      </c>
      <c r="EC652">
        <v>63</v>
      </c>
      <c r="ED652">
        <v>119</v>
      </c>
      <c r="EE652">
        <v>2</v>
      </c>
      <c r="EF652">
        <v>6</v>
      </c>
      <c r="EG652">
        <v>0</v>
      </c>
      <c r="EH652">
        <v>64834</v>
      </c>
      <c r="EI652">
        <v>0</v>
      </c>
      <c r="EJ652">
        <v>5</v>
      </c>
      <c r="EK652">
        <v>3</v>
      </c>
      <c r="EL652">
        <v>31</v>
      </c>
      <c r="EM652">
        <v>6024</v>
      </c>
      <c r="EN652">
        <v>0</v>
      </c>
      <c r="EO652">
        <v>1</v>
      </c>
      <c r="EP652">
        <v>1</v>
      </c>
      <c r="EQ652">
        <v>891</v>
      </c>
      <c r="ER652">
        <v>111</v>
      </c>
      <c r="ES652">
        <v>17</v>
      </c>
      <c r="ET652">
        <v>10354</v>
      </c>
      <c r="EU652">
        <v>0</v>
      </c>
      <c r="EV652">
        <v>0</v>
      </c>
      <c r="EW652">
        <v>0</v>
      </c>
      <c r="EX652">
        <v>4</v>
      </c>
      <c r="EY652">
        <v>3</v>
      </c>
      <c r="EZ652">
        <v>4</v>
      </c>
      <c r="FA652">
        <v>0</v>
      </c>
      <c r="FB652">
        <v>0</v>
      </c>
      <c r="FC652">
        <v>4</v>
      </c>
      <c r="FD652">
        <v>4</v>
      </c>
      <c r="FE652">
        <v>0</v>
      </c>
      <c r="FF652">
        <v>0</v>
      </c>
      <c r="FG652">
        <v>9530</v>
      </c>
      <c r="FH652" t="s">
        <v>1571</v>
      </c>
    </row>
    <row r="653" spans="1:164" x14ac:dyDescent="0.25">
      <c r="A653">
        <v>719</v>
      </c>
      <c r="B653">
        <v>1992</v>
      </c>
      <c r="C653" t="s">
        <v>4878</v>
      </c>
      <c r="D653" t="s">
        <v>4879</v>
      </c>
      <c r="E653">
        <v>17</v>
      </c>
      <c r="F653" t="s">
        <v>1456</v>
      </c>
      <c r="G653" s="65">
        <v>36585</v>
      </c>
      <c r="H653">
        <v>22</v>
      </c>
      <c r="I653">
        <v>209</v>
      </c>
      <c r="J653">
        <v>74</v>
      </c>
      <c r="K653" t="b">
        <v>0</v>
      </c>
      <c r="L653" t="b">
        <v>0</v>
      </c>
      <c r="M653" t="b">
        <v>0</v>
      </c>
      <c r="N653" t="b">
        <v>1</v>
      </c>
      <c r="O653">
        <v>2</v>
      </c>
      <c r="P653" t="b">
        <v>1</v>
      </c>
      <c r="Q653" t="b">
        <v>0</v>
      </c>
      <c r="R653" t="b">
        <v>0</v>
      </c>
      <c r="S653" t="b">
        <v>0</v>
      </c>
      <c r="T653" t="b">
        <v>0</v>
      </c>
      <c r="U653" t="b">
        <v>1</v>
      </c>
      <c r="V653" t="b">
        <v>1</v>
      </c>
      <c r="W653" t="b">
        <v>0</v>
      </c>
      <c r="X653" t="b">
        <v>0</v>
      </c>
      <c r="Y653" t="b">
        <v>0</v>
      </c>
      <c r="Z653">
        <v>0</v>
      </c>
      <c r="AA653">
        <v>925000</v>
      </c>
      <c r="AB653">
        <v>925000</v>
      </c>
      <c r="AC653">
        <v>925000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 t="s">
        <v>1571</v>
      </c>
      <c r="AM653">
        <v>0</v>
      </c>
      <c r="AN653">
        <v>100</v>
      </c>
      <c r="AO653">
        <v>0</v>
      </c>
      <c r="AP653" t="s">
        <v>4880</v>
      </c>
      <c r="AQ653">
        <v>0</v>
      </c>
      <c r="AR653">
        <v>0</v>
      </c>
      <c r="AS653">
        <v>0</v>
      </c>
      <c r="AT653" t="b">
        <v>0</v>
      </c>
      <c r="AU653">
        <v>0</v>
      </c>
      <c r="AV653">
        <v>1</v>
      </c>
      <c r="AW653">
        <v>1</v>
      </c>
      <c r="AX653">
        <v>1</v>
      </c>
      <c r="AY653">
        <v>1</v>
      </c>
      <c r="AZ653">
        <v>1</v>
      </c>
      <c r="BA653">
        <v>1</v>
      </c>
      <c r="BB653">
        <v>1</v>
      </c>
      <c r="BC653">
        <v>1</v>
      </c>
      <c r="BD653">
        <v>1</v>
      </c>
      <c r="BE653">
        <v>1</v>
      </c>
      <c r="BF653">
        <v>62</v>
      </c>
      <c r="BG653">
        <v>38</v>
      </c>
      <c r="BH653">
        <v>83</v>
      </c>
      <c r="BI653">
        <v>62</v>
      </c>
      <c r="BJ653">
        <v>73</v>
      </c>
      <c r="BK653">
        <v>65</v>
      </c>
      <c r="BL653">
        <v>71</v>
      </c>
      <c r="BM653">
        <v>59</v>
      </c>
      <c r="BN653">
        <v>36</v>
      </c>
      <c r="BO653">
        <v>68</v>
      </c>
      <c r="BP653">
        <v>70</v>
      </c>
      <c r="BQ653">
        <v>61</v>
      </c>
      <c r="BR653">
        <v>65</v>
      </c>
      <c r="BS653">
        <v>25</v>
      </c>
      <c r="BT653">
        <v>40</v>
      </c>
      <c r="BU653">
        <v>0</v>
      </c>
      <c r="BV653">
        <v>50</v>
      </c>
      <c r="BW653">
        <v>74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  <c r="DM653">
        <v>0</v>
      </c>
      <c r="DN653">
        <v>51</v>
      </c>
      <c r="DO653">
        <v>22</v>
      </c>
      <c r="DP653">
        <v>2</v>
      </c>
      <c r="DQ653">
        <v>3</v>
      </c>
      <c r="DR653">
        <v>5</v>
      </c>
      <c r="DS653">
        <v>-16</v>
      </c>
      <c r="DT653">
        <v>2</v>
      </c>
      <c r="DU653">
        <v>0</v>
      </c>
      <c r="DV653">
        <v>24</v>
      </c>
      <c r="DW653">
        <v>5</v>
      </c>
      <c r="DX653">
        <v>10</v>
      </c>
      <c r="DY653">
        <v>23</v>
      </c>
      <c r="DZ653">
        <v>37</v>
      </c>
      <c r="EA653">
        <v>0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0</v>
      </c>
      <c r="EH653">
        <v>27354</v>
      </c>
      <c r="EI653">
        <v>0</v>
      </c>
      <c r="EJ653">
        <v>1</v>
      </c>
      <c r="EK653">
        <v>1</v>
      </c>
      <c r="EL653">
        <v>4</v>
      </c>
      <c r="EM653">
        <v>1435</v>
      </c>
      <c r="EN653">
        <v>0</v>
      </c>
      <c r="EO653">
        <v>0</v>
      </c>
      <c r="EP653">
        <v>0</v>
      </c>
      <c r="EQ653">
        <v>1854</v>
      </c>
      <c r="ER653">
        <v>8</v>
      </c>
      <c r="ES653">
        <v>18</v>
      </c>
      <c r="ET653">
        <v>1618</v>
      </c>
      <c r="EU653">
        <v>0</v>
      </c>
      <c r="EV653">
        <v>0</v>
      </c>
      <c r="EW653">
        <v>0</v>
      </c>
      <c r="EX653">
        <v>0</v>
      </c>
      <c r="EY653">
        <v>0</v>
      </c>
      <c r="EZ653">
        <v>1</v>
      </c>
      <c r="FA653">
        <v>0</v>
      </c>
      <c r="FB653">
        <v>0</v>
      </c>
      <c r="FC653">
        <v>11</v>
      </c>
      <c r="FD653">
        <v>5</v>
      </c>
      <c r="FE653">
        <v>0</v>
      </c>
      <c r="FF653">
        <v>0</v>
      </c>
      <c r="FG653">
        <v>450</v>
      </c>
      <c r="FH653" t="s">
        <v>1571</v>
      </c>
    </row>
    <row r="654" spans="1:164" x14ac:dyDescent="0.25">
      <c r="A654">
        <v>720</v>
      </c>
      <c r="B654">
        <v>1993</v>
      </c>
      <c r="C654" t="s">
        <v>2014</v>
      </c>
      <c r="D654" t="s">
        <v>4881</v>
      </c>
      <c r="E654">
        <v>31</v>
      </c>
      <c r="F654" t="s">
        <v>1456</v>
      </c>
      <c r="G654" s="65">
        <v>36807</v>
      </c>
      <c r="H654">
        <v>21</v>
      </c>
      <c r="I654">
        <v>201</v>
      </c>
      <c r="J654">
        <v>74</v>
      </c>
      <c r="K654" t="b">
        <v>0</v>
      </c>
      <c r="L654" t="b">
        <v>0</v>
      </c>
      <c r="M654" t="b">
        <v>0</v>
      </c>
      <c r="N654" t="b">
        <v>1</v>
      </c>
      <c r="O654">
        <v>3</v>
      </c>
      <c r="P654" t="b">
        <v>1</v>
      </c>
      <c r="Q654" t="b">
        <v>0</v>
      </c>
      <c r="R654" t="b">
        <v>0</v>
      </c>
      <c r="S654" t="b">
        <v>0</v>
      </c>
      <c r="T654" t="b">
        <v>0</v>
      </c>
      <c r="U654" t="b">
        <v>1</v>
      </c>
      <c r="V654" t="b">
        <v>1</v>
      </c>
      <c r="W654" t="b">
        <v>0</v>
      </c>
      <c r="X654" t="b">
        <v>0</v>
      </c>
      <c r="Y654" t="b">
        <v>0</v>
      </c>
      <c r="Z654">
        <v>0</v>
      </c>
      <c r="AA654">
        <v>850833</v>
      </c>
      <c r="AB654">
        <v>850833</v>
      </c>
      <c r="AC654">
        <v>850833</v>
      </c>
      <c r="AD654">
        <v>850833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 t="s">
        <v>1571</v>
      </c>
      <c r="AM654">
        <v>0</v>
      </c>
      <c r="AN654">
        <v>100</v>
      </c>
      <c r="AO654">
        <v>0</v>
      </c>
      <c r="AP654" t="s">
        <v>4882</v>
      </c>
      <c r="AQ654">
        <v>0</v>
      </c>
      <c r="AR654">
        <v>0</v>
      </c>
      <c r="AS654">
        <v>0</v>
      </c>
      <c r="AT654" t="b">
        <v>0</v>
      </c>
      <c r="AU654">
        <v>0</v>
      </c>
      <c r="AV654">
        <v>1</v>
      </c>
      <c r="AW654">
        <v>1</v>
      </c>
      <c r="AX654">
        <v>1</v>
      </c>
      <c r="AY654">
        <v>1</v>
      </c>
      <c r="AZ654">
        <v>1</v>
      </c>
      <c r="BA654">
        <v>1</v>
      </c>
      <c r="BB654">
        <v>1</v>
      </c>
      <c r="BC654">
        <v>1</v>
      </c>
      <c r="BD654">
        <v>1</v>
      </c>
      <c r="BE654">
        <v>1</v>
      </c>
      <c r="BF654">
        <v>61</v>
      </c>
      <c r="BG654">
        <v>39</v>
      </c>
      <c r="BH654">
        <v>84</v>
      </c>
      <c r="BI654">
        <v>62</v>
      </c>
      <c r="BJ654">
        <v>73</v>
      </c>
      <c r="BK654">
        <v>67</v>
      </c>
      <c r="BL654">
        <v>73</v>
      </c>
      <c r="BM654">
        <v>58</v>
      </c>
      <c r="BN654">
        <v>36</v>
      </c>
      <c r="BO654">
        <v>67</v>
      </c>
      <c r="BP654">
        <v>71</v>
      </c>
      <c r="BQ654">
        <v>63</v>
      </c>
      <c r="BR654">
        <v>64</v>
      </c>
      <c r="BS654">
        <v>25</v>
      </c>
      <c r="BT654">
        <v>40</v>
      </c>
      <c r="BU654">
        <v>0</v>
      </c>
      <c r="BV654">
        <v>50</v>
      </c>
      <c r="BW654">
        <v>75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82</v>
      </c>
      <c r="DO654">
        <v>88</v>
      </c>
      <c r="DP654">
        <v>2</v>
      </c>
      <c r="DQ654">
        <v>20</v>
      </c>
      <c r="DR654">
        <v>22</v>
      </c>
      <c r="DS654">
        <v>-20</v>
      </c>
      <c r="DT654">
        <v>26</v>
      </c>
      <c r="DU654">
        <v>0</v>
      </c>
      <c r="DV654">
        <v>105</v>
      </c>
      <c r="DW654">
        <v>53</v>
      </c>
      <c r="DX654">
        <v>37</v>
      </c>
      <c r="DY654">
        <v>34</v>
      </c>
      <c r="DZ654">
        <v>132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0</v>
      </c>
      <c r="EH654">
        <v>74839</v>
      </c>
      <c r="EI654">
        <v>0</v>
      </c>
      <c r="EJ654">
        <v>0</v>
      </c>
      <c r="EK654">
        <v>0</v>
      </c>
      <c r="EL654">
        <v>0</v>
      </c>
      <c r="EM654">
        <v>0</v>
      </c>
      <c r="EN654">
        <v>0</v>
      </c>
      <c r="EO654">
        <v>0</v>
      </c>
      <c r="EP654">
        <v>0</v>
      </c>
      <c r="EQ654">
        <v>368</v>
      </c>
      <c r="ER654">
        <v>36</v>
      </c>
      <c r="ES654">
        <v>76</v>
      </c>
      <c r="ET654">
        <v>6189</v>
      </c>
      <c r="EU654">
        <v>0</v>
      </c>
      <c r="EV654">
        <v>0</v>
      </c>
      <c r="EW654">
        <v>0</v>
      </c>
      <c r="EX654">
        <v>0</v>
      </c>
      <c r="EY654">
        <v>0</v>
      </c>
      <c r="EZ654">
        <v>0</v>
      </c>
      <c r="FA654">
        <v>1</v>
      </c>
      <c r="FB654">
        <v>1</v>
      </c>
      <c r="FC654">
        <v>0</v>
      </c>
      <c r="FD654">
        <v>0</v>
      </c>
      <c r="FE654">
        <v>65</v>
      </c>
      <c r="FF654">
        <v>450</v>
      </c>
      <c r="FG654">
        <v>2060</v>
      </c>
      <c r="FH654" t="s">
        <v>1571</v>
      </c>
    </row>
    <row r="655" spans="1:164" x14ac:dyDescent="0.25">
      <c r="A655">
        <v>721</v>
      </c>
      <c r="B655">
        <v>721</v>
      </c>
      <c r="C655" t="s">
        <v>652</v>
      </c>
      <c r="D655" t="s">
        <v>4883</v>
      </c>
      <c r="E655">
        <v>12</v>
      </c>
      <c r="F655" t="s">
        <v>1449</v>
      </c>
      <c r="G655" s="65">
        <v>33780</v>
      </c>
      <c r="H655">
        <v>30</v>
      </c>
      <c r="I655">
        <v>182</v>
      </c>
      <c r="J655">
        <v>72</v>
      </c>
      <c r="K655" t="b">
        <v>0</v>
      </c>
      <c r="L655" t="b">
        <v>0</v>
      </c>
      <c r="M655" t="b">
        <v>0</v>
      </c>
      <c r="N655" t="b">
        <v>1</v>
      </c>
      <c r="O655">
        <v>1</v>
      </c>
      <c r="P655" t="b">
        <v>0</v>
      </c>
      <c r="Q655" t="b">
        <v>0</v>
      </c>
      <c r="R655" t="b">
        <v>0</v>
      </c>
      <c r="S655" t="b">
        <v>0</v>
      </c>
      <c r="T655" t="b">
        <v>0</v>
      </c>
      <c r="U655" t="b">
        <v>1</v>
      </c>
      <c r="V655" t="b">
        <v>1</v>
      </c>
      <c r="W655" t="b">
        <v>0</v>
      </c>
      <c r="X655" t="b">
        <v>0</v>
      </c>
      <c r="Y655" t="b">
        <v>0</v>
      </c>
      <c r="Z655">
        <v>0</v>
      </c>
      <c r="AA655">
        <v>1377000</v>
      </c>
      <c r="AB655">
        <v>1377000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 t="s">
        <v>1571</v>
      </c>
      <c r="AM655">
        <v>12</v>
      </c>
      <c r="AN655">
        <v>100</v>
      </c>
      <c r="AO655">
        <v>0</v>
      </c>
      <c r="AP655" t="s">
        <v>2687</v>
      </c>
      <c r="AQ655">
        <v>0</v>
      </c>
      <c r="AR655">
        <v>0</v>
      </c>
      <c r="AS655">
        <v>0</v>
      </c>
      <c r="AT655" t="b">
        <v>0</v>
      </c>
      <c r="AU655">
        <v>0</v>
      </c>
      <c r="AV655">
        <v>3</v>
      </c>
      <c r="AW655">
        <v>2</v>
      </c>
      <c r="AX655">
        <v>2</v>
      </c>
      <c r="AY655">
        <v>2</v>
      </c>
      <c r="AZ655">
        <v>2</v>
      </c>
      <c r="BA655">
        <v>2</v>
      </c>
      <c r="BB655">
        <v>2</v>
      </c>
      <c r="BC655">
        <v>2</v>
      </c>
      <c r="BD655">
        <v>2</v>
      </c>
      <c r="BE655">
        <v>2</v>
      </c>
      <c r="BF655">
        <v>69</v>
      </c>
      <c r="BG655">
        <v>51</v>
      </c>
      <c r="BH655">
        <v>88</v>
      </c>
      <c r="BI655">
        <v>67</v>
      </c>
      <c r="BJ655">
        <v>80</v>
      </c>
      <c r="BK655">
        <v>68</v>
      </c>
      <c r="BL655">
        <v>54</v>
      </c>
      <c r="BM655">
        <v>66</v>
      </c>
      <c r="BN655">
        <v>40</v>
      </c>
      <c r="BO655">
        <v>75</v>
      </c>
      <c r="BP655">
        <v>71</v>
      </c>
      <c r="BQ655">
        <v>49</v>
      </c>
      <c r="BR655">
        <v>69</v>
      </c>
      <c r="BS655">
        <v>44</v>
      </c>
      <c r="BT655">
        <v>76</v>
      </c>
      <c r="BU655">
        <v>0</v>
      </c>
      <c r="BV655">
        <v>50</v>
      </c>
      <c r="BW655">
        <v>78</v>
      </c>
      <c r="BX655">
        <v>50</v>
      </c>
      <c r="BY655">
        <v>15</v>
      </c>
      <c r="BZ655">
        <v>1</v>
      </c>
      <c r="CA655">
        <v>0</v>
      </c>
      <c r="CB655">
        <v>1</v>
      </c>
      <c r="CC655">
        <v>26</v>
      </c>
      <c r="CD655">
        <v>10</v>
      </c>
      <c r="CE655">
        <v>0</v>
      </c>
      <c r="CF655">
        <v>35</v>
      </c>
      <c r="CG655">
        <v>6</v>
      </c>
      <c r="CH655">
        <v>4</v>
      </c>
      <c r="CI655">
        <v>35</v>
      </c>
      <c r="CJ655">
        <v>27</v>
      </c>
      <c r="CK655">
        <v>1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55857</v>
      </c>
      <c r="CS655">
        <v>0</v>
      </c>
      <c r="CT655">
        <v>0</v>
      </c>
      <c r="CU655">
        <v>0</v>
      </c>
      <c r="CV655">
        <v>0</v>
      </c>
      <c r="CW655">
        <v>8</v>
      </c>
      <c r="CX655">
        <v>0</v>
      </c>
      <c r="CY655">
        <v>0</v>
      </c>
      <c r="CZ655">
        <v>0</v>
      </c>
      <c r="DA655">
        <v>3709</v>
      </c>
      <c r="DB655">
        <v>2</v>
      </c>
      <c r="DC655">
        <v>27</v>
      </c>
      <c r="DD655">
        <v>1063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205</v>
      </c>
      <c r="DL655">
        <v>375</v>
      </c>
      <c r="DM655">
        <v>4270</v>
      </c>
      <c r="DN655">
        <v>18</v>
      </c>
      <c r="DO655">
        <v>15</v>
      </c>
      <c r="DP655">
        <v>3</v>
      </c>
      <c r="DQ655">
        <v>1</v>
      </c>
      <c r="DR655">
        <v>4</v>
      </c>
      <c r="DS655">
        <v>6</v>
      </c>
      <c r="DT655">
        <v>0</v>
      </c>
      <c r="DU655">
        <v>0</v>
      </c>
      <c r="DV655">
        <v>15</v>
      </c>
      <c r="DW655">
        <v>4</v>
      </c>
      <c r="DX655">
        <v>8</v>
      </c>
      <c r="DY655">
        <v>12</v>
      </c>
      <c r="DZ655">
        <v>13</v>
      </c>
      <c r="EA655">
        <v>2</v>
      </c>
      <c r="EB655">
        <v>1</v>
      </c>
      <c r="EC655">
        <v>0</v>
      </c>
      <c r="ED655">
        <v>0</v>
      </c>
      <c r="EE655">
        <v>0</v>
      </c>
      <c r="EF655">
        <v>0</v>
      </c>
      <c r="EG655">
        <v>0</v>
      </c>
      <c r="EH655">
        <v>17774</v>
      </c>
      <c r="EI655">
        <v>0</v>
      </c>
      <c r="EJ655">
        <v>0</v>
      </c>
      <c r="EK655">
        <v>0</v>
      </c>
      <c r="EL655">
        <v>0</v>
      </c>
      <c r="EM655">
        <v>106</v>
      </c>
      <c r="EN655">
        <v>0</v>
      </c>
      <c r="EO655">
        <v>0</v>
      </c>
      <c r="EP655">
        <v>0</v>
      </c>
      <c r="EQ655">
        <v>579</v>
      </c>
      <c r="ER655">
        <v>10</v>
      </c>
      <c r="ES655">
        <v>13</v>
      </c>
      <c r="ET655">
        <v>1122</v>
      </c>
      <c r="EU655">
        <v>0</v>
      </c>
      <c r="EV655">
        <v>0</v>
      </c>
      <c r="EW655">
        <v>0</v>
      </c>
      <c r="EX655">
        <v>0</v>
      </c>
      <c r="EY655">
        <v>0</v>
      </c>
      <c r="EZ655">
        <v>0</v>
      </c>
      <c r="FA655">
        <v>0</v>
      </c>
      <c r="FB655">
        <v>0</v>
      </c>
      <c r="FC655">
        <v>35</v>
      </c>
      <c r="FD655">
        <v>35</v>
      </c>
      <c r="FE655">
        <v>0</v>
      </c>
      <c r="FF655">
        <v>0</v>
      </c>
      <c r="FG655">
        <v>1190</v>
      </c>
      <c r="FH655" t="s">
        <v>1571</v>
      </c>
    </row>
    <row r="656" spans="1:164" x14ac:dyDescent="0.25">
      <c r="A656">
        <v>723</v>
      </c>
      <c r="B656">
        <v>723</v>
      </c>
      <c r="C656" t="s">
        <v>654</v>
      </c>
      <c r="D656" t="s">
        <v>4884</v>
      </c>
      <c r="E656">
        <v>2</v>
      </c>
      <c r="F656" t="s">
        <v>1456</v>
      </c>
      <c r="G656" s="65">
        <v>32396</v>
      </c>
      <c r="H656">
        <v>33</v>
      </c>
      <c r="I656">
        <v>220</v>
      </c>
      <c r="J656">
        <v>76</v>
      </c>
      <c r="K656" t="b">
        <v>1</v>
      </c>
      <c r="L656" t="b">
        <v>1</v>
      </c>
      <c r="M656" t="b">
        <v>0</v>
      </c>
      <c r="N656" t="b">
        <v>0</v>
      </c>
      <c r="O656">
        <v>2</v>
      </c>
      <c r="P656" t="b">
        <v>0</v>
      </c>
      <c r="Q656" t="b">
        <v>0</v>
      </c>
      <c r="R656" t="b">
        <v>0</v>
      </c>
      <c r="S656" t="b">
        <v>0</v>
      </c>
      <c r="T656" t="b">
        <v>0</v>
      </c>
      <c r="U656" t="b">
        <v>1</v>
      </c>
      <c r="V656" t="b">
        <v>1</v>
      </c>
      <c r="W656" t="b">
        <v>0</v>
      </c>
      <c r="X656" t="b">
        <v>0</v>
      </c>
      <c r="Y656" t="b">
        <v>1</v>
      </c>
      <c r="Z656">
        <v>0</v>
      </c>
      <c r="AA656">
        <v>6000000</v>
      </c>
      <c r="AB656">
        <v>6000000</v>
      </c>
      <c r="AC656">
        <v>6000000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 t="s">
        <v>1571</v>
      </c>
      <c r="AM656">
        <v>0</v>
      </c>
      <c r="AN656">
        <v>100</v>
      </c>
      <c r="AO656">
        <v>0</v>
      </c>
      <c r="AP656" t="s">
        <v>2688</v>
      </c>
      <c r="AQ656">
        <v>2006</v>
      </c>
      <c r="AR656">
        <v>2</v>
      </c>
      <c r="AS656">
        <v>23</v>
      </c>
      <c r="AT656" t="b">
        <v>0</v>
      </c>
      <c r="AU656">
        <v>0</v>
      </c>
      <c r="AV656">
        <v>3</v>
      </c>
      <c r="AW656">
        <v>3</v>
      </c>
      <c r="AX656">
        <v>3</v>
      </c>
      <c r="AY656">
        <v>3</v>
      </c>
      <c r="AZ656">
        <v>3</v>
      </c>
      <c r="BA656">
        <v>3</v>
      </c>
      <c r="BB656">
        <v>3</v>
      </c>
      <c r="BC656">
        <v>3</v>
      </c>
      <c r="BD656">
        <v>3</v>
      </c>
      <c r="BE656">
        <v>3</v>
      </c>
      <c r="BF656">
        <v>79</v>
      </c>
      <c r="BG656">
        <v>52</v>
      </c>
      <c r="BH656">
        <v>86</v>
      </c>
      <c r="BI656">
        <v>74</v>
      </c>
      <c r="BJ656">
        <v>88</v>
      </c>
      <c r="BK656">
        <v>72</v>
      </c>
      <c r="BL656">
        <v>94</v>
      </c>
      <c r="BM656">
        <v>72</v>
      </c>
      <c r="BN656">
        <v>88</v>
      </c>
      <c r="BO656">
        <v>78</v>
      </c>
      <c r="BP656">
        <v>76</v>
      </c>
      <c r="BQ656">
        <v>64</v>
      </c>
      <c r="BR656">
        <v>74</v>
      </c>
      <c r="BS656">
        <v>99</v>
      </c>
      <c r="BT656">
        <v>99</v>
      </c>
      <c r="BU656">
        <v>0</v>
      </c>
      <c r="BV656">
        <v>50</v>
      </c>
      <c r="BW656">
        <v>83</v>
      </c>
      <c r="BX656">
        <v>82</v>
      </c>
      <c r="BY656">
        <v>241</v>
      </c>
      <c r="BZ656">
        <v>19</v>
      </c>
      <c r="CA656">
        <v>30</v>
      </c>
      <c r="CB656">
        <v>49</v>
      </c>
      <c r="CC656">
        <v>-33</v>
      </c>
      <c r="CD656">
        <v>28</v>
      </c>
      <c r="CE656">
        <v>0</v>
      </c>
      <c r="CF656">
        <v>41</v>
      </c>
      <c r="CG656">
        <v>81</v>
      </c>
      <c r="CH656">
        <v>157</v>
      </c>
      <c r="CI656">
        <v>128</v>
      </c>
      <c r="CJ656">
        <v>97</v>
      </c>
      <c r="CK656">
        <v>5</v>
      </c>
      <c r="CL656">
        <v>1</v>
      </c>
      <c r="CM656">
        <v>515</v>
      </c>
      <c r="CN656">
        <v>810</v>
      </c>
      <c r="CO656">
        <v>0</v>
      </c>
      <c r="CP656">
        <v>1</v>
      </c>
      <c r="CQ656">
        <v>0</v>
      </c>
      <c r="CR656">
        <v>97954</v>
      </c>
      <c r="CS656">
        <v>1</v>
      </c>
      <c r="CT656">
        <v>3</v>
      </c>
      <c r="CU656">
        <v>9</v>
      </c>
      <c r="CV656">
        <v>27</v>
      </c>
      <c r="CW656">
        <v>8739</v>
      </c>
      <c r="CX656">
        <v>0</v>
      </c>
      <c r="CY656">
        <v>0</v>
      </c>
      <c r="CZ656">
        <v>7</v>
      </c>
      <c r="DA656">
        <v>10627</v>
      </c>
      <c r="DB656">
        <v>99</v>
      </c>
      <c r="DC656">
        <v>26</v>
      </c>
      <c r="DD656">
        <v>12149</v>
      </c>
      <c r="DE656">
        <v>0</v>
      </c>
      <c r="DF656">
        <v>0</v>
      </c>
      <c r="DG656">
        <v>0</v>
      </c>
      <c r="DH656">
        <v>3</v>
      </c>
      <c r="DI656">
        <v>2</v>
      </c>
      <c r="DJ656">
        <v>2</v>
      </c>
      <c r="DK656">
        <v>1315</v>
      </c>
      <c r="DL656">
        <v>1315</v>
      </c>
      <c r="DM656">
        <v>6835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0</v>
      </c>
      <c r="DV656">
        <v>0</v>
      </c>
      <c r="DW656">
        <v>0</v>
      </c>
      <c r="DX656">
        <v>0</v>
      </c>
      <c r="DY656">
        <v>0</v>
      </c>
      <c r="DZ656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0</v>
      </c>
      <c r="EH656">
        <v>0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0</v>
      </c>
      <c r="EQ656">
        <v>0</v>
      </c>
      <c r="ER656">
        <v>0</v>
      </c>
      <c r="ES656">
        <v>0</v>
      </c>
      <c r="ET656">
        <v>0</v>
      </c>
      <c r="EU656">
        <v>0</v>
      </c>
      <c r="EV656">
        <v>0</v>
      </c>
      <c r="EW656">
        <v>0</v>
      </c>
      <c r="EX656">
        <v>0</v>
      </c>
      <c r="EY656">
        <v>0</v>
      </c>
      <c r="EZ656">
        <v>0</v>
      </c>
      <c r="FA656">
        <v>2</v>
      </c>
      <c r="FB656">
        <v>2</v>
      </c>
      <c r="FC656">
        <v>0</v>
      </c>
      <c r="FD656">
        <v>0</v>
      </c>
      <c r="FE656">
        <v>0</v>
      </c>
      <c r="FF656">
        <v>0</v>
      </c>
      <c r="FG656">
        <v>0</v>
      </c>
      <c r="FH656" t="s">
        <v>1571</v>
      </c>
    </row>
    <row r="657" spans="1:164" x14ac:dyDescent="0.25">
      <c r="A657">
        <v>724</v>
      </c>
      <c r="B657">
        <v>1366</v>
      </c>
      <c r="C657" t="s">
        <v>1157</v>
      </c>
      <c r="D657" t="s">
        <v>4885</v>
      </c>
      <c r="E657">
        <v>22</v>
      </c>
      <c r="F657" t="s">
        <v>1456</v>
      </c>
      <c r="G657" s="65">
        <v>36204</v>
      </c>
      <c r="H657">
        <v>23</v>
      </c>
      <c r="I657">
        <v>217</v>
      </c>
      <c r="J657">
        <v>77</v>
      </c>
      <c r="K657" t="b">
        <v>0</v>
      </c>
      <c r="L657" t="b">
        <v>0</v>
      </c>
      <c r="M657" t="b">
        <v>0</v>
      </c>
      <c r="N657" t="b">
        <v>1</v>
      </c>
      <c r="O657">
        <v>1</v>
      </c>
      <c r="P657" t="b">
        <v>1</v>
      </c>
      <c r="Q657" t="b">
        <v>0</v>
      </c>
      <c r="R657" t="b">
        <v>0</v>
      </c>
      <c r="S657" t="b">
        <v>0</v>
      </c>
      <c r="T657" t="b">
        <v>0</v>
      </c>
      <c r="U657" t="b">
        <v>1</v>
      </c>
      <c r="V657" t="b">
        <v>1</v>
      </c>
      <c r="W657" t="b">
        <v>0</v>
      </c>
      <c r="X657" t="b">
        <v>0</v>
      </c>
      <c r="Y657" t="b">
        <v>0</v>
      </c>
      <c r="Z657">
        <v>0</v>
      </c>
      <c r="AA657">
        <v>774444</v>
      </c>
      <c r="AB657">
        <v>774444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 t="s">
        <v>1571</v>
      </c>
      <c r="AM657">
        <v>0</v>
      </c>
      <c r="AN657">
        <v>100</v>
      </c>
      <c r="AO657">
        <v>0</v>
      </c>
      <c r="AP657" t="s">
        <v>4886</v>
      </c>
      <c r="AQ657">
        <v>0</v>
      </c>
      <c r="AR657">
        <v>0</v>
      </c>
      <c r="AS657">
        <v>0</v>
      </c>
      <c r="AT657" t="b">
        <v>0</v>
      </c>
      <c r="AU657">
        <v>0</v>
      </c>
      <c r="AV657">
        <v>2</v>
      </c>
      <c r="AW657">
        <v>3</v>
      </c>
      <c r="AX657">
        <v>3</v>
      </c>
      <c r="AY657">
        <v>3</v>
      </c>
      <c r="AZ657">
        <v>3</v>
      </c>
      <c r="BA657">
        <v>3</v>
      </c>
      <c r="BB657">
        <v>3</v>
      </c>
      <c r="BC657">
        <v>3</v>
      </c>
      <c r="BD657">
        <v>3</v>
      </c>
      <c r="BE657">
        <v>3</v>
      </c>
      <c r="BF657">
        <v>61</v>
      </c>
      <c r="BG657">
        <v>44</v>
      </c>
      <c r="BH657">
        <v>84</v>
      </c>
      <c r="BI657">
        <v>62</v>
      </c>
      <c r="BJ657">
        <v>72</v>
      </c>
      <c r="BK657">
        <v>80</v>
      </c>
      <c r="BL657">
        <v>88</v>
      </c>
      <c r="BM657">
        <v>57</v>
      </c>
      <c r="BN657">
        <v>36</v>
      </c>
      <c r="BO657">
        <v>67</v>
      </c>
      <c r="BP657">
        <v>70</v>
      </c>
      <c r="BQ657">
        <v>65</v>
      </c>
      <c r="BR657">
        <v>64</v>
      </c>
      <c r="BS657">
        <v>25</v>
      </c>
      <c r="BT657">
        <v>40</v>
      </c>
      <c r="BU657">
        <v>0</v>
      </c>
      <c r="BV657">
        <v>50</v>
      </c>
      <c r="BW657">
        <v>76</v>
      </c>
      <c r="BX657">
        <v>28</v>
      </c>
      <c r="BY657">
        <v>19</v>
      </c>
      <c r="BZ657">
        <v>1</v>
      </c>
      <c r="CA657">
        <v>4</v>
      </c>
      <c r="CB657">
        <v>5</v>
      </c>
      <c r="CC657">
        <v>1</v>
      </c>
      <c r="CD657">
        <v>8</v>
      </c>
      <c r="CE657">
        <v>0</v>
      </c>
      <c r="CF657">
        <v>16</v>
      </c>
      <c r="CG657">
        <v>16</v>
      </c>
      <c r="CH657">
        <v>8</v>
      </c>
      <c r="CI657">
        <v>25</v>
      </c>
      <c r="CJ657">
        <v>25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28088</v>
      </c>
      <c r="CS657">
        <v>0</v>
      </c>
      <c r="CT657">
        <v>0</v>
      </c>
      <c r="CU657">
        <v>0</v>
      </c>
      <c r="CV657">
        <v>0</v>
      </c>
      <c r="CW657">
        <v>81</v>
      </c>
      <c r="CX657">
        <v>0</v>
      </c>
      <c r="CY657">
        <v>0</v>
      </c>
      <c r="CZ657">
        <v>0</v>
      </c>
      <c r="DA657">
        <v>728</v>
      </c>
      <c r="DB657">
        <v>1</v>
      </c>
      <c r="DC657">
        <v>14</v>
      </c>
      <c r="DD657">
        <v>1104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5</v>
      </c>
      <c r="DL657">
        <v>5</v>
      </c>
      <c r="DM657">
        <v>1235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  <c r="DT657">
        <v>0</v>
      </c>
      <c r="DU657">
        <v>0</v>
      </c>
      <c r="DV657">
        <v>0</v>
      </c>
      <c r="DW657">
        <v>0</v>
      </c>
      <c r="DX657">
        <v>0</v>
      </c>
      <c r="DY657">
        <v>0</v>
      </c>
      <c r="DZ657">
        <v>0</v>
      </c>
      <c r="EA657">
        <v>0</v>
      </c>
      <c r="EB657">
        <v>0</v>
      </c>
      <c r="EC657">
        <v>0</v>
      </c>
      <c r="ED657">
        <v>0</v>
      </c>
      <c r="EE657">
        <v>0</v>
      </c>
      <c r="EF657">
        <v>0</v>
      </c>
      <c r="EG657">
        <v>0</v>
      </c>
      <c r="EH657">
        <v>0</v>
      </c>
      <c r="EI657">
        <v>0</v>
      </c>
      <c r="EJ657">
        <v>0</v>
      </c>
      <c r="EK657">
        <v>0</v>
      </c>
      <c r="EL657">
        <v>0</v>
      </c>
      <c r="EM657">
        <v>0</v>
      </c>
      <c r="EN657">
        <v>0</v>
      </c>
      <c r="EO657">
        <v>0</v>
      </c>
      <c r="EP657">
        <v>0</v>
      </c>
      <c r="EQ657">
        <v>0</v>
      </c>
      <c r="ER657">
        <v>0</v>
      </c>
      <c r="ES657">
        <v>0</v>
      </c>
      <c r="ET657">
        <v>0</v>
      </c>
      <c r="EU657">
        <v>0</v>
      </c>
      <c r="EV657">
        <v>0</v>
      </c>
      <c r="EW657">
        <v>0</v>
      </c>
      <c r="EX657">
        <v>0</v>
      </c>
      <c r="EY657">
        <v>0</v>
      </c>
      <c r="EZ657">
        <v>0</v>
      </c>
      <c r="FA657">
        <v>0</v>
      </c>
      <c r="FB657">
        <v>0</v>
      </c>
      <c r="FC657">
        <v>20</v>
      </c>
      <c r="FD657">
        <v>3</v>
      </c>
      <c r="FE657">
        <v>0</v>
      </c>
      <c r="FF657">
        <v>0</v>
      </c>
      <c r="FG657">
        <v>0</v>
      </c>
      <c r="FH657" t="s">
        <v>1571</v>
      </c>
    </row>
    <row r="658" spans="1:164" x14ac:dyDescent="0.25">
      <c r="A658">
        <v>726</v>
      </c>
      <c r="B658">
        <v>726</v>
      </c>
      <c r="C658" t="s">
        <v>655</v>
      </c>
      <c r="D658" t="s">
        <v>4887</v>
      </c>
      <c r="E658">
        <v>0</v>
      </c>
      <c r="F658" t="s">
        <v>1456</v>
      </c>
      <c r="G658" s="65">
        <v>31984</v>
      </c>
      <c r="H658">
        <v>34</v>
      </c>
      <c r="I658">
        <v>199</v>
      </c>
      <c r="J658">
        <v>74</v>
      </c>
      <c r="K658" t="b">
        <v>0</v>
      </c>
      <c r="L658" t="b">
        <v>0</v>
      </c>
      <c r="M658" t="b">
        <v>0</v>
      </c>
      <c r="N658" t="b">
        <v>1</v>
      </c>
      <c r="O658">
        <v>0</v>
      </c>
      <c r="P658" t="b">
        <v>0</v>
      </c>
      <c r="Q658" t="b">
        <v>0</v>
      </c>
      <c r="R658" t="b">
        <v>0</v>
      </c>
      <c r="S658" t="b">
        <v>0</v>
      </c>
      <c r="T658" t="b">
        <v>0</v>
      </c>
      <c r="U658" t="b">
        <v>1</v>
      </c>
      <c r="V658" t="b">
        <v>1</v>
      </c>
      <c r="W658" t="b">
        <v>0</v>
      </c>
      <c r="X658" t="b">
        <v>0</v>
      </c>
      <c r="Y658" t="b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 t="s">
        <v>1571</v>
      </c>
      <c r="AM658">
        <v>0</v>
      </c>
      <c r="AN658">
        <v>100</v>
      </c>
      <c r="AO658">
        <v>0</v>
      </c>
      <c r="AP658" t="s">
        <v>2689</v>
      </c>
      <c r="AQ658">
        <v>0</v>
      </c>
      <c r="AR658">
        <v>0</v>
      </c>
      <c r="AS658">
        <v>0</v>
      </c>
      <c r="AT658" t="b">
        <v>0</v>
      </c>
      <c r="AU658">
        <v>40</v>
      </c>
      <c r="AV658">
        <v>2</v>
      </c>
      <c r="AW658">
        <v>2</v>
      </c>
      <c r="AX658">
        <v>2</v>
      </c>
      <c r="AY658">
        <v>2</v>
      </c>
      <c r="AZ658">
        <v>2</v>
      </c>
      <c r="BA658">
        <v>2</v>
      </c>
      <c r="BB658">
        <v>2</v>
      </c>
      <c r="BC658">
        <v>2</v>
      </c>
      <c r="BD658">
        <v>2</v>
      </c>
      <c r="BE658">
        <v>2</v>
      </c>
      <c r="BF658">
        <v>71</v>
      </c>
      <c r="BG658">
        <v>53</v>
      </c>
      <c r="BH658">
        <v>87</v>
      </c>
      <c r="BI658">
        <v>67</v>
      </c>
      <c r="BJ658">
        <v>79</v>
      </c>
      <c r="BK658">
        <v>55</v>
      </c>
      <c r="BL658">
        <v>47</v>
      </c>
      <c r="BM658">
        <v>65</v>
      </c>
      <c r="BN658">
        <v>40</v>
      </c>
      <c r="BO658">
        <v>75</v>
      </c>
      <c r="BP658">
        <v>71</v>
      </c>
      <c r="BQ658">
        <v>45</v>
      </c>
      <c r="BR658">
        <v>68</v>
      </c>
      <c r="BS658">
        <v>67</v>
      </c>
      <c r="BT658">
        <v>83</v>
      </c>
      <c r="BU658">
        <v>0</v>
      </c>
      <c r="BV658">
        <v>50</v>
      </c>
      <c r="BW658">
        <v>75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  <c r="EH658">
        <v>0</v>
      </c>
      <c r="EI658">
        <v>0</v>
      </c>
      <c r="EJ658">
        <v>0</v>
      </c>
      <c r="EK658">
        <v>0</v>
      </c>
      <c r="EL658">
        <v>0</v>
      </c>
      <c r="EM658">
        <v>0</v>
      </c>
      <c r="EN658">
        <v>0</v>
      </c>
      <c r="EO658">
        <v>0</v>
      </c>
      <c r="EP658">
        <v>0</v>
      </c>
      <c r="EQ658">
        <v>0</v>
      </c>
      <c r="ER658">
        <v>0</v>
      </c>
      <c r="ES658">
        <v>0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0</v>
      </c>
      <c r="EZ658">
        <v>0</v>
      </c>
      <c r="FA658">
        <v>0</v>
      </c>
      <c r="FB658">
        <v>0</v>
      </c>
      <c r="FC658">
        <v>0</v>
      </c>
      <c r="FD658">
        <v>0</v>
      </c>
      <c r="FE658">
        <v>0</v>
      </c>
      <c r="FF658">
        <v>0</v>
      </c>
      <c r="FG658">
        <v>0</v>
      </c>
      <c r="FH658" t="s">
        <v>1571</v>
      </c>
    </row>
    <row r="659" spans="1:164" x14ac:dyDescent="0.25">
      <c r="A659">
        <v>727</v>
      </c>
      <c r="B659">
        <v>727</v>
      </c>
      <c r="C659" t="s">
        <v>1494</v>
      </c>
      <c r="D659" t="s">
        <v>4888</v>
      </c>
      <c r="E659">
        <v>3</v>
      </c>
      <c r="F659" t="s">
        <v>1456</v>
      </c>
      <c r="G659" s="65">
        <v>36282</v>
      </c>
      <c r="H659">
        <v>23</v>
      </c>
      <c r="I659">
        <v>195</v>
      </c>
      <c r="J659">
        <v>70</v>
      </c>
      <c r="K659" t="b">
        <v>1</v>
      </c>
      <c r="L659" t="b">
        <v>0</v>
      </c>
      <c r="M659" t="b">
        <v>0</v>
      </c>
      <c r="N659" t="b">
        <v>0</v>
      </c>
      <c r="O659">
        <v>1</v>
      </c>
      <c r="P659" t="b">
        <v>1</v>
      </c>
      <c r="Q659" t="b">
        <v>0</v>
      </c>
      <c r="R659" t="b">
        <v>0</v>
      </c>
      <c r="S659" t="b">
        <v>0</v>
      </c>
      <c r="T659" t="b">
        <v>0</v>
      </c>
      <c r="U659" t="b">
        <v>1</v>
      </c>
      <c r="V659" t="b">
        <v>1</v>
      </c>
      <c r="W659" t="b">
        <v>0</v>
      </c>
      <c r="X659" t="b">
        <v>0</v>
      </c>
      <c r="Y659" t="b">
        <v>0</v>
      </c>
      <c r="Z659">
        <v>0</v>
      </c>
      <c r="AA659">
        <v>925000</v>
      </c>
      <c r="AB659">
        <v>925000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 t="s">
        <v>1571</v>
      </c>
      <c r="AM659">
        <v>0</v>
      </c>
      <c r="AN659">
        <v>100</v>
      </c>
      <c r="AO659">
        <v>0</v>
      </c>
      <c r="AP659" t="s">
        <v>2690</v>
      </c>
      <c r="AQ659">
        <v>0</v>
      </c>
      <c r="AR659">
        <v>0</v>
      </c>
      <c r="AS659">
        <v>0</v>
      </c>
      <c r="AT659" t="b">
        <v>0</v>
      </c>
      <c r="AU659">
        <v>0</v>
      </c>
      <c r="AV659">
        <v>1</v>
      </c>
      <c r="AW659">
        <v>1</v>
      </c>
      <c r="AX659">
        <v>1</v>
      </c>
      <c r="AY659">
        <v>1</v>
      </c>
      <c r="AZ659">
        <v>1</v>
      </c>
      <c r="BA659">
        <v>1</v>
      </c>
      <c r="BB659">
        <v>1</v>
      </c>
      <c r="BC659">
        <v>1</v>
      </c>
      <c r="BD659">
        <v>1</v>
      </c>
      <c r="BE659">
        <v>1</v>
      </c>
      <c r="BF659">
        <v>65</v>
      </c>
      <c r="BG659">
        <v>46</v>
      </c>
      <c r="BH659">
        <v>78</v>
      </c>
      <c r="BI659">
        <v>63</v>
      </c>
      <c r="BJ659">
        <v>74</v>
      </c>
      <c r="BK659">
        <v>85</v>
      </c>
      <c r="BL659">
        <v>93</v>
      </c>
      <c r="BM659">
        <v>59</v>
      </c>
      <c r="BN659">
        <v>65</v>
      </c>
      <c r="BO659">
        <v>69</v>
      </c>
      <c r="BP659">
        <v>71</v>
      </c>
      <c r="BQ659">
        <v>57</v>
      </c>
      <c r="BR659">
        <v>65</v>
      </c>
      <c r="BS659">
        <v>25</v>
      </c>
      <c r="BT659">
        <v>40</v>
      </c>
      <c r="BU659">
        <v>0</v>
      </c>
      <c r="BV659">
        <v>50</v>
      </c>
      <c r="BW659">
        <v>75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82</v>
      </c>
      <c r="DO659">
        <v>91</v>
      </c>
      <c r="DP659">
        <v>7</v>
      </c>
      <c r="DQ659">
        <v>28</v>
      </c>
      <c r="DR659">
        <v>35</v>
      </c>
      <c r="DS659">
        <v>0</v>
      </c>
      <c r="DT659">
        <v>36</v>
      </c>
      <c r="DU659">
        <v>0</v>
      </c>
      <c r="DV659">
        <v>60</v>
      </c>
      <c r="DW659">
        <v>33</v>
      </c>
      <c r="DX659">
        <v>75</v>
      </c>
      <c r="DY659">
        <v>103</v>
      </c>
      <c r="DZ659">
        <v>84</v>
      </c>
      <c r="EA659">
        <v>2</v>
      </c>
      <c r="EB659">
        <v>0</v>
      </c>
      <c r="EC659">
        <v>41</v>
      </c>
      <c r="ED659">
        <v>68</v>
      </c>
      <c r="EE659">
        <v>1</v>
      </c>
      <c r="EF659">
        <v>1</v>
      </c>
      <c r="EG659">
        <v>0</v>
      </c>
      <c r="EH659">
        <v>76971</v>
      </c>
      <c r="EI659">
        <v>0</v>
      </c>
      <c r="EJ659">
        <v>1</v>
      </c>
      <c r="EK659">
        <v>0</v>
      </c>
      <c r="EL659">
        <v>0</v>
      </c>
      <c r="EM659">
        <v>213</v>
      </c>
      <c r="EN659">
        <v>0</v>
      </c>
      <c r="EO659">
        <v>0</v>
      </c>
      <c r="EP659">
        <v>0</v>
      </c>
      <c r="EQ659">
        <v>37</v>
      </c>
      <c r="ER659">
        <v>25</v>
      </c>
      <c r="ES659">
        <v>55</v>
      </c>
      <c r="ET659">
        <v>4588</v>
      </c>
      <c r="EU659">
        <v>0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1</v>
      </c>
      <c r="FC659">
        <v>21</v>
      </c>
      <c r="FD659">
        <v>0</v>
      </c>
      <c r="FE659">
        <v>200</v>
      </c>
      <c r="FF659">
        <v>270</v>
      </c>
      <c r="FG659">
        <v>5730</v>
      </c>
      <c r="FH659" t="s">
        <v>1571</v>
      </c>
    </row>
    <row r="660" spans="1:164" x14ac:dyDescent="0.25">
      <c r="A660">
        <v>728</v>
      </c>
      <c r="B660">
        <v>728</v>
      </c>
      <c r="C660" t="s">
        <v>657</v>
      </c>
      <c r="D660" t="s">
        <v>4889</v>
      </c>
      <c r="E660">
        <v>18</v>
      </c>
      <c r="F660" t="s">
        <v>1456</v>
      </c>
      <c r="G660" s="65">
        <v>34533</v>
      </c>
      <c r="H660">
        <v>27</v>
      </c>
      <c r="I660">
        <v>184</v>
      </c>
      <c r="J660">
        <v>72</v>
      </c>
      <c r="K660" t="b">
        <v>1</v>
      </c>
      <c r="L660" t="b">
        <v>0</v>
      </c>
      <c r="M660" t="b">
        <v>0</v>
      </c>
      <c r="N660" t="b">
        <v>0</v>
      </c>
      <c r="O660">
        <v>1</v>
      </c>
      <c r="P660" t="b">
        <v>0</v>
      </c>
      <c r="Q660" t="b">
        <v>0</v>
      </c>
      <c r="R660" t="b">
        <v>0</v>
      </c>
      <c r="S660" t="b">
        <v>0</v>
      </c>
      <c r="T660" t="b">
        <v>0</v>
      </c>
      <c r="U660" t="b">
        <v>1</v>
      </c>
      <c r="V660" t="b">
        <v>1</v>
      </c>
      <c r="W660" t="b">
        <v>0</v>
      </c>
      <c r="X660" t="b">
        <v>0</v>
      </c>
      <c r="Y660" t="b">
        <v>0</v>
      </c>
      <c r="Z660">
        <v>0</v>
      </c>
      <c r="AA660">
        <v>750000</v>
      </c>
      <c r="AB660">
        <v>750000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 t="s">
        <v>1571</v>
      </c>
      <c r="AM660">
        <v>0</v>
      </c>
      <c r="AN660">
        <v>100</v>
      </c>
      <c r="AO660">
        <v>0</v>
      </c>
      <c r="AP660" t="s">
        <v>2691</v>
      </c>
      <c r="AQ660">
        <v>0</v>
      </c>
      <c r="AR660">
        <v>0</v>
      </c>
      <c r="AS660">
        <v>0</v>
      </c>
      <c r="AT660" t="b">
        <v>0</v>
      </c>
      <c r="AU660">
        <v>64</v>
      </c>
      <c r="AV660">
        <v>1</v>
      </c>
      <c r="AW660">
        <v>1</v>
      </c>
      <c r="AX660">
        <v>1</v>
      </c>
      <c r="AY660">
        <v>1</v>
      </c>
      <c r="AZ660">
        <v>1</v>
      </c>
      <c r="BA660">
        <v>1</v>
      </c>
      <c r="BB660">
        <v>1</v>
      </c>
      <c r="BC660">
        <v>1</v>
      </c>
      <c r="BD660">
        <v>1</v>
      </c>
      <c r="BE660">
        <v>1</v>
      </c>
      <c r="BF660">
        <v>63</v>
      </c>
      <c r="BG660">
        <v>32</v>
      </c>
      <c r="BH660">
        <v>80</v>
      </c>
      <c r="BI660">
        <v>65</v>
      </c>
      <c r="BJ660">
        <v>76</v>
      </c>
      <c r="BK660">
        <v>58</v>
      </c>
      <c r="BL660">
        <v>55</v>
      </c>
      <c r="BM660">
        <v>63</v>
      </c>
      <c r="BN660">
        <v>65</v>
      </c>
      <c r="BO660">
        <v>70</v>
      </c>
      <c r="BP660">
        <v>72</v>
      </c>
      <c r="BQ660">
        <v>59</v>
      </c>
      <c r="BR660">
        <v>67</v>
      </c>
      <c r="BS660">
        <v>25</v>
      </c>
      <c r="BT660">
        <v>40</v>
      </c>
      <c r="BU660">
        <v>0</v>
      </c>
      <c r="BV660">
        <v>50</v>
      </c>
      <c r="BW660">
        <v>73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  <c r="DM660">
        <v>0</v>
      </c>
      <c r="DN660">
        <v>82</v>
      </c>
      <c r="DO660">
        <v>196</v>
      </c>
      <c r="DP660">
        <v>23</v>
      </c>
      <c r="DQ660">
        <v>35</v>
      </c>
      <c r="DR660">
        <v>58</v>
      </c>
      <c r="DS660">
        <v>28</v>
      </c>
      <c r="DT660">
        <v>24</v>
      </c>
      <c r="DU660">
        <v>0</v>
      </c>
      <c r="DV660">
        <v>18</v>
      </c>
      <c r="DW660">
        <v>61</v>
      </c>
      <c r="DX660">
        <v>139</v>
      </c>
      <c r="DY660">
        <v>93</v>
      </c>
      <c r="DZ660">
        <v>85</v>
      </c>
      <c r="EA660">
        <v>4</v>
      </c>
      <c r="EB660">
        <v>1</v>
      </c>
      <c r="EC660">
        <v>471</v>
      </c>
      <c r="ED660">
        <v>776</v>
      </c>
      <c r="EE660">
        <v>0</v>
      </c>
      <c r="EF660">
        <v>0</v>
      </c>
      <c r="EG660">
        <v>0</v>
      </c>
      <c r="EH660">
        <v>66906</v>
      </c>
      <c r="EI660">
        <v>0</v>
      </c>
      <c r="EJ660">
        <v>0</v>
      </c>
      <c r="EK660">
        <v>0</v>
      </c>
      <c r="EL660">
        <v>0</v>
      </c>
      <c r="EM660">
        <v>0</v>
      </c>
      <c r="EN660">
        <v>0</v>
      </c>
      <c r="EO660">
        <v>0</v>
      </c>
      <c r="EP660">
        <v>0</v>
      </c>
      <c r="EQ660">
        <v>8</v>
      </c>
      <c r="ER660">
        <v>78</v>
      </c>
      <c r="ES660">
        <v>24</v>
      </c>
      <c r="ET660">
        <v>8440</v>
      </c>
      <c r="EU660">
        <v>0</v>
      </c>
      <c r="EV660">
        <v>0</v>
      </c>
      <c r="EW660">
        <v>0</v>
      </c>
      <c r="EX660">
        <v>1</v>
      </c>
      <c r="EY660">
        <v>2</v>
      </c>
      <c r="EZ660">
        <v>7</v>
      </c>
      <c r="FA660">
        <v>0</v>
      </c>
      <c r="FB660">
        <v>0</v>
      </c>
      <c r="FC660">
        <v>4</v>
      </c>
      <c r="FD660">
        <v>4</v>
      </c>
      <c r="FE660">
        <v>80</v>
      </c>
      <c r="FF660">
        <v>110</v>
      </c>
      <c r="FG660">
        <v>12225</v>
      </c>
      <c r="FH660" t="s">
        <v>1571</v>
      </c>
    </row>
    <row r="661" spans="1:164" x14ac:dyDescent="0.25">
      <c r="A661">
        <v>729</v>
      </c>
      <c r="B661">
        <v>729</v>
      </c>
      <c r="C661" t="s">
        <v>658</v>
      </c>
      <c r="D661" t="s">
        <v>4890</v>
      </c>
      <c r="E661">
        <v>27</v>
      </c>
      <c r="F661" t="s">
        <v>1456</v>
      </c>
      <c r="G661" s="65">
        <v>35573</v>
      </c>
      <c r="H661">
        <v>25</v>
      </c>
      <c r="I661">
        <v>215</v>
      </c>
      <c r="J661">
        <v>75</v>
      </c>
      <c r="K661" t="b">
        <v>0</v>
      </c>
      <c r="L661" t="b">
        <v>0</v>
      </c>
      <c r="M661" t="b">
        <v>0</v>
      </c>
      <c r="N661" t="b">
        <v>1</v>
      </c>
      <c r="O661">
        <v>3</v>
      </c>
      <c r="P661" t="b">
        <v>0</v>
      </c>
      <c r="Q661" t="b">
        <v>0</v>
      </c>
      <c r="R661" t="b">
        <v>0</v>
      </c>
      <c r="S661" t="b">
        <v>0</v>
      </c>
      <c r="T661" t="b">
        <v>0</v>
      </c>
      <c r="U661" t="b">
        <v>1</v>
      </c>
      <c r="V661" t="b">
        <v>1</v>
      </c>
      <c r="W661" t="b">
        <v>0</v>
      </c>
      <c r="X661" t="b">
        <v>0</v>
      </c>
      <c r="Y661" t="b">
        <v>0</v>
      </c>
      <c r="Z661">
        <v>0</v>
      </c>
      <c r="AA661">
        <v>750000</v>
      </c>
      <c r="AB661">
        <v>750000</v>
      </c>
      <c r="AC661">
        <v>750000</v>
      </c>
      <c r="AD661">
        <v>750000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 t="s">
        <v>1571</v>
      </c>
      <c r="AM661">
        <v>0</v>
      </c>
      <c r="AN661">
        <v>100</v>
      </c>
      <c r="AO661">
        <v>0</v>
      </c>
      <c r="AP661" t="s">
        <v>2692</v>
      </c>
      <c r="AQ661">
        <v>0</v>
      </c>
      <c r="AR661">
        <v>0</v>
      </c>
      <c r="AS661">
        <v>0</v>
      </c>
      <c r="AT661" t="b">
        <v>0</v>
      </c>
      <c r="AU661">
        <v>0</v>
      </c>
      <c r="AV661">
        <v>1</v>
      </c>
      <c r="AW661">
        <v>1</v>
      </c>
      <c r="AX661">
        <v>1</v>
      </c>
      <c r="AY661">
        <v>1</v>
      </c>
      <c r="AZ661">
        <v>1</v>
      </c>
      <c r="BA661">
        <v>1</v>
      </c>
      <c r="BB661">
        <v>1</v>
      </c>
      <c r="BC661">
        <v>1</v>
      </c>
      <c r="BD661">
        <v>1</v>
      </c>
      <c r="BE661">
        <v>1</v>
      </c>
      <c r="BF661">
        <v>62</v>
      </c>
      <c r="BG661">
        <v>43</v>
      </c>
      <c r="BH661">
        <v>81</v>
      </c>
      <c r="BI661">
        <v>62</v>
      </c>
      <c r="BJ661">
        <v>73</v>
      </c>
      <c r="BK661">
        <v>76</v>
      </c>
      <c r="BL661">
        <v>84</v>
      </c>
      <c r="BM661">
        <v>58</v>
      </c>
      <c r="BN661">
        <v>36</v>
      </c>
      <c r="BO661">
        <v>68</v>
      </c>
      <c r="BP661">
        <v>71</v>
      </c>
      <c r="BQ661">
        <v>62</v>
      </c>
      <c r="BR661">
        <v>64</v>
      </c>
      <c r="BS661">
        <v>25</v>
      </c>
      <c r="BT661">
        <v>40</v>
      </c>
      <c r="BU661">
        <v>0</v>
      </c>
      <c r="BV661">
        <v>50</v>
      </c>
      <c r="BW661">
        <v>76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  <c r="DM661">
        <v>0</v>
      </c>
      <c r="DN661">
        <v>82</v>
      </c>
      <c r="DO661">
        <v>79</v>
      </c>
      <c r="DP661">
        <v>13</v>
      </c>
      <c r="DQ661">
        <v>19</v>
      </c>
      <c r="DR661">
        <v>32</v>
      </c>
      <c r="DS661">
        <v>20</v>
      </c>
      <c r="DT661">
        <v>22</v>
      </c>
      <c r="DU661">
        <v>0</v>
      </c>
      <c r="DV661">
        <v>90</v>
      </c>
      <c r="DW661">
        <v>33</v>
      </c>
      <c r="DX661">
        <v>35</v>
      </c>
      <c r="DY661">
        <v>79</v>
      </c>
      <c r="DZ661">
        <v>96</v>
      </c>
      <c r="EA661">
        <v>0</v>
      </c>
      <c r="EB661">
        <v>1</v>
      </c>
      <c r="EC661">
        <v>0</v>
      </c>
      <c r="ED661">
        <v>0</v>
      </c>
      <c r="EE661">
        <v>0</v>
      </c>
      <c r="EF661">
        <v>0</v>
      </c>
      <c r="EG661">
        <v>0</v>
      </c>
      <c r="EH661">
        <v>83967</v>
      </c>
      <c r="EI661">
        <v>0</v>
      </c>
      <c r="EJ661">
        <v>0</v>
      </c>
      <c r="EK661">
        <v>1</v>
      </c>
      <c r="EL661">
        <v>5</v>
      </c>
      <c r="EM661">
        <v>3080</v>
      </c>
      <c r="EN661">
        <v>0</v>
      </c>
      <c r="EO661">
        <v>1</v>
      </c>
      <c r="EP661">
        <v>0</v>
      </c>
      <c r="EQ661">
        <v>2783</v>
      </c>
      <c r="ER661">
        <v>25</v>
      </c>
      <c r="ES661">
        <v>56</v>
      </c>
      <c r="ET661">
        <v>4545</v>
      </c>
      <c r="EU661">
        <v>0</v>
      </c>
      <c r="EV661">
        <v>0</v>
      </c>
      <c r="EW661">
        <v>0</v>
      </c>
      <c r="EX661">
        <v>1</v>
      </c>
      <c r="EY661">
        <v>1</v>
      </c>
      <c r="EZ661">
        <v>2</v>
      </c>
      <c r="FA661">
        <v>0</v>
      </c>
      <c r="FB661">
        <v>1</v>
      </c>
      <c r="FC661">
        <v>2</v>
      </c>
      <c r="FD661">
        <v>0</v>
      </c>
      <c r="FE661">
        <v>440</v>
      </c>
      <c r="FF661">
        <v>625</v>
      </c>
      <c r="FG661">
        <v>8515</v>
      </c>
      <c r="FH661" t="s">
        <v>1571</v>
      </c>
    </row>
    <row r="662" spans="1:164" x14ac:dyDescent="0.25">
      <c r="A662">
        <v>730</v>
      </c>
      <c r="B662">
        <v>730</v>
      </c>
      <c r="C662" t="s">
        <v>659</v>
      </c>
      <c r="D662" t="s">
        <v>4891</v>
      </c>
      <c r="E662">
        <v>0</v>
      </c>
      <c r="F662" t="s">
        <v>1456</v>
      </c>
      <c r="G662" s="65">
        <v>33903</v>
      </c>
      <c r="H662">
        <v>29</v>
      </c>
      <c r="I662">
        <v>190</v>
      </c>
      <c r="J662">
        <v>72</v>
      </c>
      <c r="K662" t="b">
        <v>1</v>
      </c>
      <c r="L662" t="b">
        <v>0</v>
      </c>
      <c r="M662" t="b">
        <v>0</v>
      </c>
      <c r="N662" t="b">
        <v>0</v>
      </c>
      <c r="O662">
        <v>0</v>
      </c>
      <c r="P662" t="b">
        <v>0</v>
      </c>
      <c r="Q662" t="b">
        <v>0</v>
      </c>
      <c r="R662" t="b">
        <v>0</v>
      </c>
      <c r="S662" t="b">
        <v>0</v>
      </c>
      <c r="T662" t="b">
        <v>0</v>
      </c>
      <c r="U662" t="b">
        <v>1</v>
      </c>
      <c r="V662" t="b">
        <v>1</v>
      </c>
      <c r="W662" t="b">
        <v>0</v>
      </c>
      <c r="X662" t="b">
        <v>0</v>
      </c>
      <c r="Y662" t="b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 t="s">
        <v>1571</v>
      </c>
      <c r="AM662">
        <v>0</v>
      </c>
      <c r="AN662">
        <v>100</v>
      </c>
      <c r="AO662">
        <v>0</v>
      </c>
      <c r="AP662" t="s">
        <v>2693</v>
      </c>
      <c r="AQ662">
        <v>0</v>
      </c>
      <c r="AR662">
        <v>0</v>
      </c>
      <c r="AS662">
        <v>0</v>
      </c>
      <c r="AT662" t="b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64</v>
      </c>
      <c r="BG662">
        <v>36</v>
      </c>
      <c r="BH662">
        <v>80</v>
      </c>
      <c r="BI662">
        <v>63</v>
      </c>
      <c r="BJ662">
        <v>74</v>
      </c>
      <c r="BK662">
        <v>60</v>
      </c>
      <c r="BL662">
        <v>65</v>
      </c>
      <c r="BM662">
        <v>59</v>
      </c>
      <c r="BN662">
        <v>36</v>
      </c>
      <c r="BO662">
        <v>67</v>
      </c>
      <c r="BP662">
        <v>71</v>
      </c>
      <c r="BQ662">
        <v>55</v>
      </c>
      <c r="BR662">
        <v>65</v>
      </c>
      <c r="BS662">
        <v>25</v>
      </c>
      <c r="BT662">
        <v>40</v>
      </c>
      <c r="BU662">
        <v>0</v>
      </c>
      <c r="BV662">
        <v>50</v>
      </c>
      <c r="BW662">
        <v>71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0</v>
      </c>
      <c r="DT662">
        <v>0</v>
      </c>
      <c r="DU662">
        <v>0</v>
      </c>
      <c r="DV662">
        <v>0</v>
      </c>
      <c r="DW662">
        <v>0</v>
      </c>
      <c r="DX662">
        <v>0</v>
      </c>
      <c r="DY662">
        <v>0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0</v>
      </c>
      <c r="EH662">
        <v>0</v>
      </c>
      <c r="EI662">
        <v>0</v>
      </c>
      <c r="EJ662">
        <v>0</v>
      </c>
      <c r="EK662">
        <v>0</v>
      </c>
      <c r="EL662">
        <v>0</v>
      </c>
      <c r="EM662">
        <v>0</v>
      </c>
      <c r="EN662">
        <v>0</v>
      </c>
      <c r="EO662">
        <v>0</v>
      </c>
      <c r="EP662">
        <v>0</v>
      </c>
      <c r="EQ662">
        <v>0</v>
      </c>
      <c r="ER662">
        <v>0</v>
      </c>
      <c r="ES662">
        <v>0</v>
      </c>
      <c r="ET662">
        <v>0</v>
      </c>
      <c r="EU662">
        <v>0</v>
      </c>
      <c r="EV662">
        <v>0</v>
      </c>
      <c r="EW662">
        <v>0</v>
      </c>
      <c r="EX662">
        <v>0</v>
      </c>
      <c r="EY662">
        <v>0</v>
      </c>
      <c r="EZ662">
        <v>0</v>
      </c>
      <c r="FA662">
        <v>0</v>
      </c>
      <c r="FB662">
        <v>0</v>
      </c>
      <c r="FC662">
        <v>0</v>
      </c>
      <c r="FD662">
        <v>0</v>
      </c>
      <c r="FE662">
        <v>0</v>
      </c>
      <c r="FF662">
        <v>0</v>
      </c>
      <c r="FG662">
        <v>0</v>
      </c>
      <c r="FH662" t="s">
        <v>1571</v>
      </c>
    </row>
    <row r="663" spans="1:164" x14ac:dyDescent="0.25">
      <c r="A663">
        <v>731</v>
      </c>
      <c r="B663">
        <v>731</v>
      </c>
      <c r="C663" t="s">
        <v>660</v>
      </c>
      <c r="D663" t="s">
        <v>4892</v>
      </c>
      <c r="E663">
        <v>11</v>
      </c>
      <c r="F663" t="s">
        <v>1456</v>
      </c>
      <c r="G663" s="65">
        <v>35633</v>
      </c>
      <c r="H663">
        <v>24</v>
      </c>
      <c r="I663">
        <v>176</v>
      </c>
      <c r="J663">
        <v>69</v>
      </c>
      <c r="K663" t="b">
        <v>0</v>
      </c>
      <c r="L663" t="b">
        <v>0</v>
      </c>
      <c r="M663" t="b">
        <v>0</v>
      </c>
      <c r="N663" t="b">
        <v>1</v>
      </c>
      <c r="O663">
        <v>4</v>
      </c>
      <c r="P663" t="b">
        <v>1</v>
      </c>
      <c r="Q663" t="b">
        <v>0</v>
      </c>
      <c r="R663" t="b">
        <v>0</v>
      </c>
      <c r="S663" t="b">
        <v>0</v>
      </c>
      <c r="T663" t="b">
        <v>0</v>
      </c>
      <c r="U663" t="b">
        <v>1</v>
      </c>
      <c r="V663" t="b">
        <v>1</v>
      </c>
      <c r="W663" t="b">
        <v>0</v>
      </c>
      <c r="X663" t="b">
        <v>0</v>
      </c>
      <c r="Y663" t="b">
        <v>0</v>
      </c>
      <c r="Z663">
        <v>0</v>
      </c>
      <c r="AA663">
        <v>787500</v>
      </c>
      <c r="AB663">
        <v>787500</v>
      </c>
      <c r="AC663">
        <v>787500</v>
      </c>
      <c r="AD663">
        <v>787500</v>
      </c>
      <c r="AE663">
        <v>787500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 t="s">
        <v>1571</v>
      </c>
      <c r="AM663">
        <v>33</v>
      </c>
      <c r="AN663">
        <v>100</v>
      </c>
      <c r="AO663">
        <v>0</v>
      </c>
      <c r="AP663" t="s">
        <v>2694</v>
      </c>
      <c r="AQ663">
        <v>0</v>
      </c>
      <c r="AR663">
        <v>0</v>
      </c>
      <c r="AS663">
        <v>0</v>
      </c>
      <c r="AT663" t="b">
        <v>0</v>
      </c>
      <c r="AU663">
        <v>0</v>
      </c>
      <c r="AV663">
        <v>3</v>
      </c>
      <c r="AW663">
        <v>3</v>
      </c>
      <c r="AX663">
        <v>3</v>
      </c>
      <c r="AY663">
        <v>3</v>
      </c>
      <c r="AZ663">
        <v>3</v>
      </c>
      <c r="BA663">
        <v>3</v>
      </c>
      <c r="BB663">
        <v>3</v>
      </c>
      <c r="BC663">
        <v>3</v>
      </c>
      <c r="BD663">
        <v>3</v>
      </c>
      <c r="BE663">
        <v>3</v>
      </c>
      <c r="BF663">
        <v>63</v>
      </c>
      <c r="BG663">
        <v>41</v>
      </c>
      <c r="BH663">
        <v>80</v>
      </c>
      <c r="BI663">
        <v>67</v>
      </c>
      <c r="BJ663">
        <v>77</v>
      </c>
      <c r="BK663">
        <v>72</v>
      </c>
      <c r="BL663">
        <v>78</v>
      </c>
      <c r="BM663">
        <v>64</v>
      </c>
      <c r="BN663">
        <v>36</v>
      </c>
      <c r="BO663">
        <v>74</v>
      </c>
      <c r="BP663">
        <v>71</v>
      </c>
      <c r="BQ663">
        <v>74</v>
      </c>
      <c r="BR663">
        <v>68</v>
      </c>
      <c r="BS663">
        <v>25</v>
      </c>
      <c r="BT663">
        <v>40</v>
      </c>
      <c r="BU663">
        <v>0</v>
      </c>
      <c r="BV663">
        <v>50</v>
      </c>
      <c r="BW663">
        <v>81</v>
      </c>
      <c r="BX663">
        <v>70</v>
      </c>
      <c r="BY663">
        <v>68</v>
      </c>
      <c r="BZ663">
        <v>3</v>
      </c>
      <c r="CA663">
        <v>12</v>
      </c>
      <c r="CB663">
        <v>15</v>
      </c>
      <c r="CC663">
        <v>-48</v>
      </c>
      <c r="CD663">
        <v>62</v>
      </c>
      <c r="CE663">
        <v>0</v>
      </c>
      <c r="CF663">
        <v>111</v>
      </c>
      <c r="CG663">
        <v>33</v>
      </c>
      <c r="CH663">
        <v>29</v>
      </c>
      <c r="CI663">
        <v>72</v>
      </c>
      <c r="CJ663">
        <v>106</v>
      </c>
      <c r="CK663">
        <v>2</v>
      </c>
      <c r="CL663">
        <v>1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88308</v>
      </c>
      <c r="CS663">
        <v>0</v>
      </c>
      <c r="CT663">
        <v>0</v>
      </c>
      <c r="CU663">
        <v>0</v>
      </c>
      <c r="CV663">
        <v>0</v>
      </c>
      <c r="CW663">
        <v>67</v>
      </c>
      <c r="CX663">
        <v>0</v>
      </c>
      <c r="CY663">
        <v>0</v>
      </c>
      <c r="CZ663">
        <v>0</v>
      </c>
      <c r="DA663">
        <v>614</v>
      </c>
      <c r="DB663">
        <v>2</v>
      </c>
      <c r="DC663">
        <v>72</v>
      </c>
      <c r="DD663">
        <v>4691</v>
      </c>
      <c r="DE663">
        <v>0</v>
      </c>
      <c r="DF663">
        <v>0</v>
      </c>
      <c r="DG663">
        <v>0</v>
      </c>
      <c r="DH663">
        <v>1</v>
      </c>
      <c r="DI663">
        <v>1</v>
      </c>
      <c r="DJ663">
        <v>0</v>
      </c>
      <c r="DK663">
        <v>0</v>
      </c>
      <c r="DL663">
        <v>0</v>
      </c>
      <c r="DM663">
        <v>860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  <c r="DT663">
        <v>0</v>
      </c>
      <c r="DU663">
        <v>0</v>
      </c>
      <c r="DV663">
        <v>0</v>
      </c>
      <c r="DW663">
        <v>0</v>
      </c>
      <c r="DX663">
        <v>0</v>
      </c>
      <c r="DY663">
        <v>0</v>
      </c>
      <c r="DZ663">
        <v>0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0</v>
      </c>
      <c r="EH663">
        <v>0</v>
      </c>
      <c r="EI663">
        <v>0</v>
      </c>
      <c r="EJ663">
        <v>0</v>
      </c>
      <c r="EK663">
        <v>0</v>
      </c>
      <c r="EL663">
        <v>0</v>
      </c>
      <c r="EM663">
        <v>0</v>
      </c>
      <c r="EN663">
        <v>0</v>
      </c>
      <c r="EO663">
        <v>0</v>
      </c>
      <c r="EP663">
        <v>0</v>
      </c>
      <c r="EQ663">
        <v>0</v>
      </c>
      <c r="ER663">
        <v>0</v>
      </c>
      <c r="ES663">
        <v>0</v>
      </c>
      <c r="ET663">
        <v>0</v>
      </c>
      <c r="EU663">
        <v>0</v>
      </c>
      <c r="EV663">
        <v>0</v>
      </c>
      <c r="EW663">
        <v>0</v>
      </c>
      <c r="EX663">
        <v>0</v>
      </c>
      <c r="EY663">
        <v>0</v>
      </c>
      <c r="EZ663">
        <v>0</v>
      </c>
      <c r="FA663">
        <v>0</v>
      </c>
      <c r="FB663">
        <v>0</v>
      </c>
      <c r="FC663">
        <v>17</v>
      </c>
      <c r="FD663">
        <v>7</v>
      </c>
      <c r="FE663">
        <v>0</v>
      </c>
      <c r="FF663">
        <v>0</v>
      </c>
      <c r="FG663">
        <v>0</v>
      </c>
      <c r="FH663" t="s">
        <v>1571</v>
      </c>
    </row>
    <row r="664" spans="1:164" x14ac:dyDescent="0.25">
      <c r="A664">
        <v>732</v>
      </c>
      <c r="B664">
        <v>732</v>
      </c>
      <c r="C664" t="s">
        <v>1495</v>
      </c>
      <c r="D664" t="s">
        <v>4893</v>
      </c>
      <c r="E664">
        <v>0</v>
      </c>
      <c r="F664" t="s">
        <v>1456</v>
      </c>
      <c r="G664" s="65">
        <v>34075</v>
      </c>
      <c r="H664">
        <v>29</v>
      </c>
      <c r="I664">
        <v>210</v>
      </c>
      <c r="J664">
        <v>77</v>
      </c>
      <c r="K664" t="b">
        <v>0</v>
      </c>
      <c r="L664" t="b">
        <v>1</v>
      </c>
      <c r="M664" t="b">
        <v>0</v>
      </c>
      <c r="N664" t="b">
        <v>0</v>
      </c>
      <c r="O664">
        <v>0</v>
      </c>
      <c r="P664" t="b">
        <v>0</v>
      </c>
      <c r="Q664" t="b">
        <v>0</v>
      </c>
      <c r="R664" t="b">
        <v>0</v>
      </c>
      <c r="S664" t="b">
        <v>0</v>
      </c>
      <c r="T664" t="b">
        <v>0</v>
      </c>
      <c r="U664" t="b">
        <v>1</v>
      </c>
      <c r="V664" t="b">
        <v>1</v>
      </c>
      <c r="W664" t="b">
        <v>0</v>
      </c>
      <c r="X664" t="b">
        <v>0</v>
      </c>
      <c r="Y664" t="b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 t="s">
        <v>1571</v>
      </c>
      <c r="AM664">
        <v>0</v>
      </c>
      <c r="AN664">
        <v>100</v>
      </c>
      <c r="AO664">
        <v>0</v>
      </c>
      <c r="AP664" t="s">
        <v>2695</v>
      </c>
      <c r="AQ664">
        <v>0</v>
      </c>
      <c r="AR664">
        <v>0</v>
      </c>
      <c r="AS664">
        <v>0</v>
      </c>
      <c r="AT664" t="b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66</v>
      </c>
      <c r="BG664">
        <v>38</v>
      </c>
      <c r="BH664">
        <v>75</v>
      </c>
      <c r="BI664">
        <v>62</v>
      </c>
      <c r="BJ664">
        <v>73</v>
      </c>
      <c r="BK664">
        <v>66</v>
      </c>
      <c r="BL664">
        <v>72</v>
      </c>
      <c r="BM664">
        <v>57</v>
      </c>
      <c r="BN664">
        <v>36</v>
      </c>
      <c r="BO664">
        <v>67</v>
      </c>
      <c r="BP664">
        <v>71</v>
      </c>
      <c r="BQ664">
        <v>51</v>
      </c>
      <c r="BR664">
        <v>64</v>
      </c>
      <c r="BS664">
        <v>25</v>
      </c>
      <c r="BT664">
        <v>40</v>
      </c>
      <c r="BU664">
        <v>0</v>
      </c>
      <c r="BV664">
        <v>50</v>
      </c>
      <c r="BW664">
        <v>71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  <c r="DT664">
        <v>0</v>
      </c>
      <c r="DU664">
        <v>0</v>
      </c>
      <c r="DV664">
        <v>0</v>
      </c>
      <c r="DW664">
        <v>0</v>
      </c>
      <c r="DX664">
        <v>0</v>
      </c>
      <c r="DY664">
        <v>0</v>
      </c>
      <c r="DZ664">
        <v>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0</v>
      </c>
      <c r="EI664">
        <v>0</v>
      </c>
      <c r="EJ664">
        <v>0</v>
      </c>
      <c r="EK664">
        <v>0</v>
      </c>
      <c r="EL664">
        <v>0</v>
      </c>
      <c r="EM664">
        <v>0</v>
      </c>
      <c r="EN664">
        <v>0</v>
      </c>
      <c r="EO664">
        <v>0</v>
      </c>
      <c r="EP664">
        <v>0</v>
      </c>
      <c r="EQ664">
        <v>0</v>
      </c>
      <c r="ER664">
        <v>0</v>
      </c>
      <c r="ES664">
        <v>0</v>
      </c>
      <c r="ET664">
        <v>0</v>
      </c>
      <c r="EU664">
        <v>0</v>
      </c>
      <c r="EV664">
        <v>0</v>
      </c>
      <c r="EW664">
        <v>0</v>
      </c>
      <c r="EX664">
        <v>0</v>
      </c>
      <c r="EY664">
        <v>0</v>
      </c>
      <c r="EZ664">
        <v>0</v>
      </c>
      <c r="FA664">
        <v>0</v>
      </c>
      <c r="FB664">
        <v>0</v>
      </c>
      <c r="FC664">
        <v>0</v>
      </c>
      <c r="FD664">
        <v>0</v>
      </c>
      <c r="FE664">
        <v>0</v>
      </c>
      <c r="FF664">
        <v>0</v>
      </c>
      <c r="FG664">
        <v>0</v>
      </c>
      <c r="FH664" t="s">
        <v>1571</v>
      </c>
    </row>
    <row r="665" spans="1:164" x14ac:dyDescent="0.25">
      <c r="A665">
        <v>733</v>
      </c>
      <c r="B665">
        <v>733</v>
      </c>
      <c r="C665" t="s">
        <v>2696</v>
      </c>
      <c r="D665" t="s">
        <v>4894</v>
      </c>
      <c r="E665">
        <v>25</v>
      </c>
      <c r="F665" t="s">
        <v>1456</v>
      </c>
      <c r="G665" s="65">
        <v>36538</v>
      </c>
      <c r="H665">
        <v>22</v>
      </c>
      <c r="I665">
        <v>198</v>
      </c>
      <c r="J665">
        <v>73</v>
      </c>
      <c r="K665" t="b">
        <v>1</v>
      </c>
      <c r="L665" t="b">
        <v>0</v>
      </c>
      <c r="M665" t="b">
        <v>0</v>
      </c>
      <c r="N665" t="b">
        <v>0</v>
      </c>
      <c r="O665">
        <v>2</v>
      </c>
      <c r="P665" t="b">
        <v>1</v>
      </c>
      <c r="Q665" t="b">
        <v>0</v>
      </c>
      <c r="R665" t="b">
        <v>0</v>
      </c>
      <c r="S665" t="b">
        <v>0</v>
      </c>
      <c r="T665" t="b">
        <v>0</v>
      </c>
      <c r="U665" t="b">
        <v>0</v>
      </c>
      <c r="V665" t="b">
        <v>1</v>
      </c>
      <c r="W665" t="b">
        <v>0</v>
      </c>
      <c r="X665" t="b">
        <v>0</v>
      </c>
      <c r="Y665" t="b">
        <v>0</v>
      </c>
      <c r="Z665">
        <v>0</v>
      </c>
      <c r="AA665">
        <v>925000</v>
      </c>
      <c r="AB665">
        <v>925000</v>
      </c>
      <c r="AC665">
        <v>925000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 t="s">
        <v>1571</v>
      </c>
      <c r="AM665">
        <v>0</v>
      </c>
      <c r="AN665">
        <v>100</v>
      </c>
      <c r="AO665">
        <v>0</v>
      </c>
      <c r="AP665" t="s">
        <v>2697</v>
      </c>
      <c r="AQ665">
        <v>2018</v>
      </c>
      <c r="AR665">
        <v>30</v>
      </c>
      <c r="AS665">
        <v>11</v>
      </c>
      <c r="AT665" t="b">
        <v>0</v>
      </c>
      <c r="AU665">
        <v>0</v>
      </c>
      <c r="AV665">
        <v>1</v>
      </c>
      <c r="AW665">
        <v>1</v>
      </c>
      <c r="AX665">
        <v>1</v>
      </c>
      <c r="AY665">
        <v>1</v>
      </c>
      <c r="AZ665">
        <v>1</v>
      </c>
      <c r="BA665">
        <v>1</v>
      </c>
      <c r="BB665">
        <v>1</v>
      </c>
      <c r="BC665">
        <v>1</v>
      </c>
      <c r="BD665">
        <v>1</v>
      </c>
      <c r="BE665">
        <v>1</v>
      </c>
      <c r="BF665">
        <v>78</v>
      </c>
      <c r="BG665">
        <v>53</v>
      </c>
      <c r="BH665">
        <v>86</v>
      </c>
      <c r="BI665">
        <v>70</v>
      </c>
      <c r="BJ665">
        <v>82</v>
      </c>
      <c r="BK665">
        <v>57</v>
      </c>
      <c r="BL665">
        <v>79</v>
      </c>
      <c r="BM665">
        <v>60</v>
      </c>
      <c r="BN665">
        <v>60</v>
      </c>
      <c r="BO665">
        <v>74</v>
      </c>
      <c r="BP665">
        <v>73</v>
      </c>
      <c r="BQ665">
        <v>66</v>
      </c>
      <c r="BR665">
        <v>66</v>
      </c>
      <c r="BS665">
        <v>25</v>
      </c>
      <c r="BT665">
        <v>70</v>
      </c>
      <c r="BU665">
        <v>0</v>
      </c>
      <c r="BV665">
        <v>50</v>
      </c>
      <c r="BW665">
        <v>77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0</v>
      </c>
      <c r="DN665">
        <v>82</v>
      </c>
      <c r="DO665">
        <v>234</v>
      </c>
      <c r="DP665">
        <v>29</v>
      </c>
      <c r="DQ665">
        <v>43</v>
      </c>
      <c r="DR665">
        <v>72</v>
      </c>
      <c r="DS665">
        <v>-39</v>
      </c>
      <c r="DT665">
        <v>32</v>
      </c>
      <c r="DU665">
        <v>0</v>
      </c>
      <c r="DV665">
        <v>73</v>
      </c>
      <c r="DW665">
        <v>87</v>
      </c>
      <c r="DX665">
        <v>119</v>
      </c>
      <c r="DY665">
        <v>138</v>
      </c>
      <c r="DZ665">
        <v>186</v>
      </c>
      <c r="EA665">
        <v>3</v>
      </c>
      <c r="EB665">
        <v>1</v>
      </c>
      <c r="EC665">
        <v>560</v>
      </c>
      <c r="ED665">
        <v>1054</v>
      </c>
      <c r="EE665">
        <v>1</v>
      </c>
      <c r="EF665">
        <v>2</v>
      </c>
      <c r="EG665">
        <v>0</v>
      </c>
      <c r="EH665">
        <v>100743</v>
      </c>
      <c r="EI665">
        <v>0</v>
      </c>
      <c r="EJ665">
        <v>4</v>
      </c>
      <c r="EK665">
        <v>9</v>
      </c>
      <c r="EL665">
        <v>41</v>
      </c>
      <c r="EM665">
        <v>7827</v>
      </c>
      <c r="EN665">
        <v>2</v>
      </c>
      <c r="EO665">
        <v>1</v>
      </c>
      <c r="EP665">
        <v>13</v>
      </c>
      <c r="EQ665">
        <v>7358</v>
      </c>
      <c r="ER665">
        <v>106</v>
      </c>
      <c r="ES665">
        <v>54</v>
      </c>
      <c r="ET665">
        <v>12807</v>
      </c>
      <c r="EU665">
        <v>0</v>
      </c>
      <c r="EV665">
        <v>0</v>
      </c>
      <c r="EW665">
        <v>0</v>
      </c>
      <c r="EX665">
        <v>1</v>
      </c>
      <c r="EY665">
        <v>4</v>
      </c>
      <c r="EZ665">
        <v>5</v>
      </c>
      <c r="FA665">
        <v>0</v>
      </c>
      <c r="FB665">
        <v>1</v>
      </c>
      <c r="FC665">
        <v>4</v>
      </c>
      <c r="FD665">
        <v>0</v>
      </c>
      <c r="FE665">
        <v>55</v>
      </c>
      <c r="FF665">
        <v>55</v>
      </c>
      <c r="FG665">
        <v>9135</v>
      </c>
      <c r="FH665" t="s">
        <v>1571</v>
      </c>
    </row>
    <row r="666" spans="1:164" x14ac:dyDescent="0.25">
      <c r="A666">
        <v>734</v>
      </c>
      <c r="B666">
        <v>734</v>
      </c>
      <c r="C666" t="s">
        <v>663</v>
      </c>
      <c r="D666" t="s">
        <v>4895</v>
      </c>
      <c r="E666">
        <v>14</v>
      </c>
      <c r="F666" t="s">
        <v>1456</v>
      </c>
      <c r="G666" s="65">
        <v>34461</v>
      </c>
      <c r="H666">
        <v>28</v>
      </c>
      <c r="I666">
        <v>221</v>
      </c>
      <c r="J666">
        <v>75</v>
      </c>
      <c r="K666" t="b">
        <v>0</v>
      </c>
      <c r="L666" t="b">
        <v>1</v>
      </c>
      <c r="M666" t="b">
        <v>1</v>
      </c>
      <c r="N666" t="b">
        <v>0</v>
      </c>
      <c r="O666">
        <v>4</v>
      </c>
      <c r="P666" t="b">
        <v>0</v>
      </c>
      <c r="Q666" t="b">
        <v>0</v>
      </c>
      <c r="R666" t="b">
        <v>0</v>
      </c>
      <c r="S666" t="b">
        <v>0</v>
      </c>
      <c r="T666" t="b">
        <v>0</v>
      </c>
      <c r="U666" t="b">
        <v>1</v>
      </c>
      <c r="V666" t="b">
        <v>1</v>
      </c>
      <c r="W666" t="b">
        <v>0</v>
      </c>
      <c r="X666" t="b">
        <v>0</v>
      </c>
      <c r="Y666" t="b">
        <v>1</v>
      </c>
      <c r="Z666">
        <v>0</v>
      </c>
      <c r="AA666">
        <v>5775000</v>
      </c>
      <c r="AB666">
        <v>5775000</v>
      </c>
      <c r="AC666">
        <v>5775000</v>
      </c>
      <c r="AD666">
        <v>5775000</v>
      </c>
      <c r="AE666">
        <v>5775000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 t="s">
        <v>1571</v>
      </c>
      <c r="AM666">
        <v>31</v>
      </c>
      <c r="AN666">
        <v>100</v>
      </c>
      <c r="AO666">
        <v>0</v>
      </c>
      <c r="AP666" t="s">
        <v>2698</v>
      </c>
      <c r="AQ666">
        <v>2012</v>
      </c>
      <c r="AR666">
        <v>95</v>
      </c>
      <c r="AS666">
        <v>9</v>
      </c>
      <c r="AT666" t="b">
        <v>0</v>
      </c>
      <c r="AU666">
        <v>0</v>
      </c>
      <c r="AV666">
        <v>3</v>
      </c>
      <c r="AW666">
        <v>3</v>
      </c>
      <c r="AX666">
        <v>3</v>
      </c>
      <c r="AY666">
        <v>3</v>
      </c>
      <c r="AZ666">
        <v>3</v>
      </c>
      <c r="BA666">
        <v>3</v>
      </c>
      <c r="BB666">
        <v>3</v>
      </c>
      <c r="BC666">
        <v>3</v>
      </c>
      <c r="BD666">
        <v>3</v>
      </c>
      <c r="BE666">
        <v>3</v>
      </c>
      <c r="BF666">
        <v>77</v>
      </c>
      <c r="BG666">
        <v>54</v>
      </c>
      <c r="BH666">
        <v>81</v>
      </c>
      <c r="BI666">
        <v>78</v>
      </c>
      <c r="BJ666">
        <v>87</v>
      </c>
      <c r="BK666">
        <v>75</v>
      </c>
      <c r="BL666">
        <v>83</v>
      </c>
      <c r="BM666">
        <v>68</v>
      </c>
      <c r="BN666">
        <v>41</v>
      </c>
      <c r="BO666">
        <v>76</v>
      </c>
      <c r="BP666">
        <v>77</v>
      </c>
      <c r="BQ666">
        <v>66</v>
      </c>
      <c r="BR666">
        <v>73</v>
      </c>
      <c r="BS666">
        <v>51</v>
      </c>
      <c r="BT666">
        <v>81</v>
      </c>
      <c r="BU666">
        <v>0</v>
      </c>
      <c r="BV666">
        <v>50</v>
      </c>
      <c r="BW666">
        <v>83</v>
      </c>
      <c r="BX666">
        <v>71</v>
      </c>
      <c r="BY666">
        <v>199</v>
      </c>
      <c r="BZ666">
        <v>17</v>
      </c>
      <c r="CA666">
        <v>27</v>
      </c>
      <c r="CB666">
        <v>44</v>
      </c>
      <c r="CC666">
        <v>-15</v>
      </c>
      <c r="CD666">
        <v>39</v>
      </c>
      <c r="CE666">
        <v>5</v>
      </c>
      <c r="CF666">
        <v>29</v>
      </c>
      <c r="CG666">
        <v>71</v>
      </c>
      <c r="CH666">
        <v>141</v>
      </c>
      <c r="CI666">
        <v>103</v>
      </c>
      <c r="CJ666">
        <v>65</v>
      </c>
      <c r="CK666">
        <v>4</v>
      </c>
      <c r="CL666">
        <v>0</v>
      </c>
      <c r="CM666">
        <v>18</v>
      </c>
      <c r="CN666">
        <v>40</v>
      </c>
      <c r="CO666">
        <v>1</v>
      </c>
      <c r="CP666">
        <v>2</v>
      </c>
      <c r="CQ666">
        <v>0</v>
      </c>
      <c r="CR666">
        <v>68304</v>
      </c>
      <c r="CS666">
        <v>0</v>
      </c>
      <c r="CT666">
        <v>3</v>
      </c>
      <c r="CU666">
        <v>4</v>
      </c>
      <c r="CV666">
        <v>17</v>
      </c>
      <c r="CW666">
        <v>6228</v>
      </c>
      <c r="CX666">
        <v>0</v>
      </c>
      <c r="CY666">
        <v>0</v>
      </c>
      <c r="CZ666">
        <v>2</v>
      </c>
      <c r="DA666">
        <v>1221</v>
      </c>
      <c r="DB666">
        <v>124</v>
      </c>
      <c r="DC666">
        <v>24</v>
      </c>
      <c r="DD666">
        <v>10991</v>
      </c>
      <c r="DE666">
        <v>0</v>
      </c>
      <c r="DF666">
        <v>0</v>
      </c>
      <c r="DG666">
        <v>0</v>
      </c>
      <c r="DH666">
        <v>1</v>
      </c>
      <c r="DI666">
        <v>2</v>
      </c>
      <c r="DJ666">
        <v>4</v>
      </c>
      <c r="DK666">
        <v>0</v>
      </c>
      <c r="DL666">
        <v>0</v>
      </c>
      <c r="DM666">
        <v>5260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  <c r="DT666">
        <v>0</v>
      </c>
      <c r="DU666">
        <v>0</v>
      </c>
      <c r="DV666">
        <v>0</v>
      </c>
      <c r="DW666">
        <v>0</v>
      </c>
      <c r="DX666">
        <v>0</v>
      </c>
      <c r="DY666">
        <v>0</v>
      </c>
      <c r="DZ666">
        <v>0</v>
      </c>
      <c r="EA666">
        <v>0</v>
      </c>
      <c r="EB666">
        <v>0</v>
      </c>
      <c r="EC666">
        <v>0</v>
      </c>
      <c r="ED666">
        <v>0</v>
      </c>
      <c r="EE666">
        <v>0</v>
      </c>
      <c r="EF666">
        <v>0</v>
      </c>
      <c r="EG666">
        <v>0</v>
      </c>
      <c r="EH666">
        <v>0</v>
      </c>
      <c r="EI666">
        <v>0</v>
      </c>
      <c r="EJ666">
        <v>0</v>
      </c>
      <c r="EK666">
        <v>0</v>
      </c>
      <c r="EL666">
        <v>0</v>
      </c>
      <c r="EM666">
        <v>0</v>
      </c>
      <c r="EN666">
        <v>0</v>
      </c>
      <c r="EO666">
        <v>0</v>
      </c>
      <c r="EP666">
        <v>0</v>
      </c>
      <c r="EQ666">
        <v>0</v>
      </c>
      <c r="ER666">
        <v>0</v>
      </c>
      <c r="ES666">
        <v>0</v>
      </c>
      <c r="ET666">
        <v>0</v>
      </c>
      <c r="EU666">
        <v>0</v>
      </c>
      <c r="EV666">
        <v>0</v>
      </c>
      <c r="EW666">
        <v>0</v>
      </c>
      <c r="EX666">
        <v>0</v>
      </c>
      <c r="EY666">
        <v>0</v>
      </c>
      <c r="EZ666">
        <v>0</v>
      </c>
      <c r="FA666">
        <v>0</v>
      </c>
      <c r="FB666">
        <v>0</v>
      </c>
      <c r="FC666">
        <v>3</v>
      </c>
      <c r="FD666">
        <v>2</v>
      </c>
      <c r="FE666">
        <v>0</v>
      </c>
      <c r="FF666">
        <v>0</v>
      </c>
      <c r="FG666">
        <v>0</v>
      </c>
      <c r="FH666" t="s">
        <v>1571</v>
      </c>
    </row>
    <row r="667" spans="1:164" x14ac:dyDescent="0.25">
      <c r="A667">
        <v>737</v>
      </c>
      <c r="B667">
        <v>737</v>
      </c>
      <c r="C667" t="s">
        <v>664</v>
      </c>
      <c r="D667" t="s">
        <v>4896</v>
      </c>
      <c r="E667">
        <v>10</v>
      </c>
      <c r="F667" t="s">
        <v>1456</v>
      </c>
      <c r="G667" s="65">
        <v>32783</v>
      </c>
      <c r="H667">
        <v>32</v>
      </c>
      <c r="I667">
        <v>212</v>
      </c>
      <c r="J667">
        <v>73</v>
      </c>
      <c r="K667" t="b">
        <v>0</v>
      </c>
      <c r="L667" t="b">
        <v>1</v>
      </c>
      <c r="M667" t="b">
        <v>1</v>
      </c>
      <c r="N667" t="b">
        <v>0</v>
      </c>
      <c r="O667">
        <v>3</v>
      </c>
      <c r="P667" t="b">
        <v>0</v>
      </c>
      <c r="Q667" t="b">
        <v>0</v>
      </c>
      <c r="R667" t="b">
        <v>0</v>
      </c>
      <c r="S667" t="b">
        <v>0</v>
      </c>
      <c r="T667" t="b">
        <v>0</v>
      </c>
      <c r="U667" t="b">
        <v>1</v>
      </c>
      <c r="V667" t="b">
        <v>1</v>
      </c>
      <c r="W667" t="b">
        <v>0</v>
      </c>
      <c r="X667" t="b">
        <v>0</v>
      </c>
      <c r="Y667" t="b">
        <v>1</v>
      </c>
      <c r="Z667">
        <v>0</v>
      </c>
      <c r="AA667">
        <v>5000000</v>
      </c>
      <c r="AB667">
        <v>5000000</v>
      </c>
      <c r="AC667">
        <v>5000000</v>
      </c>
      <c r="AD667">
        <v>5000000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 t="s">
        <v>1571</v>
      </c>
      <c r="AM667">
        <v>0</v>
      </c>
      <c r="AN667">
        <v>100</v>
      </c>
      <c r="AO667">
        <v>0</v>
      </c>
      <c r="AP667" t="s">
        <v>2699</v>
      </c>
      <c r="AQ667">
        <v>2008</v>
      </c>
      <c r="AR667">
        <v>9</v>
      </c>
      <c r="AS667">
        <v>19</v>
      </c>
      <c r="AT667" t="b">
        <v>0</v>
      </c>
      <c r="AU667">
        <v>0</v>
      </c>
      <c r="AV667">
        <v>3</v>
      </c>
      <c r="AW667">
        <v>3</v>
      </c>
      <c r="AX667">
        <v>3</v>
      </c>
      <c r="AY667">
        <v>3</v>
      </c>
      <c r="AZ667">
        <v>3</v>
      </c>
      <c r="BA667">
        <v>3</v>
      </c>
      <c r="BB667">
        <v>3</v>
      </c>
      <c r="BC667">
        <v>3</v>
      </c>
      <c r="BD667">
        <v>3</v>
      </c>
      <c r="BE667">
        <v>3</v>
      </c>
      <c r="BF667">
        <v>67</v>
      </c>
      <c r="BG667">
        <v>50</v>
      </c>
      <c r="BH667">
        <v>89</v>
      </c>
      <c r="BI667">
        <v>71</v>
      </c>
      <c r="BJ667">
        <v>83</v>
      </c>
      <c r="BK667">
        <v>73</v>
      </c>
      <c r="BL667">
        <v>89</v>
      </c>
      <c r="BM667">
        <v>69</v>
      </c>
      <c r="BN667">
        <v>42</v>
      </c>
      <c r="BO667">
        <v>80</v>
      </c>
      <c r="BP667">
        <v>74</v>
      </c>
      <c r="BQ667">
        <v>62</v>
      </c>
      <c r="BR667">
        <v>72</v>
      </c>
      <c r="BS667">
        <v>97</v>
      </c>
      <c r="BT667">
        <v>95</v>
      </c>
      <c r="BU667">
        <v>0</v>
      </c>
      <c r="BV667">
        <v>50</v>
      </c>
      <c r="BW667">
        <v>80</v>
      </c>
      <c r="BX667">
        <v>82</v>
      </c>
      <c r="BY667">
        <v>140</v>
      </c>
      <c r="BZ667">
        <v>14</v>
      </c>
      <c r="CA667">
        <v>24</v>
      </c>
      <c r="CB667">
        <v>38</v>
      </c>
      <c r="CC667">
        <v>5</v>
      </c>
      <c r="CD667">
        <v>22</v>
      </c>
      <c r="CE667">
        <v>0</v>
      </c>
      <c r="CF667">
        <v>28</v>
      </c>
      <c r="CG667">
        <v>47</v>
      </c>
      <c r="CH667">
        <v>90</v>
      </c>
      <c r="CI667">
        <v>68</v>
      </c>
      <c r="CJ667">
        <v>71</v>
      </c>
      <c r="CK667">
        <v>2</v>
      </c>
      <c r="CL667">
        <v>0</v>
      </c>
      <c r="CM667">
        <v>31</v>
      </c>
      <c r="CN667">
        <v>63</v>
      </c>
      <c r="CO667">
        <v>1</v>
      </c>
      <c r="CP667">
        <v>2</v>
      </c>
      <c r="CQ667">
        <v>0</v>
      </c>
      <c r="CR667">
        <v>81669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3</v>
      </c>
      <c r="CZ667">
        <v>11</v>
      </c>
      <c r="DA667">
        <v>17233</v>
      </c>
      <c r="DB667">
        <v>75</v>
      </c>
      <c r="DC667">
        <v>21</v>
      </c>
      <c r="DD667">
        <v>8423</v>
      </c>
      <c r="DE667">
        <v>0</v>
      </c>
      <c r="DF667">
        <v>0</v>
      </c>
      <c r="DG667">
        <v>0</v>
      </c>
      <c r="DH667">
        <v>2</v>
      </c>
      <c r="DI667">
        <v>1</v>
      </c>
      <c r="DJ667">
        <v>1</v>
      </c>
      <c r="DK667">
        <v>0</v>
      </c>
      <c r="DL667">
        <v>0</v>
      </c>
      <c r="DM667">
        <v>5930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0</v>
      </c>
      <c r="DY667">
        <v>0</v>
      </c>
      <c r="DZ667">
        <v>0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0</v>
      </c>
      <c r="EH667">
        <v>0</v>
      </c>
      <c r="EI667">
        <v>0</v>
      </c>
      <c r="EJ667">
        <v>0</v>
      </c>
      <c r="EK667">
        <v>0</v>
      </c>
      <c r="EL667">
        <v>0</v>
      </c>
      <c r="EM667">
        <v>0</v>
      </c>
      <c r="EN667">
        <v>0</v>
      </c>
      <c r="EO667">
        <v>0</v>
      </c>
      <c r="EP667">
        <v>0</v>
      </c>
      <c r="EQ667">
        <v>0</v>
      </c>
      <c r="ER667">
        <v>0</v>
      </c>
      <c r="ES667">
        <v>0</v>
      </c>
      <c r="ET667">
        <v>0</v>
      </c>
      <c r="EU667">
        <v>0</v>
      </c>
      <c r="EV667">
        <v>0</v>
      </c>
      <c r="EW667">
        <v>0</v>
      </c>
      <c r="EX667">
        <v>0</v>
      </c>
      <c r="EY667">
        <v>0</v>
      </c>
      <c r="EZ667">
        <v>0</v>
      </c>
      <c r="FA667">
        <v>0</v>
      </c>
      <c r="FB667">
        <v>0</v>
      </c>
      <c r="FC667">
        <v>4</v>
      </c>
      <c r="FD667">
        <v>2</v>
      </c>
      <c r="FE667">
        <v>0</v>
      </c>
      <c r="FF667">
        <v>0</v>
      </c>
      <c r="FG667">
        <v>0</v>
      </c>
      <c r="FH667" t="s">
        <v>1571</v>
      </c>
    </row>
    <row r="668" spans="1:164" x14ac:dyDescent="0.25">
      <c r="A668">
        <v>739</v>
      </c>
      <c r="B668">
        <v>739</v>
      </c>
      <c r="C668" t="s">
        <v>665</v>
      </c>
      <c r="D668" t="s">
        <v>4897</v>
      </c>
      <c r="E668">
        <v>15</v>
      </c>
      <c r="F668" t="s">
        <v>1456</v>
      </c>
      <c r="G668" s="65">
        <v>34355</v>
      </c>
      <c r="H668">
        <v>28</v>
      </c>
      <c r="I668">
        <v>215</v>
      </c>
      <c r="J668">
        <v>77</v>
      </c>
      <c r="K668" t="b">
        <v>0</v>
      </c>
      <c r="L668" t="b">
        <v>0</v>
      </c>
      <c r="M668" t="b">
        <v>0</v>
      </c>
      <c r="N668" t="b">
        <v>1</v>
      </c>
      <c r="O668">
        <v>1</v>
      </c>
      <c r="P668" t="b">
        <v>0</v>
      </c>
      <c r="Q668" t="b">
        <v>0</v>
      </c>
      <c r="R668" t="b">
        <v>0</v>
      </c>
      <c r="S668" t="b">
        <v>0</v>
      </c>
      <c r="T668" t="b">
        <v>0</v>
      </c>
      <c r="U668" t="b">
        <v>1</v>
      </c>
      <c r="V668" t="b">
        <v>1</v>
      </c>
      <c r="W668" t="b">
        <v>0</v>
      </c>
      <c r="X668" t="b">
        <v>0</v>
      </c>
      <c r="Y668" t="b">
        <v>0</v>
      </c>
      <c r="Z668">
        <v>0</v>
      </c>
      <c r="AA668">
        <v>1332000</v>
      </c>
      <c r="AB668">
        <v>1332000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 t="s">
        <v>1571</v>
      </c>
      <c r="AM668">
        <v>0</v>
      </c>
      <c r="AN668">
        <v>100</v>
      </c>
      <c r="AO668">
        <v>0</v>
      </c>
      <c r="AP668" t="s">
        <v>2700</v>
      </c>
      <c r="AQ668">
        <v>2013</v>
      </c>
      <c r="AR668">
        <v>152</v>
      </c>
      <c r="AS668">
        <v>13</v>
      </c>
      <c r="AT668" t="b">
        <v>0</v>
      </c>
      <c r="AU668">
        <v>0</v>
      </c>
      <c r="AV668">
        <v>2</v>
      </c>
      <c r="AW668">
        <v>2</v>
      </c>
      <c r="AX668">
        <v>2</v>
      </c>
      <c r="AY668">
        <v>2</v>
      </c>
      <c r="AZ668">
        <v>2</v>
      </c>
      <c r="BA668">
        <v>2</v>
      </c>
      <c r="BB668">
        <v>2</v>
      </c>
      <c r="BC668">
        <v>2</v>
      </c>
      <c r="BD668">
        <v>2</v>
      </c>
      <c r="BE668">
        <v>2</v>
      </c>
      <c r="BF668">
        <v>79</v>
      </c>
      <c r="BG668">
        <v>55</v>
      </c>
      <c r="BH668">
        <v>80</v>
      </c>
      <c r="BI668">
        <v>72</v>
      </c>
      <c r="BJ668">
        <v>79</v>
      </c>
      <c r="BK668">
        <v>53</v>
      </c>
      <c r="BL668">
        <v>62</v>
      </c>
      <c r="BM668">
        <v>64</v>
      </c>
      <c r="BN668">
        <v>40</v>
      </c>
      <c r="BO668">
        <v>74</v>
      </c>
      <c r="BP668">
        <v>70</v>
      </c>
      <c r="BQ668">
        <v>57</v>
      </c>
      <c r="BR668">
        <v>67</v>
      </c>
      <c r="BS668">
        <v>34</v>
      </c>
      <c r="BT668">
        <v>73</v>
      </c>
      <c r="BU668">
        <v>0</v>
      </c>
      <c r="BV668">
        <v>50</v>
      </c>
      <c r="BW668">
        <v>78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35</v>
      </c>
      <c r="DO668">
        <v>49</v>
      </c>
      <c r="DP668">
        <v>3</v>
      </c>
      <c r="DQ668">
        <v>15</v>
      </c>
      <c r="DR668">
        <v>18</v>
      </c>
      <c r="DS668">
        <v>22</v>
      </c>
      <c r="DT668">
        <v>31</v>
      </c>
      <c r="DU668">
        <v>5</v>
      </c>
      <c r="DV668">
        <v>49</v>
      </c>
      <c r="DW668">
        <v>28</v>
      </c>
      <c r="DX668">
        <v>28</v>
      </c>
      <c r="DY668">
        <v>73</v>
      </c>
      <c r="DZ668">
        <v>49</v>
      </c>
      <c r="EA668">
        <v>0</v>
      </c>
      <c r="EB668">
        <v>1</v>
      </c>
      <c r="EC668">
        <v>0</v>
      </c>
      <c r="ED668">
        <v>0</v>
      </c>
      <c r="EE668">
        <v>0</v>
      </c>
      <c r="EF668">
        <v>0</v>
      </c>
      <c r="EG668">
        <v>0</v>
      </c>
      <c r="EH668">
        <v>41322</v>
      </c>
      <c r="EI668">
        <v>0</v>
      </c>
      <c r="EJ668">
        <v>0</v>
      </c>
      <c r="EK668">
        <v>1</v>
      </c>
      <c r="EL668">
        <v>0</v>
      </c>
      <c r="EM668">
        <v>1198</v>
      </c>
      <c r="EN668">
        <v>0</v>
      </c>
      <c r="EO668">
        <v>0</v>
      </c>
      <c r="EP668">
        <v>2</v>
      </c>
      <c r="EQ668">
        <v>2646</v>
      </c>
      <c r="ER668">
        <v>24</v>
      </c>
      <c r="ES668">
        <v>31</v>
      </c>
      <c r="ET668">
        <v>2997</v>
      </c>
      <c r="EU668">
        <v>0</v>
      </c>
      <c r="EV668">
        <v>0</v>
      </c>
      <c r="EW668">
        <v>1</v>
      </c>
      <c r="EX668">
        <v>0</v>
      </c>
      <c r="EY668">
        <v>1</v>
      </c>
      <c r="EZ668">
        <v>3</v>
      </c>
      <c r="FA668">
        <v>0</v>
      </c>
      <c r="FB668">
        <v>0</v>
      </c>
      <c r="FC668">
        <v>0</v>
      </c>
      <c r="FD668">
        <v>0</v>
      </c>
      <c r="FE668">
        <v>0</v>
      </c>
      <c r="FF668">
        <v>0</v>
      </c>
      <c r="FG668">
        <v>5835</v>
      </c>
      <c r="FH668" t="s">
        <v>1571</v>
      </c>
    </row>
    <row r="669" spans="1:164" x14ac:dyDescent="0.25">
      <c r="A669">
        <v>741</v>
      </c>
      <c r="B669">
        <v>741</v>
      </c>
      <c r="C669" t="s">
        <v>666</v>
      </c>
      <c r="D669" t="s">
        <v>4898</v>
      </c>
      <c r="E669">
        <v>0</v>
      </c>
      <c r="F669" t="s">
        <v>1456</v>
      </c>
      <c r="G669" s="65">
        <v>35751</v>
      </c>
      <c r="H669">
        <v>24</v>
      </c>
      <c r="I669">
        <v>195</v>
      </c>
      <c r="J669">
        <v>74</v>
      </c>
      <c r="K669" t="b">
        <v>1</v>
      </c>
      <c r="L669" t="b">
        <v>0</v>
      </c>
      <c r="M669" t="b">
        <v>0</v>
      </c>
      <c r="N669" t="b">
        <v>0</v>
      </c>
      <c r="O669">
        <v>0</v>
      </c>
      <c r="P669" t="b">
        <v>0</v>
      </c>
      <c r="Q669" t="b">
        <v>0</v>
      </c>
      <c r="R669" t="b">
        <v>0</v>
      </c>
      <c r="S669" t="b">
        <v>0</v>
      </c>
      <c r="T669" t="b">
        <v>0</v>
      </c>
      <c r="U669" t="b">
        <v>1</v>
      </c>
      <c r="V669" t="b">
        <v>1</v>
      </c>
      <c r="W669" t="b">
        <v>0</v>
      </c>
      <c r="X669" t="b">
        <v>0</v>
      </c>
      <c r="Y669" t="b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 t="s">
        <v>1571</v>
      </c>
      <c r="AM669">
        <v>0</v>
      </c>
      <c r="AN669">
        <v>100</v>
      </c>
      <c r="AO669">
        <v>0</v>
      </c>
      <c r="AP669" t="s">
        <v>2701</v>
      </c>
      <c r="AQ669">
        <v>0</v>
      </c>
      <c r="AR669">
        <v>0</v>
      </c>
      <c r="AS669">
        <v>0</v>
      </c>
      <c r="AT669" t="b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61</v>
      </c>
      <c r="BG669">
        <v>34</v>
      </c>
      <c r="BH669">
        <v>83</v>
      </c>
      <c r="BI669">
        <v>62</v>
      </c>
      <c r="BJ669">
        <v>73</v>
      </c>
      <c r="BK669">
        <v>58</v>
      </c>
      <c r="BL669">
        <v>62</v>
      </c>
      <c r="BM669">
        <v>58</v>
      </c>
      <c r="BN669">
        <v>65</v>
      </c>
      <c r="BO669">
        <v>67</v>
      </c>
      <c r="BP669">
        <v>71</v>
      </c>
      <c r="BQ669">
        <v>55</v>
      </c>
      <c r="BR669">
        <v>65</v>
      </c>
      <c r="BS669">
        <v>25</v>
      </c>
      <c r="BT669">
        <v>40</v>
      </c>
      <c r="BU669">
        <v>0</v>
      </c>
      <c r="BV669">
        <v>50</v>
      </c>
      <c r="BW669">
        <v>70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  <c r="DT669">
        <v>0</v>
      </c>
      <c r="DU669">
        <v>0</v>
      </c>
      <c r="DV669">
        <v>0</v>
      </c>
      <c r="DW669">
        <v>0</v>
      </c>
      <c r="DX669">
        <v>0</v>
      </c>
      <c r="DY669">
        <v>0</v>
      </c>
      <c r="DZ669">
        <v>0</v>
      </c>
      <c r="EA669">
        <v>0</v>
      </c>
      <c r="EB669">
        <v>0</v>
      </c>
      <c r="EC669">
        <v>0</v>
      </c>
      <c r="ED669">
        <v>0</v>
      </c>
      <c r="EE669">
        <v>0</v>
      </c>
      <c r="EF669">
        <v>0</v>
      </c>
      <c r="EG669">
        <v>0</v>
      </c>
      <c r="EH669">
        <v>0</v>
      </c>
      <c r="EI669">
        <v>0</v>
      </c>
      <c r="EJ669">
        <v>0</v>
      </c>
      <c r="EK669">
        <v>0</v>
      </c>
      <c r="EL669">
        <v>0</v>
      </c>
      <c r="EM669">
        <v>0</v>
      </c>
      <c r="EN669">
        <v>0</v>
      </c>
      <c r="EO669">
        <v>0</v>
      </c>
      <c r="EP669">
        <v>0</v>
      </c>
      <c r="EQ669">
        <v>0</v>
      </c>
      <c r="ER669">
        <v>0</v>
      </c>
      <c r="ES669">
        <v>0</v>
      </c>
      <c r="ET669">
        <v>0</v>
      </c>
      <c r="EU669">
        <v>0</v>
      </c>
      <c r="EV669">
        <v>0</v>
      </c>
      <c r="EW669">
        <v>0</v>
      </c>
      <c r="EX669">
        <v>0</v>
      </c>
      <c r="EY669">
        <v>0</v>
      </c>
      <c r="EZ669">
        <v>0</v>
      </c>
      <c r="FA669">
        <v>0</v>
      </c>
      <c r="FB669">
        <v>0</v>
      </c>
      <c r="FC669">
        <v>0</v>
      </c>
      <c r="FD669">
        <v>0</v>
      </c>
      <c r="FE669">
        <v>0</v>
      </c>
      <c r="FF669">
        <v>0</v>
      </c>
      <c r="FG669">
        <v>0</v>
      </c>
      <c r="FH669" t="s">
        <v>1571</v>
      </c>
    </row>
    <row r="670" spans="1:164" x14ac:dyDescent="0.25">
      <c r="A670">
        <v>742</v>
      </c>
      <c r="B670">
        <v>742</v>
      </c>
      <c r="C670" t="s">
        <v>1496</v>
      </c>
      <c r="D670" t="s">
        <v>4899</v>
      </c>
      <c r="E670">
        <v>0</v>
      </c>
      <c r="F670" t="s">
        <v>1456</v>
      </c>
      <c r="G670" s="65">
        <v>34527</v>
      </c>
      <c r="H670">
        <v>27</v>
      </c>
      <c r="I670">
        <v>205</v>
      </c>
      <c r="J670">
        <v>72</v>
      </c>
      <c r="K670" t="b">
        <v>0</v>
      </c>
      <c r="L670" t="b">
        <v>0</v>
      </c>
      <c r="M670" t="b">
        <v>0</v>
      </c>
      <c r="N670" t="b">
        <v>1</v>
      </c>
      <c r="O670">
        <v>0</v>
      </c>
      <c r="P670" t="b">
        <v>0</v>
      </c>
      <c r="Q670" t="b">
        <v>0</v>
      </c>
      <c r="R670" t="b">
        <v>0</v>
      </c>
      <c r="S670" t="b">
        <v>0</v>
      </c>
      <c r="T670" t="b">
        <v>0</v>
      </c>
      <c r="U670" t="b">
        <v>1</v>
      </c>
      <c r="V670" t="b">
        <v>1</v>
      </c>
      <c r="W670" t="b">
        <v>0</v>
      </c>
      <c r="X670" t="b">
        <v>0</v>
      </c>
      <c r="Y670" t="b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 t="s">
        <v>1571</v>
      </c>
      <c r="AM670">
        <v>0</v>
      </c>
      <c r="AN670">
        <v>100</v>
      </c>
      <c r="AO670">
        <v>0</v>
      </c>
      <c r="AP670" t="s">
        <v>2702</v>
      </c>
      <c r="AQ670">
        <v>0</v>
      </c>
      <c r="AR670">
        <v>0</v>
      </c>
      <c r="AS670">
        <v>0</v>
      </c>
      <c r="AT670" t="b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65</v>
      </c>
      <c r="BG670">
        <v>39</v>
      </c>
      <c r="BH670">
        <v>78</v>
      </c>
      <c r="BI670">
        <v>61</v>
      </c>
      <c r="BJ670">
        <v>72</v>
      </c>
      <c r="BK670">
        <v>67</v>
      </c>
      <c r="BL670">
        <v>73</v>
      </c>
      <c r="BM670">
        <v>57</v>
      </c>
      <c r="BN670">
        <v>36</v>
      </c>
      <c r="BO670">
        <v>66</v>
      </c>
      <c r="BP670">
        <v>70</v>
      </c>
      <c r="BQ670">
        <v>67</v>
      </c>
      <c r="BR670">
        <v>63</v>
      </c>
      <c r="BS670">
        <v>25</v>
      </c>
      <c r="BT670">
        <v>40</v>
      </c>
      <c r="BU670">
        <v>0</v>
      </c>
      <c r="BV670">
        <v>50</v>
      </c>
      <c r="BW670">
        <v>75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0</v>
      </c>
      <c r="DT670">
        <v>0</v>
      </c>
      <c r="DU670">
        <v>0</v>
      </c>
      <c r="DV670">
        <v>0</v>
      </c>
      <c r="DW670">
        <v>0</v>
      </c>
      <c r="DX670">
        <v>0</v>
      </c>
      <c r="DY670">
        <v>0</v>
      </c>
      <c r="DZ670">
        <v>0</v>
      </c>
      <c r="EA670">
        <v>0</v>
      </c>
      <c r="EB670">
        <v>0</v>
      </c>
      <c r="EC670">
        <v>0</v>
      </c>
      <c r="ED670">
        <v>0</v>
      </c>
      <c r="EE670">
        <v>0</v>
      </c>
      <c r="EF670">
        <v>0</v>
      </c>
      <c r="EG670">
        <v>0</v>
      </c>
      <c r="EH670">
        <v>0</v>
      </c>
      <c r="EI670">
        <v>0</v>
      </c>
      <c r="EJ670">
        <v>0</v>
      </c>
      <c r="EK670">
        <v>0</v>
      </c>
      <c r="EL670">
        <v>0</v>
      </c>
      <c r="EM670">
        <v>0</v>
      </c>
      <c r="EN670">
        <v>0</v>
      </c>
      <c r="EO670">
        <v>0</v>
      </c>
      <c r="EP670">
        <v>0</v>
      </c>
      <c r="EQ670">
        <v>0</v>
      </c>
      <c r="ER670">
        <v>0</v>
      </c>
      <c r="ES670">
        <v>0</v>
      </c>
      <c r="ET670">
        <v>0</v>
      </c>
      <c r="EU670">
        <v>0</v>
      </c>
      <c r="EV670">
        <v>0</v>
      </c>
      <c r="EW670">
        <v>0</v>
      </c>
      <c r="EX670">
        <v>0</v>
      </c>
      <c r="EY670">
        <v>0</v>
      </c>
      <c r="EZ670">
        <v>0</v>
      </c>
      <c r="FA670">
        <v>0</v>
      </c>
      <c r="FB670">
        <v>0</v>
      </c>
      <c r="FC670">
        <v>0</v>
      </c>
      <c r="FD670">
        <v>0</v>
      </c>
      <c r="FE670">
        <v>0</v>
      </c>
      <c r="FF670">
        <v>0</v>
      </c>
      <c r="FG670">
        <v>0</v>
      </c>
      <c r="FH670" t="s">
        <v>1571</v>
      </c>
    </row>
    <row r="671" spans="1:164" x14ac:dyDescent="0.25">
      <c r="A671">
        <v>743</v>
      </c>
      <c r="B671">
        <v>743</v>
      </c>
      <c r="C671" t="s">
        <v>668</v>
      </c>
      <c r="D671" t="s">
        <v>4900</v>
      </c>
      <c r="E671">
        <v>28</v>
      </c>
      <c r="F671" t="s">
        <v>1456</v>
      </c>
      <c r="G671" s="65">
        <v>34115</v>
      </c>
      <c r="H671">
        <v>29</v>
      </c>
      <c r="I671">
        <v>192</v>
      </c>
      <c r="J671">
        <v>74</v>
      </c>
      <c r="K671" t="b">
        <v>0</v>
      </c>
      <c r="L671" t="b">
        <v>1</v>
      </c>
      <c r="M671" t="b">
        <v>1</v>
      </c>
      <c r="N671" t="b">
        <v>0</v>
      </c>
      <c r="O671">
        <v>1</v>
      </c>
      <c r="P671" t="b">
        <v>0</v>
      </c>
      <c r="Q671" t="b">
        <v>0</v>
      </c>
      <c r="R671" t="b">
        <v>0</v>
      </c>
      <c r="S671" t="b">
        <v>0</v>
      </c>
      <c r="T671" t="b">
        <v>0</v>
      </c>
      <c r="U671" t="b">
        <v>1</v>
      </c>
      <c r="V671" t="b">
        <v>1</v>
      </c>
      <c r="W671" t="b">
        <v>0</v>
      </c>
      <c r="X671" t="b">
        <v>0</v>
      </c>
      <c r="Y671" t="b">
        <v>0</v>
      </c>
      <c r="Z671">
        <v>0</v>
      </c>
      <c r="AA671">
        <v>750000</v>
      </c>
      <c r="AB671">
        <v>750000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 t="s">
        <v>1571</v>
      </c>
      <c r="AM671">
        <v>0</v>
      </c>
      <c r="AN671">
        <v>100</v>
      </c>
      <c r="AO671">
        <v>0</v>
      </c>
      <c r="AP671" t="s">
        <v>2703</v>
      </c>
      <c r="AQ671">
        <v>2011</v>
      </c>
      <c r="AR671">
        <v>86</v>
      </c>
      <c r="AS671">
        <v>24</v>
      </c>
      <c r="AT671" t="b">
        <v>0</v>
      </c>
      <c r="AU671">
        <v>9</v>
      </c>
      <c r="AV671">
        <v>1</v>
      </c>
      <c r="AW671">
        <v>1</v>
      </c>
      <c r="AX671">
        <v>1</v>
      </c>
      <c r="AY671">
        <v>1</v>
      </c>
      <c r="AZ671">
        <v>1</v>
      </c>
      <c r="BA671">
        <v>1</v>
      </c>
      <c r="BB671">
        <v>1</v>
      </c>
      <c r="BC671">
        <v>1</v>
      </c>
      <c r="BD671">
        <v>1</v>
      </c>
      <c r="BE671">
        <v>1</v>
      </c>
      <c r="BF671">
        <v>62</v>
      </c>
      <c r="BG671">
        <v>37</v>
      </c>
      <c r="BH671">
        <v>82</v>
      </c>
      <c r="BI671">
        <v>67</v>
      </c>
      <c r="BJ671">
        <v>77</v>
      </c>
      <c r="BK671">
        <v>63</v>
      </c>
      <c r="BL671">
        <v>69</v>
      </c>
      <c r="BM671">
        <v>66</v>
      </c>
      <c r="BN671">
        <v>36</v>
      </c>
      <c r="BO671">
        <v>70</v>
      </c>
      <c r="BP671">
        <v>75</v>
      </c>
      <c r="BQ671">
        <v>66</v>
      </c>
      <c r="BR671">
        <v>70</v>
      </c>
      <c r="BS671">
        <v>25</v>
      </c>
      <c r="BT671">
        <v>40</v>
      </c>
      <c r="BU671">
        <v>0</v>
      </c>
      <c r="BV671">
        <v>50</v>
      </c>
      <c r="BW671">
        <v>76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0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82</v>
      </c>
      <c r="DO671">
        <v>276</v>
      </c>
      <c r="DP671">
        <v>38</v>
      </c>
      <c r="DQ671">
        <v>52</v>
      </c>
      <c r="DR671">
        <v>90</v>
      </c>
      <c r="DS671">
        <v>7</v>
      </c>
      <c r="DT671">
        <v>32</v>
      </c>
      <c r="DU671">
        <v>0</v>
      </c>
      <c r="DV671">
        <v>50</v>
      </c>
      <c r="DW671">
        <v>89</v>
      </c>
      <c r="DX671">
        <v>174</v>
      </c>
      <c r="DY671">
        <v>82</v>
      </c>
      <c r="DZ671">
        <v>129</v>
      </c>
      <c r="EA671">
        <v>2</v>
      </c>
      <c r="EB671">
        <v>1</v>
      </c>
      <c r="EC671">
        <v>25</v>
      </c>
      <c r="ED671">
        <v>70</v>
      </c>
      <c r="EE671">
        <v>0</v>
      </c>
      <c r="EF671">
        <v>0</v>
      </c>
      <c r="EG671">
        <v>0</v>
      </c>
      <c r="EH671">
        <v>104509</v>
      </c>
      <c r="EI671">
        <v>1</v>
      </c>
      <c r="EJ671">
        <v>4</v>
      </c>
      <c r="EK671">
        <v>11</v>
      </c>
      <c r="EL671">
        <v>21</v>
      </c>
      <c r="EM671">
        <v>6944</v>
      </c>
      <c r="EN671">
        <v>0</v>
      </c>
      <c r="EO671">
        <v>1</v>
      </c>
      <c r="EP671">
        <v>1</v>
      </c>
      <c r="EQ671">
        <v>4718</v>
      </c>
      <c r="ER671">
        <v>139</v>
      </c>
      <c r="ES671">
        <v>43</v>
      </c>
      <c r="ET671">
        <v>15206</v>
      </c>
      <c r="EU671">
        <v>0</v>
      </c>
      <c r="EV671">
        <v>0</v>
      </c>
      <c r="EW671">
        <v>0</v>
      </c>
      <c r="EX671">
        <v>4</v>
      </c>
      <c r="EY671">
        <v>5</v>
      </c>
      <c r="EZ671">
        <v>4</v>
      </c>
      <c r="FA671">
        <v>0</v>
      </c>
      <c r="FB671">
        <v>0</v>
      </c>
      <c r="FC671">
        <v>1</v>
      </c>
      <c r="FD671">
        <v>1</v>
      </c>
      <c r="FE671">
        <v>310</v>
      </c>
      <c r="FF671">
        <v>690</v>
      </c>
      <c r="FG671">
        <v>13240</v>
      </c>
      <c r="FH671" t="s">
        <v>1571</v>
      </c>
    </row>
    <row r="672" spans="1:164" x14ac:dyDescent="0.25">
      <c r="A672">
        <v>744</v>
      </c>
      <c r="B672">
        <v>744</v>
      </c>
      <c r="C672" t="s">
        <v>669</v>
      </c>
      <c r="D672" t="s">
        <v>4901</v>
      </c>
      <c r="E672">
        <v>20</v>
      </c>
      <c r="F672" t="s">
        <v>1456</v>
      </c>
      <c r="G672" s="65">
        <v>35920</v>
      </c>
      <c r="H672">
        <v>24</v>
      </c>
      <c r="I672">
        <v>192</v>
      </c>
      <c r="J672">
        <v>72</v>
      </c>
      <c r="K672" t="b">
        <v>0</v>
      </c>
      <c r="L672" t="b">
        <v>0</v>
      </c>
      <c r="M672" t="b">
        <v>0</v>
      </c>
      <c r="N672" t="b">
        <v>1</v>
      </c>
      <c r="O672">
        <v>1</v>
      </c>
      <c r="P672" t="b">
        <v>0</v>
      </c>
      <c r="Q672" t="b">
        <v>0</v>
      </c>
      <c r="R672" t="b">
        <v>0</v>
      </c>
      <c r="S672" t="b">
        <v>0</v>
      </c>
      <c r="T672" t="b">
        <v>0</v>
      </c>
      <c r="U672" t="b">
        <v>1</v>
      </c>
      <c r="V672" t="b">
        <v>1</v>
      </c>
      <c r="W672" t="b">
        <v>0</v>
      </c>
      <c r="X672" t="b">
        <v>0</v>
      </c>
      <c r="Y672" t="b">
        <v>0</v>
      </c>
      <c r="Z672">
        <v>0</v>
      </c>
      <c r="AA672">
        <v>765000</v>
      </c>
      <c r="AB672">
        <v>765000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 t="s">
        <v>1571</v>
      </c>
      <c r="AM672">
        <v>0</v>
      </c>
      <c r="AN672">
        <v>100</v>
      </c>
      <c r="AO672">
        <v>0</v>
      </c>
      <c r="AP672" t="s">
        <v>2704</v>
      </c>
      <c r="AQ672">
        <v>2016</v>
      </c>
      <c r="AR672">
        <v>85</v>
      </c>
      <c r="AS672">
        <v>1</v>
      </c>
      <c r="AT672" t="b">
        <v>0</v>
      </c>
      <c r="AU672">
        <v>0</v>
      </c>
      <c r="AV672">
        <v>1</v>
      </c>
      <c r="AW672">
        <v>1</v>
      </c>
      <c r="AX672">
        <v>1</v>
      </c>
      <c r="AY672">
        <v>1</v>
      </c>
      <c r="AZ672">
        <v>1</v>
      </c>
      <c r="BA672">
        <v>1</v>
      </c>
      <c r="BB672">
        <v>1</v>
      </c>
      <c r="BC672">
        <v>1</v>
      </c>
      <c r="BD672">
        <v>1</v>
      </c>
      <c r="BE672">
        <v>1</v>
      </c>
      <c r="BF672">
        <v>73</v>
      </c>
      <c r="BG672">
        <v>55</v>
      </c>
      <c r="BH672">
        <v>86</v>
      </c>
      <c r="BI672">
        <v>70</v>
      </c>
      <c r="BJ672">
        <v>79</v>
      </c>
      <c r="BK672">
        <v>52</v>
      </c>
      <c r="BL672">
        <v>45</v>
      </c>
      <c r="BM672">
        <v>64</v>
      </c>
      <c r="BN672">
        <v>40</v>
      </c>
      <c r="BO672">
        <v>75</v>
      </c>
      <c r="BP672">
        <v>72</v>
      </c>
      <c r="BQ672">
        <v>45</v>
      </c>
      <c r="BR672">
        <v>68</v>
      </c>
      <c r="BS672">
        <v>28</v>
      </c>
      <c r="BT672">
        <v>71</v>
      </c>
      <c r="BU672">
        <v>0</v>
      </c>
      <c r="BV672">
        <v>50</v>
      </c>
      <c r="BW672">
        <v>76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0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  <c r="DM672">
        <v>0</v>
      </c>
      <c r="DN672">
        <v>82</v>
      </c>
      <c r="DO672">
        <v>115</v>
      </c>
      <c r="DP672">
        <v>18</v>
      </c>
      <c r="DQ672">
        <v>23</v>
      </c>
      <c r="DR672">
        <v>41</v>
      </c>
      <c r="DS672">
        <v>2</v>
      </c>
      <c r="DT672">
        <v>23</v>
      </c>
      <c r="DU672">
        <v>5</v>
      </c>
      <c r="DV672">
        <v>54</v>
      </c>
      <c r="DW672">
        <v>48</v>
      </c>
      <c r="DX672">
        <v>54</v>
      </c>
      <c r="DY672">
        <v>129</v>
      </c>
      <c r="DZ672">
        <v>54</v>
      </c>
      <c r="EA672">
        <v>3</v>
      </c>
      <c r="EB672">
        <v>2</v>
      </c>
      <c r="EC672">
        <v>0</v>
      </c>
      <c r="ED672">
        <v>0</v>
      </c>
      <c r="EE672">
        <v>0</v>
      </c>
      <c r="EF672">
        <v>0</v>
      </c>
      <c r="EG672">
        <v>0</v>
      </c>
      <c r="EH672">
        <v>101148</v>
      </c>
      <c r="EI672">
        <v>1</v>
      </c>
      <c r="EJ672">
        <v>3</v>
      </c>
      <c r="EK672">
        <v>3</v>
      </c>
      <c r="EL672">
        <v>19</v>
      </c>
      <c r="EM672">
        <v>8781</v>
      </c>
      <c r="EN672">
        <v>1</v>
      </c>
      <c r="EO672">
        <v>2</v>
      </c>
      <c r="EP672">
        <v>6</v>
      </c>
      <c r="EQ672">
        <v>7749</v>
      </c>
      <c r="ER672">
        <v>81</v>
      </c>
      <c r="ES672">
        <v>37</v>
      </c>
      <c r="ET672">
        <v>8297</v>
      </c>
      <c r="EU672">
        <v>0</v>
      </c>
      <c r="EV672">
        <v>1</v>
      </c>
      <c r="EW672">
        <v>0</v>
      </c>
      <c r="EX672">
        <v>3</v>
      </c>
      <c r="EY672">
        <v>3</v>
      </c>
      <c r="EZ672">
        <v>0</v>
      </c>
      <c r="FA672">
        <v>0</v>
      </c>
      <c r="FB672">
        <v>0</v>
      </c>
      <c r="FC672">
        <v>11</v>
      </c>
      <c r="FD672">
        <v>11</v>
      </c>
      <c r="FE672">
        <v>90</v>
      </c>
      <c r="FF672">
        <v>90</v>
      </c>
      <c r="FG672">
        <v>8985</v>
      </c>
      <c r="FH672" t="s">
        <v>1571</v>
      </c>
    </row>
    <row r="673" spans="1:164" x14ac:dyDescent="0.25">
      <c r="A673">
        <v>745</v>
      </c>
      <c r="B673">
        <v>745</v>
      </c>
      <c r="C673" t="s">
        <v>670</v>
      </c>
      <c r="D673" t="s">
        <v>4902</v>
      </c>
      <c r="E673">
        <v>26</v>
      </c>
      <c r="F673" t="s">
        <v>1456</v>
      </c>
      <c r="G673" s="65">
        <v>33518</v>
      </c>
      <c r="H673">
        <v>30</v>
      </c>
      <c r="I673">
        <v>216</v>
      </c>
      <c r="J673">
        <v>75</v>
      </c>
      <c r="K673" t="b">
        <v>0</v>
      </c>
      <c r="L673" t="b">
        <v>0</v>
      </c>
      <c r="M673" t="b">
        <v>0</v>
      </c>
      <c r="N673" t="b">
        <v>1</v>
      </c>
      <c r="O673">
        <v>1</v>
      </c>
      <c r="P673" t="b">
        <v>0</v>
      </c>
      <c r="Q673" t="b">
        <v>0</v>
      </c>
      <c r="R673" t="b">
        <v>0</v>
      </c>
      <c r="S673" t="b">
        <v>0</v>
      </c>
      <c r="T673" t="b">
        <v>0</v>
      </c>
      <c r="U673" t="b">
        <v>1</v>
      </c>
      <c r="V673" t="b">
        <v>1</v>
      </c>
      <c r="W673" t="b">
        <v>0</v>
      </c>
      <c r="X673" t="b">
        <v>0</v>
      </c>
      <c r="Y673" t="b">
        <v>1</v>
      </c>
      <c r="Z673">
        <v>0</v>
      </c>
      <c r="AA673">
        <v>4100000</v>
      </c>
      <c r="AB673">
        <v>4100000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 t="s">
        <v>1571</v>
      </c>
      <c r="AM673">
        <v>0</v>
      </c>
      <c r="AN673">
        <v>100</v>
      </c>
      <c r="AO673">
        <v>0</v>
      </c>
      <c r="AP673" t="s">
        <v>2705</v>
      </c>
      <c r="AQ673">
        <v>2011</v>
      </c>
      <c r="AR673">
        <v>160</v>
      </c>
      <c r="AS673">
        <v>1</v>
      </c>
      <c r="AT673" t="b">
        <v>0</v>
      </c>
      <c r="AU673">
        <v>0</v>
      </c>
      <c r="AV673">
        <v>3</v>
      </c>
      <c r="AW673">
        <v>3</v>
      </c>
      <c r="AX673">
        <v>3</v>
      </c>
      <c r="AY673">
        <v>3</v>
      </c>
      <c r="AZ673">
        <v>3</v>
      </c>
      <c r="BA673">
        <v>3</v>
      </c>
      <c r="BB673">
        <v>3</v>
      </c>
      <c r="BC673">
        <v>3</v>
      </c>
      <c r="BD673">
        <v>3</v>
      </c>
      <c r="BE673">
        <v>3</v>
      </c>
      <c r="BF673">
        <v>78</v>
      </c>
      <c r="BG673">
        <v>55</v>
      </c>
      <c r="BH673">
        <v>78</v>
      </c>
      <c r="BI673">
        <v>73</v>
      </c>
      <c r="BJ673">
        <v>80</v>
      </c>
      <c r="BK673">
        <v>70</v>
      </c>
      <c r="BL673">
        <v>81</v>
      </c>
      <c r="BM673">
        <v>67</v>
      </c>
      <c r="BN673">
        <v>40</v>
      </c>
      <c r="BO673">
        <v>75</v>
      </c>
      <c r="BP673">
        <v>72</v>
      </c>
      <c r="BQ673">
        <v>66</v>
      </c>
      <c r="BR673">
        <v>69</v>
      </c>
      <c r="BS673">
        <v>56</v>
      </c>
      <c r="BT673">
        <v>80</v>
      </c>
      <c r="BU673">
        <v>0</v>
      </c>
      <c r="BV673">
        <v>50</v>
      </c>
      <c r="BW673">
        <v>83</v>
      </c>
      <c r="BX673">
        <v>74</v>
      </c>
      <c r="BY673">
        <v>36</v>
      </c>
      <c r="BZ673">
        <v>4</v>
      </c>
      <c r="CA673">
        <v>6</v>
      </c>
      <c r="CB673">
        <v>10</v>
      </c>
      <c r="CC673">
        <v>11</v>
      </c>
      <c r="CD673">
        <v>37</v>
      </c>
      <c r="CE673">
        <v>5</v>
      </c>
      <c r="CF673">
        <v>43</v>
      </c>
      <c r="CG673">
        <v>12</v>
      </c>
      <c r="CH673">
        <v>11</v>
      </c>
      <c r="CI673">
        <v>56</v>
      </c>
      <c r="CJ673">
        <v>71</v>
      </c>
      <c r="CK673">
        <v>2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49589</v>
      </c>
      <c r="CS673">
        <v>0</v>
      </c>
      <c r="CT673">
        <v>0</v>
      </c>
      <c r="CU673">
        <v>0</v>
      </c>
      <c r="CV673">
        <v>1</v>
      </c>
      <c r="CW673">
        <v>353</v>
      </c>
      <c r="CX673">
        <v>2</v>
      </c>
      <c r="CY673">
        <v>0</v>
      </c>
      <c r="CZ673">
        <v>3</v>
      </c>
      <c r="DA673">
        <v>1862</v>
      </c>
      <c r="DB673">
        <v>6</v>
      </c>
      <c r="DC673">
        <v>32</v>
      </c>
      <c r="DD673">
        <v>2189</v>
      </c>
      <c r="DE673">
        <v>0</v>
      </c>
      <c r="DF673">
        <v>1</v>
      </c>
      <c r="DG673">
        <v>0</v>
      </c>
      <c r="DH673">
        <v>0</v>
      </c>
      <c r="DI673">
        <v>1</v>
      </c>
      <c r="DJ673">
        <v>2</v>
      </c>
      <c r="DK673">
        <v>310</v>
      </c>
      <c r="DL673">
        <v>310</v>
      </c>
      <c r="DM673">
        <v>3685</v>
      </c>
      <c r="DN673">
        <v>4</v>
      </c>
      <c r="DO673">
        <v>12</v>
      </c>
      <c r="DP673">
        <v>2</v>
      </c>
      <c r="DQ673">
        <v>1</v>
      </c>
      <c r="DR673">
        <v>3</v>
      </c>
      <c r="DS673">
        <v>-1</v>
      </c>
      <c r="DT673">
        <v>2</v>
      </c>
      <c r="DU673">
        <v>0</v>
      </c>
      <c r="DV673">
        <v>9</v>
      </c>
      <c r="DW673">
        <v>10</v>
      </c>
      <c r="DX673">
        <v>5</v>
      </c>
      <c r="DY673">
        <v>11</v>
      </c>
      <c r="DZ673">
        <v>4</v>
      </c>
      <c r="EA673">
        <v>0</v>
      </c>
      <c r="EB673">
        <v>0</v>
      </c>
      <c r="EC673">
        <v>0</v>
      </c>
      <c r="ED673">
        <v>0</v>
      </c>
      <c r="EE673">
        <v>1</v>
      </c>
      <c r="EF673">
        <v>1</v>
      </c>
      <c r="EG673">
        <v>0</v>
      </c>
      <c r="EH673">
        <v>5762</v>
      </c>
      <c r="EI673">
        <v>0</v>
      </c>
      <c r="EJ673">
        <v>0</v>
      </c>
      <c r="EK673">
        <v>0</v>
      </c>
      <c r="EL673">
        <v>3</v>
      </c>
      <c r="EM673">
        <v>481</v>
      </c>
      <c r="EN673">
        <v>0</v>
      </c>
      <c r="EO673">
        <v>0</v>
      </c>
      <c r="EP673">
        <v>0</v>
      </c>
      <c r="EQ673">
        <v>558</v>
      </c>
      <c r="ER673">
        <v>4</v>
      </c>
      <c r="ES673">
        <v>8</v>
      </c>
      <c r="ET673">
        <v>666</v>
      </c>
      <c r="EU673">
        <v>0</v>
      </c>
      <c r="EV673">
        <v>0</v>
      </c>
      <c r="EW673">
        <v>0</v>
      </c>
      <c r="EX673">
        <v>0</v>
      </c>
      <c r="EY673">
        <v>0</v>
      </c>
      <c r="EZ673">
        <v>1</v>
      </c>
      <c r="FA673">
        <v>0</v>
      </c>
      <c r="FB673">
        <v>0</v>
      </c>
      <c r="FC673">
        <v>13</v>
      </c>
      <c r="FD673">
        <v>13</v>
      </c>
      <c r="FE673">
        <v>0</v>
      </c>
      <c r="FF673">
        <v>0</v>
      </c>
      <c r="FG673">
        <v>555</v>
      </c>
      <c r="FH673" t="s">
        <v>1571</v>
      </c>
    </row>
    <row r="674" spans="1:164" x14ac:dyDescent="0.25">
      <c r="A674">
        <v>746</v>
      </c>
      <c r="B674">
        <v>746</v>
      </c>
      <c r="C674" t="s">
        <v>671</v>
      </c>
      <c r="D674" t="s">
        <v>4903</v>
      </c>
      <c r="E674">
        <v>10</v>
      </c>
      <c r="F674" t="s">
        <v>1456</v>
      </c>
      <c r="G674" s="65">
        <v>34890</v>
      </c>
      <c r="H674">
        <v>26</v>
      </c>
      <c r="I674">
        <v>180</v>
      </c>
      <c r="J674">
        <v>70</v>
      </c>
      <c r="K674" t="b">
        <v>1</v>
      </c>
      <c r="L674" t="b">
        <v>0</v>
      </c>
      <c r="M674" t="b">
        <v>0</v>
      </c>
      <c r="N674" t="b">
        <v>0</v>
      </c>
      <c r="O674">
        <v>1</v>
      </c>
      <c r="P674" t="b">
        <v>0</v>
      </c>
      <c r="Q674" t="b">
        <v>0</v>
      </c>
      <c r="R674" t="b">
        <v>0</v>
      </c>
      <c r="S674" t="b">
        <v>0</v>
      </c>
      <c r="T674" t="b">
        <v>0</v>
      </c>
      <c r="U674" t="b">
        <v>1</v>
      </c>
      <c r="V674" t="b">
        <v>1</v>
      </c>
      <c r="W674" t="b">
        <v>0</v>
      </c>
      <c r="X674" t="b">
        <v>0</v>
      </c>
      <c r="Y674" t="b">
        <v>0</v>
      </c>
      <c r="Z674">
        <v>0</v>
      </c>
      <c r="AA674">
        <v>750000</v>
      </c>
      <c r="AB674">
        <v>750000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 t="s">
        <v>1571</v>
      </c>
      <c r="AM674">
        <v>0</v>
      </c>
      <c r="AN674">
        <v>100</v>
      </c>
      <c r="AO674">
        <v>0</v>
      </c>
      <c r="AP674" t="s">
        <v>2706</v>
      </c>
      <c r="AQ674">
        <v>0</v>
      </c>
      <c r="AR674">
        <v>0</v>
      </c>
      <c r="AS674">
        <v>0</v>
      </c>
      <c r="AT674" t="b">
        <v>0</v>
      </c>
      <c r="AU674">
        <v>0</v>
      </c>
      <c r="AV674">
        <v>1</v>
      </c>
      <c r="AW674">
        <v>1</v>
      </c>
      <c r="AX674">
        <v>1</v>
      </c>
      <c r="AY674">
        <v>1</v>
      </c>
      <c r="AZ674">
        <v>1</v>
      </c>
      <c r="BA674">
        <v>1</v>
      </c>
      <c r="BB674">
        <v>1</v>
      </c>
      <c r="BC674">
        <v>1</v>
      </c>
      <c r="BD674">
        <v>1</v>
      </c>
      <c r="BE674">
        <v>1</v>
      </c>
      <c r="BF674">
        <v>60</v>
      </c>
      <c r="BG674">
        <v>38</v>
      </c>
      <c r="BH674">
        <v>85</v>
      </c>
      <c r="BI674">
        <v>63</v>
      </c>
      <c r="BJ674">
        <v>74</v>
      </c>
      <c r="BK674">
        <v>66</v>
      </c>
      <c r="BL674">
        <v>72</v>
      </c>
      <c r="BM674">
        <v>59</v>
      </c>
      <c r="BN674">
        <v>65</v>
      </c>
      <c r="BO674">
        <v>68</v>
      </c>
      <c r="BP674">
        <v>71</v>
      </c>
      <c r="BQ674">
        <v>57</v>
      </c>
      <c r="BR674">
        <v>65</v>
      </c>
      <c r="BS674">
        <v>25</v>
      </c>
      <c r="BT674">
        <v>40</v>
      </c>
      <c r="BU674">
        <v>0</v>
      </c>
      <c r="BV674">
        <v>50</v>
      </c>
      <c r="BW674">
        <v>72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0</v>
      </c>
      <c r="DN674">
        <v>82</v>
      </c>
      <c r="DO674">
        <v>119</v>
      </c>
      <c r="DP674">
        <v>9</v>
      </c>
      <c r="DQ674">
        <v>25</v>
      </c>
      <c r="DR674">
        <v>34</v>
      </c>
      <c r="DS674">
        <v>-7</v>
      </c>
      <c r="DT674">
        <v>6</v>
      </c>
      <c r="DU674">
        <v>0</v>
      </c>
      <c r="DV674">
        <v>46</v>
      </c>
      <c r="DW674">
        <v>31</v>
      </c>
      <c r="DX674">
        <v>68</v>
      </c>
      <c r="DY674">
        <v>57</v>
      </c>
      <c r="DZ674">
        <v>112</v>
      </c>
      <c r="EA674">
        <v>1</v>
      </c>
      <c r="EB674">
        <v>0</v>
      </c>
      <c r="EC674">
        <v>345</v>
      </c>
      <c r="ED674">
        <v>622</v>
      </c>
      <c r="EE674">
        <v>0</v>
      </c>
      <c r="EF674">
        <v>0</v>
      </c>
      <c r="EG674">
        <v>0</v>
      </c>
      <c r="EH674">
        <v>67449</v>
      </c>
      <c r="EI674">
        <v>0</v>
      </c>
      <c r="EJ674">
        <v>0</v>
      </c>
      <c r="EK674">
        <v>0</v>
      </c>
      <c r="EL674">
        <v>0</v>
      </c>
      <c r="EM674">
        <v>0</v>
      </c>
      <c r="EN674">
        <v>0</v>
      </c>
      <c r="EO674">
        <v>0</v>
      </c>
      <c r="EP674">
        <v>0</v>
      </c>
      <c r="EQ674">
        <v>0</v>
      </c>
      <c r="ER674">
        <v>35</v>
      </c>
      <c r="ES674">
        <v>27</v>
      </c>
      <c r="ET674">
        <v>4988</v>
      </c>
      <c r="EU674">
        <v>0</v>
      </c>
      <c r="EV674">
        <v>0</v>
      </c>
      <c r="EW674">
        <v>0</v>
      </c>
      <c r="EX674">
        <v>0</v>
      </c>
      <c r="EY674">
        <v>0</v>
      </c>
      <c r="EZ674">
        <v>0</v>
      </c>
      <c r="FA674">
        <v>0</v>
      </c>
      <c r="FB674">
        <v>2</v>
      </c>
      <c r="FC674">
        <v>24</v>
      </c>
      <c r="FD674">
        <v>0</v>
      </c>
      <c r="FE674">
        <v>640</v>
      </c>
      <c r="FF674">
        <v>640</v>
      </c>
      <c r="FG674">
        <v>4670</v>
      </c>
      <c r="FH674" t="s">
        <v>1571</v>
      </c>
    </row>
    <row r="675" spans="1:164" x14ac:dyDescent="0.25">
      <c r="A675">
        <v>747</v>
      </c>
      <c r="B675">
        <v>747</v>
      </c>
      <c r="C675" t="s">
        <v>672</v>
      </c>
      <c r="D675" t="s">
        <v>4904</v>
      </c>
      <c r="E675">
        <v>20</v>
      </c>
      <c r="F675" t="s">
        <v>1456</v>
      </c>
      <c r="G675" s="65">
        <v>34786</v>
      </c>
      <c r="H675">
        <v>27</v>
      </c>
      <c r="I675">
        <v>195</v>
      </c>
      <c r="J675">
        <v>72</v>
      </c>
      <c r="K675" t="b">
        <v>0</v>
      </c>
      <c r="L675" t="b">
        <v>0</v>
      </c>
      <c r="M675" t="b">
        <v>0</v>
      </c>
      <c r="N675" t="b">
        <v>1</v>
      </c>
      <c r="O675">
        <v>1</v>
      </c>
      <c r="P675" t="b">
        <v>0</v>
      </c>
      <c r="Q675" t="b">
        <v>0</v>
      </c>
      <c r="R675" t="b">
        <v>0</v>
      </c>
      <c r="S675" t="b">
        <v>0</v>
      </c>
      <c r="T675" t="b">
        <v>0</v>
      </c>
      <c r="U675" t="b">
        <v>1</v>
      </c>
      <c r="V675" t="b">
        <v>1</v>
      </c>
      <c r="W675" t="b">
        <v>0</v>
      </c>
      <c r="X675" t="b">
        <v>0</v>
      </c>
      <c r="Y675" t="b">
        <v>1</v>
      </c>
      <c r="Z675">
        <v>0</v>
      </c>
      <c r="AA675">
        <v>5937500</v>
      </c>
      <c r="AB675">
        <v>5937500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 t="s">
        <v>1571</v>
      </c>
      <c r="AM675">
        <v>0</v>
      </c>
      <c r="AN675">
        <v>100</v>
      </c>
      <c r="AO675">
        <v>0</v>
      </c>
      <c r="AP675" t="s">
        <v>2707</v>
      </c>
      <c r="AQ675">
        <v>2013</v>
      </c>
      <c r="AR675">
        <v>13</v>
      </c>
      <c r="AS675">
        <v>31</v>
      </c>
      <c r="AT675" t="b">
        <v>0</v>
      </c>
      <c r="AU675">
        <v>0</v>
      </c>
      <c r="AV675">
        <v>3</v>
      </c>
      <c r="AW675">
        <v>3</v>
      </c>
      <c r="AX675">
        <v>3</v>
      </c>
      <c r="AY675">
        <v>3</v>
      </c>
      <c r="AZ675">
        <v>3</v>
      </c>
      <c r="BA675">
        <v>3</v>
      </c>
      <c r="BB675">
        <v>3</v>
      </c>
      <c r="BC675">
        <v>3</v>
      </c>
      <c r="BD675">
        <v>3</v>
      </c>
      <c r="BE675">
        <v>3</v>
      </c>
      <c r="BF675">
        <v>72</v>
      </c>
      <c r="BG675">
        <v>53</v>
      </c>
      <c r="BH675">
        <v>83</v>
      </c>
      <c r="BI675">
        <v>74</v>
      </c>
      <c r="BJ675">
        <v>81</v>
      </c>
      <c r="BK675">
        <v>88</v>
      </c>
      <c r="BL675">
        <v>95</v>
      </c>
      <c r="BM675">
        <v>79</v>
      </c>
      <c r="BN675">
        <v>40</v>
      </c>
      <c r="BO675">
        <v>78</v>
      </c>
      <c r="BP675">
        <v>74</v>
      </c>
      <c r="BQ675">
        <v>64</v>
      </c>
      <c r="BR675">
        <v>76</v>
      </c>
      <c r="BS675">
        <v>52</v>
      </c>
      <c r="BT675">
        <v>80</v>
      </c>
      <c r="BU675">
        <v>0</v>
      </c>
      <c r="BV675">
        <v>50</v>
      </c>
      <c r="BW675">
        <v>87</v>
      </c>
      <c r="BX675">
        <v>82</v>
      </c>
      <c r="BY675">
        <v>118</v>
      </c>
      <c r="BZ675">
        <v>16</v>
      </c>
      <c r="CA675">
        <v>17</v>
      </c>
      <c r="CB675">
        <v>33</v>
      </c>
      <c r="CC675">
        <v>-54</v>
      </c>
      <c r="CD675">
        <v>68</v>
      </c>
      <c r="CE675">
        <v>10</v>
      </c>
      <c r="CF675">
        <v>90</v>
      </c>
      <c r="CG675">
        <v>64</v>
      </c>
      <c r="CH675">
        <v>58</v>
      </c>
      <c r="CI675">
        <v>77</v>
      </c>
      <c r="CJ675">
        <v>112</v>
      </c>
      <c r="CK675">
        <v>3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101800</v>
      </c>
      <c r="CS675">
        <v>0</v>
      </c>
      <c r="CT675">
        <v>5</v>
      </c>
      <c r="CU675">
        <v>3</v>
      </c>
      <c r="CV675">
        <v>23</v>
      </c>
      <c r="CW675">
        <v>10703</v>
      </c>
      <c r="CX675">
        <v>0</v>
      </c>
      <c r="CY675">
        <v>1</v>
      </c>
      <c r="CZ675">
        <v>3</v>
      </c>
      <c r="DA675">
        <v>9494</v>
      </c>
      <c r="DB675">
        <v>79</v>
      </c>
      <c r="DC675">
        <v>63</v>
      </c>
      <c r="DD675">
        <v>9106</v>
      </c>
      <c r="DE675">
        <v>1</v>
      </c>
      <c r="DF675">
        <v>0</v>
      </c>
      <c r="DG675">
        <v>0</v>
      </c>
      <c r="DH675">
        <v>3</v>
      </c>
      <c r="DI675">
        <v>0</v>
      </c>
      <c r="DJ675">
        <v>2</v>
      </c>
      <c r="DK675">
        <v>40</v>
      </c>
      <c r="DL675">
        <v>40</v>
      </c>
      <c r="DM675">
        <v>1030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  <c r="DT675">
        <v>0</v>
      </c>
      <c r="DU675">
        <v>0</v>
      </c>
      <c r="DV675">
        <v>0</v>
      </c>
      <c r="DW675">
        <v>0</v>
      </c>
      <c r="DX675">
        <v>0</v>
      </c>
      <c r="DY675">
        <v>0</v>
      </c>
      <c r="DZ675">
        <v>0</v>
      </c>
      <c r="EA675">
        <v>0</v>
      </c>
      <c r="EB675">
        <v>0</v>
      </c>
      <c r="EC675">
        <v>0</v>
      </c>
      <c r="ED675">
        <v>0</v>
      </c>
      <c r="EE675">
        <v>0</v>
      </c>
      <c r="EF675">
        <v>0</v>
      </c>
      <c r="EG675">
        <v>0</v>
      </c>
      <c r="EH675">
        <v>0</v>
      </c>
      <c r="EI675">
        <v>0</v>
      </c>
      <c r="EJ675">
        <v>0</v>
      </c>
      <c r="EK675">
        <v>0</v>
      </c>
      <c r="EL675">
        <v>0</v>
      </c>
      <c r="EM675">
        <v>0</v>
      </c>
      <c r="EN675">
        <v>0</v>
      </c>
      <c r="EO675">
        <v>0</v>
      </c>
      <c r="EP675">
        <v>0</v>
      </c>
      <c r="EQ675">
        <v>0</v>
      </c>
      <c r="ER675">
        <v>0</v>
      </c>
      <c r="ES675">
        <v>0</v>
      </c>
      <c r="ET675">
        <v>0</v>
      </c>
      <c r="EU675">
        <v>0</v>
      </c>
      <c r="EV675">
        <v>0</v>
      </c>
      <c r="EW675">
        <v>0</v>
      </c>
      <c r="EX675">
        <v>0</v>
      </c>
      <c r="EY675">
        <v>0</v>
      </c>
      <c r="EZ675">
        <v>0</v>
      </c>
      <c r="FA675">
        <v>0</v>
      </c>
      <c r="FB675">
        <v>0</v>
      </c>
      <c r="FC675">
        <v>2</v>
      </c>
      <c r="FD675">
        <v>2</v>
      </c>
      <c r="FE675">
        <v>0</v>
      </c>
      <c r="FF675">
        <v>0</v>
      </c>
      <c r="FG675">
        <v>0</v>
      </c>
      <c r="FH675" t="s">
        <v>1571</v>
      </c>
    </row>
    <row r="676" spans="1:164" x14ac:dyDescent="0.25">
      <c r="A676">
        <v>748</v>
      </c>
      <c r="B676">
        <v>748</v>
      </c>
      <c r="C676" t="s">
        <v>673</v>
      </c>
      <c r="D676" t="s">
        <v>4905</v>
      </c>
      <c r="E676">
        <v>0</v>
      </c>
      <c r="F676" t="s">
        <v>1456</v>
      </c>
      <c r="G676" s="65">
        <v>34748</v>
      </c>
      <c r="H676">
        <v>27</v>
      </c>
      <c r="I676">
        <v>170</v>
      </c>
      <c r="J676">
        <v>72</v>
      </c>
      <c r="K676" t="b">
        <v>0</v>
      </c>
      <c r="L676" t="b">
        <v>0</v>
      </c>
      <c r="M676" t="b">
        <v>0</v>
      </c>
      <c r="N676" t="b">
        <v>1</v>
      </c>
      <c r="O676">
        <v>0</v>
      </c>
      <c r="P676" t="b">
        <v>0</v>
      </c>
      <c r="Q676" t="b">
        <v>0</v>
      </c>
      <c r="R676" t="b">
        <v>0</v>
      </c>
      <c r="S676" t="b">
        <v>0</v>
      </c>
      <c r="T676" t="b">
        <v>0</v>
      </c>
      <c r="U676" t="b">
        <v>1</v>
      </c>
      <c r="V676" t="b">
        <v>1</v>
      </c>
      <c r="W676" t="b">
        <v>0</v>
      </c>
      <c r="X676" t="b">
        <v>0</v>
      </c>
      <c r="Y676" t="b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 t="s">
        <v>1571</v>
      </c>
      <c r="AM676">
        <v>0</v>
      </c>
      <c r="AN676">
        <v>100</v>
      </c>
      <c r="AO676">
        <v>0</v>
      </c>
      <c r="AP676" t="s">
        <v>2708</v>
      </c>
      <c r="AQ676">
        <v>0</v>
      </c>
      <c r="AR676">
        <v>0</v>
      </c>
      <c r="AS676">
        <v>0</v>
      </c>
      <c r="AT676" t="b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62</v>
      </c>
      <c r="BG676">
        <v>46</v>
      </c>
      <c r="BH676">
        <v>82</v>
      </c>
      <c r="BI676">
        <v>62</v>
      </c>
      <c r="BJ676">
        <v>73</v>
      </c>
      <c r="BK676">
        <v>85</v>
      </c>
      <c r="BL676">
        <v>93</v>
      </c>
      <c r="BM676">
        <v>58</v>
      </c>
      <c r="BN676">
        <v>36</v>
      </c>
      <c r="BO676">
        <v>68</v>
      </c>
      <c r="BP676">
        <v>71</v>
      </c>
      <c r="BQ676">
        <v>63</v>
      </c>
      <c r="BR676">
        <v>64</v>
      </c>
      <c r="BS676">
        <v>25</v>
      </c>
      <c r="BT676">
        <v>40</v>
      </c>
      <c r="BU676">
        <v>0</v>
      </c>
      <c r="BV676">
        <v>50</v>
      </c>
      <c r="BW676">
        <v>77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0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0</v>
      </c>
      <c r="DT676">
        <v>0</v>
      </c>
      <c r="DU676">
        <v>0</v>
      </c>
      <c r="DV676">
        <v>0</v>
      </c>
      <c r="DW676">
        <v>0</v>
      </c>
      <c r="DX676">
        <v>0</v>
      </c>
      <c r="DY676">
        <v>0</v>
      </c>
      <c r="DZ676">
        <v>0</v>
      </c>
      <c r="EA676">
        <v>0</v>
      </c>
      <c r="EB676">
        <v>0</v>
      </c>
      <c r="EC676">
        <v>0</v>
      </c>
      <c r="ED676">
        <v>0</v>
      </c>
      <c r="EE676">
        <v>0</v>
      </c>
      <c r="EF676">
        <v>0</v>
      </c>
      <c r="EG676">
        <v>0</v>
      </c>
      <c r="EH676">
        <v>0</v>
      </c>
      <c r="EI676">
        <v>0</v>
      </c>
      <c r="EJ676">
        <v>0</v>
      </c>
      <c r="EK676">
        <v>0</v>
      </c>
      <c r="EL676">
        <v>0</v>
      </c>
      <c r="EM676">
        <v>0</v>
      </c>
      <c r="EN676">
        <v>0</v>
      </c>
      <c r="EO676">
        <v>0</v>
      </c>
      <c r="EP676">
        <v>0</v>
      </c>
      <c r="EQ676">
        <v>0</v>
      </c>
      <c r="ER676">
        <v>0</v>
      </c>
      <c r="ES676">
        <v>0</v>
      </c>
      <c r="ET676">
        <v>0</v>
      </c>
      <c r="EU676">
        <v>0</v>
      </c>
      <c r="EV676">
        <v>0</v>
      </c>
      <c r="EW676">
        <v>0</v>
      </c>
      <c r="EX676">
        <v>0</v>
      </c>
      <c r="EY676">
        <v>0</v>
      </c>
      <c r="EZ676">
        <v>0</v>
      </c>
      <c r="FA676">
        <v>0</v>
      </c>
      <c r="FB676">
        <v>0</v>
      </c>
      <c r="FC676">
        <v>0</v>
      </c>
      <c r="FD676">
        <v>0</v>
      </c>
      <c r="FE676">
        <v>0</v>
      </c>
      <c r="FF676">
        <v>0</v>
      </c>
      <c r="FG676">
        <v>0</v>
      </c>
      <c r="FH676" t="s">
        <v>1571</v>
      </c>
    </row>
    <row r="677" spans="1:164" x14ac:dyDescent="0.25">
      <c r="A677">
        <v>749</v>
      </c>
      <c r="B677">
        <v>749</v>
      </c>
      <c r="C677" t="s">
        <v>1497</v>
      </c>
      <c r="D677" t="s">
        <v>4906</v>
      </c>
      <c r="E677">
        <v>0</v>
      </c>
      <c r="F677" t="s">
        <v>1456</v>
      </c>
      <c r="G677" s="65">
        <v>35164</v>
      </c>
      <c r="H677">
        <v>26</v>
      </c>
      <c r="I677">
        <v>208</v>
      </c>
      <c r="J677">
        <v>75</v>
      </c>
      <c r="K677" t="b">
        <v>0</v>
      </c>
      <c r="L677" t="b">
        <v>0</v>
      </c>
      <c r="M677" t="b">
        <v>0</v>
      </c>
      <c r="N677" t="b">
        <v>1</v>
      </c>
      <c r="O677">
        <v>0</v>
      </c>
      <c r="P677" t="b">
        <v>0</v>
      </c>
      <c r="Q677" t="b">
        <v>0</v>
      </c>
      <c r="R677" t="b">
        <v>0</v>
      </c>
      <c r="S677" t="b">
        <v>0</v>
      </c>
      <c r="T677" t="b">
        <v>0</v>
      </c>
      <c r="U677" t="b">
        <v>1</v>
      </c>
      <c r="V677" t="b">
        <v>1</v>
      </c>
      <c r="W677" t="b">
        <v>0</v>
      </c>
      <c r="X677" t="b">
        <v>0</v>
      </c>
      <c r="Y677" t="b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 t="s">
        <v>1571</v>
      </c>
      <c r="AM677">
        <v>0</v>
      </c>
      <c r="AN677">
        <v>100</v>
      </c>
      <c r="AO677">
        <v>0</v>
      </c>
      <c r="AP677" t="s">
        <v>2709</v>
      </c>
      <c r="AQ677">
        <v>0</v>
      </c>
      <c r="AR677">
        <v>0</v>
      </c>
      <c r="AS677">
        <v>0</v>
      </c>
      <c r="AT677" t="b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63</v>
      </c>
      <c r="BG677">
        <v>43</v>
      </c>
      <c r="BH677">
        <v>81</v>
      </c>
      <c r="BI677">
        <v>61</v>
      </c>
      <c r="BJ677">
        <v>72</v>
      </c>
      <c r="BK677">
        <v>76</v>
      </c>
      <c r="BL677">
        <v>84</v>
      </c>
      <c r="BM677">
        <v>57</v>
      </c>
      <c r="BN677">
        <v>36</v>
      </c>
      <c r="BO677">
        <v>66</v>
      </c>
      <c r="BP677">
        <v>71</v>
      </c>
      <c r="BQ677">
        <v>65</v>
      </c>
      <c r="BR677">
        <v>64</v>
      </c>
      <c r="BS677">
        <v>25</v>
      </c>
      <c r="BT677">
        <v>40</v>
      </c>
      <c r="BU677">
        <v>0</v>
      </c>
      <c r="BV677">
        <v>50</v>
      </c>
      <c r="BW677">
        <v>76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0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0</v>
      </c>
      <c r="DT677">
        <v>0</v>
      </c>
      <c r="DU677">
        <v>0</v>
      </c>
      <c r="DV677">
        <v>0</v>
      </c>
      <c r="DW677">
        <v>0</v>
      </c>
      <c r="DX677">
        <v>0</v>
      </c>
      <c r="DY677">
        <v>0</v>
      </c>
      <c r="DZ677">
        <v>0</v>
      </c>
      <c r="EA677">
        <v>0</v>
      </c>
      <c r="EB677">
        <v>0</v>
      </c>
      <c r="EC677">
        <v>0</v>
      </c>
      <c r="ED677">
        <v>0</v>
      </c>
      <c r="EE677">
        <v>0</v>
      </c>
      <c r="EF677">
        <v>0</v>
      </c>
      <c r="EG677">
        <v>0</v>
      </c>
      <c r="EH677">
        <v>0</v>
      </c>
      <c r="EI677">
        <v>0</v>
      </c>
      <c r="EJ677">
        <v>0</v>
      </c>
      <c r="EK677">
        <v>0</v>
      </c>
      <c r="EL677">
        <v>0</v>
      </c>
      <c r="EM677">
        <v>0</v>
      </c>
      <c r="EN677">
        <v>0</v>
      </c>
      <c r="EO677">
        <v>0</v>
      </c>
      <c r="EP677">
        <v>0</v>
      </c>
      <c r="EQ677">
        <v>0</v>
      </c>
      <c r="ER677">
        <v>0</v>
      </c>
      <c r="ES677">
        <v>0</v>
      </c>
      <c r="ET677">
        <v>0</v>
      </c>
      <c r="EU677">
        <v>0</v>
      </c>
      <c r="EV677">
        <v>0</v>
      </c>
      <c r="EW677">
        <v>0</v>
      </c>
      <c r="EX677">
        <v>0</v>
      </c>
      <c r="EY677">
        <v>0</v>
      </c>
      <c r="EZ677">
        <v>0</v>
      </c>
      <c r="FA677">
        <v>0</v>
      </c>
      <c r="FB677">
        <v>0</v>
      </c>
      <c r="FC677">
        <v>0</v>
      </c>
      <c r="FD677">
        <v>0</v>
      </c>
      <c r="FE677">
        <v>0</v>
      </c>
      <c r="FF677">
        <v>0</v>
      </c>
      <c r="FG677">
        <v>0</v>
      </c>
      <c r="FH677" t="s">
        <v>1571</v>
      </c>
    </row>
    <row r="678" spans="1:164" x14ac:dyDescent="0.25">
      <c r="A678">
        <v>751</v>
      </c>
      <c r="B678">
        <v>1995</v>
      </c>
      <c r="C678" t="s">
        <v>4907</v>
      </c>
      <c r="D678" t="s">
        <v>4908</v>
      </c>
      <c r="E678">
        <v>0</v>
      </c>
      <c r="F678" t="s">
        <v>1456</v>
      </c>
      <c r="G678" s="65">
        <v>35681</v>
      </c>
      <c r="H678">
        <v>24</v>
      </c>
      <c r="I678">
        <v>210</v>
      </c>
      <c r="J678">
        <v>73</v>
      </c>
      <c r="K678" t="b">
        <v>0</v>
      </c>
      <c r="L678" t="b">
        <v>0</v>
      </c>
      <c r="M678" t="b">
        <v>0</v>
      </c>
      <c r="N678" t="b">
        <v>1</v>
      </c>
      <c r="O678">
        <v>1</v>
      </c>
      <c r="P678" t="b">
        <v>0</v>
      </c>
      <c r="Q678" t="b">
        <v>0</v>
      </c>
      <c r="R678" t="b">
        <v>0</v>
      </c>
      <c r="S678" t="b">
        <v>0</v>
      </c>
      <c r="T678" t="b">
        <v>0</v>
      </c>
      <c r="U678" t="b">
        <v>1</v>
      </c>
      <c r="V678" t="b">
        <v>1</v>
      </c>
      <c r="W678" t="b">
        <v>0</v>
      </c>
      <c r="X678" t="b">
        <v>0</v>
      </c>
      <c r="Y678" t="b">
        <v>0</v>
      </c>
      <c r="Z678">
        <v>0</v>
      </c>
      <c r="AA678">
        <v>750000</v>
      </c>
      <c r="AB678">
        <v>750000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 t="s">
        <v>1571</v>
      </c>
      <c r="AM678">
        <v>0</v>
      </c>
      <c r="AN678">
        <v>100</v>
      </c>
      <c r="AO678">
        <v>0</v>
      </c>
      <c r="AP678" t="s">
        <v>4909</v>
      </c>
      <c r="AQ678">
        <v>0</v>
      </c>
      <c r="AR678">
        <v>0</v>
      </c>
      <c r="AS678">
        <v>0</v>
      </c>
      <c r="AT678" t="b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68</v>
      </c>
      <c r="BG678">
        <v>22</v>
      </c>
      <c r="BH678">
        <v>73</v>
      </c>
      <c r="BI678">
        <v>61</v>
      </c>
      <c r="BJ678">
        <v>72</v>
      </c>
      <c r="BK678">
        <v>58</v>
      </c>
      <c r="BL678">
        <v>30</v>
      </c>
      <c r="BM678">
        <v>57</v>
      </c>
      <c r="BN678">
        <v>36</v>
      </c>
      <c r="BO678">
        <v>66</v>
      </c>
      <c r="BP678">
        <v>70</v>
      </c>
      <c r="BQ678">
        <v>60</v>
      </c>
      <c r="BR678">
        <v>64</v>
      </c>
      <c r="BS678">
        <v>25</v>
      </c>
      <c r="BT678">
        <v>40</v>
      </c>
      <c r="BU678">
        <v>0</v>
      </c>
      <c r="BV678">
        <v>50</v>
      </c>
      <c r="BW678">
        <v>73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0</v>
      </c>
      <c r="CR678">
        <v>0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0</v>
      </c>
      <c r="DT678">
        <v>0</v>
      </c>
      <c r="DU678">
        <v>0</v>
      </c>
      <c r="DV678">
        <v>0</v>
      </c>
      <c r="DW678">
        <v>0</v>
      </c>
      <c r="DX678">
        <v>0</v>
      </c>
      <c r="DY678">
        <v>0</v>
      </c>
      <c r="DZ678">
        <v>0</v>
      </c>
      <c r="EA678">
        <v>0</v>
      </c>
      <c r="EB678">
        <v>0</v>
      </c>
      <c r="EC678">
        <v>0</v>
      </c>
      <c r="ED678">
        <v>0</v>
      </c>
      <c r="EE678">
        <v>0</v>
      </c>
      <c r="EF678">
        <v>0</v>
      </c>
      <c r="EG678">
        <v>0</v>
      </c>
      <c r="EH678">
        <v>0</v>
      </c>
      <c r="EI678">
        <v>0</v>
      </c>
      <c r="EJ678">
        <v>0</v>
      </c>
      <c r="EK678">
        <v>0</v>
      </c>
      <c r="EL678">
        <v>0</v>
      </c>
      <c r="EM678">
        <v>0</v>
      </c>
      <c r="EN678">
        <v>0</v>
      </c>
      <c r="EO678">
        <v>0</v>
      </c>
      <c r="EP678">
        <v>0</v>
      </c>
      <c r="EQ678">
        <v>0</v>
      </c>
      <c r="ER678">
        <v>0</v>
      </c>
      <c r="ES678">
        <v>0</v>
      </c>
      <c r="ET678">
        <v>0</v>
      </c>
      <c r="EU678">
        <v>0</v>
      </c>
      <c r="EV678">
        <v>0</v>
      </c>
      <c r="EW678">
        <v>0</v>
      </c>
      <c r="EX678">
        <v>0</v>
      </c>
      <c r="EY678">
        <v>0</v>
      </c>
      <c r="EZ678">
        <v>0</v>
      </c>
      <c r="FA678">
        <v>0</v>
      </c>
      <c r="FB678">
        <v>0</v>
      </c>
      <c r="FC678">
        <v>0</v>
      </c>
      <c r="FD678">
        <v>0</v>
      </c>
      <c r="FE678">
        <v>0</v>
      </c>
      <c r="FF678">
        <v>0</v>
      </c>
      <c r="FG678">
        <v>0</v>
      </c>
      <c r="FH678" t="s">
        <v>1571</v>
      </c>
    </row>
    <row r="679" spans="1:164" x14ac:dyDescent="0.25">
      <c r="A679">
        <v>752</v>
      </c>
      <c r="B679">
        <v>1996</v>
      </c>
      <c r="C679" t="s">
        <v>4910</v>
      </c>
      <c r="D679" t="s">
        <v>4911</v>
      </c>
      <c r="E679">
        <v>0</v>
      </c>
      <c r="F679" t="s">
        <v>1456</v>
      </c>
      <c r="G679" s="65">
        <v>34820</v>
      </c>
      <c r="H679">
        <v>27</v>
      </c>
      <c r="I679">
        <v>197</v>
      </c>
      <c r="J679">
        <v>74</v>
      </c>
      <c r="K679" t="b">
        <v>0</v>
      </c>
      <c r="L679" t="b">
        <v>0</v>
      </c>
      <c r="M679" t="b">
        <v>0</v>
      </c>
      <c r="N679" t="b">
        <v>1</v>
      </c>
      <c r="O679">
        <v>1</v>
      </c>
      <c r="P679" t="b">
        <v>0</v>
      </c>
      <c r="Q679" t="b">
        <v>0</v>
      </c>
      <c r="R679" t="b">
        <v>0</v>
      </c>
      <c r="S679" t="b">
        <v>0</v>
      </c>
      <c r="T679" t="b">
        <v>0</v>
      </c>
      <c r="U679" t="b">
        <v>1</v>
      </c>
      <c r="V679" t="b">
        <v>1</v>
      </c>
      <c r="W679" t="b">
        <v>0</v>
      </c>
      <c r="X679" t="b">
        <v>0</v>
      </c>
      <c r="Y679" t="b">
        <v>0</v>
      </c>
      <c r="Z679">
        <v>0</v>
      </c>
      <c r="AA679">
        <v>750000</v>
      </c>
      <c r="AB679">
        <v>750000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 t="s">
        <v>1571</v>
      </c>
      <c r="AM679">
        <v>0</v>
      </c>
      <c r="AN679">
        <v>100</v>
      </c>
      <c r="AO679">
        <v>0</v>
      </c>
      <c r="AP679" t="s">
        <v>4912</v>
      </c>
      <c r="AQ679">
        <v>0</v>
      </c>
      <c r="AR679">
        <v>0</v>
      </c>
      <c r="AS679">
        <v>0</v>
      </c>
      <c r="AT679" t="b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61</v>
      </c>
      <c r="BG679">
        <v>22</v>
      </c>
      <c r="BH679">
        <v>83</v>
      </c>
      <c r="BI679">
        <v>63</v>
      </c>
      <c r="BJ679">
        <v>73</v>
      </c>
      <c r="BK679">
        <v>58</v>
      </c>
      <c r="BL679">
        <v>30</v>
      </c>
      <c r="BM679">
        <v>59</v>
      </c>
      <c r="BN679">
        <v>36</v>
      </c>
      <c r="BO679">
        <v>69</v>
      </c>
      <c r="BP679">
        <v>70</v>
      </c>
      <c r="BQ679">
        <v>69</v>
      </c>
      <c r="BR679">
        <v>64</v>
      </c>
      <c r="BS679">
        <v>25</v>
      </c>
      <c r="BT679">
        <v>40</v>
      </c>
      <c r="BU679">
        <v>0</v>
      </c>
      <c r="BV679">
        <v>50</v>
      </c>
      <c r="BW679">
        <v>75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0</v>
      </c>
      <c r="DT679">
        <v>0</v>
      </c>
      <c r="DU679">
        <v>0</v>
      </c>
      <c r="DV679">
        <v>0</v>
      </c>
      <c r="DW679">
        <v>0</v>
      </c>
      <c r="DX679">
        <v>0</v>
      </c>
      <c r="DY679">
        <v>0</v>
      </c>
      <c r="DZ679">
        <v>0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0</v>
      </c>
      <c r="EG679">
        <v>0</v>
      </c>
      <c r="EH679">
        <v>0</v>
      </c>
      <c r="EI679">
        <v>0</v>
      </c>
      <c r="EJ679">
        <v>0</v>
      </c>
      <c r="EK679">
        <v>0</v>
      </c>
      <c r="EL679">
        <v>0</v>
      </c>
      <c r="EM679">
        <v>0</v>
      </c>
      <c r="EN679">
        <v>0</v>
      </c>
      <c r="EO679">
        <v>0</v>
      </c>
      <c r="EP679">
        <v>0</v>
      </c>
      <c r="EQ679">
        <v>0</v>
      </c>
      <c r="ER679">
        <v>0</v>
      </c>
      <c r="ES679">
        <v>0</v>
      </c>
      <c r="ET679">
        <v>0</v>
      </c>
      <c r="EU679">
        <v>0</v>
      </c>
      <c r="EV679">
        <v>0</v>
      </c>
      <c r="EW679">
        <v>0</v>
      </c>
      <c r="EX679">
        <v>0</v>
      </c>
      <c r="EY679">
        <v>0</v>
      </c>
      <c r="EZ679">
        <v>0</v>
      </c>
      <c r="FA679">
        <v>0</v>
      </c>
      <c r="FB679">
        <v>0</v>
      </c>
      <c r="FC679">
        <v>0</v>
      </c>
      <c r="FD679">
        <v>0</v>
      </c>
      <c r="FE679">
        <v>0</v>
      </c>
      <c r="FF679">
        <v>0</v>
      </c>
      <c r="FG679">
        <v>0</v>
      </c>
      <c r="FH679" t="s">
        <v>1571</v>
      </c>
    </row>
    <row r="680" spans="1:164" x14ac:dyDescent="0.25">
      <c r="A680">
        <v>753</v>
      </c>
      <c r="B680">
        <v>753</v>
      </c>
      <c r="C680" t="s">
        <v>2710</v>
      </c>
      <c r="D680" t="s">
        <v>4913</v>
      </c>
      <c r="E680">
        <v>19</v>
      </c>
      <c r="F680" t="s">
        <v>1449</v>
      </c>
      <c r="G680" s="65">
        <v>36285</v>
      </c>
      <c r="H680">
        <v>23</v>
      </c>
      <c r="I680">
        <v>192</v>
      </c>
      <c r="J680">
        <v>74</v>
      </c>
      <c r="K680" t="b">
        <v>1</v>
      </c>
      <c r="L680" t="b">
        <v>0</v>
      </c>
      <c r="M680" t="b">
        <v>0</v>
      </c>
      <c r="N680" t="b">
        <v>0</v>
      </c>
      <c r="O680">
        <v>1</v>
      </c>
      <c r="P680" t="b">
        <v>0</v>
      </c>
      <c r="Q680" t="b">
        <v>0</v>
      </c>
      <c r="R680" t="b">
        <v>0</v>
      </c>
      <c r="S680" t="b">
        <v>0</v>
      </c>
      <c r="T680" t="b">
        <v>0</v>
      </c>
      <c r="U680" t="b">
        <v>1</v>
      </c>
      <c r="V680" t="b">
        <v>1</v>
      </c>
      <c r="W680" t="b">
        <v>0</v>
      </c>
      <c r="X680" t="b">
        <v>0</v>
      </c>
      <c r="Y680" t="b">
        <v>0</v>
      </c>
      <c r="Z680">
        <v>0</v>
      </c>
      <c r="AA680">
        <v>925000</v>
      </c>
      <c r="AB680">
        <v>925000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 t="s">
        <v>6129</v>
      </c>
      <c r="AM680">
        <v>61</v>
      </c>
      <c r="AN680">
        <v>45</v>
      </c>
      <c r="AO680">
        <v>0</v>
      </c>
      <c r="AP680" t="s">
        <v>2711</v>
      </c>
      <c r="AQ680">
        <v>2017</v>
      </c>
      <c r="AR680">
        <v>19</v>
      </c>
      <c r="AS680">
        <v>27</v>
      </c>
      <c r="AT680" t="b">
        <v>0</v>
      </c>
      <c r="AU680">
        <v>0</v>
      </c>
      <c r="AV680">
        <v>2</v>
      </c>
      <c r="AW680">
        <v>2</v>
      </c>
      <c r="AX680">
        <v>2</v>
      </c>
      <c r="AY680">
        <v>2</v>
      </c>
      <c r="AZ680">
        <v>2</v>
      </c>
      <c r="BA680">
        <v>2</v>
      </c>
      <c r="BB680">
        <v>2</v>
      </c>
      <c r="BC680">
        <v>2</v>
      </c>
      <c r="BD680">
        <v>2</v>
      </c>
      <c r="BE680">
        <v>2</v>
      </c>
      <c r="BF680">
        <v>71</v>
      </c>
      <c r="BG680">
        <v>51</v>
      </c>
      <c r="BH680">
        <v>87</v>
      </c>
      <c r="BI680">
        <v>78</v>
      </c>
      <c r="BJ680">
        <v>89</v>
      </c>
      <c r="BK680">
        <v>81</v>
      </c>
      <c r="BL680">
        <v>79</v>
      </c>
      <c r="BM680">
        <v>77</v>
      </c>
      <c r="BN680">
        <v>78</v>
      </c>
      <c r="BO680">
        <v>79</v>
      </c>
      <c r="BP680">
        <v>81</v>
      </c>
      <c r="BQ680">
        <v>66</v>
      </c>
      <c r="BR680">
        <v>79</v>
      </c>
      <c r="BS680">
        <v>29</v>
      </c>
      <c r="BT680">
        <v>71</v>
      </c>
      <c r="BU680">
        <v>0</v>
      </c>
      <c r="BV680">
        <v>50</v>
      </c>
      <c r="BW680">
        <v>86</v>
      </c>
      <c r="BX680">
        <v>81</v>
      </c>
      <c r="BY680">
        <v>249</v>
      </c>
      <c r="BZ680">
        <v>40</v>
      </c>
      <c r="CA680">
        <v>51</v>
      </c>
      <c r="CB680">
        <v>91</v>
      </c>
      <c r="CC680">
        <v>44</v>
      </c>
      <c r="CD680">
        <v>18</v>
      </c>
      <c r="CE680">
        <v>0</v>
      </c>
      <c r="CF680">
        <v>12</v>
      </c>
      <c r="CG680">
        <v>71</v>
      </c>
      <c r="CH680">
        <v>145</v>
      </c>
      <c r="CI680">
        <v>123</v>
      </c>
      <c r="CJ680">
        <v>63</v>
      </c>
      <c r="CK680">
        <v>9</v>
      </c>
      <c r="CL680">
        <v>4</v>
      </c>
      <c r="CM680">
        <v>640</v>
      </c>
      <c r="CN680">
        <v>1200</v>
      </c>
      <c r="CO680">
        <v>2</v>
      </c>
      <c r="CP680">
        <v>4</v>
      </c>
      <c r="CQ680">
        <v>0</v>
      </c>
      <c r="CR680">
        <v>84363</v>
      </c>
      <c r="CS680">
        <v>1</v>
      </c>
      <c r="CT680">
        <v>7</v>
      </c>
      <c r="CU680">
        <v>15</v>
      </c>
      <c r="CV680">
        <v>30</v>
      </c>
      <c r="CW680">
        <v>13060</v>
      </c>
      <c r="CX680">
        <v>0</v>
      </c>
      <c r="CY680">
        <v>0</v>
      </c>
      <c r="CZ680">
        <v>0</v>
      </c>
      <c r="DA680">
        <v>12</v>
      </c>
      <c r="DB680">
        <v>123</v>
      </c>
      <c r="DC680">
        <v>25</v>
      </c>
      <c r="DD680">
        <v>13465</v>
      </c>
      <c r="DE680">
        <v>0</v>
      </c>
      <c r="DF680">
        <v>0</v>
      </c>
      <c r="DG680">
        <v>0</v>
      </c>
      <c r="DH680">
        <v>8</v>
      </c>
      <c r="DI680">
        <v>7</v>
      </c>
      <c r="DJ680">
        <v>3</v>
      </c>
      <c r="DK680">
        <v>280</v>
      </c>
      <c r="DL680">
        <v>565</v>
      </c>
      <c r="DM680">
        <v>20085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  <c r="DT680">
        <v>0</v>
      </c>
      <c r="DU680">
        <v>0</v>
      </c>
      <c r="DV680">
        <v>0</v>
      </c>
      <c r="DW680">
        <v>0</v>
      </c>
      <c r="DX680">
        <v>0</v>
      </c>
      <c r="DY680">
        <v>0</v>
      </c>
      <c r="DZ680">
        <v>0</v>
      </c>
      <c r="EA680">
        <v>0</v>
      </c>
      <c r="EB680">
        <v>0</v>
      </c>
      <c r="EC680">
        <v>0</v>
      </c>
      <c r="ED680">
        <v>0</v>
      </c>
      <c r="EE680">
        <v>0</v>
      </c>
      <c r="EF680">
        <v>0</v>
      </c>
      <c r="EG680">
        <v>0</v>
      </c>
      <c r="EH680">
        <v>0</v>
      </c>
      <c r="EI680">
        <v>0</v>
      </c>
      <c r="EJ680">
        <v>0</v>
      </c>
      <c r="EK680">
        <v>0</v>
      </c>
      <c r="EL680">
        <v>0</v>
      </c>
      <c r="EM680">
        <v>0</v>
      </c>
      <c r="EN680">
        <v>0</v>
      </c>
      <c r="EO680">
        <v>0</v>
      </c>
      <c r="EP680">
        <v>0</v>
      </c>
      <c r="EQ680">
        <v>0</v>
      </c>
      <c r="ER680">
        <v>0</v>
      </c>
      <c r="ES680">
        <v>0</v>
      </c>
      <c r="ET680">
        <v>0</v>
      </c>
      <c r="EU680">
        <v>0</v>
      </c>
      <c r="EV680">
        <v>0</v>
      </c>
      <c r="EW680">
        <v>0</v>
      </c>
      <c r="EX680">
        <v>0</v>
      </c>
      <c r="EY680">
        <v>0</v>
      </c>
      <c r="EZ680">
        <v>0</v>
      </c>
      <c r="FA680">
        <v>0</v>
      </c>
      <c r="FB680">
        <v>0</v>
      </c>
      <c r="FC680">
        <v>0</v>
      </c>
      <c r="FD680">
        <v>0</v>
      </c>
      <c r="FE680">
        <v>0</v>
      </c>
      <c r="FF680">
        <v>0</v>
      </c>
      <c r="FG680">
        <v>0</v>
      </c>
      <c r="FH680" t="s">
        <v>1571</v>
      </c>
    </row>
    <row r="681" spans="1:164" x14ac:dyDescent="0.25">
      <c r="A681">
        <v>754</v>
      </c>
      <c r="B681">
        <v>754</v>
      </c>
      <c r="C681" t="s">
        <v>1498</v>
      </c>
      <c r="D681" t="s">
        <v>4914</v>
      </c>
      <c r="E681">
        <v>0</v>
      </c>
      <c r="F681" t="s">
        <v>1456</v>
      </c>
      <c r="G681" s="65">
        <v>34067</v>
      </c>
      <c r="H681">
        <v>29</v>
      </c>
      <c r="I681">
        <v>218</v>
      </c>
      <c r="J681">
        <v>75</v>
      </c>
      <c r="K681" t="b">
        <v>0</v>
      </c>
      <c r="L681" t="b">
        <v>0</v>
      </c>
      <c r="M681" t="b">
        <v>0</v>
      </c>
      <c r="N681" t="b">
        <v>1</v>
      </c>
      <c r="O681">
        <v>0</v>
      </c>
      <c r="P681" t="b">
        <v>0</v>
      </c>
      <c r="Q681" t="b">
        <v>0</v>
      </c>
      <c r="R681" t="b">
        <v>0</v>
      </c>
      <c r="S681" t="b">
        <v>0</v>
      </c>
      <c r="T681" t="b">
        <v>0</v>
      </c>
      <c r="U681" t="b">
        <v>1</v>
      </c>
      <c r="V681" t="b">
        <v>1</v>
      </c>
      <c r="W681" t="b">
        <v>0</v>
      </c>
      <c r="X681" t="b">
        <v>0</v>
      </c>
      <c r="Y681" t="b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 t="s">
        <v>1571</v>
      </c>
      <c r="AM681">
        <v>0</v>
      </c>
      <c r="AN681">
        <v>100</v>
      </c>
      <c r="AO681">
        <v>0</v>
      </c>
      <c r="AP681" t="s">
        <v>2712</v>
      </c>
      <c r="AQ681">
        <v>0</v>
      </c>
      <c r="AR681">
        <v>0</v>
      </c>
      <c r="AS681">
        <v>0</v>
      </c>
      <c r="AT681" t="b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64</v>
      </c>
      <c r="BG681">
        <v>30</v>
      </c>
      <c r="BH681">
        <v>79</v>
      </c>
      <c r="BI681">
        <v>61</v>
      </c>
      <c r="BJ681">
        <v>72</v>
      </c>
      <c r="BK681">
        <v>58</v>
      </c>
      <c r="BL681">
        <v>51</v>
      </c>
      <c r="BM681">
        <v>56</v>
      </c>
      <c r="BN681">
        <v>36</v>
      </c>
      <c r="BO681">
        <v>66</v>
      </c>
      <c r="BP681">
        <v>70</v>
      </c>
      <c r="BQ681">
        <v>63</v>
      </c>
      <c r="BR681">
        <v>63</v>
      </c>
      <c r="BS681">
        <v>25</v>
      </c>
      <c r="BT681">
        <v>40</v>
      </c>
      <c r="BU681">
        <v>0</v>
      </c>
      <c r="BV681">
        <v>50</v>
      </c>
      <c r="BW681">
        <v>73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0</v>
      </c>
      <c r="DW681">
        <v>0</v>
      </c>
      <c r="DX681">
        <v>0</v>
      </c>
      <c r="DY681">
        <v>0</v>
      </c>
      <c r="DZ681">
        <v>0</v>
      </c>
      <c r="EA681">
        <v>0</v>
      </c>
      <c r="EB681">
        <v>0</v>
      </c>
      <c r="EC681">
        <v>0</v>
      </c>
      <c r="ED681">
        <v>0</v>
      </c>
      <c r="EE681">
        <v>0</v>
      </c>
      <c r="EF681">
        <v>0</v>
      </c>
      <c r="EG681">
        <v>0</v>
      </c>
      <c r="EH681">
        <v>0</v>
      </c>
      <c r="EI681">
        <v>0</v>
      </c>
      <c r="EJ681">
        <v>0</v>
      </c>
      <c r="EK681">
        <v>0</v>
      </c>
      <c r="EL681">
        <v>0</v>
      </c>
      <c r="EM681">
        <v>0</v>
      </c>
      <c r="EN681">
        <v>0</v>
      </c>
      <c r="EO681">
        <v>0</v>
      </c>
      <c r="EP681">
        <v>0</v>
      </c>
      <c r="EQ681">
        <v>0</v>
      </c>
      <c r="ER681">
        <v>0</v>
      </c>
      <c r="ES681">
        <v>0</v>
      </c>
      <c r="ET681">
        <v>0</v>
      </c>
      <c r="EU681">
        <v>0</v>
      </c>
      <c r="EV681">
        <v>0</v>
      </c>
      <c r="EW681">
        <v>0</v>
      </c>
      <c r="EX681">
        <v>0</v>
      </c>
      <c r="EY681">
        <v>0</v>
      </c>
      <c r="EZ681">
        <v>0</v>
      </c>
      <c r="FA681">
        <v>0</v>
      </c>
      <c r="FB681">
        <v>0</v>
      </c>
      <c r="FC681">
        <v>0</v>
      </c>
      <c r="FD681">
        <v>0</v>
      </c>
      <c r="FE681">
        <v>0</v>
      </c>
      <c r="FF681">
        <v>0</v>
      </c>
      <c r="FG681">
        <v>0</v>
      </c>
      <c r="FH681" t="s">
        <v>1571</v>
      </c>
    </row>
    <row r="682" spans="1:164" x14ac:dyDescent="0.25">
      <c r="A682">
        <v>755</v>
      </c>
      <c r="B682">
        <v>755</v>
      </c>
      <c r="C682" t="s">
        <v>674</v>
      </c>
      <c r="D682" t="s">
        <v>4915</v>
      </c>
      <c r="E682">
        <v>8</v>
      </c>
      <c r="F682" t="s">
        <v>1456</v>
      </c>
      <c r="G682" s="65">
        <v>34559</v>
      </c>
      <c r="H682">
        <v>27</v>
      </c>
      <c r="I682">
        <v>212</v>
      </c>
      <c r="J682">
        <v>76</v>
      </c>
      <c r="K682" t="b">
        <v>1</v>
      </c>
      <c r="L682" t="b">
        <v>1</v>
      </c>
      <c r="M682" t="b">
        <v>0</v>
      </c>
      <c r="N682" t="b">
        <v>0</v>
      </c>
      <c r="O682">
        <v>1</v>
      </c>
      <c r="P682" t="b">
        <v>0</v>
      </c>
      <c r="Q682" t="b">
        <v>0</v>
      </c>
      <c r="R682" t="b">
        <v>0</v>
      </c>
      <c r="S682" t="b">
        <v>0</v>
      </c>
      <c r="T682" t="b">
        <v>0</v>
      </c>
      <c r="U682" t="b">
        <v>1</v>
      </c>
      <c r="V682" t="b">
        <v>1</v>
      </c>
      <c r="W682" t="b">
        <v>0</v>
      </c>
      <c r="X682" t="b">
        <v>0</v>
      </c>
      <c r="Y682" t="b">
        <v>0</v>
      </c>
      <c r="Z682">
        <v>0</v>
      </c>
      <c r="AA682">
        <v>1023750</v>
      </c>
      <c r="AB682">
        <v>1023750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 t="s">
        <v>1571</v>
      </c>
      <c r="AM682">
        <v>0</v>
      </c>
      <c r="AN682">
        <v>100</v>
      </c>
      <c r="AO682">
        <v>0</v>
      </c>
      <c r="AP682" t="s">
        <v>2713</v>
      </c>
      <c r="AQ682">
        <v>2012</v>
      </c>
      <c r="AR682">
        <v>63</v>
      </c>
      <c r="AS682">
        <v>12</v>
      </c>
      <c r="AT682" t="b">
        <v>0</v>
      </c>
      <c r="AU682">
        <v>0</v>
      </c>
      <c r="AV682">
        <v>1</v>
      </c>
      <c r="AW682">
        <v>1</v>
      </c>
      <c r="AX682">
        <v>1</v>
      </c>
      <c r="AY682">
        <v>1</v>
      </c>
      <c r="AZ682">
        <v>1</v>
      </c>
      <c r="BA682">
        <v>1</v>
      </c>
      <c r="BB682">
        <v>1</v>
      </c>
      <c r="BC682">
        <v>1</v>
      </c>
      <c r="BD682">
        <v>1</v>
      </c>
      <c r="BE682">
        <v>1</v>
      </c>
      <c r="BF682">
        <v>86</v>
      </c>
      <c r="BG682">
        <v>58</v>
      </c>
      <c r="BH682">
        <v>83</v>
      </c>
      <c r="BI682">
        <v>72</v>
      </c>
      <c r="BJ682">
        <v>82</v>
      </c>
      <c r="BK682">
        <v>59</v>
      </c>
      <c r="BL682">
        <v>32</v>
      </c>
      <c r="BM682">
        <v>59</v>
      </c>
      <c r="BN682">
        <v>52</v>
      </c>
      <c r="BO682">
        <v>73</v>
      </c>
      <c r="BP682">
        <v>73</v>
      </c>
      <c r="BQ682">
        <v>45</v>
      </c>
      <c r="BR682">
        <v>66</v>
      </c>
      <c r="BS682">
        <v>45</v>
      </c>
      <c r="BT682">
        <v>76</v>
      </c>
      <c r="BU682">
        <v>0</v>
      </c>
      <c r="BV682">
        <v>50</v>
      </c>
      <c r="BW682">
        <v>76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82</v>
      </c>
      <c r="DO682">
        <v>250</v>
      </c>
      <c r="DP682">
        <v>23</v>
      </c>
      <c r="DQ682">
        <v>48</v>
      </c>
      <c r="DR682">
        <v>71</v>
      </c>
      <c r="DS682">
        <v>5</v>
      </c>
      <c r="DT682">
        <v>14</v>
      </c>
      <c r="DU682">
        <v>0</v>
      </c>
      <c r="DV682">
        <v>10</v>
      </c>
      <c r="DW682">
        <v>90</v>
      </c>
      <c r="DX682">
        <v>160</v>
      </c>
      <c r="DY682">
        <v>247</v>
      </c>
      <c r="DZ682">
        <v>29</v>
      </c>
      <c r="EA682">
        <v>4</v>
      </c>
      <c r="EB682">
        <v>2</v>
      </c>
      <c r="EC682">
        <v>39</v>
      </c>
      <c r="ED682">
        <v>75</v>
      </c>
      <c r="EE682">
        <v>0</v>
      </c>
      <c r="EF682">
        <v>1</v>
      </c>
      <c r="EG682">
        <v>0</v>
      </c>
      <c r="EH682">
        <v>94134</v>
      </c>
      <c r="EI682">
        <v>0</v>
      </c>
      <c r="EJ682">
        <v>2</v>
      </c>
      <c r="EK682">
        <v>10</v>
      </c>
      <c r="EL682">
        <v>24</v>
      </c>
      <c r="EM682">
        <v>8570</v>
      </c>
      <c r="EN682">
        <v>1</v>
      </c>
      <c r="EO682">
        <v>0</v>
      </c>
      <c r="EP682">
        <v>11</v>
      </c>
      <c r="EQ682">
        <v>9152</v>
      </c>
      <c r="ER682">
        <v>136</v>
      </c>
      <c r="ES682">
        <v>9</v>
      </c>
      <c r="ET682">
        <v>12159</v>
      </c>
      <c r="EU682">
        <v>0</v>
      </c>
      <c r="EV682">
        <v>0</v>
      </c>
      <c r="EW682">
        <v>0</v>
      </c>
      <c r="EX682">
        <v>4</v>
      </c>
      <c r="EY682">
        <v>9</v>
      </c>
      <c r="EZ682">
        <v>2</v>
      </c>
      <c r="FA682">
        <v>0</v>
      </c>
      <c r="FB682">
        <v>2</v>
      </c>
      <c r="FC682">
        <v>1</v>
      </c>
      <c r="FD682">
        <v>0</v>
      </c>
      <c r="FE682">
        <v>945</v>
      </c>
      <c r="FF682">
        <v>1455</v>
      </c>
      <c r="FG682">
        <v>16705</v>
      </c>
      <c r="FH682" t="s">
        <v>1571</v>
      </c>
    </row>
    <row r="683" spans="1:164" x14ac:dyDescent="0.25">
      <c r="A683">
        <v>756</v>
      </c>
      <c r="B683">
        <v>1997</v>
      </c>
      <c r="C683" t="s">
        <v>4916</v>
      </c>
      <c r="D683" t="s">
        <v>4917</v>
      </c>
      <c r="E683">
        <v>17</v>
      </c>
      <c r="F683" t="s">
        <v>1456</v>
      </c>
      <c r="G683" s="65">
        <v>36241</v>
      </c>
      <c r="H683">
        <v>23</v>
      </c>
      <c r="I683">
        <v>201</v>
      </c>
      <c r="J683">
        <v>72</v>
      </c>
      <c r="K683" t="b">
        <v>0</v>
      </c>
      <c r="L683" t="b">
        <v>0</v>
      </c>
      <c r="M683" t="b">
        <v>0</v>
      </c>
      <c r="N683" t="b">
        <v>1</v>
      </c>
      <c r="O683">
        <v>1</v>
      </c>
      <c r="P683" t="b">
        <v>1</v>
      </c>
      <c r="Q683" t="b">
        <v>0</v>
      </c>
      <c r="R683" t="b">
        <v>0</v>
      </c>
      <c r="S683" t="b">
        <v>0</v>
      </c>
      <c r="T683" t="b">
        <v>0</v>
      </c>
      <c r="U683" t="b">
        <v>1</v>
      </c>
      <c r="V683" t="b">
        <v>1</v>
      </c>
      <c r="W683" t="b">
        <v>0</v>
      </c>
      <c r="X683" t="b">
        <v>0</v>
      </c>
      <c r="Y683" t="b">
        <v>0</v>
      </c>
      <c r="Z683">
        <v>0</v>
      </c>
      <c r="AA683">
        <v>925000</v>
      </c>
      <c r="AB683">
        <v>925000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 t="s">
        <v>1571</v>
      </c>
      <c r="AM683">
        <v>0</v>
      </c>
      <c r="AN683">
        <v>100</v>
      </c>
      <c r="AO683">
        <v>0</v>
      </c>
      <c r="AP683" t="s">
        <v>6130</v>
      </c>
      <c r="AQ683">
        <v>0</v>
      </c>
      <c r="AR683">
        <v>0</v>
      </c>
      <c r="AS683">
        <v>0</v>
      </c>
      <c r="AT683" t="b">
        <v>0</v>
      </c>
      <c r="AU683">
        <v>0</v>
      </c>
      <c r="AV683">
        <v>1</v>
      </c>
      <c r="AW683">
        <v>1</v>
      </c>
      <c r="AX683">
        <v>1</v>
      </c>
      <c r="AY683">
        <v>1</v>
      </c>
      <c r="AZ683">
        <v>1</v>
      </c>
      <c r="BA683">
        <v>1</v>
      </c>
      <c r="BB683">
        <v>1</v>
      </c>
      <c r="BC683">
        <v>1</v>
      </c>
      <c r="BD683">
        <v>1</v>
      </c>
      <c r="BE683">
        <v>1</v>
      </c>
      <c r="BF683">
        <v>62</v>
      </c>
      <c r="BG683">
        <v>19</v>
      </c>
      <c r="BH683">
        <v>82</v>
      </c>
      <c r="BI683">
        <v>63</v>
      </c>
      <c r="BJ683">
        <v>73</v>
      </c>
      <c r="BK683">
        <v>58</v>
      </c>
      <c r="BL683">
        <v>22</v>
      </c>
      <c r="BM683">
        <v>59</v>
      </c>
      <c r="BN683">
        <v>36</v>
      </c>
      <c r="BO683">
        <v>68</v>
      </c>
      <c r="BP683">
        <v>70</v>
      </c>
      <c r="BQ683">
        <v>65</v>
      </c>
      <c r="BR683">
        <v>64</v>
      </c>
      <c r="BS683">
        <v>25</v>
      </c>
      <c r="BT683">
        <v>40</v>
      </c>
      <c r="BU683">
        <v>0</v>
      </c>
      <c r="BV683">
        <v>50</v>
      </c>
      <c r="BW683">
        <v>74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80</v>
      </c>
      <c r="DO683">
        <v>72</v>
      </c>
      <c r="DP683">
        <v>10</v>
      </c>
      <c r="DQ683">
        <v>15</v>
      </c>
      <c r="DR683">
        <v>25</v>
      </c>
      <c r="DS683">
        <v>1</v>
      </c>
      <c r="DT683">
        <v>18</v>
      </c>
      <c r="DU683">
        <v>0</v>
      </c>
      <c r="DV683">
        <v>95</v>
      </c>
      <c r="DW683">
        <v>49</v>
      </c>
      <c r="DX683">
        <v>52</v>
      </c>
      <c r="DY683">
        <v>47</v>
      </c>
      <c r="DZ683">
        <v>114</v>
      </c>
      <c r="EA683">
        <v>0</v>
      </c>
      <c r="EB683">
        <v>1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79654</v>
      </c>
      <c r="EI683">
        <v>0</v>
      </c>
      <c r="EJ683">
        <v>1</v>
      </c>
      <c r="EK683">
        <v>1</v>
      </c>
      <c r="EL683">
        <v>3</v>
      </c>
      <c r="EM683">
        <v>426</v>
      </c>
      <c r="EN683">
        <v>0</v>
      </c>
      <c r="EO683">
        <v>0</v>
      </c>
      <c r="EP683">
        <v>0</v>
      </c>
      <c r="EQ683">
        <v>145</v>
      </c>
      <c r="ER683">
        <v>21</v>
      </c>
      <c r="ES683">
        <v>68</v>
      </c>
      <c r="ET683">
        <v>5022</v>
      </c>
      <c r="EU683">
        <v>0</v>
      </c>
      <c r="EV683">
        <v>0</v>
      </c>
      <c r="EW683">
        <v>0</v>
      </c>
      <c r="EX683">
        <v>0</v>
      </c>
      <c r="EY683">
        <v>1</v>
      </c>
      <c r="EZ683">
        <v>1</v>
      </c>
      <c r="FA683">
        <v>0</v>
      </c>
      <c r="FB683">
        <v>0</v>
      </c>
      <c r="FC683">
        <v>47</v>
      </c>
      <c r="FD683">
        <v>4</v>
      </c>
      <c r="FE683">
        <v>0</v>
      </c>
      <c r="FF683">
        <v>0</v>
      </c>
      <c r="FG683">
        <v>4235</v>
      </c>
      <c r="FH683" t="s">
        <v>1571</v>
      </c>
    </row>
    <row r="684" spans="1:164" x14ac:dyDescent="0.25">
      <c r="A684">
        <v>757</v>
      </c>
      <c r="B684">
        <v>757</v>
      </c>
      <c r="C684" t="s">
        <v>675</v>
      </c>
      <c r="D684" t="s">
        <v>4918</v>
      </c>
      <c r="E684">
        <v>13</v>
      </c>
      <c r="F684" t="s">
        <v>1456</v>
      </c>
      <c r="G684" s="65">
        <v>35718</v>
      </c>
      <c r="H684">
        <v>24</v>
      </c>
      <c r="I684">
        <v>227</v>
      </c>
      <c r="J684">
        <v>76</v>
      </c>
      <c r="K684" t="b">
        <v>0</v>
      </c>
      <c r="L684" t="b">
        <v>0</v>
      </c>
      <c r="M684" t="b">
        <v>1</v>
      </c>
      <c r="N684" t="b">
        <v>0</v>
      </c>
      <c r="O684">
        <v>4</v>
      </c>
      <c r="P684" t="b">
        <v>1</v>
      </c>
      <c r="Q684" t="b">
        <v>0</v>
      </c>
      <c r="R684" t="b">
        <v>0</v>
      </c>
      <c r="S684" t="b">
        <v>0</v>
      </c>
      <c r="T684" t="b">
        <v>0</v>
      </c>
      <c r="U684" t="b">
        <v>1</v>
      </c>
      <c r="V684" t="b">
        <v>1</v>
      </c>
      <c r="W684" t="b">
        <v>0</v>
      </c>
      <c r="X684" t="b">
        <v>0</v>
      </c>
      <c r="Y684" t="b">
        <v>0</v>
      </c>
      <c r="Z684">
        <v>0</v>
      </c>
      <c r="AA684">
        <v>840000</v>
      </c>
      <c r="AB684">
        <v>840000</v>
      </c>
      <c r="AC684">
        <v>840000</v>
      </c>
      <c r="AD684">
        <v>840000</v>
      </c>
      <c r="AE684">
        <v>840000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 t="s">
        <v>1571</v>
      </c>
      <c r="AM684">
        <v>0</v>
      </c>
      <c r="AN684">
        <v>100</v>
      </c>
      <c r="AO684">
        <v>0</v>
      </c>
      <c r="AP684" t="s">
        <v>2714</v>
      </c>
      <c r="AQ684">
        <v>2016</v>
      </c>
      <c r="AR684">
        <v>21</v>
      </c>
      <c r="AS684">
        <v>6</v>
      </c>
      <c r="AT684" t="b">
        <v>0</v>
      </c>
      <c r="AU684">
        <v>0</v>
      </c>
      <c r="AV684">
        <v>3</v>
      </c>
      <c r="AW684">
        <v>1</v>
      </c>
      <c r="AX684">
        <v>1</v>
      </c>
      <c r="AY684">
        <v>1</v>
      </c>
      <c r="AZ684">
        <v>1</v>
      </c>
      <c r="BA684">
        <v>1</v>
      </c>
      <c r="BB684">
        <v>1</v>
      </c>
      <c r="BC684">
        <v>1</v>
      </c>
      <c r="BD684">
        <v>1</v>
      </c>
      <c r="BE684">
        <v>1</v>
      </c>
      <c r="BF684">
        <v>82</v>
      </c>
      <c r="BG684">
        <v>53</v>
      </c>
      <c r="BH684">
        <v>87</v>
      </c>
      <c r="BI684">
        <v>73</v>
      </c>
      <c r="BJ684">
        <v>84</v>
      </c>
      <c r="BK684">
        <v>45</v>
      </c>
      <c r="BL684">
        <v>59</v>
      </c>
      <c r="BM684">
        <v>60</v>
      </c>
      <c r="BN684">
        <v>40</v>
      </c>
      <c r="BO684">
        <v>74</v>
      </c>
      <c r="BP684">
        <v>72</v>
      </c>
      <c r="BQ684">
        <v>58</v>
      </c>
      <c r="BR684">
        <v>66</v>
      </c>
      <c r="BS684">
        <v>29</v>
      </c>
      <c r="BT684">
        <v>71</v>
      </c>
      <c r="BU684">
        <v>0</v>
      </c>
      <c r="BV684">
        <v>50</v>
      </c>
      <c r="BW684">
        <v>75</v>
      </c>
      <c r="BX684">
        <v>39</v>
      </c>
      <c r="BY684">
        <v>44</v>
      </c>
      <c r="BZ684">
        <v>3</v>
      </c>
      <c r="CA684">
        <v>3</v>
      </c>
      <c r="CB684">
        <v>6</v>
      </c>
      <c r="CC684">
        <v>-9</v>
      </c>
      <c r="CD684">
        <v>4</v>
      </c>
      <c r="CE684">
        <v>0</v>
      </c>
      <c r="CF684">
        <v>6</v>
      </c>
      <c r="CG684">
        <v>19</v>
      </c>
      <c r="CH684">
        <v>29</v>
      </c>
      <c r="CI684">
        <v>45</v>
      </c>
      <c r="CJ684">
        <v>16</v>
      </c>
      <c r="CK684">
        <v>0</v>
      </c>
      <c r="CL684">
        <v>0</v>
      </c>
      <c r="CM684">
        <v>3</v>
      </c>
      <c r="CN684">
        <v>10</v>
      </c>
      <c r="CO684">
        <v>0</v>
      </c>
      <c r="CP684">
        <v>0</v>
      </c>
      <c r="CQ684">
        <v>0</v>
      </c>
      <c r="CR684">
        <v>24219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25</v>
      </c>
      <c r="DC684">
        <v>5</v>
      </c>
      <c r="DD684">
        <v>2362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70</v>
      </c>
      <c r="DM684">
        <v>1075</v>
      </c>
      <c r="DN684">
        <v>43</v>
      </c>
      <c r="DO684">
        <v>85</v>
      </c>
      <c r="DP684">
        <v>4</v>
      </c>
      <c r="DQ684">
        <v>22</v>
      </c>
      <c r="DR684">
        <v>26</v>
      </c>
      <c r="DS684">
        <v>-10</v>
      </c>
      <c r="DT684">
        <v>12</v>
      </c>
      <c r="DU684">
        <v>0</v>
      </c>
      <c r="DV684">
        <v>20</v>
      </c>
      <c r="DW684">
        <v>25</v>
      </c>
      <c r="DX684">
        <v>45</v>
      </c>
      <c r="DY684">
        <v>85</v>
      </c>
      <c r="DZ684">
        <v>40</v>
      </c>
      <c r="EA684">
        <v>0</v>
      </c>
      <c r="EB684">
        <v>0</v>
      </c>
      <c r="EC684">
        <v>16</v>
      </c>
      <c r="ED684">
        <v>38</v>
      </c>
      <c r="EE684">
        <v>0</v>
      </c>
      <c r="EF684">
        <v>2</v>
      </c>
      <c r="EG684">
        <v>0</v>
      </c>
      <c r="EH684">
        <v>38748</v>
      </c>
      <c r="EI684">
        <v>0</v>
      </c>
      <c r="EJ684">
        <v>0</v>
      </c>
      <c r="EK684">
        <v>0</v>
      </c>
      <c r="EL684">
        <v>0</v>
      </c>
      <c r="EM684">
        <v>36</v>
      </c>
      <c r="EN684">
        <v>1</v>
      </c>
      <c r="EO684">
        <v>2</v>
      </c>
      <c r="EP684">
        <v>6</v>
      </c>
      <c r="EQ684">
        <v>4599</v>
      </c>
      <c r="ER684">
        <v>57</v>
      </c>
      <c r="ES684">
        <v>18</v>
      </c>
      <c r="ET684">
        <v>5437</v>
      </c>
      <c r="EU684">
        <v>0</v>
      </c>
      <c r="EV684">
        <v>0</v>
      </c>
      <c r="EW684">
        <v>0</v>
      </c>
      <c r="EX684">
        <v>1</v>
      </c>
      <c r="EY684">
        <v>2</v>
      </c>
      <c r="EZ684">
        <v>4</v>
      </c>
      <c r="FA684">
        <v>0</v>
      </c>
      <c r="FB684">
        <v>0</v>
      </c>
      <c r="FC684">
        <v>17</v>
      </c>
      <c r="FD684">
        <v>3</v>
      </c>
      <c r="FE684">
        <v>0</v>
      </c>
      <c r="FF684">
        <v>0</v>
      </c>
      <c r="FG684">
        <v>4425</v>
      </c>
      <c r="FH684" t="s">
        <v>1571</v>
      </c>
    </row>
    <row r="685" spans="1:164" x14ac:dyDescent="0.25">
      <c r="A685">
        <v>758</v>
      </c>
      <c r="B685">
        <v>1998</v>
      </c>
      <c r="C685" t="s">
        <v>4919</v>
      </c>
      <c r="D685" t="s">
        <v>4920</v>
      </c>
      <c r="E685">
        <v>5</v>
      </c>
      <c r="F685" t="s">
        <v>1456</v>
      </c>
      <c r="G685" s="65">
        <v>34651</v>
      </c>
      <c r="H685">
        <v>27</v>
      </c>
      <c r="I685">
        <v>205</v>
      </c>
      <c r="J685">
        <v>74</v>
      </c>
      <c r="K685" t="b">
        <v>0</v>
      </c>
      <c r="L685" t="b">
        <v>0</v>
      </c>
      <c r="M685" t="b">
        <v>0</v>
      </c>
      <c r="N685" t="b">
        <v>1</v>
      </c>
      <c r="O685">
        <v>1</v>
      </c>
      <c r="P685" t="b">
        <v>0</v>
      </c>
      <c r="Q685" t="b">
        <v>0</v>
      </c>
      <c r="R685" t="b">
        <v>0</v>
      </c>
      <c r="S685" t="b">
        <v>0</v>
      </c>
      <c r="T685" t="b">
        <v>0</v>
      </c>
      <c r="U685" t="b">
        <v>1</v>
      </c>
      <c r="V685" t="b">
        <v>1</v>
      </c>
      <c r="W685" t="b">
        <v>0</v>
      </c>
      <c r="X685" t="b">
        <v>0</v>
      </c>
      <c r="Y685" t="b">
        <v>0</v>
      </c>
      <c r="Z685">
        <v>0</v>
      </c>
      <c r="AA685">
        <v>750000</v>
      </c>
      <c r="AB685">
        <v>750000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 t="s">
        <v>1571</v>
      </c>
      <c r="AM685">
        <v>0</v>
      </c>
      <c r="AN685">
        <v>100</v>
      </c>
      <c r="AO685">
        <v>0</v>
      </c>
      <c r="AP685" t="s">
        <v>4921</v>
      </c>
      <c r="AQ685">
        <v>0</v>
      </c>
      <c r="AR685">
        <v>0</v>
      </c>
      <c r="AS685">
        <v>0</v>
      </c>
      <c r="AT685" t="b">
        <v>0</v>
      </c>
      <c r="AU685">
        <v>0</v>
      </c>
      <c r="AV685">
        <v>1</v>
      </c>
      <c r="AW685">
        <v>1</v>
      </c>
      <c r="AX685">
        <v>1</v>
      </c>
      <c r="AY685">
        <v>1</v>
      </c>
      <c r="AZ685">
        <v>1</v>
      </c>
      <c r="BA685">
        <v>1</v>
      </c>
      <c r="BB685">
        <v>1</v>
      </c>
      <c r="BC685">
        <v>1</v>
      </c>
      <c r="BD685">
        <v>1</v>
      </c>
      <c r="BE685">
        <v>1</v>
      </c>
      <c r="BF685">
        <v>61</v>
      </c>
      <c r="BG685">
        <v>28</v>
      </c>
      <c r="BH685">
        <v>84</v>
      </c>
      <c r="BI685">
        <v>63</v>
      </c>
      <c r="BJ685">
        <v>74</v>
      </c>
      <c r="BK685">
        <v>58</v>
      </c>
      <c r="BL685">
        <v>45</v>
      </c>
      <c r="BM685">
        <v>59</v>
      </c>
      <c r="BN685">
        <v>36</v>
      </c>
      <c r="BO685">
        <v>69</v>
      </c>
      <c r="BP685">
        <v>70</v>
      </c>
      <c r="BQ685">
        <v>75</v>
      </c>
      <c r="BR685">
        <v>64</v>
      </c>
      <c r="BS685">
        <v>25</v>
      </c>
      <c r="BT685">
        <v>40</v>
      </c>
      <c r="BU685">
        <v>0</v>
      </c>
      <c r="BV685">
        <v>50</v>
      </c>
      <c r="BW685">
        <v>76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  <c r="DM685">
        <v>0</v>
      </c>
      <c r="DN685">
        <v>82</v>
      </c>
      <c r="DO685">
        <v>150</v>
      </c>
      <c r="DP685">
        <v>15</v>
      </c>
      <c r="DQ685">
        <v>35</v>
      </c>
      <c r="DR685">
        <v>50</v>
      </c>
      <c r="DS685">
        <v>-11</v>
      </c>
      <c r="DT685">
        <v>20</v>
      </c>
      <c r="DU685">
        <v>0</v>
      </c>
      <c r="DV685">
        <v>158</v>
      </c>
      <c r="DW685">
        <v>82</v>
      </c>
      <c r="DX685">
        <v>69</v>
      </c>
      <c r="DY685">
        <v>81</v>
      </c>
      <c r="DZ685">
        <v>219</v>
      </c>
      <c r="EA685">
        <v>3</v>
      </c>
      <c r="EB685">
        <v>1</v>
      </c>
      <c r="EC685">
        <v>0</v>
      </c>
      <c r="ED685">
        <v>0</v>
      </c>
      <c r="EE685">
        <v>0</v>
      </c>
      <c r="EF685">
        <v>0</v>
      </c>
      <c r="EG685">
        <v>0</v>
      </c>
      <c r="EH685">
        <v>104086</v>
      </c>
      <c r="EI685">
        <v>0</v>
      </c>
      <c r="EJ685">
        <v>0</v>
      </c>
      <c r="EK685">
        <v>5</v>
      </c>
      <c r="EL685">
        <v>16</v>
      </c>
      <c r="EM685">
        <v>6737</v>
      </c>
      <c r="EN685">
        <v>0</v>
      </c>
      <c r="EO685">
        <v>1</v>
      </c>
      <c r="EP685">
        <v>4</v>
      </c>
      <c r="EQ685">
        <v>7500</v>
      </c>
      <c r="ER685">
        <v>41</v>
      </c>
      <c r="ES685">
        <v>115</v>
      </c>
      <c r="ET685">
        <v>8929</v>
      </c>
      <c r="EU685">
        <v>0</v>
      </c>
      <c r="EV685">
        <v>0</v>
      </c>
      <c r="EW685">
        <v>0</v>
      </c>
      <c r="EX685">
        <v>1</v>
      </c>
      <c r="EY685">
        <v>4</v>
      </c>
      <c r="EZ685">
        <v>1</v>
      </c>
      <c r="FA685">
        <v>0</v>
      </c>
      <c r="FB685">
        <v>0</v>
      </c>
      <c r="FC685">
        <v>21</v>
      </c>
      <c r="FD685">
        <v>3</v>
      </c>
      <c r="FE685">
        <v>5</v>
      </c>
      <c r="FF685">
        <v>5</v>
      </c>
      <c r="FG685">
        <v>8830</v>
      </c>
      <c r="FH685" t="s">
        <v>1571</v>
      </c>
    </row>
    <row r="686" spans="1:164" x14ac:dyDescent="0.25">
      <c r="A686">
        <v>759</v>
      </c>
      <c r="B686">
        <v>137</v>
      </c>
      <c r="C686" t="s">
        <v>4922</v>
      </c>
      <c r="D686" t="s">
        <v>4923</v>
      </c>
      <c r="E686">
        <v>0</v>
      </c>
      <c r="F686" t="s">
        <v>1456</v>
      </c>
      <c r="G686" s="65">
        <v>35090</v>
      </c>
      <c r="H686">
        <v>26</v>
      </c>
      <c r="I686">
        <v>193</v>
      </c>
      <c r="J686">
        <v>73</v>
      </c>
      <c r="K686" t="b">
        <v>0</v>
      </c>
      <c r="L686" t="b">
        <v>0</v>
      </c>
      <c r="M686" t="b">
        <v>0</v>
      </c>
      <c r="N686" t="b">
        <v>1</v>
      </c>
      <c r="O686">
        <v>1</v>
      </c>
      <c r="P686" t="b">
        <v>0</v>
      </c>
      <c r="Q686" t="b">
        <v>0</v>
      </c>
      <c r="R686" t="b">
        <v>0</v>
      </c>
      <c r="S686" t="b">
        <v>0</v>
      </c>
      <c r="T686" t="b">
        <v>0</v>
      </c>
      <c r="U686" t="b">
        <v>1</v>
      </c>
      <c r="V686" t="b">
        <v>1</v>
      </c>
      <c r="W686" t="b">
        <v>0</v>
      </c>
      <c r="X686" t="b">
        <v>0</v>
      </c>
      <c r="Y686" t="b">
        <v>0</v>
      </c>
      <c r="Z686">
        <v>0</v>
      </c>
      <c r="AA686">
        <v>750000</v>
      </c>
      <c r="AB686">
        <v>750000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 t="s">
        <v>1571</v>
      </c>
      <c r="AM686">
        <v>0</v>
      </c>
      <c r="AN686">
        <v>100</v>
      </c>
      <c r="AO686">
        <v>0</v>
      </c>
      <c r="AP686" t="s">
        <v>4924</v>
      </c>
      <c r="AQ686">
        <v>0</v>
      </c>
      <c r="AR686">
        <v>0</v>
      </c>
      <c r="AS686">
        <v>0</v>
      </c>
      <c r="AT686" t="b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61</v>
      </c>
      <c r="BG686">
        <v>25</v>
      </c>
      <c r="BH686">
        <v>84</v>
      </c>
      <c r="BI686">
        <v>62</v>
      </c>
      <c r="BJ686">
        <v>73</v>
      </c>
      <c r="BK686">
        <v>58</v>
      </c>
      <c r="BL686">
        <v>38</v>
      </c>
      <c r="BM686">
        <v>58</v>
      </c>
      <c r="BN686">
        <v>36</v>
      </c>
      <c r="BO686">
        <v>69</v>
      </c>
      <c r="BP686">
        <v>70</v>
      </c>
      <c r="BQ686">
        <v>68</v>
      </c>
      <c r="BR686">
        <v>64</v>
      </c>
      <c r="BS686">
        <v>25</v>
      </c>
      <c r="BT686">
        <v>40</v>
      </c>
      <c r="BU686">
        <v>0</v>
      </c>
      <c r="BV686">
        <v>50</v>
      </c>
      <c r="BW686">
        <v>75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0</v>
      </c>
      <c r="DU686">
        <v>0</v>
      </c>
      <c r="DV686">
        <v>0</v>
      </c>
      <c r="DW686">
        <v>0</v>
      </c>
      <c r="DX686">
        <v>0</v>
      </c>
      <c r="DY686">
        <v>0</v>
      </c>
      <c r="DZ686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0</v>
      </c>
      <c r="EH686">
        <v>0</v>
      </c>
      <c r="EI686">
        <v>0</v>
      </c>
      <c r="EJ686">
        <v>0</v>
      </c>
      <c r="EK686">
        <v>0</v>
      </c>
      <c r="EL686">
        <v>0</v>
      </c>
      <c r="EM686">
        <v>0</v>
      </c>
      <c r="EN686">
        <v>0</v>
      </c>
      <c r="EO686">
        <v>0</v>
      </c>
      <c r="EP686">
        <v>0</v>
      </c>
      <c r="EQ686">
        <v>0</v>
      </c>
      <c r="ER686">
        <v>0</v>
      </c>
      <c r="ES686">
        <v>0</v>
      </c>
      <c r="ET686">
        <v>0</v>
      </c>
      <c r="EU686">
        <v>0</v>
      </c>
      <c r="EV686">
        <v>0</v>
      </c>
      <c r="EW686">
        <v>0</v>
      </c>
      <c r="EX686">
        <v>0</v>
      </c>
      <c r="EY686">
        <v>0</v>
      </c>
      <c r="EZ686">
        <v>0</v>
      </c>
      <c r="FA686">
        <v>0</v>
      </c>
      <c r="FB686">
        <v>0</v>
      </c>
      <c r="FC686">
        <v>0</v>
      </c>
      <c r="FD686">
        <v>0</v>
      </c>
      <c r="FE686">
        <v>0</v>
      </c>
      <c r="FF686">
        <v>0</v>
      </c>
      <c r="FG686">
        <v>0</v>
      </c>
      <c r="FH686" t="s">
        <v>1571</v>
      </c>
    </row>
    <row r="687" spans="1:164" x14ac:dyDescent="0.25">
      <c r="A687">
        <v>761</v>
      </c>
      <c r="B687">
        <v>761</v>
      </c>
      <c r="C687" t="s">
        <v>676</v>
      </c>
      <c r="D687" t="s">
        <v>4925</v>
      </c>
      <c r="E687">
        <v>26</v>
      </c>
      <c r="F687" t="s">
        <v>1449</v>
      </c>
      <c r="G687" s="65">
        <v>34881</v>
      </c>
      <c r="H687">
        <v>27</v>
      </c>
      <c r="I687">
        <v>214</v>
      </c>
      <c r="J687">
        <v>76</v>
      </c>
      <c r="K687" t="b">
        <v>0</v>
      </c>
      <c r="L687" t="b">
        <v>0</v>
      </c>
      <c r="M687" t="b">
        <v>1</v>
      </c>
      <c r="N687" t="b">
        <v>0</v>
      </c>
      <c r="O687">
        <v>1</v>
      </c>
      <c r="P687" t="b">
        <v>0</v>
      </c>
      <c r="Q687" t="b">
        <v>0</v>
      </c>
      <c r="R687" t="b">
        <v>0</v>
      </c>
      <c r="S687" t="b">
        <v>0</v>
      </c>
      <c r="T687" t="b">
        <v>0</v>
      </c>
      <c r="U687" t="b">
        <v>1</v>
      </c>
      <c r="V687" t="b">
        <v>1</v>
      </c>
      <c r="W687" t="b">
        <v>0</v>
      </c>
      <c r="X687" t="b">
        <v>0</v>
      </c>
      <c r="Y687" t="b">
        <v>0</v>
      </c>
      <c r="Z687">
        <v>0</v>
      </c>
      <c r="AA687">
        <v>750000</v>
      </c>
      <c r="AB687">
        <v>750000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 t="s">
        <v>1571</v>
      </c>
      <c r="AM687">
        <v>0</v>
      </c>
      <c r="AN687">
        <v>100</v>
      </c>
      <c r="AO687">
        <v>0</v>
      </c>
      <c r="AP687" t="s">
        <v>2715</v>
      </c>
      <c r="AQ687">
        <v>2013</v>
      </c>
      <c r="AR687">
        <v>52</v>
      </c>
      <c r="AS687">
        <v>4</v>
      </c>
      <c r="AT687" t="b">
        <v>0</v>
      </c>
      <c r="AU687">
        <v>0</v>
      </c>
      <c r="AV687">
        <v>1</v>
      </c>
      <c r="AW687">
        <v>1</v>
      </c>
      <c r="AX687">
        <v>1</v>
      </c>
      <c r="AY687">
        <v>1</v>
      </c>
      <c r="AZ687">
        <v>1</v>
      </c>
      <c r="BA687">
        <v>1</v>
      </c>
      <c r="BB687">
        <v>1</v>
      </c>
      <c r="BC687">
        <v>1</v>
      </c>
      <c r="BD687">
        <v>1</v>
      </c>
      <c r="BE687">
        <v>1</v>
      </c>
      <c r="BF687">
        <v>75</v>
      </c>
      <c r="BG687">
        <v>63</v>
      </c>
      <c r="BH687">
        <v>85</v>
      </c>
      <c r="BI687">
        <v>71</v>
      </c>
      <c r="BJ687">
        <v>77</v>
      </c>
      <c r="BK687">
        <v>39</v>
      </c>
      <c r="BL687">
        <v>16</v>
      </c>
      <c r="BM687">
        <v>55</v>
      </c>
      <c r="BN687">
        <v>40</v>
      </c>
      <c r="BO687">
        <v>72</v>
      </c>
      <c r="BP687">
        <v>70</v>
      </c>
      <c r="BQ687">
        <v>45</v>
      </c>
      <c r="BR687">
        <v>63</v>
      </c>
      <c r="BS687">
        <v>30</v>
      </c>
      <c r="BT687">
        <v>71</v>
      </c>
      <c r="BU687">
        <v>0</v>
      </c>
      <c r="BV687">
        <v>50</v>
      </c>
      <c r="BW687">
        <v>70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81</v>
      </c>
      <c r="DO687">
        <v>155</v>
      </c>
      <c r="DP687">
        <v>12</v>
      </c>
      <c r="DQ687">
        <v>25</v>
      </c>
      <c r="DR687">
        <v>37</v>
      </c>
      <c r="DS687">
        <v>-39</v>
      </c>
      <c r="DT687">
        <v>10</v>
      </c>
      <c r="DU687">
        <v>0</v>
      </c>
      <c r="DV687">
        <v>5</v>
      </c>
      <c r="DW687">
        <v>34</v>
      </c>
      <c r="DX687">
        <v>105</v>
      </c>
      <c r="DY687">
        <v>147</v>
      </c>
      <c r="DZ687">
        <v>36</v>
      </c>
      <c r="EA687">
        <v>1</v>
      </c>
      <c r="EB687">
        <v>0</v>
      </c>
      <c r="EC687">
        <v>21</v>
      </c>
      <c r="ED687">
        <v>61</v>
      </c>
      <c r="EE687">
        <v>0</v>
      </c>
      <c r="EF687">
        <v>0</v>
      </c>
      <c r="EG687">
        <v>0</v>
      </c>
      <c r="EH687">
        <v>71716</v>
      </c>
      <c r="EI687">
        <v>1</v>
      </c>
      <c r="EJ687">
        <v>1</v>
      </c>
      <c r="EK687">
        <v>2</v>
      </c>
      <c r="EL687">
        <v>5</v>
      </c>
      <c r="EM687">
        <v>1244</v>
      </c>
      <c r="EN687">
        <v>0</v>
      </c>
      <c r="EO687">
        <v>0</v>
      </c>
      <c r="EP687">
        <v>1</v>
      </c>
      <c r="EQ687">
        <v>49</v>
      </c>
      <c r="ER687">
        <v>96</v>
      </c>
      <c r="ES687">
        <v>8</v>
      </c>
      <c r="ET687">
        <v>7015</v>
      </c>
      <c r="EU687">
        <v>0</v>
      </c>
      <c r="EV687">
        <v>0</v>
      </c>
      <c r="EW687">
        <v>0</v>
      </c>
      <c r="EX687">
        <v>3</v>
      </c>
      <c r="EY687">
        <v>2</v>
      </c>
      <c r="EZ687">
        <v>1</v>
      </c>
      <c r="FA687">
        <v>0</v>
      </c>
      <c r="FB687">
        <v>0</v>
      </c>
      <c r="FC687">
        <v>20</v>
      </c>
      <c r="FD687">
        <v>17</v>
      </c>
      <c r="FE687">
        <v>15</v>
      </c>
      <c r="FF687">
        <v>15</v>
      </c>
      <c r="FG687">
        <v>3750</v>
      </c>
      <c r="FH687" t="s">
        <v>1571</v>
      </c>
    </row>
    <row r="688" spans="1:164" x14ac:dyDescent="0.25">
      <c r="A688">
        <v>762</v>
      </c>
      <c r="B688">
        <v>762</v>
      </c>
      <c r="C688" t="s">
        <v>677</v>
      </c>
      <c r="D688" t="s">
        <v>4926</v>
      </c>
      <c r="E688">
        <v>19</v>
      </c>
      <c r="F688" t="s">
        <v>1449</v>
      </c>
      <c r="G688" s="65">
        <v>31818</v>
      </c>
      <c r="H688">
        <v>35</v>
      </c>
      <c r="I688">
        <v>205</v>
      </c>
      <c r="J688">
        <v>74</v>
      </c>
      <c r="K688" t="b">
        <v>0</v>
      </c>
      <c r="L688" t="b">
        <v>0</v>
      </c>
      <c r="M688" t="b">
        <v>0</v>
      </c>
      <c r="N688" t="b">
        <v>1</v>
      </c>
      <c r="O688">
        <v>1</v>
      </c>
      <c r="P688" t="b">
        <v>0</v>
      </c>
      <c r="Q688" t="b">
        <v>0</v>
      </c>
      <c r="R688" t="b">
        <v>0</v>
      </c>
      <c r="S688" t="b">
        <v>0</v>
      </c>
      <c r="T688" t="b">
        <v>0</v>
      </c>
      <c r="U688" t="b">
        <v>1</v>
      </c>
      <c r="V688" t="b">
        <v>1</v>
      </c>
      <c r="W688" t="b">
        <v>0</v>
      </c>
      <c r="X688" t="b">
        <v>0</v>
      </c>
      <c r="Y688" t="b">
        <v>1</v>
      </c>
      <c r="Z688">
        <v>0</v>
      </c>
      <c r="AA688">
        <v>1800000</v>
      </c>
      <c r="AB688">
        <v>1800000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 t="s">
        <v>1571</v>
      </c>
      <c r="AM688">
        <v>0</v>
      </c>
      <c r="AN688">
        <v>100</v>
      </c>
      <c r="AO688">
        <v>0</v>
      </c>
      <c r="AP688" t="s">
        <v>2716</v>
      </c>
      <c r="AQ688">
        <v>2007</v>
      </c>
      <c r="AR688">
        <v>201</v>
      </c>
      <c r="AS688">
        <v>27</v>
      </c>
      <c r="AT688" t="b">
        <v>0</v>
      </c>
      <c r="AU688">
        <v>0</v>
      </c>
      <c r="AV688">
        <v>3</v>
      </c>
      <c r="AW688">
        <v>3</v>
      </c>
      <c r="AX688">
        <v>3</v>
      </c>
      <c r="AY688">
        <v>3</v>
      </c>
      <c r="AZ688">
        <v>3</v>
      </c>
      <c r="BA688">
        <v>3</v>
      </c>
      <c r="BB688">
        <v>3</v>
      </c>
      <c r="BC688">
        <v>3</v>
      </c>
      <c r="BD688">
        <v>3</v>
      </c>
      <c r="BE688">
        <v>3</v>
      </c>
      <c r="BF688">
        <v>71</v>
      </c>
      <c r="BG688">
        <v>52</v>
      </c>
      <c r="BH688">
        <v>85</v>
      </c>
      <c r="BI688">
        <v>69</v>
      </c>
      <c r="BJ688">
        <v>80</v>
      </c>
      <c r="BK688">
        <v>72</v>
      </c>
      <c r="BL688">
        <v>83</v>
      </c>
      <c r="BM688">
        <v>69</v>
      </c>
      <c r="BN688">
        <v>40</v>
      </c>
      <c r="BO688">
        <v>75</v>
      </c>
      <c r="BP688">
        <v>72</v>
      </c>
      <c r="BQ688">
        <v>71</v>
      </c>
      <c r="BR688">
        <v>70</v>
      </c>
      <c r="BS688">
        <v>84</v>
      </c>
      <c r="BT688">
        <v>94</v>
      </c>
      <c r="BU688">
        <v>0</v>
      </c>
      <c r="BV688">
        <v>50</v>
      </c>
      <c r="BW688">
        <v>83</v>
      </c>
      <c r="BX688">
        <v>82</v>
      </c>
      <c r="BY688">
        <v>70</v>
      </c>
      <c r="BZ688">
        <v>5</v>
      </c>
      <c r="CA688">
        <v>15</v>
      </c>
      <c r="CB688">
        <v>20</v>
      </c>
      <c r="CC688">
        <v>32</v>
      </c>
      <c r="CD688">
        <v>14</v>
      </c>
      <c r="CE688">
        <v>0</v>
      </c>
      <c r="CF688">
        <v>67</v>
      </c>
      <c r="CG688">
        <v>27</v>
      </c>
      <c r="CH688">
        <v>40</v>
      </c>
      <c r="CI688">
        <v>76</v>
      </c>
      <c r="CJ688">
        <v>98</v>
      </c>
      <c r="CK688">
        <v>1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85844</v>
      </c>
      <c r="CS688">
        <v>0</v>
      </c>
      <c r="CT688">
        <v>0</v>
      </c>
      <c r="CU688">
        <v>0</v>
      </c>
      <c r="CV688">
        <v>0</v>
      </c>
      <c r="CW688">
        <v>100</v>
      </c>
      <c r="CX688">
        <v>0</v>
      </c>
      <c r="CY688">
        <v>0</v>
      </c>
      <c r="CZ688">
        <v>3</v>
      </c>
      <c r="DA688">
        <v>8685</v>
      </c>
      <c r="DB688">
        <v>12</v>
      </c>
      <c r="DC688">
        <v>48</v>
      </c>
      <c r="DD688">
        <v>4630</v>
      </c>
      <c r="DE688">
        <v>0</v>
      </c>
      <c r="DF688">
        <v>0</v>
      </c>
      <c r="DG688">
        <v>0</v>
      </c>
      <c r="DH688">
        <v>0</v>
      </c>
      <c r="DI688">
        <v>2</v>
      </c>
      <c r="DJ688">
        <v>0</v>
      </c>
      <c r="DK688">
        <v>215</v>
      </c>
      <c r="DL688">
        <v>300</v>
      </c>
      <c r="DM688">
        <v>8410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0</v>
      </c>
      <c r="DU688">
        <v>0</v>
      </c>
      <c r="DV688">
        <v>0</v>
      </c>
      <c r="DW688">
        <v>0</v>
      </c>
      <c r="DX688">
        <v>0</v>
      </c>
      <c r="DY688">
        <v>0</v>
      </c>
      <c r="DZ688">
        <v>0</v>
      </c>
      <c r="EA688">
        <v>0</v>
      </c>
      <c r="EB688">
        <v>0</v>
      </c>
      <c r="EC688">
        <v>0</v>
      </c>
      <c r="ED688">
        <v>0</v>
      </c>
      <c r="EE688">
        <v>0</v>
      </c>
      <c r="EF688">
        <v>0</v>
      </c>
      <c r="EG688">
        <v>0</v>
      </c>
      <c r="EH688">
        <v>0</v>
      </c>
      <c r="EI688">
        <v>0</v>
      </c>
      <c r="EJ688">
        <v>0</v>
      </c>
      <c r="EK688">
        <v>0</v>
      </c>
      <c r="EL688">
        <v>0</v>
      </c>
      <c r="EM688">
        <v>0</v>
      </c>
      <c r="EN688">
        <v>0</v>
      </c>
      <c r="EO688">
        <v>0</v>
      </c>
      <c r="EP688">
        <v>0</v>
      </c>
      <c r="EQ688">
        <v>0</v>
      </c>
      <c r="ER688">
        <v>0</v>
      </c>
      <c r="ES688">
        <v>0</v>
      </c>
      <c r="ET688">
        <v>0</v>
      </c>
      <c r="EU688">
        <v>0</v>
      </c>
      <c r="EV688">
        <v>0</v>
      </c>
      <c r="EW688">
        <v>0</v>
      </c>
      <c r="EX688">
        <v>0</v>
      </c>
      <c r="EY688">
        <v>0</v>
      </c>
      <c r="EZ688">
        <v>0</v>
      </c>
      <c r="FA688">
        <v>0</v>
      </c>
      <c r="FB688">
        <v>0</v>
      </c>
      <c r="FC688">
        <v>28</v>
      </c>
      <c r="FD688">
        <v>4</v>
      </c>
      <c r="FE688">
        <v>0</v>
      </c>
      <c r="FF688">
        <v>0</v>
      </c>
      <c r="FG688">
        <v>0</v>
      </c>
      <c r="FH688" t="s">
        <v>1571</v>
      </c>
    </row>
    <row r="689" spans="1:164" x14ac:dyDescent="0.25">
      <c r="A689">
        <v>763</v>
      </c>
      <c r="B689">
        <v>763</v>
      </c>
      <c r="C689" t="s">
        <v>678</v>
      </c>
      <c r="D689" t="s">
        <v>4927</v>
      </c>
      <c r="E689">
        <v>10</v>
      </c>
      <c r="F689" t="s">
        <v>1456</v>
      </c>
      <c r="G689" s="65">
        <v>33147</v>
      </c>
      <c r="H689">
        <v>31</v>
      </c>
      <c r="I689">
        <v>180</v>
      </c>
      <c r="J689">
        <v>70</v>
      </c>
      <c r="K689" t="b">
        <v>1</v>
      </c>
      <c r="L689" t="b">
        <v>1</v>
      </c>
      <c r="M689" t="b">
        <v>0</v>
      </c>
      <c r="N689" t="b">
        <v>0</v>
      </c>
      <c r="O689">
        <v>1</v>
      </c>
      <c r="P689" t="b">
        <v>0</v>
      </c>
      <c r="Q689" t="b">
        <v>0</v>
      </c>
      <c r="R689" t="b">
        <v>0</v>
      </c>
      <c r="S689" t="b">
        <v>0</v>
      </c>
      <c r="T689" t="b">
        <v>0</v>
      </c>
      <c r="U689" t="b">
        <v>1</v>
      </c>
      <c r="V689" t="b">
        <v>1</v>
      </c>
      <c r="W689" t="b">
        <v>0</v>
      </c>
      <c r="X689" t="b">
        <v>0</v>
      </c>
      <c r="Y689" t="b">
        <v>0</v>
      </c>
      <c r="Z689">
        <v>0</v>
      </c>
      <c r="AA689">
        <v>750000</v>
      </c>
      <c r="AB689">
        <v>750000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 t="s">
        <v>1571</v>
      </c>
      <c r="AM689">
        <v>0</v>
      </c>
      <c r="AN689">
        <v>100</v>
      </c>
      <c r="AO689">
        <v>0</v>
      </c>
      <c r="AP689" t="s">
        <v>2717</v>
      </c>
      <c r="AQ689">
        <v>0</v>
      </c>
      <c r="AR689">
        <v>0</v>
      </c>
      <c r="AS689">
        <v>0</v>
      </c>
      <c r="AT689" t="b">
        <v>0</v>
      </c>
      <c r="AU689">
        <v>0</v>
      </c>
      <c r="AV689">
        <v>0</v>
      </c>
      <c r="AW689">
        <v>1</v>
      </c>
      <c r="AX689">
        <v>1</v>
      </c>
      <c r="AY689">
        <v>1</v>
      </c>
      <c r="AZ689">
        <v>1</v>
      </c>
      <c r="BA689">
        <v>1</v>
      </c>
      <c r="BB689">
        <v>1</v>
      </c>
      <c r="BC689">
        <v>1</v>
      </c>
      <c r="BD689">
        <v>1</v>
      </c>
      <c r="BE689">
        <v>1</v>
      </c>
      <c r="BF689">
        <v>70</v>
      </c>
      <c r="BG689">
        <v>54</v>
      </c>
      <c r="BH689">
        <v>88</v>
      </c>
      <c r="BI689">
        <v>68</v>
      </c>
      <c r="BJ689">
        <v>81</v>
      </c>
      <c r="BK689">
        <v>42</v>
      </c>
      <c r="BL689">
        <v>26</v>
      </c>
      <c r="BM689">
        <v>59</v>
      </c>
      <c r="BN689">
        <v>50</v>
      </c>
      <c r="BO689">
        <v>74</v>
      </c>
      <c r="BP689">
        <v>72</v>
      </c>
      <c r="BQ689">
        <v>45</v>
      </c>
      <c r="BR689">
        <v>65</v>
      </c>
      <c r="BS689">
        <v>31</v>
      </c>
      <c r="BT689">
        <v>73</v>
      </c>
      <c r="BU689">
        <v>0</v>
      </c>
      <c r="BV689">
        <v>50</v>
      </c>
      <c r="BW689">
        <v>71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58</v>
      </c>
      <c r="DO689">
        <v>132</v>
      </c>
      <c r="DP689">
        <v>9</v>
      </c>
      <c r="DQ689">
        <v>28</v>
      </c>
      <c r="DR689">
        <v>37</v>
      </c>
      <c r="DS689">
        <v>-6</v>
      </c>
      <c r="DT689">
        <v>2</v>
      </c>
      <c r="DU689">
        <v>0</v>
      </c>
      <c r="DV689">
        <v>15</v>
      </c>
      <c r="DW689">
        <v>46</v>
      </c>
      <c r="DX689">
        <v>77</v>
      </c>
      <c r="DY689">
        <v>50</v>
      </c>
      <c r="DZ689">
        <v>33</v>
      </c>
      <c r="EA689">
        <v>1</v>
      </c>
      <c r="EB689">
        <v>0</v>
      </c>
      <c r="EC689">
        <v>65</v>
      </c>
      <c r="ED689">
        <v>140</v>
      </c>
      <c r="EE689">
        <v>0</v>
      </c>
      <c r="EF689">
        <v>0</v>
      </c>
      <c r="EG689">
        <v>0</v>
      </c>
      <c r="EH689">
        <v>51443</v>
      </c>
      <c r="EI689">
        <v>0</v>
      </c>
      <c r="EJ689">
        <v>0</v>
      </c>
      <c r="EK689">
        <v>0</v>
      </c>
      <c r="EL689">
        <v>0</v>
      </c>
      <c r="EM689">
        <v>0</v>
      </c>
      <c r="EN689">
        <v>0</v>
      </c>
      <c r="EO689">
        <v>0</v>
      </c>
      <c r="EP689">
        <v>1</v>
      </c>
      <c r="EQ689">
        <v>618</v>
      </c>
      <c r="ER689">
        <v>72</v>
      </c>
      <c r="ES689">
        <v>5</v>
      </c>
      <c r="ET689">
        <v>6520</v>
      </c>
      <c r="EU689">
        <v>0</v>
      </c>
      <c r="EV689">
        <v>0</v>
      </c>
      <c r="EW689">
        <v>0</v>
      </c>
      <c r="EX689">
        <v>1</v>
      </c>
      <c r="EY689">
        <v>1</v>
      </c>
      <c r="EZ689">
        <v>1</v>
      </c>
      <c r="FA689">
        <v>0</v>
      </c>
      <c r="FB689">
        <v>0</v>
      </c>
      <c r="FC689">
        <v>4</v>
      </c>
      <c r="FD689">
        <v>0</v>
      </c>
      <c r="FE689">
        <v>0</v>
      </c>
      <c r="FF689">
        <v>0</v>
      </c>
      <c r="FG689">
        <v>4400</v>
      </c>
      <c r="FH689" t="s">
        <v>1571</v>
      </c>
    </row>
    <row r="690" spans="1:164" x14ac:dyDescent="0.25">
      <c r="A690">
        <v>764</v>
      </c>
      <c r="B690">
        <v>764</v>
      </c>
      <c r="C690" t="s">
        <v>679</v>
      </c>
      <c r="D690" t="s">
        <v>4928</v>
      </c>
      <c r="E690">
        <v>13</v>
      </c>
      <c r="F690" t="s">
        <v>1449</v>
      </c>
      <c r="G690" s="65">
        <v>33683</v>
      </c>
      <c r="H690">
        <v>30</v>
      </c>
      <c r="I690">
        <v>217</v>
      </c>
      <c r="J690">
        <v>72</v>
      </c>
      <c r="K690" t="b">
        <v>0</v>
      </c>
      <c r="L690" t="b">
        <v>0</v>
      </c>
      <c r="M690" t="b">
        <v>0</v>
      </c>
      <c r="N690" t="b">
        <v>1</v>
      </c>
      <c r="O690">
        <v>2</v>
      </c>
      <c r="P690" t="b">
        <v>0</v>
      </c>
      <c r="Q690" t="b">
        <v>0</v>
      </c>
      <c r="R690" t="b">
        <v>0</v>
      </c>
      <c r="S690" t="b">
        <v>0</v>
      </c>
      <c r="T690" t="b">
        <v>0</v>
      </c>
      <c r="U690" t="b">
        <v>1</v>
      </c>
      <c r="V690" t="b">
        <v>1</v>
      </c>
      <c r="W690" t="b">
        <v>0</v>
      </c>
      <c r="X690" t="b">
        <v>0</v>
      </c>
      <c r="Y690" t="b">
        <v>1</v>
      </c>
      <c r="Z690">
        <v>0</v>
      </c>
      <c r="AA690">
        <v>6695000</v>
      </c>
      <c r="AB690">
        <v>6695000</v>
      </c>
      <c r="AC690">
        <v>6695000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 t="s">
        <v>1571</v>
      </c>
      <c r="AM690">
        <v>4</v>
      </c>
      <c r="AN690">
        <v>100</v>
      </c>
      <c r="AO690">
        <v>0</v>
      </c>
      <c r="AP690" t="s">
        <v>2718</v>
      </c>
      <c r="AQ690">
        <v>2010</v>
      </c>
      <c r="AR690">
        <v>37</v>
      </c>
      <c r="AS690">
        <v>6</v>
      </c>
      <c r="AT690" t="b">
        <v>0</v>
      </c>
      <c r="AU690">
        <v>0</v>
      </c>
      <c r="AV690">
        <v>3</v>
      </c>
      <c r="AW690">
        <v>3</v>
      </c>
      <c r="AX690">
        <v>3</v>
      </c>
      <c r="AY690">
        <v>3</v>
      </c>
      <c r="AZ690">
        <v>3</v>
      </c>
      <c r="BA690">
        <v>3</v>
      </c>
      <c r="BB690">
        <v>3</v>
      </c>
      <c r="BC690">
        <v>3</v>
      </c>
      <c r="BD690">
        <v>3</v>
      </c>
      <c r="BE690">
        <v>3</v>
      </c>
      <c r="BF690">
        <v>73</v>
      </c>
      <c r="BG690">
        <v>52</v>
      </c>
      <c r="BH690">
        <v>84</v>
      </c>
      <c r="BI690">
        <v>73</v>
      </c>
      <c r="BJ690">
        <v>81</v>
      </c>
      <c r="BK690">
        <v>86</v>
      </c>
      <c r="BL690">
        <v>92</v>
      </c>
      <c r="BM690">
        <v>77</v>
      </c>
      <c r="BN690">
        <v>40</v>
      </c>
      <c r="BO690">
        <v>78</v>
      </c>
      <c r="BP690">
        <v>75</v>
      </c>
      <c r="BQ690">
        <v>72</v>
      </c>
      <c r="BR690">
        <v>76</v>
      </c>
      <c r="BS690">
        <v>77</v>
      </c>
      <c r="BT690">
        <v>86</v>
      </c>
      <c r="BU690">
        <v>0</v>
      </c>
      <c r="BV690">
        <v>50</v>
      </c>
      <c r="BW690">
        <v>88</v>
      </c>
      <c r="BX690">
        <v>81</v>
      </c>
      <c r="BY690">
        <v>109</v>
      </c>
      <c r="BZ690">
        <v>18</v>
      </c>
      <c r="CA690">
        <v>17</v>
      </c>
      <c r="CB690">
        <v>35</v>
      </c>
      <c r="CC690">
        <v>8</v>
      </c>
      <c r="CD690">
        <v>42</v>
      </c>
      <c r="CE690">
        <v>0</v>
      </c>
      <c r="CF690">
        <v>147</v>
      </c>
      <c r="CG690">
        <v>63</v>
      </c>
      <c r="CH690">
        <v>56</v>
      </c>
      <c r="CI690">
        <v>131</v>
      </c>
      <c r="CJ690">
        <v>150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105764</v>
      </c>
      <c r="CS690">
        <v>0</v>
      </c>
      <c r="CT690">
        <v>0</v>
      </c>
      <c r="CU690">
        <v>1</v>
      </c>
      <c r="CV690">
        <v>15</v>
      </c>
      <c r="CW690">
        <v>9689</v>
      </c>
      <c r="CX690">
        <v>1</v>
      </c>
      <c r="CY690">
        <v>0</v>
      </c>
      <c r="CZ690">
        <v>1</v>
      </c>
      <c r="DA690">
        <v>8355</v>
      </c>
      <c r="DB690">
        <v>26</v>
      </c>
      <c r="DC690">
        <v>83</v>
      </c>
      <c r="DD690">
        <v>7478</v>
      </c>
      <c r="DE690">
        <v>0</v>
      </c>
      <c r="DF690">
        <v>0</v>
      </c>
      <c r="DG690">
        <v>0</v>
      </c>
      <c r="DH690">
        <v>1</v>
      </c>
      <c r="DI690">
        <v>3</v>
      </c>
      <c r="DJ690">
        <v>2</v>
      </c>
      <c r="DK690">
        <v>220</v>
      </c>
      <c r="DL690">
        <v>305</v>
      </c>
      <c r="DM690">
        <v>8845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0</v>
      </c>
      <c r="DT690">
        <v>0</v>
      </c>
      <c r="DU690">
        <v>0</v>
      </c>
      <c r="DV690">
        <v>0</v>
      </c>
      <c r="DW690">
        <v>0</v>
      </c>
      <c r="DX690">
        <v>0</v>
      </c>
      <c r="DY690">
        <v>0</v>
      </c>
      <c r="DZ690">
        <v>0</v>
      </c>
      <c r="EA690">
        <v>0</v>
      </c>
      <c r="EB690">
        <v>0</v>
      </c>
      <c r="EC690">
        <v>0</v>
      </c>
      <c r="ED690">
        <v>0</v>
      </c>
      <c r="EE690">
        <v>0</v>
      </c>
      <c r="EF690">
        <v>0</v>
      </c>
      <c r="EG690">
        <v>0</v>
      </c>
      <c r="EH690">
        <v>0</v>
      </c>
      <c r="EI690">
        <v>0</v>
      </c>
      <c r="EJ690">
        <v>0</v>
      </c>
      <c r="EK690">
        <v>0</v>
      </c>
      <c r="EL690">
        <v>0</v>
      </c>
      <c r="EM690">
        <v>0</v>
      </c>
      <c r="EN690">
        <v>0</v>
      </c>
      <c r="EO690">
        <v>0</v>
      </c>
      <c r="EP690">
        <v>0</v>
      </c>
      <c r="EQ690">
        <v>0</v>
      </c>
      <c r="ER690">
        <v>0</v>
      </c>
      <c r="ES690">
        <v>0</v>
      </c>
      <c r="ET690">
        <v>0</v>
      </c>
      <c r="EU690">
        <v>0</v>
      </c>
      <c r="EV690">
        <v>0</v>
      </c>
      <c r="EW690">
        <v>0</v>
      </c>
      <c r="EX690">
        <v>0</v>
      </c>
      <c r="EY690">
        <v>0</v>
      </c>
      <c r="EZ690">
        <v>0</v>
      </c>
      <c r="FA690">
        <v>0</v>
      </c>
      <c r="FB690">
        <v>0</v>
      </c>
      <c r="FC690">
        <v>1</v>
      </c>
      <c r="FD690">
        <v>1</v>
      </c>
      <c r="FE690">
        <v>0</v>
      </c>
      <c r="FF690">
        <v>0</v>
      </c>
      <c r="FG690">
        <v>0</v>
      </c>
      <c r="FH690" t="s">
        <v>1571</v>
      </c>
    </row>
    <row r="691" spans="1:164" x14ac:dyDescent="0.25">
      <c r="A691">
        <v>765</v>
      </c>
      <c r="B691">
        <v>765</v>
      </c>
      <c r="C691" t="s">
        <v>680</v>
      </c>
      <c r="D691" t="s">
        <v>4929</v>
      </c>
      <c r="E691">
        <v>21</v>
      </c>
      <c r="F691" t="s">
        <v>1449</v>
      </c>
      <c r="G691" s="65">
        <v>33633</v>
      </c>
      <c r="H691">
        <v>30</v>
      </c>
      <c r="I691">
        <v>205</v>
      </c>
      <c r="J691">
        <v>76</v>
      </c>
      <c r="K691" t="b">
        <v>0</v>
      </c>
      <c r="L691" t="b">
        <v>0</v>
      </c>
      <c r="M691" t="b">
        <v>0</v>
      </c>
      <c r="N691" t="b">
        <v>1</v>
      </c>
      <c r="O691">
        <v>3</v>
      </c>
      <c r="P691" t="b">
        <v>0</v>
      </c>
      <c r="Q691" t="b">
        <v>0</v>
      </c>
      <c r="R691" t="b">
        <v>0</v>
      </c>
      <c r="S691" t="b">
        <v>0</v>
      </c>
      <c r="T691" t="b">
        <v>0</v>
      </c>
      <c r="U691" t="b">
        <v>1</v>
      </c>
      <c r="V691" t="b">
        <v>1</v>
      </c>
      <c r="W691" t="b">
        <v>0</v>
      </c>
      <c r="X691" t="b">
        <v>0</v>
      </c>
      <c r="Y691" t="b">
        <v>1</v>
      </c>
      <c r="Z691">
        <v>0</v>
      </c>
      <c r="AA691">
        <v>2000000</v>
      </c>
      <c r="AB691">
        <v>2000000</v>
      </c>
      <c r="AC691">
        <v>2000000</v>
      </c>
      <c r="AD691">
        <v>2000000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 t="s">
        <v>1571</v>
      </c>
      <c r="AM691">
        <v>5</v>
      </c>
      <c r="AN691">
        <v>100</v>
      </c>
      <c r="AO691">
        <v>0</v>
      </c>
      <c r="AP691" t="s">
        <v>2719</v>
      </c>
      <c r="AQ691">
        <v>2010</v>
      </c>
      <c r="AR691">
        <v>54</v>
      </c>
      <c r="AS691">
        <v>7</v>
      </c>
      <c r="AT691" t="b">
        <v>0</v>
      </c>
      <c r="AU691">
        <v>0</v>
      </c>
      <c r="AV691">
        <v>3</v>
      </c>
      <c r="AW691">
        <v>3</v>
      </c>
      <c r="AX691">
        <v>3</v>
      </c>
      <c r="AY691">
        <v>3</v>
      </c>
      <c r="AZ691">
        <v>3</v>
      </c>
      <c r="BA691">
        <v>3</v>
      </c>
      <c r="BB691">
        <v>3</v>
      </c>
      <c r="BC691">
        <v>3</v>
      </c>
      <c r="BD691">
        <v>3</v>
      </c>
      <c r="BE691">
        <v>3</v>
      </c>
      <c r="BF691">
        <v>73</v>
      </c>
      <c r="BG691">
        <v>53</v>
      </c>
      <c r="BH691">
        <v>84</v>
      </c>
      <c r="BI691">
        <v>72</v>
      </c>
      <c r="BJ691">
        <v>81</v>
      </c>
      <c r="BK691">
        <v>75</v>
      </c>
      <c r="BL691">
        <v>83</v>
      </c>
      <c r="BM691">
        <v>74</v>
      </c>
      <c r="BN691">
        <v>40</v>
      </c>
      <c r="BO691">
        <v>77</v>
      </c>
      <c r="BP691">
        <v>71</v>
      </c>
      <c r="BQ691">
        <v>72</v>
      </c>
      <c r="BR691">
        <v>73</v>
      </c>
      <c r="BS691">
        <v>36</v>
      </c>
      <c r="BT691">
        <v>74</v>
      </c>
      <c r="BU691">
        <v>0</v>
      </c>
      <c r="BV691">
        <v>50</v>
      </c>
      <c r="BW691">
        <v>85</v>
      </c>
      <c r="BX691">
        <v>78</v>
      </c>
      <c r="BY691">
        <v>76</v>
      </c>
      <c r="BZ691">
        <v>6</v>
      </c>
      <c r="CA691">
        <v>26</v>
      </c>
      <c r="CB691">
        <v>32</v>
      </c>
      <c r="CC691">
        <v>33</v>
      </c>
      <c r="CD691">
        <v>41</v>
      </c>
      <c r="CE691">
        <v>5</v>
      </c>
      <c r="CF691">
        <v>107</v>
      </c>
      <c r="CG691">
        <v>36</v>
      </c>
      <c r="CH691">
        <v>39</v>
      </c>
      <c r="CI691">
        <v>75</v>
      </c>
      <c r="CJ691">
        <v>132</v>
      </c>
      <c r="CK691">
        <v>1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92549</v>
      </c>
      <c r="CS691">
        <v>0</v>
      </c>
      <c r="CT691">
        <v>0</v>
      </c>
      <c r="CU691">
        <v>4</v>
      </c>
      <c r="CV691">
        <v>11</v>
      </c>
      <c r="CW691">
        <v>5342</v>
      </c>
      <c r="CX691">
        <v>0</v>
      </c>
      <c r="CY691">
        <v>1</v>
      </c>
      <c r="CZ691">
        <v>1</v>
      </c>
      <c r="DA691">
        <v>3119</v>
      </c>
      <c r="DB691">
        <v>11</v>
      </c>
      <c r="DC691">
        <v>64</v>
      </c>
      <c r="DD691">
        <v>4787</v>
      </c>
      <c r="DE691">
        <v>0</v>
      </c>
      <c r="DF691">
        <v>0</v>
      </c>
      <c r="DG691">
        <v>1</v>
      </c>
      <c r="DH691">
        <v>1</v>
      </c>
      <c r="DI691">
        <v>0</v>
      </c>
      <c r="DJ691">
        <v>1</v>
      </c>
      <c r="DK691">
        <v>415</v>
      </c>
      <c r="DL691">
        <v>900</v>
      </c>
      <c r="DM691">
        <v>8835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0</v>
      </c>
      <c r="DZ69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>
        <v>0</v>
      </c>
      <c r="EH691">
        <v>0</v>
      </c>
      <c r="EI691">
        <v>0</v>
      </c>
      <c r="EJ691">
        <v>0</v>
      </c>
      <c r="EK691">
        <v>0</v>
      </c>
      <c r="EL691">
        <v>0</v>
      </c>
      <c r="EM691">
        <v>0</v>
      </c>
      <c r="EN691">
        <v>0</v>
      </c>
      <c r="EO691">
        <v>0</v>
      </c>
      <c r="EP691">
        <v>0</v>
      </c>
      <c r="EQ691">
        <v>0</v>
      </c>
      <c r="ER691">
        <v>0</v>
      </c>
      <c r="ES691">
        <v>0</v>
      </c>
      <c r="ET691">
        <v>0</v>
      </c>
      <c r="EU691">
        <v>0</v>
      </c>
      <c r="EV691">
        <v>0</v>
      </c>
      <c r="EW691">
        <v>0</v>
      </c>
      <c r="EX691">
        <v>0</v>
      </c>
      <c r="EY691">
        <v>0</v>
      </c>
      <c r="EZ691">
        <v>0</v>
      </c>
      <c r="FA691">
        <v>0</v>
      </c>
      <c r="FB691">
        <v>0</v>
      </c>
      <c r="FC691">
        <v>2</v>
      </c>
      <c r="FD691">
        <v>1</v>
      </c>
      <c r="FE691">
        <v>0</v>
      </c>
      <c r="FF691">
        <v>0</v>
      </c>
      <c r="FG691">
        <v>0</v>
      </c>
      <c r="FH691" t="s">
        <v>1571</v>
      </c>
    </row>
    <row r="692" spans="1:164" x14ac:dyDescent="0.25">
      <c r="A692">
        <v>766</v>
      </c>
      <c r="B692">
        <v>766</v>
      </c>
      <c r="C692" t="s">
        <v>681</v>
      </c>
      <c r="D692" t="s">
        <v>4930</v>
      </c>
      <c r="E692">
        <v>12</v>
      </c>
      <c r="F692" t="s">
        <v>1456</v>
      </c>
      <c r="G692" s="65">
        <v>35279</v>
      </c>
      <c r="H692">
        <v>25</v>
      </c>
      <c r="I692">
        <v>183</v>
      </c>
      <c r="J692">
        <v>75</v>
      </c>
      <c r="K692" t="b">
        <v>0</v>
      </c>
      <c r="L692" t="b">
        <v>1</v>
      </c>
      <c r="M692" t="b">
        <v>1</v>
      </c>
      <c r="N692" t="b">
        <v>0</v>
      </c>
      <c r="O692">
        <v>1</v>
      </c>
      <c r="P692" t="b">
        <v>0</v>
      </c>
      <c r="Q692" t="b">
        <v>0</v>
      </c>
      <c r="R692" t="b">
        <v>0</v>
      </c>
      <c r="S692" t="b">
        <v>0</v>
      </c>
      <c r="T692" t="b">
        <v>0</v>
      </c>
      <c r="U692" t="b">
        <v>1</v>
      </c>
      <c r="V692" t="b">
        <v>1</v>
      </c>
      <c r="W692" t="b">
        <v>0</v>
      </c>
      <c r="X692" t="b">
        <v>0</v>
      </c>
      <c r="Y692" t="b">
        <v>0</v>
      </c>
      <c r="Z692">
        <v>0</v>
      </c>
      <c r="AA692">
        <v>750000</v>
      </c>
      <c r="AB692">
        <v>750000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 t="s">
        <v>1571</v>
      </c>
      <c r="AM692">
        <v>0</v>
      </c>
      <c r="AN692">
        <v>100</v>
      </c>
      <c r="AO692">
        <v>0</v>
      </c>
      <c r="AP692" t="s">
        <v>2720</v>
      </c>
      <c r="AQ692">
        <v>0</v>
      </c>
      <c r="AR692">
        <v>0</v>
      </c>
      <c r="AS692">
        <v>0</v>
      </c>
      <c r="AT692" t="b">
        <v>0</v>
      </c>
      <c r="AU692">
        <v>0</v>
      </c>
      <c r="AV692">
        <v>1</v>
      </c>
      <c r="AW692">
        <v>1</v>
      </c>
      <c r="AX692">
        <v>1</v>
      </c>
      <c r="AY692">
        <v>1</v>
      </c>
      <c r="AZ692">
        <v>1</v>
      </c>
      <c r="BA692">
        <v>1</v>
      </c>
      <c r="BB692">
        <v>1</v>
      </c>
      <c r="BC692">
        <v>1</v>
      </c>
      <c r="BD692">
        <v>1</v>
      </c>
      <c r="BE692">
        <v>1</v>
      </c>
      <c r="BF692">
        <v>63</v>
      </c>
      <c r="BG692">
        <v>43</v>
      </c>
      <c r="BH692">
        <v>80</v>
      </c>
      <c r="BI692">
        <v>66</v>
      </c>
      <c r="BJ692">
        <v>76</v>
      </c>
      <c r="BK692">
        <v>78</v>
      </c>
      <c r="BL692">
        <v>85</v>
      </c>
      <c r="BM692">
        <v>64</v>
      </c>
      <c r="BN692">
        <v>36</v>
      </c>
      <c r="BO692">
        <v>69</v>
      </c>
      <c r="BP692">
        <v>74</v>
      </c>
      <c r="BQ692">
        <v>60</v>
      </c>
      <c r="BR692">
        <v>69</v>
      </c>
      <c r="BS692">
        <v>25</v>
      </c>
      <c r="BT692">
        <v>40</v>
      </c>
      <c r="BU692">
        <v>0</v>
      </c>
      <c r="BV692">
        <v>50</v>
      </c>
      <c r="BW692">
        <v>76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82</v>
      </c>
      <c r="DO692">
        <v>218</v>
      </c>
      <c r="DP692">
        <v>34</v>
      </c>
      <c r="DQ692">
        <v>40</v>
      </c>
      <c r="DR692">
        <v>74</v>
      </c>
      <c r="DS692">
        <v>-13</v>
      </c>
      <c r="DT692">
        <v>10</v>
      </c>
      <c r="DU692">
        <v>0</v>
      </c>
      <c r="DV692">
        <v>42</v>
      </c>
      <c r="DW692">
        <v>82</v>
      </c>
      <c r="DX692">
        <v>131</v>
      </c>
      <c r="DY692">
        <v>108</v>
      </c>
      <c r="DZ692">
        <v>93</v>
      </c>
      <c r="EA692">
        <v>1</v>
      </c>
      <c r="EB692">
        <v>0</v>
      </c>
      <c r="EC692">
        <v>55</v>
      </c>
      <c r="ED692">
        <v>144</v>
      </c>
      <c r="EE692">
        <v>1</v>
      </c>
      <c r="EF692">
        <v>4</v>
      </c>
      <c r="EG692">
        <v>1</v>
      </c>
      <c r="EH692">
        <v>91858</v>
      </c>
      <c r="EI692">
        <v>0</v>
      </c>
      <c r="EJ692">
        <v>6</v>
      </c>
      <c r="EK692">
        <v>10</v>
      </c>
      <c r="EL692">
        <v>41</v>
      </c>
      <c r="EM692">
        <v>9635</v>
      </c>
      <c r="EN692">
        <v>0</v>
      </c>
      <c r="EO692">
        <v>2</v>
      </c>
      <c r="EP692">
        <v>10</v>
      </c>
      <c r="EQ692">
        <v>7299</v>
      </c>
      <c r="ER692">
        <v>107</v>
      </c>
      <c r="ES692">
        <v>25</v>
      </c>
      <c r="ET692">
        <v>11219</v>
      </c>
      <c r="EU692">
        <v>0</v>
      </c>
      <c r="EV692">
        <v>0</v>
      </c>
      <c r="EW692">
        <v>0</v>
      </c>
      <c r="EX692">
        <v>4</v>
      </c>
      <c r="EY692">
        <v>1</v>
      </c>
      <c r="EZ692">
        <v>3</v>
      </c>
      <c r="FA692">
        <v>1</v>
      </c>
      <c r="FB692">
        <v>3</v>
      </c>
      <c r="FC692">
        <v>0</v>
      </c>
      <c r="FD692">
        <v>0</v>
      </c>
      <c r="FE692">
        <v>120</v>
      </c>
      <c r="FF692">
        <v>325</v>
      </c>
      <c r="FG692">
        <v>10910</v>
      </c>
      <c r="FH692" t="s">
        <v>1571</v>
      </c>
    </row>
    <row r="693" spans="1:164" x14ac:dyDescent="0.25">
      <c r="A693">
        <v>767</v>
      </c>
      <c r="B693">
        <v>2000</v>
      </c>
      <c r="C693" t="s">
        <v>1854</v>
      </c>
      <c r="D693" t="s">
        <v>4931</v>
      </c>
      <c r="E693">
        <v>4</v>
      </c>
      <c r="F693" t="s">
        <v>1456</v>
      </c>
      <c r="G693" s="65">
        <v>36334</v>
      </c>
      <c r="H693">
        <v>23</v>
      </c>
      <c r="I693">
        <v>189</v>
      </c>
      <c r="J693">
        <v>71</v>
      </c>
      <c r="K693" t="b">
        <v>0</v>
      </c>
      <c r="L693" t="b">
        <v>0</v>
      </c>
      <c r="M693" t="b">
        <v>0</v>
      </c>
      <c r="N693" t="b">
        <v>1</v>
      </c>
      <c r="O693">
        <v>1</v>
      </c>
      <c r="P693" t="b">
        <v>1</v>
      </c>
      <c r="Q693" t="b">
        <v>0</v>
      </c>
      <c r="R693" t="b">
        <v>0</v>
      </c>
      <c r="S693" t="b">
        <v>0</v>
      </c>
      <c r="T693" t="b">
        <v>0</v>
      </c>
      <c r="U693" t="b">
        <v>1</v>
      </c>
      <c r="V693" t="b">
        <v>1</v>
      </c>
      <c r="W693" t="b">
        <v>0</v>
      </c>
      <c r="X693" t="b">
        <v>0</v>
      </c>
      <c r="Y693" t="b">
        <v>0</v>
      </c>
      <c r="Z693">
        <v>0</v>
      </c>
      <c r="AA693">
        <v>925000</v>
      </c>
      <c r="AB693">
        <v>925000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 t="s">
        <v>1571</v>
      </c>
      <c r="AM693">
        <v>0</v>
      </c>
      <c r="AN693">
        <v>100</v>
      </c>
      <c r="AO693">
        <v>0</v>
      </c>
      <c r="AP693" t="s">
        <v>4932</v>
      </c>
      <c r="AQ693">
        <v>0</v>
      </c>
      <c r="AR693">
        <v>0</v>
      </c>
      <c r="AS693">
        <v>0</v>
      </c>
      <c r="AT693" t="b">
        <v>0</v>
      </c>
      <c r="AU693">
        <v>0</v>
      </c>
      <c r="AV693">
        <v>1</v>
      </c>
      <c r="AW693">
        <v>1</v>
      </c>
      <c r="AX693">
        <v>1</v>
      </c>
      <c r="AY693">
        <v>1</v>
      </c>
      <c r="AZ693">
        <v>1</v>
      </c>
      <c r="BA693">
        <v>1</v>
      </c>
      <c r="BB693">
        <v>1</v>
      </c>
      <c r="BC693">
        <v>1</v>
      </c>
      <c r="BD693">
        <v>1</v>
      </c>
      <c r="BE693">
        <v>1</v>
      </c>
      <c r="BF693">
        <v>61</v>
      </c>
      <c r="BG693">
        <v>35</v>
      </c>
      <c r="BH693">
        <v>84</v>
      </c>
      <c r="BI693">
        <v>62</v>
      </c>
      <c r="BJ693">
        <v>73</v>
      </c>
      <c r="BK693">
        <v>59</v>
      </c>
      <c r="BL693">
        <v>64</v>
      </c>
      <c r="BM693">
        <v>58</v>
      </c>
      <c r="BN693">
        <v>36</v>
      </c>
      <c r="BO693">
        <v>68</v>
      </c>
      <c r="BP693">
        <v>70</v>
      </c>
      <c r="BQ693">
        <v>63</v>
      </c>
      <c r="BR693">
        <v>64</v>
      </c>
      <c r="BS693">
        <v>25</v>
      </c>
      <c r="BT693">
        <v>40</v>
      </c>
      <c r="BU693">
        <v>0</v>
      </c>
      <c r="BV693">
        <v>50</v>
      </c>
      <c r="BW693">
        <v>74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82</v>
      </c>
      <c r="DO693">
        <v>78</v>
      </c>
      <c r="DP693">
        <v>10</v>
      </c>
      <c r="DQ693">
        <v>14</v>
      </c>
      <c r="DR693">
        <v>24</v>
      </c>
      <c r="DS693">
        <v>8</v>
      </c>
      <c r="DT693">
        <v>22</v>
      </c>
      <c r="DU693">
        <v>0</v>
      </c>
      <c r="DV693">
        <v>92</v>
      </c>
      <c r="DW693">
        <v>28</v>
      </c>
      <c r="DX693">
        <v>28</v>
      </c>
      <c r="DY693">
        <v>47</v>
      </c>
      <c r="DZ693">
        <v>109</v>
      </c>
      <c r="EA693">
        <v>2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  <c r="EH693">
        <v>76496</v>
      </c>
      <c r="EI693">
        <v>1</v>
      </c>
      <c r="EJ693">
        <v>0</v>
      </c>
      <c r="EK693">
        <v>0</v>
      </c>
      <c r="EL693">
        <v>0</v>
      </c>
      <c r="EM693">
        <v>0</v>
      </c>
      <c r="EN693">
        <v>0</v>
      </c>
      <c r="EO693">
        <v>0</v>
      </c>
      <c r="EP693">
        <v>1</v>
      </c>
      <c r="EQ693">
        <v>3523</v>
      </c>
      <c r="ER693">
        <v>9</v>
      </c>
      <c r="ES693">
        <v>56</v>
      </c>
      <c r="ET693">
        <v>4655</v>
      </c>
      <c r="EU693">
        <v>0</v>
      </c>
      <c r="EV693">
        <v>0</v>
      </c>
      <c r="EW693">
        <v>0</v>
      </c>
      <c r="EX693">
        <v>1</v>
      </c>
      <c r="EY693">
        <v>2</v>
      </c>
      <c r="EZ693">
        <v>0</v>
      </c>
      <c r="FA693">
        <v>0</v>
      </c>
      <c r="FB693">
        <v>0</v>
      </c>
      <c r="FC693">
        <v>11</v>
      </c>
      <c r="FD693">
        <v>11</v>
      </c>
      <c r="FE693">
        <v>25</v>
      </c>
      <c r="FF693">
        <v>65</v>
      </c>
      <c r="FG693">
        <v>6380</v>
      </c>
      <c r="FH693" t="s">
        <v>1571</v>
      </c>
    </row>
    <row r="694" spans="1:164" x14ac:dyDescent="0.25">
      <c r="A694">
        <v>768</v>
      </c>
      <c r="B694">
        <v>768</v>
      </c>
      <c r="C694" t="s">
        <v>683</v>
      </c>
      <c r="D694" t="s">
        <v>4933</v>
      </c>
      <c r="E694">
        <v>4</v>
      </c>
      <c r="F694" t="s">
        <v>1456</v>
      </c>
      <c r="G694" s="65">
        <v>33060</v>
      </c>
      <c r="H694">
        <v>31</v>
      </c>
      <c r="I694">
        <v>193</v>
      </c>
      <c r="J694">
        <v>74</v>
      </c>
      <c r="K694" t="b">
        <v>0</v>
      </c>
      <c r="L694" t="b">
        <v>0</v>
      </c>
      <c r="M694" t="b">
        <v>0</v>
      </c>
      <c r="N694" t="b">
        <v>1</v>
      </c>
      <c r="O694">
        <v>1</v>
      </c>
      <c r="P694" t="b">
        <v>0</v>
      </c>
      <c r="Q694" t="b">
        <v>0</v>
      </c>
      <c r="R694" t="b">
        <v>0</v>
      </c>
      <c r="S694" t="b">
        <v>0</v>
      </c>
      <c r="T694" t="b">
        <v>0</v>
      </c>
      <c r="U694" t="b">
        <v>1</v>
      </c>
      <c r="V694" t="b">
        <v>1</v>
      </c>
      <c r="W694" t="b">
        <v>0</v>
      </c>
      <c r="X694" t="b">
        <v>0</v>
      </c>
      <c r="Y694" t="b">
        <v>1</v>
      </c>
      <c r="Z694">
        <v>0</v>
      </c>
      <c r="AA694">
        <v>4000000</v>
      </c>
      <c r="AB694">
        <v>4000000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 t="s">
        <v>1571</v>
      </c>
      <c r="AM694">
        <v>0</v>
      </c>
      <c r="AN694">
        <v>100</v>
      </c>
      <c r="AO694">
        <v>0</v>
      </c>
      <c r="AP694" t="s">
        <v>2721</v>
      </c>
      <c r="AQ694">
        <v>2008</v>
      </c>
      <c r="AR694">
        <v>43</v>
      </c>
      <c r="AS694">
        <v>1</v>
      </c>
      <c r="AT694" t="b">
        <v>0</v>
      </c>
      <c r="AU694">
        <v>0</v>
      </c>
      <c r="AV694">
        <v>3</v>
      </c>
      <c r="AW694">
        <v>3</v>
      </c>
      <c r="AX694">
        <v>3</v>
      </c>
      <c r="AY694">
        <v>3</v>
      </c>
      <c r="AZ694">
        <v>3</v>
      </c>
      <c r="BA694">
        <v>3</v>
      </c>
      <c r="BB694">
        <v>3</v>
      </c>
      <c r="BC694">
        <v>3</v>
      </c>
      <c r="BD694">
        <v>3</v>
      </c>
      <c r="BE694">
        <v>3</v>
      </c>
      <c r="BF694">
        <v>68</v>
      </c>
      <c r="BG694">
        <v>51</v>
      </c>
      <c r="BH694">
        <v>87</v>
      </c>
      <c r="BI694">
        <v>70</v>
      </c>
      <c r="BJ694">
        <v>81</v>
      </c>
      <c r="BK694">
        <v>63</v>
      </c>
      <c r="BL694">
        <v>89</v>
      </c>
      <c r="BM694">
        <v>70</v>
      </c>
      <c r="BN694">
        <v>40</v>
      </c>
      <c r="BO694">
        <v>79</v>
      </c>
      <c r="BP694">
        <v>72</v>
      </c>
      <c r="BQ694">
        <v>67</v>
      </c>
      <c r="BR694">
        <v>71</v>
      </c>
      <c r="BS694">
        <v>67</v>
      </c>
      <c r="BT694">
        <v>87</v>
      </c>
      <c r="BU694">
        <v>0</v>
      </c>
      <c r="BV694">
        <v>50</v>
      </c>
      <c r="BW694">
        <v>82</v>
      </c>
      <c r="BX694">
        <v>82</v>
      </c>
      <c r="BY694">
        <v>70</v>
      </c>
      <c r="BZ694">
        <v>6</v>
      </c>
      <c r="CA694">
        <v>13</v>
      </c>
      <c r="CB694">
        <v>19</v>
      </c>
      <c r="CC694">
        <v>13</v>
      </c>
      <c r="CD694">
        <v>12</v>
      </c>
      <c r="CE694">
        <v>0</v>
      </c>
      <c r="CF694">
        <v>72</v>
      </c>
      <c r="CG694">
        <v>33</v>
      </c>
      <c r="CH694">
        <v>28</v>
      </c>
      <c r="CI694">
        <v>61</v>
      </c>
      <c r="CJ694">
        <v>92</v>
      </c>
      <c r="CK694">
        <v>1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83341</v>
      </c>
      <c r="CS694">
        <v>0</v>
      </c>
      <c r="CT694">
        <v>2</v>
      </c>
      <c r="CU694">
        <v>2</v>
      </c>
      <c r="CV694">
        <v>11</v>
      </c>
      <c r="CW694">
        <v>8241</v>
      </c>
      <c r="CX694">
        <v>0</v>
      </c>
      <c r="CY694">
        <v>1</v>
      </c>
      <c r="CZ694">
        <v>2</v>
      </c>
      <c r="DA694">
        <v>7073</v>
      </c>
      <c r="DB694">
        <v>11</v>
      </c>
      <c r="DC694">
        <v>46</v>
      </c>
      <c r="DD694">
        <v>4199</v>
      </c>
      <c r="DE694">
        <v>0</v>
      </c>
      <c r="DF694">
        <v>0</v>
      </c>
      <c r="DG694">
        <v>0</v>
      </c>
      <c r="DH694">
        <v>0</v>
      </c>
      <c r="DI694">
        <v>1</v>
      </c>
      <c r="DJ694">
        <v>0</v>
      </c>
      <c r="DK694">
        <v>360</v>
      </c>
      <c r="DL694">
        <v>360</v>
      </c>
      <c r="DM694">
        <v>7175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0</v>
      </c>
      <c r="DY694">
        <v>0</v>
      </c>
      <c r="DZ694">
        <v>0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0</v>
      </c>
      <c r="EG694">
        <v>0</v>
      </c>
      <c r="EH694">
        <v>0</v>
      </c>
      <c r="EI694">
        <v>0</v>
      </c>
      <c r="EJ694">
        <v>0</v>
      </c>
      <c r="EK694">
        <v>0</v>
      </c>
      <c r="EL694">
        <v>0</v>
      </c>
      <c r="EM694">
        <v>0</v>
      </c>
      <c r="EN694">
        <v>0</v>
      </c>
      <c r="EO694">
        <v>0</v>
      </c>
      <c r="EP694">
        <v>0</v>
      </c>
      <c r="EQ694">
        <v>0</v>
      </c>
      <c r="ER694">
        <v>0</v>
      </c>
      <c r="ES694">
        <v>0</v>
      </c>
      <c r="ET694">
        <v>0</v>
      </c>
      <c r="EU694">
        <v>0</v>
      </c>
      <c r="EV694">
        <v>0</v>
      </c>
      <c r="EW694">
        <v>0</v>
      </c>
      <c r="EX694">
        <v>0</v>
      </c>
      <c r="EY694">
        <v>0</v>
      </c>
      <c r="EZ694">
        <v>0</v>
      </c>
      <c r="FA694">
        <v>0</v>
      </c>
      <c r="FB694">
        <v>0</v>
      </c>
      <c r="FC694">
        <v>11</v>
      </c>
      <c r="FD694">
        <v>2</v>
      </c>
      <c r="FE694">
        <v>0</v>
      </c>
      <c r="FF694">
        <v>0</v>
      </c>
      <c r="FG694">
        <v>0</v>
      </c>
      <c r="FH694" t="s">
        <v>1571</v>
      </c>
    </row>
    <row r="695" spans="1:164" x14ac:dyDescent="0.25">
      <c r="A695">
        <v>769</v>
      </c>
      <c r="B695">
        <v>769</v>
      </c>
      <c r="C695" t="s">
        <v>684</v>
      </c>
      <c r="D695" t="s">
        <v>4934</v>
      </c>
      <c r="E695">
        <v>20</v>
      </c>
      <c r="F695" t="s">
        <v>1456</v>
      </c>
      <c r="G695" s="65">
        <v>34924</v>
      </c>
      <c r="H695">
        <v>26</v>
      </c>
      <c r="I695">
        <v>195</v>
      </c>
      <c r="J695">
        <v>73</v>
      </c>
      <c r="K695" t="b">
        <v>1</v>
      </c>
      <c r="L695" t="b">
        <v>0</v>
      </c>
      <c r="M695" t="b">
        <v>0</v>
      </c>
      <c r="N695" t="b">
        <v>0</v>
      </c>
      <c r="O695">
        <v>1</v>
      </c>
      <c r="P695" t="b">
        <v>0</v>
      </c>
      <c r="Q695" t="b">
        <v>0</v>
      </c>
      <c r="R695" t="b">
        <v>0</v>
      </c>
      <c r="S695" t="b">
        <v>0</v>
      </c>
      <c r="T695" t="b">
        <v>0</v>
      </c>
      <c r="U695" t="b">
        <v>1</v>
      </c>
      <c r="V695" t="b">
        <v>1</v>
      </c>
      <c r="W695" t="b">
        <v>0</v>
      </c>
      <c r="X695" t="b">
        <v>0</v>
      </c>
      <c r="Y695" t="b">
        <v>0</v>
      </c>
      <c r="Z695">
        <v>0</v>
      </c>
      <c r="AA695">
        <v>750000</v>
      </c>
      <c r="AB695">
        <v>750000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 t="s">
        <v>1571</v>
      </c>
      <c r="AM695">
        <v>0</v>
      </c>
      <c r="AN695">
        <v>100</v>
      </c>
      <c r="AO695">
        <v>0</v>
      </c>
      <c r="AP695" t="s">
        <v>2722</v>
      </c>
      <c r="AQ695">
        <v>0</v>
      </c>
      <c r="AR695">
        <v>0</v>
      </c>
      <c r="AS695">
        <v>0</v>
      </c>
      <c r="AT695" t="b">
        <v>0</v>
      </c>
      <c r="AU695">
        <v>0</v>
      </c>
      <c r="AV695">
        <v>1</v>
      </c>
      <c r="AW695">
        <v>1</v>
      </c>
      <c r="AX695">
        <v>1</v>
      </c>
      <c r="AY695">
        <v>1</v>
      </c>
      <c r="AZ695">
        <v>1</v>
      </c>
      <c r="BA695">
        <v>1</v>
      </c>
      <c r="BB695">
        <v>1</v>
      </c>
      <c r="BC695">
        <v>1</v>
      </c>
      <c r="BD695">
        <v>1</v>
      </c>
      <c r="BE695">
        <v>1</v>
      </c>
      <c r="BF695">
        <v>64</v>
      </c>
      <c r="BG695">
        <v>48</v>
      </c>
      <c r="BH695">
        <v>80</v>
      </c>
      <c r="BI695">
        <v>64</v>
      </c>
      <c r="BJ695">
        <v>74</v>
      </c>
      <c r="BK695">
        <v>89</v>
      </c>
      <c r="BL695">
        <v>98</v>
      </c>
      <c r="BM695">
        <v>60</v>
      </c>
      <c r="BN695">
        <v>65</v>
      </c>
      <c r="BO695">
        <v>68</v>
      </c>
      <c r="BP695">
        <v>72</v>
      </c>
      <c r="BQ695">
        <v>55</v>
      </c>
      <c r="BR695">
        <v>66</v>
      </c>
      <c r="BS695">
        <v>25</v>
      </c>
      <c r="BT695">
        <v>40</v>
      </c>
      <c r="BU695">
        <v>0</v>
      </c>
      <c r="BV695">
        <v>50</v>
      </c>
      <c r="BW695">
        <v>75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82</v>
      </c>
      <c r="DO695">
        <v>214</v>
      </c>
      <c r="DP695">
        <v>31</v>
      </c>
      <c r="DQ695">
        <v>40</v>
      </c>
      <c r="DR695">
        <v>71</v>
      </c>
      <c r="DS695">
        <v>5</v>
      </c>
      <c r="DT695">
        <v>32</v>
      </c>
      <c r="DU695">
        <v>0</v>
      </c>
      <c r="DV695">
        <v>42</v>
      </c>
      <c r="DW695">
        <v>66</v>
      </c>
      <c r="DX695">
        <v>123</v>
      </c>
      <c r="DY695">
        <v>149</v>
      </c>
      <c r="DZ695">
        <v>110</v>
      </c>
      <c r="EA695">
        <v>5</v>
      </c>
      <c r="EB695">
        <v>0</v>
      </c>
      <c r="EC695">
        <v>646</v>
      </c>
      <c r="ED695">
        <v>1092</v>
      </c>
      <c r="EE695">
        <v>1</v>
      </c>
      <c r="EF695">
        <v>4</v>
      </c>
      <c r="EG695">
        <v>0</v>
      </c>
      <c r="EH695">
        <v>93364</v>
      </c>
      <c r="EI695">
        <v>0</v>
      </c>
      <c r="EJ695">
        <v>6</v>
      </c>
      <c r="EK695">
        <v>7</v>
      </c>
      <c r="EL695">
        <v>17</v>
      </c>
      <c r="EM695">
        <v>7346</v>
      </c>
      <c r="EN695">
        <v>1</v>
      </c>
      <c r="EO695">
        <v>3</v>
      </c>
      <c r="EP695">
        <v>5</v>
      </c>
      <c r="EQ695">
        <v>7837</v>
      </c>
      <c r="ER695">
        <v>90</v>
      </c>
      <c r="ES695">
        <v>35</v>
      </c>
      <c r="ET695">
        <v>8997</v>
      </c>
      <c r="EU695">
        <v>0</v>
      </c>
      <c r="EV695">
        <v>0</v>
      </c>
      <c r="EW695">
        <v>0</v>
      </c>
      <c r="EX695">
        <v>5</v>
      </c>
      <c r="EY695">
        <v>3</v>
      </c>
      <c r="EZ695">
        <v>2</v>
      </c>
      <c r="FA695">
        <v>2</v>
      </c>
      <c r="FB695">
        <v>2</v>
      </c>
      <c r="FC695">
        <v>0</v>
      </c>
      <c r="FD695">
        <v>0</v>
      </c>
      <c r="FE695">
        <v>560</v>
      </c>
      <c r="FF695">
        <v>560</v>
      </c>
      <c r="FG695">
        <v>13455</v>
      </c>
      <c r="FH695" t="s">
        <v>1571</v>
      </c>
    </row>
    <row r="696" spans="1:164" x14ac:dyDescent="0.25">
      <c r="A696">
        <v>770</v>
      </c>
      <c r="B696">
        <v>2001</v>
      </c>
      <c r="C696" t="s">
        <v>2020</v>
      </c>
      <c r="D696" t="s">
        <v>4935</v>
      </c>
      <c r="E696">
        <v>22</v>
      </c>
      <c r="F696" t="s">
        <v>1456</v>
      </c>
      <c r="G696" s="65">
        <v>36799</v>
      </c>
      <c r="H696">
        <v>21</v>
      </c>
      <c r="I696">
        <v>202</v>
      </c>
      <c r="J696">
        <v>71</v>
      </c>
      <c r="K696" t="b">
        <v>0</v>
      </c>
      <c r="L696" t="b">
        <v>0</v>
      </c>
      <c r="M696" t="b">
        <v>0</v>
      </c>
      <c r="N696" t="b">
        <v>1</v>
      </c>
      <c r="O696">
        <v>3</v>
      </c>
      <c r="P696" t="b">
        <v>1</v>
      </c>
      <c r="Q696" t="b">
        <v>0</v>
      </c>
      <c r="R696" t="b">
        <v>0</v>
      </c>
      <c r="S696" t="b">
        <v>0</v>
      </c>
      <c r="T696" t="b">
        <v>0</v>
      </c>
      <c r="U696" t="b">
        <v>1</v>
      </c>
      <c r="V696" t="b">
        <v>1</v>
      </c>
      <c r="W696" t="b">
        <v>0</v>
      </c>
      <c r="X696" t="b">
        <v>0</v>
      </c>
      <c r="Y696" t="b">
        <v>0</v>
      </c>
      <c r="Z696">
        <v>0</v>
      </c>
      <c r="AA696">
        <v>848333</v>
      </c>
      <c r="AB696">
        <v>848333</v>
      </c>
      <c r="AC696">
        <v>848333</v>
      </c>
      <c r="AD696">
        <v>848333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 t="s">
        <v>1571</v>
      </c>
      <c r="AM696">
        <v>0</v>
      </c>
      <c r="AN696">
        <v>100</v>
      </c>
      <c r="AO696">
        <v>0</v>
      </c>
      <c r="AP696" t="s">
        <v>4936</v>
      </c>
      <c r="AQ696">
        <v>0</v>
      </c>
      <c r="AR696">
        <v>0</v>
      </c>
      <c r="AS696">
        <v>0</v>
      </c>
      <c r="AT696" t="b">
        <v>0</v>
      </c>
      <c r="AU696">
        <v>0</v>
      </c>
      <c r="AV696">
        <v>1</v>
      </c>
      <c r="AW696">
        <v>1</v>
      </c>
      <c r="AX696">
        <v>1</v>
      </c>
      <c r="AY696">
        <v>1</v>
      </c>
      <c r="AZ696">
        <v>1</v>
      </c>
      <c r="BA696">
        <v>1</v>
      </c>
      <c r="BB696">
        <v>1</v>
      </c>
      <c r="BC696">
        <v>1</v>
      </c>
      <c r="BD696">
        <v>1</v>
      </c>
      <c r="BE696">
        <v>1</v>
      </c>
      <c r="BF696">
        <v>66</v>
      </c>
      <c r="BG696">
        <v>23</v>
      </c>
      <c r="BH696">
        <v>77</v>
      </c>
      <c r="BI696">
        <v>62</v>
      </c>
      <c r="BJ696">
        <v>73</v>
      </c>
      <c r="BK696">
        <v>58</v>
      </c>
      <c r="BL696">
        <v>32</v>
      </c>
      <c r="BM696">
        <v>58</v>
      </c>
      <c r="BN696">
        <v>36</v>
      </c>
      <c r="BO696">
        <v>68</v>
      </c>
      <c r="BP696">
        <v>70</v>
      </c>
      <c r="BQ696">
        <v>56</v>
      </c>
      <c r="BR696">
        <v>64</v>
      </c>
      <c r="BS696">
        <v>25</v>
      </c>
      <c r="BT696">
        <v>40</v>
      </c>
      <c r="BU696">
        <v>0</v>
      </c>
      <c r="BV696">
        <v>50</v>
      </c>
      <c r="BW696">
        <v>73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82</v>
      </c>
      <c r="DO696">
        <v>82</v>
      </c>
      <c r="DP696">
        <v>8</v>
      </c>
      <c r="DQ696">
        <v>15</v>
      </c>
      <c r="DR696">
        <v>23</v>
      </c>
      <c r="DS696">
        <v>-59</v>
      </c>
      <c r="DT696">
        <v>32</v>
      </c>
      <c r="DU696">
        <v>0</v>
      </c>
      <c r="DV696">
        <v>78</v>
      </c>
      <c r="DW696">
        <v>32</v>
      </c>
      <c r="DX696">
        <v>26</v>
      </c>
      <c r="DY696">
        <v>105</v>
      </c>
      <c r="DZ696">
        <v>111</v>
      </c>
      <c r="EA696">
        <v>0</v>
      </c>
      <c r="EB696">
        <v>0</v>
      </c>
      <c r="EC696">
        <v>0</v>
      </c>
      <c r="ED696">
        <v>0</v>
      </c>
      <c r="EE696">
        <v>0</v>
      </c>
      <c r="EF696">
        <v>0</v>
      </c>
      <c r="EG696">
        <v>0</v>
      </c>
      <c r="EH696">
        <v>99970</v>
      </c>
      <c r="EI696">
        <v>0</v>
      </c>
      <c r="EJ696">
        <v>2</v>
      </c>
      <c r="EK696">
        <v>2</v>
      </c>
      <c r="EL696">
        <v>13</v>
      </c>
      <c r="EM696">
        <v>7245</v>
      </c>
      <c r="EN696">
        <v>0</v>
      </c>
      <c r="EO696">
        <v>0</v>
      </c>
      <c r="EP696">
        <v>1</v>
      </c>
      <c r="EQ696">
        <v>5319</v>
      </c>
      <c r="ER696">
        <v>28</v>
      </c>
      <c r="ES696">
        <v>61</v>
      </c>
      <c r="ET696">
        <v>5084</v>
      </c>
      <c r="EU696">
        <v>0</v>
      </c>
      <c r="EV696">
        <v>0</v>
      </c>
      <c r="EW696">
        <v>0</v>
      </c>
      <c r="EX696">
        <v>0</v>
      </c>
      <c r="EY696">
        <v>0</v>
      </c>
      <c r="EZ696">
        <v>0</v>
      </c>
      <c r="FA696">
        <v>0</v>
      </c>
      <c r="FB696">
        <v>0</v>
      </c>
      <c r="FC696">
        <v>5</v>
      </c>
      <c r="FD696">
        <v>4</v>
      </c>
      <c r="FE696">
        <v>0</v>
      </c>
      <c r="FF696">
        <v>0</v>
      </c>
      <c r="FG696">
        <v>825</v>
      </c>
      <c r="FH696" t="s">
        <v>1571</v>
      </c>
    </row>
    <row r="697" spans="1:164" x14ac:dyDescent="0.25">
      <c r="A697">
        <v>771</v>
      </c>
      <c r="B697">
        <v>989</v>
      </c>
      <c r="C697" t="s">
        <v>4937</v>
      </c>
      <c r="D697" t="s">
        <v>4938</v>
      </c>
      <c r="E697">
        <v>24</v>
      </c>
      <c r="F697" t="s">
        <v>1456</v>
      </c>
      <c r="G697" s="65">
        <v>34878</v>
      </c>
      <c r="H697">
        <v>27</v>
      </c>
      <c r="I697">
        <v>200</v>
      </c>
      <c r="J697">
        <v>71</v>
      </c>
      <c r="K697" t="b">
        <v>0</v>
      </c>
      <c r="L697" t="b">
        <v>0</v>
      </c>
      <c r="M697" t="b">
        <v>0</v>
      </c>
      <c r="N697" t="b">
        <v>1</v>
      </c>
      <c r="O697">
        <v>1</v>
      </c>
      <c r="P697" t="b">
        <v>0</v>
      </c>
      <c r="Q697" t="b">
        <v>0</v>
      </c>
      <c r="R697" t="b">
        <v>0</v>
      </c>
      <c r="S697" t="b">
        <v>0</v>
      </c>
      <c r="T697" t="b">
        <v>0</v>
      </c>
      <c r="U697" t="b">
        <v>0</v>
      </c>
      <c r="V697" t="b">
        <v>1</v>
      </c>
      <c r="W697" t="b">
        <v>0</v>
      </c>
      <c r="X697" t="b">
        <v>0</v>
      </c>
      <c r="Y697" t="b">
        <v>0</v>
      </c>
      <c r="Z697">
        <v>0</v>
      </c>
      <c r="AA697">
        <v>750000</v>
      </c>
      <c r="AB697">
        <v>750000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 t="s">
        <v>1571</v>
      </c>
      <c r="AM697">
        <v>0</v>
      </c>
      <c r="AN697">
        <v>100</v>
      </c>
      <c r="AO697">
        <v>0</v>
      </c>
      <c r="AP697" t="s">
        <v>4939</v>
      </c>
      <c r="AQ697">
        <v>0</v>
      </c>
      <c r="AR697">
        <v>0</v>
      </c>
      <c r="AS697">
        <v>0</v>
      </c>
      <c r="AT697" t="b">
        <v>0</v>
      </c>
      <c r="AU697">
        <v>0</v>
      </c>
      <c r="AV697">
        <v>1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61</v>
      </c>
      <c r="BG697">
        <v>23</v>
      </c>
      <c r="BH697">
        <v>84</v>
      </c>
      <c r="BI697">
        <v>62</v>
      </c>
      <c r="BJ697">
        <v>73</v>
      </c>
      <c r="BK697">
        <v>58</v>
      </c>
      <c r="BL697">
        <v>33</v>
      </c>
      <c r="BM697">
        <v>58</v>
      </c>
      <c r="BN697">
        <v>36</v>
      </c>
      <c r="BO697">
        <v>68</v>
      </c>
      <c r="BP697">
        <v>70</v>
      </c>
      <c r="BQ697">
        <v>56</v>
      </c>
      <c r="BR697">
        <v>64</v>
      </c>
      <c r="BS697">
        <v>25</v>
      </c>
      <c r="BT697">
        <v>40</v>
      </c>
      <c r="BU697">
        <v>0</v>
      </c>
      <c r="BV697">
        <v>50</v>
      </c>
      <c r="BW697">
        <v>72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75</v>
      </c>
      <c r="DO697">
        <v>84</v>
      </c>
      <c r="DP697">
        <v>10</v>
      </c>
      <c r="DQ697">
        <v>20</v>
      </c>
      <c r="DR697">
        <v>30</v>
      </c>
      <c r="DS697">
        <v>39</v>
      </c>
      <c r="DT697">
        <v>14</v>
      </c>
      <c r="DU697">
        <v>0</v>
      </c>
      <c r="DV697">
        <v>73</v>
      </c>
      <c r="DW697">
        <v>40</v>
      </c>
      <c r="DX697">
        <v>42</v>
      </c>
      <c r="DY697">
        <v>57</v>
      </c>
      <c r="DZ697">
        <v>96</v>
      </c>
      <c r="EA697">
        <v>1</v>
      </c>
      <c r="EB697">
        <v>0</v>
      </c>
      <c r="EC697">
        <v>0</v>
      </c>
      <c r="ED697">
        <v>0</v>
      </c>
      <c r="EE697">
        <v>0</v>
      </c>
      <c r="EF697">
        <v>0</v>
      </c>
      <c r="EG697">
        <v>0</v>
      </c>
      <c r="EH697">
        <v>71101</v>
      </c>
      <c r="EI697">
        <v>0</v>
      </c>
      <c r="EJ697">
        <v>0</v>
      </c>
      <c r="EK697">
        <v>0</v>
      </c>
      <c r="EL697">
        <v>0</v>
      </c>
      <c r="EM697">
        <v>21</v>
      </c>
      <c r="EN697">
        <v>0</v>
      </c>
      <c r="EO697">
        <v>0</v>
      </c>
      <c r="EP697">
        <v>0</v>
      </c>
      <c r="EQ697">
        <v>743</v>
      </c>
      <c r="ER697">
        <v>25</v>
      </c>
      <c r="ES697">
        <v>60</v>
      </c>
      <c r="ET697">
        <v>4789</v>
      </c>
      <c r="EU697">
        <v>0</v>
      </c>
      <c r="EV697">
        <v>0</v>
      </c>
      <c r="EW697">
        <v>0</v>
      </c>
      <c r="EX697">
        <v>0</v>
      </c>
      <c r="EY697">
        <v>2</v>
      </c>
      <c r="EZ697">
        <v>3</v>
      </c>
      <c r="FA697">
        <v>0</v>
      </c>
      <c r="FB697">
        <v>0</v>
      </c>
      <c r="FC697">
        <v>1</v>
      </c>
      <c r="FD697">
        <v>1</v>
      </c>
      <c r="FE697">
        <v>490</v>
      </c>
      <c r="FF697">
        <v>520</v>
      </c>
      <c r="FG697">
        <v>9425</v>
      </c>
      <c r="FH697" t="s">
        <v>1571</v>
      </c>
    </row>
    <row r="698" spans="1:164" x14ac:dyDescent="0.25">
      <c r="A698">
        <v>772</v>
      </c>
      <c r="B698">
        <v>772</v>
      </c>
      <c r="C698" t="s">
        <v>687</v>
      </c>
      <c r="D698" t="s">
        <v>4940</v>
      </c>
      <c r="E698">
        <v>23</v>
      </c>
      <c r="F698" t="s">
        <v>1456</v>
      </c>
      <c r="G698" s="65">
        <v>34282</v>
      </c>
      <c r="H698">
        <v>28</v>
      </c>
      <c r="I698">
        <v>189</v>
      </c>
      <c r="J698">
        <v>72</v>
      </c>
      <c r="K698" t="b">
        <v>0</v>
      </c>
      <c r="L698" t="b">
        <v>0</v>
      </c>
      <c r="M698" t="b">
        <v>0</v>
      </c>
      <c r="N698" t="b">
        <v>1</v>
      </c>
      <c r="O698">
        <v>2</v>
      </c>
      <c r="P698" t="b">
        <v>0</v>
      </c>
      <c r="Q698" t="b">
        <v>0</v>
      </c>
      <c r="R698" t="b">
        <v>0</v>
      </c>
      <c r="S698" t="b">
        <v>0</v>
      </c>
      <c r="T698" t="b">
        <v>0</v>
      </c>
      <c r="U698" t="b">
        <v>1</v>
      </c>
      <c r="V698" t="b">
        <v>1</v>
      </c>
      <c r="W698" t="b">
        <v>0</v>
      </c>
      <c r="X698" t="b">
        <v>0</v>
      </c>
      <c r="Y698" t="b">
        <v>0</v>
      </c>
      <c r="Z698">
        <v>0</v>
      </c>
      <c r="AA698">
        <v>1299500</v>
      </c>
      <c r="AB698">
        <v>1299500</v>
      </c>
      <c r="AC698">
        <v>1299500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 t="s">
        <v>1571</v>
      </c>
      <c r="AM698">
        <v>0</v>
      </c>
      <c r="AN698">
        <v>100</v>
      </c>
      <c r="AO698">
        <v>0</v>
      </c>
      <c r="AP698" t="s">
        <v>2723</v>
      </c>
      <c r="AQ698">
        <v>0</v>
      </c>
      <c r="AR698">
        <v>0</v>
      </c>
      <c r="AS698">
        <v>0</v>
      </c>
      <c r="AT698" t="b">
        <v>0</v>
      </c>
      <c r="AU698">
        <v>0</v>
      </c>
      <c r="AV698">
        <v>1</v>
      </c>
      <c r="AW698">
        <v>1</v>
      </c>
      <c r="AX698">
        <v>1</v>
      </c>
      <c r="AY698">
        <v>1</v>
      </c>
      <c r="AZ698">
        <v>1</v>
      </c>
      <c r="BA698">
        <v>1</v>
      </c>
      <c r="BB698">
        <v>1</v>
      </c>
      <c r="BC698">
        <v>1</v>
      </c>
      <c r="BD698">
        <v>1</v>
      </c>
      <c r="BE698">
        <v>1</v>
      </c>
      <c r="BF698">
        <v>61</v>
      </c>
      <c r="BG698">
        <v>37</v>
      </c>
      <c r="BH698">
        <v>83</v>
      </c>
      <c r="BI698">
        <v>65</v>
      </c>
      <c r="BJ698">
        <v>76</v>
      </c>
      <c r="BK698">
        <v>62</v>
      </c>
      <c r="BL698">
        <v>68</v>
      </c>
      <c r="BM698">
        <v>62</v>
      </c>
      <c r="BN698">
        <v>36</v>
      </c>
      <c r="BO698">
        <v>73</v>
      </c>
      <c r="BP698">
        <v>71</v>
      </c>
      <c r="BQ698">
        <v>67</v>
      </c>
      <c r="BR698">
        <v>67</v>
      </c>
      <c r="BS698">
        <v>25</v>
      </c>
      <c r="BT698">
        <v>40</v>
      </c>
      <c r="BU698">
        <v>0</v>
      </c>
      <c r="BV698">
        <v>50</v>
      </c>
      <c r="BW698">
        <v>77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82</v>
      </c>
      <c r="DO698">
        <v>164</v>
      </c>
      <c r="DP698">
        <v>19</v>
      </c>
      <c r="DQ698">
        <v>41</v>
      </c>
      <c r="DR698">
        <v>60</v>
      </c>
      <c r="DS698">
        <v>-97</v>
      </c>
      <c r="DT698">
        <v>16</v>
      </c>
      <c r="DU698">
        <v>0</v>
      </c>
      <c r="DV698">
        <v>212</v>
      </c>
      <c r="DW698">
        <v>84</v>
      </c>
      <c r="DX698">
        <v>72</v>
      </c>
      <c r="DY698">
        <v>80</v>
      </c>
      <c r="DZ698">
        <v>220</v>
      </c>
      <c r="EA698">
        <v>1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  <c r="EH698">
        <v>121590</v>
      </c>
      <c r="EI698">
        <v>0</v>
      </c>
      <c r="EJ698">
        <v>4</v>
      </c>
      <c r="EK698">
        <v>5</v>
      </c>
      <c r="EL698">
        <v>19</v>
      </c>
      <c r="EM698">
        <v>8452</v>
      </c>
      <c r="EN698">
        <v>0</v>
      </c>
      <c r="EO698">
        <v>2</v>
      </c>
      <c r="EP698">
        <v>1</v>
      </c>
      <c r="EQ698">
        <v>9184</v>
      </c>
      <c r="ER698">
        <v>54</v>
      </c>
      <c r="ES698">
        <v>147</v>
      </c>
      <c r="ET698">
        <v>10370</v>
      </c>
      <c r="EU698">
        <v>0</v>
      </c>
      <c r="EV698">
        <v>0</v>
      </c>
      <c r="EW698">
        <v>0</v>
      </c>
      <c r="EX698">
        <v>1</v>
      </c>
      <c r="EY698">
        <v>4</v>
      </c>
      <c r="EZ698">
        <v>2</v>
      </c>
      <c r="FA698">
        <v>0</v>
      </c>
      <c r="FB698">
        <v>0</v>
      </c>
      <c r="FC698">
        <v>22</v>
      </c>
      <c r="FD698">
        <v>3</v>
      </c>
      <c r="FE698">
        <v>0</v>
      </c>
      <c r="FF698">
        <v>0</v>
      </c>
      <c r="FG698">
        <v>2420</v>
      </c>
      <c r="FH698" t="s">
        <v>1571</v>
      </c>
    </row>
    <row r="699" spans="1:164" x14ac:dyDescent="0.25">
      <c r="A699">
        <v>773</v>
      </c>
      <c r="B699">
        <v>773</v>
      </c>
      <c r="C699" t="s">
        <v>690</v>
      </c>
      <c r="D699" t="s">
        <v>4941</v>
      </c>
      <c r="E699">
        <v>28</v>
      </c>
      <c r="F699" t="s">
        <v>1451</v>
      </c>
      <c r="G699" s="65">
        <v>36935</v>
      </c>
      <c r="H699">
        <v>21</v>
      </c>
      <c r="I699">
        <v>199</v>
      </c>
      <c r="J699">
        <v>75</v>
      </c>
      <c r="K699" t="b">
        <v>0</v>
      </c>
      <c r="L699" t="b">
        <v>0</v>
      </c>
      <c r="M699" t="b">
        <v>1</v>
      </c>
      <c r="N699" t="b">
        <v>0</v>
      </c>
      <c r="O699">
        <v>1</v>
      </c>
      <c r="P699" t="b">
        <v>0</v>
      </c>
      <c r="Q699" t="b">
        <v>0</v>
      </c>
      <c r="R699" t="b">
        <v>0</v>
      </c>
      <c r="S699" t="b">
        <v>0</v>
      </c>
      <c r="T699" t="b">
        <v>0</v>
      </c>
      <c r="U699" t="b">
        <v>1</v>
      </c>
      <c r="V699" t="b">
        <v>1</v>
      </c>
      <c r="W699" t="b">
        <v>0</v>
      </c>
      <c r="X699" t="b">
        <v>0</v>
      </c>
      <c r="Y699" t="b">
        <v>0</v>
      </c>
      <c r="Z699">
        <v>0</v>
      </c>
      <c r="AA699">
        <v>925000</v>
      </c>
      <c r="AB699">
        <v>925000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 t="s">
        <v>1571</v>
      </c>
      <c r="AM699">
        <v>0</v>
      </c>
      <c r="AN699">
        <v>100</v>
      </c>
      <c r="AO699">
        <v>0</v>
      </c>
      <c r="AP699" t="s">
        <v>2724</v>
      </c>
      <c r="AQ699">
        <v>2019</v>
      </c>
      <c r="AR699">
        <v>2</v>
      </c>
      <c r="AS699">
        <v>20</v>
      </c>
      <c r="AT699" t="b">
        <v>0</v>
      </c>
      <c r="AU699">
        <v>24</v>
      </c>
      <c r="AV699">
        <v>3</v>
      </c>
      <c r="AW699">
        <v>3</v>
      </c>
      <c r="AX699">
        <v>3</v>
      </c>
      <c r="AY699">
        <v>3</v>
      </c>
      <c r="AZ699">
        <v>3</v>
      </c>
      <c r="BA699">
        <v>3</v>
      </c>
      <c r="BB699">
        <v>3</v>
      </c>
      <c r="BC699">
        <v>3</v>
      </c>
      <c r="BD699">
        <v>3</v>
      </c>
      <c r="BE699">
        <v>3</v>
      </c>
      <c r="BF699">
        <v>67</v>
      </c>
      <c r="BG699">
        <v>53</v>
      </c>
      <c r="BH699">
        <v>87</v>
      </c>
      <c r="BI699">
        <v>71</v>
      </c>
      <c r="BJ699">
        <v>86</v>
      </c>
      <c r="BK699">
        <v>67</v>
      </c>
      <c r="BL699">
        <v>51</v>
      </c>
      <c r="BM699">
        <v>67</v>
      </c>
      <c r="BN699">
        <v>40</v>
      </c>
      <c r="BO699">
        <v>76</v>
      </c>
      <c r="BP699">
        <v>74</v>
      </c>
      <c r="BQ699">
        <v>55</v>
      </c>
      <c r="BR699">
        <v>71</v>
      </c>
      <c r="BS699">
        <v>34</v>
      </c>
      <c r="BT699">
        <v>73</v>
      </c>
      <c r="BU699">
        <v>0</v>
      </c>
      <c r="BV699">
        <v>50</v>
      </c>
      <c r="BW699">
        <v>78</v>
      </c>
      <c r="BX699">
        <v>82</v>
      </c>
      <c r="BY699">
        <v>122</v>
      </c>
      <c r="BZ699">
        <v>7</v>
      </c>
      <c r="CA699">
        <v>13</v>
      </c>
      <c r="CB699">
        <v>20</v>
      </c>
      <c r="CC699">
        <v>2</v>
      </c>
      <c r="CD699">
        <v>26</v>
      </c>
      <c r="CE699">
        <v>0</v>
      </c>
      <c r="CF699">
        <v>12</v>
      </c>
      <c r="CG699">
        <v>50</v>
      </c>
      <c r="CH699">
        <v>68</v>
      </c>
      <c r="CI699">
        <v>84</v>
      </c>
      <c r="CJ699">
        <v>30</v>
      </c>
      <c r="CK699">
        <v>1</v>
      </c>
      <c r="CL699">
        <v>0</v>
      </c>
      <c r="CM699">
        <v>15</v>
      </c>
      <c r="CN699">
        <v>41</v>
      </c>
      <c r="CO699">
        <v>1</v>
      </c>
      <c r="CP699">
        <v>1</v>
      </c>
      <c r="CQ699">
        <v>0</v>
      </c>
      <c r="CR699">
        <v>64856</v>
      </c>
      <c r="CS699">
        <v>0</v>
      </c>
      <c r="CT699">
        <v>0</v>
      </c>
      <c r="CU699">
        <v>1</v>
      </c>
      <c r="CV699">
        <v>14</v>
      </c>
      <c r="CW699">
        <v>8761</v>
      </c>
      <c r="CX699">
        <v>0</v>
      </c>
      <c r="CY699">
        <v>0</v>
      </c>
      <c r="CZ699">
        <v>0</v>
      </c>
      <c r="DA699">
        <v>0</v>
      </c>
      <c r="DB699">
        <v>60</v>
      </c>
      <c r="DC699">
        <v>9</v>
      </c>
      <c r="DD699">
        <v>5513</v>
      </c>
      <c r="DE699">
        <v>0</v>
      </c>
      <c r="DF699">
        <v>0</v>
      </c>
      <c r="DG699">
        <v>0</v>
      </c>
      <c r="DH699">
        <v>0</v>
      </c>
      <c r="DI699">
        <v>1</v>
      </c>
      <c r="DJ699">
        <v>1</v>
      </c>
      <c r="DK699">
        <v>315</v>
      </c>
      <c r="DL699">
        <v>355</v>
      </c>
      <c r="DM699">
        <v>5770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0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0</v>
      </c>
      <c r="EJ699">
        <v>0</v>
      </c>
      <c r="EK699">
        <v>0</v>
      </c>
      <c r="EL699">
        <v>0</v>
      </c>
      <c r="EM699">
        <v>0</v>
      </c>
      <c r="EN699">
        <v>0</v>
      </c>
      <c r="EO699">
        <v>0</v>
      </c>
      <c r="EP699">
        <v>0</v>
      </c>
      <c r="EQ699">
        <v>0</v>
      </c>
      <c r="ER699">
        <v>0</v>
      </c>
      <c r="ES699">
        <v>0</v>
      </c>
      <c r="ET699">
        <v>0</v>
      </c>
      <c r="EU699">
        <v>0</v>
      </c>
      <c r="EV699">
        <v>0</v>
      </c>
      <c r="EW699">
        <v>0</v>
      </c>
      <c r="EX699">
        <v>0</v>
      </c>
      <c r="EY699">
        <v>0</v>
      </c>
      <c r="EZ699">
        <v>0</v>
      </c>
      <c r="FA699">
        <v>0</v>
      </c>
      <c r="FB699">
        <v>0</v>
      </c>
      <c r="FC699">
        <v>1</v>
      </c>
      <c r="FD699">
        <v>1</v>
      </c>
      <c r="FE699">
        <v>0</v>
      </c>
      <c r="FF699">
        <v>0</v>
      </c>
      <c r="FG699">
        <v>0</v>
      </c>
      <c r="FH699" t="s">
        <v>1571</v>
      </c>
    </row>
    <row r="700" spans="1:164" x14ac:dyDescent="0.25">
      <c r="A700">
        <v>774</v>
      </c>
      <c r="B700">
        <v>774</v>
      </c>
      <c r="C700" t="s">
        <v>692</v>
      </c>
      <c r="D700" t="s">
        <v>4942</v>
      </c>
      <c r="E700">
        <v>25</v>
      </c>
      <c r="F700" t="s">
        <v>1449</v>
      </c>
      <c r="G700" s="65">
        <v>36067</v>
      </c>
      <c r="H700">
        <v>23</v>
      </c>
      <c r="I700">
        <v>153</v>
      </c>
      <c r="J700">
        <v>68</v>
      </c>
      <c r="K700" t="b">
        <v>1</v>
      </c>
      <c r="L700" t="b">
        <v>0</v>
      </c>
      <c r="M700" t="b">
        <v>1</v>
      </c>
      <c r="N700" t="b">
        <v>0</v>
      </c>
      <c r="O700">
        <v>5</v>
      </c>
      <c r="P700" t="b">
        <v>0</v>
      </c>
      <c r="Q700" t="b">
        <v>0</v>
      </c>
      <c r="R700" t="b">
        <v>0</v>
      </c>
      <c r="S700" t="b">
        <v>0</v>
      </c>
      <c r="T700" t="b">
        <v>0</v>
      </c>
      <c r="U700" t="b">
        <v>1</v>
      </c>
      <c r="V700" t="b">
        <v>1</v>
      </c>
      <c r="W700" t="b">
        <v>0</v>
      </c>
      <c r="X700" t="b">
        <v>0</v>
      </c>
      <c r="Y700" t="b">
        <v>1</v>
      </c>
      <c r="Z700">
        <v>0</v>
      </c>
      <c r="AA700">
        <v>2181545</v>
      </c>
      <c r="AB700">
        <v>2181545</v>
      </c>
      <c r="AC700">
        <v>2181545</v>
      </c>
      <c r="AD700">
        <v>2181545</v>
      </c>
      <c r="AE700">
        <v>2181545</v>
      </c>
      <c r="AF700">
        <v>2181545</v>
      </c>
      <c r="AG700">
        <v>0</v>
      </c>
      <c r="AH700">
        <v>0</v>
      </c>
      <c r="AI700">
        <v>0</v>
      </c>
      <c r="AJ700">
        <v>0</v>
      </c>
      <c r="AK700">
        <v>0</v>
      </c>
      <c r="AL700" t="s">
        <v>1571</v>
      </c>
      <c r="AM700">
        <v>0</v>
      </c>
      <c r="AN700">
        <v>100</v>
      </c>
      <c r="AO700">
        <v>0</v>
      </c>
      <c r="AP700" t="s">
        <v>2725</v>
      </c>
      <c r="AQ700">
        <v>2017</v>
      </c>
      <c r="AR700">
        <v>22</v>
      </c>
      <c r="AS700">
        <v>12</v>
      </c>
      <c r="AT700" t="b">
        <v>0</v>
      </c>
      <c r="AU700">
        <v>0</v>
      </c>
      <c r="AV700">
        <v>3</v>
      </c>
      <c r="AW700">
        <v>3</v>
      </c>
      <c r="AX700">
        <v>3</v>
      </c>
      <c r="AY700">
        <v>3</v>
      </c>
      <c r="AZ700">
        <v>3</v>
      </c>
      <c r="BA700">
        <v>3</v>
      </c>
      <c r="BB700">
        <v>3</v>
      </c>
      <c r="BC700">
        <v>3</v>
      </c>
      <c r="BD700">
        <v>3</v>
      </c>
      <c r="BE700">
        <v>3</v>
      </c>
      <c r="BF700">
        <v>72</v>
      </c>
      <c r="BG700">
        <v>52</v>
      </c>
      <c r="BH700">
        <v>85</v>
      </c>
      <c r="BI700">
        <v>76</v>
      </c>
      <c r="BJ700">
        <v>87</v>
      </c>
      <c r="BK700">
        <v>73</v>
      </c>
      <c r="BL700">
        <v>98</v>
      </c>
      <c r="BM700">
        <v>70</v>
      </c>
      <c r="BN700">
        <v>40</v>
      </c>
      <c r="BO700">
        <v>78</v>
      </c>
      <c r="BP700">
        <v>75</v>
      </c>
      <c r="BQ700">
        <v>69</v>
      </c>
      <c r="BR700">
        <v>72</v>
      </c>
      <c r="BS700">
        <v>33</v>
      </c>
      <c r="BT700">
        <v>73</v>
      </c>
      <c r="BU700">
        <v>0</v>
      </c>
      <c r="BV700">
        <v>50</v>
      </c>
      <c r="BW700">
        <v>83</v>
      </c>
      <c r="BX700">
        <v>82</v>
      </c>
      <c r="BY700">
        <v>137</v>
      </c>
      <c r="BZ700">
        <v>11</v>
      </c>
      <c r="CA700">
        <v>26</v>
      </c>
      <c r="CB700">
        <v>37</v>
      </c>
      <c r="CC700">
        <v>-20</v>
      </c>
      <c r="CD700">
        <v>16</v>
      </c>
      <c r="CE700">
        <v>0</v>
      </c>
      <c r="CF700">
        <v>25</v>
      </c>
      <c r="CG700">
        <v>32</v>
      </c>
      <c r="CH700">
        <v>67</v>
      </c>
      <c r="CI700">
        <v>124</v>
      </c>
      <c r="CJ700">
        <v>98</v>
      </c>
      <c r="CK700">
        <v>1</v>
      </c>
      <c r="CL700">
        <v>2</v>
      </c>
      <c r="CM700">
        <v>137</v>
      </c>
      <c r="CN700">
        <v>354</v>
      </c>
      <c r="CO700">
        <v>0</v>
      </c>
      <c r="CP700">
        <v>0</v>
      </c>
      <c r="CQ700">
        <v>0</v>
      </c>
      <c r="CR700">
        <v>77761</v>
      </c>
      <c r="CS700">
        <v>0</v>
      </c>
      <c r="CT700">
        <v>1</v>
      </c>
      <c r="CU700">
        <v>8</v>
      </c>
      <c r="CV700">
        <v>32</v>
      </c>
      <c r="CW700">
        <v>9714</v>
      </c>
      <c r="CX700">
        <v>0</v>
      </c>
      <c r="CY700">
        <v>0</v>
      </c>
      <c r="CZ700">
        <v>0</v>
      </c>
      <c r="DA700">
        <v>71</v>
      </c>
      <c r="DB700">
        <v>51</v>
      </c>
      <c r="DC700">
        <v>28</v>
      </c>
      <c r="DD700">
        <v>7480</v>
      </c>
      <c r="DE700">
        <v>0</v>
      </c>
      <c r="DF700">
        <v>0</v>
      </c>
      <c r="DG700">
        <v>0</v>
      </c>
      <c r="DH700">
        <v>0</v>
      </c>
      <c r="DI700">
        <v>3</v>
      </c>
      <c r="DJ700">
        <v>0</v>
      </c>
      <c r="DK700">
        <v>695</v>
      </c>
      <c r="DL700">
        <v>755</v>
      </c>
      <c r="DM700">
        <v>5420</v>
      </c>
      <c r="DN700">
        <v>0</v>
      </c>
      <c r="DO700">
        <v>0</v>
      </c>
      <c r="DP700">
        <v>0</v>
      </c>
      <c r="DQ700">
        <v>0</v>
      </c>
      <c r="DR700">
        <v>0</v>
      </c>
      <c r="DS700">
        <v>0</v>
      </c>
      <c r="DT700">
        <v>0</v>
      </c>
      <c r="DU700">
        <v>0</v>
      </c>
      <c r="DV700">
        <v>0</v>
      </c>
      <c r="DW700">
        <v>0</v>
      </c>
      <c r="DX700">
        <v>0</v>
      </c>
      <c r="DY700">
        <v>0</v>
      </c>
      <c r="DZ700">
        <v>0</v>
      </c>
      <c r="EA700">
        <v>0</v>
      </c>
      <c r="EB700">
        <v>0</v>
      </c>
      <c r="EC700">
        <v>0</v>
      </c>
      <c r="ED700">
        <v>0</v>
      </c>
      <c r="EE700">
        <v>0</v>
      </c>
      <c r="EF700">
        <v>0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0</v>
      </c>
      <c r="EM700">
        <v>0</v>
      </c>
      <c r="EN700">
        <v>0</v>
      </c>
      <c r="EO700">
        <v>0</v>
      </c>
      <c r="EP700">
        <v>0</v>
      </c>
      <c r="EQ700">
        <v>0</v>
      </c>
      <c r="ER700">
        <v>0</v>
      </c>
      <c r="ES700">
        <v>0</v>
      </c>
      <c r="ET700">
        <v>0</v>
      </c>
      <c r="EU700">
        <v>0</v>
      </c>
      <c r="EV700">
        <v>0</v>
      </c>
      <c r="EW700">
        <v>0</v>
      </c>
      <c r="EX700">
        <v>0</v>
      </c>
      <c r="EY700">
        <v>0</v>
      </c>
      <c r="EZ700">
        <v>0</v>
      </c>
      <c r="FA700">
        <v>1</v>
      </c>
      <c r="FB700">
        <v>6</v>
      </c>
      <c r="FC700">
        <v>0</v>
      </c>
      <c r="FD700">
        <v>0</v>
      </c>
      <c r="FE700">
        <v>0</v>
      </c>
      <c r="FF700">
        <v>0</v>
      </c>
      <c r="FG700">
        <v>0</v>
      </c>
      <c r="FH700" t="s">
        <v>1571</v>
      </c>
    </row>
    <row r="701" spans="1:164" x14ac:dyDescent="0.25">
      <c r="A701">
        <v>775</v>
      </c>
      <c r="B701">
        <v>775</v>
      </c>
      <c r="C701" t="s">
        <v>693</v>
      </c>
      <c r="D701" t="s">
        <v>4943</v>
      </c>
      <c r="E701">
        <v>24</v>
      </c>
      <c r="F701" t="s">
        <v>1456</v>
      </c>
      <c r="G701" s="65">
        <v>35951</v>
      </c>
      <c r="H701">
        <v>24</v>
      </c>
      <c r="I701">
        <v>177</v>
      </c>
      <c r="J701">
        <v>72</v>
      </c>
      <c r="K701" t="b">
        <v>0</v>
      </c>
      <c r="L701" t="b">
        <v>0</v>
      </c>
      <c r="M701" t="b">
        <v>0</v>
      </c>
      <c r="N701" t="b">
        <v>1</v>
      </c>
      <c r="O701">
        <v>3</v>
      </c>
      <c r="P701" t="b">
        <v>1</v>
      </c>
      <c r="Q701" t="b">
        <v>0</v>
      </c>
      <c r="R701" t="b">
        <v>0</v>
      </c>
      <c r="S701" t="b">
        <v>0</v>
      </c>
      <c r="T701" t="b">
        <v>0</v>
      </c>
      <c r="U701" t="b">
        <v>1</v>
      </c>
      <c r="V701" t="b">
        <v>1</v>
      </c>
      <c r="W701" t="b">
        <v>0</v>
      </c>
      <c r="X701" t="b">
        <v>0</v>
      </c>
      <c r="Y701" t="b">
        <v>0</v>
      </c>
      <c r="Z701">
        <v>0</v>
      </c>
      <c r="AA701">
        <v>750000</v>
      </c>
      <c r="AB701">
        <v>750000</v>
      </c>
      <c r="AC701">
        <v>750000</v>
      </c>
      <c r="AD701">
        <v>750000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 t="s">
        <v>1571</v>
      </c>
      <c r="AM701">
        <v>0</v>
      </c>
      <c r="AN701">
        <v>100</v>
      </c>
      <c r="AO701">
        <v>0</v>
      </c>
      <c r="AP701" t="s">
        <v>2726</v>
      </c>
      <c r="AQ701">
        <v>2016</v>
      </c>
      <c r="AR701">
        <v>51</v>
      </c>
      <c r="AS701">
        <v>14</v>
      </c>
      <c r="AT701" t="b">
        <v>0</v>
      </c>
      <c r="AU701">
        <v>0</v>
      </c>
      <c r="AV701">
        <v>1</v>
      </c>
      <c r="AW701">
        <v>2</v>
      </c>
      <c r="AX701">
        <v>2</v>
      </c>
      <c r="AY701">
        <v>2</v>
      </c>
      <c r="AZ701">
        <v>2</v>
      </c>
      <c r="BA701">
        <v>2</v>
      </c>
      <c r="BB701">
        <v>2</v>
      </c>
      <c r="BC701">
        <v>2</v>
      </c>
      <c r="BD701">
        <v>2</v>
      </c>
      <c r="BE701">
        <v>2</v>
      </c>
      <c r="BF701">
        <v>67</v>
      </c>
      <c r="BG701">
        <v>56</v>
      </c>
      <c r="BH701">
        <v>85</v>
      </c>
      <c r="BI701">
        <v>69</v>
      </c>
      <c r="BJ701">
        <v>79</v>
      </c>
      <c r="BK701">
        <v>62</v>
      </c>
      <c r="BL701">
        <v>43</v>
      </c>
      <c r="BM701">
        <v>65</v>
      </c>
      <c r="BN701">
        <v>40</v>
      </c>
      <c r="BO701">
        <v>76</v>
      </c>
      <c r="BP701">
        <v>71</v>
      </c>
      <c r="BQ701">
        <v>45</v>
      </c>
      <c r="BR701">
        <v>68</v>
      </c>
      <c r="BS701">
        <v>27</v>
      </c>
      <c r="BT701">
        <v>70</v>
      </c>
      <c r="BU701">
        <v>0</v>
      </c>
      <c r="BV701">
        <v>50</v>
      </c>
      <c r="BW701">
        <v>76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82</v>
      </c>
      <c r="DO701">
        <v>191</v>
      </c>
      <c r="DP701">
        <v>30</v>
      </c>
      <c r="DQ701">
        <v>38</v>
      </c>
      <c r="DR701">
        <v>68</v>
      </c>
      <c r="DS701">
        <v>29</v>
      </c>
      <c r="DT701">
        <v>12</v>
      </c>
      <c r="DU701">
        <v>0</v>
      </c>
      <c r="DV701">
        <v>65</v>
      </c>
      <c r="DW701">
        <v>73</v>
      </c>
      <c r="DX701">
        <v>80</v>
      </c>
      <c r="DY701">
        <v>149</v>
      </c>
      <c r="DZ701">
        <v>58</v>
      </c>
      <c r="EA701">
        <v>3</v>
      </c>
      <c r="EB701">
        <v>2</v>
      </c>
      <c r="EC701">
        <v>0</v>
      </c>
      <c r="ED701">
        <v>0</v>
      </c>
      <c r="EE701">
        <v>0</v>
      </c>
      <c r="EF701">
        <v>1</v>
      </c>
      <c r="EG701">
        <v>0</v>
      </c>
      <c r="EH701">
        <v>122629</v>
      </c>
      <c r="EI701">
        <v>0</v>
      </c>
      <c r="EJ701">
        <v>8</v>
      </c>
      <c r="EK701">
        <v>7</v>
      </c>
      <c r="EL701">
        <v>31</v>
      </c>
      <c r="EM701">
        <v>7117</v>
      </c>
      <c r="EN701">
        <v>0</v>
      </c>
      <c r="EO701">
        <v>1</v>
      </c>
      <c r="EP701">
        <v>2</v>
      </c>
      <c r="EQ701">
        <v>8648</v>
      </c>
      <c r="ER701">
        <v>133</v>
      </c>
      <c r="ES701">
        <v>41</v>
      </c>
      <c r="ET701">
        <v>12348</v>
      </c>
      <c r="EU701">
        <v>0</v>
      </c>
      <c r="EV701">
        <v>0</v>
      </c>
      <c r="EW701">
        <v>0</v>
      </c>
      <c r="EX701">
        <v>6</v>
      </c>
      <c r="EY701">
        <v>6</v>
      </c>
      <c r="EZ701">
        <v>6</v>
      </c>
      <c r="FA701">
        <v>0</v>
      </c>
      <c r="FB701">
        <v>0</v>
      </c>
      <c r="FC701">
        <v>3</v>
      </c>
      <c r="FD701">
        <v>1</v>
      </c>
      <c r="FE701">
        <v>310</v>
      </c>
      <c r="FF701">
        <v>575</v>
      </c>
      <c r="FG701">
        <v>17165</v>
      </c>
      <c r="FH701" t="s">
        <v>1571</v>
      </c>
    </row>
    <row r="702" spans="1:164" x14ac:dyDescent="0.25">
      <c r="A702">
        <v>776</v>
      </c>
      <c r="B702">
        <v>776</v>
      </c>
      <c r="C702" t="s">
        <v>1499</v>
      </c>
      <c r="D702" t="s">
        <v>4944</v>
      </c>
      <c r="E702">
        <v>0</v>
      </c>
      <c r="F702" t="s">
        <v>1456</v>
      </c>
      <c r="G702" s="65">
        <v>33942</v>
      </c>
      <c r="H702">
        <v>29</v>
      </c>
      <c r="I702">
        <v>212</v>
      </c>
      <c r="J702">
        <v>75</v>
      </c>
      <c r="K702" t="b">
        <v>0</v>
      </c>
      <c r="L702" t="b">
        <v>1</v>
      </c>
      <c r="M702" t="b">
        <v>0</v>
      </c>
      <c r="N702" t="b">
        <v>0</v>
      </c>
      <c r="O702">
        <v>0</v>
      </c>
      <c r="P702" t="b">
        <v>0</v>
      </c>
      <c r="Q702" t="b">
        <v>0</v>
      </c>
      <c r="R702" t="b">
        <v>0</v>
      </c>
      <c r="S702" t="b">
        <v>0</v>
      </c>
      <c r="T702" t="b">
        <v>0</v>
      </c>
      <c r="U702" t="b">
        <v>1</v>
      </c>
      <c r="V702" t="b">
        <v>1</v>
      </c>
      <c r="W702" t="b">
        <v>0</v>
      </c>
      <c r="X702" t="b">
        <v>0</v>
      </c>
      <c r="Y702" t="b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 t="s">
        <v>1571</v>
      </c>
      <c r="AM702">
        <v>0</v>
      </c>
      <c r="AN702">
        <v>100</v>
      </c>
      <c r="AO702">
        <v>0</v>
      </c>
      <c r="AP702" t="s">
        <v>2727</v>
      </c>
      <c r="AQ702">
        <v>0</v>
      </c>
      <c r="AR702">
        <v>0</v>
      </c>
      <c r="AS702">
        <v>0</v>
      </c>
      <c r="AT702" t="b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65</v>
      </c>
      <c r="BG702">
        <v>36</v>
      </c>
      <c r="BH702">
        <v>78</v>
      </c>
      <c r="BI702">
        <v>61</v>
      </c>
      <c r="BJ702">
        <v>72</v>
      </c>
      <c r="BK702">
        <v>60</v>
      </c>
      <c r="BL702">
        <v>65</v>
      </c>
      <c r="BM702">
        <v>56</v>
      </c>
      <c r="BN702">
        <v>36</v>
      </c>
      <c r="BO702">
        <v>65</v>
      </c>
      <c r="BP702">
        <v>70</v>
      </c>
      <c r="BQ702">
        <v>47</v>
      </c>
      <c r="BR702">
        <v>63</v>
      </c>
      <c r="BS702">
        <v>25</v>
      </c>
      <c r="BT702">
        <v>40</v>
      </c>
      <c r="BU702">
        <v>0</v>
      </c>
      <c r="BV702">
        <v>50</v>
      </c>
      <c r="BW702">
        <v>69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  <c r="DT702">
        <v>0</v>
      </c>
      <c r="DU702">
        <v>0</v>
      </c>
      <c r="DV702">
        <v>0</v>
      </c>
      <c r="DW702">
        <v>0</v>
      </c>
      <c r="DX702">
        <v>0</v>
      </c>
      <c r="DY702">
        <v>0</v>
      </c>
      <c r="DZ702">
        <v>0</v>
      </c>
      <c r="EA702">
        <v>0</v>
      </c>
      <c r="EB702">
        <v>0</v>
      </c>
      <c r="EC702">
        <v>0</v>
      </c>
      <c r="ED702">
        <v>0</v>
      </c>
      <c r="EE702">
        <v>0</v>
      </c>
      <c r="EF702">
        <v>0</v>
      </c>
      <c r="EG702">
        <v>0</v>
      </c>
      <c r="EH702">
        <v>0</v>
      </c>
      <c r="EI702">
        <v>0</v>
      </c>
      <c r="EJ702">
        <v>0</v>
      </c>
      <c r="EK702">
        <v>0</v>
      </c>
      <c r="EL702">
        <v>0</v>
      </c>
      <c r="EM702">
        <v>0</v>
      </c>
      <c r="EN702">
        <v>0</v>
      </c>
      <c r="EO702">
        <v>0</v>
      </c>
      <c r="EP702">
        <v>0</v>
      </c>
      <c r="EQ702">
        <v>0</v>
      </c>
      <c r="ER702">
        <v>0</v>
      </c>
      <c r="ES702">
        <v>0</v>
      </c>
      <c r="ET702">
        <v>0</v>
      </c>
      <c r="EU702">
        <v>0</v>
      </c>
      <c r="EV702">
        <v>0</v>
      </c>
      <c r="EW702">
        <v>0</v>
      </c>
      <c r="EX702">
        <v>0</v>
      </c>
      <c r="EY702">
        <v>0</v>
      </c>
      <c r="EZ702">
        <v>0</v>
      </c>
      <c r="FA702">
        <v>0</v>
      </c>
      <c r="FB702">
        <v>0</v>
      </c>
      <c r="FC702">
        <v>0</v>
      </c>
      <c r="FD702">
        <v>0</v>
      </c>
      <c r="FE702">
        <v>0</v>
      </c>
      <c r="FF702">
        <v>0</v>
      </c>
      <c r="FG702">
        <v>0</v>
      </c>
      <c r="FH702" t="s">
        <v>1571</v>
      </c>
    </row>
    <row r="703" spans="1:164" x14ac:dyDescent="0.25">
      <c r="A703">
        <v>778</v>
      </c>
      <c r="B703">
        <v>2003</v>
      </c>
      <c r="C703" t="s">
        <v>4945</v>
      </c>
      <c r="D703" t="s">
        <v>4946</v>
      </c>
      <c r="E703">
        <v>0</v>
      </c>
      <c r="F703" t="s">
        <v>1456</v>
      </c>
      <c r="G703" s="65">
        <v>35278</v>
      </c>
      <c r="H703">
        <v>25</v>
      </c>
      <c r="I703">
        <v>181</v>
      </c>
      <c r="J703">
        <v>73</v>
      </c>
      <c r="K703" t="b">
        <v>0</v>
      </c>
      <c r="L703" t="b">
        <v>0</v>
      </c>
      <c r="M703" t="b">
        <v>0</v>
      </c>
      <c r="N703" t="b">
        <v>1</v>
      </c>
      <c r="O703">
        <v>1</v>
      </c>
      <c r="P703" t="b">
        <v>1</v>
      </c>
      <c r="Q703" t="b">
        <v>0</v>
      </c>
      <c r="R703" t="b">
        <v>0</v>
      </c>
      <c r="S703" t="b">
        <v>0</v>
      </c>
      <c r="T703" t="b">
        <v>0</v>
      </c>
      <c r="U703" t="b">
        <v>1</v>
      </c>
      <c r="V703" t="b">
        <v>1</v>
      </c>
      <c r="W703" t="b">
        <v>0</v>
      </c>
      <c r="X703" t="b">
        <v>0</v>
      </c>
      <c r="Y703" t="b">
        <v>0</v>
      </c>
      <c r="Z703">
        <v>0</v>
      </c>
      <c r="AA703">
        <v>750000</v>
      </c>
      <c r="AB703">
        <v>750000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 t="s">
        <v>1571</v>
      </c>
      <c r="AM703">
        <v>0</v>
      </c>
      <c r="AN703">
        <v>100</v>
      </c>
      <c r="AO703">
        <v>0</v>
      </c>
      <c r="AP703" t="s">
        <v>6131</v>
      </c>
      <c r="AQ703">
        <v>0</v>
      </c>
      <c r="AR703">
        <v>0</v>
      </c>
      <c r="AS703">
        <v>0</v>
      </c>
      <c r="AT703" t="b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61</v>
      </c>
      <c r="BG703">
        <v>17</v>
      </c>
      <c r="BH703">
        <v>83</v>
      </c>
      <c r="BI703">
        <v>62</v>
      </c>
      <c r="BJ703">
        <v>73</v>
      </c>
      <c r="BK703">
        <v>58</v>
      </c>
      <c r="BL703">
        <v>17</v>
      </c>
      <c r="BM703">
        <v>57</v>
      </c>
      <c r="BN703">
        <v>36</v>
      </c>
      <c r="BO703">
        <v>68</v>
      </c>
      <c r="BP703">
        <v>70</v>
      </c>
      <c r="BQ703">
        <v>65</v>
      </c>
      <c r="BR703">
        <v>64</v>
      </c>
      <c r="BS703">
        <v>25</v>
      </c>
      <c r="BT703">
        <v>40</v>
      </c>
      <c r="BU703">
        <v>0</v>
      </c>
      <c r="BV703">
        <v>50</v>
      </c>
      <c r="BW703">
        <v>74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0</v>
      </c>
      <c r="DV703">
        <v>0</v>
      </c>
      <c r="DW703">
        <v>0</v>
      </c>
      <c r="DX703">
        <v>0</v>
      </c>
      <c r="DY703">
        <v>0</v>
      </c>
      <c r="DZ703">
        <v>0</v>
      </c>
      <c r="EA703">
        <v>0</v>
      </c>
      <c r="EB703">
        <v>0</v>
      </c>
      <c r="EC703">
        <v>0</v>
      </c>
      <c r="ED703">
        <v>0</v>
      </c>
      <c r="EE703">
        <v>0</v>
      </c>
      <c r="EF703">
        <v>0</v>
      </c>
      <c r="EG703">
        <v>0</v>
      </c>
      <c r="EH703">
        <v>0</v>
      </c>
      <c r="EI703">
        <v>0</v>
      </c>
      <c r="EJ703">
        <v>0</v>
      </c>
      <c r="EK703">
        <v>0</v>
      </c>
      <c r="EL703">
        <v>0</v>
      </c>
      <c r="EM703">
        <v>0</v>
      </c>
      <c r="EN703">
        <v>0</v>
      </c>
      <c r="EO703">
        <v>0</v>
      </c>
      <c r="EP703">
        <v>0</v>
      </c>
      <c r="EQ703">
        <v>0</v>
      </c>
      <c r="ER703">
        <v>0</v>
      </c>
      <c r="ES703">
        <v>0</v>
      </c>
      <c r="ET703">
        <v>0</v>
      </c>
      <c r="EU703">
        <v>0</v>
      </c>
      <c r="EV703">
        <v>0</v>
      </c>
      <c r="EW703">
        <v>0</v>
      </c>
      <c r="EX703">
        <v>0</v>
      </c>
      <c r="EY703">
        <v>0</v>
      </c>
      <c r="EZ703">
        <v>0</v>
      </c>
      <c r="FA703">
        <v>0</v>
      </c>
      <c r="FB703">
        <v>0</v>
      </c>
      <c r="FC703">
        <v>0</v>
      </c>
      <c r="FD703">
        <v>0</v>
      </c>
      <c r="FE703">
        <v>0</v>
      </c>
      <c r="FF703">
        <v>0</v>
      </c>
      <c r="FG703">
        <v>0</v>
      </c>
      <c r="FH703" t="s">
        <v>1571</v>
      </c>
    </row>
    <row r="704" spans="1:164" x14ac:dyDescent="0.25">
      <c r="A704">
        <v>779</v>
      </c>
      <c r="B704">
        <v>779</v>
      </c>
      <c r="C704" t="s">
        <v>695</v>
      </c>
      <c r="D704" t="s">
        <v>4947</v>
      </c>
      <c r="E704">
        <v>24</v>
      </c>
      <c r="F704" t="s">
        <v>1449</v>
      </c>
      <c r="G704" s="65">
        <v>34968</v>
      </c>
      <c r="H704">
        <v>26</v>
      </c>
      <c r="I704">
        <v>185</v>
      </c>
      <c r="J704">
        <v>71</v>
      </c>
      <c r="K704" t="b">
        <v>1</v>
      </c>
      <c r="L704" t="b">
        <v>0</v>
      </c>
      <c r="M704" t="b">
        <v>1</v>
      </c>
      <c r="N704" t="b">
        <v>0</v>
      </c>
      <c r="O704">
        <v>2</v>
      </c>
      <c r="P704" t="b">
        <v>0</v>
      </c>
      <c r="Q704" t="b">
        <v>0</v>
      </c>
      <c r="R704" t="b">
        <v>0</v>
      </c>
      <c r="S704" t="b">
        <v>0</v>
      </c>
      <c r="T704" t="b">
        <v>0</v>
      </c>
      <c r="U704" t="b">
        <v>1</v>
      </c>
      <c r="V704" t="b">
        <v>1</v>
      </c>
      <c r="W704" t="b">
        <v>0</v>
      </c>
      <c r="X704" t="b">
        <v>0</v>
      </c>
      <c r="Y704" t="b">
        <v>0</v>
      </c>
      <c r="Z704">
        <v>0</v>
      </c>
      <c r="AA704">
        <v>783750</v>
      </c>
      <c r="AB704">
        <v>783750</v>
      </c>
      <c r="AC704">
        <v>783750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 t="s">
        <v>1571</v>
      </c>
      <c r="AM704">
        <v>0</v>
      </c>
      <c r="AN704">
        <v>100</v>
      </c>
      <c r="AO704">
        <v>0</v>
      </c>
      <c r="AP704" t="s">
        <v>2728</v>
      </c>
      <c r="AQ704">
        <v>0</v>
      </c>
      <c r="AR704">
        <v>0</v>
      </c>
      <c r="AS704">
        <v>0</v>
      </c>
      <c r="AT704" t="b">
        <v>0</v>
      </c>
      <c r="AU704">
        <v>0</v>
      </c>
      <c r="AV704">
        <v>1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76</v>
      </c>
      <c r="BG704">
        <v>51</v>
      </c>
      <c r="BH704">
        <v>89</v>
      </c>
      <c r="BI704">
        <v>69</v>
      </c>
      <c r="BJ704">
        <v>83</v>
      </c>
      <c r="BK704">
        <v>52</v>
      </c>
      <c r="BL704">
        <v>53</v>
      </c>
      <c r="BM704">
        <v>61</v>
      </c>
      <c r="BN704">
        <v>45</v>
      </c>
      <c r="BO704">
        <v>74</v>
      </c>
      <c r="BP704">
        <v>72</v>
      </c>
      <c r="BQ704">
        <v>56</v>
      </c>
      <c r="BR704">
        <v>67</v>
      </c>
      <c r="BS704">
        <v>30</v>
      </c>
      <c r="BT704">
        <v>73</v>
      </c>
      <c r="BU704">
        <v>0</v>
      </c>
      <c r="BV704">
        <v>50</v>
      </c>
      <c r="BW704">
        <v>75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82</v>
      </c>
      <c r="DO704">
        <v>287</v>
      </c>
      <c r="DP704">
        <v>30</v>
      </c>
      <c r="DQ704">
        <v>59</v>
      </c>
      <c r="DR704">
        <v>89</v>
      </c>
      <c r="DS704">
        <v>37</v>
      </c>
      <c r="DT704">
        <v>4</v>
      </c>
      <c r="DU704">
        <v>0</v>
      </c>
      <c r="DV704">
        <v>41</v>
      </c>
      <c r="DW704">
        <v>101</v>
      </c>
      <c r="DX704">
        <v>161</v>
      </c>
      <c r="DY704">
        <v>177</v>
      </c>
      <c r="DZ704">
        <v>70</v>
      </c>
      <c r="EA704">
        <v>7</v>
      </c>
      <c r="EB704">
        <v>2</v>
      </c>
      <c r="EC704">
        <v>36</v>
      </c>
      <c r="ED704">
        <v>75</v>
      </c>
      <c r="EE704">
        <v>2</v>
      </c>
      <c r="EF704">
        <v>4</v>
      </c>
      <c r="EG704">
        <v>0</v>
      </c>
      <c r="EH704">
        <v>92193</v>
      </c>
      <c r="EI704">
        <v>0</v>
      </c>
      <c r="EJ704">
        <v>3</v>
      </c>
      <c r="EK704">
        <v>11</v>
      </c>
      <c r="EL704">
        <v>28</v>
      </c>
      <c r="EM704">
        <v>7524</v>
      </c>
      <c r="EN704">
        <v>0</v>
      </c>
      <c r="EO704">
        <v>1</v>
      </c>
      <c r="EP704">
        <v>6</v>
      </c>
      <c r="EQ704">
        <v>7939</v>
      </c>
      <c r="ER704">
        <v>145</v>
      </c>
      <c r="ES704">
        <v>39</v>
      </c>
      <c r="ET704">
        <v>14963</v>
      </c>
      <c r="EU704">
        <v>0</v>
      </c>
      <c r="EV704">
        <v>0</v>
      </c>
      <c r="EW704">
        <v>0</v>
      </c>
      <c r="EX704">
        <v>7</v>
      </c>
      <c r="EY704">
        <v>7</v>
      </c>
      <c r="EZ704">
        <v>5</v>
      </c>
      <c r="FA704">
        <v>0</v>
      </c>
      <c r="FB704">
        <v>3</v>
      </c>
      <c r="FC704">
        <v>1</v>
      </c>
      <c r="FD704">
        <v>0</v>
      </c>
      <c r="FE704">
        <v>1145</v>
      </c>
      <c r="FF704">
        <v>1165</v>
      </c>
      <c r="FG704">
        <v>20445</v>
      </c>
      <c r="FH704" t="s">
        <v>1571</v>
      </c>
    </row>
    <row r="705" spans="1:164" x14ac:dyDescent="0.25">
      <c r="A705">
        <v>780</v>
      </c>
      <c r="B705">
        <v>2004</v>
      </c>
      <c r="C705" t="s">
        <v>839</v>
      </c>
      <c r="D705" t="s">
        <v>4948</v>
      </c>
      <c r="E705">
        <v>9</v>
      </c>
      <c r="F705" t="s">
        <v>1456</v>
      </c>
      <c r="G705" s="65">
        <v>36959</v>
      </c>
      <c r="H705">
        <v>21</v>
      </c>
      <c r="I705">
        <v>201</v>
      </c>
      <c r="J705">
        <v>76</v>
      </c>
      <c r="K705" t="b">
        <v>0</v>
      </c>
      <c r="L705" t="b">
        <v>0</v>
      </c>
      <c r="M705" t="b">
        <v>0</v>
      </c>
      <c r="N705" t="b">
        <v>1</v>
      </c>
      <c r="O705">
        <v>3</v>
      </c>
      <c r="P705" t="b">
        <v>1</v>
      </c>
      <c r="Q705" t="b">
        <v>0</v>
      </c>
      <c r="R705" t="b">
        <v>0</v>
      </c>
      <c r="S705" t="b">
        <v>0</v>
      </c>
      <c r="T705" t="b">
        <v>0</v>
      </c>
      <c r="U705" t="b">
        <v>1</v>
      </c>
      <c r="V705" t="b">
        <v>1</v>
      </c>
      <c r="W705" t="b">
        <v>0</v>
      </c>
      <c r="X705" t="b">
        <v>0</v>
      </c>
      <c r="Y705" t="b">
        <v>0</v>
      </c>
      <c r="Z705">
        <v>0</v>
      </c>
      <c r="AA705">
        <v>797500</v>
      </c>
      <c r="AB705">
        <v>797500</v>
      </c>
      <c r="AC705">
        <v>797500</v>
      </c>
      <c r="AD705">
        <v>797500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 t="s">
        <v>1571</v>
      </c>
      <c r="AM705">
        <v>0</v>
      </c>
      <c r="AN705">
        <v>100</v>
      </c>
      <c r="AO705">
        <v>0</v>
      </c>
      <c r="AP705" t="s">
        <v>4949</v>
      </c>
      <c r="AQ705">
        <v>0</v>
      </c>
      <c r="AR705">
        <v>0</v>
      </c>
      <c r="AS705">
        <v>0</v>
      </c>
      <c r="AT705" t="b">
        <v>0</v>
      </c>
      <c r="AU705">
        <v>0</v>
      </c>
      <c r="AV705">
        <v>1</v>
      </c>
      <c r="AW705">
        <v>1</v>
      </c>
      <c r="AX705">
        <v>1</v>
      </c>
      <c r="AY705">
        <v>1</v>
      </c>
      <c r="AZ705">
        <v>1</v>
      </c>
      <c r="BA705">
        <v>1</v>
      </c>
      <c r="BB705">
        <v>1</v>
      </c>
      <c r="BC705">
        <v>1</v>
      </c>
      <c r="BD705">
        <v>1</v>
      </c>
      <c r="BE705">
        <v>1</v>
      </c>
      <c r="BF705">
        <v>62</v>
      </c>
      <c r="BG705">
        <v>43</v>
      </c>
      <c r="BH705">
        <v>83</v>
      </c>
      <c r="BI705">
        <v>61</v>
      </c>
      <c r="BJ705">
        <v>72</v>
      </c>
      <c r="BK705">
        <v>76</v>
      </c>
      <c r="BL705">
        <v>84</v>
      </c>
      <c r="BM705">
        <v>57</v>
      </c>
      <c r="BN705">
        <v>36</v>
      </c>
      <c r="BO705">
        <v>67</v>
      </c>
      <c r="BP705">
        <v>70</v>
      </c>
      <c r="BQ705">
        <v>61</v>
      </c>
      <c r="BR705">
        <v>64</v>
      </c>
      <c r="BS705">
        <v>25</v>
      </c>
      <c r="BT705">
        <v>40</v>
      </c>
      <c r="BU705">
        <v>0</v>
      </c>
      <c r="BV705">
        <v>50</v>
      </c>
      <c r="BW705">
        <v>75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0</v>
      </c>
      <c r="DM705">
        <v>0</v>
      </c>
      <c r="DN705">
        <v>82</v>
      </c>
      <c r="DO705">
        <v>112</v>
      </c>
      <c r="DP705">
        <v>7</v>
      </c>
      <c r="DQ705">
        <v>15</v>
      </c>
      <c r="DR705">
        <v>22</v>
      </c>
      <c r="DS705">
        <v>14</v>
      </c>
      <c r="DT705">
        <v>24</v>
      </c>
      <c r="DU705">
        <v>0</v>
      </c>
      <c r="DV705">
        <v>104</v>
      </c>
      <c r="DW705">
        <v>47</v>
      </c>
      <c r="DX705">
        <v>43</v>
      </c>
      <c r="DY705">
        <v>55</v>
      </c>
      <c r="DZ705">
        <v>166</v>
      </c>
      <c r="EA705">
        <v>1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0</v>
      </c>
      <c r="EH705">
        <v>86524</v>
      </c>
      <c r="EI705">
        <v>0</v>
      </c>
      <c r="EJ705">
        <v>0</v>
      </c>
      <c r="EK705">
        <v>2</v>
      </c>
      <c r="EL705">
        <v>8</v>
      </c>
      <c r="EM705">
        <v>4343</v>
      </c>
      <c r="EN705">
        <v>1</v>
      </c>
      <c r="EO705">
        <v>0</v>
      </c>
      <c r="EP705">
        <v>3</v>
      </c>
      <c r="EQ705">
        <v>8292</v>
      </c>
      <c r="ER705">
        <v>13</v>
      </c>
      <c r="ES705">
        <v>86</v>
      </c>
      <c r="ET705">
        <v>5597</v>
      </c>
      <c r="EU705">
        <v>0</v>
      </c>
      <c r="EV705">
        <v>0</v>
      </c>
      <c r="EW705">
        <v>0</v>
      </c>
      <c r="EX705">
        <v>0</v>
      </c>
      <c r="EY705">
        <v>1</v>
      </c>
      <c r="EZ705">
        <v>0</v>
      </c>
      <c r="FA705">
        <v>0</v>
      </c>
      <c r="FB705">
        <v>0</v>
      </c>
      <c r="FC705">
        <v>23</v>
      </c>
      <c r="FD705">
        <v>6</v>
      </c>
      <c r="FE705">
        <v>100</v>
      </c>
      <c r="FF705">
        <v>240</v>
      </c>
      <c r="FG705">
        <v>6205</v>
      </c>
      <c r="FH705" t="s">
        <v>1571</v>
      </c>
    </row>
    <row r="706" spans="1:164" x14ac:dyDescent="0.25">
      <c r="A706">
        <v>781</v>
      </c>
      <c r="B706">
        <v>781</v>
      </c>
      <c r="C706" t="s">
        <v>697</v>
      </c>
      <c r="D706" t="s">
        <v>4950</v>
      </c>
      <c r="E706">
        <v>1</v>
      </c>
      <c r="F706" t="s">
        <v>1451</v>
      </c>
      <c r="G706" s="65">
        <v>35269</v>
      </c>
      <c r="H706">
        <v>25</v>
      </c>
      <c r="I706">
        <v>192</v>
      </c>
      <c r="J706">
        <v>73</v>
      </c>
      <c r="K706" t="b">
        <v>0</v>
      </c>
      <c r="L706" t="b">
        <v>0</v>
      </c>
      <c r="M706" t="b">
        <v>1</v>
      </c>
      <c r="N706" t="b">
        <v>0</v>
      </c>
      <c r="O706">
        <v>1</v>
      </c>
      <c r="P706" t="b">
        <v>0</v>
      </c>
      <c r="Q706" t="b">
        <v>0</v>
      </c>
      <c r="R706" t="b">
        <v>0</v>
      </c>
      <c r="S706" t="b">
        <v>0</v>
      </c>
      <c r="T706" t="b">
        <v>0</v>
      </c>
      <c r="U706" t="b">
        <v>1</v>
      </c>
      <c r="V706" t="b">
        <v>1</v>
      </c>
      <c r="W706" t="b">
        <v>0</v>
      </c>
      <c r="X706" t="b">
        <v>0</v>
      </c>
      <c r="Y706" t="b">
        <v>1</v>
      </c>
      <c r="Z706">
        <v>0</v>
      </c>
      <c r="AA706">
        <v>3200000</v>
      </c>
      <c r="AB706">
        <v>3200000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 t="s">
        <v>1571</v>
      </c>
      <c r="AM706">
        <v>0</v>
      </c>
      <c r="AN706">
        <v>100</v>
      </c>
      <c r="AO706">
        <v>0</v>
      </c>
      <c r="AP706" t="s">
        <v>2729</v>
      </c>
      <c r="AQ706">
        <v>2014</v>
      </c>
      <c r="AR706">
        <v>22</v>
      </c>
      <c r="AS706">
        <v>23</v>
      </c>
      <c r="AT706" t="b">
        <v>0</v>
      </c>
      <c r="AU706">
        <v>0</v>
      </c>
      <c r="AV706">
        <v>3</v>
      </c>
      <c r="AW706">
        <v>3</v>
      </c>
      <c r="AX706">
        <v>3</v>
      </c>
      <c r="AY706">
        <v>3</v>
      </c>
      <c r="AZ706">
        <v>3</v>
      </c>
      <c r="BA706">
        <v>3</v>
      </c>
      <c r="BB706">
        <v>3</v>
      </c>
      <c r="BC706">
        <v>3</v>
      </c>
      <c r="BD706">
        <v>3</v>
      </c>
      <c r="BE706">
        <v>3</v>
      </c>
      <c r="BF706">
        <v>74</v>
      </c>
      <c r="BG706">
        <v>51</v>
      </c>
      <c r="BH706">
        <v>88</v>
      </c>
      <c r="BI706">
        <v>73</v>
      </c>
      <c r="BJ706">
        <v>81</v>
      </c>
      <c r="BK706">
        <v>63</v>
      </c>
      <c r="BL706">
        <v>95</v>
      </c>
      <c r="BM706">
        <v>67</v>
      </c>
      <c r="BN706">
        <v>40</v>
      </c>
      <c r="BO706">
        <v>78</v>
      </c>
      <c r="BP706">
        <v>75</v>
      </c>
      <c r="BQ706">
        <v>64</v>
      </c>
      <c r="BR706">
        <v>71</v>
      </c>
      <c r="BS706">
        <v>45</v>
      </c>
      <c r="BT706">
        <v>78</v>
      </c>
      <c r="BU706">
        <v>0</v>
      </c>
      <c r="BV706">
        <v>50</v>
      </c>
      <c r="BW706">
        <v>79</v>
      </c>
      <c r="BX706">
        <v>82</v>
      </c>
      <c r="BY706">
        <v>92</v>
      </c>
      <c r="BZ706">
        <v>6</v>
      </c>
      <c r="CA706">
        <v>21</v>
      </c>
      <c r="CB706">
        <v>27</v>
      </c>
      <c r="CC706">
        <v>9</v>
      </c>
      <c r="CD706">
        <v>8</v>
      </c>
      <c r="CE706">
        <v>0</v>
      </c>
      <c r="CF706">
        <v>18</v>
      </c>
      <c r="CG706">
        <v>33</v>
      </c>
      <c r="CH706">
        <v>75</v>
      </c>
      <c r="CI706">
        <v>79</v>
      </c>
      <c r="CJ706">
        <v>66</v>
      </c>
      <c r="CK706">
        <v>2</v>
      </c>
      <c r="CL706">
        <v>0</v>
      </c>
      <c r="CM706">
        <v>12</v>
      </c>
      <c r="CN706">
        <v>30</v>
      </c>
      <c r="CO706">
        <v>1</v>
      </c>
      <c r="CP706">
        <v>1</v>
      </c>
      <c r="CQ706">
        <v>0</v>
      </c>
      <c r="CR706">
        <v>51003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2</v>
      </c>
      <c r="CZ706">
        <v>7</v>
      </c>
      <c r="DA706">
        <v>8055</v>
      </c>
      <c r="DB706">
        <v>49</v>
      </c>
      <c r="DC706">
        <v>13</v>
      </c>
      <c r="DD706">
        <v>5620</v>
      </c>
      <c r="DE706">
        <v>0</v>
      </c>
      <c r="DF706">
        <v>0</v>
      </c>
      <c r="DG706">
        <v>0</v>
      </c>
      <c r="DH706">
        <v>1</v>
      </c>
      <c r="DI706">
        <v>2</v>
      </c>
      <c r="DJ706">
        <v>1</v>
      </c>
      <c r="DK706">
        <v>285</v>
      </c>
      <c r="DL706">
        <v>325</v>
      </c>
      <c r="DM706">
        <v>6045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0</v>
      </c>
      <c r="DU706">
        <v>0</v>
      </c>
      <c r="DV706">
        <v>0</v>
      </c>
      <c r="DW706">
        <v>0</v>
      </c>
      <c r="DX706">
        <v>0</v>
      </c>
      <c r="DY706">
        <v>0</v>
      </c>
      <c r="DZ706">
        <v>0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0</v>
      </c>
      <c r="EJ706">
        <v>0</v>
      </c>
      <c r="EK706">
        <v>0</v>
      </c>
      <c r="EL706">
        <v>0</v>
      </c>
      <c r="EM706">
        <v>0</v>
      </c>
      <c r="EN706">
        <v>0</v>
      </c>
      <c r="EO706">
        <v>0</v>
      </c>
      <c r="EP706">
        <v>0</v>
      </c>
      <c r="EQ706">
        <v>0</v>
      </c>
      <c r="ER706">
        <v>0</v>
      </c>
      <c r="ES706">
        <v>0</v>
      </c>
      <c r="ET706">
        <v>0</v>
      </c>
      <c r="EU706">
        <v>0</v>
      </c>
      <c r="EV706">
        <v>0</v>
      </c>
      <c r="EW706">
        <v>0</v>
      </c>
      <c r="EX706">
        <v>0</v>
      </c>
      <c r="EY706">
        <v>0</v>
      </c>
      <c r="EZ706">
        <v>0</v>
      </c>
      <c r="FA706">
        <v>0</v>
      </c>
      <c r="FB706">
        <v>0</v>
      </c>
      <c r="FC706">
        <v>15</v>
      </c>
      <c r="FD706">
        <v>1</v>
      </c>
      <c r="FE706">
        <v>0</v>
      </c>
      <c r="FF706">
        <v>0</v>
      </c>
      <c r="FG706">
        <v>0</v>
      </c>
      <c r="FH706" t="s">
        <v>1571</v>
      </c>
    </row>
    <row r="707" spans="1:164" x14ac:dyDescent="0.25">
      <c r="A707">
        <v>782</v>
      </c>
      <c r="B707">
        <v>782</v>
      </c>
      <c r="C707" t="s">
        <v>1500</v>
      </c>
      <c r="D707" t="s">
        <v>4951</v>
      </c>
      <c r="E707">
        <v>25</v>
      </c>
      <c r="F707" t="s">
        <v>1456</v>
      </c>
      <c r="G707" s="65">
        <v>35836</v>
      </c>
      <c r="H707">
        <v>24</v>
      </c>
      <c r="I707">
        <v>240</v>
      </c>
      <c r="J707">
        <v>78</v>
      </c>
      <c r="K707" t="b">
        <v>0</v>
      </c>
      <c r="L707" t="b">
        <v>0</v>
      </c>
      <c r="M707" t="b">
        <v>0</v>
      </c>
      <c r="N707" t="b">
        <v>1</v>
      </c>
      <c r="O707">
        <v>1</v>
      </c>
      <c r="P707" t="b">
        <v>0</v>
      </c>
      <c r="Q707" t="b">
        <v>0</v>
      </c>
      <c r="R707" t="b">
        <v>0</v>
      </c>
      <c r="S707" t="b">
        <v>0</v>
      </c>
      <c r="T707" t="b">
        <v>0</v>
      </c>
      <c r="U707" t="b">
        <v>1</v>
      </c>
      <c r="V707" t="b">
        <v>1</v>
      </c>
      <c r="W707" t="b">
        <v>0</v>
      </c>
      <c r="X707" t="b">
        <v>0</v>
      </c>
      <c r="Y707" t="b">
        <v>0</v>
      </c>
      <c r="Z707">
        <v>0</v>
      </c>
      <c r="AA707">
        <v>925000</v>
      </c>
      <c r="AB707">
        <v>925000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 t="s">
        <v>1571</v>
      </c>
      <c r="AM707">
        <v>0</v>
      </c>
      <c r="AN707">
        <v>100</v>
      </c>
      <c r="AO707">
        <v>0</v>
      </c>
      <c r="AP707" t="s">
        <v>2730</v>
      </c>
      <c r="AQ707">
        <v>0</v>
      </c>
      <c r="AR707">
        <v>0</v>
      </c>
      <c r="AS707">
        <v>0</v>
      </c>
      <c r="AT707" t="b">
        <v>0</v>
      </c>
      <c r="AU707">
        <v>0</v>
      </c>
      <c r="AV707">
        <v>1</v>
      </c>
      <c r="AW707">
        <v>1</v>
      </c>
      <c r="AX707">
        <v>1</v>
      </c>
      <c r="AY707">
        <v>1</v>
      </c>
      <c r="AZ707">
        <v>1</v>
      </c>
      <c r="BA707">
        <v>1</v>
      </c>
      <c r="BB707">
        <v>1</v>
      </c>
      <c r="BC707">
        <v>1</v>
      </c>
      <c r="BD707">
        <v>1</v>
      </c>
      <c r="BE707">
        <v>1</v>
      </c>
      <c r="BF707">
        <v>65</v>
      </c>
      <c r="BG707">
        <v>35</v>
      </c>
      <c r="BH707">
        <v>78</v>
      </c>
      <c r="BI707">
        <v>62</v>
      </c>
      <c r="BJ707">
        <v>73</v>
      </c>
      <c r="BK707">
        <v>58</v>
      </c>
      <c r="BL707">
        <v>63</v>
      </c>
      <c r="BM707">
        <v>57</v>
      </c>
      <c r="BN707">
        <v>36</v>
      </c>
      <c r="BO707">
        <v>67</v>
      </c>
      <c r="BP707">
        <v>71</v>
      </c>
      <c r="BQ707">
        <v>67</v>
      </c>
      <c r="BR707">
        <v>64</v>
      </c>
      <c r="BS707">
        <v>25</v>
      </c>
      <c r="BT707">
        <v>40</v>
      </c>
      <c r="BU707">
        <v>0</v>
      </c>
      <c r="BV707">
        <v>50</v>
      </c>
      <c r="BW707">
        <v>75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82</v>
      </c>
      <c r="DO707">
        <v>81</v>
      </c>
      <c r="DP707">
        <v>11</v>
      </c>
      <c r="DQ707">
        <v>18</v>
      </c>
      <c r="DR707">
        <v>29</v>
      </c>
      <c r="DS707">
        <v>-7</v>
      </c>
      <c r="DT707">
        <v>36</v>
      </c>
      <c r="DU707">
        <v>0</v>
      </c>
      <c r="DV707">
        <v>84</v>
      </c>
      <c r="DW707">
        <v>34</v>
      </c>
      <c r="DX707">
        <v>37</v>
      </c>
      <c r="DY707">
        <v>59</v>
      </c>
      <c r="DZ707">
        <v>127</v>
      </c>
      <c r="EA707">
        <v>1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79697</v>
      </c>
      <c r="EI707">
        <v>0</v>
      </c>
      <c r="EJ707">
        <v>1</v>
      </c>
      <c r="EK707">
        <v>0</v>
      </c>
      <c r="EL707">
        <v>6</v>
      </c>
      <c r="EM707">
        <v>2585</v>
      </c>
      <c r="EN707">
        <v>0</v>
      </c>
      <c r="EO707">
        <v>0</v>
      </c>
      <c r="EP707">
        <v>1</v>
      </c>
      <c r="EQ707">
        <v>3204</v>
      </c>
      <c r="ER707">
        <v>16</v>
      </c>
      <c r="ES707">
        <v>77</v>
      </c>
      <c r="ET707">
        <v>5655</v>
      </c>
      <c r="EU707">
        <v>0</v>
      </c>
      <c r="EV707">
        <v>0</v>
      </c>
      <c r="EW707">
        <v>0</v>
      </c>
      <c r="EX707">
        <v>0</v>
      </c>
      <c r="EY707">
        <v>0</v>
      </c>
      <c r="EZ707">
        <v>1</v>
      </c>
      <c r="FA707">
        <v>0</v>
      </c>
      <c r="FB707">
        <v>0</v>
      </c>
      <c r="FC707">
        <v>15</v>
      </c>
      <c r="FD707">
        <v>3</v>
      </c>
      <c r="FE707">
        <v>0</v>
      </c>
      <c r="FF707">
        <v>0</v>
      </c>
      <c r="FG707">
        <v>2545</v>
      </c>
      <c r="FH707" t="s">
        <v>1571</v>
      </c>
    </row>
    <row r="708" spans="1:164" x14ac:dyDescent="0.25">
      <c r="A708">
        <v>783</v>
      </c>
      <c r="B708">
        <v>783</v>
      </c>
      <c r="C708" t="s">
        <v>1501</v>
      </c>
      <c r="D708" t="s">
        <v>4952</v>
      </c>
      <c r="E708">
        <v>0</v>
      </c>
      <c r="F708" t="s">
        <v>1456</v>
      </c>
      <c r="G708" s="65">
        <v>34956</v>
      </c>
      <c r="H708">
        <v>26</v>
      </c>
      <c r="I708">
        <v>197</v>
      </c>
      <c r="J708">
        <v>72</v>
      </c>
      <c r="K708" t="b">
        <v>0</v>
      </c>
      <c r="L708" t="b">
        <v>0</v>
      </c>
      <c r="M708" t="b">
        <v>0</v>
      </c>
      <c r="N708" t="b">
        <v>1</v>
      </c>
      <c r="O708">
        <v>0</v>
      </c>
      <c r="P708" t="b">
        <v>0</v>
      </c>
      <c r="Q708" t="b">
        <v>0</v>
      </c>
      <c r="R708" t="b">
        <v>0</v>
      </c>
      <c r="S708" t="b">
        <v>0</v>
      </c>
      <c r="T708" t="b">
        <v>0</v>
      </c>
      <c r="U708" t="b">
        <v>1</v>
      </c>
      <c r="V708" t="b">
        <v>1</v>
      </c>
      <c r="W708" t="b">
        <v>0</v>
      </c>
      <c r="X708" t="b">
        <v>0</v>
      </c>
      <c r="Y708" t="b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 t="s">
        <v>1571</v>
      </c>
      <c r="AM708">
        <v>0</v>
      </c>
      <c r="AN708">
        <v>100</v>
      </c>
      <c r="AO708">
        <v>0</v>
      </c>
      <c r="AP708" t="s">
        <v>2731</v>
      </c>
      <c r="AQ708">
        <v>0</v>
      </c>
      <c r="AR708">
        <v>0</v>
      </c>
      <c r="AS708">
        <v>0</v>
      </c>
      <c r="AT708" t="b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63</v>
      </c>
      <c r="BG708">
        <v>24</v>
      </c>
      <c r="BH708">
        <v>81</v>
      </c>
      <c r="BI708">
        <v>61</v>
      </c>
      <c r="BJ708">
        <v>72</v>
      </c>
      <c r="BK708">
        <v>58</v>
      </c>
      <c r="BL708">
        <v>35</v>
      </c>
      <c r="BM708">
        <v>57</v>
      </c>
      <c r="BN708">
        <v>36</v>
      </c>
      <c r="BO708">
        <v>66</v>
      </c>
      <c r="BP708">
        <v>70</v>
      </c>
      <c r="BQ708">
        <v>59</v>
      </c>
      <c r="BR708">
        <v>63</v>
      </c>
      <c r="BS708">
        <v>25</v>
      </c>
      <c r="BT708">
        <v>40</v>
      </c>
      <c r="BU708">
        <v>0</v>
      </c>
      <c r="BV708">
        <v>50</v>
      </c>
      <c r="BW708">
        <v>73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0</v>
      </c>
      <c r="DU708">
        <v>0</v>
      </c>
      <c r="DV708">
        <v>0</v>
      </c>
      <c r="DW708">
        <v>0</v>
      </c>
      <c r="DX708">
        <v>0</v>
      </c>
      <c r="DY708">
        <v>0</v>
      </c>
      <c r="DZ708">
        <v>0</v>
      </c>
      <c r="EA708">
        <v>0</v>
      </c>
      <c r="EB708">
        <v>0</v>
      </c>
      <c r="EC708">
        <v>0</v>
      </c>
      <c r="ED708">
        <v>0</v>
      </c>
      <c r="EE708">
        <v>0</v>
      </c>
      <c r="EF708">
        <v>0</v>
      </c>
      <c r="EG708">
        <v>0</v>
      </c>
      <c r="EH708">
        <v>0</v>
      </c>
      <c r="EI708">
        <v>0</v>
      </c>
      <c r="EJ708">
        <v>0</v>
      </c>
      <c r="EK708">
        <v>0</v>
      </c>
      <c r="EL708">
        <v>0</v>
      </c>
      <c r="EM708">
        <v>0</v>
      </c>
      <c r="EN708">
        <v>0</v>
      </c>
      <c r="EO708">
        <v>0</v>
      </c>
      <c r="EP708">
        <v>0</v>
      </c>
      <c r="EQ708">
        <v>0</v>
      </c>
      <c r="ER708">
        <v>0</v>
      </c>
      <c r="ES708">
        <v>0</v>
      </c>
      <c r="ET708">
        <v>0</v>
      </c>
      <c r="EU708">
        <v>0</v>
      </c>
      <c r="EV708">
        <v>0</v>
      </c>
      <c r="EW708">
        <v>0</v>
      </c>
      <c r="EX708">
        <v>0</v>
      </c>
      <c r="EY708">
        <v>0</v>
      </c>
      <c r="EZ708">
        <v>0</v>
      </c>
      <c r="FA708">
        <v>0</v>
      </c>
      <c r="FB708">
        <v>0</v>
      </c>
      <c r="FC708">
        <v>0</v>
      </c>
      <c r="FD708">
        <v>0</v>
      </c>
      <c r="FE708">
        <v>0</v>
      </c>
      <c r="FF708">
        <v>0</v>
      </c>
      <c r="FG708">
        <v>0</v>
      </c>
      <c r="FH708" t="s">
        <v>1571</v>
      </c>
    </row>
    <row r="709" spans="1:164" x14ac:dyDescent="0.25">
      <c r="A709">
        <v>785</v>
      </c>
      <c r="B709">
        <v>785</v>
      </c>
      <c r="C709" t="s">
        <v>698</v>
      </c>
      <c r="D709" t="s">
        <v>4953</v>
      </c>
      <c r="E709">
        <v>10</v>
      </c>
      <c r="F709" t="s">
        <v>1456</v>
      </c>
      <c r="G709" s="65">
        <v>35528</v>
      </c>
      <c r="H709">
        <v>25</v>
      </c>
      <c r="I709">
        <v>227</v>
      </c>
      <c r="J709">
        <v>74</v>
      </c>
      <c r="K709" t="b">
        <v>1</v>
      </c>
      <c r="L709" t="b">
        <v>0</v>
      </c>
      <c r="M709" t="b">
        <v>1</v>
      </c>
      <c r="N709" t="b">
        <v>0</v>
      </c>
      <c r="O709">
        <v>2</v>
      </c>
      <c r="P709" t="b">
        <v>0</v>
      </c>
      <c r="Q709" t="b">
        <v>0</v>
      </c>
      <c r="R709" t="b">
        <v>0</v>
      </c>
      <c r="S709" t="b">
        <v>0</v>
      </c>
      <c r="T709" t="b">
        <v>0</v>
      </c>
      <c r="U709" t="b">
        <v>1</v>
      </c>
      <c r="V709" t="b">
        <v>1</v>
      </c>
      <c r="W709" t="b">
        <v>0</v>
      </c>
      <c r="X709" t="b">
        <v>0</v>
      </c>
      <c r="Y709" t="b">
        <v>0</v>
      </c>
      <c r="Z709">
        <v>0</v>
      </c>
      <c r="AA709">
        <v>925000</v>
      </c>
      <c r="AB709">
        <v>925000</v>
      </c>
      <c r="AC709">
        <v>925000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 t="s">
        <v>1571</v>
      </c>
      <c r="AM709">
        <v>0</v>
      </c>
      <c r="AN709">
        <v>99</v>
      </c>
      <c r="AO709">
        <v>0</v>
      </c>
      <c r="AP709" t="s">
        <v>2732</v>
      </c>
      <c r="AQ709">
        <v>2015</v>
      </c>
      <c r="AR709">
        <v>69</v>
      </c>
      <c r="AS709">
        <v>9</v>
      </c>
      <c r="AT709" t="b">
        <v>0</v>
      </c>
      <c r="AU709">
        <v>0</v>
      </c>
      <c r="AV709">
        <v>3</v>
      </c>
      <c r="AW709">
        <v>3</v>
      </c>
      <c r="AX709">
        <v>3</v>
      </c>
      <c r="AY709">
        <v>3</v>
      </c>
      <c r="AZ709">
        <v>3</v>
      </c>
      <c r="BA709">
        <v>3</v>
      </c>
      <c r="BB709">
        <v>3</v>
      </c>
      <c r="BC709">
        <v>3</v>
      </c>
      <c r="BD709">
        <v>3</v>
      </c>
      <c r="BE709">
        <v>3</v>
      </c>
      <c r="BF709">
        <v>85</v>
      </c>
      <c r="BG709">
        <v>54</v>
      </c>
      <c r="BH709">
        <v>81</v>
      </c>
      <c r="BI709">
        <v>75</v>
      </c>
      <c r="BJ709">
        <v>85</v>
      </c>
      <c r="BK709">
        <v>55</v>
      </c>
      <c r="BL709">
        <v>93</v>
      </c>
      <c r="BM709">
        <v>64</v>
      </c>
      <c r="BN709">
        <v>45</v>
      </c>
      <c r="BO709">
        <v>76</v>
      </c>
      <c r="BP709">
        <v>72</v>
      </c>
      <c r="BQ709">
        <v>73</v>
      </c>
      <c r="BR709">
        <v>68</v>
      </c>
      <c r="BS709">
        <v>29</v>
      </c>
      <c r="BT709">
        <v>73</v>
      </c>
      <c r="BU709">
        <v>0</v>
      </c>
      <c r="BV709">
        <v>50</v>
      </c>
      <c r="BW709">
        <v>80</v>
      </c>
      <c r="BX709">
        <v>82</v>
      </c>
      <c r="BY709">
        <v>97</v>
      </c>
      <c r="BZ709">
        <v>4</v>
      </c>
      <c r="CA709">
        <v>23</v>
      </c>
      <c r="CB709">
        <v>27</v>
      </c>
      <c r="CC709">
        <v>-7</v>
      </c>
      <c r="CD709">
        <v>46</v>
      </c>
      <c r="CE709">
        <v>0</v>
      </c>
      <c r="CF709">
        <v>35</v>
      </c>
      <c r="CG709">
        <v>44</v>
      </c>
      <c r="CH709">
        <v>71</v>
      </c>
      <c r="CI709">
        <v>149</v>
      </c>
      <c r="CJ709">
        <v>102</v>
      </c>
      <c r="CK709">
        <v>0</v>
      </c>
      <c r="CL709">
        <v>0</v>
      </c>
      <c r="CM709">
        <v>293</v>
      </c>
      <c r="CN709">
        <v>772</v>
      </c>
      <c r="CO709">
        <v>0</v>
      </c>
      <c r="CP709">
        <v>0</v>
      </c>
      <c r="CQ709">
        <v>0</v>
      </c>
      <c r="CR709">
        <v>69825</v>
      </c>
      <c r="CS709">
        <v>0</v>
      </c>
      <c r="CT709">
        <v>0</v>
      </c>
      <c r="CU709">
        <v>1</v>
      </c>
      <c r="CV709">
        <v>1</v>
      </c>
      <c r="CW709">
        <v>3015</v>
      </c>
      <c r="CX709">
        <v>0</v>
      </c>
      <c r="CY709">
        <v>0</v>
      </c>
      <c r="CZ709">
        <v>3</v>
      </c>
      <c r="DA709">
        <v>5807</v>
      </c>
      <c r="DB709">
        <v>44</v>
      </c>
      <c r="DC709">
        <v>32</v>
      </c>
      <c r="DD709">
        <v>6070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2</v>
      </c>
      <c r="DK709">
        <v>0</v>
      </c>
      <c r="DL709">
        <v>0</v>
      </c>
      <c r="DM709">
        <v>4690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0</v>
      </c>
      <c r="DU709">
        <v>0</v>
      </c>
      <c r="DV709">
        <v>0</v>
      </c>
      <c r="DW709">
        <v>0</v>
      </c>
      <c r="DX709">
        <v>0</v>
      </c>
      <c r="DY709">
        <v>0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0</v>
      </c>
      <c r="EJ709">
        <v>0</v>
      </c>
      <c r="EK709">
        <v>0</v>
      </c>
      <c r="EL709">
        <v>0</v>
      </c>
      <c r="EM709">
        <v>0</v>
      </c>
      <c r="EN709">
        <v>0</v>
      </c>
      <c r="EO709">
        <v>0</v>
      </c>
      <c r="EP709">
        <v>0</v>
      </c>
      <c r="EQ709">
        <v>0</v>
      </c>
      <c r="ER709">
        <v>0</v>
      </c>
      <c r="ES709">
        <v>0</v>
      </c>
      <c r="ET709">
        <v>0</v>
      </c>
      <c r="EU709">
        <v>0</v>
      </c>
      <c r="EV709">
        <v>0</v>
      </c>
      <c r="EW709">
        <v>0</v>
      </c>
      <c r="EX709">
        <v>0</v>
      </c>
      <c r="EY709">
        <v>0</v>
      </c>
      <c r="EZ709">
        <v>0</v>
      </c>
      <c r="FA709">
        <v>0</v>
      </c>
      <c r="FB709">
        <v>0</v>
      </c>
      <c r="FC709">
        <v>4</v>
      </c>
      <c r="FD709">
        <v>2</v>
      </c>
      <c r="FE709">
        <v>0</v>
      </c>
      <c r="FF709">
        <v>0</v>
      </c>
      <c r="FG709">
        <v>0</v>
      </c>
      <c r="FH709" t="s">
        <v>1571</v>
      </c>
    </row>
    <row r="710" spans="1:164" x14ac:dyDescent="0.25">
      <c r="A710">
        <v>787</v>
      </c>
      <c r="B710">
        <v>787</v>
      </c>
      <c r="C710" t="s">
        <v>700</v>
      </c>
      <c r="D710" t="s">
        <v>4954</v>
      </c>
      <c r="E710">
        <v>32</v>
      </c>
      <c r="F710" t="s">
        <v>1449</v>
      </c>
      <c r="G710" s="65">
        <v>31664</v>
      </c>
      <c r="H710">
        <v>35</v>
      </c>
      <c r="I710">
        <v>191</v>
      </c>
      <c r="J710">
        <v>73</v>
      </c>
      <c r="K710" t="b">
        <v>0</v>
      </c>
      <c r="L710" t="b">
        <v>0</v>
      </c>
      <c r="M710" t="b">
        <v>0</v>
      </c>
      <c r="N710" t="b">
        <v>1</v>
      </c>
      <c r="O710">
        <v>2</v>
      </c>
      <c r="P710" t="b">
        <v>0</v>
      </c>
      <c r="Q710" t="b">
        <v>0</v>
      </c>
      <c r="R710" t="b">
        <v>0</v>
      </c>
      <c r="S710" t="b">
        <v>0</v>
      </c>
      <c r="T710" t="b">
        <v>0</v>
      </c>
      <c r="U710" t="b">
        <v>1</v>
      </c>
      <c r="V710" t="b">
        <v>1</v>
      </c>
      <c r="W710" t="b">
        <v>0</v>
      </c>
      <c r="X710" t="b">
        <v>0</v>
      </c>
      <c r="Y710" t="b">
        <v>1</v>
      </c>
      <c r="Z710">
        <v>0</v>
      </c>
      <c r="AA710">
        <v>6350000</v>
      </c>
      <c r="AB710">
        <v>6350000</v>
      </c>
      <c r="AC710">
        <v>6350000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 t="s">
        <v>1571</v>
      </c>
      <c r="AM710">
        <v>0</v>
      </c>
      <c r="AN710">
        <v>100</v>
      </c>
      <c r="AO710">
        <v>0</v>
      </c>
      <c r="AP710" t="s">
        <v>2733</v>
      </c>
      <c r="AQ710">
        <v>2005</v>
      </c>
      <c r="AR710">
        <v>105</v>
      </c>
      <c r="AS710">
        <v>2</v>
      </c>
      <c r="AT710" t="b">
        <v>0</v>
      </c>
      <c r="AU710">
        <v>0</v>
      </c>
      <c r="AV710">
        <v>3</v>
      </c>
      <c r="AW710">
        <v>3</v>
      </c>
      <c r="AX710">
        <v>3</v>
      </c>
      <c r="AY710">
        <v>3</v>
      </c>
      <c r="AZ710">
        <v>3</v>
      </c>
      <c r="BA710">
        <v>3</v>
      </c>
      <c r="BB710">
        <v>3</v>
      </c>
      <c r="BC710">
        <v>3</v>
      </c>
      <c r="BD710">
        <v>3</v>
      </c>
      <c r="BE710">
        <v>3</v>
      </c>
      <c r="BF710">
        <v>68</v>
      </c>
      <c r="BG710">
        <v>52</v>
      </c>
      <c r="BH710">
        <v>86</v>
      </c>
      <c r="BI710">
        <v>69</v>
      </c>
      <c r="BJ710">
        <v>80</v>
      </c>
      <c r="BK710">
        <v>52</v>
      </c>
      <c r="BL710">
        <v>93</v>
      </c>
      <c r="BM710">
        <v>68</v>
      </c>
      <c r="BN710">
        <v>40</v>
      </c>
      <c r="BO710">
        <v>77</v>
      </c>
      <c r="BP710">
        <v>71</v>
      </c>
      <c r="BQ710">
        <v>49</v>
      </c>
      <c r="BR710">
        <v>70</v>
      </c>
      <c r="BS710">
        <v>99</v>
      </c>
      <c r="BT710">
        <v>96</v>
      </c>
      <c r="BU710">
        <v>0</v>
      </c>
      <c r="BV710">
        <v>50</v>
      </c>
      <c r="BW710">
        <v>76</v>
      </c>
      <c r="BX710">
        <v>59</v>
      </c>
      <c r="BY710">
        <v>19</v>
      </c>
      <c r="BZ710">
        <v>1</v>
      </c>
      <c r="CA710">
        <v>4</v>
      </c>
      <c r="CB710">
        <v>5</v>
      </c>
      <c r="CC710">
        <v>-28</v>
      </c>
      <c r="CD710">
        <v>23</v>
      </c>
      <c r="CE710">
        <v>5</v>
      </c>
      <c r="CF710">
        <v>24</v>
      </c>
      <c r="CG710">
        <v>8</v>
      </c>
      <c r="CH710">
        <v>8</v>
      </c>
      <c r="CI710">
        <v>25</v>
      </c>
      <c r="CJ710">
        <v>21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45653</v>
      </c>
      <c r="CS710">
        <v>0</v>
      </c>
      <c r="CT710">
        <v>1</v>
      </c>
      <c r="CU710">
        <v>0</v>
      </c>
      <c r="CV710">
        <v>3</v>
      </c>
      <c r="CW710">
        <v>2557</v>
      </c>
      <c r="CX710">
        <v>0</v>
      </c>
      <c r="CY710">
        <v>0</v>
      </c>
      <c r="CZ710">
        <v>0</v>
      </c>
      <c r="DA710">
        <v>1526</v>
      </c>
      <c r="DB710">
        <v>11</v>
      </c>
      <c r="DC710">
        <v>13</v>
      </c>
      <c r="DD710">
        <v>1716</v>
      </c>
      <c r="DE710">
        <v>1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0</v>
      </c>
      <c r="DV710">
        <v>0</v>
      </c>
      <c r="DW710">
        <v>0</v>
      </c>
      <c r="DX710">
        <v>0</v>
      </c>
      <c r="DY710">
        <v>0</v>
      </c>
      <c r="DZ710">
        <v>0</v>
      </c>
      <c r="EA710">
        <v>0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  <c r="EH710">
        <v>0</v>
      </c>
      <c r="EI710">
        <v>0</v>
      </c>
      <c r="EJ710">
        <v>0</v>
      </c>
      <c r="EK710">
        <v>0</v>
      </c>
      <c r="EL710">
        <v>0</v>
      </c>
      <c r="EM710">
        <v>0</v>
      </c>
      <c r="EN710">
        <v>0</v>
      </c>
      <c r="EO710">
        <v>0</v>
      </c>
      <c r="EP710">
        <v>0</v>
      </c>
      <c r="EQ710">
        <v>0</v>
      </c>
      <c r="ER710">
        <v>0</v>
      </c>
      <c r="ES710">
        <v>0</v>
      </c>
      <c r="ET710">
        <v>0</v>
      </c>
      <c r="EU710">
        <v>0</v>
      </c>
      <c r="EV710">
        <v>0</v>
      </c>
      <c r="EW710">
        <v>0</v>
      </c>
      <c r="EX710">
        <v>0</v>
      </c>
      <c r="EY710">
        <v>0</v>
      </c>
      <c r="EZ710">
        <v>0</v>
      </c>
      <c r="FA710">
        <v>0</v>
      </c>
      <c r="FB710">
        <v>0</v>
      </c>
      <c r="FC710">
        <v>56</v>
      </c>
      <c r="FD710">
        <v>5</v>
      </c>
      <c r="FE710">
        <v>0</v>
      </c>
      <c r="FF710">
        <v>0</v>
      </c>
      <c r="FG710">
        <v>0</v>
      </c>
      <c r="FH710" t="s">
        <v>1571</v>
      </c>
    </row>
    <row r="711" spans="1:164" x14ac:dyDescent="0.25">
      <c r="A711">
        <v>788</v>
      </c>
      <c r="B711">
        <v>2005</v>
      </c>
      <c r="C711" t="s">
        <v>2011</v>
      </c>
      <c r="D711" t="s">
        <v>4955</v>
      </c>
      <c r="E711">
        <v>31</v>
      </c>
      <c r="F711" t="s">
        <v>1456</v>
      </c>
      <c r="G711" s="65">
        <v>36906</v>
      </c>
      <c r="H711">
        <v>21</v>
      </c>
      <c r="I711">
        <v>191</v>
      </c>
      <c r="J711">
        <v>73</v>
      </c>
      <c r="K711" t="b">
        <v>0</v>
      </c>
      <c r="L711" t="b">
        <v>0</v>
      </c>
      <c r="M711" t="b">
        <v>0</v>
      </c>
      <c r="N711" t="b">
        <v>1</v>
      </c>
      <c r="O711">
        <v>3</v>
      </c>
      <c r="P711" t="b">
        <v>1</v>
      </c>
      <c r="Q711" t="b">
        <v>0</v>
      </c>
      <c r="R711" t="b">
        <v>0</v>
      </c>
      <c r="S711" t="b">
        <v>0</v>
      </c>
      <c r="T711" t="b">
        <v>0</v>
      </c>
      <c r="U711" t="b">
        <v>1</v>
      </c>
      <c r="V711" t="b">
        <v>1</v>
      </c>
      <c r="W711" t="b">
        <v>0</v>
      </c>
      <c r="X711" t="b">
        <v>0</v>
      </c>
      <c r="Y711" t="b">
        <v>0</v>
      </c>
      <c r="Z711">
        <v>0</v>
      </c>
      <c r="AA711">
        <v>850833</v>
      </c>
      <c r="AB711">
        <v>850833</v>
      </c>
      <c r="AC711">
        <v>850833</v>
      </c>
      <c r="AD711">
        <v>850833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 t="s">
        <v>1571</v>
      </c>
      <c r="AM711">
        <v>0</v>
      </c>
      <c r="AN711">
        <v>100</v>
      </c>
      <c r="AO711">
        <v>0</v>
      </c>
      <c r="AP711" t="s">
        <v>4956</v>
      </c>
      <c r="AQ711">
        <v>0</v>
      </c>
      <c r="AR711">
        <v>0</v>
      </c>
      <c r="AS711">
        <v>0</v>
      </c>
      <c r="AT711" t="b">
        <v>0</v>
      </c>
      <c r="AU711">
        <v>0</v>
      </c>
      <c r="AV711">
        <v>1</v>
      </c>
      <c r="AW711">
        <v>1</v>
      </c>
      <c r="AX711">
        <v>1</v>
      </c>
      <c r="AY711">
        <v>1</v>
      </c>
      <c r="AZ711">
        <v>1</v>
      </c>
      <c r="BA711">
        <v>1</v>
      </c>
      <c r="BB711">
        <v>1</v>
      </c>
      <c r="BC711">
        <v>1</v>
      </c>
      <c r="BD711">
        <v>1</v>
      </c>
      <c r="BE711">
        <v>1</v>
      </c>
      <c r="BF711">
        <v>62</v>
      </c>
      <c r="BG711">
        <v>31</v>
      </c>
      <c r="BH711">
        <v>83</v>
      </c>
      <c r="BI711">
        <v>62</v>
      </c>
      <c r="BJ711">
        <v>73</v>
      </c>
      <c r="BK711">
        <v>58</v>
      </c>
      <c r="BL711">
        <v>52</v>
      </c>
      <c r="BM711">
        <v>58</v>
      </c>
      <c r="BN711">
        <v>36</v>
      </c>
      <c r="BO711">
        <v>68</v>
      </c>
      <c r="BP711">
        <v>70</v>
      </c>
      <c r="BQ711">
        <v>63</v>
      </c>
      <c r="BR711">
        <v>64</v>
      </c>
      <c r="BS711">
        <v>25</v>
      </c>
      <c r="BT711">
        <v>40</v>
      </c>
      <c r="BU711">
        <v>0</v>
      </c>
      <c r="BV711">
        <v>50</v>
      </c>
      <c r="BW711">
        <v>74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  <c r="DM711">
        <v>0</v>
      </c>
      <c r="DN711">
        <v>82</v>
      </c>
      <c r="DO711">
        <v>89</v>
      </c>
      <c r="DP711">
        <v>11</v>
      </c>
      <c r="DQ711">
        <v>10</v>
      </c>
      <c r="DR711">
        <v>21</v>
      </c>
      <c r="DS711">
        <v>-22</v>
      </c>
      <c r="DT711">
        <v>24</v>
      </c>
      <c r="DU711">
        <v>0</v>
      </c>
      <c r="DV711">
        <v>80</v>
      </c>
      <c r="DW711">
        <v>32</v>
      </c>
      <c r="DX711">
        <v>46</v>
      </c>
      <c r="DY711">
        <v>54</v>
      </c>
      <c r="DZ711">
        <v>126</v>
      </c>
      <c r="EA711">
        <v>1</v>
      </c>
      <c r="EB711">
        <v>2</v>
      </c>
      <c r="EC711">
        <v>0</v>
      </c>
      <c r="ED711">
        <v>0</v>
      </c>
      <c r="EE711">
        <v>0</v>
      </c>
      <c r="EF711">
        <v>0</v>
      </c>
      <c r="EG711">
        <v>0</v>
      </c>
      <c r="EH711">
        <v>76343</v>
      </c>
      <c r="EI711">
        <v>0</v>
      </c>
      <c r="EJ711">
        <v>0</v>
      </c>
      <c r="EK711">
        <v>0</v>
      </c>
      <c r="EL711">
        <v>0</v>
      </c>
      <c r="EM711">
        <v>5</v>
      </c>
      <c r="EN711">
        <v>0</v>
      </c>
      <c r="EO711">
        <v>0</v>
      </c>
      <c r="EP711">
        <v>1</v>
      </c>
      <c r="EQ711">
        <v>1745</v>
      </c>
      <c r="ER711">
        <v>29</v>
      </c>
      <c r="ES711">
        <v>66</v>
      </c>
      <c r="ET711">
        <v>5504</v>
      </c>
      <c r="EU711">
        <v>0</v>
      </c>
      <c r="EV711">
        <v>0</v>
      </c>
      <c r="EW711">
        <v>0</v>
      </c>
      <c r="EX711">
        <v>1</v>
      </c>
      <c r="EY711">
        <v>1</v>
      </c>
      <c r="EZ711">
        <v>2</v>
      </c>
      <c r="FA711">
        <v>0</v>
      </c>
      <c r="FB711">
        <v>0</v>
      </c>
      <c r="FC711">
        <v>2</v>
      </c>
      <c r="FD711">
        <v>2</v>
      </c>
      <c r="FE711">
        <v>280</v>
      </c>
      <c r="FF711">
        <v>490</v>
      </c>
      <c r="FG711">
        <v>3355</v>
      </c>
      <c r="FH711" t="s">
        <v>1571</v>
      </c>
    </row>
    <row r="712" spans="1:164" x14ac:dyDescent="0.25">
      <c r="A712">
        <v>789</v>
      </c>
      <c r="B712">
        <v>2006</v>
      </c>
      <c r="C712" t="s">
        <v>2041</v>
      </c>
      <c r="D712" t="s">
        <v>4957</v>
      </c>
      <c r="E712">
        <v>8</v>
      </c>
      <c r="F712" t="s">
        <v>1456</v>
      </c>
      <c r="G712" s="65">
        <v>36727</v>
      </c>
      <c r="H712">
        <v>21</v>
      </c>
      <c r="I712">
        <v>208</v>
      </c>
      <c r="J712">
        <v>75</v>
      </c>
      <c r="K712" t="b">
        <v>0</v>
      </c>
      <c r="L712" t="b">
        <v>0</v>
      </c>
      <c r="M712" t="b">
        <v>0</v>
      </c>
      <c r="N712" t="b">
        <v>1</v>
      </c>
      <c r="O712">
        <v>3</v>
      </c>
      <c r="P712" t="b">
        <v>1</v>
      </c>
      <c r="Q712" t="b">
        <v>0</v>
      </c>
      <c r="R712" t="b">
        <v>0</v>
      </c>
      <c r="S712" t="b">
        <v>0</v>
      </c>
      <c r="T712" t="b">
        <v>0</v>
      </c>
      <c r="U712" t="b">
        <v>1</v>
      </c>
      <c r="V712" t="b">
        <v>1</v>
      </c>
      <c r="W712" t="b">
        <v>0</v>
      </c>
      <c r="X712" t="b">
        <v>0</v>
      </c>
      <c r="Y712" t="b">
        <v>0</v>
      </c>
      <c r="Z712">
        <v>0</v>
      </c>
      <c r="AA712">
        <v>828333</v>
      </c>
      <c r="AB712">
        <v>828333</v>
      </c>
      <c r="AC712">
        <v>828333</v>
      </c>
      <c r="AD712">
        <v>828333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 t="s">
        <v>1571</v>
      </c>
      <c r="AM712">
        <v>0</v>
      </c>
      <c r="AN712">
        <v>100</v>
      </c>
      <c r="AO712">
        <v>0</v>
      </c>
      <c r="AP712" t="s">
        <v>4958</v>
      </c>
      <c r="AQ712">
        <v>2021</v>
      </c>
      <c r="AR712">
        <v>133</v>
      </c>
      <c r="AS712">
        <v>0</v>
      </c>
      <c r="AT712" t="b">
        <v>0</v>
      </c>
      <c r="AU712">
        <v>0</v>
      </c>
      <c r="AV712">
        <v>1</v>
      </c>
      <c r="AW712">
        <v>1</v>
      </c>
      <c r="AX712">
        <v>1</v>
      </c>
      <c r="AY712">
        <v>1</v>
      </c>
      <c r="AZ712">
        <v>1</v>
      </c>
      <c r="BA712">
        <v>1</v>
      </c>
      <c r="BB712">
        <v>1</v>
      </c>
      <c r="BC712">
        <v>1</v>
      </c>
      <c r="BD712">
        <v>1</v>
      </c>
      <c r="BE712">
        <v>1</v>
      </c>
      <c r="BF712">
        <v>61</v>
      </c>
      <c r="BG712">
        <v>36</v>
      </c>
      <c r="BH712">
        <v>83</v>
      </c>
      <c r="BI712">
        <v>61</v>
      </c>
      <c r="BJ712">
        <v>72</v>
      </c>
      <c r="BK712">
        <v>60</v>
      </c>
      <c r="BL712">
        <v>65</v>
      </c>
      <c r="BM712">
        <v>57</v>
      </c>
      <c r="BN712">
        <v>36</v>
      </c>
      <c r="BO712">
        <v>66</v>
      </c>
      <c r="BP712">
        <v>71</v>
      </c>
      <c r="BQ712">
        <v>64</v>
      </c>
      <c r="BR712">
        <v>64</v>
      </c>
      <c r="BS712">
        <v>25</v>
      </c>
      <c r="BT712">
        <v>40</v>
      </c>
      <c r="BU712">
        <v>0</v>
      </c>
      <c r="BV712">
        <v>50</v>
      </c>
      <c r="BW712">
        <v>74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0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51</v>
      </c>
      <c r="DO712">
        <v>1</v>
      </c>
      <c r="DP712">
        <v>1</v>
      </c>
      <c r="DQ712">
        <v>1</v>
      </c>
      <c r="DR712">
        <v>2</v>
      </c>
      <c r="DS712">
        <v>-1</v>
      </c>
      <c r="DT712">
        <v>0</v>
      </c>
      <c r="DU712">
        <v>0</v>
      </c>
      <c r="DV712">
        <v>4</v>
      </c>
      <c r="DW712">
        <v>6</v>
      </c>
      <c r="DX712">
        <v>3</v>
      </c>
      <c r="DY712">
        <v>0</v>
      </c>
      <c r="DZ712">
        <v>7</v>
      </c>
      <c r="EA712">
        <v>0</v>
      </c>
      <c r="EB712">
        <v>0</v>
      </c>
      <c r="EC712">
        <v>0</v>
      </c>
      <c r="ED712">
        <v>0</v>
      </c>
      <c r="EE712">
        <v>0</v>
      </c>
      <c r="EF712">
        <v>0</v>
      </c>
      <c r="EG712">
        <v>0</v>
      </c>
      <c r="EH712">
        <v>4954</v>
      </c>
      <c r="EI712">
        <v>0</v>
      </c>
      <c r="EJ712">
        <v>0</v>
      </c>
      <c r="EK712">
        <v>0</v>
      </c>
      <c r="EL712">
        <v>0</v>
      </c>
      <c r="EM712">
        <v>0</v>
      </c>
      <c r="EN712">
        <v>0</v>
      </c>
      <c r="EO712">
        <v>0</v>
      </c>
      <c r="EP712">
        <v>0</v>
      </c>
      <c r="EQ712">
        <v>305</v>
      </c>
      <c r="ER712">
        <v>1</v>
      </c>
      <c r="ES712">
        <v>3</v>
      </c>
      <c r="ET712">
        <v>308</v>
      </c>
      <c r="EU712">
        <v>0</v>
      </c>
      <c r="EV712">
        <v>0</v>
      </c>
      <c r="EW712">
        <v>0</v>
      </c>
      <c r="EX712">
        <v>0</v>
      </c>
      <c r="EY712">
        <v>0</v>
      </c>
      <c r="EZ712">
        <v>0</v>
      </c>
      <c r="FA712">
        <v>0</v>
      </c>
      <c r="FB712">
        <v>0</v>
      </c>
      <c r="FC712">
        <v>50</v>
      </c>
      <c r="FD712">
        <v>3</v>
      </c>
      <c r="FE712">
        <v>140</v>
      </c>
      <c r="FF712">
        <v>320</v>
      </c>
      <c r="FG712">
        <v>590</v>
      </c>
      <c r="FH712" t="s">
        <v>1571</v>
      </c>
    </row>
    <row r="713" spans="1:164" x14ac:dyDescent="0.25">
      <c r="A713">
        <v>791</v>
      </c>
      <c r="B713">
        <v>634</v>
      </c>
      <c r="C713" t="s">
        <v>4959</v>
      </c>
      <c r="D713" t="s">
        <v>4960</v>
      </c>
      <c r="E713">
        <v>24</v>
      </c>
      <c r="F713" t="s">
        <v>1456</v>
      </c>
      <c r="G713" s="65">
        <v>34437</v>
      </c>
      <c r="H713">
        <v>28</v>
      </c>
      <c r="I713">
        <v>181</v>
      </c>
      <c r="J713">
        <v>71</v>
      </c>
      <c r="K713" t="b">
        <v>0</v>
      </c>
      <c r="L713" t="b">
        <v>0</v>
      </c>
      <c r="M713" t="b">
        <v>0</v>
      </c>
      <c r="N713" t="b">
        <v>1</v>
      </c>
      <c r="O713">
        <v>1</v>
      </c>
      <c r="P713" t="b">
        <v>0</v>
      </c>
      <c r="Q713" t="b">
        <v>0</v>
      </c>
      <c r="R713" t="b">
        <v>0</v>
      </c>
      <c r="S713" t="b">
        <v>0</v>
      </c>
      <c r="T713" t="b">
        <v>0</v>
      </c>
      <c r="U713" t="b">
        <v>0</v>
      </c>
      <c r="V713" t="b">
        <v>1</v>
      </c>
      <c r="W713" t="b">
        <v>0</v>
      </c>
      <c r="X713" t="b">
        <v>0</v>
      </c>
      <c r="Y713" t="b">
        <v>0</v>
      </c>
      <c r="Z713">
        <v>0</v>
      </c>
      <c r="AA713">
        <v>750000</v>
      </c>
      <c r="AB713">
        <v>750000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 t="s">
        <v>1571</v>
      </c>
      <c r="AM713">
        <v>0</v>
      </c>
      <c r="AN713">
        <v>100</v>
      </c>
      <c r="AO713">
        <v>0</v>
      </c>
      <c r="AP713" t="s">
        <v>4961</v>
      </c>
      <c r="AQ713">
        <v>0</v>
      </c>
      <c r="AR713">
        <v>0</v>
      </c>
      <c r="AS713">
        <v>0</v>
      </c>
      <c r="AT713" t="b">
        <v>0</v>
      </c>
      <c r="AU713">
        <v>0</v>
      </c>
      <c r="AV713">
        <v>1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61</v>
      </c>
      <c r="BG713">
        <v>19</v>
      </c>
      <c r="BH713">
        <v>83</v>
      </c>
      <c r="BI713">
        <v>61</v>
      </c>
      <c r="BJ713">
        <v>72</v>
      </c>
      <c r="BK713">
        <v>58</v>
      </c>
      <c r="BL713">
        <v>22</v>
      </c>
      <c r="BM713">
        <v>56</v>
      </c>
      <c r="BN713">
        <v>36</v>
      </c>
      <c r="BO713">
        <v>66</v>
      </c>
      <c r="BP713">
        <v>70</v>
      </c>
      <c r="BQ713">
        <v>61</v>
      </c>
      <c r="BR713">
        <v>63</v>
      </c>
      <c r="BS713">
        <v>25</v>
      </c>
      <c r="BT713">
        <v>40</v>
      </c>
      <c r="BU713">
        <v>0</v>
      </c>
      <c r="BV713">
        <v>50</v>
      </c>
      <c r="BW713">
        <v>72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51</v>
      </c>
      <c r="DO713">
        <v>57</v>
      </c>
      <c r="DP713">
        <v>5</v>
      </c>
      <c r="DQ713">
        <v>9</v>
      </c>
      <c r="DR713">
        <v>14</v>
      </c>
      <c r="DS713">
        <v>15</v>
      </c>
      <c r="DT713">
        <v>4</v>
      </c>
      <c r="DU713">
        <v>0</v>
      </c>
      <c r="DV713">
        <v>58</v>
      </c>
      <c r="DW713">
        <v>27</v>
      </c>
      <c r="DX713">
        <v>16</v>
      </c>
      <c r="DY713">
        <v>36</v>
      </c>
      <c r="DZ713">
        <v>81</v>
      </c>
      <c r="EA713">
        <v>1</v>
      </c>
      <c r="EB713">
        <v>1</v>
      </c>
      <c r="EC713">
        <v>0</v>
      </c>
      <c r="ED713">
        <v>0</v>
      </c>
      <c r="EE713">
        <v>0</v>
      </c>
      <c r="EF713">
        <v>0</v>
      </c>
      <c r="EG713">
        <v>0</v>
      </c>
      <c r="EH713">
        <v>47249</v>
      </c>
      <c r="EI713">
        <v>0</v>
      </c>
      <c r="EJ713">
        <v>0</v>
      </c>
      <c r="EK713">
        <v>0</v>
      </c>
      <c r="EL713">
        <v>0</v>
      </c>
      <c r="EM713">
        <v>0</v>
      </c>
      <c r="EN713">
        <v>0</v>
      </c>
      <c r="EO713">
        <v>0</v>
      </c>
      <c r="EP713">
        <v>0</v>
      </c>
      <c r="EQ713">
        <v>218</v>
      </c>
      <c r="ER713">
        <v>17</v>
      </c>
      <c r="ES713">
        <v>39</v>
      </c>
      <c r="ET713">
        <v>3172</v>
      </c>
      <c r="EU713">
        <v>0</v>
      </c>
      <c r="EV713">
        <v>0</v>
      </c>
      <c r="EW713">
        <v>0</v>
      </c>
      <c r="EX713">
        <v>0</v>
      </c>
      <c r="EY713">
        <v>0</v>
      </c>
      <c r="EZ713">
        <v>0</v>
      </c>
      <c r="FA713">
        <v>0</v>
      </c>
      <c r="FB713">
        <v>0</v>
      </c>
      <c r="FC713">
        <v>6</v>
      </c>
      <c r="FD713">
        <v>2</v>
      </c>
      <c r="FE713">
        <v>295</v>
      </c>
      <c r="FF713">
        <v>300</v>
      </c>
      <c r="FG713">
        <v>4850</v>
      </c>
      <c r="FH713" t="s">
        <v>1571</v>
      </c>
    </row>
    <row r="714" spans="1:164" x14ac:dyDescent="0.25">
      <c r="A714">
        <v>792</v>
      </c>
      <c r="B714">
        <v>792</v>
      </c>
      <c r="C714" t="s">
        <v>702</v>
      </c>
      <c r="D714" t="s">
        <v>4962</v>
      </c>
      <c r="E714">
        <v>0</v>
      </c>
      <c r="F714" t="s">
        <v>1456</v>
      </c>
      <c r="G714" s="65">
        <v>32927</v>
      </c>
      <c r="H714">
        <v>32</v>
      </c>
      <c r="I714">
        <v>205</v>
      </c>
      <c r="J714">
        <v>74</v>
      </c>
      <c r="K714" t="b">
        <v>0</v>
      </c>
      <c r="L714" t="b">
        <v>0</v>
      </c>
      <c r="M714" t="b">
        <v>0</v>
      </c>
      <c r="N714" t="b">
        <v>1</v>
      </c>
      <c r="O714">
        <v>0</v>
      </c>
      <c r="P714" t="b">
        <v>0</v>
      </c>
      <c r="Q714" t="b">
        <v>0</v>
      </c>
      <c r="R714" t="b">
        <v>0</v>
      </c>
      <c r="S714" t="b">
        <v>0</v>
      </c>
      <c r="T714" t="b">
        <v>0</v>
      </c>
      <c r="U714" t="b">
        <v>1</v>
      </c>
      <c r="V714" t="b">
        <v>1</v>
      </c>
      <c r="W714" t="b">
        <v>0</v>
      </c>
      <c r="X714" t="b">
        <v>0</v>
      </c>
      <c r="Y714" t="b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 t="s">
        <v>1571</v>
      </c>
      <c r="AM714">
        <v>0</v>
      </c>
      <c r="AN714">
        <v>100</v>
      </c>
      <c r="AO714">
        <v>0</v>
      </c>
      <c r="AP714" t="s">
        <v>2734</v>
      </c>
      <c r="AQ714">
        <v>2009</v>
      </c>
      <c r="AR714">
        <v>83</v>
      </c>
      <c r="AS714">
        <v>28</v>
      </c>
      <c r="AT714" t="b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77</v>
      </c>
      <c r="BG714">
        <v>51</v>
      </c>
      <c r="BH714">
        <v>89</v>
      </c>
      <c r="BI714">
        <v>66</v>
      </c>
      <c r="BJ714">
        <v>80</v>
      </c>
      <c r="BK714">
        <v>48</v>
      </c>
      <c r="BL714">
        <v>47</v>
      </c>
      <c r="BM714">
        <v>62</v>
      </c>
      <c r="BN714">
        <v>40</v>
      </c>
      <c r="BO714">
        <v>73</v>
      </c>
      <c r="BP714">
        <v>71</v>
      </c>
      <c r="BQ714">
        <v>45</v>
      </c>
      <c r="BR714">
        <v>66</v>
      </c>
      <c r="BS714">
        <v>49</v>
      </c>
      <c r="BT714">
        <v>77</v>
      </c>
      <c r="BU714">
        <v>0</v>
      </c>
      <c r="BV714">
        <v>50</v>
      </c>
      <c r="BW714">
        <v>75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0</v>
      </c>
      <c r="CR714">
        <v>0</v>
      </c>
      <c r="CS714">
        <v>0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  <c r="DT714">
        <v>0</v>
      </c>
      <c r="DU714">
        <v>0</v>
      </c>
      <c r="DV714">
        <v>0</v>
      </c>
      <c r="DW714">
        <v>0</v>
      </c>
      <c r="DX714">
        <v>0</v>
      </c>
      <c r="DY714">
        <v>0</v>
      </c>
      <c r="DZ714">
        <v>0</v>
      </c>
      <c r="EA714">
        <v>0</v>
      </c>
      <c r="EB714">
        <v>0</v>
      </c>
      <c r="EC714">
        <v>0</v>
      </c>
      <c r="ED714">
        <v>0</v>
      </c>
      <c r="EE714">
        <v>0</v>
      </c>
      <c r="EF714">
        <v>0</v>
      </c>
      <c r="EG714">
        <v>0</v>
      </c>
      <c r="EH714">
        <v>0</v>
      </c>
      <c r="EI714">
        <v>0</v>
      </c>
      <c r="EJ714">
        <v>0</v>
      </c>
      <c r="EK714">
        <v>0</v>
      </c>
      <c r="EL714">
        <v>0</v>
      </c>
      <c r="EM714">
        <v>0</v>
      </c>
      <c r="EN714">
        <v>0</v>
      </c>
      <c r="EO714">
        <v>0</v>
      </c>
      <c r="EP714">
        <v>0</v>
      </c>
      <c r="EQ714">
        <v>0</v>
      </c>
      <c r="ER714">
        <v>0</v>
      </c>
      <c r="ES714">
        <v>0</v>
      </c>
      <c r="ET714">
        <v>0</v>
      </c>
      <c r="EU714">
        <v>0</v>
      </c>
      <c r="EV714">
        <v>0</v>
      </c>
      <c r="EW714">
        <v>0</v>
      </c>
      <c r="EX714">
        <v>0</v>
      </c>
      <c r="EY714">
        <v>0</v>
      </c>
      <c r="EZ714">
        <v>0</v>
      </c>
      <c r="FA714">
        <v>0</v>
      </c>
      <c r="FB714">
        <v>0</v>
      </c>
      <c r="FC714">
        <v>0</v>
      </c>
      <c r="FD714">
        <v>0</v>
      </c>
      <c r="FE714">
        <v>0</v>
      </c>
      <c r="FF714">
        <v>0</v>
      </c>
      <c r="FG714">
        <v>0</v>
      </c>
      <c r="FH714" t="s">
        <v>1571</v>
      </c>
    </row>
    <row r="715" spans="1:164" x14ac:dyDescent="0.25">
      <c r="A715">
        <v>793</v>
      </c>
      <c r="B715">
        <v>793</v>
      </c>
      <c r="C715" t="s">
        <v>703</v>
      </c>
      <c r="D715" t="s">
        <v>4963</v>
      </c>
      <c r="E715">
        <v>13</v>
      </c>
      <c r="F715" t="s">
        <v>1456</v>
      </c>
      <c r="G715" s="65">
        <v>33247</v>
      </c>
      <c r="H715">
        <v>31</v>
      </c>
      <c r="I715">
        <v>195</v>
      </c>
      <c r="J715">
        <v>75</v>
      </c>
      <c r="K715" t="b">
        <v>0</v>
      </c>
      <c r="L715" t="b">
        <v>0</v>
      </c>
      <c r="M715" t="b">
        <v>0</v>
      </c>
      <c r="N715" t="b">
        <v>1</v>
      </c>
      <c r="O715">
        <v>1</v>
      </c>
      <c r="P715" t="b">
        <v>0</v>
      </c>
      <c r="Q715" t="b">
        <v>0</v>
      </c>
      <c r="R715" t="b">
        <v>0</v>
      </c>
      <c r="S715" t="b">
        <v>0</v>
      </c>
      <c r="T715" t="b">
        <v>0</v>
      </c>
      <c r="U715" t="b">
        <v>1</v>
      </c>
      <c r="V715" t="b">
        <v>1</v>
      </c>
      <c r="W715" t="b">
        <v>0</v>
      </c>
      <c r="X715" t="b">
        <v>0</v>
      </c>
      <c r="Y715" t="b">
        <v>0</v>
      </c>
      <c r="Z715">
        <v>0</v>
      </c>
      <c r="AA715">
        <v>750000</v>
      </c>
      <c r="AB715">
        <v>750000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 t="s">
        <v>1571</v>
      </c>
      <c r="AM715">
        <v>0</v>
      </c>
      <c r="AN715">
        <v>100</v>
      </c>
      <c r="AO715">
        <v>0</v>
      </c>
      <c r="AP715" t="s">
        <v>2735</v>
      </c>
      <c r="AQ715">
        <v>0</v>
      </c>
      <c r="AR715">
        <v>0</v>
      </c>
      <c r="AS715">
        <v>0</v>
      </c>
      <c r="AT715" t="b">
        <v>0</v>
      </c>
      <c r="AU715">
        <v>0</v>
      </c>
      <c r="AV715">
        <v>1</v>
      </c>
      <c r="AW715">
        <v>1</v>
      </c>
      <c r="AX715">
        <v>1</v>
      </c>
      <c r="AY715">
        <v>1</v>
      </c>
      <c r="AZ715">
        <v>1</v>
      </c>
      <c r="BA715">
        <v>1</v>
      </c>
      <c r="BB715">
        <v>1</v>
      </c>
      <c r="BC715">
        <v>1</v>
      </c>
      <c r="BD715">
        <v>1</v>
      </c>
      <c r="BE715">
        <v>1</v>
      </c>
      <c r="BF715">
        <v>61</v>
      </c>
      <c r="BG715">
        <v>34</v>
      </c>
      <c r="BH715">
        <v>83</v>
      </c>
      <c r="BI715">
        <v>62</v>
      </c>
      <c r="BJ715">
        <v>72</v>
      </c>
      <c r="BK715">
        <v>58</v>
      </c>
      <c r="BL715">
        <v>62</v>
      </c>
      <c r="BM715">
        <v>57</v>
      </c>
      <c r="BN715">
        <v>36</v>
      </c>
      <c r="BO715">
        <v>67</v>
      </c>
      <c r="BP715">
        <v>71</v>
      </c>
      <c r="BQ715">
        <v>63</v>
      </c>
      <c r="BR715">
        <v>64</v>
      </c>
      <c r="BS715">
        <v>25</v>
      </c>
      <c r="BT715">
        <v>40</v>
      </c>
      <c r="BU715">
        <v>0</v>
      </c>
      <c r="BV715">
        <v>50</v>
      </c>
      <c r="BW715">
        <v>73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76</v>
      </c>
      <c r="DO715">
        <v>86</v>
      </c>
      <c r="DP715">
        <v>10</v>
      </c>
      <c r="DQ715">
        <v>22</v>
      </c>
      <c r="DR715">
        <v>32</v>
      </c>
      <c r="DS715">
        <v>31</v>
      </c>
      <c r="DT715">
        <v>24</v>
      </c>
      <c r="DU715">
        <v>0</v>
      </c>
      <c r="DV715">
        <v>90</v>
      </c>
      <c r="DW715">
        <v>42</v>
      </c>
      <c r="DX715">
        <v>38</v>
      </c>
      <c r="DY715">
        <v>68</v>
      </c>
      <c r="DZ715">
        <v>104</v>
      </c>
      <c r="EA715">
        <v>1</v>
      </c>
      <c r="EB715">
        <v>0</v>
      </c>
      <c r="EC715">
        <v>0</v>
      </c>
      <c r="ED715">
        <v>0</v>
      </c>
      <c r="EE715">
        <v>0</v>
      </c>
      <c r="EF715">
        <v>0</v>
      </c>
      <c r="EG715">
        <v>0</v>
      </c>
      <c r="EH715">
        <v>83108</v>
      </c>
      <c r="EI715">
        <v>0</v>
      </c>
      <c r="EJ715">
        <v>1</v>
      </c>
      <c r="EK715">
        <v>2</v>
      </c>
      <c r="EL715">
        <v>7</v>
      </c>
      <c r="EM715">
        <v>4786</v>
      </c>
      <c r="EN715">
        <v>0</v>
      </c>
      <c r="EO715">
        <v>1</v>
      </c>
      <c r="EP715">
        <v>0</v>
      </c>
      <c r="EQ715">
        <v>6150</v>
      </c>
      <c r="ER715">
        <v>29</v>
      </c>
      <c r="ES715">
        <v>55</v>
      </c>
      <c r="ET715">
        <v>5264</v>
      </c>
      <c r="EU715">
        <v>0</v>
      </c>
      <c r="EV715">
        <v>0</v>
      </c>
      <c r="EW715">
        <v>0</v>
      </c>
      <c r="EX715">
        <v>1</v>
      </c>
      <c r="EY715">
        <v>0</v>
      </c>
      <c r="EZ715">
        <v>1</v>
      </c>
      <c r="FA715">
        <v>0</v>
      </c>
      <c r="FB715">
        <v>0</v>
      </c>
      <c r="FC715">
        <v>2</v>
      </c>
      <c r="FD715">
        <v>1</v>
      </c>
      <c r="FE715">
        <v>75</v>
      </c>
      <c r="FF715">
        <v>380</v>
      </c>
      <c r="FG715">
        <v>7965</v>
      </c>
      <c r="FH715" t="s">
        <v>1571</v>
      </c>
    </row>
    <row r="716" spans="1:164" x14ac:dyDescent="0.25">
      <c r="A716">
        <v>795</v>
      </c>
      <c r="B716">
        <v>795</v>
      </c>
      <c r="C716" t="s">
        <v>704</v>
      </c>
      <c r="D716" t="s">
        <v>4964</v>
      </c>
      <c r="E716">
        <v>12</v>
      </c>
      <c r="F716" t="s">
        <v>3833</v>
      </c>
      <c r="G716" s="65">
        <v>35268</v>
      </c>
      <c r="H716">
        <v>25</v>
      </c>
      <c r="I716">
        <v>193</v>
      </c>
      <c r="J716">
        <v>70</v>
      </c>
      <c r="K716" t="b">
        <v>0</v>
      </c>
      <c r="L716" t="b">
        <v>1</v>
      </c>
      <c r="M716" t="b">
        <v>1</v>
      </c>
      <c r="N716" t="b">
        <v>0</v>
      </c>
      <c r="O716">
        <v>3</v>
      </c>
      <c r="P716" t="b">
        <v>0</v>
      </c>
      <c r="Q716" t="b">
        <v>0</v>
      </c>
      <c r="R716" t="b">
        <v>0</v>
      </c>
      <c r="S716" t="b">
        <v>0</v>
      </c>
      <c r="T716" t="b">
        <v>0</v>
      </c>
      <c r="U716" t="b">
        <v>1</v>
      </c>
      <c r="V716" t="b">
        <v>1</v>
      </c>
      <c r="W716" t="b">
        <v>0</v>
      </c>
      <c r="X716" t="b">
        <v>0</v>
      </c>
      <c r="Y716" t="b">
        <v>1</v>
      </c>
      <c r="Z716">
        <v>0</v>
      </c>
      <c r="AA716">
        <v>8000000</v>
      </c>
      <c r="AB716">
        <v>8000000</v>
      </c>
      <c r="AC716">
        <v>8000000</v>
      </c>
      <c r="AD716">
        <v>8000000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 t="s">
        <v>1571</v>
      </c>
      <c r="AM716">
        <v>0</v>
      </c>
      <c r="AN716">
        <v>100</v>
      </c>
      <c r="AO716">
        <v>0</v>
      </c>
      <c r="AP716" t="s">
        <v>2736</v>
      </c>
      <c r="AQ716">
        <v>2014</v>
      </c>
      <c r="AR716">
        <v>11</v>
      </c>
      <c r="AS716">
        <v>17</v>
      </c>
      <c r="AT716" t="b">
        <v>0</v>
      </c>
      <c r="AU716">
        <v>0</v>
      </c>
      <c r="AV716">
        <v>3</v>
      </c>
      <c r="AW716">
        <v>3</v>
      </c>
      <c r="AX716">
        <v>3</v>
      </c>
      <c r="AY716">
        <v>3</v>
      </c>
      <c r="AZ716">
        <v>3</v>
      </c>
      <c r="BA716">
        <v>3</v>
      </c>
      <c r="BB716">
        <v>3</v>
      </c>
      <c r="BC716">
        <v>3</v>
      </c>
      <c r="BD716">
        <v>3</v>
      </c>
      <c r="BE716">
        <v>3</v>
      </c>
      <c r="BF716">
        <v>69</v>
      </c>
      <c r="BG716">
        <v>53</v>
      </c>
      <c r="BH716">
        <v>84</v>
      </c>
      <c r="BI716">
        <v>83</v>
      </c>
      <c r="BJ716">
        <v>88</v>
      </c>
      <c r="BK716">
        <v>77</v>
      </c>
      <c r="BL716">
        <v>99</v>
      </c>
      <c r="BM716">
        <v>77</v>
      </c>
      <c r="BN716">
        <v>40</v>
      </c>
      <c r="BO716">
        <v>83</v>
      </c>
      <c r="BP716">
        <v>80</v>
      </c>
      <c r="BQ716">
        <v>63</v>
      </c>
      <c r="BR716">
        <v>78</v>
      </c>
      <c r="BS716">
        <v>51</v>
      </c>
      <c r="BT716">
        <v>80</v>
      </c>
      <c r="BU716">
        <v>0</v>
      </c>
      <c r="BV716">
        <v>50</v>
      </c>
      <c r="BW716">
        <v>86</v>
      </c>
      <c r="BX716">
        <v>82</v>
      </c>
      <c r="BY716">
        <v>243</v>
      </c>
      <c r="BZ716">
        <v>35</v>
      </c>
      <c r="CA716">
        <v>40</v>
      </c>
      <c r="CB716">
        <v>75</v>
      </c>
      <c r="CC716">
        <v>28</v>
      </c>
      <c r="CD716">
        <v>31</v>
      </c>
      <c r="CE716">
        <v>5</v>
      </c>
      <c r="CF716">
        <v>31</v>
      </c>
      <c r="CG716">
        <v>83</v>
      </c>
      <c r="CH716">
        <v>152</v>
      </c>
      <c r="CI716">
        <v>121</v>
      </c>
      <c r="CJ716">
        <v>63</v>
      </c>
      <c r="CK716">
        <v>4</v>
      </c>
      <c r="CL716">
        <v>3</v>
      </c>
      <c r="CM716">
        <v>23</v>
      </c>
      <c r="CN716">
        <v>59</v>
      </c>
      <c r="CO716">
        <v>0</v>
      </c>
      <c r="CP716">
        <v>1</v>
      </c>
      <c r="CQ716">
        <v>0</v>
      </c>
      <c r="CR716">
        <v>84304</v>
      </c>
      <c r="CS716">
        <v>0</v>
      </c>
      <c r="CT716">
        <v>9</v>
      </c>
      <c r="CU716">
        <v>14</v>
      </c>
      <c r="CV716">
        <v>42</v>
      </c>
      <c r="CW716">
        <v>8966</v>
      </c>
      <c r="CX716">
        <v>0</v>
      </c>
      <c r="CY716">
        <v>0</v>
      </c>
      <c r="CZ716">
        <v>0</v>
      </c>
      <c r="DA716">
        <v>77</v>
      </c>
      <c r="DB716">
        <v>144</v>
      </c>
      <c r="DC716">
        <v>24</v>
      </c>
      <c r="DD716">
        <v>15459</v>
      </c>
      <c r="DE716">
        <v>0</v>
      </c>
      <c r="DF716">
        <v>0</v>
      </c>
      <c r="DG716">
        <v>1</v>
      </c>
      <c r="DH716">
        <v>2</v>
      </c>
      <c r="DI716">
        <v>5</v>
      </c>
      <c r="DJ716">
        <v>3</v>
      </c>
      <c r="DK716">
        <v>445</v>
      </c>
      <c r="DL716">
        <v>590</v>
      </c>
      <c r="DM716">
        <v>17235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  <c r="DT716">
        <v>0</v>
      </c>
      <c r="DU716">
        <v>0</v>
      </c>
      <c r="DV716">
        <v>0</v>
      </c>
      <c r="DW716">
        <v>0</v>
      </c>
      <c r="DX716">
        <v>0</v>
      </c>
      <c r="DY716">
        <v>0</v>
      </c>
      <c r="DZ716">
        <v>0</v>
      </c>
      <c r="EA716">
        <v>0</v>
      </c>
      <c r="EB716">
        <v>0</v>
      </c>
      <c r="EC716">
        <v>0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0</v>
      </c>
      <c r="EJ716">
        <v>0</v>
      </c>
      <c r="EK716">
        <v>0</v>
      </c>
      <c r="EL716">
        <v>0</v>
      </c>
      <c r="EM716">
        <v>0</v>
      </c>
      <c r="EN716">
        <v>0</v>
      </c>
      <c r="EO716">
        <v>0</v>
      </c>
      <c r="EP716">
        <v>0</v>
      </c>
      <c r="EQ716">
        <v>0</v>
      </c>
      <c r="ER716">
        <v>0</v>
      </c>
      <c r="ES716">
        <v>0</v>
      </c>
      <c r="ET716">
        <v>0</v>
      </c>
      <c r="EU716">
        <v>0</v>
      </c>
      <c r="EV716">
        <v>0</v>
      </c>
      <c r="EW716">
        <v>0</v>
      </c>
      <c r="EX716">
        <v>0</v>
      </c>
      <c r="EY716">
        <v>0</v>
      </c>
      <c r="EZ716">
        <v>0</v>
      </c>
      <c r="FA716">
        <v>1</v>
      </c>
      <c r="FB716">
        <v>1</v>
      </c>
      <c r="FC716">
        <v>0</v>
      </c>
      <c r="FD716">
        <v>0</v>
      </c>
      <c r="FE716">
        <v>0</v>
      </c>
      <c r="FF716">
        <v>0</v>
      </c>
      <c r="FG716">
        <v>0</v>
      </c>
      <c r="FH716" t="s">
        <v>1571</v>
      </c>
    </row>
    <row r="717" spans="1:164" x14ac:dyDescent="0.25">
      <c r="A717">
        <v>796</v>
      </c>
      <c r="B717">
        <v>796</v>
      </c>
      <c r="C717" t="s">
        <v>705</v>
      </c>
      <c r="D717" t="s">
        <v>4965</v>
      </c>
      <c r="E717">
        <v>0</v>
      </c>
      <c r="F717" t="s">
        <v>1456</v>
      </c>
      <c r="G717" s="65">
        <v>33669</v>
      </c>
      <c r="H717">
        <v>30</v>
      </c>
      <c r="I717">
        <v>205</v>
      </c>
      <c r="J717">
        <v>76</v>
      </c>
      <c r="K717" t="b">
        <v>0</v>
      </c>
      <c r="L717" t="b">
        <v>0</v>
      </c>
      <c r="M717" t="b">
        <v>0</v>
      </c>
      <c r="N717" t="b">
        <v>1</v>
      </c>
      <c r="O717">
        <v>0</v>
      </c>
      <c r="P717" t="b">
        <v>0</v>
      </c>
      <c r="Q717" t="b">
        <v>0</v>
      </c>
      <c r="R717" t="b">
        <v>0</v>
      </c>
      <c r="S717" t="b">
        <v>0</v>
      </c>
      <c r="T717" t="b">
        <v>0</v>
      </c>
      <c r="U717" t="b">
        <v>1</v>
      </c>
      <c r="V717" t="b">
        <v>1</v>
      </c>
      <c r="W717" t="b">
        <v>0</v>
      </c>
      <c r="X717" t="b">
        <v>0</v>
      </c>
      <c r="Y717" t="b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 t="s">
        <v>1571</v>
      </c>
      <c r="AM717">
        <v>0</v>
      </c>
      <c r="AN717">
        <v>100</v>
      </c>
      <c r="AO717">
        <v>0</v>
      </c>
      <c r="AP717" t="s">
        <v>2737</v>
      </c>
      <c r="AQ717">
        <v>0</v>
      </c>
      <c r="AR717">
        <v>0</v>
      </c>
      <c r="AS717">
        <v>0</v>
      </c>
      <c r="AT717" t="b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61</v>
      </c>
      <c r="BG717">
        <v>40</v>
      </c>
      <c r="BH717">
        <v>84</v>
      </c>
      <c r="BI717">
        <v>62</v>
      </c>
      <c r="BJ717">
        <v>73</v>
      </c>
      <c r="BK717">
        <v>69</v>
      </c>
      <c r="BL717">
        <v>76</v>
      </c>
      <c r="BM717">
        <v>58</v>
      </c>
      <c r="BN717">
        <v>36</v>
      </c>
      <c r="BO717">
        <v>67</v>
      </c>
      <c r="BP717">
        <v>71</v>
      </c>
      <c r="BQ717">
        <v>67</v>
      </c>
      <c r="BR717">
        <v>64</v>
      </c>
      <c r="BS717">
        <v>25</v>
      </c>
      <c r="BT717">
        <v>40</v>
      </c>
      <c r="BU717">
        <v>0</v>
      </c>
      <c r="BV717">
        <v>50</v>
      </c>
      <c r="BW717">
        <v>76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0</v>
      </c>
      <c r="CR717">
        <v>0</v>
      </c>
      <c r="CS717">
        <v>0</v>
      </c>
      <c r="CT717">
        <v>0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  <c r="DM717">
        <v>0</v>
      </c>
      <c r="DN717">
        <v>0</v>
      </c>
      <c r="DO717">
        <v>0</v>
      </c>
      <c r="DP717">
        <v>0</v>
      </c>
      <c r="DQ717">
        <v>0</v>
      </c>
      <c r="DR717">
        <v>0</v>
      </c>
      <c r="DS717">
        <v>0</v>
      </c>
      <c r="DT717">
        <v>0</v>
      </c>
      <c r="DU717">
        <v>0</v>
      </c>
      <c r="DV717">
        <v>0</v>
      </c>
      <c r="DW717">
        <v>0</v>
      </c>
      <c r="DX717">
        <v>0</v>
      </c>
      <c r="DY717">
        <v>0</v>
      </c>
      <c r="DZ717">
        <v>0</v>
      </c>
      <c r="EA717">
        <v>0</v>
      </c>
      <c r="EB717">
        <v>0</v>
      </c>
      <c r="EC717">
        <v>0</v>
      </c>
      <c r="ED717">
        <v>0</v>
      </c>
      <c r="EE717">
        <v>0</v>
      </c>
      <c r="EF717">
        <v>0</v>
      </c>
      <c r="EG717">
        <v>0</v>
      </c>
      <c r="EH717">
        <v>0</v>
      </c>
      <c r="EI717">
        <v>0</v>
      </c>
      <c r="EJ717">
        <v>0</v>
      </c>
      <c r="EK717">
        <v>0</v>
      </c>
      <c r="EL717">
        <v>0</v>
      </c>
      <c r="EM717">
        <v>0</v>
      </c>
      <c r="EN717">
        <v>0</v>
      </c>
      <c r="EO717">
        <v>0</v>
      </c>
      <c r="EP717">
        <v>0</v>
      </c>
      <c r="EQ717">
        <v>0</v>
      </c>
      <c r="ER717">
        <v>0</v>
      </c>
      <c r="ES717">
        <v>0</v>
      </c>
      <c r="ET717">
        <v>0</v>
      </c>
      <c r="EU717">
        <v>0</v>
      </c>
      <c r="EV717">
        <v>0</v>
      </c>
      <c r="EW717">
        <v>0</v>
      </c>
      <c r="EX717">
        <v>0</v>
      </c>
      <c r="EY717">
        <v>0</v>
      </c>
      <c r="EZ717">
        <v>0</v>
      </c>
      <c r="FA717">
        <v>0</v>
      </c>
      <c r="FB717">
        <v>0</v>
      </c>
      <c r="FC717">
        <v>0</v>
      </c>
      <c r="FD717">
        <v>0</v>
      </c>
      <c r="FE717">
        <v>0</v>
      </c>
      <c r="FF717">
        <v>0</v>
      </c>
      <c r="FG717">
        <v>0</v>
      </c>
      <c r="FH717" t="s">
        <v>1571</v>
      </c>
    </row>
    <row r="718" spans="1:164" x14ac:dyDescent="0.25">
      <c r="A718">
        <v>798</v>
      </c>
      <c r="B718">
        <v>798</v>
      </c>
      <c r="C718" t="s">
        <v>706</v>
      </c>
      <c r="D718" t="s">
        <v>4966</v>
      </c>
      <c r="E718">
        <v>27</v>
      </c>
      <c r="F718" t="s">
        <v>1449</v>
      </c>
      <c r="G718" s="65">
        <v>33732</v>
      </c>
      <c r="H718">
        <v>30</v>
      </c>
      <c r="I718">
        <v>216</v>
      </c>
      <c r="J718">
        <v>77</v>
      </c>
      <c r="K718" t="b">
        <v>1</v>
      </c>
      <c r="L718" t="b">
        <v>0</v>
      </c>
      <c r="M718" t="b">
        <v>0</v>
      </c>
      <c r="N718" t="b">
        <v>0</v>
      </c>
      <c r="O718">
        <v>3</v>
      </c>
      <c r="P718" t="b">
        <v>0</v>
      </c>
      <c r="Q718" t="b">
        <v>0</v>
      </c>
      <c r="R718" t="b">
        <v>0</v>
      </c>
      <c r="S718" t="b">
        <v>0</v>
      </c>
      <c r="T718" t="b">
        <v>0</v>
      </c>
      <c r="U718" t="b">
        <v>1</v>
      </c>
      <c r="V718" t="b">
        <v>1</v>
      </c>
      <c r="W718" t="b">
        <v>0</v>
      </c>
      <c r="X718" t="b">
        <v>0</v>
      </c>
      <c r="Y718" t="b">
        <v>1</v>
      </c>
      <c r="Z718">
        <v>0</v>
      </c>
      <c r="AA718">
        <v>7142858</v>
      </c>
      <c r="AB718">
        <v>7142857</v>
      </c>
      <c r="AC718">
        <v>7142857</v>
      </c>
      <c r="AD718">
        <v>7142857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 t="s">
        <v>1571</v>
      </c>
      <c r="AM718">
        <v>0</v>
      </c>
      <c r="AN718">
        <v>100</v>
      </c>
      <c r="AO718">
        <v>0</v>
      </c>
      <c r="AP718" t="s">
        <v>2738</v>
      </c>
      <c r="AQ718">
        <v>2010</v>
      </c>
      <c r="AR718">
        <v>24</v>
      </c>
      <c r="AS718">
        <v>7</v>
      </c>
      <c r="AT718" t="b">
        <v>0</v>
      </c>
      <c r="AU718">
        <v>0</v>
      </c>
      <c r="AV718">
        <v>3</v>
      </c>
      <c r="AW718">
        <v>3</v>
      </c>
      <c r="AX718">
        <v>3</v>
      </c>
      <c r="AY718">
        <v>3</v>
      </c>
      <c r="AZ718">
        <v>3</v>
      </c>
      <c r="BA718">
        <v>3</v>
      </c>
      <c r="BB718">
        <v>3</v>
      </c>
      <c r="BC718">
        <v>3</v>
      </c>
      <c r="BD718">
        <v>3</v>
      </c>
      <c r="BE718">
        <v>3</v>
      </c>
      <c r="BF718">
        <v>70</v>
      </c>
      <c r="BG718">
        <v>53</v>
      </c>
      <c r="BH718">
        <v>86</v>
      </c>
      <c r="BI718">
        <v>77</v>
      </c>
      <c r="BJ718">
        <v>83</v>
      </c>
      <c r="BK718">
        <v>78</v>
      </c>
      <c r="BL718">
        <v>58</v>
      </c>
      <c r="BM718">
        <v>70</v>
      </c>
      <c r="BN718">
        <v>69</v>
      </c>
      <c r="BO718">
        <v>80</v>
      </c>
      <c r="BP718">
        <v>76</v>
      </c>
      <c r="BQ718">
        <v>52</v>
      </c>
      <c r="BR718">
        <v>73</v>
      </c>
      <c r="BS718">
        <v>65</v>
      </c>
      <c r="BT718">
        <v>86</v>
      </c>
      <c r="BU718">
        <v>0</v>
      </c>
      <c r="BV718">
        <v>50</v>
      </c>
      <c r="BW718">
        <v>81</v>
      </c>
      <c r="BX718">
        <v>82</v>
      </c>
      <c r="BY718">
        <v>174</v>
      </c>
      <c r="BZ718">
        <v>12</v>
      </c>
      <c r="CA718">
        <v>22</v>
      </c>
      <c r="CB718">
        <v>34</v>
      </c>
      <c r="CC718">
        <v>-1</v>
      </c>
      <c r="CD718">
        <v>40</v>
      </c>
      <c r="CE718">
        <v>10</v>
      </c>
      <c r="CF718">
        <v>5</v>
      </c>
      <c r="CG718">
        <v>59</v>
      </c>
      <c r="CH718">
        <v>102</v>
      </c>
      <c r="CI718">
        <v>83</v>
      </c>
      <c r="CJ718">
        <v>46</v>
      </c>
      <c r="CK718">
        <v>1</v>
      </c>
      <c r="CL718">
        <v>0</v>
      </c>
      <c r="CM718">
        <v>300</v>
      </c>
      <c r="CN718">
        <v>567</v>
      </c>
      <c r="CO718">
        <v>0</v>
      </c>
      <c r="CP718">
        <v>0</v>
      </c>
      <c r="CQ718">
        <v>0</v>
      </c>
      <c r="CR718">
        <v>56608</v>
      </c>
      <c r="CS718">
        <v>0</v>
      </c>
      <c r="CT718">
        <v>0</v>
      </c>
      <c r="CU718">
        <v>0</v>
      </c>
      <c r="CV718">
        <v>0</v>
      </c>
      <c r="CW718">
        <v>64</v>
      </c>
      <c r="CX718">
        <v>0</v>
      </c>
      <c r="CY718">
        <v>0</v>
      </c>
      <c r="CZ718">
        <v>0</v>
      </c>
      <c r="DA718">
        <v>0</v>
      </c>
      <c r="DB718">
        <v>103</v>
      </c>
      <c r="DC718">
        <v>13</v>
      </c>
      <c r="DD718">
        <v>9755</v>
      </c>
      <c r="DE718">
        <v>0</v>
      </c>
      <c r="DF718">
        <v>1</v>
      </c>
      <c r="DG718">
        <v>1</v>
      </c>
      <c r="DH718">
        <v>1</v>
      </c>
      <c r="DI718">
        <v>1</v>
      </c>
      <c r="DJ718">
        <v>2</v>
      </c>
      <c r="DK718">
        <v>0</v>
      </c>
      <c r="DL718">
        <v>0</v>
      </c>
      <c r="DM718">
        <v>4895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  <c r="DT718">
        <v>0</v>
      </c>
      <c r="DU718">
        <v>0</v>
      </c>
      <c r="DV718">
        <v>0</v>
      </c>
      <c r="DW718">
        <v>0</v>
      </c>
      <c r="DX718">
        <v>0</v>
      </c>
      <c r="DY718">
        <v>0</v>
      </c>
      <c r="DZ718">
        <v>0</v>
      </c>
      <c r="EA718">
        <v>0</v>
      </c>
      <c r="EB718">
        <v>0</v>
      </c>
      <c r="EC718">
        <v>0</v>
      </c>
      <c r="ED718">
        <v>0</v>
      </c>
      <c r="EE718">
        <v>0</v>
      </c>
      <c r="EF718">
        <v>0</v>
      </c>
      <c r="EG718">
        <v>0</v>
      </c>
      <c r="EH718">
        <v>0</v>
      </c>
      <c r="EI718">
        <v>0</v>
      </c>
      <c r="EJ718">
        <v>0</v>
      </c>
      <c r="EK718">
        <v>0</v>
      </c>
      <c r="EL718">
        <v>0</v>
      </c>
      <c r="EM718">
        <v>0</v>
      </c>
      <c r="EN718">
        <v>0</v>
      </c>
      <c r="EO718">
        <v>0</v>
      </c>
      <c r="EP718">
        <v>0</v>
      </c>
      <c r="EQ718">
        <v>0</v>
      </c>
      <c r="ER718">
        <v>0</v>
      </c>
      <c r="ES718">
        <v>0</v>
      </c>
      <c r="ET718">
        <v>0</v>
      </c>
      <c r="EU718">
        <v>0</v>
      </c>
      <c r="EV718">
        <v>0</v>
      </c>
      <c r="EW718">
        <v>0</v>
      </c>
      <c r="EX718">
        <v>0</v>
      </c>
      <c r="EY718">
        <v>0</v>
      </c>
      <c r="EZ718">
        <v>0</v>
      </c>
      <c r="FA718">
        <v>0</v>
      </c>
      <c r="FB718">
        <v>0</v>
      </c>
      <c r="FC718">
        <v>16</v>
      </c>
      <c r="FD718">
        <v>8</v>
      </c>
      <c r="FE718">
        <v>0</v>
      </c>
      <c r="FF718">
        <v>0</v>
      </c>
      <c r="FG718">
        <v>0</v>
      </c>
      <c r="FH718" t="s">
        <v>1571</v>
      </c>
    </row>
    <row r="719" spans="1:164" x14ac:dyDescent="0.25">
      <c r="A719">
        <v>799</v>
      </c>
      <c r="B719">
        <v>799</v>
      </c>
      <c r="C719" t="s">
        <v>707</v>
      </c>
      <c r="D719" t="s">
        <v>4967</v>
      </c>
      <c r="E719">
        <v>24</v>
      </c>
      <c r="F719" t="s">
        <v>1449</v>
      </c>
      <c r="G719" s="65">
        <v>35045</v>
      </c>
      <c r="H719">
        <v>26</v>
      </c>
      <c r="I719">
        <v>185</v>
      </c>
      <c r="J719">
        <v>71</v>
      </c>
      <c r="K719" t="b">
        <v>0</v>
      </c>
      <c r="L719" t="b">
        <v>1</v>
      </c>
      <c r="M719" t="b">
        <v>1</v>
      </c>
      <c r="N719" t="b">
        <v>0</v>
      </c>
      <c r="O719">
        <v>1</v>
      </c>
      <c r="P719" t="b">
        <v>0</v>
      </c>
      <c r="Q719" t="b">
        <v>0</v>
      </c>
      <c r="R719" t="b">
        <v>0</v>
      </c>
      <c r="S719" t="b">
        <v>0</v>
      </c>
      <c r="T719" t="b">
        <v>0</v>
      </c>
      <c r="U719" t="b">
        <v>1</v>
      </c>
      <c r="V719" t="b">
        <v>1</v>
      </c>
      <c r="W719" t="b">
        <v>0</v>
      </c>
      <c r="X719" t="b">
        <v>0</v>
      </c>
      <c r="Y719" t="b">
        <v>1</v>
      </c>
      <c r="Z719">
        <v>0</v>
      </c>
      <c r="AA719">
        <v>4441500</v>
      </c>
      <c r="AB719">
        <v>4441500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 t="s">
        <v>1571</v>
      </c>
      <c r="AM719">
        <v>0</v>
      </c>
      <c r="AN719">
        <v>100</v>
      </c>
      <c r="AO719">
        <v>0</v>
      </c>
      <c r="AP719" t="s">
        <v>2739</v>
      </c>
      <c r="AQ719">
        <v>2014</v>
      </c>
      <c r="AR719">
        <v>171</v>
      </c>
      <c r="AS719">
        <v>27</v>
      </c>
      <c r="AT719" t="b">
        <v>0</v>
      </c>
      <c r="AU719">
        <v>0</v>
      </c>
      <c r="AV719">
        <v>3</v>
      </c>
      <c r="AW719">
        <v>3</v>
      </c>
      <c r="AX719">
        <v>3</v>
      </c>
      <c r="AY719">
        <v>3</v>
      </c>
      <c r="AZ719">
        <v>3</v>
      </c>
      <c r="BA719">
        <v>3</v>
      </c>
      <c r="BB719">
        <v>3</v>
      </c>
      <c r="BC719">
        <v>3</v>
      </c>
      <c r="BD719">
        <v>3</v>
      </c>
      <c r="BE719">
        <v>3</v>
      </c>
      <c r="BF719">
        <v>74</v>
      </c>
      <c r="BG719">
        <v>59</v>
      </c>
      <c r="BH719">
        <v>86</v>
      </c>
      <c r="BI719">
        <v>73</v>
      </c>
      <c r="BJ719">
        <v>84</v>
      </c>
      <c r="BK719">
        <v>58</v>
      </c>
      <c r="BL719">
        <v>25</v>
      </c>
      <c r="BM719">
        <v>65</v>
      </c>
      <c r="BN719">
        <v>40</v>
      </c>
      <c r="BO719">
        <v>76</v>
      </c>
      <c r="BP719">
        <v>75</v>
      </c>
      <c r="BQ719">
        <v>45</v>
      </c>
      <c r="BR719">
        <v>70</v>
      </c>
      <c r="BS719">
        <v>52</v>
      </c>
      <c r="BT719">
        <v>80</v>
      </c>
      <c r="BU719">
        <v>0</v>
      </c>
      <c r="BV719">
        <v>50</v>
      </c>
      <c r="BW719">
        <v>77</v>
      </c>
      <c r="BX719">
        <v>82</v>
      </c>
      <c r="BY719">
        <v>75</v>
      </c>
      <c r="BZ719">
        <v>8</v>
      </c>
      <c r="CA719">
        <v>22</v>
      </c>
      <c r="CB719">
        <v>30</v>
      </c>
      <c r="CC719">
        <v>21</v>
      </c>
      <c r="CD719">
        <v>58</v>
      </c>
      <c r="CE719">
        <v>20</v>
      </c>
      <c r="CF719">
        <v>6</v>
      </c>
      <c r="CG719">
        <v>26</v>
      </c>
      <c r="CH719">
        <v>54</v>
      </c>
      <c r="CI719">
        <v>112</v>
      </c>
      <c r="CJ719">
        <v>18</v>
      </c>
      <c r="CK719">
        <v>2</v>
      </c>
      <c r="CL719">
        <v>0</v>
      </c>
      <c r="CM719">
        <v>20</v>
      </c>
      <c r="CN719">
        <v>64</v>
      </c>
      <c r="CO719">
        <v>0</v>
      </c>
      <c r="CP719">
        <v>1</v>
      </c>
      <c r="CQ719">
        <v>0</v>
      </c>
      <c r="CR719">
        <v>79979</v>
      </c>
      <c r="CS719">
        <v>0</v>
      </c>
      <c r="CT719">
        <v>1</v>
      </c>
      <c r="CU719">
        <v>8</v>
      </c>
      <c r="CV719">
        <v>14</v>
      </c>
      <c r="CW719">
        <v>8363</v>
      </c>
      <c r="CX719">
        <v>0</v>
      </c>
      <c r="CY719">
        <v>0</v>
      </c>
      <c r="CZ719">
        <v>0</v>
      </c>
      <c r="DA719">
        <v>1605</v>
      </c>
      <c r="DB719">
        <v>37</v>
      </c>
      <c r="DC719">
        <v>3</v>
      </c>
      <c r="DD719">
        <v>4651</v>
      </c>
      <c r="DE719">
        <v>0</v>
      </c>
      <c r="DF719">
        <v>1</v>
      </c>
      <c r="DG719">
        <v>3</v>
      </c>
      <c r="DH719">
        <v>1</v>
      </c>
      <c r="DI719">
        <v>2</v>
      </c>
      <c r="DJ719">
        <v>2</v>
      </c>
      <c r="DK719">
        <v>0</v>
      </c>
      <c r="DL719">
        <v>0</v>
      </c>
      <c r="DM719">
        <v>5820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0</v>
      </c>
      <c r="DT719">
        <v>0</v>
      </c>
      <c r="DU719">
        <v>0</v>
      </c>
      <c r="DV719">
        <v>0</v>
      </c>
      <c r="DW719">
        <v>0</v>
      </c>
      <c r="DX719">
        <v>0</v>
      </c>
      <c r="DY719">
        <v>0</v>
      </c>
      <c r="DZ719">
        <v>0</v>
      </c>
      <c r="EA719">
        <v>0</v>
      </c>
      <c r="EB719">
        <v>0</v>
      </c>
      <c r="EC719">
        <v>0</v>
      </c>
      <c r="ED719">
        <v>0</v>
      </c>
      <c r="EE719">
        <v>0</v>
      </c>
      <c r="EF719">
        <v>0</v>
      </c>
      <c r="EG719">
        <v>0</v>
      </c>
      <c r="EH719">
        <v>0</v>
      </c>
      <c r="EI719">
        <v>0</v>
      </c>
      <c r="EJ719">
        <v>0</v>
      </c>
      <c r="EK719">
        <v>0</v>
      </c>
      <c r="EL719">
        <v>0</v>
      </c>
      <c r="EM719">
        <v>0</v>
      </c>
      <c r="EN719">
        <v>0</v>
      </c>
      <c r="EO719">
        <v>0</v>
      </c>
      <c r="EP719">
        <v>0</v>
      </c>
      <c r="EQ719">
        <v>0</v>
      </c>
      <c r="ER719">
        <v>0</v>
      </c>
      <c r="ES719">
        <v>0</v>
      </c>
      <c r="ET719">
        <v>0</v>
      </c>
      <c r="EU719">
        <v>0</v>
      </c>
      <c r="EV719">
        <v>0</v>
      </c>
      <c r="EW719">
        <v>0</v>
      </c>
      <c r="EX719">
        <v>0</v>
      </c>
      <c r="EY719">
        <v>0</v>
      </c>
      <c r="EZ719">
        <v>0</v>
      </c>
      <c r="FA719">
        <v>0</v>
      </c>
      <c r="FB719">
        <v>0</v>
      </c>
      <c r="FC719">
        <v>2</v>
      </c>
      <c r="FD719">
        <v>2</v>
      </c>
      <c r="FE719">
        <v>0</v>
      </c>
      <c r="FF719">
        <v>0</v>
      </c>
      <c r="FG719">
        <v>0</v>
      </c>
      <c r="FH719" t="s">
        <v>1571</v>
      </c>
    </row>
    <row r="720" spans="1:164" x14ac:dyDescent="0.25">
      <c r="A720">
        <v>801</v>
      </c>
      <c r="B720">
        <v>65</v>
      </c>
      <c r="C720" t="s">
        <v>4968</v>
      </c>
      <c r="D720" t="s">
        <v>4969</v>
      </c>
      <c r="E720">
        <v>26</v>
      </c>
      <c r="F720" t="s">
        <v>1456</v>
      </c>
      <c r="G720" s="65">
        <v>35085</v>
      </c>
      <c r="H720">
        <v>26</v>
      </c>
      <c r="I720">
        <v>189</v>
      </c>
      <c r="J720">
        <v>75</v>
      </c>
      <c r="K720" t="b">
        <v>0</v>
      </c>
      <c r="L720" t="b">
        <v>0</v>
      </c>
      <c r="M720" t="b">
        <v>0</v>
      </c>
      <c r="N720" t="b">
        <v>1</v>
      </c>
      <c r="O720">
        <v>1</v>
      </c>
      <c r="P720" t="b">
        <v>1</v>
      </c>
      <c r="Q720" t="b">
        <v>0</v>
      </c>
      <c r="R720" t="b">
        <v>0</v>
      </c>
      <c r="S720" t="b">
        <v>0</v>
      </c>
      <c r="T720" t="b">
        <v>0</v>
      </c>
      <c r="U720" t="b">
        <v>1</v>
      </c>
      <c r="V720" t="b">
        <v>1</v>
      </c>
      <c r="W720" t="b">
        <v>0</v>
      </c>
      <c r="X720" t="b">
        <v>0</v>
      </c>
      <c r="Y720" t="b">
        <v>0</v>
      </c>
      <c r="Z720">
        <v>0</v>
      </c>
      <c r="AA720">
        <v>750000</v>
      </c>
      <c r="AB720">
        <v>750000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 t="s">
        <v>1571</v>
      </c>
      <c r="AM720">
        <v>0</v>
      </c>
      <c r="AN720">
        <v>100</v>
      </c>
      <c r="AO720">
        <v>0</v>
      </c>
      <c r="AP720" t="s">
        <v>4970</v>
      </c>
      <c r="AQ720">
        <v>0</v>
      </c>
      <c r="AR720">
        <v>0</v>
      </c>
      <c r="AS720">
        <v>0</v>
      </c>
      <c r="AT720" t="b">
        <v>0</v>
      </c>
      <c r="AU720">
        <v>0</v>
      </c>
      <c r="AV720">
        <v>1</v>
      </c>
      <c r="AW720">
        <v>1</v>
      </c>
      <c r="AX720">
        <v>1</v>
      </c>
      <c r="AY720">
        <v>1</v>
      </c>
      <c r="AZ720">
        <v>1</v>
      </c>
      <c r="BA720">
        <v>1</v>
      </c>
      <c r="BB720">
        <v>1</v>
      </c>
      <c r="BC720">
        <v>1</v>
      </c>
      <c r="BD720">
        <v>1</v>
      </c>
      <c r="BE720">
        <v>1</v>
      </c>
      <c r="BF720">
        <v>65</v>
      </c>
      <c r="BG720">
        <v>39</v>
      </c>
      <c r="BH720">
        <v>77</v>
      </c>
      <c r="BI720">
        <v>62</v>
      </c>
      <c r="BJ720">
        <v>72</v>
      </c>
      <c r="BK720">
        <v>67</v>
      </c>
      <c r="BL720">
        <v>73</v>
      </c>
      <c r="BM720">
        <v>57</v>
      </c>
      <c r="BN720">
        <v>36</v>
      </c>
      <c r="BO720">
        <v>67</v>
      </c>
      <c r="BP720">
        <v>70</v>
      </c>
      <c r="BQ720">
        <v>63</v>
      </c>
      <c r="BR720">
        <v>64</v>
      </c>
      <c r="BS720">
        <v>25</v>
      </c>
      <c r="BT720">
        <v>40</v>
      </c>
      <c r="BU720">
        <v>0</v>
      </c>
      <c r="BV720">
        <v>50</v>
      </c>
      <c r="BW720">
        <v>75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0</v>
      </c>
      <c r="CR720">
        <v>0</v>
      </c>
      <c r="CS720">
        <v>0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82</v>
      </c>
      <c r="DO720">
        <v>71</v>
      </c>
      <c r="DP720">
        <v>7</v>
      </c>
      <c r="DQ720">
        <v>21</v>
      </c>
      <c r="DR720">
        <v>28</v>
      </c>
      <c r="DS720">
        <v>-29</v>
      </c>
      <c r="DT720">
        <v>28</v>
      </c>
      <c r="DU720">
        <v>0</v>
      </c>
      <c r="DV720">
        <v>94</v>
      </c>
      <c r="DW720">
        <v>42</v>
      </c>
      <c r="DX720">
        <v>26</v>
      </c>
      <c r="DY720">
        <v>66</v>
      </c>
      <c r="DZ720">
        <v>111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0</v>
      </c>
      <c r="EH720">
        <v>77917</v>
      </c>
      <c r="EI720">
        <v>0</v>
      </c>
      <c r="EJ720">
        <v>1</v>
      </c>
      <c r="EK720">
        <v>1</v>
      </c>
      <c r="EL720">
        <v>6</v>
      </c>
      <c r="EM720">
        <v>2226</v>
      </c>
      <c r="EN720">
        <v>0</v>
      </c>
      <c r="EO720">
        <v>0</v>
      </c>
      <c r="EP720">
        <v>0</v>
      </c>
      <c r="EQ720">
        <v>2513</v>
      </c>
      <c r="ER720">
        <v>29</v>
      </c>
      <c r="ES720">
        <v>55</v>
      </c>
      <c r="ET720">
        <v>5259</v>
      </c>
      <c r="EU720">
        <v>0</v>
      </c>
      <c r="EV720">
        <v>0</v>
      </c>
      <c r="EW720">
        <v>0</v>
      </c>
      <c r="EX720">
        <v>1</v>
      </c>
      <c r="EY720">
        <v>1</v>
      </c>
      <c r="EZ720">
        <v>0</v>
      </c>
      <c r="FA720">
        <v>0</v>
      </c>
      <c r="FB720">
        <v>0</v>
      </c>
      <c r="FC720">
        <v>18</v>
      </c>
      <c r="FD720">
        <v>1</v>
      </c>
      <c r="FE720">
        <v>0</v>
      </c>
      <c r="FF720">
        <v>0</v>
      </c>
      <c r="FG720">
        <v>905</v>
      </c>
      <c r="FH720" t="s">
        <v>1571</v>
      </c>
    </row>
    <row r="721" spans="1:164" x14ac:dyDescent="0.25">
      <c r="A721">
        <v>802</v>
      </c>
      <c r="B721">
        <v>802</v>
      </c>
      <c r="C721" t="s">
        <v>710</v>
      </c>
      <c r="D721" t="s">
        <v>4971</v>
      </c>
      <c r="E721">
        <v>30</v>
      </c>
      <c r="F721" t="s">
        <v>1449</v>
      </c>
      <c r="G721" s="65">
        <v>34110</v>
      </c>
      <c r="H721">
        <v>29</v>
      </c>
      <c r="I721">
        <v>190</v>
      </c>
      <c r="J721">
        <v>74</v>
      </c>
      <c r="K721" t="b">
        <v>1</v>
      </c>
      <c r="L721" t="b">
        <v>1</v>
      </c>
      <c r="M721" t="b">
        <v>1</v>
      </c>
      <c r="N721" t="b">
        <v>0</v>
      </c>
      <c r="O721">
        <v>2</v>
      </c>
      <c r="P721" t="b">
        <v>0</v>
      </c>
      <c r="Q721" t="b">
        <v>0</v>
      </c>
      <c r="R721" t="b">
        <v>0</v>
      </c>
      <c r="S721" t="b">
        <v>0</v>
      </c>
      <c r="T721" t="b">
        <v>0</v>
      </c>
      <c r="U721" t="b">
        <v>1</v>
      </c>
      <c r="V721" t="b">
        <v>1</v>
      </c>
      <c r="W721" t="b">
        <v>0</v>
      </c>
      <c r="X721" t="b">
        <v>0</v>
      </c>
      <c r="Y721" t="b">
        <v>0</v>
      </c>
      <c r="Z721">
        <v>0</v>
      </c>
      <c r="AA721">
        <v>855000</v>
      </c>
      <c r="AB721">
        <v>855000</v>
      </c>
      <c r="AC721">
        <v>855000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 t="s">
        <v>1571</v>
      </c>
      <c r="AM721">
        <v>6</v>
      </c>
      <c r="AN721">
        <v>100</v>
      </c>
      <c r="AO721">
        <v>0</v>
      </c>
      <c r="AP721" t="s">
        <v>2740</v>
      </c>
      <c r="AQ721">
        <v>0</v>
      </c>
      <c r="AR721">
        <v>0</v>
      </c>
      <c r="AS721">
        <v>0</v>
      </c>
      <c r="AT721" t="b">
        <v>0</v>
      </c>
      <c r="AU721">
        <v>0</v>
      </c>
      <c r="AV721">
        <v>3</v>
      </c>
      <c r="AW721">
        <v>3</v>
      </c>
      <c r="AX721">
        <v>3</v>
      </c>
      <c r="AY721">
        <v>3</v>
      </c>
      <c r="AZ721">
        <v>3</v>
      </c>
      <c r="BA721">
        <v>3</v>
      </c>
      <c r="BB721">
        <v>3</v>
      </c>
      <c r="BC721">
        <v>3</v>
      </c>
      <c r="BD721">
        <v>3</v>
      </c>
      <c r="BE721">
        <v>3</v>
      </c>
      <c r="BF721">
        <v>75</v>
      </c>
      <c r="BG721">
        <v>53</v>
      </c>
      <c r="BH721">
        <v>86</v>
      </c>
      <c r="BI721">
        <v>75</v>
      </c>
      <c r="BJ721">
        <v>84</v>
      </c>
      <c r="BK721">
        <v>60</v>
      </c>
      <c r="BL721">
        <v>73</v>
      </c>
      <c r="BM721">
        <v>61</v>
      </c>
      <c r="BN721">
        <v>60</v>
      </c>
      <c r="BO721">
        <v>74</v>
      </c>
      <c r="BP721">
        <v>73</v>
      </c>
      <c r="BQ721">
        <v>75</v>
      </c>
      <c r="BR721">
        <v>67</v>
      </c>
      <c r="BS721">
        <v>36</v>
      </c>
      <c r="BT721">
        <v>73</v>
      </c>
      <c r="BU721">
        <v>0</v>
      </c>
      <c r="BV721">
        <v>50</v>
      </c>
      <c r="BW721">
        <v>79</v>
      </c>
      <c r="BX721">
        <v>82</v>
      </c>
      <c r="BY721">
        <v>179</v>
      </c>
      <c r="BZ721">
        <v>12</v>
      </c>
      <c r="CA721">
        <v>18</v>
      </c>
      <c r="CB721">
        <v>30</v>
      </c>
      <c r="CC721">
        <v>-54</v>
      </c>
      <c r="CD721">
        <v>69</v>
      </c>
      <c r="CE721">
        <v>15</v>
      </c>
      <c r="CF721">
        <v>60</v>
      </c>
      <c r="CG721">
        <v>66</v>
      </c>
      <c r="CH721">
        <v>113</v>
      </c>
      <c r="CI721">
        <v>104</v>
      </c>
      <c r="CJ721">
        <v>158</v>
      </c>
      <c r="CK721">
        <v>1</v>
      </c>
      <c r="CL721">
        <v>0</v>
      </c>
      <c r="CM721">
        <v>58</v>
      </c>
      <c r="CN721">
        <v>125</v>
      </c>
      <c r="CO721">
        <v>0</v>
      </c>
      <c r="CP721">
        <v>1</v>
      </c>
      <c r="CQ721">
        <v>0</v>
      </c>
      <c r="CR721">
        <v>77741</v>
      </c>
      <c r="CS721">
        <v>0</v>
      </c>
      <c r="CT721">
        <v>0</v>
      </c>
      <c r="CU721">
        <v>0</v>
      </c>
      <c r="CV721">
        <v>0</v>
      </c>
      <c r="CW721">
        <v>76</v>
      </c>
      <c r="CX721">
        <v>0</v>
      </c>
      <c r="CY721">
        <v>0</v>
      </c>
      <c r="CZ721">
        <v>3</v>
      </c>
      <c r="DA721">
        <v>4196</v>
      </c>
      <c r="DB721">
        <v>92</v>
      </c>
      <c r="DC721">
        <v>58</v>
      </c>
      <c r="DD721">
        <v>10457</v>
      </c>
      <c r="DE721">
        <v>0</v>
      </c>
      <c r="DF721">
        <v>0</v>
      </c>
      <c r="DG721">
        <v>3</v>
      </c>
      <c r="DH721">
        <v>1</v>
      </c>
      <c r="DI721">
        <v>1</v>
      </c>
      <c r="DJ721">
        <v>0</v>
      </c>
      <c r="DK721">
        <v>0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  <c r="DT721">
        <v>0</v>
      </c>
      <c r="DU721">
        <v>0</v>
      </c>
      <c r="DV721">
        <v>0</v>
      </c>
      <c r="DW721">
        <v>0</v>
      </c>
      <c r="DX721">
        <v>0</v>
      </c>
      <c r="DY721">
        <v>0</v>
      </c>
      <c r="DZ721">
        <v>0</v>
      </c>
      <c r="EA721">
        <v>0</v>
      </c>
      <c r="EB721">
        <v>0</v>
      </c>
      <c r="EC721">
        <v>0</v>
      </c>
      <c r="ED721">
        <v>0</v>
      </c>
      <c r="EE721">
        <v>0</v>
      </c>
      <c r="EF721">
        <v>0</v>
      </c>
      <c r="EG721">
        <v>0</v>
      </c>
      <c r="EH721">
        <v>0</v>
      </c>
      <c r="EI721">
        <v>0</v>
      </c>
      <c r="EJ721">
        <v>0</v>
      </c>
      <c r="EK721">
        <v>0</v>
      </c>
      <c r="EL721">
        <v>0</v>
      </c>
      <c r="EM721">
        <v>0</v>
      </c>
      <c r="EN721">
        <v>0</v>
      </c>
      <c r="EO721">
        <v>0</v>
      </c>
      <c r="EP721">
        <v>0</v>
      </c>
      <c r="EQ721">
        <v>0</v>
      </c>
      <c r="ER721">
        <v>0</v>
      </c>
      <c r="ES721">
        <v>0</v>
      </c>
      <c r="ET721">
        <v>0</v>
      </c>
      <c r="EU721">
        <v>0</v>
      </c>
      <c r="EV721">
        <v>0</v>
      </c>
      <c r="EW721">
        <v>0</v>
      </c>
      <c r="EX721">
        <v>0</v>
      </c>
      <c r="EY721">
        <v>0</v>
      </c>
      <c r="EZ721">
        <v>0</v>
      </c>
      <c r="FA721">
        <v>0</v>
      </c>
      <c r="FB721">
        <v>0</v>
      </c>
      <c r="FC721">
        <v>8</v>
      </c>
      <c r="FD721">
        <v>8</v>
      </c>
      <c r="FE721">
        <v>0</v>
      </c>
      <c r="FF721">
        <v>0</v>
      </c>
      <c r="FG721">
        <v>0</v>
      </c>
      <c r="FH721" t="s">
        <v>1571</v>
      </c>
    </row>
    <row r="722" spans="1:164" x14ac:dyDescent="0.25">
      <c r="A722">
        <v>803</v>
      </c>
      <c r="B722">
        <v>803</v>
      </c>
      <c r="C722" t="s">
        <v>711</v>
      </c>
      <c r="D722" t="s">
        <v>4972</v>
      </c>
      <c r="E722">
        <v>13</v>
      </c>
      <c r="F722" t="s">
        <v>1456</v>
      </c>
      <c r="G722" s="65">
        <v>34109</v>
      </c>
      <c r="H722">
        <v>29</v>
      </c>
      <c r="I722">
        <v>172</v>
      </c>
      <c r="J722">
        <v>69</v>
      </c>
      <c r="K722" t="b">
        <v>0</v>
      </c>
      <c r="L722" t="b">
        <v>1</v>
      </c>
      <c r="M722" t="b">
        <v>0</v>
      </c>
      <c r="N722" t="b">
        <v>0</v>
      </c>
      <c r="O722">
        <v>1</v>
      </c>
      <c r="P722" t="b">
        <v>0</v>
      </c>
      <c r="Q722" t="b">
        <v>0</v>
      </c>
      <c r="R722" t="b">
        <v>0</v>
      </c>
      <c r="S722" t="b">
        <v>0</v>
      </c>
      <c r="T722" t="b">
        <v>0</v>
      </c>
      <c r="U722" t="b">
        <v>1</v>
      </c>
      <c r="V722" t="b">
        <v>1</v>
      </c>
      <c r="W722" t="b">
        <v>0</v>
      </c>
      <c r="X722" t="b">
        <v>0</v>
      </c>
      <c r="Y722" t="b">
        <v>0</v>
      </c>
      <c r="Z722">
        <v>0</v>
      </c>
      <c r="AA722">
        <v>750000</v>
      </c>
      <c r="AB722">
        <v>750000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 t="s">
        <v>1571</v>
      </c>
      <c r="AM722">
        <v>0</v>
      </c>
      <c r="AN722">
        <v>100</v>
      </c>
      <c r="AO722">
        <v>0</v>
      </c>
      <c r="AP722" t="s">
        <v>2741</v>
      </c>
      <c r="AQ722">
        <v>0</v>
      </c>
      <c r="AR722">
        <v>0</v>
      </c>
      <c r="AS722">
        <v>0</v>
      </c>
      <c r="AT722" t="b">
        <v>0</v>
      </c>
      <c r="AU722">
        <v>0</v>
      </c>
      <c r="AV722">
        <v>1</v>
      </c>
      <c r="AW722">
        <v>1</v>
      </c>
      <c r="AX722">
        <v>1</v>
      </c>
      <c r="AY722">
        <v>1</v>
      </c>
      <c r="AZ722">
        <v>1</v>
      </c>
      <c r="BA722">
        <v>1</v>
      </c>
      <c r="BB722">
        <v>1</v>
      </c>
      <c r="BC722">
        <v>1</v>
      </c>
      <c r="BD722">
        <v>1</v>
      </c>
      <c r="BE722">
        <v>1</v>
      </c>
      <c r="BF722">
        <v>61</v>
      </c>
      <c r="BG722">
        <v>41</v>
      </c>
      <c r="BH722">
        <v>84</v>
      </c>
      <c r="BI722">
        <v>64</v>
      </c>
      <c r="BJ722">
        <v>75</v>
      </c>
      <c r="BK722">
        <v>73</v>
      </c>
      <c r="BL722">
        <v>80</v>
      </c>
      <c r="BM722">
        <v>61</v>
      </c>
      <c r="BN722">
        <v>36</v>
      </c>
      <c r="BO722">
        <v>69</v>
      </c>
      <c r="BP722">
        <v>72</v>
      </c>
      <c r="BQ722">
        <v>57</v>
      </c>
      <c r="BR722">
        <v>67</v>
      </c>
      <c r="BS722">
        <v>25</v>
      </c>
      <c r="BT722">
        <v>40</v>
      </c>
      <c r="BU722">
        <v>0</v>
      </c>
      <c r="BV722">
        <v>50</v>
      </c>
      <c r="BW722">
        <v>74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82</v>
      </c>
      <c r="DO722">
        <v>195</v>
      </c>
      <c r="DP722">
        <v>14</v>
      </c>
      <c r="DQ722">
        <v>38</v>
      </c>
      <c r="DR722">
        <v>52</v>
      </c>
      <c r="DS722">
        <v>6</v>
      </c>
      <c r="DT722">
        <v>6</v>
      </c>
      <c r="DU722">
        <v>0</v>
      </c>
      <c r="DV722">
        <v>41</v>
      </c>
      <c r="DW722">
        <v>67</v>
      </c>
      <c r="DX722">
        <v>136</v>
      </c>
      <c r="DY722">
        <v>96</v>
      </c>
      <c r="DZ722">
        <v>81</v>
      </c>
      <c r="EA722">
        <v>0</v>
      </c>
      <c r="EB722">
        <v>0</v>
      </c>
      <c r="EC722">
        <v>24</v>
      </c>
      <c r="ED722">
        <v>72</v>
      </c>
      <c r="EE722">
        <v>0</v>
      </c>
      <c r="EF722">
        <v>1</v>
      </c>
      <c r="EG722">
        <v>0</v>
      </c>
      <c r="EH722">
        <v>92334</v>
      </c>
      <c r="EI722">
        <v>0</v>
      </c>
      <c r="EJ722">
        <v>3</v>
      </c>
      <c r="EK722">
        <v>9</v>
      </c>
      <c r="EL722">
        <v>19</v>
      </c>
      <c r="EM722">
        <v>6617</v>
      </c>
      <c r="EN722">
        <v>1</v>
      </c>
      <c r="EO722">
        <v>2</v>
      </c>
      <c r="EP722">
        <v>8</v>
      </c>
      <c r="EQ722">
        <v>8560</v>
      </c>
      <c r="ER722">
        <v>90</v>
      </c>
      <c r="ES722">
        <v>29</v>
      </c>
      <c r="ET722">
        <v>10506</v>
      </c>
      <c r="EU722">
        <v>0</v>
      </c>
      <c r="EV722">
        <v>0</v>
      </c>
      <c r="EW722">
        <v>0</v>
      </c>
      <c r="EX722">
        <v>1</v>
      </c>
      <c r="EY722">
        <v>1</v>
      </c>
      <c r="EZ722">
        <v>2</v>
      </c>
      <c r="FA722">
        <v>0</v>
      </c>
      <c r="FB722">
        <v>0</v>
      </c>
      <c r="FC722">
        <v>18</v>
      </c>
      <c r="FD722">
        <v>1</v>
      </c>
      <c r="FE722">
        <v>125</v>
      </c>
      <c r="FF722">
        <v>370</v>
      </c>
      <c r="FG722">
        <v>10110</v>
      </c>
      <c r="FH722" t="s">
        <v>1571</v>
      </c>
    </row>
    <row r="723" spans="1:164" x14ac:dyDescent="0.25">
      <c r="A723">
        <v>804</v>
      </c>
      <c r="B723">
        <v>804</v>
      </c>
      <c r="C723" t="s">
        <v>712</v>
      </c>
      <c r="D723" t="s">
        <v>4973</v>
      </c>
      <c r="E723">
        <v>13</v>
      </c>
      <c r="F723" t="s">
        <v>1449</v>
      </c>
      <c r="G723" s="65">
        <v>32537</v>
      </c>
      <c r="H723">
        <v>33</v>
      </c>
      <c r="I723">
        <v>206</v>
      </c>
      <c r="J723">
        <v>72</v>
      </c>
      <c r="K723" t="b">
        <v>0</v>
      </c>
      <c r="L723" t="b">
        <v>0</v>
      </c>
      <c r="M723" t="b">
        <v>0</v>
      </c>
      <c r="N723" t="b">
        <v>1</v>
      </c>
      <c r="O723">
        <v>2</v>
      </c>
      <c r="P723" t="b">
        <v>0</v>
      </c>
      <c r="Q723" t="b">
        <v>0</v>
      </c>
      <c r="R723" t="b">
        <v>0</v>
      </c>
      <c r="S723" t="b">
        <v>0</v>
      </c>
      <c r="T723" t="b">
        <v>0</v>
      </c>
      <c r="U723" t="b">
        <v>1</v>
      </c>
      <c r="V723" t="b">
        <v>1</v>
      </c>
      <c r="W723" t="b">
        <v>0</v>
      </c>
      <c r="X723" t="b">
        <v>0</v>
      </c>
      <c r="Y723" t="b">
        <v>1</v>
      </c>
      <c r="Z723">
        <v>0</v>
      </c>
      <c r="AA723">
        <v>3900000</v>
      </c>
      <c r="AB723">
        <v>3900000</v>
      </c>
      <c r="AC723">
        <v>3900000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 t="s">
        <v>1571</v>
      </c>
      <c r="AM723">
        <v>2</v>
      </c>
      <c r="AN723">
        <v>100</v>
      </c>
      <c r="AO723">
        <v>0</v>
      </c>
      <c r="AP723" t="s">
        <v>2742</v>
      </c>
      <c r="AQ723">
        <v>2007</v>
      </c>
      <c r="AR723">
        <v>14</v>
      </c>
      <c r="AS723">
        <v>8</v>
      </c>
      <c r="AT723" t="b">
        <v>0</v>
      </c>
      <c r="AU723">
        <v>0</v>
      </c>
      <c r="AV723">
        <v>3</v>
      </c>
      <c r="AW723">
        <v>3</v>
      </c>
      <c r="AX723">
        <v>3</v>
      </c>
      <c r="AY723">
        <v>3</v>
      </c>
      <c r="AZ723">
        <v>3</v>
      </c>
      <c r="BA723">
        <v>3</v>
      </c>
      <c r="BB723">
        <v>3</v>
      </c>
      <c r="BC723">
        <v>3</v>
      </c>
      <c r="BD723">
        <v>3</v>
      </c>
      <c r="BE723">
        <v>3</v>
      </c>
      <c r="BF723">
        <v>69</v>
      </c>
      <c r="BG723">
        <v>52</v>
      </c>
      <c r="BH723">
        <v>85</v>
      </c>
      <c r="BI723">
        <v>71</v>
      </c>
      <c r="BJ723">
        <v>81</v>
      </c>
      <c r="BK723">
        <v>79</v>
      </c>
      <c r="BL723">
        <v>99</v>
      </c>
      <c r="BM723">
        <v>73</v>
      </c>
      <c r="BN723">
        <v>40</v>
      </c>
      <c r="BO723">
        <v>77</v>
      </c>
      <c r="BP723">
        <v>72</v>
      </c>
      <c r="BQ723">
        <v>73</v>
      </c>
      <c r="BR723">
        <v>73</v>
      </c>
      <c r="BS723">
        <v>84</v>
      </c>
      <c r="BT723">
        <v>93</v>
      </c>
      <c r="BU723">
        <v>0</v>
      </c>
      <c r="BV723">
        <v>50</v>
      </c>
      <c r="BW723">
        <v>85</v>
      </c>
      <c r="BX723">
        <v>81</v>
      </c>
      <c r="BY723">
        <v>104</v>
      </c>
      <c r="BZ723">
        <v>5</v>
      </c>
      <c r="CA723">
        <v>20</v>
      </c>
      <c r="CB723">
        <v>25</v>
      </c>
      <c r="CC723">
        <v>-5</v>
      </c>
      <c r="CD723">
        <v>22</v>
      </c>
      <c r="CE723">
        <v>0</v>
      </c>
      <c r="CF723">
        <v>120</v>
      </c>
      <c r="CG723">
        <v>48</v>
      </c>
      <c r="CH723">
        <v>47</v>
      </c>
      <c r="CI723">
        <v>91</v>
      </c>
      <c r="CJ723">
        <v>142</v>
      </c>
      <c r="CK723">
        <v>1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108603</v>
      </c>
      <c r="CS723">
        <v>0</v>
      </c>
      <c r="CT723">
        <v>1</v>
      </c>
      <c r="CU723">
        <v>3</v>
      </c>
      <c r="CV723">
        <v>19</v>
      </c>
      <c r="CW723">
        <v>9693</v>
      </c>
      <c r="CX723">
        <v>0</v>
      </c>
      <c r="CY723">
        <v>1</v>
      </c>
      <c r="CZ723">
        <v>1</v>
      </c>
      <c r="DA723">
        <v>10006</v>
      </c>
      <c r="DB723">
        <v>15</v>
      </c>
      <c r="DC723">
        <v>96</v>
      </c>
      <c r="DD723">
        <v>6316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2</v>
      </c>
      <c r="DK723">
        <v>140</v>
      </c>
      <c r="DL723">
        <v>370</v>
      </c>
      <c r="DM723">
        <v>5485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  <c r="DT723">
        <v>0</v>
      </c>
      <c r="DU723">
        <v>0</v>
      </c>
      <c r="DV723">
        <v>0</v>
      </c>
      <c r="DW723">
        <v>0</v>
      </c>
      <c r="DX723">
        <v>0</v>
      </c>
      <c r="DY723">
        <v>0</v>
      </c>
      <c r="DZ723">
        <v>0</v>
      </c>
      <c r="EA723">
        <v>0</v>
      </c>
      <c r="EB723">
        <v>0</v>
      </c>
      <c r="EC723">
        <v>0</v>
      </c>
      <c r="ED723">
        <v>0</v>
      </c>
      <c r="EE723">
        <v>0</v>
      </c>
      <c r="EF723">
        <v>0</v>
      </c>
      <c r="EG723">
        <v>0</v>
      </c>
      <c r="EH723">
        <v>0</v>
      </c>
      <c r="EI723">
        <v>0</v>
      </c>
      <c r="EJ723">
        <v>0</v>
      </c>
      <c r="EK723">
        <v>0</v>
      </c>
      <c r="EL723">
        <v>0</v>
      </c>
      <c r="EM723">
        <v>0</v>
      </c>
      <c r="EN723">
        <v>0</v>
      </c>
      <c r="EO723">
        <v>0</v>
      </c>
      <c r="EP723">
        <v>0</v>
      </c>
      <c r="EQ723">
        <v>0</v>
      </c>
      <c r="ER723">
        <v>0</v>
      </c>
      <c r="ES723">
        <v>0</v>
      </c>
      <c r="ET723">
        <v>0</v>
      </c>
      <c r="EU723">
        <v>0</v>
      </c>
      <c r="EV723">
        <v>0</v>
      </c>
      <c r="EW723">
        <v>0</v>
      </c>
      <c r="EX723">
        <v>0</v>
      </c>
      <c r="EY723">
        <v>0</v>
      </c>
      <c r="EZ723">
        <v>0</v>
      </c>
      <c r="FA723">
        <v>0</v>
      </c>
      <c r="FB723">
        <v>0</v>
      </c>
      <c r="FC723">
        <v>19</v>
      </c>
      <c r="FD723">
        <v>2</v>
      </c>
      <c r="FE723">
        <v>0</v>
      </c>
      <c r="FF723">
        <v>0</v>
      </c>
      <c r="FG723">
        <v>0</v>
      </c>
      <c r="FH723" t="s">
        <v>1571</v>
      </c>
    </row>
    <row r="724" spans="1:164" x14ac:dyDescent="0.25">
      <c r="A724">
        <v>805</v>
      </c>
      <c r="B724">
        <v>805</v>
      </c>
      <c r="C724" t="s">
        <v>713</v>
      </c>
      <c r="D724" t="s">
        <v>4974</v>
      </c>
      <c r="E724">
        <v>4</v>
      </c>
      <c r="F724" t="s">
        <v>1456</v>
      </c>
      <c r="G724" s="65">
        <v>35328</v>
      </c>
      <c r="H724">
        <v>25</v>
      </c>
      <c r="I724">
        <v>211</v>
      </c>
      <c r="J724">
        <v>76</v>
      </c>
      <c r="K724" t="b">
        <v>1</v>
      </c>
      <c r="L724" t="b">
        <v>0</v>
      </c>
      <c r="M724" t="b">
        <v>1</v>
      </c>
      <c r="N724" t="b">
        <v>0</v>
      </c>
      <c r="O724">
        <v>3</v>
      </c>
      <c r="P724" t="b">
        <v>0</v>
      </c>
      <c r="Q724" t="b">
        <v>0</v>
      </c>
      <c r="R724" t="b">
        <v>0</v>
      </c>
      <c r="S724" t="b">
        <v>0</v>
      </c>
      <c r="T724" t="b">
        <v>0</v>
      </c>
      <c r="U724" t="b">
        <v>1</v>
      </c>
      <c r="V724" t="b">
        <v>1</v>
      </c>
      <c r="W724" t="b">
        <v>0</v>
      </c>
      <c r="X724" t="b">
        <v>0</v>
      </c>
      <c r="Y724" t="b">
        <v>0</v>
      </c>
      <c r="Z724">
        <v>0</v>
      </c>
      <c r="AA724">
        <v>1102500</v>
      </c>
      <c r="AB724">
        <v>1102500</v>
      </c>
      <c r="AC724">
        <v>1102500</v>
      </c>
      <c r="AD724">
        <v>1102500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 t="s">
        <v>1571</v>
      </c>
      <c r="AM724">
        <v>0</v>
      </c>
      <c r="AN724">
        <v>100</v>
      </c>
      <c r="AO724">
        <v>0</v>
      </c>
      <c r="AP724" t="s">
        <v>2743</v>
      </c>
      <c r="AQ724">
        <v>2015</v>
      </c>
      <c r="AR724">
        <v>58</v>
      </c>
      <c r="AS724">
        <v>9</v>
      </c>
      <c r="AT724" t="b">
        <v>0</v>
      </c>
      <c r="AU724">
        <v>0</v>
      </c>
      <c r="AV724">
        <v>1</v>
      </c>
      <c r="AW724">
        <v>1</v>
      </c>
      <c r="AX724">
        <v>1</v>
      </c>
      <c r="AY724">
        <v>1</v>
      </c>
      <c r="AZ724">
        <v>1</v>
      </c>
      <c r="BA724">
        <v>1</v>
      </c>
      <c r="BB724">
        <v>1</v>
      </c>
      <c r="BC724">
        <v>1</v>
      </c>
      <c r="BD724">
        <v>1</v>
      </c>
      <c r="BE724">
        <v>1</v>
      </c>
      <c r="BF724">
        <v>61</v>
      </c>
      <c r="BG724">
        <v>31</v>
      </c>
      <c r="BH724">
        <v>83</v>
      </c>
      <c r="BI724">
        <v>65</v>
      </c>
      <c r="BJ724">
        <v>75</v>
      </c>
      <c r="BK724">
        <v>58</v>
      </c>
      <c r="BL724">
        <v>54</v>
      </c>
      <c r="BM724">
        <v>63</v>
      </c>
      <c r="BN724">
        <v>65</v>
      </c>
      <c r="BO724">
        <v>70</v>
      </c>
      <c r="BP724">
        <v>72</v>
      </c>
      <c r="BQ724">
        <v>55</v>
      </c>
      <c r="BR724">
        <v>67</v>
      </c>
      <c r="BS724">
        <v>25</v>
      </c>
      <c r="BT724">
        <v>40</v>
      </c>
      <c r="BU724">
        <v>0</v>
      </c>
      <c r="BV724">
        <v>50</v>
      </c>
      <c r="BW724">
        <v>72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  <c r="DM724">
        <v>0</v>
      </c>
      <c r="DN724">
        <v>82</v>
      </c>
      <c r="DO724">
        <v>129</v>
      </c>
      <c r="DP724">
        <v>15</v>
      </c>
      <c r="DQ724">
        <v>26</v>
      </c>
      <c r="DR724">
        <v>41</v>
      </c>
      <c r="DS724">
        <v>22</v>
      </c>
      <c r="DT724">
        <v>12</v>
      </c>
      <c r="DU724">
        <v>0</v>
      </c>
      <c r="DV724">
        <v>18</v>
      </c>
      <c r="DW724">
        <v>38</v>
      </c>
      <c r="DX724">
        <v>88</v>
      </c>
      <c r="DY724">
        <v>80</v>
      </c>
      <c r="DZ724">
        <v>67</v>
      </c>
      <c r="EA724">
        <v>2</v>
      </c>
      <c r="EB724">
        <v>0</v>
      </c>
      <c r="EC724">
        <v>310</v>
      </c>
      <c r="ED724">
        <v>590</v>
      </c>
      <c r="EE724">
        <v>0</v>
      </c>
      <c r="EF724">
        <v>0</v>
      </c>
      <c r="EG724">
        <v>1</v>
      </c>
      <c r="EH724">
        <v>58610</v>
      </c>
      <c r="EI724">
        <v>0</v>
      </c>
      <c r="EJ724">
        <v>0</v>
      </c>
      <c r="EK724">
        <v>0</v>
      </c>
      <c r="EL724">
        <v>1</v>
      </c>
      <c r="EM724">
        <v>23</v>
      </c>
      <c r="EN724">
        <v>0</v>
      </c>
      <c r="EO724">
        <v>0</v>
      </c>
      <c r="EP724">
        <v>0</v>
      </c>
      <c r="EQ724">
        <v>0</v>
      </c>
      <c r="ER724">
        <v>71</v>
      </c>
      <c r="ES724">
        <v>12</v>
      </c>
      <c r="ET724">
        <v>6347</v>
      </c>
      <c r="EU724">
        <v>0</v>
      </c>
      <c r="EV724">
        <v>0</v>
      </c>
      <c r="EW724">
        <v>0</v>
      </c>
      <c r="EX724">
        <v>1</v>
      </c>
      <c r="EY724">
        <v>1</v>
      </c>
      <c r="EZ724">
        <v>1</v>
      </c>
      <c r="FA724">
        <v>0</v>
      </c>
      <c r="FB724">
        <v>0</v>
      </c>
      <c r="FC724">
        <v>2</v>
      </c>
      <c r="FD724">
        <v>1</v>
      </c>
      <c r="FE724">
        <v>545</v>
      </c>
      <c r="FF724">
        <v>660</v>
      </c>
      <c r="FG724">
        <v>9620</v>
      </c>
      <c r="FH724" t="s">
        <v>1571</v>
      </c>
    </row>
    <row r="725" spans="1:164" x14ac:dyDescent="0.25">
      <c r="A725">
        <v>806</v>
      </c>
      <c r="B725">
        <v>806</v>
      </c>
      <c r="C725" t="s">
        <v>714</v>
      </c>
      <c r="D725" t="s">
        <v>4975</v>
      </c>
      <c r="E725">
        <v>20</v>
      </c>
      <c r="F725" t="s">
        <v>1449</v>
      </c>
      <c r="G725" s="65">
        <v>34789</v>
      </c>
      <c r="H725">
        <v>27</v>
      </c>
      <c r="I725">
        <v>194</v>
      </c>
      <c r="J725">
        <v>72</v>
      </c>
      <c r="K725" t="b">
        <v>1</v>
      </c>
      <c r="L725" t="b">
        <v>0</v>
      </c>
      <c r="M725" t="b">
        <v>1</v>
      </c>
      <c r="N725" t="b">
        <v>0</v>
      </c>
      <c r="O725">
        <v>2</v>
      </c>
      <c r="P725" t="b">
        <v>0</v>
      </c>
      <c r="Q725" t="b">
        <v>0</v>
      </c>
      <c r="R725" t="b">
        <v>0</v>
      </c>
      <c r="S725" t="b">
        <v>0</v>
      </c>
      <c r="T725" t="b">
        <v>0</v>
      </c>
      <c r="U725" t="b">
        <v>1</v>
      </c>
      <c r="V725" t="b">
        <v>1</v>
      </c>
      <c r="W725" t="b">
        <v>0</v>
      </c>
      <c r="X725" t="b">
        <v>0</v>
      </c>
      <c r="Y725" t="b">
        <v>0</v>
      </c>
      <c r="Z725">
        <v>0</v>
      </c>
      <c r="AA725">
        <v>840000</v>
      </c>
      <c r="AB725">
        <v>840000</v>
      </c>
      <c r="AC725">
        <v>840000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 t="s">
        <v>1571</v>
      </c>
      <c r="AM725">
        <v>0</v>
      </c>
      <c r="AN725">
        <v>100</v>
      </c>
      <c r="AO725">
        <v>0</v>
      </c>
      <c r="AP725" t="s">
        <v>2744</v>
      </c>
      <c r="AQ725">
        <v>0</v>
      </c>
      <c r="AR725">
        <v>0</v>
      </c>
      <c r="AS725">
        <v>0</v>
      </c>
      <c r="AT725" t="b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82</v>
      </c>
      <c r="BG725">
        <v>50</v>
      </c>
      <c r="BH725">
        <v>90</v>
      </c>
      <c r="BI725">
        <v>69</v>
      </c>
      <c r="BJ725">
        <v>82</v>
      </c>
      <c r="BK725">
        <v>37</v>
      </c>
      <c r="BL725">
        <v>12</v>
      </c>
      <c r="BM725">
        <v>60</v>
      </c>
      <c r="BN725">
        <v>40</v>
      </c>
      <c r="BO725">
        <v>74</v>
      </c>
      <c r="BP725">
        <v>72</v>
      </c>
      <c r="BQ725">
        <v>45</v>
      </c>
      <c r="BR725">
        <v>66</v>
      </c>
      <c r="BS725">
        <v>31</v>
      </c>
      <c r="BT725">
        <v>72</v>
      </c>
      <c r="BU725">
        <v>0</v>
      </c>
      <c r="BV725">
        <v>50</v>
      </c>
      <c r="BW725">
        <v>72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0</v>
      </c>
      <c r="DN725">
        <v>70</v>
      </c>
      <c r="DO725">
        <v>124</v>
      </c>
      <c r="DP725">
        <v>11</v>
      </c>
      <c r="DQ725">
        <v>26</v>
      </c>
      <c r="DR725">
        <v>37</v>
      </c>
      <c r="DS725">
        <v>8</v>
      </c>
      <c r="DT725">
        <v>14</v>
      </c>
      <c r="DU725">
        <v>0</v>
      </c>
      <c r="DV725">
        <v>17</v>
      </c>
      <c r="DW725">
        <v>56</v>
      </c>
      <c r="DX725">
        <v>87</v>
      </c>
      <c r="DY725">
        <v>128</v>
      </c>
      <c r="DZ725">
        <v>33</v>
      </c>
      <c r="EA725">
        <v>0</v>
      </c>
      <c r="EB725">
        <v>1</v>
      </c>
      <c r="EC725">
        <v>40</v>
      </c>
      <c r="ED725">
        <v>112</v>
      </c>
      <c r="EE725">
        <v>0</v>
      </c>
      <c r="EF725">
        <v>0</v>
      </c>
      <c r="EG725">
        <v>0</v>
      </c>
      <c r="EH725">
        <v>55641</v>
      </c>
      <c r="EI725">
        <v>1</v>
      </c>
      <c r="EJ725">
        <v>0</v>
      </c>
      <c r="EK725">
        <v>0</v>
      </c>
      <c r="EL725">
        <v>1</v>
      </c>
      <c r="EM725">
        <v>31</v>
      </c>
      <c r="EN725">
        <v>1</v>
      </c>
      <c r="EO725">
        <v>1</v>
      </c>
      <c r="EP725">
        <v>1</v>
      </c>
      <c r="EQ725">
        <v>1542</v>
      </c>
      <c r="ER725">
        <v>97</v>
      </c>
      <c r="ES725">
        <v>15</v>
      </c>
      <c r="ET725">
        <v>7280</v>
      </c>
      <c r="EU725">
        <v>0</v>
      </c>
      <c r="EV725">
        <v>0</v>
      </c>
      <c r="EW725">
        <v>0</v>
      </c>
      <c r="EX725">
        <v>3</v>
      </c>
      <c r="EY725">
        <v>2</v>
      </c>
      <c r="EZ725">
        <v>1</v>
      </c>
      <c r="FA725">
        <v>0</v>
      </c>
      <c r="FB725">
        <v>0</v>
      </c>
      <c r="FC725">
        <v>7</v>
      </c>
      <c r="FD725">
        <v>6</v>
      </c>
      <c r="FE725">
        <v>0</v>
      </c>
      <c r="FF725">
        <v>0</v>
      </c>
      <c r="FG725">
        <v>8290</v>
      </c>
      <c r="FH725" t="s">
        <v>1571</v>
      </c>
    </row>
    <row r="726" spans="1:164" x14ac:dyDescent="0.25">
      <c r="A726">
        <v>807</v>
      </c>
      <c r="B726">
        <v>807</v>
      </c>
      <c r="C726" t="s">
        <v>715</v>
      </c>
      <c r="D726" t="s">
        <v>4976</v>
      </c>
      <c r="E726">
        <v>15</v>
      </c>
      <c r="F726" t="s">
        <v>1449</v>
      </c>
      <c r="G726" s="65">
        <v>35956</v>
      </c>
      <c r="H726">
        <v>24</v>
      </c>
      <c r="I726">
        <v>195</v>
      </c>
      <c r="J726">
        <v>73</v>
      </c>
      <c r="K726" t="b">
        <v>0</v>
      </c>
      <c r="L726" t="b">
        <v>1</v>
      </c>
      <c r="M726" t="b">
        <v>1</v>
      </c>
      <c r="N726" t="b">
        <v>0</v>
      </c>
      <c r="O726">
        <v>4</v>
      </c>
      <c r="P726" t="b">
        <v>1</v>
      </c>
      <c r="Q726" t="b">
        <v>0</v>
      </c>
      <c r="R726" t="b">
        <v>0</v>
      </c>
      <c r="S726" t="b">
        <v>0</v>
      </c>
      <c r="T726" t="b">
        <v>0</v>
      </c>
      <c r="U726" t="b">
        <v>1</v>
      </c>
      <c r="V726" t="b">
        <v>1</v>
      </c>
      <c r="W726" t="b">
        <v>0</v>
      </c>
      <c r="X726" t="b">
        <v>0</v>
      </c>
      <c r="Y726" t="b">
        <v>0</v>
      </c>
      <c r="Z726">
        <v>0</v>
      </c>
      <c r="AA726">
        <v>750000</v>
      </c>
      <c r="AB726">
        <v>750000</v>
      </c>
      <c r="AC726">
        <v>750000</v>
      </c>
      <c r="AD726">
        <v>750000</v>
      </c>
      <c r="AE726">
        <v>750000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 t="s">
        <v>1571</v>
      </c>
      <c r="AM726">
        <v>0</v>
      </c>
      <c r="AN726">
        <v>100</v>
      </c>
      <c r="AO726">
        <v>0</v>
      </c>
      <c r="AP726" t="s">
        <v>2745</v>
      </c>
      <c r="AQ726">
        <v>2016</v>
      </c>
      <c r="AR726">
        <v>19</v>
      </c>
      <c r="AS726">
        <v>19</v>
      </c>
      <c r="AT726" t="b">
        <v>0</v>
      </c>
      <c r="AU726">
        <v>0</v>
      </c>
      <c r="AV726">
        <v>1</v>
      </c>
      <c r="AW726">
        <v>1</v>
      </c>
      <c r="AX726">
        <v>1</v>
      </c>
      <c r="AY726">
        <v>1</v>
      </c>
      <c r="AZ726">
        <v>1</v>
      </c>
      <c r="BA726">
        <v>1</v>
      </c>
      <c r="BB726">
        <v>1</v>
      </c>
      <c r="BC726">
        <v>1</v>
      </c>
      <c r="BD726">
        <v>1</v>
      </c>
      <c r="BE726">
        <v>1</v>
      </c>
      <c r="BF726">
        <v>82</v>
      </c>
      <c r="BG726">
        <v>55</v>
      </c>
      <c r="BH726">
        <v>86</v>
      </c>
      <c r="BI726">
        <v>73</v>
      </c>
      <c r="BJ726">
        <v>80</v>
      </c>
      <c r="BK726">
        <v>52</v>
      </c>
      <c r="BL726">
        <v>54</v>
      </c>
      <c r="BM726">
        <v>62</v>
      </c>
      <c r="BN726">
        <v>40</v>
      </c>
      <c r="BO726">
        <v>76</v>
      </c>
      <c r="BP726">
        <v>74</v>
      </c>
      <c r="BQ726">
        <v>52</v>
      </c>
      <c r="BR726">
        <v>68</v>
      </c>
      <c r="BS726">
        <v>27</v>
      </c>
      <c r="BT726">
        <v>70</v>
      </c>
      <c r="BU726">
        <v>0</v>
      </c>
      <c r="BV726">
        <v>50</v>
      </c>
      <c r="BW726">
        <v>76</v>
      </c>
      <c r="BX726">
        <v>9</v>
      </c>
      <c r="BY726">
        <v>16</v>
      </c>
      <c r="BZ726">
        <v>1</v>
      </c>
      <c r="CA726">
        <v>1</v>
      </c>
      <c r="CB726">
        <v>2</v>
      </c>
      <c r="CC726">
        <v>1</v>
      </c>
      <c r="CD726">
        <v>0</v>
      </c>
      <c r="CE726">
        <v>0</v>
      </c>
      <c r="CF726">
        <v>1</v>
      </c>
      <c r="CG726">
        <v>2</v>
      </c>
      <c r="CH726">
        <v>4</v>
      </c>
      <c r="CI726">
        <v>10</v>
      </c>
      <c r="CJ726">
        <v>2</v>
      </c>
      <c r="CK726">
        <v>0</v>
      </c>
      <c r="CL726">
        <v>0</v>
      </c>
      <c r="CM726">
        <v>0</v>
      </c>
      <c r="CN726">
        <v>1</v>
      </c>
      <c r="CO726">
        <v>0</v>
      </c>
      <c r="CP726">
        <v>0</v>
      </c>
      <c r="CQ726">
        <v>0</v>
      </c>
      <c r="CR726">
        <v>5027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8</v>
      </c>
      <c r="DC726">
        <v>0</v>
      </c>
      <c r="DD726">
        <v>584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720</v>
      </c>
      <c r="DN726">
        <v>73</v>
      </c>
      <c r="DO726">
        <v>252</v>
      </c>
      <c r="DP726">
        <v>39</v>
      </c>
      <c r="DQ726">
        <v>33</v>
      </c>
      <c r="DR726">
        <v>72</v>
      </c>
      <c r="DS726">
        <v>31</v>
      </c>
      <c r="DT726">
        <v>14</v>
      </c>
      <c r="DU726">
        <v>0</v>
      </c>
      <c r="DV726">
        <v>27</v>
      </c>
      <c r="DW726">
        <v>89</v>
      </c>
      <c r="DX726">
        <v>142</v>
      </c>
      <c r="DY726">
        <v>136</v>
      </c>
      <c r="DZ726">
        <v>38</v>
      </c>
      <c r="EA726">
        <v>5</v>
      </c>
      <c r="EB726">
        <v>1</v>
      </c>
      <c r="EC726">
        <v>31</v>
      </c>
      <c r="ED726">
        <v>71</v>
      </c>
      <c r="EE726">
        <v>0</v>
      </c>
      <c r="EF726">
        <v>0</v>
      </c>
      <c r="EG726">
        <v>0</v>
      </c>
      <c r="EH726">
        <v>76278</v>
      </c>
      <c r="EI726">
        <v>2</v>
      </c>
      <c r="EJ726">
        <v>4</v>
      </c>
      <c r="EK726">
        <v>7</v>
      </c>
      <c r="EL726">
        <v>27</v>
      </c>
      <c r="EM726">
        <v>6558</v>
      </c>
      <c r="EN726">
        <v>0</v>
      </c>
      <c r="EO726">
        <v>0</v>
      </c>
      <c r="EP726">
        <v>0</v>
      </c>
      <c r="EQ726">
        <v>0</v>
      </c>
      <c r="ER726">
        <v>137</v>
      </c>
      <c r="ES726">
        <v>11</v>
      </c>
      <c r="ET726">
        <v>12288</v>
      </c>
      <c r="EU726">
        <v>0</v>
      </c>
      <c r="EV726">
        <v>0</v>
      </c>
      <c r="EW726">
        <v>0</v>
      </c>
      <c r="EX726">
        <v>4</v>
      </c>
      <c r="EY726">
        <v>9</v>
      </c>
      <c r="EZ726">
        <v>3</v>
      </c>
      <c r="FA726">
        <v>1</v>
      </c>
      <c r="FB726">
        <v>2</v>
      </c>
      <c r="FC726">
        <v>0</v>
      </c>
      <c r="FD726">
        <v>0</v>
      </c>
      <c r="FE726">
        <v>1130</v>
      </c>
      <c r="FF726">
        <v>1390</v>
      </c>
      <c r="FG726">
        <v>19520</v>
      </c>
      <c r="FH726" t="s">
        <v>1571</v>
      </c>
    </row>
    <row r="727" spans="1:164" x14ac:dyDescent="0.25">
      <c r="A727">
        <v>808</v>
      </c>
      <c r="B727">
        <v>808</v>
      </c>
      <c r="C727" t="s">
        <v>716</v>
      </c>
      <c r="D727" t="s">
        <v>4977</v>
      </c>
      <c r="E727">
        <v>7</v>
      </c>
      <c r="F727" t="s">
        <v>1456</v>
      </c>
      <c r="G727" s="65">
        <v>36912</v>
      </c>
      <c r="H727">
        <v>21</v>
      </c>
      <c r="I727">
        <v>197</v>
      </c>
      <c r="J727">
        <v>76</v>
      </c>
      <c r="K727" t="b">
        <v>1</v>
      </c>
      <c r="L727" t="b">
        <v>0</v>
      </c>
      <c r="M727" t="b">
        <v>1</v>
      </c>
      <c r="N727" t="b">
        <v>0</v>
      </c>
      <c r="O727">
        <v>1</v>
      </c>
      <c r="P727" t="b">
        <v>0</v>
      </c>
      <c r="Q727" t="b">
        <v>0</v>
      </c>
      <c r="R727" t="b">
        <v>0</v>
      </c>
      <c r="S727" t="b">
        <v>0</v>
      </c>
      <c r="T727" t="b">
        <v>0</v>
      </c>
      <c r="U727" t="b">
        <v>1</v>
      </c>
      <c r="V727" t="b">
        <v>1</v>
      </c>
      <c r="W727" t="b">
        <v>0</v>
      </c>
      <c r="X727" t="b">
        <v>0</v>
      </c>
      <c r="Y727" t="b">
        <v>0</v>
      </c>
      <c r="Z727">
        <v>0</v>
      </c>
      <c r="AA727">
        <v>925000</v>
      </c>
      <c r="AB727">
        <v>925000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 t="s">
        <v>1571</v>
      </c>
      <c r="AM727">
        <v>0</v>
      </c>
      <c r="AN727">
        <v>100</v>
      </c>
      <c r="AO727">
        <v>0</v>
      </c>
      <c r="AP727" t="s">
        <v>2746</v>
      </c>
      <c r="AQ727">
        <v>2019</v>
      </c>
      <c r="AR727">
        <v>3</v>
      </c>
      <c r="AS727">
        <v>7</v>
      </c>
      <c r="AT727" t="b">
        <v>0</v>
      </c>
      <c r="AU727">
        <v>77</v>
      </c>
      <c r="AV727">
        <v>3</v>
      </c>
      <c r="AW727">
        <v>3</v>
      </c>
      <c r="AX727">
        <v>3</v>
      </c>
      <c r="AY727">
        <v>3</v>
      </c>
      <c r="AZ727">
        <v>3</v>
      </c>
      <c r="BA727">
        <v>3</v>
      </c>
      <c r="BB727">
        <v>3</v>
      </c>
      <c r="BC727">
        <v>3</v>
      </c>
      <c r="BD727">
        <v>3</v>
      </c>
      <c r="BE727">
        <v>3</v>
      </c>
      <c r="BF727">
        <v>70</v>
      </c>
      <c r="BG727">
        <v>53</v>
      </c>
      <c r="BH727">
        <v>84</v>
      </c>
      <c r="BI727">
        <v>75</v>
      </c>
      <c r="BJ727">
        <v>84</v>
      </c>
      <c r="BK727">
        <v>78</v>
      </c>
      <c r="BL727">
        <v>84</v>
      </c>
      <c r="BM727">
        <v>68</v>
      </c>
      <c r="BN727">
        <v>62</v>
      </c>
      <c r="BO727">
        <v>78</v>
      </c>
      <c r="BP727">
        <v>73</v>
      </c>
      <c r="BQ727">
        <v>74</v>
      </c>
      <c r="BR727">
        <v>71</v>
      </c>
      <c r="BS727">
        <v>32</v>
      </c>
      <c r="BT727">
        <v>73</v>
      </c>
      <c r="BU727">
        <v>0</v>
      </c>
      <c r="BV727">
        <v>50</v>
      </c>
      <c r="BW727">
        <v>82</v>
      </c>
      <c r="BX727">
        <v>82</v>
      </c>
      <c r="BY727">
        <v>174</v>
      </c>
      <c r="BZ727">
        <v>17</v>
      </c>
      <c r="CA727">
        <v>28</v>
      </c>
      <c r="CB727">
        <v>45</v>
      </c>
      <c r="CC727">
        <v>15</v>
      </c>
      <c r="CD727">
        <v>29</v>
      </c>
      <c r="CE727">
        <v>5</v>
      </c>
      <c r="CF727">
        <v>36</v>
      </c>
      <c r="CG727">
        <v>60</v>
      </c>
      <c r="CH727">
        <v>107</v>
      </c>
      <c r="CI727">
        <v>93</v>
      </c>
      <c r="CJ727">
        <v>124</v>
      </c>
      <c r="CK727">
        <v>0</v>
      </c>
      <c r="CL727">
        <v>2</v>
      </c>
      <c r="CM727">
        <v>194</v>
      </c>
      <c r="CN727">
        <v>443</v>
      </c>
      <c r="CO727">
        <v>0</v>
      </c>
      <c r="CP727">
        <v>0</v>
      </c>
      <c r="CQ727">
        <v>0</v>
      </c>
      <c r="CR727">
        <v>81081</v>
      </c>
      <c r="CS727">
        <v>0</v>
      </c>
      <c r="CT727">
        <v>1</v>
      </c>
      <c r="CU727">
        <v>5</v>
      </c>
      <c r="CV727">
        <v>29</v>
      </c>
      <c r="CW727">
        <v>9979</v>
      </c>
      <c r="CX727">
        <v>2</v>
      </c>
      <c r="CY727">
        <v>0</v>
      </c>
      <c r="CZ727">
        <v>4</v>
      </c>
      <c r="DA727">
        <v>7314</v>
      </c>
      <c r="DB727">
        <v>56</v>
      </c>
      <c r="DC727">
        <v>25</v>
      </c>
      <c r="DD727">
        <v>9030</v>
      </c>
      <c r="DE727">
        <v>1</v>
      </c>
      <c r="DF727">
        <v>0</v>
      </c>
      <c r="DG727">
        <v>0</v>
      </c>
      <c r="DH727">
        <v>1</v>
      </c>
      <c r="DI727">
        <v>3</v>
      </c>
      <c r="DJ727">
        <v>2</v>
      </c>
      <c r="DK727">
        <v>605</v>
      </c>
      <c r="DL727">
        <v>1020</v>
      </c>
      <c r="DM727">
        <v>9525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  <c r="DT727">
        <v>0</v>
      </c>
      <c r="DU727">
        <v>0</v>
      </c>
      <c r="DV727">
        <v>0</v>
      </c>
      <c r="DW727">
        <v>0</v>
      </c>
      <c r="DX727">
        <v>0</v>
      </c>
      <c r="DY727">
        <v>0</v>
      </c>
      <c r="DZ727">
        <v>0</v>
      </c>
      <c r="EA727">
        <v>0</v>
      </c>
      <c r="EB727">
        <v>0</v>
      </c>
      <c r="EC727">
        <v>0</v>
      </c>
      <c r="ED727">
        <v>0</v>
      </c>
      <c r="EE727">
        <v>0</v>
      </c>
      <c r="EF727">
        <v>0</v>
      </c>
      <c r="EG727">
        <v>0</v>
      </c>
      <c r="EH727">
        <v>0</v>
      </c>
      <c r="EI727">
        <v>0</v>
      </c>
      <c r="EJ727">
        <v>0</v>
      </c>
      <c r="EK727">
        <v>0</v>
      </c>
      <c r="EL727">
        <v>0</v>
      </c>
      <c r="EM727">
        <v>0</v>
      </c>
      <c r="EN727">
        <v>0</v>
      </c>
      <c r="EO727">
        <v>0</v>
      </c>
      <c r="EP727">
        <v>0</v>
      </c>
      <c r="EQ727">
        <v>0</v>
      </c>
      <c r="ER727">
        <v>0</v>
      </c>
      <c r="ES727">
        <v>0</v>
      </c>
      <c r="ET727">
        <v>0</v>
      </c>
      <c r="EU727">
        <v>0</v>
      </c>
      <c r="EV727">
        <v>0</v>
      </c>
      <c r="EW727">
        <v>0</v>
      </c>
      <c r="EX727">
        <v>0</v>
      </c>
      <c r="EY727">
        <v>0</v>
      </c>
      <c r="EZ727">
        <v>0</v>
      </c>
      <c r="FA727">
        <v>0</v>
      </c>
      <c r="FB727">
        <v>2</v>
      </c>
      <c r="FC727">
        <v>3</v>
      </c>
      <c r="FD727">
        <v>0</v>
      </c>
      <c r="FE727">
        <v>0</v>
      </c>
      <c r="FF727">
        <v>0</v>
      </c>
      <c r="FG727">
        <v>0</v>
      </c>
      <c r="FH727" t="s">
        <v>1571</v>
      </c>
    </row>
    <row r="728" spans="1:164" x14ac:dyDescent="0.25">
      <c r="A728">
        <v>809</v>
      </c>
      <c r="B728">
        <v>262</v>
      </c>
      <c r="C728" t="s">
        <v>262</v>
      </c>
      <c r="D728" t="s">
        <v>4978</v>
      </c>
      <c r="E728">
        <v>8</v>
      </c>
      <c r="F728" t="s">
        <v>1456</v>
      </c>
      <c r="G728" s="65">
        <v>35895</v>
      </c>
      <c r="H728">
        <v>24</v>
      </c>
      <c r="I728">
        <v>185</v>
      </c>
      <c r="J728">
        <v>71</v>
      </c>
      <c r="K728" t="b">
        <v>0</v>
      </c>
      <c r="L728" t="b">
        <v>0</v>
      </c>
      <c r="M728" t="b">
        <v>0</v>
      </c>
      <c r="N728" t="b">
        <v>1</v>
      </c>
      <c r="O728">
        <v>1</v>
      </c>
      <c r="P728" t="b">
        <v>1</v>
      </c>
      <c r="Q728" t="b">
        <v>0</v>
      </c>
      <c r="R728" t="b">
        <v>0</v>
      </c>
      <c r="S728" t="b">
        <v>0</v>
      </c>
      <c r="T728" t="b">
        <v>0</v>
      </c>
      <c r="U728" t="b">
        <v>1</v>
      </c>
      <c r="V728" t="b">
        <v>1</v>
      </c>
      <c r="W728" t="b">
        <v>0</v>
      </c>
      <c r="X728" t="b">
        <v>0</v>
      </c>
      <c r="Y728" t="b">
        <v>0</v>
      </c>
      <c r="Z728">
        <v>0</v>
      </c>
      <c r="AA728">
        <v>853333</v>
      </c>
      <c r="AB728">
        <v>853333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 t="s">
        <v>1571</v>
      </c>
      <c r="AM728">
        <v>0</v>
      </c>
      <c r="AN728">
        <v>100</v>
      </c>
      <c r="AO728">
        <v>0</v>
      </c>
      <c r="AP728" t="s">
        <v>4979</v>
      </c>
      <c r="AQ728">
        <v>0</v>
      </c>
      <c r="AR728">
        <v>0</v>
      </c>
      <c r="AS728">
        <v>0</v>
      </c>
      <c r="AT728" t="b">
        <v>0</v>
      </c>
      <c r="AU728">
        <v>0</v>
      </c>
      <c r="AV728">
        <v>1</v>
      </c>
      <c r="AW728">
        <v>1</v>
      </c>
      <c r="AX728">
        <v>1</v>
      </c>
      <c r="AY728">
        <v>1</v>
      </c>
      <c r="AZ728">
        <v>1</v>
      </c>
      <c r="BA728">
        <v>1</v>
      </c>
      <c r="BB728">
        <v>1</v>
      </c>
      <c r="BC728">
        <v>1</v>
      </c>
      <c r="BD728">
        <v>1</v>
      </c>
      <c r="BE728">
        <v>1</v>
      </c>
      <c r="BF728">
        <v>62</v>
      </c>
      <c r="BG728">
        <v>32</v>
      </c>
      <c r="BH728">
        <v>82</v>
      </c>
      <c r="BI728">
        <v>62</v>
      </c>
      <c r="BJ728">
        <v>73</v>
      </c>
      <c r="BK728">
        <v>58</v>
      </c>
      <c r="BL728">
        <v>56</v>
      </c>
      <c r="BM728">
        <v>58</v>
      </c>
      <c r="BN728">
        <v>36</v>
      </c>
      <c r="BO728">
        <v>68</v>
      </c>
      <c r="BP728">
        <v>70</v>
      </c>
      <c r="BQ728">
        <v>66</v>
      </c>
      <c r="BR728">
        <v>64</v>
      </c>
      <c r="BS728">
        <v>25</v>
      </c>
      <c r="BT728">
        <v>40</v>
      </c>
      <c r="BU728">
        <v>0</v>
      </c>
      <c r="BV728">
        <v>50</v>
      </c>
      <c r="BW728">
        <v>74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34</v>
      </c>
      <c r="DO728">
        <v>22</v>
      </c>
      <c r="DP728">
        <v>1</v>
      </c>
      <c r="DQ728">
        <v>4</v>
      </c>
      <c r="DR728">
        <v>5</v>
      </c>
      <c r="DS728">
        <v>14</v>
      </c>
      <c r="DT728">
        <v>14</v>
      </c>
      <c r="DU728">
        <v>0</v>
      </c>
      <c r="DV728">
        <v>30</v>
      </c>
      <c r="DW728">
        <v>11</v>
      </c>
      <c r="DX728">
        <v>5</v>
      </c>
      <c r="DY728">
        <v>14</v>
      </c>
      <c r="DZ728">
        <v>33</v>
      </c>
      <c r="EA728">
        <v>0</v>
      </c>
      <c r="EB728">
        <v>0</v>
      </c>
      <c r="EC728">
        <v>0</v>
      </c>
      <c r="ED728">
        <v>0</v>
      </c>
      <c r="EE728">
        <v>0</v>
      </c>
      <c r="EF728">
        <v>0</v>
      </c>
      <c r="EG728">
        <v>0</v>
      </c>
      <c r="EH728">
        <v>23198</v>
      </c>
      <c r="EI728">
        <v>0</v>
      </c>
      <c r="EJ728">
        <v>0</v>
      </c>
      <c r="EK728">
        <v>0</v>
      </c>
      <c r="EL728">
        <v>0</v>
      </c>
      <c r="EM728">
        <v>0</v>
      </c>
      <c r="EN728">
        <v>0</v>
      </c>
      <c r="EO728">
        <v>0</v>
      </c>
      <c r="EP728">
        <v>0</v>
      </c>
      <c r="EQ728">
        <v>194</v>
      </c>
      <c r="ER728">
        <v>0</v>
      </c>
      <c r="ES728">
        <v>22</v>
      </c>
      <c r="ET728">
        <v>1140</v>
      </c>
      <c r="EU728">
        <v>0</v>
      </c>
      <c r="EV728">
        <v>0</v>
      </c>
      <c r="EW728">
        <v>0</v>
      </c>
      <c r="EX728">
        <v>0</v>
      </c>
      <c r="EY728">
        <v>0</v>
      </c>
      <c r="EZ728">
        <v>0</v>
      </c>
      <c r="FA728">
        <v>0</v>
      </c>
      <c r="FB728">
        <v>0</v>
      </c>
      <c r="FC728">
        <v>14</v>
      </c>
      <c r="FD728">
        <v>3</v>
      </c>
      <c r="FE728">
        <v>325</v>
      </c>
      <c r="FF728">
        <v>595</v>
      </c>
      <c r="FG728">
        <v>2210</v>
      </c>
      <c r="FH728" t="s">
        <v>1571</v>
      </c>
    </row>
    <row r="729" spans="1:164" x14ac:dyDescent="0.25">
      <c r="A729">
        <v>810</v>
      </c>
      <c r="B729">
        <v>2010</v>
      </c>
      <c r="C729" t="s">
        <v>4980</v>
      </c>
      <c r="D729" t="s">
        <v>4981</v>
      </c>
      <c r="E729">
        <v>0</v>
      </c>
      <c r="F729" t="s">
        <v>1456</v>
      </c>
      <c r="G729" s="65">
        <v>35217</v>
      </c>
      <c r="H729">
        <v>26</v>
      </c>
      <c r="I729">
        <v>203</v>
      </c>
      <c r="J729">
        <v>73</v>
      </c>
      <c r="K729" t="b">
        <v>0</v>
      </c>
      <c r="L729" t="b">
        <v>0</v>
      </c>
      <c r="M729" t="b">
        <v>0</v>
      </c>
      <c r="N729" t="b">
        <v>1</v>
      </c>
      <c r="O729">
        <v>1</v>
      </c>
      <c r="P729" t="b">
        <v>1</v>
      </c>
      <c r="Q729" t="b">
        <v>0</v>
      </c>
      <c r="R729" t="b">
        <v>0</v>
      </c>
      <c r="S729" t="b">
        <v>0</v>
      </c>
      <c r="T729" t="b">
        <v>0</v>
      </c>
      <c r="U729" t="b">
        <v>1</v>
      </c>
      <c r="V729" t="b">
        <v>1</v>
      </c>
      <c r="W729" t="b">
        <v>0</v>
      </c>
      <c r="X729" t="b">
        <v>0</v>
      </c>
      <c r="Y729" t="b">
        <v>0</v>
      </c>
      <c r="Z729">
        <v>0</v>
      </c>
      <c r="AA729">
        <v>750000</v>
      </c>
      <c r="AB729">
        <v>750000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 t="s">
        <v>1571</v>
      </c>
      <c r="AM729">
        <v>0</v>
      </c>
      <c r="AN729">
        <v>100</v>
      </c>
      <c r="AO729">
        <v>0</v>
      </c>
      <c r="AP729" t="s">
        <v>4982</v>
      </c>
      <c r="AQ729">
        <v>0</v>
      </c>
      <c r="AR729">
        <v>0</v>
      </c>
      <c r="AS729">
        <v>0</v>
      </c>
      <c r="AT729" t="b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63</v>
      </c>
      <c r="BG729">
        <v>32</v>
      </c>
      <c r="BH729">
        <v>81</v>
      </c>
      <c r="BI729">
        <v>61</v>
      </c>
      <c r="BJ729">
        <v>72</v>
      </c>
      <c r="BK729">
        <v>58</v>
      </c>
      <c r="BL729">
        <v>56</v>
      </c>
      <c r="BM729">
        <v>57</v>
      </c>
      <c r="BN729">
        <v>36</v>
      </c>
      <c r="BO729">
        <v>67</v>
      </c>
      <c r="BP729">
        <v>70</v>
      </c>
      <c r="BQ729">
        <v>65</v>
      </c>
      <c r="BR729">
        <v>63</v>
      </c>
      <c r="BS729">
        <v>25</v>
      </c>
      <c r="BT729">
        <v>40</v>
      </c>
      <c r="BU729">
        <v>0</v>
      </c>
      <c r="BV729">
        <v>50</v>
      </c>
      <c r="BW729">
        <v>74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0</v>
      </c>
      <c r="CR729">
        <v>0</v>
      </c>
      <c r="CS729">
        <v>0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  <c r="DM729">
        <v>0</v>
      </c>
      <c r="DN729">
        <v>0</v>
      </c>
      <c r="DO729">
        <v>0</v>
      </c>
      <c r="DP729">
        <v>0</v>
      </c>
      <c r="DQ729">
        <v>0</v>
      </c>
      <c r="DR729">
        <v>0</v>
      </c>
      <c r="DS729">
        <v>0</v>
      </c>
      <c r="DT729">
        <v>0</v>
      </c>
      <c r="DU729">
        <v>0</v>
      </c>
      <c r="DV729">
        <v>0</v>
      </c>
      <c r="DW729">
        <v>0</v>
      </c>
      <c r="DX729">
        <v>0</v>
      </c>
      <c r="DY729">
        <v>0</v>
      </c>
      <c r="DZ729">
        <v>0</v>
      </c>
      <c r="EA729">
        <v>0</v>
      </c>
      <c r="EB729">
        <v>0</v>
      </c>
      <c r="EC729">
        <v>0</v>
      </c>
      <c r="ED729">
        <v>0</v>
      </c>
      <c r="EE729">
        <v>0</v>
      </c>
      <c r="EF729">
        <v>0</v>
      </c>
      <c r="EG729">
        <v>0</v>
      </c>
      <c r="EH729">
        <v>0</v>
      </c>
      <c r="EI729">
        <v>0</v>
      </c>
      <c r="EJ729">
        <v>0</v>
      </c>
      <c r="EK729">
        <v>0</v>
      </c>
      <c r="EL729">
        <v>0</v>
      </c>
      <c r="EM729">
        <v>0</v>
      </c>
      <c r="EN729">
        <v>0</v>
      </c>
      <c r="EO729">
        <v>0</v>
      </c>
      <c r="EP729">
        <v>0</v>
      </c>
      <c r="EQ729">
        <v>0</v>
      </c>
      <c r="ER729">
        <v>0</v>
      </c>
      <c r="ES729">
        <v>0</v>
      </c>
      <c r="ET729">
        <v>0</v>
      </c>
      <c r="EU729">
        <v>0</v>
      </c>
      <c r="EV729">
        <v>0</v>
      </c>
      <c r="EW729">
        <v>0</v>
      </c>
      <c r="EX729">
        <v>0</v>
      </c>
      <c r="EY729">
        <v>0</v>
      </c>
      <c r="EZ729">
        <v>0</v>
      </c>
      <c r="FA729">
        <v>0</v>
      </c>
      <c r="FB729">
        <v>0</v>
      </c>
      <c r="FC729">
        <v>0</v>
      </c>
      <c r="FD729">
        <v>0</v>
      </c>
      <c r="FE729">
        <v>0</v>
      </c>
      <c r="FF729">
        <v>0</v>
      </c>
      <c r="FG729">
        <v>0</v>
      </c>
      <c r="FH729" t="s">
        <v>1571</v>
      </c>
    </row>
    <row r="730" spans="1:164" x14ac:dyDescent="0.25">
      <c r="A730">
        <v>811</v>
      </c>
      <c r="B730">
        <v>811</v>
      </c>
      <c r="C730" t="s">
        <v>721</v>
      </c>
      <c r="D730" t="s">
        <v>4983</v>
      </c>
      <c r="E730">
        <v>31</v>
      </c>
      <c r="F730" t="s">
        <v>1456</v>
      </c>
      <c r="G730" s="65">
        <v>36446</v>
      </c>
      <c r="H730">
        <v>22</v>
      </c>
      <c r="I730">
        <v>188</v>
      </c>
      <c r="J730">
        <v>75</v>
      </c>
      <c r="K730" t="b">
        <v>0</v>
      </c>
      <c r="L730" t="b">
        <v>0</v>
      </c>
      <c r="M730" t="b">
        <v>1</v>
      </c>
      <c r="N730" t="b">
        <v>0</v>
      </c>
      <c r="O730">
        <v>2</v>
      </c>
      <c r="P730" t="b">
        <v>1</v>
      </c>
      <c r="Q730" t="b">
        <v>0</v>
      </c>
      <c r="R730" t="b">
        <v>0</v>
      </c>
      <c r="S730" t="b">
        <v>0</v>
      </c>
      <c r="T730" t="b">
        <v>0</v>
      </c>
      <c r="U730" t="b">
        <v>0</v>
      </c>
      <c r="V730" t="b">
        <v>1</v>
      </c>
      <c r="W730" t="b">
        <v>0</v>
      </c>
      <c r="X730" t="b">
        <v>0</v>
      </c>
      <c r="Y730" t="b">
        <v>0</v>
      </c>
      <c r="Z730">
        <v>0</v>
      </c>
      <c r="AA730">
        <v>925000</v>
      </c>
      <c r="AB730">
        <v>925000</v>
      </c>
      <c r="AC730">
        <v>925000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 t="s">
        <v>1571</v>
      </c>
      <c r="AM730">
        <v>0</v>
      </c>
      <c r="AN730">
        <v>100</v>
      </c>
      <c r="AO730">
        <v>0</v>
      </c>
      <c r="AP730" t="s">
        <v>2747</v>
      </c>
      <c r="AQ730">
        <v>0</v>
      </c>
      <c r="AR730">
        <v>0</v>
      </c>
      <c r="AS730">
        <v>0</v>
      </c>
      <c r="AT730" t="b">
        <v>0</v>
      </c>
      <c r="AU730">
        <v>37</v>
      </c>
      <c r="AV730">
        <v>1</v>
      </c>
      <c r="AW730">
        <v>1</v>
      </c>
      <c r="AX730">
        <v>1</v>
      </c>
      <c r="AY730">
        <v>1</v>
      </c>
      <c r="AZ730">
        <v>1</v>
      </c>
      <c r="BA730">
        <v>1</v>
      </c>
      <c r="BB730">
        <v>1</v>
      </c>
      <c r="BC730">
        <v>1</v>
      </c>
      <c r="BD730">
        <v>1</v>
      </c>
      <c r="BE730">
        <v>1</v>
      </c>
      <c r="BF730">
        <v>63</v>
      </c>
      <c r="BG730">
        <v>42</v>
      </c>
      <c r="BH730">
        <v>81</v>
      </c>
      <c r="BI730">
        <v>62</v>
      </c>
      <c r="BJ730">
        <v>73</v>
      </c>
      <c r="BK730">
        <v>74</v>
      </c>
      <c r="BL730">
        <v>81</v>
      </c>
      <c r="BM730">
        <v>58</v>
      </c>
      <c r="BN730">
        <v>36</v>
      </c>
      <c r="BO730">
        <v>67</v>
      </c>
      <c r="BP730">
        <v>71</v>
      </c>
      <c r="BQ730">
        <v>55</v>
      </c>
      <c r="BR730">
        <v>65</v>
      </c>
      <c r="BS730">
        <v>25</v>
      </c>
      <c r="BT730">
        <v>40</v>
      </c>
      <c r="BU730">
        <v>0</v>
      </c>
      <c r="BV730">
        <v>50</v>
      </c>
      <c r="BW730">
        <v>72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0</v>
      </c>
      <c r="DN730">
        <v>82</v>
      </c>
      <c r="DO730">
        <v>185</v>
      </c>
      <c r="DP730">
        <v>18</v>
      </c>
      <c r="DQ730">
        <v>32</v>
      </c>
      <c r="DR730">
        <v>50</v>
      </c>
      <c r="DS730">
        <v>10</v>
      </c>
      <c r="DT730">
        <v>18</v>
      </c>
      <c r="DU730">
        <v>0</v>
      </c>
      <c r="DV730">
        <v>30</v>
      </c>
      <c r="DW730">
        <v>52</v>
      </c>
      <c r="DX730">
        <v>117</v>
      </c>
      <c r="DY730">
        <v>101</v>
      </c>
      <c r="DZ730">
        <v>102</v>
      </c>
      <c r="EA730">
        <v>2</v>
      </c>
      <c r="EB730">
        <v>1</v>
      </c>
      <c r="EC730">
        <v>16</v>
      </c>
      <c r="ED730">
        <v>52</v>
      </c>
      <c r="EE730">
        <v>1</v>
      </c>
      <c r="EF730">
        <v>4</v>
      </c>
      <c r="EG730">
        <v>0</v>
      </c>
      <c r="EH730">
        <v>92465</v>
      </c>
      <c r="EI730">
        <v>0</v>
      </c>
      <c r="EJ730">
        <v>3</v>
      </c>
      <c r="EK730">
        <v>7</v>
      </c>
      <c r="EL730">
        <v>25</v>
      </c>
      <c r="EM730">
        <v>8359</v>
      </c>
      <c r="EN730">
        <v>0</v>
      </c>
      <c r="EO730">
        <v>0</v>
      </c>
      <c r="EP730">
        <v>0</v>
      </c>
      <c r="EQ730">
        <v>0</v>
      </c>
      <c r="ER730">
        <v>52</v>
      </c>
      <c r="ES730">
        <v>39</v>
      </c>
      <c r="ET730">
        <v>7307</v>
      </c>
      <c r="EU730">
        <v>0</v>
      </c>
      <c r="EV730">
        <v>0</v>
      </c>
      <c r="EW730">
        <v>0</v>
      </c>
      <c r="EX730">
        <v>1</v>
      </c>
      <c r="EY730">
        <v>1</v>
      </c>
      <c r="EZ730">
        <v>2</v>
      </c>
      <c r="FA730">
        <v>0</v>
      </c>
      <c r="FB730">
        <v>0</v>
      </c>
      <c r="FC730">
        <v>3</v>
      </c>
      <c r="FD730">
        <v>2</v>
      </c>
      <c r="FE730">
        <v>0</v>
      </c>
      <c r="FF730">
        <v>525</v>
      </c>
      <c r="FG730">
        <v>9440</v>
      </c>
      <c r="FH730" t="s">
        <v>1571</v>
      </c>
    </row>
    <row r="731" spans="1:164" x14ac:dyDescent="0.25">
      <c r="A731">
        <v>812</v>
      </c>
      <c r="B731">
        <v>812</v>
      </c>
      <c r="C731" t="s">
        <v>722</v>
      </c>
      <c r="D731" t="s">
        <v>4984</v>
      </c>
      <c r="E731">
        <v>32</v>
      </c>
      <c r="F731" t="s">
        <v>1456</v>
      </c>
      <c r="G731" s="65">
        <v>36084</v>
      </c>
      <c r="H731">
        <v>23</v>
      </c>
      <c r="I731">
        <v>178</v>
      </c>
      <c r="J731">
        <v>73</v>
      </c>
      <c r="K731" t="b">
        <v>0</v>
      </c>
      <c r="L731" t="b">
        <v>0</v>
      </c>
      <c r="M731" t="b">
        <v>1</v>
      </c>
      <c r="N731" t="b">
        <v>0</v>
      </c>
      <c r="O731">
        <v>5</v>
      </c>
      <c r="P731" t="b">
        <v>1</v>
      </c>
      <c r="Q731" t="b">
        <v>0</v>
      </c>
      <c r="R731" t="b">
        <v>0</v>
      </c>
      <c r="S731" t="b">
        <v>0</v>
      </c>
      <c r="T731" t="b">
        <v>0</v>
      </c>
      <c r="U731" t="b">
        <v>1</v>
      </c>
      <c r="V731" t="b">
        <v>1</v>
      </c>
      <c r="W731" t="b">
        <v>0</v>
      </c>
      <c r="X731" t="b">
        <v>0</v>
      </c>
      <c r="Y731" t="b">
        <v>0</v>
      </c>
      <c r="Z731">
        <v>0</v>
      </c>
      <c r="AA731">
        <v>892500</v>
      </c>
      <c r="AB731">
        <v>892500</v>
      </c>
      <c r="AC731">
        <v>892500</v>
      </c>
      <c r="AD731">
        <v>892500</v>
      </c>
      <c r="AE731">
        <v>892500</v>
      </c>
      <c r="AF731">
        <v>892500</v>
      </c>
      <c r="AG731">
        <v>0</v>
      </c>
      <c r="AH731">
        <v>0</v>
      </c>
      <c r="AI731">
        <v>0</v>
      </c>
      <c r="AJ731">
        <v>0</v>
      </c>
      <c r="AK731">
        <v>0</v>
      </c>
      <c r="AL731" t="s">
        <v>1571</v>
      </c>
      <c r="AM731">
        <v>0</v>
      </c>
      <c r="AN731">
        <v>100</v>
      </c>
      <c r="AO731">
        <v>0</v>
      </c>
      <c r="AP731" t="s">
        <v>2748</v>
      </c>
      <c r="AQ731">
        <v>2017</v>
      </c>
      <c r="AR731">
        <v>33</v>
      </c>
      <c r="AS731">
        <v>28</v>
      </c>
      <c r="AT731" t="b">
        <v>0</v>
      </c>
      <c r="AU731">
        <v>0</v>
      </c>
      <c r="AV731">
        <v>1</v>
      </c>
      <c r="AW731">
        <v>1</v>
      </c>
      <c r="AX731">
        <v>1</v>
      </c>
      <c r="AY731">
        <v>1</v>
      </c>
      <c r="AZ731">
        <v>1</v>
      </c>
      <c r="BA731">
        <v>1</v>
      </c>
      <c r="BB731">
        <v>1</v>
      </c>
      <c r="BC731">
        <v>1</v>
      </c>
      <c r="BD731">
        <v>1</v>
      </c>
      <c r="BE731">
        <v>1</v>
      </c>
      <c r="BF731">
        <v>72</v>
      </c>
      <c r="BG731">
        <v>63</v>
      </c>
      <c r="BH731">
        <v>84</v>
      </c>
      <c r="BI731">
        <v>72</v>
      </c>
      <c r="BJ731">
        <v>80</v>
      </c>
      <c r="BK731">
        <v>51</v>
      </c>
      <c r="BL731">
        <v>27</v>
      </c>
      <c r="BM731">
        <v>62</v>
      </c>
      <c r="BN731">
        <v>41</v>
      </c>
      <c r="BO731">
        <v>76</v>
      </c>
      <c r="BP731">
        <v>73</v>
      </c>
      <c r="BQ731">
        <v>45</v>
      </c>
      <c r="BR731">
        <v>67</v>
      </c>
      <c r="BS731">
        <v>26</v>
      </c>
      <c r="BT731">
        <v>70</v>
      </c>
      <c r="BU731">
        <v>0</v>
      </c>
      <c r="BV731">
        <v>50</v>
      </c>
      <c r="BW731">
        <v>74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  <c r="DM731">
        <v>0</v>
      </c>
      <c r="DN731">
        <v>82</v>
      </c>
      <c r="DO731">
        <v>265</v>
      </c>
      <c r="DP731">
        <v>23</v>
      </c>
      <c r="DQ731">
        <v>60</v>
      </c>
      <c r="DR731">
        <v>83</v>
      </c>
      <c r="DS731">
        <v>-50</v>
      </c>
      <c r="DT731">
        <v>27</v>
      </c>
      <c r="DU731">
        <v>5</v>
      </c>
      <c r="DV731">
        <v>18</v>
      </c>
      <c r="DW731">
        <v>76</v>
      </c>
      <c r="DX731">
        <v>170</v>
      </c>
      <c r="DY731">
        <v>141</v>
      </c>
      <c r="DZ731">
        <v>46</v>
      </c>
      <c r="EA731">
        <v>0</v>
      </c>
      <c r="EB731">
        <v>2</v>
      </c>
      <c r="EC731">
        <v>36</v>
      </c>
      <c r="ED731">
        <v>63</v>
      </c>
      <c r="EE731">
        <v>0</v>
      </c>
      <c r="EF731">
        <v>0</v>
      </c>
      <c r="EG731">
        <v>0</v>
      </c>
      <c r="EH731">
        <v>93948</v>
      </c>
      <c r="EI731">
        <v>0</v>
      </c>
      <c r="EJ731">
        <v>3</v>
      </c>
      <c r="EK731">
        <v>14</v>
      </c>
      <c r="EL731">
        <v>38</v>
      </c>
      <c r="EM731">
        <v>8875</v>
      </c>
      <c r="EN731">
        <v>0</v>
      </c>
      <c r="EO731">
        <v>0</v>
      </c>
      <c r="EP731">
        <v>0</v>
      </c>
      <c r="EQ731">
        <v>0</v>
      </c>
      <c r="ER731">
        <v>179</v>
      </c>
      <c r="ES731">
        <v>12</v>
      </c>
      <c r="ET731">
        <v>15728</v>
      </c>
      <c r="EU731">
        <v>1</v>
      </c>
      <c r="EV731">
        <v>0</v>
      </c>
      <c r="EW731">
        <v>0</v>
      </c>
      <c r="EX731">
        <v>2</v>
      </c>
      <c r="EY731">
        <v>2</v>
      </c>
      <c r="EZ731">
        <v>2</v>
      </c>
      <c r="FA731">
        <v>0</v>
      </c>
      <c r="FB731">
        <v>2</v>
      </c>
      <c r="FC731">
        <v>1</v>
      </c>
      <c r="FD731">
        <v>0</v>
      </c>
      <c r="FE731">
        <v>455</v>
      </c>
      <c r="FF731">
        <v>455</v>
      </c>
      <c r="FG731">
        <v>8240</v>
      </c>
      <c r="FH731" t="s">
        <v>1571</v>
      </c>
    </row>
    <row r="732" spans="1:164" x14ac:dyDescent="0.25">
      <c r="A732">
        <v>813</v>
      </c>
      <c r="B732">
        <v>813</v>
      </c>
      <c r="C732" t="s">
        <v>723</v>
      </c>
      <c r="D732" t="s">
        <v>4985</v>
      </c>
      <c r="E732">
        <v>13</v>
      </c>
      <c r="F732" t="s">
        <v>1456</v>
      </c>
      <c r="G732" s="65">
        <v>35452</v>
      </c>
      <c r="H732">
        <v>25</v>
      </c>
      <c r="I732">
        <v>212</v>
      </c>
      <c r="J732">
        <v>73</v>
      </c>
      <c r="K732" t="b">
        <v>1</v>
      </c>
      <c r="L732" t="b">
        <v>0</v>
      </c>
      <c r="M732" t="b">
        <v>1</v>
      </c>
      <c r="N732" t="b">
        <v>0</v>
      </c>
      <c r="O732">
        <v>1</v>
      </c>
      <c r="P732" t="b">
        <v>0</v>
      </c>
      <c r="Q732" t="b">
        <v>0</v>
      </c>
      <c r="R732" t="b">
        <v>0</v>
      </c>
      <c r="S732" t="b">
        <v>0</v>
      </c>
      <c r="T732" t="b">
        <v>0</v>
      </c>
      <c r="U732" t="b">
        <v>1</v>
      </c>
      <c r="V732" t="b">
        <v>1</v>
      </c>
      <c r="W732" t="b">
        <v>0</v>
      </c>
      <c r="X732" t="b">
        <v>0</v>
      </c>
      <c r="Y732" t="b">
        <v>0</v>
      </c>
      <c r="Z732">
        <v>0</v>
      </c>
      <c r="AA732">
        <v>750000</v>
      </c>
      <c r="AB732">
        <v>750000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 t="s">
        <v>1571</v>
      </c>
      <c r="AM732">
        <v>0</v>
      </c>
      <c r="AN732">
        <v>100</v>
      </c>
      <c r="AO732">
        <v>0</v>
      </c>
      <c r="AP732" t="s">
        <v>2749</v>
      </c>
      <c r="AQ732">
        <v>0</v>
      </c>
      <c r="AR732">
        <v>0</v>
      </c>
      <c r="AS732">
        <v>0</v>
      </c>
      <c r="AT732" t="b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62</v>
      </c>
      <c r="BG732">
        <v>32</v>
      </c>
      <c r="BH732">
        <v>81</v>
      </c>
      <c r="BI732">
        <v>62</v>
      </c>
      <c r="BJ732">
        <v>73</v>
      </c>
      <c r="BK732">
        <v>58</v>
      </c>
      <c r="BL732">
        <v>56</v>
      </c>
      <c r="BM732">
        <v>58</v>
      </c>
      <c r="BN732">
        <v>36</v>
      </c>
      <c r="BO732">
        <v>67</v>
      </c>
      <c r="BP732">
        <v>72</v>
      </c>
      <c r="BQ732">
        <v>50</v>
      </c>
      <c r="BR732">
        <v>65</v>
      </c>
      <c r="BS732">
        <v>25</v>
      </c>
      <c r="BT732">
        <v>40</v>
      </c>
      <c r="BU732">
        <v>0</v>
      </c>
      <c r="BV732">
        <v>50</v>
      </c>
      <c r="BW732">
        <v>70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28</v>
      </c>
      <c r="DO732">
        <v>48</v>
      </c>
      <c r="DP732">
        <v>7</v>
      </c>
      <c r="DQ732">
        <v>10</v>
      </c>
      <c r="DR732">
        <v>17</v>
      </c>
      <c r="DS732">
        <v>14</v>
      </c>
      <c r="DT732">
        <v>4</v>
      </c>
      <c r="DU732">
        <v>0</v>
      </c>
      <c r="DV732">
        <v>4</v>
      </c>
      <c r="DW732">
        <v>16</v>
      </c>
      <c r="DX732">
        <v>34</v>
      </c>
      <c r="DY732">
        <v>29</v>
      </c>
      <c r="DZ732">
        <v>18</v>
      </c>
      <c r="EA732">
        <v>1</v>
      </c>
      <c r="EB732">
        <v>1</v>
      </c>
      <c r="EC732">
        <v>4</v>
      </c>
      <c r="ED732">
        <v>11</v>
      </c>
      <c r="EE732">
        <v>0</v>
      </c>
      <c r="EF732">
        <v>0</v>
      </c>
      <c r="EG732">
        <v>0</v>
      </c>
      <c r="EH732">
        <v>23827</v>
      </c>
      <c r="EI732">
        <v>0</v>
      </c>
      <c r="EJ732">
        <v>0</v>
      </c>
      <c r="EK732">
        <v>0</v>
      </c>
      <c r="EL732">
        <v>0</v>
      </c>
      <c r="EM732">
        <v>31</v>
      </c>
      <c r="EN732">
        <v>0</v>
      </c>
      <c r="EO732">
        <v>0</v>
      </c>
      <c r="EP732">
        <v>0</v>
      </c>
      <c r="EQ732">
        <v>0</v>
      </c>
      <c r="ER732">
        <v>15</v>
      </c>
      <c r="ES732">
        <v>1</v>
      </c>
      <c r="ET732">
        <v>1922</v>
      </c>
      <c r="EU732">
        <v>0</v>
      </c>
      <c r="EV732">
        <v>0</v>
      </c>
      <c r="EW732">
        <v>0</v>
      </c>
      <c r="EX732">
        <v>1</v>
      </c>
      <c r="EY732">
        <v>1</v>
      </c>
      <c r="EZ732">
        <v>1</v>
      </c>
      <c r="FA732">
        <v>0</v>
      </c>
      <c r="FB732">
        <v>0</v>
      </c>
      <c r="FC732">
        <v>5</v>
      </c>
      <c r="FD732">
        <v>5</v>
      </c>
      <c r="FE732">
        <v>0</v>
      </c>
      <c r="FF732">
        <v>0</v>
      </c>
      <c r="FG732">
        <v>4385</v>
      </c>
      <c r="FH732" t="s">
        <v>1571</v>
      </c>
    </row>
    <row r="733" spans="1:164" x14ac:dyDescent="0.25">
      <c r="A733">
        <v>814</v>
      </c>
      <c r="B733">
        <v>2011</v>
      </c>
      <c r="C733" t="s">
        <v>4986</v>
      </c>
      <c r="D733" t="s">
        <v>4987</v>
      </c>
      <c r="E733">
        <v>0</v>
      </c>
      <c r="F733" t="s">
        <v>1456</v>
      </c>
      <c r="G733" s="65">
        <v>35875</v>
      </c>
      <c r="H733">
        <v>24</v>
      </c>
      <c r="I733">
        <v>184</v>
      </c>
      <c r="J733">
        <v>72</v>
      </c>
      <c r="K733" t="b">
        <v>0</v>
      </c>
      <c r="L733" t="b">
        <v>0</v>
      </c>
      <c r="M733" t="b">
        <v>0</v>
      </c>
      <c r="N733" t="b">
        <v>1</v>
      </c>
      <c r="O733">
        <v>1</v>
      </c>
      <c r="P733" t="b">
        <v>1</v>
      </c>
      <c r="Q733" t="b">
        <v>0</v>
      </c>
      <c r="R733" t="b">
        <v>0</v>
      </c>
      <c r="S733" t="b">
        <v>0</v>
      </c>
      <c r="T733" t="b">
        <v>0</v>
      </c>
      <c r="U733" t="b">
        <v>1</v>
      </c>
      <c r="V733" t="b">
        <v>1</v>
      </c>
      <c r="W733" t="b">
        <v>0</v>
      </c>
      <c r="X733" t="b">
        <v>0</v>
      </c>
      <c r="Y733" t="b">
        <v>0</v>
      </c>
      <c r="Z733">
        <v>0</v>
      </c>
      <c r="AA733">
        <v>750000</v>
      </c>
      <c r="AB733">
        <v>750000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 t="s">
        <v>1571</v>
      </c>
      <c r="AM733">
        <v>0</v>
      </c>
      <c r="AN733">
        <v>100</v>
      </c>
      <c r="AO733">
        <v>0</v>
      </c>
      <c r="AP733" t="s">
        <v>4988</v>
      </c>
      <c r="AQ733">
        <v>0</v>
      </c>
      <c r="AR733">
        <v>0</v>
      </c>
      <c r="AS733">
        <v>0</v>
      </c>
      <c r="AT733" t="b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63</v>
      </c>
      <c r="BG733">
        <v>23</v>
      </c>
      <c r="BH733">
        <v>81</v>
      </c>
      <c r="BI733">
        <v>62</v>
      </c>
      <c r="BJ733">
        <v>73</v>
      </c>
      <c r="BK733">
        <v>58</v>
      </c>
      <c r="BL733">
        <v>33</v>
      </c>
      <c r="BM733">
        <v>58</v>
      </c>
      <c r="BN733">
        <v>36</v>
      </c>
      <c r="BO733">
        <v>67</v>
      </c>
      <c r="BP733">
        <v>70</v>
      </c>
      <c r="BQ733">
        <v>62</v>
      </c>
      <c r="BR733">
        <v>64</v>
      </c>
      <c r="BS733">
        <v>25</v>
      </c>
      <c r="BT733">
        <v>40</v>
      </c>
      <c r="BU733">
        <v>0</v>
      </c>
      <c r="BV733">
        <v>50</v>
      </c>
      <c r="BW733">
        <v>74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  <c r="DT733">
        <v>0</v>
      </c>
      <c r="DU733">
        <v>0</v>
      </c>
      <c r="DV733">
        <v>0</v>
      </c>
      <c r="DW733">
        <v>0</v>
      </c>
      <c r="DX733">
        <v>0</v>
      </c>
      <c r="DY733">
        <v>0</v>
      </c>
      <c r="DZ733">
        <v>0</v>
      </c>
      <c r="EA733">
        <v>0</v>
      </c>
      <c r="EB733">
        <v>0</v>
      </c>
      <c r="EC733">
        <v>0</v>
      </c>
      <c r="ED733">
        <v>0</v>
      </c>
      <c r="EE733">
        <v>0</v>
      </c>
      <c r="EF733">
        <v>0</v>
      </c>
      <c r="EG733">
        <v>0</v>
      </c>
      <c r="EH733">
        <v>0</v>
      </c>
      <c r="EI733">
        <v>0</v>
      </c>
      <c r="EJ733">
        <v>0</v>
      </c>
      <c r="EK733">
        <v>0</v>
      </c>
      <c r="EL733">
        <v>0</v>
      </c>
      <c r="EM733">
        <v>0</v>
      </c>
      <c r="EN733">
        <v>0</v>
      </c>
      <c r="EO733">
        <v>0</v>
      </c>
      <c r="EP733">
        <v>0</v>
      </c>
      <c r="EQ733">
        <v>0</v>
      </c>
      <c r="ER733">
        <v>0</v>
      </c>
      <c r="ES733">
        <v>0</v>
      </c>
      <c r="ET733">
        <v>0</v>
      </c>
      <c r="EU733">
        <v>0</v>
      </c>
      <c r="EV733">
        <v>0</v>
      </c>
      <c r="EW733">
        <v>0</v>
      </c>
      <c r="EX733">
        <v>0</v>
      </c>
      <c r="EY733">
        <v>0</v>
      </c>
      <c r="EZ733">
        <v>0</v>
      </c>
      <c r="FA733">
        <v>0</v>
      </c>
      <c r="FB733">
        <v>0</v>
      </c>
      <c r="FC733">
        <v>0</v>
      </c>
      <c r="FD733">
        <v>0</v>
      </c>
      <c r="FE733">
        <v>0</v>
      </c>
      <c r="FF733">
        <v>0</v>
      </c>
      <c r="FG733">
        <v>0</v>
      </c>
      <c r="FH733" t="s">
        <v>1571</v>
      </c>
    </row>
    <row r="734" spans="1:164" x14ac:dyDescent="0.25">
      <c r="A734">
        <v>815</v>
      </c>
      <c r="B734">
        <v>815</v>
      </c>
      <c r="C734" t="s">
        <v>724</v>
      </c>
      <c r="D734" t="s">
        <v>4989</v>
      </c>
      <c r="E734">
        <v>29</v>
      </c>
      <c r="F734" t="s">
        <v>1456</v>
      </c>
      <c r="G734" s="65">
        <v>31891</v>
      </c>
      <c r="H734">
        <v>35</v>
      </c>
      <c r="I734">
        <v>201</v>
      </c>
      <c r="J734">
        <v>72</v>
      </c>
      <c r="K734" t="b">
        <v>0</v>
      </c>
      <c r="L734" t="b">
        <v>0</v>
      </c>
      <c r="M734" t="b">
        <v>0</v>
      </c>
      <c r="N734" t="b">
        <v>1</v>
      </c>
      <c r="O734">
        <v>1</v>
      </c>
      <c r="P734" t="b">
        <v>0</v>
      </c>
      <c r="Q734" t="b">
        <v>0</v>
      </c>
      <c r="R734" t="b">
        <v>0</v>
      </c>
      <c r="S734" t="b">
        <v>0</v>
      </c>
      <c r="T734" t="b">
        <v>0</v>
      </c>
      <c r="U734" t="b">
        <v>1</v>
      </c>
      <c r="V734" t="b">
        <v>1</v>
      </c>
      <c r="W734" t="b">
        <v>0</v>
      </c>
      <c r="X734" t="b">
        <v>0</v>
      </c>
      <c r="Y734" t="b">
        <v>1</v>
      </c>
      <c r="Z734">
        <v>0</v>
      </c>
      <c r="AA734">
        <v>7250000</v>
      </c>
      <c r="AB734">
        <v>7250000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 t="s">
        <v>1571</v>
      </c>
      <c r="AM734">
        <v>0</v>
      </c>
      <c r="AN734">
        <v>100</v>
      </c>
      <c r="AO734">
        <v>0</v>
      </c>
      <c r="AP734" t="s">
        <v>2750</v>
      </c>
      <c r="AQ734">
        <v>2005</v>
      </c>
      <c r="AR734">
        <v>62</v>
      </c>
      <c r="AS734">
        <v>23</v>
      </c>
      <c r="AT734" t="b">
        <v>0</v>
      </c>
      <c r="AU734">
        <v>58</v>
      </c>
      <c r="AV734">
        <v>3</v>
      </c>
      <c r="AW734">
        <v>3</v>
      </c>
      <c r="AX734">
        <v>3</v>
      </c>
      <c r="AY734">
        <v>3</v>
      </c>
      <c r="AZ734">
        <v>3</v>
      </c>
      <c r="BA734">
        <v>3</v>
      </c>
      <c r="BB734">
        <v>3</v>
      </c>
      <c r="BC734">
        <v>3</v>
      </c>
      <c r="BD734">
        <v>3</v>
      </c>
      <c r="BE734">
        <v>3</v>
      </c>
      <c r="BF734">
        <v>73</v>
      </c>
      <c r="BG734">
        <v>53</v>
      </c>
      <c r="BH734">
        <v>83</v>
      </c>
      <c r="BI734">
        <v>76</v>
      </c>
      <c r="BJ734">
        <v>81</v>
      </c>
      <c r="BK734">
        <v>95</v>
      </c>
      <c r="BL734">
        <v>94</v>
      </c>
      <c r="BM734">
        <v>87</v>
      </c>
      <c r="BN734">
        <v>40</v>
      </c>
      <c r="BO734">
        <v>85</v>
      </c>
      <c r="BP734">
        <v>74</v>
      </c>
      <c r="BQ734">
        <v>77</v>
      </c>
      <c r="BR734">
        <v>81</v>
      </c>
      <c r="BS734">
        <v>96</v>
      </c>
      <c r="BT734">
        <v>99</v>
      </c>
      <c r="BU734">
        <v>0</v>
      </c>
      <c r="BV734">
        <v>50</v>
      </c>
      <c r="BW734">
        <v>93</v>
      </c>
      <c r="BX734">
        <v>82</v>
      </c>
      <c r="BY734">
        <v>156</v>
      </c>
      <c r="BZ734">
        <v>14</v>
      </c>
      <c r="CA734">
        <v>32</v>
      </c>
      <c r="CB734">
        <v>46</v>
      </c>
      <c r="CC734">
        <v>2</v>
      </c>
      <c r="CD734">
        <v>34</v>
      </c>
      <c r="CE734">
        <v>0</v>
      </c>
      <c r="CF734">
        <v>127</v>
      </c>
      <c r="CG734">
        <v>64</v>
      </c>
      <c r="CH734">
        <v>76</v>
      </c>
      <c r="CI734">
        <v>130</v>
      </c>
      <c r="CJ734">
        <v>170</v>
      </c>
      <c r="CK734">
        <v>4</v>
      </c>
      <c r="CL734">
        <v>3</v>
      </c>
      <c r="CM734">
        <v>0</v>
      </c>
      <c r="CN734">
        <v>0</v>
      </c>
      <c r="CO734">
        <v>0</v>
      </c>
      <c r="CP734">
        <v>1</v>
      </c>
      <c r="CQ734">
        <v>0</v>
      </c>
      <c r="CR734">
        <v>119224</v>
      </c>
      <c r="CS734">
        <v>0</v>
      </c>
      <c r="CT734">
        <v>2</v>
      </c>
      <c r="CU734">
        <v>6</v>
      </c>
      <c r="CV734">
        <v>25</v>
      </c>
      <c r="CW734">
        <v>12468</v>
      </c>
      <c r="CX734">
        <v>1</v>
      </c>
      <c r="CY734">
        <v>1</v>
      </c>
      <c r="CZ734">
        <v>10</v>
      </c>
      <c r="DA734">
        <v>11225</v>
      </c>
      <c r="DB734">
        <v>35</v>
      </c>
      <c r="DC734">
        <v>96</v>
      </c>
      <c r="DD734">
        <v>9497</v>
      </c>
      <c r="DE734">
        <v>0</v>
      </c>
      <c r="DF734">
        <v>0</v>
      </c>
      <c r="DG734">
        <v>0</v>
      </c>
      <c r="DH734">
        <v>1</v>
      </c>
      <c r="DI734">
        <v>4</v>
      </c>
      <c r="DJ734">
        <v>3</v>
      </c>
      <c r="DK734">
        <v>540</v>
      </c>
      <c r="DL734">
        <v>745</v>
      </c>
      <c r="DM734">
        <v>10660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0</v>
      </c>
      <c r="DT734">
        <v>0</v>
      </c>
      <c r="DU734">
        <v>0</v>
      </c>
      <c r="DV734">
        <v>0</v>
      </c>
      <c r="DW734">
        <v>0</v>
      </c>
      <c r="DX734">
        <v>0</v>
      </c>
      <c r="DY734">
        <v>0</v>
      </c>
      <c r="DZ734">
        <v>0</v>
      </c>
      <c r="EA734">
        <v>0</v>
      </c>
      <c r="EB734">
        <v>0</v>
      </c>
      <c r="EC734">
        <v>0</v>
      </c>
      <c r="ED734">
        <v>0</v>
      </c>
      <c r="EE734">
        <v>0</v>
      </c>
      <c r="EF734">
        <v>0</v>
      </c>
      <c r="EG734">
        <v>0</v>
      </c>
      <c r="EH734">
        <v>0</v>
      </c>
      <c r="EI734">
        <v>0</v>
      </c>
      <c r="EJ734">
        <v>0</v>
      </c>
      <c r="EK734">
        <v>0</v>
      </c>
      <c r="EL734">
        <v>0</v>
      </c>
      <c r="EM734">
        <v>0</v>
      </c>
      <c r="EN734">
        <v>0</v>
      </c>
      <c r="EO734">
        <v>0</v>
      </c>
      <c r="EP734">
        <v>0</v>
      </c>
      <c r="EQ734">
        <v>0</v>
      </c>
      <c r="ER734">
        <v>0</v>
      </c>
      <c r="ES734">
        <v>0</v>
      </c>
      <c r="ET734">
        <v>0</v>
      </c>
      <c r="EU734">
        <v>0</v>
      </c>
      <c r="EV734">
        <v>0</v>
      </c>
      <c r="EW734">
        <v>0</v>
      </c>
      <c r="EX734">
        <v>0</v>
      </c>
      <c r="EY734">
        <v>0</v>
      </c>
      <c r="EZ734">
        <v>0</v>
      </c>
      <c r="FA734">
        <v>0</v>
      </c>
      <c r="FB734">
        <v>0</v>
      </c>
      <c r="FC734">
        <v>3</v>
      </c>
      <c r="FD734">
        <v>1</v>
      </c>
      <c r="FE734">
        <v>0</v>
      </c>
      <c r="FF734">
        <v>0</v>
      </c>
      <c r="FG734">
        <v>0</v>
      </c>
      <c r="FH734" t="s">
        <v>1571</v>
      </c>
    </row>
    <row r="735" spans="1:164" x14ac:dyDescent="0.25">
      <c r="A735">
        <v>816</v>
      </c>
      <c r="B735">
        <v>816</v>
      </c>
      <c r="C735" t="s">
        <v>725</v>
      </c>
      <c r="D735" t="s">
        <v>4990</v>
      </c>
      <c r="E735">
        <v>2</v>
      </c>
      <c r="F735" t="s">
        <v>1456</v>
      </c>
      <c r="G735" s="65">
        <v>31899</v>
      </c>
      <c r="H735">
        <v>35</v>
      </c>
      <c r="I735">
        <v>170</v>
      </c>
      <c r="J735">
        <v>70</v>
      </c>
      <c r="K735" t="b">
        <v>0</v>
      </c>
      <c r="L735" t="b">
        <v>0</v>
      </c>
      <c r="M735" t="b">
        <v>0</v>
      </c>
      <c r="N735" t="b">
        <v>1</v>
      </c>
      <c r="O735">
        <v>1</v>
      </c>
      <c r="P735" t="b">
        <v>0</v>
      </c>
      <c r="Q735" t="b">
        <v>0</v>
      </c>
      <c r="R735" t="b">
        <v>0</v>
      </c>
      <c r="S735" t="b">
        <v>0</v>
      </c>
      <c r="T735" t="b">
        <v>0</v>
      </c>
      <c r="U735" t="b">
        <v>1</v>
      </c>
      <c r="V735" t="b">
        <v>1</v>
      </c>
      <c r="W735" t="b">
        <v>0</v>
      </c>
      <c r="X735" t="b">
        <v>0</v>
      </c>
      <c r="Y735" t="b">
        <v>0</v>
      </c>
      <c r="Z735">
        <v>0</v>
      </c>
      <c r="AA735">
        <v>1250000</v>
      </c>
      <c r="AB735">
        <v>1250000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 t="s">
        <v>1571</v>
      </c>
      <c r="AM735">
        <v>0</v>
      </c>
      <c r="AN735">
        <v>100</v>
      </c>
      <c r="AO735">
        <v>0</v>
      </c>
      <c r="AP735" t="s">
        <v>2751</v>
      </c>
      <c r="AQ735">
        <v>2005</v>
      </c>
      <c r="AR735">
        <v>67</v>
      </c>
      <c r="AS735">
        <v>9</v>
      </c>
      <c r="AT735" t="b">
        <v>0</v>
      </c>
      <c r="AU735">
        <v>0</v>
      </c>
      <c r="AV735">
        <v>1</v>
      </c>
      <c r="AW735">
        <v>1</v>
      </c>
      <c r="AX735">
        <v>1</v>
      </c>
      <c r="AY735">
        <v>1</v>
      </c>
      <c r="AZ735">
        <v>1</v>
      </c>
      <c r="BA735">
        <v>1</v>
      </c>
      <c r="BB735">
        <v>1</v>
      </c>
      <c r="BC735">
        <v>1</v>
      </c>
      <c r="BD735">
        <v>1</v>
      </c>
      <c r="BE735">
        <v>1</v>
      </c>
      <c r="BF735">
        <v>71</v>
      </c>
      <c r="BG735">
        <v>53</v>
      </c>
      <c r="BH735">
        <v>88</v>
      </c>
      <c r="BI735">
        <v>69</v>
      </c>
      <c r="BJ735">
        <v>79</v>
      </c>
      <c r="BK735">
        <v>57</v>
      </c>
      <c r="BL735">
        <v>37</v>
      </c>
      <c r="BM735">
        <v>71</v>
      </c>
      <c r="BN735">
        <v>40</v>
      </c>
      <c r="BO735">
        <v>76</v>
      </c>
      <c r="BP735">
        <v>71</v>
      </c>
      <c r="BQ735">
        <v>45</v>
      </c>
      <c r="BR735">
        <v>71</v>
      </c>
      <c r="BS735">
        <v>93</v>
      </c>
      <c r="BT735">
        <v>93</v>
      </c>
      <c r="BU735">
        <v>0</v>
      </c>
      <c r="BV735">
        <v>50</v>
      </c>
      <c r="BW735">
        <v>77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  <c r="DM735">
        <v>0</v>
      </c>
      <c r="DN735">
        <v>82</v>
      </c>
      <c r="DO735">
        <v>121</v>
      </c>
      <c r="DP735">
        <v>17</v>
      </c>
      <c r="DQ735">
        <v>32</v>
      </c>
      <c r="DR735">
        <v>49</v>
      </c>
      <c r="DS735">
        <v>10</v>
      </c>
      <c r="DT735">
        <v>14</v>
      </c>
      <c r="DU735">
        <v>0</v>
      </c>
      <c r="DV735">
        <v>72</v>
      </c>
      <c r="DW735">
        <v>44</v>
      </c>
      <c r="DX735">
        <v>57</v>
      </c>
      <c r="DY735">
        <v>122</v>
      </c>
      <c r="DZ735">
        <v>59</v>
      </c>
      <c r="EA735">
        <v>4</v>
      </c>
      <c r="EB735">
        <v>2</v>
      </c>
      <c r="EC735">
        <v>0</v>
      </c>
      <c r="ED735">
        <v>0</v>
      </c>
      <c r="EE735">
        <v>0</v>
      </c>
      <c r="EF735">
        <v>0</v>
      </c>
      <c r="EG735">
        <v>0</v>
      </c>
      <c r="EH735">
        <v>120661</v>
      </c>
      <c r="EI735">
        <v>0</v>
      </c>
      <c r="EJ735">
        <v>3</v>
      </c>
      <c r="EK735">
        <v>4</v>
      </c>
      <c r="EL735">
        <v>18</v>
      </c>
      <c r="EM735">
        <v>7370</v>
      </c>
      <c r="EN735">
        <v>1</v>
      </c>
      <c r="EO735">
        <v>0</v>
      </c>
      <c r="EP735">
        <v>3</v>
      </c>
      <c r="EQ735">
        <v>8006</v>
      </c>
      <c r="ER735">
        <v>82</v>
      </c>
      <c r="ES735">
        <v>40</v>
      </c>
      <c r="ET735">
        <v>8286</v>
      </c>
      <c r="EU735">
        <v>0</v>
      </c>
      <c r="EV735">
        <v>0</v>
      </c>
      <c r="EW735">
        <v>0</v>
      </c>
      <c r="EX735">
        <v>2</v>
      </c>
      <c r="EY735">
        <v>3</v>
      </c>
      <c r="EZ735">
        <v>3</v>
      </c>
      <c r="FA735">
        <v>1</v>
      </c>
      <c r="FB735">
        <v>5</v>
      </c>
      <c r="FC735">
        <v>0</v>
      </c>
      <c r="FD735">
        <v>0</v>
      </c>
      <c r="FE735">
        <v>670</v>
      </c>
      <c r="FF735">
        <v>955</v>
      </c>
      <c r="FG735">
        <v>11210</v>
      </c>
      <c r="FH735" t="s">
        <v>1571</v>
      </c>
    </row>
    <row r="736" spans="1:164" x14ac:dyDescent="0.25">
      <c r="A736">
        <v>817</v>
      </c>
      <c r="B736">
        <v>2012</v>
      </c>
      <c r="C736" t="s">
        <v>1151</v>
      </c>
      <c r="D736" t="s">
        <v>4991</v>
      </c>
      <c r="E736">
        <v>27</v>
      </c>
      <c r="F736" t="s">
        <v>1456</v>
      </c>
      <c r="G736" s="65">
        <v>36567</v>
      </c>
      <c r="H736">
        <v>22</v>
      </c>
      <c r="I736">
        <v>181</v>
      </c>
      <c r="J736">
        <v>72</v>
      </c>
      <c r="K736" t="b">
        <v>0</v>
      </c>
      <c r="L736" t="b">
        <v>0</v>
      </c>
      <c r="M736" t="b">
        <v>0</v>
      </c>
      <c r="N736" t="b">
        <v>1</v>
      </c>
      <c r="O736">
        <v>2</v>
      </c>
      <c r="P736" t="b">
        <v>1</v>
      </c>
      <c r="Q736" t="b">
        <v>0</v>
      </c>
      <c r="R736" t="b">
        <v>0</v>
      </c>
      <c r="S736" t="b">
        <v>0</v>
      </c>
      <c r="T736" t="b">
        <v>0</v>
      </c>
      <c r="U736" t="b">
        <v>1</v>
      </c>
      <c r="V736" t="b">
        <v>1</v>
      </c>
      <c r="W736" t="b">
        <v>0</v>
      </c>
      <c r="X736" t="b">
        <v>0</v>
      </c>
      <c r="Y736" t="b">
        <v>0</v>
      </c>
      <c r="Z736">
        <v>0</v>
      </c>
      <c r="AA736">
        <v>925000</v>
      </c>
      <c r="AB736">
        <v>925000</v>
      </c>
      <c r="AC736">
        <v>925000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 t="s">
        <v>1571</v>
      </c>
      <c r="AM736">
        <v>0</v>
      </c>
      <c r="AN736">
        <v>100</v>
      </c>
      <c r="AO736">
        <v>0</v>
      </c>
      <c r="AP736" t="s">
        <v>4992</v>
      </c>
      <c r="AQ736">
        <v>0</v>
      </c>
      <c r="AR736">
        <v>0</v>
      </c>
      <c r="AS736">
        <v>0</v>
      </c>
      <c r="AT736" t="b">
        <v>0</v>
      </c>
      <c r="AU736">
        <v>0</v>
      </c>
      <c r="AV736">
        <v>1</v>
      </c>
      <c r="AW736">
        <v>1</v>
      </c>
      <c r="AX736">
        <v>1</v>
      </c>
      <c r="AY736">
        <v>1</v>
      </c>
      <c r="AZ736">
        <v>1</v>
      </c>
      <c r="BA736">
        <v>1</v>
      </c>
      <c r="BB736">
        <v>1</v>
      </c>
      <c r="BC736">
        <v>1</v>
      </c>
      <c r="BD736">
        <v>1</v>
      </c>
      <c r="BE736">
        <v>1</v>
      </c>
      <c r="BF736">
        <v>62</v>
      </c>
      <c r="BG736">
        <v>46</v>
      </c>
      <c r="BH736">
        <v>82</v>
      </c>
      <c r="BI736">
        <v>62</v>
      </c>
      <c r="BJ736">
        <v>72</v>
      </c>
      <c r="BK736">
        <v>85</v>
      </c>
      <c r="BL736">
        <v>93</v>
      </c>
      <c r="BM736">
        <v>57</v>
      </c>
      <c r="BN736">
        <v>36</v>
      </c>
      <c r="BO736">
        <v>67</v>
      </c>
      <c r="BP736">
        <v>70</v>
      </c>
      <c r="BQ736">
        <v>60</v>
      </c>
      <c r="BR736">
        <v>64</v>
      </c>
      <c r="BS736">
        <v>25</v>
      </c>
      <c r="BT736">
        <v>40</v>
      </c>
      <c r="BU736">
        <v>0</v>
      </c>
      <c r="BV736">
        <v>50</v>
      </c>
      <c r="BW736">
        <v>76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81</v>
      </c>
      <c r="DO736">
        <v>71</v>
      </c>
      <c r="DP736">
        <v>7</v>
      </c>
      <c r="DQ736">
        <v>19</v>
      </c>
      <c r="DR736">
        <v>26</v>
      </c>
      <c r="DS736">
        <v>4</v>
      </c>
      <c r="DT736">
        <v>6</v>
      </c>
      <c r="DU736">
        <v>0</v>
      </c>
      <c r="DV736">
        <v>81</v>
      </c>
      <c r="DW736">
        <v>32</v>
      </c>
      <c r="DX736">
        <v>19</v>
      </c>
      <c r="DY736">
        <v>64</v>
      </c>
      <c r="DZ736">
        <v>86</v>
      </c>
      <c r="EA736">
        <v>0</v>
      </c>
      <c r="EB736">
        <v>0</v>
      </c>
      <c r="EC736">
        <v>0</v>
      </c>
      <c r="ED736">
        <v>0</v>
      </c>
      <c r="EE736">
        <v>0</v>
      </c>
      <c r="EF736">
        <v>0</v>
      </c>
      <c r="EG736">
        <v>0</v>
      </c>
      <c r="EH736">
        <v>81267</v>
      </c>
      <c r="EI736">
        <v>0</v>
      </c>
      <c r="EJ736">
        <v>0</v>
      </c>
      <c r="EK736">
        <v>2</v>
      </c>
      <c r="EL736">
        <v>5</v>
      </c>
      <c r="EM736">
        <v>3160</v>
      </c>
      <c r="EN736">
        <v>0</v>
      </c>
      <c r="EO736">
        <v>0</v>
      </c>
      <c r="EP736">
        <v>0</v>
      </c>
      <c r="EQ736">
        <v>2215</v>
      </c>
      <c r="ER736">
        <v>15</v>
      </c>
      <c r="ES736">
        <v>53</v>
      </c>
      <c r="ET736">
        <v>3914</v>
      </c>
      <c r="EU736">
        <v>0</v>
      </c>
      <c r="EV736">
        <v>0</v>
      </c>
      <c r="EW736">
        <v>0</v>
      </c>
      <c r="EX736">
        <v>0</v>
      </c>
      <c r="EY736">
        <v>1</v>
      </c>
      <c r="EZ736">
        <v>1</v>
      </c>
      <c r="FA736">
        <v>1</v>
      </c>
      <c r="FB736">
        <v>2</v>
      </c>
      <c r="FC736">
        <v>0</v>
      </c>
      <c r="FD736">
        <v>0</v>
      </c>
      <c r="FE736">
        <v>775</v>
      </c>
      <c r="FF736">
        <v>815</v>
      </c>
      <c r="FG736">
        <v>6710</v>
      </c>
      <c r="FH736" t="s">
        <v>1571</v>
      </c>
    </row>
    <row r="737" spans="1:164" x14ac:dyDescent="0.25">
      <c r="A737">
        <v>818</v>
      </c>
      <c r="B737">
        <v>818</v>
      </c>
      <c r="C737" t="s">
        <v>726</v>
      </c>
      <c r="D737" t="s">
        <v>4993</v>
      </c>
      <c r="E737">
        <v>28</v>
      </c>
      <c r="F737" t="s">
        <v>1473</v>
      </c>
      <c r="G737" s="65">
        <v>35957</v>
      </c>
      <c r="H737">
        <v>24</v>
      </c>
      <c r="I737">
        <v>168</v>
      </c>
      <c r="J737">
        <v>72</v>
      </c>
      <c r="K737" t="b">
        <v>0</v>
      </c>
      <c r="L737" t="b">
        <v>0</v>
      </c>
      <c r="M737" t="b">
        <v>1</v>
      </c>
      <c r="N737" t="b">
        <v>0</v>
      </c>
      <c r="O737">
        <v>1</v>
      </c>
      <c r="P737" t="b">
        <v>1</v>
      </c>
      <c r="Q737" t="b">
        <v>0</v>
      </c>
      <c r="R737" t="b">
        <v>0</v>
      </c>
      <c r="S737" t="b">
        <v>0</v>
      </c>
      <c r="T737" t="b">
        <v>0</v>
      </c>
      <c r="U737" t="b">
        <v>1</v>
      </c>
      <c r="V737" t="b">
        <v>1</v>
      </c>
      <c r="W737" t="b">
        <v>0</v>
      </c>
      <c r="X737" t="b">
        <v>0</v>
      </c>
      <c r="Y737" t="b">
        <v>0</v>
      </c>
      <c r="Z737">
        <v>0</v>
      </c>
      <c r="AA737">
        <v>925000</v>
      </c>
      <c r="AB737">
        <v>925000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 t="s">
        <v>1571</v>
      </c>
      <c r="AM737">
        <v>0</v>
      </c>
      <c r="AN737">
        <v>100</v>
      </c>
      <c r="AO737">
        <v>0</v>
      </c>
      <c r="AP737" t="s">
        <v>2752</v>
      </c>
      <c r="AQ737">
        <v>0</v>
      </c>
      <c r="AR737">
        <v>0</v>
      </c>
      <c r="AS737">
        <v>0</v>
      </c>
      <c r="AT737" t="b">
        <v>0</v>
      </c>
      <c r="AU737">
        <v>0</v>
      </c>
      <c r="AV737">
        <v>1</v>
      </c>
      <c r="AW737">
        <v>1</v>
      </c>
      <c r="AX737">
        <v>1</v>
      </c>
      <c r="AY737">
        <v>1</v>
      </c>
      <c r="AZ737">
        <v>1</v>
      </c>
      <c r="BA737">
        <v>1</v>
      </c>
      <c r="BB737">
        <v>1</v>
      </c>
      <c r="BC737">
        <v>1</v>
      </c>
      <c r="BD737">
        <v>1</v>
      </c>
      <c r="BE737">
        <v>1</v>
      </c>
      <c r="BF737">
        <v>76</v>
      </c>
      <c r="BG737">
        <v>64</v>
      </c>
      <c r="BH737">
        <v>84</v>
      </c>
      <c r="BI737">
        <v>68</v>
      </c>
      <c r="BJ737">
        <v>83</v>
      </c>
      <c r="BK737">
        <v>45</v>
      </c>
      <c r="BL737">
        <v>15</v>
      </c>
      <c r="BM737">
        <v>62</v>
      </c>
      <c r="BN737">
        <v>45</v>
      </c>
      <c r="BO737">
        <v>73</v>
      </c>
      <c r="BP737">
        <v>72</v>
      </c>
      <c r="BQ737">
        <v>45</v>
      </c>
      <c r="BR737">
        <v>67</v>
      </c>
      <c r="BS737">
        <v>25</v>
      </c>
      <c r="BT737">
        <v>70</v>
      </c>
      <c r="BU737">
        <v>0</v>
      </c>
      <c r="BV737">
        <v>50</v>
      </c>
      <c r="BW737">
        <v>73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82</v>
      </c>
      <c r="DO737">
        <v>134</v>
      </c>
      <c r="DP737">
        <v>11</v>
      </c>
      <c r="DQ737">
        <v>32</v>
      </c>
      <c r="DR737">
        <v>43</v>
      </c>
      <c r="DS737">
        <v>-28</v>
      </c>
      <c r="DT737">
        <v>20</v>
      </c>
      <c r="DU737">
        <v>0</v>
      </c>
      <c r="DV737">
        <v>18</v>
      </c>
      <c r="DW737">
        <v>51</v>
      </c>
      <c r="DX737">
        <v>85</v>
      </c>
      <c r="DY737">
        <v>105</v>
      </c>
      <c r="DZ737">
        <v>45</v>
      </c>
      <c r="EA737">
        <v>0</v>
      </c>
      <c r="EB737">
        <v>0</v>
      </c>
      <c r="EC737">
        <v>23</v>
      </c>
      <c r="ED737">
        <v>53</v>
      </c>
      <c r="EE737">
        <v>0</v>
      </c>
      <c r="EF737">
        <v>0</v>
      </c>
      <c r="EG737">
        <v>0</v>
      </c>
      <c r="EH737">
        <v>79040</v>
      </c>
      <c r="EI737">
        <v>0</v>
      </c>
      <c r="EJ737">
        <v>1</v>
      </c>
      <c r="EK737">
        <v>4</v>
      </c>
      <c r="EL737">
        <v>8</v>
      </c>
      <c r="EM737">
        <v>3045</v>
      </c>
      <c r="EN737">
        <v>0</v>
      </c>
      <c r="EO737">
        <v>0</v>
      </c>
      <c r="EP737">
        <v>0</v>
      </c>
      <c r="EQ737">
        <v>7</v>
      </c>
      <c r="ER737">
        <v>55</v>
      </c>
      <c r="ES737">
        <v>21</v>
      </c>
      <c r="ET737">
        <v>6223</v>
      </c>
      <c r="EU737">
        <v>0</v>
      </c>
      <c r="EV737">
        <v>0</v>
      </c>
      <c r="EW737">
        <v>0</v>
      </c>
      <c r="EX737">
        <v>0</v>
      </c>
      <c r="EY737">
        <v>2</v>
      </c>
      <c r="EZ737">
        <v>3</v>
      </c>
      <c r="FA737">
        <v>1</v>
      </c>
      <c r="FB737">
        <v>1</v>
      </c>
      <c r="FC737">
        <v>0</v>
      </c>
      <c r="FD737">
        <v>0</v>
      </c>
      <c r="FE737">
        <v>0</v>
      </c>
      <c r="FF737">
        <v>270</v>
      </c>
      <c r="FG737">
        <v>5045</v>
      </c>
      <c r="FH737" t="s">
        <v>1571</v>
      </c>
    </row>
    <row r="738" spans="1:164" x14ac:dyDescent="0.25">
      <c r="A738">
        <v>819</v>
      </c>
      <c r="B738">
        <v>819</v>
      </c>
      <c r="C738" t="s">
        <v>727</v>
      </c>
      <c r="D738" t="s">
        <v>4994</v>
      </c>
      <c r="E738">
        <v>1</v>
      </c>
      <c r="F738" t="s">
        <v>1451</v>
      </c>
      <c r="G738" s="65">
        <v>36312</v>
      </c>
      <c r="H738">
        <v>23</v>
      </c>
      <c r="I738">
        <v>207</v>
      </c>
      <c r="J738">
        <v>75</v>
      </c>
      <c r="K738" t="b">
        <v>0</v>
      </c>
      <c r="L738" t="b">
        <v>1</v>
      </c>
      <c r="M738" t="b">
        <v>1</v>
      </c>
      <c r="N738" t="b">
        <v>0</v>
      </c>
      <c r="O738">
        <v>1</v>
      </c>
      <c r="P738" t="b">
        <v>1</v>
      </c>
      <c r="Q738" t="b">
        <v>0</v>
      </c>
      <c r="R738" t="b">
        <v>0</v>
      </c>
      <c r="S738" t="b">
        <v>0</v>
      </c>
      <c r="T738" t="b">
        <v>0</v>
      </c>
      <c r="U738" t="b">
        <v>1</v>
      </c>
      <c r="V738" t="b">
        <v>1</v>
      </c>
      <c r="W738" t="b">
        <v>0</v>
      </c>
      <c r="X738" t="b">
        <v>0</v>
      </c>
      <c r="Y738" t="b">
        <v>0</v>
      </c>
      <c r="Z738">
        <v>0</v>
      </c>
      <c r="AA738">
        <v>925000</v>
      </c>
      <c r="AB738">
        <v>925000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 t="s">
        <v>1571</v>
      </c>
      <c r="AM738">
        <v>0</v>
      </c>
      <c r="AN738">
        <v>100</v>
      </c>
      <c r="AO738">
        <v>0</v>
      </c>
      <c r="AP738" t="s">
        <v>2753</v>
      </c>
      <c r="AQ738">
        <v>2017</v>
      </c>
      <c r="AR738">
        <v>24</v>
      </c>
      <c r="AS738">
        <v>31</v>
      </c>
      <c r="AT738" t="b">
        <v>0</v>
      </c>
      <c r="AU738">
        <v>0</v>
      </c>
      <c r="AV738">
        <v>1</v>
      </c>
      <c r="AW738">
        <v>1</v>
      </c>
      <c r="AX738">
        <v>1</v>
      </c>
      <c r="AY738">
        <v>1</v>
      </c>
      <c r="AZ738">
        <v>1</v>
      </c>
      <c r="BA738">
        <v>1</v>
      </c>
      <c r="BB738">
        <v>1</v>
      </c>
      <c r="BC738">
        <v>1</v>
      </c>
      <c r="BD738">
        <v>1</v>
      </c>
      <c r="BE738">
        <v>1</v>
      </c>
      <c r="BF738">
        <v>76</v>
      </c>
      <c r="BG738">
        <v>51</v>
      </c>
      <c r="BH738">
        <v>89</v>
      </c>
      <c r="BI738">
        <v>68</v>
      </c>
      <c r="BJ738">
        <v>82</v>
      </c>
      <c r="BK738">
        <v>38</v>
      </c>
      <c r="BL738">
        <v>64</v>
      </c>
      <c r="BM738">
        <v>57</v>
      </c>
      <c r="BN738">
        <v>40</v>
      </c>
      <c r="BO738">
        <v>73</v>
      </c>
      <c r="BP738">
        <v>71</v>
      </c>
      <c r="BQ738">
        <v>57</v>
      </c>
      <c r="BR738">
        <v>64</v>
      </c>
      <c r="BS738">
        <v>26</v>
      </c>
      <c r="BT738">
        <v>71</v>
      </c>
      <c r="BU738">
        <v>0</v>
      </c>
      <c r="BV738">
        <v>50</v>
      </c>
      <c r="BW738">
        <v>72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0</v>
      </c>
      <c r="CQ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  <c r="DM738">
        <v>0</v>
      </c>
      <c r="DN738">
        <v>82</v>
      </c>
      <c r="DO738">
        <v>191</v>
      </c>
      <c r="DP738">
        <v>28</v>
      </c>
      <c r="DQ738">
        <v>29</v>
      </c>
      <c r="DR738">
        <v>57</v>
      </c>
      <c r="DS738">
        <v>14</v>
      </c>
      <c r="DT738">
        <v>10</v>
      </c>
      <c r="DU738">
        <v>0</v>
      </c>
      <c r="DV738">
        <v>47</v>
      </c>
      <c r="DW738">
        <v>73</v>
      </c>
      <c r="DX738">
        <v>99</v>
      </c>
      <c r="DY738">
        <v>129</v>
      </c>
      <c r="DZ738">
        <v>83</v>
      </c>
      <c r="EA738">
        <v>2</v>
      </c>
      <c r="EB738">
        <v>1</v>
      </c>
      <c r="EC738">
        <v>89</v>
      </c>
      <c r="ED738">
        <v>190</v>
      </c>
      <c r="EE738">
        <v>0</v>
      </c>
      <c r="EF738">
        <v>0</v>
      </c>
      <c r="EG738">
        <v>0</v>
      </c>
      <c r="EH738">
        <v>84061</v>
      </c>
      <c r="EI738">
        <v>0</v>
      </c>
      <c r="EJ738">
        <v>8</v>
      </c>
      <c r="EK738">
        <v>4</v>
      </c>
      <c r="EL738">
        <v>22</v>
      </c>
      <c r="EM738">
        <v>7837</v>
      </c>
      <c r="EN738">
        <v>0</v>
      </c>
      <c r="EO738">
        <v>0</v>
      </c>
      <c r="EP738">
        <v>0</v>
      </c>
      <c r="EQ738">
        <v>920</v>
      </c>
      <c r="ER738">
        <v>90</v>
      </c>
      <c r="ES738">
        <v>25</v>
      </c>
      <c r="ET738">
        <v>9363</v>
      </c>
      <c r="EU738">
        <v>0</v>
      </c>
      <c r="EV738">
        <v>0</v>
      </c>
      <c r="EW738">
        <v>0</v>
      </c>
      <c r="EX738">
        <v>5</v>
      </c>
      <c r="EY738">
        <v>3</v>
      </c>
      <c r="EZ738">
        <v>2</v>
      </c>
      <c r="FA738">
        <v>0</v>
      </c>
      <c r="FB738">
        <v>0</v>
      </c>
      <c r="FC738">
        <v>4</v>
      </c>
      <c r="FD738">
        <v>1</v>
      </c>
      <c r="FE738">
        <v>415</v>
      </c>
      <c r="FF738">
        <v>415</v>
      </c>
      <c r="FG738">
        <v>14255</v>
      </c>
      <c r="FH738" t="s">
        <v>1571</v>
      </c>
    </row>
    <row r="739" spans="1:164" x14ac:dyDescent="0.25">
      <c r="A739">
        <v>820</v>
      </c>
      <c r="B739">
        <v>820</v>
      </c>
      <c r="C739" t="s">
        <v>728</v>
      </c>
      <c r="D739" t="s">
        <v>4995</v>
      </c>
      <c r="E739">
        <v>30</v>
      </c>
      <c r="F739" t="s">
        <v>1456</v>
      </c>
      <c r="G739" s="65">
        <v>35775</v>
      </c>
      <c r="H739">
        <v>24</v>
      </c>
      <c r="I739">
        <v>227</v>
      </c>
      <c r="J739">
        <v>77</v>
      </c>
      <c r="K739" t="b">
        <v>0</v>
      </c>
      <c r="L739" t="b">
        <v>0</v>
      </c>
      <c r="M739" t="b">
        <v>0</v>
      </c>
      <c r="N739" t="b">
        <v>1</v>
      </c>
      <c r="O739">
        <v>2</v>
      </c>
      <c r="P739" t="b">
        <v>0</v>
      </c>
      <c r="Q739" t="b">
        <v>0</v>
      </c>
      <c r="R739" t="b">
        <v>0</v>
      </c>
      <c r="S739" t="b">
        <v>0</v>
      </c>
      <c r="T739" t="b">
        <v>0</v>
      </c>
      <c r="U739" t="b">
        <v>1</v>
      </c>
      <c r="V739" t="b">
        <v>1</v>
      </c>
      <c r="W739" t="b">
        <v>0</v>
      </c>
      <c r="X739" t="b">
        <v>0</v>
      </c>
      <c r="Y739" t="b">
        <v>0</v>
      </c>
      <c r="Z739">
        <v>0</v>
      </c>
      <c r="AA739">
        <v>785000</v>
      </c>
      <c r="AB739">
        <v>785000</v>
      </c>
      <c r="AC739">
        <v>785000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 t="s">
        <v>1571</v>
      </c>
      <c r="AM739">
        <v>0</v>
      </c>
      <c r="AN739">
        <v>100</v>
      </c>
      <c r="AO739">
        <v>0</v>
      </c>
      <c r="AP739" t="s">
        <v>2754</v>
      </c>
      <c r="AQ739">
        <v>0</v>
      </c>
      <c r="AR739">
        <v>0</v>
      </c>
      <c r="AS739">
        <v>0</v>
      </c>
      <c r="AT739" t="b">
        <v>0</v>
      </c>
      <c r="AU739">
        <v>0</v>
      </c>
      <c r="AV739">
        <v>1</v>
      </c>
      <c r="AW739">
        <v>1</v>
      </c>
      <c r="AX739">
        <v>1</v>
      </c>
      <c r="AY739">
        <v>1</v>
      </c>
      <c r="AZ739">
        <v>1</v>
      </c>
      <c r="BA739">
        <v>1</v>
      </c>
      <c r="BB739">
        <v>1</v>
      </c>
      <c r="BC739">
        <v>1</v>
      </c>
      <c r="BD739">
        <v>1</v>
      </c>
      <c r="BE739">
        <v>1</v>
      </c>
      <c r="BF739">
        <v>61</v>
      </c>
      <c r="BG739">
        <v>39</v>
      </c>
      <c r="BH739">
        <v>83</v>
      </c>
      <c r="BI739">
        <v>62</v>
      </c>
      <c r="BJ739">
        <v>72</v>
      </c>
      <c r="BK739">
        <v>68</v>
      </c>
      <c r="BL739">
        <v>75</v>
      </c>
      <c r="BM739">
        <v>57</v>
      </c>
      <c r="BN739">
        <v>36</v>
      </c>
      <c r="BO739">
        <v>67</v>
      </c>
      <c r="BP739">
        <v>70</v>
      </c>
      <c r="BQ739">
        <v>63</v>
      </c>
      <c r="BR739">
        <v>64</v>
      </c>
      <c r="BS739">
        <v>25</v>
      </c>
      <c r="BT739">
        <v>40</v>
      </c>
      <c r="BU739">
        <v>0</v>
      </c>
      <c r="BV739">
        <v>50</v>
      </c>
      <c r="BW739">
        <v>74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0</v>
      </c>
      <c r="DI739">
        <v>0</v>
      </c>
      <c r="DJ739">
        <v>0</v>
      </c>
      <c r="DK739">
        <v>0</v>
      </c>
      <c r="DL739">
        <v>0</v>
      </c>
      <c r="DM739">
        <v>0</v>
      </c>
      <c r="DN739">
        <v>82</v>
      </c>
      <c r="DO739">
        <v>118</v>
      </c>
      <c r="DP739">
        <v>8</v>
      </c>
      <c r="DQ739">
        <v>25</v>
      </c>
      <c r="DR739">
        <v>33</v>
      </c>
      <c r="DS739">
        <v>-50</v>
      </c>
      <c r="DT739">
        <v>28</v>
      </c>
      <c r="DU739">
        <v>0</v>
      </c>
      <c r="DV739">
        <v>115</v>
      </c>
      <c r="DW739">
        <v>44</v>
      </c>
      <c r="DX739">
        <v>57</v>
      </c>
      <c r="DY739">
        <v>79</v>
      </c>
      <c r="DZ739">
        <v>168</v>
      </c>
      <c r="EA739">
        <v>1</v>
      </c>
      <c r="EB739">
        <v>1</v>
      </c>
      <c r="EC739">
        <v>0</v>
      </c>
      <c r="ED739">
        <v>0</v>
      </c>
      <c r="EE739">
        <v>0</v>
      </c>
      <c r="EF739">
        <v>0</v>
      </c>
      <c r="EG739">
        <v>0</v>
      </c>
      <c r="EH739">
        <v>116729</v>
      </c>
      <c r="EI739">
        <v>0</v>
      </c>
      <c r="EJ739">
        <v>2</v>
      </c>
      <c r="EK739">
        <v>7</v>
      </c>
      <c r="EL739">
        <v>12</v>
      </c>
      <c r="EM739">
        <v>7566</v>
      </c>
      <c r="EN739">
        <v>0</v>
      </c>
      <c r="EO739">
        <v>0</v>
      </c>
      <c r="EP739">
        <v>0</v>
      </c>
      <c r="EQ739">
        <v>5789</v>
      </c>
      <c r="ER739">
        <v>24</v>
      </c>
      <c r="ES739">
        <v>104</v>
      </c>
      <c r="ET739">
        <v>6870</v>
      </c>
      <c r="EU739">
        <v>0</v>
      </c>
      <c r="EV739">
        <v>0</v>
      </c>
      <c r="EW739">
        <v>0</v>
      </c>
      <c r="EX739">
        <v>0</v>
      </c>
      <c r="EY739">
        <v>0</v>
      </c>
      <c r="EZ739">
        <v>2</v>
      </c>
      <c r="FA739">
        <v>0</v>
      </c>
      <c r="FB739">
        <v>0</v>
      </c>
      <c r="FC739">
        <v>5</v>
      </c>
      <c r="FD739">
        <v>2</v>
      </c>
      <c r="FE739">
        <v>140</v>
      </c>
      <c r="FF739">
        <v>140</v>
      </c>
      <c r="FG739">
        <v>2205</v>
      </c>
      <c r="FH739" t="s">
        <v>1571</v>
      </c>
    </row>
    <row r="740" spans="1:164" x14ac:dyDescent="0.25">
      <c r="A740">
        <v>821</v>
      </c>
      <c r="B740">
        <v>821</v>
      </c>
      <c r="C740" t="s">
        <v>729</v>
      </c>
      <c r="D740" t="s">
        <v>4996</v>
      </c>
      <c r="E740">
        <v>7</v>
      </c>
      <c r="F740" t="s">
        <v>1456</v>
      </c>
      <c r="G740" s="65">
        <v>34079</v>
      </c>
      <c r="H740">
        <v>29</v>
      </c>
      <c r="I740">
        <v>212</v>
      </c>
      <c r="J740">
        <v>78</v>
      </c>
      <c r="K740" t="b">
        <v>0</v>
      </c>
      <c r="L740" t="b">
        <v>0</v>
      </c>
      <c r="M740" t="b">
        <v>1</v>
      </c>
      <c r="N740" t="b">
        <v>0</v>
      </c>
      <c r="O740">
        <v>1</v>
      </c>
      <c r="P740" t="b">
        <v>0</v>
      </c>
      <c r="Q740" t="b">
        <v>0</v>
      </c>
      <c r="R740" t="b">
        <v>0</v>
      </c>
      <c r="S740" t="b">
        <v>0</v>
      </c>
      <c r="T740" t="b">
        <v>0</v>
      </c>
      <c r="U740" t="b">
        <v>1</v>
      </c>
      <c r="V740" t="b">
        <v>1</v>
      </c>
      <c r="W740" t="b">
        <v>0</v>
      </c>
      <c r="X740" t="b">
        <v>0</v>
      </c>
      <c r="Y740" t="b">
        <v>0</v>
      </c>
      <c r="Z740">
        <v>0</v>
      </c>
      <c r="AA740">
        <v>750000</v>
      </c>
      <c r="AB740">
        <v>750000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 t="s">
        <v>1571</v>
      </c>
      <c r="AM740">
        <v>0</v>
      </c>
      <c r="AN740">
        <v>100</v>
      </c>
      <c r="AO740">
        <v>0</v>
      </c>
      <c r="AP740" t="s">
        <v>2755</v>
      </c>
      <c r="AQ740">
        <v>2013</v>
      </c>
      <c r="AR740">
        <v>81</v>
      </c>
      <c r="AS740">
        <v>15</v>
      </c>
      <c r="AT740" t="b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67</v>
      </c>
      <c r="BG740">
        <v>36</v>
      </c>
      <c r="BH740">
        <v>75</v>
      </c>
      <c r="BI740">
        <v>61</v>
      </c>
      <c r="BJ740">
        <v>72</v>
      </c>
      <c r="BK740">
        <v>61</v>
      </c>
      <c r="BL740">
        <v>67</v>
      </c>
      <c r="BM740">
        <v>56</v>
      </c>
      <c r="BN740">
        <v>65</v>
      </c>
      <c r="BO740">
        <v>65</v>
      </c>
      <c r="BP740">
        <v>70</v>
      </c>
      <c r="BQ740">
        <v>49</v>
      </c>
      <c r="BR740">
        <v>63</v>
      </c>
      <c r="BS740">
        <v>25</v>
      </c>
      <c r="BT740">
        <v>40</v>
      </c>
      <c r="BU740">
        <v>0</v>
      </c>
      <c r="BV740">
        <v>50</v>
      </c>
      <c r="BW740">
        <v>69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0</v>
      </c>
      <c r="DZ740">
        <v>0</v>
      </c>
      <c r="EA740">
        <v>0</v>
      </c>
      <c r="EB740">
        <v>0</v>
      </c>
      <c r="EC740">
        <v>0</v>
      </c>
      <c r="ED740">
        <v>0</v>
      </c>
      <c r="EE740">
        <v>0</v>
      </c>
      <c r="EF740">
        <v>0</v>
      </c>
      <c r="EG740">
        <v>0</v>
      </c>
      <c r="EH740">
        <v>0</v>
      </c>
      <c r="EI740">
        <v>0</v>
      </c>
      <c r="EJ740">
        <v>0</v>
      </c>
      <c r="EK740">
        <v>0</v>
      </c>
      <c r="EL740">
        <v>0</v>
      </c>
      <c r="EM740">
        <v>0</v>
      </c>
      <c r="EN740">
        <v>0</v>
      </c>
      <c r="EO740">
        <v>0</v>
      </c>
      <c r="EP740">
        <v>0</v>
      </c>
      <c r="EQ740">
        <v>0</v>
      </c>
      <c r="ER740">
        <v>0</v>
      </c>
      <c r="ES740">
        <v>0</v>
      </c>
      <c r="ET740">
        <v>0</v>
      </c>
      <c r="EU740">
        <v>0</v>
      </c>
      <c r="EV740">
        <v>0</v>
      </c>
      <c r="EW740">
        <v>0</v>
      </c>
      <c r="EX740">
        <v>0</v>
      </c>
      <c r="EY740">
        <v>0</v>
      </c>
      <c r="EZ740">
        <v>0</v>
      </c>
      <c r="FA740">
        <v>0</v>
      </c>
      <c r="FB740">
        <v>0</v>
      </c>
      <c r="FC740">
        <v>0</v>
      </c>
      <c r="FD740">
        <v>0</v>
      </c>
      <c r="FE740">
        <v>0</v>
      </c>
      <c r="FF740">
        <v>0</v>
      </c>
      <c r="FG740">
        <v>0</v>
      </c>
      <c r="FH740" t="s">
        <v>1571</v>
      </c>
    </row>
    <row r="741" spans="1:164" x14ac:dyDescent="0.25">
      <c r="A741">
        <v>822</v>
      </c>
      <c r="B741">
        <v>822</v>
      </c>
      <c r="C741" t="s">
        <v>730</v>
      </c>
      <c r="D741" t="s">
        <v>4997</v>
      </c>
      <c r="E741">
        <v>6</v>
      </c>
      <c r="F741" t="s">
        <v>1456</v>
      </c>
      <c r="G741" s="65">
        <v>34418</v>
      </c>
      <c r="H741">
        <v>28</v>
      </c>
      <c r="I741">
        <v>233</v>
      </c>
      <c r="J741">
        <v>77</v>
      </c>
      <c r="K741" t="b">
        <v>0</v>
      </c>
      <c r="L741" t="b">
        <v>1</v>
      </c>
      <c r="M741" t="b">
        <v>0</v>
      </c>
      <c r="N741" t="b">
        <v>1</v>
      </c>
      <c r="O741">
        <v>1</v>
      </c>
      <c r="P741" t="b">
        <v>0</v>
      </c>
      <c r="Q741" t="b">
        <v>0</v>
      </c>
      <c r="R741" t="b">
        <v>0</v>
      </c>
      <c r="S741" t="b">
        <v>0</v>
      </c>
      <c r="T741" t="b">
        <v>0</v>
      </c>
      <c r="U741" t="b">
        <v>0</v>
      </c>
      <c r="V741" t="b">
        <v>1</v>
      </c>
      <c r="W741" t="b">
        <v>0</v>
      </c>
      <c r="X741" t="b">
        <v>0</v>
      </c>
      <c r="Y741" t="b">
        <v>0</v>
      </c>
      <c r="Z741">
        <v>0</v>
      </c>
      <c r="AA741">
        <v>750000</v>
      </c>
      <c r="AB741">
        <v>750000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 t="s">
        <v>1571</v>
      </c>
      <c r="AM741">
        <v>0</v>
      </c>
      <c r="AN741">
        <v>100</v>
      </c>
      <c r="AO741">
        <v>0</v>
      </c>
      <c r="AP741" t="s">
        <v>2756</v>
      </c>
      <c r="AQ741">
        <v>0</v>
      </c>
      <c r="AR741">
        <v>0</v>
      </c>
      <c r="AS741">
        <v>0</v>
      </c>
      <c r="AT741" t="b">
        <v>0</v>
      </c>
      <c r="AU741">
        <v>0</v>
      </c>
      <c r="AV741">
        <v>1</v>
      </c>
      <c r="AW741">
        <v>1</v>
      </c>
      <c r="AX741">
        <v>1</v>
      </c>
      <c r="AY741">
        <v>1</v>
      </c>
      <c r="AZ741">
        <v>1</v>
      </c>
      <c r="BA741">
        <v>1</v>
      </c>
      <c r="BB741">
        <v>1</v>
      </c>
      <c r="BC741">
        <v>1</v>
      </c>
      <c r="BD741">
        <v>1</v>
      </c>
      <c r="BE741">
        <v>1</v>
      </c>
      <c r="BF741">
        <v>85</v>
      </c>
      <c r="BG741">
        <v>60</v>
      </c>
      <c r="BH741">
        <v>78</v>
      </c>
      <c r="BI741">
        <v>71</v>
      </c>
      <c r="BJ741">
        <v>80</v>
      </c>
      <c r="BK741">
        <v>27</v>
      </c>
      <c r="BL741">
        <v>70</v>
      </c>
      <c r="BM741">
        <v>59</v>
      </c>
      <c r="BN741">
        <v>40</v>
      </c>
      <c r="BO741">
        <v>73</v>
      </c>
      <c r="BP741">
        <v>71</v>
      </c>
      <c r="BQ741">
        <v>54</v>
      </c>
      <c r="BR741">
        <v>65</v>
      </c>
      <c r="BS741">
        <v>34</v>
      </c>
      <c r="BT741">
        <v>72</v>
      </c>
      <c r="BU741">
        <v>0</v>
      </c>
      <c r="BV741">
        <v>50</v>
      </c>
      <c r="BW741">
        <v>72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71</v>
      </c>
      <c r="DO741">
        <v>192</v>
      </c>
      <c r="DP741">
        <v>17</v>
      </c>
      <c r="DQ741">
        <v>32</v>
      </c>
      <c r="DR741">
        <v>49</v>
      </c>
      <c r="DS741">
        <v>9</v>
      </c>
      <c r="DT741">
        <v>32</v>
      </c>
      <c r="DU741">
        <v>0</v>
      </c>
      <c r="DV741">
        <v>29</v>
      </c>
      <c r="DW741">
        <v>65</v>
      </c>
      <c r="DX741">
        <v>125</v>
      </c>
      <c r="DY741">
        <v>184</v>
      </c>
      <c r="DZ741">
        <v>73</v>
      </c>
      <c r="EA741">
        <v>3</v>
      </c>
      <c r="EB741">
        <v>1</v>
      </c>
      <c r="EC741">
        <v>30</v>
      </c>
      <c r="ED741">
        <v>57</v>
      </c>
      <c r="EE741">
        <v>0</v>
      </c>
      <c r="EF741">
        <v>1</v>
      </c>
      <c r="EG741">
        <v>0</v>
      </c>
      <c r="EH741">
        <v>75396</v>
      </c>
      <c r="EI741">
        <v>0</v>
      </c>
      <c r="EJ741">
        <v>2</v>
      </c>
      <c r="EK741">
        <v>4</v>
      </c>
      <c r="EL741">
        <v>23</v>
      </c>
      <c r="EM741">
        <v>5864</v>
      </c>
      <c r="EN741">
        <v>0</v>
      </c>
      <c r="EO741">
        <v>0</v>
      </c>
      <c r="EP741">
        <v>0</v>
      </c>
      <c r="EQ741">
        <v>3732</v>
      </c>
      <c r="ER741">
        <v>110</v>
      </c>
      <c r="ES741">
        <v>18</v>
      </c>
      <c r="ET741">
        <v>10255</v>
      </c>
      <c r="EU741">
        <v>0</v>
      </c>
      <c r="EV741">
        <v>0</v>
      </c>
      <c r="EW741">
        <v>0</v>
      </c>
      <c r="EX741">
        <v>3</v>
      </c>
      <c r="EY741">
        <v>7</v>
      </c>
      <c r="EZ741">
        <v>3</v>
      </c>
      <c r="FA741">
        <v>0</v>
      </c>
      <c r="FB741">
        <v>1</v>
      </c>
      <c r="FC741">
        <v>12</v>
      </c>
      <c r="FD741">
        <v>0</v>
      </c>
      <c r="FE741">
        <v>180</v>
      </c>
      <c r="FF741">
        <v>180</v>
      </c>
      <c r="FG741">
        <v>11500</v>
      </c>
      <c r="FH741" t="s">
        <v>1571</v>
      </c>
    </row>
    <row r="742" spans="1:164" x14ac:dyDescent="0.25">
      <c r="A742">
        <v>823</v>
      </c>
      <c r="B742">
        <v>2013</v>
      </c>
      <c r="C742" t="s">
        <v>1865</v>
      </c>
      <c r="D742" t="s">
        <v>4998</v>
      </c>
      <c r="E742">
        <v>29</v>
      </c>
      <c r="F742" t="s">
        <v>1456</v>
      </c>
      <c r="G742" s="65">
        <v>36669</v>
      </c>
      <c r="H742">
        <v>22</v>
      </c>
      <c r="I742">
        <v>195</v>
      </c>
      <c r="J742">
        <v>73</v>
      </c>
      <c r="K742" t="b">
        <v>0</v>
      </c>
      <c r="L742" t="b">
        <v>0</v>
      </c>
      <c r="M742" t="b">
        <v>0</v>
      </c>
      <c r="N742" t="b">
        <v>1</v>
      </c>
      <c r="O742">
        <v>2</v>
      </c>
      <c r="P742" t="b">
        <v>1</v>
      </c>
      <c r="Q742" t="b">
        <v>0</v>
      </c>
      <c r="R742" t="b">
        <v>0</v>
      </c>
      <c r="S742" t="b">
        <v>0</v>
      </c>
      <c r="T742" t="b">
        <v>0</v>
      </c>
      <c r="U742" t="b">
        <v>1</v>
      </c>
      <c r="V742" t="b">
        <v>1</v>
      </c>
      <c r="W742" t="b">
        <v>0</v>
      </c>
      <c r="X742" t="b">
        <v>0</v>
      </c>
      <c r="Y742" t="b">
        <v>0</v>
      </c>
      <c r="Z742">
        <v>0</v>
      </c>
      <c r="AA742">
        <v>925000</v>
      </c>
      <c r="AB742">
        <v>925000</v>
      </c>
      <c r="AC742">
        <v>925000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 t="s">
        <v>1571</v>
      </c>
      <c r="AM742">
        <v>0</v>
      </c>
      <c r="AN742">
        <v>100</v>
      </c>
      <c r="AO742">
        <v>0</v>
      </c>
      <c r="AP742" t="s">
        <v>4999</v>
      </c>
      <c r="AQ742">
        <v>0</v>
      </c>
      <c r="AR742">
        <v>0</v>
      </c>
      <c r="AS742">
        <v>0</v>
      </c>
      <c r="AT742" t="b">
        <v>0</v>
      </c>
      <c r="AU742">
        <v>0</v>
      </c>
      <c r="AV742">
        <v>1</v>
      </c>
      <c r="AW742">
        <v>1</v>
      </c>
      <c r="AX742">
        <v>1</v>
      </c>
      <c r="AY742">
        <v>1</v>
      </c>
      <c r="AZ742">
        <v>1</v>
      </c>
      <c r="BA742">
        <v>1</v>
      </c>
      <c r="BB742">
        <v>1</v>
      </c>
      <c r="BC742">
        <v>1</v>
      </c>
      <c r="BD742">
        <v>1</v>
      </c>
      <c r="BE742">
        <v>1</v>
      </c>
      <c r="BF742">
        <v>61</v>
      </c>
      <c r="BG742">
        <v>39</v>
      </c>
      <c r="BH742">
        <v>84</v>
      </c>
      <c r="BI742">
        <v>62</v>
      </c>
      <c r="BJ742">
        <v>72</v>
      </c>
      <c r="BK742">
        <v>68</v>
      </c>
      <c r="BL742">
        <v>75</v>
      </c>
      <c r="BM742">
        <v>57</v>
      </c>
      <c r="BN742">
        <v>36</v>
      </c>
      <c r="BO742">
        <v>66</v>
      </c>
      <c r="BP742">
        <v>71</v>
      </c>
      <c r="BQ742">
        <v>56</v>
      </c>
      <c r="BR742">
        <v>64</v>
      </c>
      <c r="BS742">
        <v>25</v>
      </c>
      <c r="BT742">
        <v>40</v>
      </c>
      <c r="BU742">
        <v>0</v>
      </c>
      <c r="BV742">
        <v>50</v>
      </c>
      <c r="BW742">
        <v>73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  <c r="DM742">
        <v>0</v>
      </c>
      <c r="DN742">
        <v>59</v>
      </c>
      <c r="DO742">
        <v>22</v>
      </c>
      <c r="DP742">
        <v>1</v>
      </c>
      <c r="DQ742">
        <v>9</v>
      </c>
      <c r="DR742">
        <v>10</v>
      </c>
      <c r="DS742">
        <v>-5</v>
      </c>
      <c r="DT742">
        <v>2</v>
      </c>
      <c r="DU742">
        <v>0</v>
      </c>
      <c r="DV742">
        <v>34</v>
      </c>
      <c r="DW742">
        <v>12</v>
      </c>
      <c r="DX742">
        <v>16</v>
      </c>
      <c r="DY742">
        <v>18</v>
      </c>
      <c r="DZ742">
        <v>35</v>
      </c>
      <c r="EA742">
        <v>0</v>
      </c>
      <c r="EB742">
        <v>0</v>
      </c>
      <c r="EC742">
        <v>0</v>
      </c>
      <c r="ED742">
        <v>0</v>
      </c>
      <c r="EE742">
        <v>0</v>
      </c>
      <c r="EF742">
        <v>0</v>
      </c>
      <c r="EG742">
        <v>0</v>
      </c>
      <c r="EH742">
        <v>35562</v>
      </c>
      <c r="EI742">
        <v>0</v>
      </c>
      <c r="EJ742">
        <v>0</v>
      </c>
      <c r="EK742">
        <v>0</v>
      </c>
      <c r="EL742">
        <v>0</v>
      </c>
      <c r="EM742">
        <v>0</v>
      </c>
      <c r="EN742">
        <v>0</v>
      </c>
      <c r="EO742">
        <v>0</v>
      </c>
      <c r="EP742">
        <v>0</v>
      </c>
      <c r="EQ742">
        <v>0</v>
      </c>
      <c r="ER742">
        <v>13</v>
      </c>
      <c r="ES742">
        <v>22</v>
      </c>
      <c r="ET742">
        <v>1849</v>
      </c>
      <c r="EU742">
        <v>0</v>
      </c>
      <c r="EV742">
        <v>0</v>
      </c>
      <c r="EW742">
        <v>0</v>
      </c>
      <c r="EX742">
        <v>0</v>
      </c>
      <c r="EY742">
        <v>0</v>
      </c>
      <c r="EZ742">
        <v>0</v>
      </c>
      <c r="FA742">
        <v>0</v>
      </c>
      <c r="FB742">
        <v>2</v>
      </c>
      <c r="FC742">
        <v>23</v>
      </c>
      <c r="FD742">
        <v>0</v>
      </c>
      <c r="FE742">
        <v>380</v>
      </c>
      <c r="FF742">
        <v>450</v>
      </c>
      <c r="FG742">
        <v>1695</v>
      </c>
      <c r="FH742" t="s">
        <v>1571</v>
      </c>
    </row>
    <row r="743" spans="1:164" x14ac:dyDescent="0.25">
      <c r="A743">
        <v>824</v>
      </c>
      <c r="B743">
        <v>824</v>
      </c>
      <c r="C743" t="s">
        <v>731</v>
      </c>
      <c r="D743" t="s">
        <v>5000</v>
      </c>
      <c r="E743">
        <v>28</v>
      </c>
      <c r="F743" t="s">
        <v>1456</v>
      </c>
      <c r="G743" s="65">
        <v>34892</v>
      </c>
      <c r="H743">
        <v>26</v>
      </c>
      <c r="I743">
        <v>193</v>
      </c>
      <c r="J743">
        <v>72</v>
      </c>
      <c r="K743" t="b">
        <v>0</v>
      </c>
      <c r="L743" t="b">
        <v>0</v>
      </c>
      <c r="M743" t="b">
        <v>0</v>
      </c>
      <c r="N743" t="b">
        <v>1</v>
      </c>
      <c r="O743">
        <v>2</v>
      </c>
      <c r="P743" t="b">
        <v>0</v>
      </c>
      <c r="Q743" t="b">
        <v>0</v>
      </c>
      <c r="R743" t="b">
        <v>0</v>
      </c>
      <c r="S743" t="b">
        <v>0</v>
      </c>
      <c r="T743" t="b">
        <v>0</v>
      </c>
      <c r="U743" t="b">
        <v>1</v>
      </c>
      <c r="V743" t="b">
        <v>1</v>
      </c>
      <c r="W743" t="b">
        <v>0</v>
      </c>
      <c r="X743" t="b">
        <v>0</v>
      </c>
      <c r="Y743" t="b">
        <v>0</v>
      </c>
      <c r="Z743">
        <v>0</v>
      </c>
      <c r="AA743">
        <v>787500</v>
      </c>
      <c r="AB743">
        <v>787500</v>
      </c>
      <c r="AC743">
        <v>787500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 t="s">
        <v>1571</v>
      </c>
      <c r="AM743">
        <v>0</v>
      </c>
      <c r="AN743">
        <v>100</v>
      </c>
      <c r="AO743">
        <v>0</v>
      </c>
      <c r="AP743" t="s">
        <v>2757</v>
      </c>
      <c r="AQ743">
        <v>2013</v>
      </c>
      <c r="AR743">
        <v>196</v>
      </c>
      <c r="AS743">
        <v>19</v>
      </c>
      <c r="AT743" t="b">
        <v>0</v>
      </c>
      <c r="AU743">
        <v>0</v>
      </c>
      <c r="AV743">
        <v>1</v>
      </c>
      <c r="AW743">
        <v>1</v>
      </c>
      <c r="AX743">
        <v>1</v>
      </c>
      <c r="AY743">
        <v>1</v>
      </c>
      <c r="AZ743">
        <v>1</v>
      </c>
      <c r="BA743">
        <v>1</v>
      </c>
      <c r="BB743">
        <v>1</v>
      </c>
      <c r="BC743">
        <v>1</v>
      </c>
      <c r="BD743">
        <v>1</v>
      </c>
      <c r="BE743">
        <v>1</v>
      </c>
      <c r="BF743">
        <v>84</v>
      </c>
      <c r="BG743">
        <v>59</v>
      </c>
      <c r="BH743">
        <v>80</v>
      </c>
      <c r="BI743">
        <v>72</v>
      </c>
      <c r="BJ743">
        <v>81</v>
      </c>
      <c r="BK743">
        <v>48</v>
      </c>
      <c r="BL743">
        <v>50</v>
      </c>
      <c r="BM743">
        <v>64</v>
      </c>
      <c r="BN743">
        <v>40</v>
      </c>
      <c r="BO743">
        <v>73</v>
      </c>
      <c r="BP743">
        <v>71</v>
      </c>
      <c r="BQ743">
        <v>62</v>
      </c>
      <c r="BR743">
        <v>67</v>
      </c>
      <c r="BS743">
        <v>25</v>
      </c>
      <c r="BT743">
        <v>70</v>
      </c>
      <c r="BU743">
        <v>0</v>
      </c>
      <c r="BV743">
        <v>50</v>
      </c>
      <c r="BW743">
        <v>80</v>
      </c>
      <c r="BX743">
        <v>1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82</v>
      </c>
      <c r="DO743">
        <v>121</v>
      </c>
      <c r="DP743">
        <v>9</v>
      </c>
      <c r="DQ743">
        <v>28</v>
      </c>
      <c r="DR743">
        <v>37</v>
      </c>
      <c r="DS743">
        <v>-19</v>
      </c>
      <c r="DT743">
        <v>39</v>
      </c>
      <c r="DU743">
        <v>5</v>
      </c>
      <c r="DV743">
        <v>123</v>
      </c>
      <c r="DW743">
        <v>69</v>
      </c>
      <c r="DX743">
        <v>58</v>
      </c>
      <c r="DY743">
        <v>141</v>
      </c>
      <c r="DZ743">
        <v>151</v>
      </c>
      <c r="EA743">
        <v>3</v>
      </c>
      <c r="EB743">
        <v>0</v>
      </c>
      <c r="EC743">
        <v>0</v>
      </c>
      <c r="ED743">
        <v>0</v>
      </c>
      <c r="EE743">
        <v>0</v>
      </c>
      <c r="EF743">
        <v>0</v>
      </c>
      <c r="EG743">
        <v>0</v>
      </c>
      <c r="EH743">
        <v>120413</v>
      </c>
      <c r="EI743">
        <v>0</v>
      </c>
      <c r="EJ743">
        <v>3</v>
      </c>
      <c r="EK743">
        <v>4</v>
      </c>
      <c r="EL743">
        <v>23</v>
      </c>
      <c r="EM743">
        <v>7910</v>
      </c>
      <c r="EN743">
        <v>0</v>
      </c>
      <c r="EO743">
        <v>1</v>
      </c>
      <c r="EP743">
        <v>1</v>
      </c>
      <c r="EQ743">
        <v>12591</v>
      </c>
      <c r="ER743">
        <v>52</v>
      </c>
      <c r="ES743">
        <v>99</v>
      </c>
      <c r="ET743">
        <v>8438</v>
      </c>
      <c r="EU743">
        <v>0</v>
      </c>
      <c r="EV743">
        <v>1</v>
      </c>
      <c r="EW743">
        <v>0</v>
      </c>
      <c r="EX743">
        <v>1</v>
      </c>
      <c r="EY743">
        <v>0</v>
      </c>
      <c r="EZ743">
        <v>1</v>
      </c>
      <c r="FA743">
        <v>0</v>
      </c>
      <c r="FB743">
        <v>0</v>
      </c>
      <c r="FC743">
        <v>3</v>
      </c>
      <c r="FD743">
        <v>2</v>
      </c>
      <c r="FE743">
        <v>0</v>
      </c>
      <c r="FF743">
        <v>475</v>
      </c>
      <c r="FG743">
        <v>5745</v>
      </c>
      <c r="FH743" t="s">
        <v>1571</v>
      </c>
    </row>
    <row r="744" spans="1:164" x14ac:dyDescent="0.25">
      <c r="A744">
        <v>825</v>
      </c>
      <c r="B744">
        <v>825</v>
      </c>
      <c r="C744" t="s">
        <v>732</v>
      </c>
      <c r="D744" t="s">
        <v>5001</v>
      </c>
      <c r="E744">
        <v>13</v>
      </c>
      <c r="F744" t="s">
        <v>1456</v>
      </c>
      <c r="G744" s="65">
        <v>35655</v>
      </c>
      <c r="H744">
        <v>24</v>
      </c>
      <c r="I744">
        <v>196</v>
      </c>
      <c r="J744">
        <v>73</v>
      </c>
      <c r="K744" t="b">
        <v>0</v>
      </c>
      <c r="L744" t="b">
        <v>0</v>
      </c>
      <c r="M744" t="b">
        <v>0</v>
      </c>
      <c r="N744" t="b">
        <v>1</v>
      </c>
      <c r="O744">
        <v>1</v>
      </c>
      <c r="P744" t="b">
        <v>1</v>
      </c>
      <c r="Q744" t="b">
        <v>0</v>
      </c>
      <c r="R744" t="b">
        <v>0</v>
      </c>
      <c r="S744" t="b">
        <v>0</v>
      </c>
      <c r="T744" t="b">
        <v>0</v>
      </c>
      <c r="U744" t="b">
        <v>1</v>
      </c>
      <c r="V744" t="b">
        <v>1</v>
      </c>
      <c r="W744" t="b">
        <v>0</v>
      </c>
      <c r="X744" t="b">
        <v>0</v>
      </c>
      <c r="Y744" t="b">
        <v>0</v>
      </c>
      <c r="Z744">
        <v>0</v>
      </c>
      <c r="AA744">
        <v>943500</v>
      </c>
      <c r="AB744">
        <v>943500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 t="s">
        <v>1571</v>
      </c>
      <c r="AM744">
        <v>0</v>
      </c>
      <c r="AN744">
        <v>100</v>
      </c>
      <c r="AO744">
        <v>0</v>
      </c>
      <c r="AP744" t="s">
        <v>2758</v>
      </c>
      <c r="AQ744">
        <v>2015</v>
      </c>
      <c r="AR744">
        <v>63</v>
      </c>
      <c r="AS744">
        <v>2</v>
      </c>
      <c r="AT744" t="b">
        <v>0</v>
      </c>
      <c r="AU744">
        <v>0</v>
      </c>
      <c r="AV744">
        <v>1</v>
      </c>
      <c r="AW744">
        <v>1</v>
      </c>
      <c r="AX744">
        <v>1</v>
      </c>
      <c r="AY744">
        <v>1</v>
      </c>
      <c r="AZ744">
        <v>1</v>
      </c>
      <c r="BA744">
        <v>1</v>
      </c>
      <c r="BB744">
        <v>1</v>
      </c>
      <c r="BC744">
        <v>1</v>
      </c>
      <c r="BD744">
        <v>1</v>
      </c>
      <c r="BE744">
        <v>1</v>
      </c>
      <c r="BF744">
        <v>71</v>
      </c>
      <c r="BG744">
        <v>58</v>
      </c>
      <c r="BH744">
        <v>80</v>
      </c>
      <c r="BI744">
        <v>70</v>
      </c>
      <c r="BJ744">
        <v>80</v>
      </c>
      <c r="BK744">
        <v>59</v>
      </c>
      <c r="BL744">
        <v>54</v>
      </c>
      <c r="BM744">
        <v>65</v>
      </c>
      <c r="BN744">
        <v>40</v>
      </c>
      <c r="BO744">
        <v>75</v>
      </c>
      <c r="BP744">
        <v>71</v>
      </c>
      <c r="BQ744">
        <v>54</v>
      </c>
      <c r="BR744">
        <v>68</v>
      </c>
      <c r="BS744">
        <v>26</v>
      </c>
      <c r="BT744">
        <v>70</v>
      </c>
      <c r="BU744">
        <v>0</v>
      </c>
      <c r="BV744">
        <v>50</v>
      </c>
      <c r="BW744">
        <v>78</v>
      </c>
      <c r="BX744">
        <v>8</v>
      </c>
      <c r="BY744">
        <v>0</v>
      </c>
      <c r="BZ744">
        <v>0</v>
      </c>
      <c r="CA744">
        <v>0</v>
      </c>
      <c r="CB744">
        <v>0</v>
      </c>
      <c r="CC744">
        <v>-3</v>
      </c>
      <c r="CD744">
        <v>0</v>
      </c>
      <c r="CE744">
        <v>0</v>
      </c>
      <c r="CF744">
        <v>1</v>
      </c>
      <c r="CG744">
        <v>0</v>
      </c>
      <c r="CH744">
        <v>0</v>
      </c>
      <c r="CI744">
        <v>0</v>
      </c>
      <c r="CJ744">
        <v>1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0</v>
      </c>
      <c r="CQ744">
        <v>0</v>
      </c>
      <c r="CR744">
        <v>1400</v>
      </c>
      <c r="CS744">
        <v>0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1</v>
      </c>
      <c r="DC744">
        <v>0</v>
      </c>
      <c r="DD744">
        <v>29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75</v>
      </c>
      <c r="DO744">
        <v>101</v>
      </c>
      <c r="DP744">
        <v>10</v>
      </c>
      <c r="DQ744">
        <v>28</v>
      </c>
      <c r="DR744">
        <v>38</v>
      </c>
      <c r="DS744">
        <v>19</v>
      </c>
      <c r="DT744">
        <v>26</v>
      </c>
      <c r="DU744">
        <v>0</v>
      </c>
      <c r="DV744">
        <v>81</v>
      </c>
      <c r="DW744">
        <v>52</v>
      </c>
      <c r="DX744">
        <v>40</v>
      </c>
      <c r="DY744">
        <v>109</v>
      </c>
      <c r="DZ744">
        <v>56</v>
      </c>
      <c r="EA744">
        <v>4</v>
      </c>
      <c r="EB744">
        <v>0</v>
      </c>
      <c r="EC744">
        <v>0</v>
      </c>
      <c r="ED744">
        <v>0</v>
      </c>
      <c r="EE744">
        <v>0</v>
      </c>
      <c r="EF744">
        <v>0</v>
      </c>
      <c r="EG744">
        <v>0</v>
      </c>
      <c r="EH744">
        <v>83861</v>
      </c>
      <c r="EI744">
        <v>0</v>
      </c>
      <c r="EJ744">
        <v>1</v>
      </c>
      <c r="EK744">
        <v>1</v>
      </c>
      <c r="EL744">
        <v>4</v>
      </c>
      <c r="EM744">
        <v>3183</v>
      </c>
      <c r="EN744">
        <v>0</v>
      </c>
      <c r="EO744">
        <v>0</v>
      </c>
      <c r="EP744">
        <v>1</v>
      </c>
      <c r="EQ744">
        <v>2181</v>
      </c>
      <c r="ER744">
        <v>63</v>
      </c>
      <c r="ES744">
        <v>37</v>
      </c>
      <c r="ET744">
        <v>6883</v>
      </c>
      <c r="EU744">
        <v>0</v>
      </c>
      <c r="EV744">
        <v>0</v>
      </c>
      <c r="EW744">
        <v>0</v>
      </c>
      <c r="EX744">
        <v>2</v>
      </c>
      <c r="EY744">
        <v>1</v>
      </c>
      <c r="EZ744">
        <v>0</v>
      </c>
      <c r="FA744">
        <v>0</v>
      </c>
      <c r="FB744">
        <v>0</v>
      </c>
      <c r="FC744">
        <v>16</v>
      </c>
      <c r="FD744">
        <v>1</v>
      </c>
      <c r="FE744">
        <v>30</v>
      </c>
      <c r="FF744">
        <v>30</v>
      </c>
      <c r="FG744">
        <v>9160</v>
      </c>
      <c r="FH744" t="s">
        <v>1571</v>
      </c>
    </row>
    <row r="745" spans="1:164" x14ac:dyDescent="0.25">
      <c r="A745">
        <v>826</v>
      </c>
      <c r="B745">
        <v>826</v>
      </c>
      <c r="C745" t="s">
        <v>733</v>
      </c>
      <c r="D745" t="s">
        <v>5002</v>
      </c>
      <c r="E745">
        <v>25</v>
      </c>
      <c r="F745" t="s">
        <v>1456</v>
      </c>
      <c r="G745" s="65">
        <v>33251</v>
      </c>
      <c r="H745">
        <v>31</v>
      </c>
      <c r="I745">
        <v>211</v>
      </c>
      <c r="J745">
        <v>74</v>
      </c>
      <c r="K745" t="b">
        <v>0</v>
      </c>
      <c r="L745" t="b">
        <v>1</v>
      </c>
      <c r="M745" t="b">
        <v>0</v>
      </c>
      <c r="N745" t="b">
        <v>0</v>
      </c>
      <c r="O745">
        <v>1</v>
      </c>
      <c r="P745" t="b">
        <v>0</v>
      </c>
      <c r="Q745" t="b">
        <v>0</v>
      </c>
      <c r="R745" t="b">
        <v>0</v>
      </c>
      <c r="S745" t="b">
        <v>0</v>
      </c>
      <c r="T745" t="b">
        <v>0</v>
      </c>
      <c r="U745" t="b">
        <v>1</v>
      </c>
      <c r="V745" t="b">
        <v>1</v>
      </c>
      <c r="W745" t="b">
        <v>0</v>
      </c>
      <c r="X745" t="b">
        <v>0</v>
      </c>
      <c r="Y745" t="b">
        <v>0</v>
      </c>
      <c r="Z745">
        <v>0</v>
      </c>
      <c r="AA745">
        <v>785375</v>
      </c>
      <c r="AB745">
        <v>785375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 t="s">
        <v>1571</v>
      </c>
      <c r="AM745">
        <v>0</v>
      </c>
      <c r="AN745">
        <v>100</v>
      </c>
      <c r="AO745">
        <v>0</v>
      </c>
      <c r="AP745" t="s">
        <v>2759</v>
      </c>
      <c r="AQ745">
        <v>2009</v>
      </c>
      <c r="AR745">
        <v>35</v>
      </c>
      <c r="AS745">
        <v>14</v>
      </c>
      <c r="AT745" t="b">
        <v>0</v>
      </c>
      <c r="AU745">
        <v>0</v>
      </c>
      <c r="AV745">
        <v>1</v>
      </c>
      <c r="AW745">
        <v>1</v>
      </c>
      <c r="AX745">
        <v>1</v>
      </c>
      <c r="AY745">
        <v>1</v>
      </c>
      <c r="AZ745">
        <v>1</v>
      </c>
      <c r="BA745">
        <v>1</v>
      </c>
      <c r="BB745">
        <v>1</v>
      </c>
      <c r="BC745">
        <v>1</v>
      </c>
      <c r="BD745">
        <v>1</v>
      </c>
      <c r="BE745">
        <v>1</v>
      </c>
      <c r="BF745">
        <v>83</v>
      </c>
      <c r="BG745">
        <v>64</v>
      </c>
      <c r="BH745">
        <v>79</v>
      </c>
      <c r="BI745">
        <v>74</v>
      </c>
      <c r="BJ745">
        <v>81</v>
      </c>
      <c r="BK745">
        <v>38</v>
      </c>
      <c r="BL745">
        <v>29</v>
      </c>
      <c r="BM745">
        <v>57</v>
      </c>
      <c r="BN745">
        <v>41</v>
      </c>
      <c r="BO745">
        <v>74</v>
      </c>
      <c r="BP745">
        <v>72</v>
      </c>
      <c r="BQ745">
        <v>45</v>
      </c>
      <c r="BR745">
        <v>65</v>
      </c>
      <c r="BS745">
        <v>82</v>
      </c>
      <c r="BT745">
        <v>91</v>
      </c>
      <c r="BU745">
        <v>0</v>
      </c>
      <c r="BV745">
        <v>50</v>
      </c>
      <c r="BW745">
        <v>72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0</v>
      </c>
      <c r="CR745">
        <v>0</v>
      </c>
      <c r="CS745">
        <v>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>
        <v>0</v>
      </c>
      <c r="DN745">
        <v>82</v>
      </c>
      <c r="DO745">
        <v>176</v>
      </c>
      <c r="DP745">
        <v>17</v>
      </c>
      <c r="DQ745">
        <v>26</v>
      </c>
      <c r="DR745">
        <v>43</v>
      </c>
      <c r="DS745">
        <v>-16</v>
      </c>
      <c r="DT745">
        <v>46</v>
      </c>
      <c r="DU745">
        <v>10</v>
      </c>
      <c r="DV745">
        <v>6</v>
      </c>
      <c r="DW745">
        <v>50</v>
      </c>
      <c r="DX745">
        <v>97</v>
      </c>
      <c r="DY745">
        <v>146</v>
      </c>
      <c r="DZ745">
        <v>28</v>
      </c>
      <c r="EA745">
        <v>1</v>
      </c>
      <c r="EB745">
        <v>1</v>
      </c>
      <c r="EC745">
        <v>23</v>
      </c>
      <c r="ED745">
        <v>44</v>
      </c>
      <c r="EE745">
        <v>0</v>
      </c>
      <c r="EF745">
        <v>0</v>
      </c>
      <c r="EG745">
        <v>0</v>
      </c>
      <c r="EH745">
        <v>71667</v>
      </c>
      <c r="EI745">
        <v>0</v>
      </c>
      <c r="EJ745">
        <v>0</v>
      </c>
      <c r="EK745">
        <v>0</v>
      </c>
      <c r="EL745">
        <v>0</v>
      </c>
      <c r="EM745">
        <v>0</v>
      </c>
      <c r="EN745">
        <v>0</v>
      </c>
      <c r="EO745">
        <v>0</v>
      </c>
      <c r="EP745">
        <v>0</v>
      </c>
      <c r="EQ745">
        <v>12</v>
      </c>
      <c r="ER745">
        <v>141</v>
      </c>
      <c r="ES745">
        <v>6</v>
      </c>
      <c r="ET745">
        <v>9663</v>
      </c>
      <c r="EU745">
        <v>1</v>
      </c>
      <c r="EV745">
        <v>0</v>
      </c>
      <c r="EW745">
        <v>1</v>
      </c>
      <c r="EX745">
        <v>2</v>
      </c>
      <c r="EY745">
        <v>1</v>
      </c>
      <c r="EZ745">
        <v>3</v>
      </c>
      <c r="FA745">
        <v>0</v>
      </c>
      <c r="FB745">
        <v>0</v>
      </c>
      <c r="FC745">
        <v>1</v>
      </c>
      <c r="FD745">
        <v>1</v>
      </c>
      <c r="FE745">
        <v>0</v>
      </c>
      <c r="FF745">
        <v>0</v>
      </c>
      <c r="FG745">
        <v>5150</v>
      </c>
      <c r="FH745" t="s">
        <v>1571</v>
      </c>
    </row>
    <row r="746" spans="1:164" x14ac:dyDescent="0.25">
      <c r="A746">
        <v>827</v>
      </c>
      <c r="B746">
        <v>827</v>
      </c>
      <c r="C746" t="s">
        <v>734</v>
      </c>
      <c r="D746" t="s">
        <v>5003</v>
      </c>
      <c r="E746">
        <v>12</v>
      </c>
      <c r="F746" t="s">
        <v>1449</v>
      </c>
      <c r="G746" s="65">
        <v>35408</v>
      </c>
      <c r="H746">
        <v>25</v>
      </c>
      <c r="I746">
        <v>182</v>
      </c>
      <c r="J746">
        <v>73</v>
      </c>
      <c r="K746" t="b">
        <v>0</v>
      </c>
      <c r="L746" t="b">
        <v>1</v>
      </c>
      <c r="M746" t="b">
        <v>0</v>
      </c>
      <c r="N746" t="b">
        <v>0</v>
      </c>
      <c r="O746">
        <v>3</v>
      </c>
      <c r="P746" t="b">
        <v>0</v>
      </c>
      <c r="Q746" t="b">
        <v>0</v>
      </c>
      <c r="R746" t="b">
        <v>0</v>
      </c>
      <c r="S746" t="b">
        <v>0</v>
      </c>
      <c r="T746" t="b">
        <v>0</v>
      </c>
      <c r="U746" t="b">
        <v>1</v>
      </c>
      <c r="V746" t="b">
        <v>1</v>
      </c>
      <c r="W746" t="b">
        <v>0</v>
      </c>
      <c r="X746" t="b">
        <v>0</v>
      </c>
      <c r="Y746" t="b">
        <v>1</v>
      </c>
      <c r="Z746">
        <v>0</v>
      </c>
      <c r="AA746">
        <v>7142858</v>
      </c>
      <c r="AB746">
        <v>7142857</v>
      </c>
      <c r="AC746">
        <v>7142857</v>
      </c>
      <c r="AD746">
        <v>7142857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 t="s">
        <v>1571</v>
      </c>
      <c r="AM746">
        <v>0</v>
      </c>
      <c r="AN746">
        <v>100</v>
      </c>
      <c r="AO746">
        <v>0</v>
      </c>
      <c r="AP746" t="s">
        <v>2760</v>
      </c>
      <c r="AQ746">
        <v>2015</v>
      </c>
      <c r="AR746">
        <v>17</v>
      </c>
      <c r="AS746">
        <v>31</v>
      </c>
      <c r="AT746" t="b">
        <v>0</v>
      </c>
      <c r="AU746">
        <v>0</v>
      </c>
      <c r="AV746">
        <v>3</v>
      </c>
      <c r="AW746">
        <v>3</v>
      </c>
      <c r="AX746">
        <v>3</v>
      </c>
      <c r="AY746">
        <v>3</v>
      </c>
      <c r="AZ746">
        <v>3</v>
      </c>
      <c r="BA746">
        <v>3</v>
      </c>
      <c r="BB746">
        <v>3</v>
      </c>
      <c r="BC746">
        <v>3</v>
      </c>
      <c r="BD746">
        <v>3</v>
      </c>
      <c r="BE746">
        <v>3</v>
      </c>
      <c r="BF746">
        <v>68</v>
      </c>
      <c r="BG746">
        <v>51</v>
      </c>
      <c r="BH746">
        <v>89</v>
      </c>
      <c r="BI746">
        <v>77</v>
      </c>
      <c r="BJ746">
        <v>89</v>
      </c>
      <c r="BK746">
        <v>95</v>
      </c>
      <c r="BL746">
        <v>95</v>
      </c>
      <c r="BM746">
        <v>81</v>
      </c>
      <c r="BN746">
        <v>40</v>
      </c>
      <c r="BO746">
        <v>83</v>
      </c>
      <c r="BP746">
        <v>83</v>
      </c>
      <c r="BQ746">
        <v>61</v>
      </c>
      <c r="BR746">
        <v>82</v>
      </c>
      <c r="BS746">
        <v>49</v>
      </c>
      <c r="BT746">
        <v>80</v>
      </c>
      <c r="BU746">
        <v>0</v>
      </c>
      <c r="BV746">
        <v>50</v>
      </c>
      <c r="BW746">
        <v>89</v>
      </c>
      <c r="BX746">
        <v>82</v>
      </c>
      <c r="BY746">
        <v>266</v>
      </c>
      <c r="BZ746">
        <v>56</v>
      </c>
      <c r="CA746">
        <v>79</v>
      </c>
      <c r="CB746">
        <v>135</v>
      </c>
      <c r="CC746">
        <v>67</v>
      </c>
      <c r="CD746">
        <v>10</v>
      </c>
      <c r="CE746">
        <v>0</v>
      </c>
      <c r="CF746">
        <v>44</v>
      </c>
      <c r="CG746">
        <v>89</v>
      </c>
      <c r="CH746">
        <v>174</v>
      </c>
      <c r="CI746">
        <v>88</v>
      </c>
      <c r="CJ746">
        <v>100</v>
      </c>
      <c r="CK746">
        <v>16</v>
      </c>
      <c r="CL746">
        <v>2</v>
      </c>
      <c r="CM746">
        <v>197</v>
      </c>
      <c r="CN746">
        <v>501</v>
      </c>
      <c r="CO746">
        <v>0</v>
      </c>
      <c r="CP746">
        <v>1</v>
      </c>
      <c r="CQ746">
        <v>0</v>
      </c>
      <c r="CR746">
        <v>108545</v>
      </c>
      <c r="CS746">
        <v>4</v>
      </c>
      <c r="CT746">
        <v>17</v>
      </c>
      <c r="CU746">
        <v>23</v>
      </c>
      <c r="CV746">
        <v>57</v>
      </c>
      <c r="CW746">
        <v>10571</v>
      </c>
      <c r="CX746">
        <v>0</v>
      </c>
      <c r="CY746">
        <v>4</v>
      </c>
      <c r="CZ746">
        <v>7</v>
      </c>
      <c r="DA746">
        <v>15189</v>
      </c>
      <c r="DB746">
        <v>124</v>
      </c>
      <c r="DC746">
        <v>38</v>
      </c>
      <c r="DD746">
        <v>16385</v>
      </c>
      <c r="DE746">
        <v>0</v>
      </c>
      <c r="DF746">
        <v>0</v>
      </c>
      <c r="DG746">
        <v>0</v>
      </c>
      <c r="DH746">
        <v>11</v>
      </c>
      <c r="DI746">
        <v>13</v>
      </c>
      <c r="DJ746">
        <v>6</v>
      </c>
      <c r="DK746">
        <v>615</v>
      </c>
      <c r="DL746">
        <v>1300</v>
      </c>
      <c r="DM746">
        <v>27430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0</v>
      </c>
      <c r="DT746">
        <v>0</v>
      </c>
      <c r="DU746">
        <v>0</v>
      </c>
      <c r="DV746">
        <v>0</v>
      </c>
      <c r="DW746">
        <v>0</v>
      </c>
      <c r="DX746">
        <v>0</v>
      </c>
      <c r="DY746">
        <v>0</v>
      </c>
      <c r="DZ746">
        <v>0</v>
      </c>
      <c r="EA746">
        <v>0</v>
      </c>
      <c r="EB746">
        <v>0</v>
      </c>
      <c r="EC746">
        <v>0</v>
      </c>
      <c r="ED746">
        <v>0</v>
      </c>
      <c r="EE746">
        <v>0</v>
      </c>
      <c r="EF746">
        <v>0</v>
      </c>
      <c r="EG746">
        <v>0</v>
      </c>
      <c r="EH746">
        <v>0</v>
      </c>
      <c r="EI746">
        <v>0</v>
      </c>
      <c r="EJ746">
        <v>0</v>
      </c>
      <c r="EK746">
        <v>0</v>
      </c>
      <c r="EL746">
        <v>0</v>
      </c>
      <c r="EM746">
        <v>0</v>
      </c>
      <c r="EN746">
        <v>0</v>
      </c>
      <c r="EO746">
        <v>0</v>
      </c>
      <c r="EP746">
        <v>0</v>
      </c>
      <c r="EQ746">
        <v>0</v>
      </c>
      <c r="ER746">
        <v>0</v>
      </c>
      <c r="ES746">
        <v>0</v>
      </c>
      <c r="ET746">
        <v>0</v>
      </c>
      <c r="EU746">
        <v>0</v>
      </c>
      <c r="EV746">
        <v>0</v>
      </c>
      <c r="EW746">
        <v>0</v>
      </c>
      <c r="EX746">
        <v>0</v>
      </c>
      <c r="EY746">
        <v>0</v>
      </c>
      <c r="EZ746">
        <v>0</v>
      </c>
      <c r="FA746">
        <v>1</v>
      </c>
      <c r="FB746">
        <v>1</v>
      </c>
      <c r="FC746">
        <v>0</v>
      </c>
      <c r="FD746">
        <v>0</v>
      </c>
      <c r="FE746">
        <v>0</v>
      </c>
      <c r="FF746">
        <v>0</v>
      </c>
      <c r="FG746">
        <v>0</v>
      </c>
      <c r="FH746" t="s">
        <v>1571</v>
      </c>
    </row>
    <row r="747" spans="1:164" x14ac:dyDescent="0.25">
      <c r="A747">
        <v>828</v>
      </c>
      <c r="B747">
        <v>828</v>
      </c>
      <c r="C747" t="s">
        <v>735</v>
      </c>
      <c r="D747" t="s">
        <v>5004</v>
      </c>
      <c r="E747">
        <v>0</v>
      </c>
      <c r="F747" t="s">
        <v>1456</v>
      </c>
      <c r="G747" s="65">
        <v>33729</v>
      </c>
      <c r="H747">
        <v>30</v>
      </c>
      <c r="I747">
        <v>175</v>
      </c>
      <c r="J747">
        <v>69</v>
      </c>
      <c r="K747" t="b">
        <v>1</v>
      </c>
      <c r="L747" t="b">
        <v>0</v>
      </c>
      <c r="M747" t="b">
        <v>0</v>
      </c>
      <c r="N747" t="b">
        <v>0</v>
      </c>
      <c r="O747">
        <v>0</v>
      </c>
      <c r="P747" t="b">
        <v>0</v>
      </c>
      <c r="Q747" t="b">
        <v>0</v>
      </c>
      <c r="R747" t="b">
        <v>0</v>
      </c>
      <c r="S747" t="b">
        <v>0</v>
      </c>
      <c r="T747" t="b">
        <v>0</v>
      </c>
      <c r="U747" t="b">
        <v>1</v>
      </c>
      <c r="V747" t="b">
        <v>1</v>
      </c>
      <c r="W747" t="b">
        <v>0</v>
      </c>
      <c r="X747" t="b">
        <v>0</v>
      </c>
      <c r="Y747" t="b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 t="s">
        <v>1571</v>
      </c>
      <c r="AM747">
        <v>0</v>
      </c>
      <c r="AN747">
        <v>100</v>
      </c>
      <c r="AO747">
        <v>0</v>
      </c>
      <c r="AP747" t="s">
        <v>2761</v>
      </c>
      <c r="AQ747">
        <v>0</v>
      </c>
      <c r="AR747">
        <v>0</v>
      </c>
      <c r="AS747">
        <v>0</v>
      </c>
      <c r="AT747" t="b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61</v>
      </c>
      <c r="BG747">
        <v>39</v>
      </c>
      <c r="BH747">
        <v>84</v>
      </c>
      <c r="BI747">
        <v>65</v>
      </c>
      <c r="BJ747">
        <v>76</v>
      </c>
      <c r="BK747">
        <v>67</v>
      </c>
      <c r="BL747">
        <v>73</v>
      </c>
      <c r="BM747">
        <v>63</v>
      </c>
      <c r="BN747">
        <v>65</v>
      </c>
      <c r="BO747">
        <v>70</v>
      </c>
      <c r="BP747">
        <v>73</v>
      </c>
      <c r="BQ747">
        <v>56</v>
      </c>
      <c r="BR747">
        <v>68</v>
      </c>
      <c r="BS747">
        <v>25</v>
      </c>
      <c r="BT747">
        <v>40</v>
      </c>
      <c r="BU747">
        <v>0</v>
      </c>
      <c r="BV747">
        <v>50</v>
      </c>
      <c r="BW747">
        <v>74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0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  <c r="DT747">
        <v>0</v>
      </c>
      <c r="DU747">
        <v>0</v>
      </c>
      <c r="DV747">
        <v>0</v>
      </c>
      <c r="DW747">
        <v>0</v>
      </c>
      <c r="DX747">
        <v>0</v>
      </c>
      <c r="DY747">
        <v>0</v>
      </c>
      <c r="DZ747">
        <v>0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0</v>
      </c>
      <c r="EG747">
        <v>0</v>
      </c>
      <c r="EH747">
        <v>0</v>
      </c>
      <c r="EI747">
        <v>0</v>
      </c>
      <c r="EJ747">
        <v>0</v>
      </c>
      <c r="EK747">
        <v>0</v>
      </c>
      <c r="EL747">
        <v>0</v>
      </c>
      <c r="EM747">
        <v>0</v>
      </c>
      <c r="EN747">
        <v>0</v>
      </c>
      <c r="EO747">
        <v>0</v>
      </c>
      <c r="EP747">
        <v>0</v>
      </c>
      <c r="EQ747">
        <v>0</v>
      </c>
      <c r="ER747">
        <v>0</v>
      </c>
      <c r="ES747">
        <v>0</v>
      </c>
      <c r="ET747">
        <v>0</v>
      </c>
      <c r="EU747">
        <v>0</v>
      </c>
      <c r="EV747">
        <v>0</v>
      </c>
      <c r="EW747">
        <v>0</v>
      </c>
      <c r="EX747">
        <v>0</v>
      </c>
      <c r="EY747">
        <v>0</v>
      </c>
      <c r="EZ747">
        <v>0</v>
      </c>
      <c r="FA747">
        <v>0</v>
      </c>
      <c r="FB747">
        <v>0</v>
      </c>
      <c r="FC747">
        <v>0</v>
      </c>
      <c r="FD747">
        <v>0</v>
      </c>
      <c r="FE747">
        <v>0</v>
      </c>
      <c r="FF747">
        <v>0</v>
      </c>
      <c r="FG747">
        <v>0</v>
      </c>
      <c r="FH747" t="s">
        <v>1571</v>
      </c>
    </row>
    <row r="748" spans="1:164" x14ac:dyDescent="0.25">
      <c r="A748">
        <v>829</v>
      </c>
      <c r="B748">
        <v>2014</v>
      </c>
      <c r="C748" t="s">
        <v>5005</v>
      </c>
      <c r="D748" t="s">
        <v>5006</v>
      </c>
      <c r="E748">
        <v>11</v>
      </c>
      <c r="F748" t="s">
        <v>1456</v>
      </c>
      <c r="G748" s="65">
        <v>36727</v>
      </c>
      <c r="H748">
        <v>21</v>
      </c>
      <c r="I748">
        <v>190</v>
      </c>
      <c r="J748">
        <v>72</v>
      </c>
      <c r="K748" t="b">
        <v>0</v>
      </c>
      <c r="L748" t="b">
        <v>0</v>
      </c>
      <c r="M748" t="b">
        <v>0</v>
      </c>
      <c r="N748" t="b">
        <v>1</v>
      </c>
      <c r="O748">
        <v>3</v>
      </c>
      <c r="P748" t="b">
        <v>1</v>
      </c>
      <c r="Q748" t="b">
        <v>0</v>
      </c>
      <c r="R748" t="b">
        <v>0</v>
      </c>
      <c r="S748" t="b">
        <v>0</v>
      </c>
      <c r="T748" t="b">
        <v>0</v>
      </c>
      <c r="U748" t="b">
        <v>1</v>
      </c>
      <c r="V748" t="b">
        <v>1</v>
      </c>
      <c r="W748" t="b">
        <v>0</v>
      </c>
      <c r="X748" t="b">
        <v>0</v>
      </c>
      <c r="Y748" t="b">
        <v>0</v>
      </c>
      <c r="Z748">
        <v>0</v>
      </c>
      <c r="AA748">
        <v>925000</v>
      </c>
      <c r="AB748">
        <v>925000</v>
      </c>
      <c r="AC748">
        <v>925000</v>
      </c>
      <c r="AD748">
        <v>925000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 t="s">
        <v>1571</v>
      </c>
      <c r="AM748">
        <v>0</v>
      </c>
      <c r="AN748">
        <v>100</v>
      </c>
      <c r="AO748">
        <v>0</v>
      </c>
      <c r="AP748" t="s">
        <v>5007</v>
      </c>
      <c r="AQ748">
        <v>0</v>
      </c>
      <c r="AR748">
        <v>0</v>
      </c>
      <c r="AS748">
        <v>0</v>
      </c>
      <c r="AT748" t="b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62</v>
      </c>
      <c r="BG748">
        <v>31</v>
      </c>
      <c r="BH748">
        <v>81</v>
      </c>
      <c r="BI748">
        <v>61</v>
      </c>
      <c r="BJ748">
        <v>72</v>
      </c>
      <c r="BK748">
        <v>58</v>
      </c>
      <c r="BL748">
        <v>52</v>
      </c>
      <c r="BM748">
        <v>56</v>
      </c>
      <c r="BN748">
        <v>36</v>
      </c>
      <c r="BO748">
        <v>66</v>
      </c>
      <c r="BP748">
        <v>70</v>
      </c>
      <c r="BQ748">
        <v>64</v>
      </c>
      <c r="BR748">
        <v>63</v>
      </c>
      <c r="BS748">
        <v>25</v>
      </c>
      <c r="BT748">
        <v>40</v>
      </c>
      <c r="BU748">
        <v>0</v>
      </c>
      <c r="BV748">
        <v>50</v>
      </c>
      <c r="BW748">
        <v>73</v>
      </c>
      <c r="BX748">
        <v>2</v>
      </c>
      <c r="BY748">
        <v>0</v>
      </c>
      <c r="BZ748">
        <v>0</v>
      </c>
      <c r="CA748">
        <v>0</v>
      </c>
      <c r="CB748">
        <v>0</v>
      </c>
      <c r="CC748">
        <v>-2</v>
      </c>
      <c r="CD748">
        <v>2</v>
      </c>
      <c r="CE748">
        <v>0</v>
      </c>
      <c r="CF748">
        <v>4</v>
      </c>
      <c r="CG748">
        <v>0</v>
      </c>
      <c r="CH748">
        <v>1</v>
      </c>
      <c r="CI748">
        <v>0</v>
      </c>
      <c r="CJ748">
        <v>1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0</v>
      </c>
      <c r="CR748">
        <v>1968</v>
      </c>
      <c r="CS748">
        <v>0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69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  <c r="DM748">
        <v>0</v>
      </c>
      <c r="DN748">
        <v>0</v>
      </c>
      <c r="DO748">
        <v>0</v>
      </c>
      <c r="DP748">
        <v>0</v>
      </c>
      <c r="DQ748">
        <v>0</v>
      </c>
      <c r="DR748">
        <v>0</v>
      </c>
      <c r="DS748">
        <v>0</v>
      </c>
      <c r="DT748">
        <v>0</v>
      </c>
      <c r="DU748">
        <v>0</v>
      </c>
      <c r="DV748">
        <v>0</v>
      </c>
      <c r="DW748">
        <v>0</v>
      </c>
      <c r="DX748">
        <v>0</v>
      </c>
      <c r="DY748">
        <v>0</v>
      </c>
      <c r="DZ748">
        <v>0</v>
      </c>
      <c r="EA748">
        <v>0</v>
      </c>
      <c r="EB748">
        <v>0</v>
      </c>
      <c r="EC748">
        <v>0</v>
      </c>
      <c r="ED748">
        <v>0</v>
      </c>
      <c r="EE748">
        <v>0</v>
      </c>
      <c r="EF748">
        <v>0</v>
      </c>
      <c r="EG748">
        <v>0</v>
      </c>
      <c r="EH748">
        <v>0</v>
      </c>
      <c r="EI748">
        <v>0</v>
      </c>
      <c r="EJ748">
        <v>0</v>
      </c>
      <c r="EK748">
        <v>0</v>
      </c>
      <c r="EL748">
        <v>0</v>
      </c>
      <c r="EM748">
        <v>0</v>
      </c>
      <c r="EN748">
        <v>0</v>
      </c>
      <c r="EO748">
        <v>0</v>
      </c>
      <c r="EP748">
        <v>0</v>
      </c>
      <c r="EQ748">
        <v>0</v>
      </c>
      <c r="ER748">
        <v>0</v>
      </c>
      <c r="ES748">
        <v>0</v>
      </c>
      <c r="ET748">
        <v>0</v>
      </c>
      <c r="EU748">
        <v>0</v>
      </c>
      <c r="EV748">
        <v>0</v>
      </c>
      <c r="EW748">
        <v>0</v>
      </c>
      <c r="EX748">
        <v>0</v>
      </c>
      <c r="EY748">
        <v>0</v>
      </c>
      <c r="EZ748">
        <v>0</v>
      </c>
      <c r="FA748">
        <v>0</v>
      </c>
      <c r="FB748">
        <v>0</v>
      </c>
      <c r="FC748">
        <v>0</v>
      </c>
      <c r="FD748">
        <v>0</v>
      </c>
      <c r="FE748">
        <v>0</v>
      </c>
      <c r="FF748">
        <v>0</v>
      </c>
      <c r="FG748">
        <v>0</v>
      </c>
      <c r="FH748" t="s">
        <v>1571</v>
      </c>
    </row>
    <row r="749" spans="1:164" x14ac:dyDescent="0.25">
      <c r="A749">
        <v>830</v>
      </c>
      <c r="B749">
        <v>830</v>
      </c>
      <c r="C749" t="s">
        <v>737</v>
      </c>
      <c r="D749" t="s">
        <v>5008</v>
      </c>
      <c r="E749">
        <v>2</v>
      </c>
      <c r="F749" t="s">
        <v>1449</v>
      </c>
      <c r="G749" s="65">
        <v>32249</v>
      </c>
      <c r="H749">
        <v>34</v>
      </c>
      <c r="I749">
        <v>219</v>
      </c>
      <c r="J749">
        <v>72</v>
      </c>
      <c r="K749" t="b">
        <v>0</v>
      </c>
      <c r="L749" t="b">
        <v>0</v>
      </c>
      <c r="M749" t="b">
        <v>1</v>
      </c>
      <c r="N749" t="b">
        <v>0</v>
      </c>
      <c r="O749">
        <v>1</v>
      </c>
      <c r="P749" t="b">
        <v>0</v>
      </c>
      <c r="Q749" t="b">
        <v>0</v>
      </c>
      <c r="R749" t="b">
        <v>0</v>
      </c>
      <c r="S749" t="b">
        <v>0</v>
      </c>
      <c r="T749" t="b">
        <v>1</v>
      </c>
      <c r="U749" t="b">
        <v>1</v>
      </c>
      <c r="V749" t="b">
        <v>1</v>
      </c>
      <c r="W749" t="b">
        <v>0</v>
      </c>
      <c r="X749" t="b">
        <v>0</v>
      </c>
      <c r="Y749" t="b">
        <v>1</v>
      </c>
      <c r="Z749">
        <v>0</v>
      </c>
      <c r="AA749">
        <v>6000000</v>
      </c>
      <c r="AB749">
        <v>6000000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 t="s">
        <v>1571</v>
      </c>
      <c r="AM749">
        <v>0</v>
      </c>
      <c r="AN749">
        <v>100</v>
      </c>
      <c r="AO749">
        <v>0</v>
      </c>
      <c r="AP749" t="s">
        <v>2762</v>
      </c>
      <c r="AQ749">
        <v>2006</v>
      </c>
      <c r="AR749">
        <v>7</v>
      </c>
      <c r="AS749">
        <v>19</v>
      </c>
      <c r="AT749" t="b">
        <v>0</v>
      </c>
      <c r="AU749">
        <v>0</v>
      </c>
      <c r="AV749">
        <v>3</v>
      </c>
      <c r="AW749">
        <v>3</v>
      </c>
      <c r="AX749">
        <v>3</v>
      </c>
      <c r="AY749">
        <v>3</v>
      </c>
      <c r="AZ749">
        <v>3</v>
      </c>
      <c r="BA749">
        <v>3</v>
      </c>
      <c r="BB749">
        <v>3</v>
      </c>
      <c r="BC749">
        <v>3</v>
      </c>
      <c r="BD749">
        <v>3</v>
      </c>
      <c r="BE749">
        <v>3</v>
      </c>
      <c r="BF749">
        <v>70</v>
      </c>
      <c r="BG749">
        <v>52</v>
      </c>
      <c r="BH749">
        <v>86</v>
      </c>
      <c r="BI749">
        <v>74</v>
      </c>
      <c r="BJ749">
        <v>82</v>
      </c>
      <c r="BK749">
        <v>73</v>
      </c>
      <c r="BL749">
        <v>89</v>
      </c>
      <c r="BM749">
        <v>66</v>
      </c>
      <c r="BN749">
        <v>45</v>
      </c>
      <c r="BO749">
        <v>78</v>
      </c>
      <c r="BP749">
        <v>75</v>
      </c>
      <c r="BQ749">
        <v>58</v>
      </c>
      <c r="BR749">
        <v>71</v>
      </c>
      <c r="BS749">
        <v>88</v>
      </c>
      <c r="BT749">
        <v>89</v>
      </c>
      <c r="BU749">
        <v>0</v>
      </c>
      <c r="BV749">
        <v>50</v>
      </c>
      <c r="BW749">
        <v>80</v>
      </c>
      <c r="BX749">
        <v>82</v>
      </c>
      <c r="BY749">
        <v>246</v>
      </c>
      <c r="BZ749">
        <v>20</v>
      </c>
      <c r="CA749">
        <v>34</v>
      </c>
      <c r="CB749">
        <v>54</v>
      </c>
      <c r="CC749">
        <v>-20</v>
      </c>
      <c r="CD749">
        <v>20</v>
      </c>
      <c r="CE749">
        <v>0</v>
      </c>
      <c r="CF749">
        <v>34</v>
      </c>
      <c r="CG749">
        <v>65</v>
      </c>
      <c r="CH749">
        <v>127</v>
      </c>
      <c r="CI749">
        <v>106</v>
      </c>
      <c r="CJ749">
        <v>60</v>
      </c>
      <c r="CK749">
        <v>2</v>
      </c>
      <c r="CL749">
        <v>0</v>
      </c>
      <c r="CM749">
        <v>23</v>
      </c>
      <c r="CN749">
        <v>56</v>
      </c>
      <c r="CO749">
        <v>0</v>
      </c>
      <c r="CP749">
        <v>0</v>
      </c>
      <c r="CQ749">
        <v>0</v>
      </c>
      <c r="CR749">
        <v>86823</v>
      </c>
      <c r="CS749">
        <v>0</v>
      </c>
      <c r="CT749">
        <v>4</v>
      </c>
      <c r="CU749">
        <v>3</v>
      </c>
      <c r="CV749">
        <v>36</v>
      </c>
      <c r="CW749">
        <v>8996</v>
      </c>
      <c r="CX749">
        <v>0</v>
      </c>
      <c r="CY749">
        <v>0</v>
      </c>
      <c r="CZ749">
        <v>0</v>
      </c>
      <c r="DA749">
        <v>0</v>
      </c>
      <c r="DB749">
        <v>126</v>
      </c>
      <c r="DC749">
        <v>21</v>
      </c>
      <c r="DD749">
        <v>12304</v>
      </c>
      <c r="DE749">
        <v>0</v>
      </c>
      <c r="DF749">
        <v>0</v>
      </c>
      <c r="DG749">
        <v>0</v>
      </c>
      <c r="DH749">
        <v>1</v>
      </c>
      <c r="DI749">
        <v>1</v>
      </c>
      <c r="DJ749">
        <v>5</v>
      </c>
      <c r="DK749">
        <v>365</v>
      </c>
      <c r="DL749">
        <v>525</v>
      </c>
      <c r="DM749">
        <v>7745</v>
      </c>
      <c r="DN749">
        <v>0</v>
      </c>
      <c r="DO749">
        <v>0</v>
      </c>
      <c r="DP749">
        <v>0</v>
      </c>
      <c r="DQ749">
        <v>0</v>
      </c>
      <c r="DR749">
        <v>0</v>
      </c>
      <c r="DS749">
        <v>0</v>
      </c>
      <c r="DT749">
        <v>0</v>
      </c>
      <c r="DU749">
        <v>0</v>
      </c>
      <c r="DV749">
        <v>0</v>
      </c>
      <c r="DW749">
        <v>0</v>
      </c>
      <c r="DX749">
        <v>0</v>
      </c>
      <c r="DY749">
        <v>0</v>
      </c>
      <c r="DZ749">
        <v>0</v>
      </c>
      <c r="EA749">
        <v>0</v>
      </c>
      <c r="EB749">
        <v>0</v>
      </c>
      <c r="EC749">
        <v>0</v>
      </c>
      <c r="ED749">
        <v>0</v>
      </c>
      <c r="EE749">
        <v>0</v>
      </c>
      <c r="EF749">
        <v>0</v>
      </c>
      <c r="EG749">
        <v>0</v>
      </c>
      <c r="EH749">
        <v>0</v>
      </c>
      <c r="EI749">
        <v>0</v>
      </c>
      <c r="EJ749">
        <v>0</v>
      </c>
      <c r="EK749">
        <v>0</v>
      </c>
      <c r="EL749">
        <v>0</v>
      </c>
      <c r="EM749">
        <v>0</v>
      </c>
      <c r="EN749">
        <v>0</v>
      </c>
      <c r="EO749">
        <v>0</v>
      </c>
      <c r="EP749">
        <v>0</v>
      </c>
      <c r="EQ749">
        <v>0</v>
      </c>
      <c r="ER749">
        <v>0</v>
      </c>
      <c r="ES749">
        <v>0</v>
      </c>
      <c r="ET749">
        <v>0</v>
      </c>
      <c r="EU749">
        <v>0</v>
      </c>
      <c r="EV749">
        <v>0</v>
      </c>
      <c r="EW749">
        <v>0</v>
      </c>
      <c r="EX749">
        <v>0</v>
      </c>
      <c r="EY749">
        <v>0</v>
      </c>
      <c r="EZ749">
        <v>0</v>
      </c>
      <c r="FA749">
        <v>0</v>
      </c>
      <c r="FB749">
        <v>0</v>
      </c>
      <c r="FC749">
        <v>7</v>
      </c>
      <c r="FD749">
        <v>1</v>
      </c>
      <c r="FE749">
        <v>0</v>
      </c>
      <c r="FF749">
        <v>0</v>
      </c>
      <c r="FG749">
        <v>0</v>
      </c>
      <c r="FH749" t="s">
        <v>1571</v>
      </c>
    </row>
    <row r="750" spans="1:164" x14ac:dyDescent="0.25">
      <c r="A750">
        <v>831</v>
      </c>
      <c r="B750">
        <v>831</v>
      </c>
      <c r="C750" t="s">
        <v>738</v>
      </c>
      <c r="D750" t="s">
        <v>5009</v>
      </c>
      <c r="E750">
        <v>1</v>
      </c>
      <c r="F750" t="s">
        <v>1449</v>
      </c>
      <c r="G750" s="65">
        <v>33270</v>
      </c>
      <c r="H750">
        <v>31</v>
      </c>
      <c r="I750">
        <v>185</v>
      </c>
      <c r="J750">
        <v>71</v>
      </c>
      <c r="K750" t="b">
        <v>0</v>
      </c>
      <c r="L750" t="b">
        <v>1</v>
      </c>
      <c r="M750" t="b">
        <v>1</v>
      </c>
      <c r="N750" t="b">
        <v>0</v>
      </c>
      <c r="O750">
        <v>2</v>
      </c>
      <c r="P750" t="b">
        <v>0</v>
      </c>
      <c r="Q750" t="b">
        <v>0</v>
      </c>
      <c r="R750" t="b">
        <v>0</v>
      </c>
      <c r="S750" t="b">
        <v>0</v>
      </c>
      <c r="T750" t="b">
        <v>0</v>
      </c>
      <c r="U750" t="b">
        <v>1</v>
      </c>
      <c r="V750" t="b">
        <v>1</v>
      </c>
      <c r="W750" t="b">
        <v>0</v>
      </c>
      <c r="X750" t="b">
        <v>0</v>
      </c>
      <c r="Y750" t="b">
        <v>1</v>
      </c>
      <c r="Z750">
        <v>0</v>
      </c>
      <c r="AA750">
        <v>4750000</v>
      </c>
      <c r="AB750">
        <v>4750000</v>
      </c>
      <c r="AC750">
        <v>4750000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 t="s">
        <v>1571</v>
      </c>
      <c r="AM750">
        <v>12</v>
      </c>
      <c r="AN750">
        <v>100</v>
      </c>
      <c r="AO750">
        <v>0</v>
      </c>
      <c r="AP750" t="s">
        <v>2763</v>
      </c>
      <c r="AQ750">
        <v>2009</v>
      </c>
      <c r="AR750">
        <v>26</v>
      </c>
      <c r="AS750">
        <v>1</v>
      </c>
      <c r="AT750" t="b">
        <v>0</v>
      </c>
      <c r="AU750">
        <v>21</v>
      </c>
      <c r="AV750">
        <v>3</v>
      </c>
      <c r="AW750">
        <v>3</v>
      </c>
      <c r="AX750">
        <v>3</v>
      </c>
      <c r="AY750">
        <v>3</v>
      </c>
      <c r="AZ750">
        <v>3</v>
      </c>
      <c r="BA750">
        <v>3</v>
      </c>
      <c r="BB750">
        <v>3</v>
      </c>
      <c r="BC750">
        <v>3</v>
      </c>
      <c r="BD750">
        <v>3</v>
      </c>
      <c r="BE750">
        <v>3</v>
      </c>
      <c r="BF750">
        <v>72</v>
      </c>
      <c r="BG750">
        <v>54</v>
      </c>
      <c r="BH750">
        <v>83</v>
      </c>
      <c r="BI750">
        <v>76</v>
      </c>
      <c r="BJ750">
        <v>86</v>
      </c>
      <c r="BK750">
        <v>68</v>
      </c>
      <c r="BL750">
        <v>83</v>
      </c>
      <c r="BM750">
        <v>68</v>
      </c>
      <c r="BN750">
        <v>41</v>
      </c>
      <c r="BO750">
        <v>77</v>
      </c>
      <c r="BP750">
        <v>75</v>
      </c>
      <c r="BQ750">
        <v>59</v>
      </c>
      <c r="BR750">
        <v>71</v>
      </c>
      <c r="BS750">
        <v>73</v>
      </c>
      <c r="BT750">
        <v>88</v>
      </c>
      <c r="BU750">
        <v>0</v>
      </c>
      <c r="BV750">
        <v>50</v>
      </c>
      <c r="BW750">
        <v>80</v>
      </c>
      <c r="BX750">
        <v>77</v>
      </c>
      <c r="BY750">
        <v>204</v>
      </c>
      <c r="BZ750">
        <v>19</v>
      </c>
      <c r="CA750">
        <v>26</v>
      </c>
      <c r="CB750">
        <v>45</v>
      </c>
      <c r="CC750">
        <v>-2</v>
      </c>
      <c r="CD750">
        <v>18</v>
      </c>
      <c r="CE750">
        <v>0</v>
      </c>
      <c r="CF750">
        <v>33</v>
      </c>
      <c r="CG750">
        <v>55</v>
      </c>
      <c r="CH750">
        <v>120</v>
      </c>
      <c r="CI750">
        <v>122</v>
      </c>
      <c r="CJ750">
        <v>80</v>
      </c>
      <c r="CK750">
        <v>5</v>
      </c>
      <c r="CL750">
        <v>1</v>
      </c>
      <c r="CM750">
        <v>29</v>
      </c>
      <c r="CN750">
        <v>79</v>
      </c>
      <c r="CO750">
        <v>0</v>
      </c>
      <c r="CP750">
        <v>0</v>
      </c>
      <c r="CQ750">
        <v>0</v>
      </c>
      <c r="CR750">
        <v>83937</v>
      </c>
      <c r="CS750">
        <v>0</v>
      </c>
      <c r="CT750">
        <v>3</v>
      </c>
      <c r="CU750">
        <v>5</v>
      </c>
      <c r="CV750">
        <v>35</v>
      </c>
      <c r="CW750">
        <v>9083</v>
      </c>
      <c r="CX750">
        <v>0</v>
      </c>
      <c r="CY750">
        <v>0</v>
      </c>
      <c r="CZ750">
        <v>0</v>
      </c>
      <c r="DA750">
        <v>418</v>
      </c>
      <c r="DB750">
        <v>87</v>
      </c>
      <c r="DC750">
        <v>16</v>
      </c>
      <c r="DD750">
        <v>9686</v>
      </c>
      <c r="DE750">
        <v>0</v>
      </c>
      <c r="DF750">
        <v>0</v>
      </c>
      <c r="DG750">
        <v>0</v>
      </c>
      <c r="DH750">
        <v>2</v>
      </c>
      <c r="DI750">
        <v>4</v>
      </c>
      <c r="DJ750">
        <v>3</v>
      </c>
      <c r="DK750">
        <v>925</v>
      </c>
      <c r="DL750">
        <v>1135</v>
      </c>
      <c r="DM750">
        <v>9500</v>
      </c>
      <c r="DN750">
        <v>0</v>
      </c>
      <c r="DO750">
        <v>0</v>
      </c>
      <c r="DP750">
        <v>0</v>
      </c>
      <c r="DQ750">
        <v>0</v>
      </c>
      <c r="DR750">
        <v>0</v>
      </c>
      <c r="DS750">
        <v>0</v>
      </c>
      <c r="DT750">
        <v>0</v>
      </c>
      <c r="DU750">
        <v>0</v>
      </c>
      <c r="DV750">
        <v>0</v>
      </c>
      <c r="DW750">
        <v>0</v>
      </c>
      <c r="DX750">
        <v>0</v>
      </c>
      <c r="DY750">
        <v>0</v>
      </c>
      <c r="DZ750">
        <v>0</v>
      </c>
      <c r="EA750">
        <v>0</v>
      </c>
      <c r="EB750">
        <v>0</v>
      </c>
      <c r="EC750">
        <v>0</v>
      </c>
      <c r="ED750">
        <v>0</v>
      </c>
      <c r="EE750">
        <v>0</v>
      </c>
      <c r="EF750">
        <v>0</v>
      </c>
      <c r="EG750">
        <v>0</v>
      </c>
      <c r="EH750">
        <v>0</v>
      </c>
      <c r="EI750">
        <v>0</v>
      </c>
      <c r="EJ750">
        <v>0</v>
      </c>
      <c r="EK750">
        <v>0</v>
      </c>
      <c r="EL750">
        <v>0</v>
      </c>
      <c r="EM750">
        <v>0</v>
      </c>
      <c r="EN750">
        <v>0</v>
      </c>
      <c r="EO750">
        <v>0</v>
      </c>
      <c r="EP750">
        <v>0</v>
      </c>
      <c r="EQ750">
        <v>0</v>
      </c>
      <c r="ER750">
        <v>0</v>
      </c>
      <c r="ES750">
        <v>0</v>
      </c>
      <c r="ET750">
        <v>0</v>
      </c>
      <c r="EU750">
        <v>0</v>
      </c>
      <c r="EV750">
        <v>0</v>
      </c>
      <c r="EW750">
        <v>0</v>
      </c>
      <c r="EX750">
        <v>0</v>
      </c>
      <c r="EY750">
        <v>0</v>
      </c>
      <c r="EZ750">
        <v>0</v>
      </c>
      <c r="FA750">
        <v>1</v>
      </c>
      <c r="FB750">
        <v>1</v>
      </c>
      <c r="FC750">
        <v>0</v>
      </c>
      <c r="FD750">
        <v>0</v>
      </c>
      <c r="FE750">
        <v>0</v>
      </c>
      <c r="FF750">
        <v>0</v>
      </c>
      <c r="FG750">
        <v>0</v>
      </c>
      <c r="FH750" t="s">
        <v>1571</v>
      </c>
    </row>
    <row r="751" spans="1:164" x14ac:dyDescent="0.25">
      <c r="A751">
        <v>832</v>
      </c>
      <c r="B751">
        <v>832</v>
      </c>
      <c r="C751" t="s">
        <v>739</v>
      </c>
      <c r="D751" t="s">
        <v>5010</v>
      </c>
      <c r="E751">
        <v>27</v>
      </c>
      <c r="F751" t="s">
        <v>1456</v>
      </c>
      <c r="G751" s="65">
        <v>33901</v>
      </c>
      <c r="H751">
        <v>29</v>
      </c>
      <c r="I751">
        <v>171</v>
      </c>
      <c r="J751">
        <v>69</v>
      </c>
      <c r="K751" t="b">
        <v>0</v>
      </c>
      <c r="L751" t="b">
        <v>1</v>
      </c>
      <c r="M751" t="b">
        <v>0</v>
      </c>
      <c r="N751" t="b">
        <v>0</v>
      </c>
      <c r="O751">
        <v>1</v>
      </c>
      <c r="P751" t="b">
        <v>0</v>
      </c>
      <c r="Q751" t="b">
        <v>0</v>
      </c>
      <c r="R751" t="b">
        <v>0</v>
      </c>
      <c r="S751" t="b">
        <v>0</v>
      </c>
      <c r="T751" t="b">
        <v>0</v>
      </c>
      <c r="U751" t="b">
        <v>1</v>
      </c>
      <c r="V751" t="b">
        <v>1</v>
      </c>
      <c r="W751" t="b">
        <v>0</v>
      </c>
      <c r="X751" t="b">
        <v>0</v>
      </c>
      <c r="Y751" t="b">
        <v>0</v>
      </c>
      <c r="Z751">
        <v>0</v>
      </c>
      <c r="AA751">
        <v>750000</v>
      </c>
      <c r="AB751">
        <v>750000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 t="s">
        <v>1571</v>
      </c>
      <c r="AM751">
        <v>0</v>
      </c>
      <c r="AN751">
        <v>100</v>
      </c>
      <c r="AO751">
        <v>0</v>
      </c>
      <c r="AP751" t="s">
        <v>2764</v>
      </c>
      <c r="AQ751">
        <v>2011</v>
      </c>
      <c r="AR751">
        <v>91</v>
      </c>
      <c r="AS751">
        <v>13</v>
      </c>
      <c r="AT751" t="b">
        <v>0</v>
      </c>
      <c r="AU751">
        <v>0</v>
      </c>
      <c r="AV751">
        <v>1</v>
      </c>
      <c r="AW751">
        <v>1</v>
      </c>
      <c r="AX751">
        <v>1</v>
      </c>
      <c r="AY751">
        <v>1</v>
      </c>
      <c r="AZ751">
        <v>1</v>
      </c>
      <c r="BA751">
        <v>1</v>
      </c>
      <c r="BB751">
        <v>1</v>
      </c>
      <c r="BC751">
        <v>1</v>
      </c>
      <c r="BD751">
        <v>1</v>
      </c>
      <c r="BE751">
        <v>1</v>
      </c>
      <c r="BF751">
        <v>63</v>
      </c>
      <c r="BG751">
        <v>38</v>
      </c>
      <c r="BH751">
        <v>80</v>
      </c>
      <c r="BI751">
        <v>68</v>
      </c>
      <c r="BJ751">
        <v>78</v>
      </c>
      <c r="BK751">
        <v>65</v>
      </c>
      <c r="BL751">
        <v>71</v>
      </c>
      <c r="BM751">
        <v>67</v>
      </c>
      <c r="BN751">
        <v>36</v>
      </c>
      <c r="BO751">
        <v>71</v>
      </c>
      <c r="BP751">
        <v>74</v>
      </c>
      <c r="BQ751">
        <v>67</v>
      </c>
      <c r="BR751">
        <v>70</v>
      </c>
      <c r="BS751">
        <v>25</v>
      </c>
      <c r="BT751">
        <v>40</v>
      </c>
      <c r="BU751">
        <v>0</v>
      </c>
      <c r="BV751">
        <v>50</v>
      </c>
      <c r="BW751">
        <v>76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82</v>
      </c>
      <c r="DO751">
        <v>350</v>
      </c>
      <c r="DP751">
        <v>43</v>
      </c>
      <c r="DQ751">
        <v>43</v>
      </c>
      <c r="DR751">
        <v>86</v>
      </c>
      <c r="DS751">
        <v>19</v>
      </c>
      <c r="DT751">
        <v>28</v>
      </c>
      <c r="DU751">
        <v>0</v>
      </c>
      <c r="DV751">
        <v>53</v>
      </c>
      <c r="DW751">
        <v>106</v>
      </c>
      <c r="DX751">
        <v>242</v>
      </c>
      <c r="DY751">
        <v>141</v>
      </c>
      <c r="DZ751">
        <v>151</v>
      </c>
      <c r="EA751">
        <v>6</v>
      </c>
      <c r="EB751">
        <v>4</v>
      </c>
      <c r="EC751">
        <v>18</v>
      </c>
      <c r="ED751">
        <v>86</v>
      </c>
      <c r="EE751">
        <v>0</v>
      </c>
      <c r="EF751">
        <v>1</v>
      </c>
      <c r="EG751">
        <v>0</v>
      </c>
      <c r="EH751">
        <v>97149</v>
      </c>
      <c r="EI751">
        <v>0</v>
      </c>
      <c r="EJ751">
        <v>7</v>
      </c>
      <c r="EK751">
        <v>6</v>
      </c>
      <c r="EL751">
        <v>44</v>
      </c>
      <c r="EM751">
        <v>7633</v>
      </c>
      <c r="EN751">
        <v>0</v>
      </c>
      <c r="EO751">
        <v>1</v>
      </c>
      <c r="EP751">
        <v>3</v>
      </c>
      <c r="EQ751">
        <v>5152</v>
      </c>
      <c r="ER751">
        <v>196</v>
      </c>
      <c r="ES751">
        <v>49</v>
      </c>
      <c r="ET751">
        <v>18211</v>
      </c>
      <c r="EU751">
        <v>0</v>
      </c>
      <c r="EV751">
        <v>0</v>
      </c>
      <c r="EW751">
        <v>0</v>
      </c>
      <c r="EX751">
        <v>5</v>
      </c>
      <c r="EY751">
        <v>7</v>
      </c>
      <c r="EZ751">
        <v>4</v>
      </c>
      <c r="FA751">
        <v>1</v>
      </c>
      <c r="FB751">
        <v>1</v>
      </c>
      <c r="FC751">
        <v>0</v>
      </c>
      <c r="FD751">
        <v>0</v>
      </c>
      <c r="FE751">
        <v>625</v>
      </c>
      <c r="FF751">
        <v>695</v>
      </c>
      <c r="FG751">
        <v>17805</v>
      </c>
      <c r="FH751" t="s">
        <v>1571</v>
      </c>
    </row>
    <row r="752" spans="1:164" x14ac:dyDescent="0.25">
      <c r="A752">
        <v>833</v>
      </c>
      <c r="B752">
        <v>833</v>
      </c>
      <c r="C752" t="s">
        <v>740</v>
      </c>
      <c r="D752" t="s">
        <v>5011</v>
      </c>
      <c r="E752">
        <v>0</v>
      </c>
      <c r="F752" t="s">
        <v>1456</v>
      </c>
      <c r="G752" s="65">
        <v>32734</v>
      </c>
      <c r="H752">
        <v>32</v>
      </c>
      <c r="I752">
        <v>190</v>
      </c>
      <c r="J752">
        <v>73</v>
      </c>
      <c r="K752" t="b">
        <v>1</v>
      </c>
      <c r="L752" t="b">
        <v>0</v>
      </c>
      <c r="M752" t="b">
        <v>1</v>
      </c>
      <c r="N752" t="b">
        <v>0</v>
      </c>
      <c r="O752">
        <v>0</v>
      </c>
      <c r="P752" t="b">
        <v>0</v>
      </c>
      <c r="Q752" t="b">
        <v>0</v>
      </c>
      <c r="R752" t="b">
        <v>0</v>
      </c>
      <c r="S752" t="b">
        <v>0</v>
      </c>
      <c r="T752" t="b">
        <v>0</v>
      </c>
      <c r="U752" t="b">
        <v>1</v>
      </c>
      <c r="V752" t="b">
        <v>1</v>
      </c>
      <c r="W752" t="b">
        <v>0</v>
      </c>
      <c r="X752" t="b">
        <v>0</v>
      </c>
      <c r="Y752" t="b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 t="s">
        <v>1571</v>
      </c>
      <c r="AM752">
        <v>0</v>
      </c>
      <c r="AN752">
        <v>100</v>
      </c>
      <c r="AO752">
        <v>0</v>
      </c>
      <c r="AP752" t="s">
        <v>2765</v>
      </c>
      <c r="AQ752">
        <v>2007</v>
      </c>
      <c r="AR752">
        <v>3</v>
      </c>
      <c r="AS752">
        <v>2</v>
      </c>
      <c r="AT752" t="b">
        <v>0</v>
      </c>
      <c r="AU752">
        <v>0</v>
      </c>
      <c r="AV752">
        <v>2</v>
      </c>
      <c r="AW752">
        <v>2</v>
      </c>
      <c r="AX752">
        <v>2</v>
      </c>
      <c r="AY752">
        <v>2</v>
      </c>
      <c r="AZ752">
        <v>2</v>
      </c>
      <c r="BA752">
        <v>2</v>
      </c>
      <c r="BB752">
        <v>2</v>
      </c>
      <c r="BC752">
        <v>2</v>
      </c>
      <c r="BD752">
        <v>2</v>
      </c>
      <c r="BE752">
        <v>2</v>
      </c>
      <c r="BF752">
        <v>72</v>
      </c>
      <c r="BG752">
        <v>59</v>
      </c>
      <c r="BH752">
        <v>87</v>
      </c>
      <c r="BI752">
        <v>69</v>
      </c>
      <c r="BJ752">
        <v>81</v>
      </c>
      <c r="BK752">
        <v>37</v>
      </c>
      <c r="BL752">
        <v>27</v>
      </c>
      <c r="BM752">
        <v>58</v>
      </c>
      <c r="BN752">
        <v>54</v>
      </c>
      <c r="BO752">
        <v>74</v>
      </c>
      <c r="BP752">
        <v>72</v>
      </c>
      <c r="BQ752">
        <v>45</v>
      </c>
      <c r="BR752">
        <v>65</v>
      </c>
      <c r="BS752">
        <v>84</v>
      </c>
      <c r="BT752">
        <v>92</v>
      </c>
      <c r="BU752">
        <v>0</v>
      </c>
      <c r="BV752">
        <v>50</v>
      </c>
      <c r="BW752">
        <v>71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0</v>
      </c>
      <c r="DU752">
        <v>0</v>
      </c>
      <c r="DV752">
        <v>0</v>
      </c>
      <c r="DW752">
        <v>0</v>
      </c>
      <c r="DX752">
        <v>0</v>
      </c>
      <c r="DY752">
        <v>0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0</v>
      </c>
      <c r="EG752">
        <v>0</v>
      </c>
      <c r="EH752">
        <v>0</v>
      </c>
      <c r="EI752">
        <v>0</v>
      </c>
      <c r="EJ752">
        <v>0</v>
      </c>
      <c r="EK752">
        <v>0</v>
      </c>
      <c r="EL752">
        <v>0</v>
      </c>
      <c r="EM752">
        <v>0</v>
      </c>
      <c r="EN752">
        <v>0</v>
      </c>
      <c r="EO752">
        <v>0</v>
      </c>
      <c r="EP752">
        <v>0</v>
      </c>
      <c r="EQ752">
        <v>0</v>
      </c>
      <c r="ER752">
        <v>0</v>
      </c>
      <c r="ES752">
        <v>0</v>
      </c>
      <c r="ET752">
        <v>0</v>
      </c>
      <c r="EU752">
        <v>0</v>
      </c>
      <c r="EV752">
        <v>0</v>
      </c>
      <c r="EW752">
        <v>0</v>
      </c>
      <c r="EX752">
        <v>0</v>
      </c>
      <c r="EY752">
        <v>0</v>
      </c>
      <c r="EZ752">
        <v>0</v>
      </c>
      <c r="FA752">
        <v>0</v>
      </c>
      <c r="FB752">
        <v>0</v>
      </c>
      <c r="FC752">
        <v>0</v>
      </c>
      <c r="FD752">
        <v>0</v>
      </c>
      <c r="FE752">
        <v>0</v>
      </c>
      <c r="FF752">
        <v>0</v>
      </c>
      <c r="FG752">
        <v>0</v>
      </c>
      <c r="FH752" t="s">
        <v>1571</v>
      </c>
    </row>
    <row r="753" spans="1:164" x14ac:dyDescent="0.25">
      <c r="A753">
        <v>834</v>
      </c>
      <c r="B753">
        <v>2015</v>
      </c>
      <c r="C753" t="s">
        <v>5012</v>
      </c>
      <c r="D753" t="s">
        <v>5013</v>
      </c>
      <c r="E753">
        <v>0</v>
      </c>
      <c r="F753" t="s">
        <v>1456</v>
      </c>
      <c r="G753" s="65">
        <v>35122</v>
      </c>
      <c r="H753">
        <v>26</v>
      </c>
      <c r="I753">
        <v>208</v>
      </c>
      <c r="J753">
        <v>74</v>
      </c>
      <c r="K753" t="b">
        <v>0</v>
      </c>
      <c r="L753" t="b">
        <v>0</v>
      </c>
      <c r="M753" t="b">
        <v>0</v>
      </c>
      <c r="N753" t="b">
        <v>1</v>
      </c>
      <c r="O753">
        <v>1</v>
      </c>
      <c r="P753" t="b">
        <v>0</v>
      </c>
      <c r="Q753" t="b">
        <v>0</v>
      </c>
      <c r="R753" t="b">
        <v>0</v>
      </c>
      <c r="S753" t="b">
        <v>0</v>
      </c>
      <c r="T753" t="b">
        <v>0</v>
      </c>
      <c r="U753" t="b">
        <v>1</v>
      </c>
      <c r="V753" t="b">
        <v>1</v>
      </c>
      <c r="W753" t="b">
        <v>0</v>
      </c>
      <c r="X753" t="b">
        <v>0</v>
      </c>
      <c r="Y753" t="b">
        <v>0</v>
      </c>
      <c r="Z753">
        <v>0</v>
      </c>
      <c r="AA753">
        <v>750000</v>
      </c>
      <c r="AB753">
        <v>750000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 t="s">
        <v>1571</v>
      </c>
      <c r="AM753">
        <v>0</v>
      </c>
      <c r="AN753">
        <v>100</v>
      </c>
      <c r="AO753">
        <v>0</v>
      </c>
      <c r="AP753" t="s">
        <v>5014</v>
      </c>
      <c r="AQ753">
        <v>0</v>
      </c>
      <c r="AR753">
        <v>0</v>
      </c>
      <c r="AS753">
        <v>0</v>
      </c>
      <c r="AT753" t="b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61</v>
      </c>
      <c r="BG753">
        <v>22</v>
      </c>
      <c r="BH753">
        <v>84</v>
      </c>
      <c r="BI753">
        <v>61</v>
      </c>
      <c r="BJ753">
        <v>72</v>
      </c>
      <c r="BK753">
        <v>58</v>
      </c>
      <c r="BL753">
        <v>30</v>
      </c>
      <c r="BM753">
        <v>56</v>
      </c>
      <c r="BN753">
        <v>36</v>
      </c>
      <c r="BO753">
        <v>66</v>
      </c>
      <c r="BP753">
        <v>70</v>
      </c>
      <c r="BQ753">
        <v>64</v>
      </c>
      <c r="BR753">
        <v>63</v>
      </c>
      <c r="BS753">
        <v>25</v>
      </c>
      <c r="BT753">
        <v>40</v>
      </c>
      <c r="BU753">
        <v>0</v>
      </c>
      <c r="BV753">
        <v>50</v>
      </c>
      <c r="BW753">
        <v>73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0</v>
      </c>
      <c r="CQ753">
        <v>0</v>
      </c>
      <c r="CR753">
        <v>0</v>
      </c>
      <c r="CS753">
        <v>0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  <c r="DT753">
        <v>0</v>
      </c>
      <c r="DU753">
        <v>0</v>
      </c>
      <c r="DV753">
        <v>0</v>
      </c>
      <c r="DW753">
        <v>0</v>
      </c>
      <c r="DX753">
        <v>0</v>
      </c>
      <c r="DY753">
        <v>0</v>
      </c>
      <c r="DZ753">
        <v>0</v>
      </c>
      <c r="EA753">
        <v>0</v>
      </c>
      <c r="EB753">
        <v>0</v>
      </c>
      <c r="EC753">
        <v>0</v>
      </c>
      <c r="ED753">
        <v>0</v>
      </c>
      <c r="EE753">
        <v>0</v>
      </c>
      <c r="EF753">
        <v>0</v>
      </c>
      <c r="EG753">
        <v>0</v>
      </c>
      <c r="EH753">
        <v>0</v>
      </c>
      <c r="EI753">
        <v>0</v>
      </c>
      <c r="EJ753">
        <v>0</v>
      </c>
      <c r="EK753">
        <v>0</v>
      </c>
      <c r="EL753">
        <v>0</v>
      </c>
      <c r="EM753">
        <v>0</v>
      </c>
      <c r="EN753">
        <v>0</v>
      </c>
      <c r="EO753">
        <v>0</v>
      </c>
      <c r="EP753">
        <v>0</v>
      </c>
      <c r="EQ753">
        <v>0</v>
      </c>
      <c r="ER753">
        <v>0</v>
      </c>
      <c r="ES753">
        <v>0</v>
      </c>
      <c r="ET753">
        <v>0</v>
      </c>
      <c r="EU753">
        <v>0</v>
      </c>
      <c r="EV753">
        <v>0</v>
      </c>
      <c r="EW753">
        <v>0</v>
      </c>
      <c r="EX753">
        <v>0</v>
      </c>
      <c r="EY753">
        <v>0</v>
      </c>
      <c r="EZ753">
        <v>0</v>
      </c>
      <c r="FA753">
        <v>0</v>
      </c>
      <c r="FB753">
        <v>0</v>
      </c>
      <c r="FC753">
        <v>0</v>
      </c>
      <c r="FD753">
        <v>0</v>
      </c>
      <c r="FE753">
        <v>0</v>
      </c>
      <c r="FF753">
        <v>0</v>
      </c>
      <c r="FG753">
        <v>0</v>
      </c>
      <c r="FH753" t="s">
        <v>1571</v>
      </c>
    </row>
    <row r="754" spans="1:164" x14ac:dyDescent="0.25">
      <c r="A754">
        <v>835</v>
      </c>
      <c r="B754">
        <v>2016</v>
      </c>
      <c r="C754" t="s">
        <v>5015</v>
      </c>
      <c r="D754" t="s">
        <v>5016</v>
      </c>
      <c r="E754">
        <v>22</v>
      </c>
      <c r="F754" t="s">
        <v>1456</v>
      </c>
      <c r="G754" s="65">
        <v>28558</v>
      </c>
      <c r="H754">
        <v>44</v>
      </c>
      <c r="I754">
        <v>180</v>
      </c>
      <c r="J754">
        <v>72</v>
      </c>
      <c r="K754" t="b">
        <v>0</v>
      </c>
      <c r="L754" t="b">
        <v>0</v>
      </c>
      <c r="M754" t="b">
        <v>0</v>
      </c>
      <c r="N754" t="b">
        <v>1</v>
      </c>
      <c r="O754">
        <v>1</v>
      </c>
      <c r="P754" t="b">
        <v>0</v>
      </c>
      <c r="Q754" t="b">
        <v>0</v>
      </c>
      <c r="R754" t="b">
        <v>0</v>
      </c>
      <c r="S754" t="b">
        <v>0</v>
      </c>
      <c r="T754" t="b">
        <v>0</v>
      </c>
      <c r="U754" t="b">
        <v>1</v>
      </c>
      <c r="V754" t="b">
        <v>1</v>
      </c>
      <c r="W754" t="b">
        <v>0</v>
      </c>
      <c r="X754" t="b">
        <v>0</v>
      </c>
      <c r="Y754" t="b">
        <v>0</v>
      </c>
      <c r="Z754">
        <v>0</v>
      </c>
      <c r="AA754">
        <v>750000</v>
      </c>
      <c r="AB754">
        <v>750000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 t="s">
        <v>1571</v>
      </c>
      <c r="AM754">
        <v>0</v>
      </c>
      <c r="AN754">
        <v>100</v>
      </c>
      <c r="AO754">
        <v>0</v>
      </c>
      <c r="AP754" t="s">
        <v>5017</v>
      </c>
      <c r="AQ754">
        <v>0</v>
      </c>
      <c r="AR754">
        <v>0</v>
      </c>
      <c r="AS754">
        <v>0</v>
      </c>
      <c r="AT754" t="b">
        <v>0</v>
      </c>
      <c r="AU754">
        <v>0</v>
      </c>
      <c r="AV754">
        <v>1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62</v>
      </c>
      <c r="BG754">
        <v>15</v>
      </c>
      <c r="BH754">
        <v>82</v>
      </c>
      <c r="BI754">
        <v>61</v>
      </c>
      <c r="BJ754">
        <v>72</v>
      </c>
      <c r="BK754">
        <v>58</v>
      </c>
      <c r="BL754">
        <v>12</v>
      </c>
      <c r="BM754">
        <v>56</v>
      </c>
      <c r="BN754">
        <v>36</v>
      </c>
      <c r="BO754">
        <v>66</v>
      </c>
      <c r="BP754">
        <v>70</v>
      </c>
      <c r="BQ754">
        <v>57</v>
      </c>
      <c r="BR754">
        <v>63</v>
      </c>
      <c r="BS754">
        <v>25</v>
      </c>
      <c r="BT754">
        <v>40</v>
      </c>
      <c r="BU754">
        <v>0</v>
      </c>
      <c r="BV754">
        <v>50</v>
      </c>
      <c r="BW754">
        <v>72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57</v>
      </c>
      <c r="DO754">
        <v>14</v>
      </c>
      <c r="DP754">
        <v>1</v>
      </c>
      <c r="DQ754">
        <v>6</v>
      </c>
      <c r="DR754">
        <v>7</v>
      </c>
      <c r="DS754">
        <v>-18</v>
      </c>
      <c r="DT754">
        <v>8</v>
      </c>
      <c r="DU754">
        <v>0</v>
      </c>
      <c r="DV754">
        <v>19</v>
      </c>
      <c r="DW754">
        <v>8</v>
      </c>
      <c r="DX754">
        <v>9</v>
      </c>
      <c r="DY754">
        <v>20</v>
      </c>
      <c r="DZ754">
        <v>29</v>
      </c>
      <c r="EA754">
        <v>1</v>
      </c>
      <c r="EB754">
        <v>0</v>
      </c>
      <c r="EC754">
        <v>0</v>
      </c>
      <c r="ED754">
        <v>0</v>
      </c>
      <c r="EE754">
        <v>0</v>
      </c>
      <c r="EF754">
        <v>0</v>
      </c>
      <c r="EG754">
        <v>0</v>
      </c>
      <c r="EH754">
        <v>19994</v>
      </c>
      <c r="EI754">
        <v>0</v>
      </c>
      <c r="EJ754">
        <v>0</v>
      </c>
      <c r="EK754">
        <v>0</v>
      </c>
      <c r="EL754">
        <v>0</v>
      </c>
      <c r="EM754">
        <v>0</v>
      </c>
      <c r="EN754">
        <v>0</v>
      </c>
      <c r="EO754">
        <v>0</v>
      </c>
      <c r="EP754">
        <v>0</v>
      </c>
      <c r="EQ754">
        <v>19</v>
      </c>
      <c r="ER754">
        <v>2</v>
      </c>
      <c r="ES754">
        <v>13</v>
      </c>
      <c r="ET754">
        <v>1031</v>
      </c>
      <c r="EU754">
        <v>0</v>
      </c>
      <c r="EV754">
        <v>0</v>
      </c>
      <c r="EW754">
        <v>0</v>
      </c>
      <c r="EX754">
        <v>0</v>
      </c>
      <c r="EY754">
        <v>1</v>
      </c>
      <c r="EZ754">
        <v>0</v>
      </c>
      <c r="FA754">
        <v>0</v>
      </c>
      <c r="FB754">
        <v>0</v>
      </c>
      <c r="FC754">
        <v>43</v>
      </c>
      <c r="FD754">
        <v>40</v>
      </c>
      <c r="FE754">
        <v>0</v>
      </c>
      <c r="FF754">
        <v>0</v>
      </c>
      <c r="FG754">
        <v>0</v>
      </c>
      <c r="FH754" t="s">
        <v>1571</v>
      </c>
    </row>
    <row r="755" spans="1:164" x14ac:dyDescent="0.25">
      <c r="A755">
        <v>836</v>
      </c>
      <c r="B755">
        <v>836</v>
      </c>
      <c r="C755" t="s">
        <v>741</v>
      </c>
      <c r="D755" t="s">
        <v>5018</v>
      </c>
      <c r="E755">
        <v>31</v>
      </c>
      <c r="F755" t="s">
        <v>1456</v>
      </c>
      <c r="G755" s="65">
        <v>35646</v>
      </c>
      <c r="H755">
        <v>24</v>
      </c>
      <c r="I755">
        <v>190</v>
      </c>
      <c r="J755">
        <v>72</v>
      </c>
      <c r="K755" t="b">
        <v>1</v>
      </c>
      <c r="L755" t="b">
        <v>0</v>
      </c>
      <c r="M755" t="b">
        <v>0</v>
      </c>
      <c r="N755" t="b">
        <v>0</v>
      </c>
      <c r="O755">
        <v>1</v>
      </c>
      <c r="P755" t="b">
        <v>1</v>
      </c>
      <c r="Q755" t="b">
        <v>0</v>
      </c>
      <c r="R755" t="b">
        <v>0</v>
      </c>
      <c r="S755" t="b">
        <v>0</v>
      </c>
      <c r="T755" t="b">
        <v>0</v>
      </c>
      <c r="U755" t="b">
        <v>1</v>
      </c>
      <c r="V755" t="b">
        <v>1</v>
      </c>
      <c r="W755" t="b">
        <v>0</v>
      </c>
      <c r="X755" t="b">
        <v>0</v>
      </c>
      <c r="Y755" t="b">
        <v>0</v>
      </c>
      <c r="Z755">
        <v>0</v>
      </c>
      <c r="AA755">
        <v>943500</v>
      </c>
      <c r="AB755">
        <v>943500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 t="s">
        <v>1571</v>
      </c>
      <c r="AM755">
        <v>0</v>
      </c>
      <c r="AN755">
        <v>100</v>
      </c>
      <c r="AO755">
        <v>0</v>
      </c>
      <c r="AP755" t="s">
        <v>2766</v>
      </c>
      <c r="AQ755">
        <v>0</v>
      </c>
      <c r="AR755">
        <v>0</v>
      </c>
      <c r="AS755">
        <v>0</v>
      </c>
      <c r="AT755" t="b">
        <v>0</v>
      </c>
      <c r="AU755">
        <v>18</v>
      </c>
      <c r="AV755">
        <v>1</v>
      </c>
      <c r="AW755">
        <v>1</v>
      </c>
      <c r="AX755">
        <v>1</v>
      </c>
      <c r="AY755">
        <v>1</v>
      </c>
      <c r="AZ755">
        <v>1</v>
      </c>
      <c r="BA755">
        <v>1</v>
      </c>
      <c r="BB755">
        <v>1</v>
      </c>
      <c r="BC755">
        <v>1</v>
      </c>
      <c r="BD755">
        <v>1</v>
      </c>
      <c r="BE755">
        <v>1</v>
      </c>
      <c r="BF755">
        <v>82</v>
      </c>
      <c r="BG755">
        <v>56</v>
      </c>
      <c r="BH755">
        <v>87</v>
      </c>
      <c r="BI755">
        <v>69</v>
      </c>
      <c r="BJ755">
        <v>82</v>
      </c>
      <c r="BK755">
        <v>46</v>
      </c>
      <c r="BL755">
        <v>34</v>
      </c>
      <c r="BM755">
        <v>58</v>
      </c>
      <c r="BN755">
        <v>53</v>
      </c>
      <c r="BO755">
        <v>74</v>
      </c>
      <c r="BP755">
        <v>71</v>
      </c>
      <c r="BQ755">
        <v>45</v>
      </c>
      <c r="BR755">
        <v>64</v>
      </c>
      <c r="BS755">
        <v>26</v>
      </c>
      <c r="BT755">
        <v>70</v>
      </c>
      <c r="BU755">
        <v>0</v>
      </c>
      <c r="BV755">
        <v>50</v>
      </c>
      <c r="BW755">
        <v>73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82</v>
      </c>
      <c r="DO755">
        <v>240</v>
      </c>
      <c r="DP755">
        <v>18</v>
      </c>
      <c r="DQ755">
        <v>52</v>
      </c>
      <c r="DR755">
        <v>70</v>
      </c>
      <c r="DS755">
        <v>12</v>
      </c>
      <c r="DT755">
        <v>12</v>
      </c>
      <c r="DU755">
        <v>0</v>
      </c>
      <c r="DV755">
        <v>25</v>
      </c>
      <c r="DW755">
        <v>69</v>
      </c>
      <c r="DX755">
        <v>135</v>
      </c>
      <c r="DY755">
        <v>208</v>
      </c>
      <c r="DZ755">
        <v>75</v>
      </c>
      <c r="EA755">
        <v>1</v>
      </c>
      <c r="EB755">
        <v>1</v>
      </c>
      <c r="EC755">
        <v>627</v>
      </c>
      <c r="ED755">
        <v>1240</v>
      </c>
      <c r="EE755">
        <v>2</v>
      </c>
      <c r="EF755">
        <v>6</v>
      </c>
      <c r="EG755">
        <v>0</v>
      </c>
      <c r="EH755">
        <v>99381</v>
      </c>
      <c r="EI755">
        <v>0</v>
      </c>
      <c r="EJ755">
        <v>6</v>
      </c>
      <c r="EK755">
        <v>9</v>
      </c>
      <c r="EL755">
        <v>25</v>
      </c>
      <c r="EM755">
        <v>8518</v>
      </c>
      <c r="EN755">
        <v>1</v>
      </c>
      <c r="EO755">
        <v>3</v>
      </c>
      <c r="EP755">
        <v>5</v>
      </c>
      <c r="EQ755">
        <v>7201</v>
      </c>
      <c r="ER755">
        <v>134</v>
      </c>
      <c r="ES755">
        <v>17</v>
      </c>
      <c r="ET755">
        <v>12062</v>
      </c>
      <c r="EU755">
        <v>0</v>
      </c>
      <c r="EV755">
        <v>0</v>
      </c>
      <c r="EW755">
        <v>0</v>
      </c>
      <c r="EX755">
        <v>6</v>
      </c>
      <c r="EY755">
        <v>4</v>
      </c>
      <c r="EZ755">
        <v>1</v>
      </c>
      <c r="FA755">
        <v>0</v>
      </c>
      <c r="FB755">
        <v>0</v>
      </c>
      <c r="FC755">
        <v>5</v>
      </c>
      <c r="FD755">
        <v>3</v>
      </c>
      <c r="FE755">
        <v>30</v>
      </c>
      <c r="FF755">
        <v>425</v>
      </c>
      <c r="FG755">
        <v>14255</v>
      </c>
      <c r="FH755" t="s">
        <v>1571</v>
      </c>
    </row>
    <row r="756" spans="1:164" x14ac:dyDescent="0.25">
      <c r="A756">
        <v>837</v>
      </c>
      <c r="B756">
        <v>837</v>
      </c>
      <c r="C756" t="s">
        <v>742</v>
      </c>
      <c r="D756" t="s">
        <v>5019</v>
      </c>
      <c r="E756">
        <v>23</v>
      </c>
      <c r="F756" t="s">
        <v>3853</v>
      </c>
      <c r="G756" s="65">
        <v>32636</v>
      </c>
      <c r="H756">
        <v>33</v>
      </c>
      <c r="I756">
        <v>207</v>
      </c>
      <c r="J756">
        <v>74</v>
      </c>
      <c r="K756" t="b">
        <v>1</v>
      </c>
      <c r="L756" t="b">
        <v>0</v>
      </c>
      <c r="M756" t="b">
        <v>0</v>
      </c>
      <c r="N756" t="b">
        <v>0</v>
      </c>
      <c r="O756">
        <v>2</v>
      </c>
      <c r="P756" t="b">
        <v>0</v>
      </c>
      <c r="Q756" t="b">
        <v>0</v>
      </c>
      <c r="R756" t="b">
        <v>0</v>
      </c>
      <c r="S756" t="b">
        <v>0</v>
      </c>
      <c r="T756" t="b">
        <v>0</v>
      </c>
      <c r="U756" t="b">
        <v>1</v>
      </c>
      <c r="V756" t="b">
        <v>1</v>
      </c>
      <c r="W756" t="b">
        <v>0</v>
      </c>
      <c r="X756" t="b">
        <v>0</v>
      </c>
      <c r="Y756" t="b">
        <v>1</v>
      </c>
      <c r="Z756">
        <v>0</v>
      </c>
      <c r="AA756">
        <v>3500000</v>
      </c>
      <c r="AB756">
        <v>3500000</v>
      </c>
      <c r="AC756">
        <v>3500000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 t="s">
        <v>1571</v>
      </c>
      <c r="AM756">
        <v>0</v>
      </c>
      <c r="AN756">
        <v>100</v>
      </c>
      <c r="AO756">
        <v>0</v>
      </c>
      <c r="AP756" t="s">
        <v>2767</v>
      </c>
      <c r="AQ756">
        <v>2007</v>
      </c>
      <c r="AR756">
        <v>13</v>
      </c>
      <c r="AS756">
        <v>25</v>
      </c>
      <c r="AT756" t="b">
        <v>0</v>
      </c>
      <c r="AU756">
        <v>0</v>
      </c>
      <c r="AV756">
        <v>3</v>
      </c>
      <c r="AW756">
        <v>3</v>
      </c>
      <c r="AX756">
        <v>3</v>
      </c>
      <c r="AY756">
        <v>3</v>
      </c>
      <c r="AZ756">
        <v>3</v>
      </c>
      <c r="BA756">
        <v>3</v>
      </c>
      <c r="BB756">
        <v>3</v>
      </c>
      <c r="BC756">
        <v>3</v>
      </c>
      <c r="BD756">
        <v>3</v>
      </c>
      <c r="BE756">
        <v>3</v>
      </c>
      <c r="BF756">
        <v>72</v>
      </c>
      <c r="BG756">
        <v>53</v>
      </c>
      <c r="BH756">
        <v>84</v>
      </c>
      <c r="BI756">
        <v>76</v>
      </c>
      <c r="BJ756">
        <v>83</v>
      </c>
      <c r="BK756">
        <v>70</v>
      </c>
      <c r="BL756">
        <v>87</v>
      </c>
      <c r="BM756">
        <v>68</v>
      </c>
      <c r="BN756">
        <v>77</v>
      </c>
      <c r="BO756">
        <v>78</v>
      </c>
      <c r="BP756">
        <v>74</v>
      </c>
      <c r="BQ756">
        <v>68</v>
      </c>
      <c r="BR756">
        <v>71</v>
      </c>
      <c r="BS756">
        <v>89</v>
      </c>
      <c r="BT756">
        <v>95</v>
      </c>
      <c r="BU756">
        <v>0</v>
      </c>
      <c r="BV756">
        <v>50</v>
      </c>
      <c r="BW756">
        <v>81</v>
      </c>
      <c r="BX756">
        <v>82</v>
      </c>
      <c r="BY756">
        <v>171</v>
      </c>
      <c r="BZ756">
        <v>10</v>
      </c>
      <c r="CA756">
        <v>26</v>
      </c>
      <c r="CB756">
        <v>36</v>
      </c>
      <c r="CC756">
        <v>-12</v>
      </c>
      <c r="CD756">
        <v>19</v>
      </c>
      <c r="CE756">
        <v>5</v>
      </c>
      <c r="CF756">
        <v>33</v>
      </c>
      <c r="CG756">
        <v>52</v>
      </c>
      <c r="CH756">
        <v>95</v>
      </c>
      <c r="CI756">
        <v>107</v>
      </c>
      <c r="CJ756">
        <v>108</v>
      </c>
      <c r="CK756">
        <v>3</v>
      </c>
      <c r="CL756">
        <v>0</v>
      </c>
      <c r="CM756">
        <v>513</v>
      </c>
      <c r="CN756">
        <v>908</v>
      </c>
      <c r="CO756">
        <v>0</v>
      </c>
      <c r="CP756">
        <v>3</v>
      </c>
      <c r="CQ756">
        <v>0</v>
      </c>
      <c r="CR756">
        <v>75622</v>
      </c>
      <c r="CS756">
        <v>0</v>
      </c>
      <c r="CT756">
        <v>0</v>
      </c>
      <c r="CU756">
        <v>4</v>
      </c>
      <c r="CV756">
        <v>8</v>
      </c>
      <c r="CW756">
        <v>2894</v>
      </c>
      <c r="CX756">
        <v>0</v>
      </c>
      <c r="CY756">
        <v>1</v>
      </c>
      <c r="CZ756">
        <v>3</v>
      </c>
      <c r="DA756">
        <v>2838</v>
      </c>
      <c r="DB756">
        <v>75</v>
      </c>
      <c r="DC756">
        <v>25</v>
      </c>
      <c r="DD756">
        <v>7977</v>
      </c>
      <c r="DE756">
        <v>0</v>
      </c>
      <c r="DF756">
        <v>1</v>
      </c>
      <c r="DG756">
        <v>0</v>
      </c>
      <c r="DH756">
        <v>0</v>
      </c>
      <c r="DI756">
        <v>1</v>
      </c>
      <c r="DJ756">
        <v>0</v>
      </c>
      <c r="DK756">
        <v>170</v>
      </c>
      <c r="DL756">
        <v>580</v>
      </c>
      <c r="DM756">
        <v>5260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0</v>
      </c>
      <c r="DU756">
        <v>0</v>
      </c>
      <c r="DV756">
        <v>0</v>
      </c>
      <c r="DW756">
        <v>0</v>
      </c>
      <c r="DX756">
        <v>0</v>
      </c>
      <c r="DY756">
        <v>0</v>
      </c>
      <c r="DZ756">
        <v>0</v>
      </c>
      <c r="EA756">
        <v>0</v>
      </c>
      <c r="EB756">
        <v>0</v>
      </c>
      <c r="EC756">
        <v>0</v>
      </c>
      <c r="ED756">
        <v>0</v>
      </c>
      <c r="EE756">
        <v>0</v>
      </c>
      <c r="EF756">
        <v>0</v>
      </c>
      <c r="EG756">
        <v>0</v>
      </c>
      <c r="EH756">
        <v>0</v>
      </c>
      <c r="EI756">
        <v>0</v>
      </c>
      <c r="EJ756">
        <v>0</v>
      </c>
      <c r="EK756">
        <v>0</v>
      </c>
      <c r="EL756">
        <v>0</v>
      </c>
      <c r="EM756">
        <v>0</v>
      </c>
      <c r="EN756">
        <v>0</v>
      </c>
      <c r="EO756">
        <v>0</v>
      </c>
      <c r="EP756">
        <v>0</v>
      </c>
      <c r="EQ756">
        <v>0</v>
      </c>
      <c r="ER756">
        <v>0</v>
      </c>
      <c r="ES756">
        <v>0</v>
      </c>
      <c r="ET756">
        <v>0</v>
      </c>
      <c r="EU756">
        <v>0</v>
      </c>
      <c r="EV756">
        <v>0</v>
      </c>
      <c r="EW756">
        <v>0</v>
      </c>
      <c r="EX756">
        <v>0</v>
      </c>
      <c r="EY756">
        <v>0</v>
      </c>
      <c r="EZ756">
        <v>0</v>
      </c>
      <c r="FA756">
        <v>0</v>
      </c>
      <c r="FB756">
        <v>0</v>
      </c>
      <c r="FC756">
        <v>2</v>
      </c>
      <c r="FD756">
        <v>1</v>
      </c>
      <c r="FE756">
        <v>0</v>
      </c>
      <c r="FF756">
        <v>0</v>
      </c>
      <c r="FG756">
        <v>0</v>
      </c>
      <c r="FH756" t="s">
        <v>1571</v>
      </c>
    </row>
    <row r="757" spans="1:164" x14ac:dyDescent="0.25">
      <c r="A757">
        <v>838</v>
      </c>
      <c r="B757">
        <v>838</v>
      </c>
      <c r="C757" t="s">
        <v>745</v>
      </c>
      <c r="D757" t="s">
        <v>5020</v>
      </c>
      <c r="E757">
        <v>29</v>
      </c>
      <c r="F757" t="s">
        <v>1456</v>
      </c>
      <c r="G757" s="65">
        <v>34785</v>
      </c>
      <c r="H757">
        <v>27</v>
      </c>
      <c r="I757">
        <v>180</v>
      </c>
      <c r="J757">
        <v>73</v>
      </c>
      <c r="K757" t="b">
        <v>1</v>
      </c>
      <c r="L757" t="b">
        <v>0</v>
      </c>
      <c r="M757" t="b">
        <v>0</v>
      </c>
      <c r="N757" t="b">
        <v>0</v>
      </c>
      <c r="O757">
        <v>1</v>
      </c>
      <c r="P757" t="b">
        <v>0</v>
      </c>
      <c r="Q757" t="b">
        <v>0</v>
      </c>
      <c r="R757" t="b">
        <v>0</v>
      </c>
      <c r="S757" t="b">
        <v>0</v>
      </c>
      <c r="T757" t="b">
        <v>0</v>
      </c>
      <c r="U757" t="b">
        <v>1</v>
      </c>
      <c r="V757" t="b">
        <v>1</v>
      </c>
      <c r="W757" t="b">
        <v>0</v>
      </c>
      <c r="X757" t="b">
        <v>0</v>
      </c>
      <c r="Y757" t="b">
        <v>0</v>
      </c>
      <c r="Z757">
        <v>0</v>
      </c>
      <c r="AA757">
        <v>750000</v>
      </c>
      <c r="AB757">
        <v>750000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 t="s">
        <v>1571</v>
      </c>
      <c r="AM757">
        <v>0</v>
      </c>
      <c r="AN757">
        <v>100</v>
      </c>
      <c r="AO757">
        <v>0</v>
      </c>
      <c r="AP757" t="s">
        <v>2768</v>
      </c>
      <c r="AQ757">
        <v>2013</v>
      </c>
      <c r="AR757">
        <v>39</v>
      </c>
      <c r="AS757">
        <v>2</v>
      </c>
      <c r="AT757" t="b">
        <v>0</v>
      </c>
      <c r="AU757">
        <v>0</v>
      </c>
      <c r="AV757">
        <v>1</v>
      </c>
      <c r="AW757">
        <v>1</v>
      </c>
      <c r="AX757">
        <v>1</v>
      </c>
      <c r="AY757">
        <v>1</v>
      </c>
      <c r="AZ757">
        <v>1</v>
      </c>
      <c r="BA757">
        <v>1</v>
      </c>
      <c r="BB757">
        <v>1</v>
      </c>
      <c r="BC757">
        <v>1</v>
      </c>
      <c r="BD757">
        <v>1</v>
      </c>
      <c r="BE757">
        <v>1</v>
      </c>
      <c r="BF757">
        <v>72</v>
      </c>
      <c r="BG757">
        <v>57</v>
      </c>
      <c r="BH757">
        <v>83</v>
      </c>
      <c r="BI757">
        <v>72</v>
      </c>
      <c r="BJ757">
        <v>85</v>
      </c>
      <c r="BK757">
        <v>58</v>
      </c>
      <c r="BL757">
        <v>45</v>
      </c>
      <c r="BM757">
        <v>64</v>
      </c>
      <c r="BN757">
        <v>58</v>
      </c>
      <c r="BO757">
        <v>76</v>
      </c>
      <c r="BP757">
        <v>73</v>
      </c>
      <c r="BQ757">
        <v>45</v>
      </c>
      <c r="BR757">
        <v>68</v>
      </c>
      <c r="BS757">
        <v>28</v>
      </c>
      <c r="BT757">
        <v>71</v>
      </c>
      <c r="BU757">
        <v>0</v>
      </c>
      <c r="BV757">
        <v>50</v>
      </c>
      <c r="BW757">
        <v>76</v>
      </c>
      <c r="BX757">
        <v>22</v>
      </c>
      <c r="BY757">
        <v>19</v>
      </c>
      <c r="BZ757">
        <v>0</v>
      </c>
      <c r="CA757">
        <v>2</v>
      </c>
      <c r="CB757">
        <v>2</v>
      </c>
      <c r="CC757">
        <v>-4</v>
      </c>
      <c r="CD757">
        <v>6</v>
      </c>
      <c r="CE757">
        <v>0</v>
      </c>
      <c r="CF757">
        <v>2</v>
      </c>
      <c r="CG757">
        <v>8</v>
      </c>
      <c r="CH757">
        <v>14</v>
      </c>
      <c r="CI757">
        <v>18</v>
      </c>
      <c r="CJ757">
        <v>7</v>
      </c>
      <c r="CK757">
        <v>0</v>
      </c>
      <c r="CL757">
        <v>0</v>
      </c>
      <c r="CM757">
        <v>43</v>
      </c>
      <c r="CN757">
        <v>88</v>
      </c>
      <c r="CO757">
        <v>0</v>
      </c>
      <c r="CP757">
        <v>0</v>
      </c>
      <c r="CQ757">
        <v>0</v>
      </c>
      <c r="CR757">
        <v>11200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22</v>
      </c>
      <c r="DC757">
        <v>1</v>
      </c>
      <c r="DD757">
        <v>1187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750</v>
      </c>
      <c r="DN757">
        <v>50</v>
      </c>
      <c r="DO757">
        <v>114</v>
      </c>
      <c r="DP757">
        <v>13</v>
      </c>
      <c r="DQ757">
        <v>33</v>
      </c>
      <c r="DR757">
        <v>46</v>
      </c>
      <c r="DS757">
        <v>-10</v>
      </c>
      <c r="DT757">
        <v>22</v>
      </c>
      <c r="DU757">
        <v>0</v>
      </c>
      <c r="DV757">
        <v>13</v>
      </c>
      <c r="DW757">
        <v>49</v>
      </c>
      <c r="DX757">
        <v>95</v>
      </c>
      <c r="DY757">
        <v>76</v>
      </c>
      <c r="DZ757">
        <v>32</v>
      </c>
      <c r="EA757">
        <v>3</v>
      </c>
      <c r="EB757">
        <v>1</v>
      </c>
      <c r="EC757">
        <v>278</v>
      </c>
      <c r="ED757">
        <v>509</v>
      </c>
      <c r="EE757">
        <v>0</v>
      </c>
      <c r="EF757">
        <v>2</v>
      </c>
      <c r="EG757">
        <v>0</v>
      </c>
      <c r="EH757">
        <v>55473</v>
      </c>
      <c r="EI757">
        <v>1</v>
      </c>
      <c r="EJ757">
        <v>2</v>
      </c>
      <c r="EK757">
        <v>8</v>
      </c>
      <c r="EL757">
        <v>17</v>
      </c>
      <c r="EM757">
        <v>4185</v>
      </c>
      <c r="EN757">
        <v>2</v>
      </c>
      <c r="EO757">
        <v>0</v>
      </c>
      <c r="EP757">
        <v>3</v>
      </c>
      <c r="EQ757">
        <v>2930</v>
      </c>
      <c r="ER757">
        <v>83</v>
      </c>
      <c r="ES757">
        <v>5</v>
      </c>
      <c r="ET757">
        <v>8196</v>
      </c>
      <c r="EU757">
        <v>0</v>
      </c>
      <c r="EV757">
        <v>0</v>
      </c>
      <c r="EW757">
        <v>0</v>
      </c>
      <c r="EX757">
        <v>2</v>
      </c>
      <c r="EY757">
        <v>3</v>
      </c>
      <c r="EZ757">
        <v>1</v>
      </c>
      <c r="FA757">
        <v>2</v>
      </c>
      <c r="FB757">
        <v>5</v>
      </c>
      <c r="FC757">
        <v>0</v>
      </c>
      <c r="FD757">
        <v>0</v>
      </c>
      <c r="FE757">
        <v>860</v>
      </c>
      <c r="FF757">
        <v>1195</v>
      </c>
      <c r="FG757">
        <v>6850</v>
      </c>
      <c r="FH757" t="s">
        <v>1571</v>
      </c>
    </row>
    <row r="758" spans="1:164" x14ac:dyDescent="0.25">
      <c r="A758">
        <v>839</v>
      </c>
      <c r="B758">
        <v>2017</v>
      </c>
      <c r="C758" t="s">
        <v>5021</v>
      </c>
      <c r="D758" t="s">
        <v>5022</v>
      </c>
      <c r="E758">
        <v>0</v>
      </c>
      <c r="F758" t="s">
        <v>1456</v>
      </c>
      <c r="G758" s="65">
        <v>34422</v>
      </c>
      <c r="H758">
        <v>28</v>
      </c>
      <c r="I758">
        <v>210</v>
      </c>
      <c r="J758">
        <v>73</v>
      </c>
      <c r="K758" t="b">
        <v>0</v>
      </c>
      <c r="L758" t="b">
        <v>0</v>
      </c>
      <c r="M758" t="b">
        <v>0</v>
      </c>
      <c r="N758" t="b">
        <v>1</v>
      </c>
      <c r="O758">
        <v>1</v>
      </c>
      <c r="P758" t="b">
        <v>0</v>
      </c>
      <c r="Q758" t="b">
        <v>0</v>
      </c>
      <c r="R758" t="b">
        <v>0</v>
      </c>
      <c r="S758" t="b">
        <v>0</v>
      </c>
      <c r="T758" t="b">
        <v>0</v>
      </c>
      <c r="U758" t="b">
        <v>1</v>
      </c>
      <c r="V758" t="b">
        <v>1</v>
      </c>
      <c r="W758" t="b">
        <v>0</v>
      </c>
      <c r="X758" t="b">
        <v>0</v>
      </c>
      <c r="Y758" t="b">
        <v>0</v>
      </c>
      <c r="Z758">
        <v>0</v>
      </c>
      <c r="AA758">
        <v>750000</v>
      </c>
      <c r="AB758">
        <v>750000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 t="s">
        <v>1571</v>
      </c>
      <c r="AM758">
        <v>0</v>
      </c>
      <c r="AN758">
        <v>100</v>
      </c>
      <c r="AO758">
        <v>0</v>
      </c>
      <c r="AP758" t="s">
        <v>5023</v>
      </c>
      <c r="AQ758">
        <v>0</v>
      </c>
      <c r="AR758">
        <v>0</v>
      </c>
      <c r="AS758">
        <v>0</v>
      </c>
      <c r="AT758" t="b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62</v>
      </c>
      <c r="BG758">
        <v>27</v>
      </c>
      <c r="BH758">
        <v>82</v>
      </c>
      <c r="BI758">
        <v>61</v>
      </c>
      <c r="BJ758">
        <v>72</v>
      </c>
      <c r="BK758">
        <v>58</v>
      </c>
      <c r="BL758">
        <v>42</v>
      </c>
      <c r="BM758">
        <v>56</v>
      </c>
      <c r="BN758">
        <v>36</v>
      </c>
      <c r="BO758">
        <v>66</v>
      </c>
      <c r="BP758">
        <v>70</v>
      </c>
      <c r="BQ758">
        <v>66</v>
      </c>
      <c r="BR758">
        <v>63</v>
      </c>
      <c r="BS758">
        <v>25</v>
      </c>
      <c r="BT758">
        <v>40</v>
      </c>
      <c r="BU758">
        <v>0</v>
      </c>
      <c r="BV758">
        <v>50</v>
      </c>
      <c r="BW758">
        <v>73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  <c r="DT758">
        <v>0</v>
      </c>
      <c r="DU758">
        <v>0</v>
      </c>
      <c r="DV758">
        <v>0</v>
      </c>
      <c r="DW758">
        <v>0</v>
      </c>
      <c r="DX758">
        <v>0</v>
      </c>
      <c r="DY758">
        <v>0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0</v>
      </c>
      <c r="EH758">
        <v>0</v>
      </c>
      <c r="EI758">
        <v>0</v>
      </c>
      <c r="EJ758">
        <v>0</v>
      </c>
      <c r="EK758">
        <v>0</v>
      </c>
      <c r="EL758">
        <v>0</v>
      </c>
      <c r="EM758">
        <v>0</v>
      </c>
      <c r="EN758">
        <v>0</v>
      </c>
      <c r="EO758">
        <v>0</v>
      </c>
      <c r="EP758">
        <v>0</v>
      </c>
      <c r="EQ758">
        <v>0</v>
      </c>
      <c r="ER758">
        <v>0</v>
      </c>
      <c r="ES758">
        <v>0</v>
      </c>
      <c r="ET758">
        <v>0</v>
      </c>
      <c r="EU758">
        <v>0</v>
      </c>
      <c r="EV758">
        <v>0</v>
      </c>
      <c r="EW758">
        <v>0</v>
      </c>
      <c r="EX758">
        <v>0</v>
      </c>
      <c r="EY758">
        <v>0</v>
      </c>
      <c r="EZ758">
        <v>0</v>
      </c>
      <c r="FA758">
        <v>0</v>
      </c>
      <c r="FB758">
        <v>0</v>
      </c>
      <c r="FC758">
        <v>0</v>
      </c>
      <c r="FD758">
        <v>0</v>
      </c>
      <c r="FE758">
        <v>0</v>
      </c>
      <c r="FF758">
        <v>0</v>
      </c>
      <c r="FG758">
        <v>0</v>
      </c>
      <c r="FH758" t="s">
        <v>1571</v>
      </c>
    </row>
    <row r="759" spans="1:164" x14ac:dyDescent="0.25">
      <c r="A759">
        <v>840</v>
      </c>
      <c r="B759">
        <v>840</v>
      </c>
      <c r="C759" t="s">
        <v>746</v>
      </c>
      <c r="D759" t="s">
        <v>5024</v>
      </c>
      <c r="E759">
        <v>9</v>
      </c>
      <c r="F759" t="s">
        <v>1456</v>
      </c>
      <c r="G759" s="65">
        <v>35604</v>
      </c>
      <c r="H759">
        <v>25</v>
      </c>
      <c r="I759">
        <v>220</v>
      </c>
      <c r="J759">
        <v>76</v>
      </c>
      <c r="K759" t="b">
        <v>0</v>
      </c>
      <c r="L759" t="b">
        <v>1</v>
      </c>
      <c r="M759" t="b">
        <v>0</v>
      </c>
      <c r="N759" t="b">
        <v>0</v>
      </c>
      <c r="O759">
        <v>1</v>
      </c>
      <c r="P759" t="b">
        <v>0</v>
      </c>
      <c r="Q759" t="b">
        <v>0</v>
      </c>
      <c r="R759" t="b">
        <v>0</v>
      </c>
      <c r="S759" t="b">
        <v>0</v>
      </c>
      <c r="T759" t="b">
        <v>0</v>
      </c>
      <c r="U759" t="b">
        <v>1</v>
      </c>
      <c r="V759" t="b">
        <v>1</v>
      </c>
      <c r="W759" t="b">
        <v>0</v>
      </c>
      <c r="X759" t="b">
        <v>0</v>
      </c>
      <c r="Y759" t="b">
        <v>1</v>
      </c>
      <c r="Z759">
        <v>0</v>
      </c>
      <c r="AA759">
        <v>1533333</v>
      </c>
      <c r="AB759">
        <v>1533333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 t="s">
        <v>1571</v>
      </c>
      <c r="AM759">
        <v>0</v>
      </c>
      <c r="AN759">
        <v>100</v>
      </c>
      <c r="AO759">
        <v>0</v>
      </c>
      <c r="AP759" t="s">
        <v>2769</v>
      </c>
      <c r="AQ759">
        <v>2015</v>
      </c>
      <c r="AR759">
        <v>11</v>
      </c>
      <c r="AS759">
        <v>13</v>
      </c>
      <c r="AT759" t="b">
        <v>0</v>
      </c>
      <c r="AU759">
        <v>0</v>
      </c>
      <c r="AV759">
        <v>3</v>
      </c>
      <c r="AW759">
        <v>3</v>
      </c>
      <c r="AX759">
        <v>3</v>
      </c>
      <c r="AY759">
        <v>3</v>
      </c>
      <c r="AZ759">
        <v>3</v>
      </c>
      <c r="BA759">
        <v>3</v>
      </c>
      <c r="BB759">
        <v>3</v>
      </c>
      <c r="BC759">
        <v>3</v>
      </c>
      <c r="BD759">
        <v>3</v>
      </c>
      <c r="BE759">
        <v>3</v>
      </c>
      <c r="BF759">
        <v>80</v>
      </c>
      <c r="BG759">
        <v>53</v>
      </c>
      <c r="BH759">
        <v>81</v>
      </c>
      <c r="BI759">
        <v>75</v>
      </c>
      <c r="BJ759">
        <v>85</v>
      </c>
      <c r="BK759">
        <v>76</v>
      </c>
      <c r="BL759">
        <v>78</v>
      </c>
      <c r="BM759">
        <v>66</v>
      </c>
      <c r="BN759">
        <v>42</v>
      </c>
      <c r="BO759">
        <v>77</v>
      </c>
      <c r="BP759">
        <v>76</v>
      </c>
      <c r="BQ759">
        <v>65</v>
      </c>
      <c r="BR759">
        <v>71</v>
      </c>
      <c r="BS759">
        <v>46</v>
      </c>
      <c r="BT759">
        <v>77</v>
      </c>
      <c r="BU759">
        <v>0</v>
      </c>
      <c r="BV759">
        <v>50</v>
      </c>
      <c r="BW759">
        <v>82</v>
      </c>
      <c r="BX759">
        <v>82</v>
      </c>
      <c r="BY759">
        <v>131</v>
      </c>
      <c r="BZ759">
        <v>10</v>
      </c>
      <c r="CA759">
        <v>17</v>
      </c>
      <c r="CB759">
        <v>27</v>
      </c>
      <c r="CC759">
        <v>2</v>
      </c>
      <c r="CD759">
        <v>32</v>
      </c>
      <c r="CE759">
        <v>0</v>
      </c>
      <c r="CF759">
        <v>24</v>
      </c>
      <c r="CG759">
        <v>28</v>
      </c>
      <c r="CH759">
        <v>76</v>
      </c>
      <c r="CI759">
        <v>136</v>
      </c>
      <c r="CJ759">
        <v>74</v>
      </c>
      <c r="CK759">
        <v>1</v>
      </c>
      <c r="CL759">
        <v>0</v>
      </c>
      <c r="CM759">
        <v>15</v>
      </c>
      <c r="CN759">
        <v>47</v>
      </c>
      <c r="CO759">
        <v>0</v>
      </c>
      <c r="CP759">
        <v>0</v>
      </c>
      <c r="CQ759">
        <v>0</v>
      </c>
      <c r="CR759">
        <v>58312</v>
      </c>
      <c r="CS759">
        <v>0</v>
      </c>
      <c r="CT759">
        <v>2</v>
      </c>
      <c r="CU759">
        <v>1</v>
      </c>
      <c r="CV759">
        <v>9</v>
      </c>
      <c r="CW759">
        <v>2127</v>
      </c>
      <c r="CX759">
        <v>1</v>
      </c>
      <c r="CY759">
        <v>0</v>
      </c>
      <c r="CZ759">
        <v>3</v>
      </c>
      <c r="DA759">
        <v>944</v>
      </c>
      <c r="DB759">
        <v>53</v>
      </c>
      <c r="DC759">
        <v>17</v>
      </c>
      <c r="DD759">
        <v>6266</v>
      </c>
      <c r="DE759">
        <v>0</v>
      </c>
      <c r="DF759">
        <v>0</v>
      </c>
      <c r="DG759">
        <v>0</v>
      </c>
      <c r="DH759">
        <v>2</v>
      </c>
      <c r="DI759">
        <v>1</v>
      </c>
      <c r="DJ759">
        <v>3</v>
      </c>
      <c r="DK759">
        <v>630</v>
      </c>
      <c r="DL759">
        <v>1225</v>
      </c>
      <c r="DM759">
        <v>7625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  <c r="DT759">
        <v>0</v>
      </c>
      <c r="DU759">
        <v>0</v>
      </c>
      <c r="DV759">
        <v>0</v>
      </c>
      <c r="DW759">
        <v>0</v>
      </c>
      <c r="DX759">
        <v>0</v>
      </c>
      <c r="DY759">
        <v>0</v>
      </c>
      <c r="DZ759">
        <v>0</v>
      </c>
      <c r="EA759">
        <v>0</v>
      </c>
      <c r="EB759">
        <v>0</v>
      </c>
      <c r="EC759">
        <v>0</v>
      </c>
      <c r="ED759">
        <v>0</v>
      </c>
      <c r="EE759">
        <v>0</v>
      </c>
      <c r="EF759">
        <v>0</v>
      </c>
      <c r="EG759">
        <v>0</v>
      </c>
      <c r="EH759">
        <v>0</v>
      </c>
      <c r="EI759">
        <v>0</v>
      </c>
      <c r="EJ759">
        <v>0</v>
      </c>
      <c r="EK759">
        <v>0</v>
      </c>
      <c r="EL759">
        <v>0</v>
      </c>
      <c r="EM759">
        <v>0</v>
      </c>
      <c r="EN759">
        <v>0</v>
      </c>
      <c r="EO759">
        <v>0</v>
      </c>
      <c r="EP759">
        <v>0</v>
      </c>
      <c r="EQ759">
        <v>0</v>
      </c>
      <c r="ER759">
        <v>0</v>
      </c>
      <c r="ES759">
        <v>0</v>
      </c>
      <c r="ET759">
        <v>0</v>
      </c>
      <c r="EU759">
        <v>0</v>
      </c>
      <c r="EV759">
        <v>0</v>
      </c>
      <c r="EW759">
        <v>0</v>
      </c>
      <c r="EX759">
        <v>0</v>
      </c>
      <c r="EY759">
        <v>0</v>
      </c>
      <c r="EZ759">
        <v>0</v>
      </c>
      <c r="FA759">
        <v>1</v>
      </c>
      <c r="FB759">
        <v>1</v>
      </c>
      <c r="FC759">
        <v>0</v>
      </c>
      <c r="FD759">
        <v>0</v>
      </c>
      <c r="FE759">
        <v>0</v>
      </c>
      <c r="FF759">
        <v>0</v>
      </c>
      <c r="FG759">
        <v>0</v>
      </c>
      <c r="FH759" t="s">
        <v>1571</v>
      </c>
    </row>
    <row r="760" spans="1:164" x14ac:dyDescent="0.25">
      <c r="A760">
        <v>843</v>
      </c>
      <c r="B760">
        <v>843</v>
      </c>
      <c r="C760" t="s">
        <v>747</v>
      </c>
      <c r="D760" t="s">
        <v>5025</v>
      </c>
      <c r="E760">
        <v>21</v>
      </c>
      <c r="F760" t="s">
        <v>3802</v>
      </c>
      <c r="G760" s="65">
        <v>34999</v>
      </c>
      <c r="H760">
        <v>26</v>
      </c>
      <c r="I760">
        <v>208</v>
      </c>
      <c r="J760">
        <v>74</v>
      </c>
      <c r="K760" t="b">
        <v>1</v>
      </c>
      <c r="L760" t="b">
        <v>1</v>
      </c>
      <c r="M760" t="b">
        <v>0</v>
      </c>
      <c r="N760" t="b">
        <v>0</v>
      </c>
      <c r="O760">
        <v>3</v>
      </c>
      <c r="P760" t="b">
        <v>0</v>
      </c>
      <c r="Q760" t="b">
        <v>0</v>
      </c>
      <c r="R760" t="b">
        <v>0</v>
      </c>
      <c r="S760" t="b">
        <v>0</v>
      </c>
      <c r="T760" t="b">
        <v>0</v>
      </c>
      <c r="U760" t="b">
        <v>1</v>
      </c>
      <c r="V760" t="b">
        <v>1</v>
      </c>
      <c r="W760" t="b">
        <v>0</v>
      </c>
      <c r="X760" t="b">
        <v>0</v>
      </c>
      <c r="Y760" t="b">
        <v>1</v>
      </c>
      <c r="Z760">
        <v>0</v>
      </c>
      <c r="AA760">
        <v>8500000</v>
      </c>
      <c r="AB760">
        <v>8500000</v>
      </c>
      <c r="AC760">
        <v>8500000</v>
      </c>
      <c r="AD760">
        <v>8500000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 t="s">
        <v>1571</v>
      </c>
      <c r="AM760">
        <v>0</v>
      </c>
      <c r="AN760">
        <v>100</v>
      </c>
      <c r="AO760">
        <v>0</v>
      </c>
      <c r="AP760" t="s">
        <v>2770</v>
      </c>
      <c r="AQ760">
        <v>2014</v>
      </c>
      <c r="AR760">
        <v>3</v>
      </c>
      <c r="AS760">
        <v>12</v>
      </c>
      <c r="AT760" t="b">
        <v>0</v>
      </c>
      <c r="AU760">
        <v>0</v>
      </c>
      <c r="AV760">
        <v>3</v>
      </c>
      <c r="AW760">
        <v>3</v>
      </c>
      <c r="AX760">
        <v>3</v>
      </c>
      <c r="AY760">
        <v>3</v>
      </c>
      <c r="AZ760">
        <v>3</v>
      </c>
      <c r="BA760">
        <v>3</v>
      </c>
      <c r="BB760">
        <v>3</v>
      </c>
      <c r="BC760">
        <v>3</v>
      </c>
      <c r="BD760">
        <v>3</v>
      </c>
      <c r="BE760">
        <v>3</v>
      </c>
      <c r="BF760">
        <v>69</v>
      </c>
      <c r="BG760">
        <v>52</v>
      </c>
      <c r="BH760">
        <v>85</v>
      </c>
      <c r="BI760">
        <v>85</v>
      </c>
      <c r="BJ760">
        <v>92</v>
      </c>
      <c r="BK760">
        <v>97</v>
      </c>
      <c r="BL760">
        <v>97</v>
      </c>
      <c r="BM760">
        <v>91</v>
      </c>
      <c r="BN760">
        <v>91</v>
      </c>
      <c r="BO760">
        <v>88</v>
      </c>
      <c r="BP760">
        <v>85</v>
      </c>
      <c r="BQ760">
        <v>67</v>
      </c>
      <c r="BR760">
        <v>88</v>
      </c>
      <c r="BS760">
        <v>62</v>
      </c>
      <c r="BT760">
        <v>82</v>
      </c>
      <c r="BU760">
        <v>0</v>
      </c>
      <c r="BV760">
        <v>50</v>
      </c>
      <c r="BW760">
        <v>94</v>
      </c>
      <c r="BX760">
        <v>82</v>
      </c>
      <c r="BY760">
        <v>380</v>
      </c>
      <c r="BZ760">
        <v>68</v>
      </c>
      <c r="CA760">
        <v>90</v>
      </c>
      <c r="CB760">
        <v>158</v>
      </c>
      <c r="CC760">
        <v>53</v>
      </c>
      <c r="CD760">
        <v>20</v>
      </c>
      <c r="CE760">
        <v>0</v>
      </c>
      <c r="CF760">
        <v>42</v>
      </c>
      <c r="CG760">
        <v>102</v>
      </c>
      <c r="CH760">
        <v>227</v>
      </c>
      <c r="CI760">
        <v>103</v>
      </c>
      <c r="CJ760">
        <v>110</v>
      </c>
      <c r="CK760">
        <v>4</v>
      </c>
      <c r="CL760">
        <v>4</v>
      </c>
      <c r="CM760">
        <v>661</v>
      </c>
      <c r="CN760">
        <v>1068</v>
      </c>
      <c r="CO760">
        <v>1</v>
      </c>
      <c r="CP760">
        <v>6</v>
      </c>
      <c r="CQ760">
        <v>0</v>
      </c>
      <c r="CR760">
        <v>104135</v>
      </c>
      <c r="CS760">
        <v>3</v>
      </c>
      <c r="CT760">
        <v>14</v>
      </c>
      <c r="CU760">
        <v>26</v>
      </c>
      <c r="CV760">
        <v>60</v>
      </c>
      <c r="CW760">
        <v>12152</v>
      </c>
      <c r="CX760">
        <v>2</v>
      </c>
      <c r="CY760">
        <v>4</v>
      </c>
      <c r="CZ760">
        <v>9</v>
      </c>
      <c r="DA760">
        <v>10759</v>
      </c>
      <c r="DB760">
        <v>194</v>
      </c>
      <c r="DC760">
        <v>30</v>
      </c>
      <c r="DD760">
        <v>22301</v>
      </c>
      <c r="DE760">
        <v>0</v>
      </c>
      <c r="DF760">
        <v>0</v>
      </c>
      <c r="DG760">
        <v>0</v>
      </c>
      <c r="DH760">
        <v>15</v>
      </c>
      <c r="DI760">
        <v>15</v>
      </c>
      <c r="DJ760">
        <v>5</v>
      </c>
      <c r="DK760">
        <v>660</v>
      </c>
      <c r="DL760">
        <v>1440</v>
      </c>
      <c r="DM760">
        <v>30825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0</v>
      </c>
      <c r="DT760">
        <v>0</v>
      </c>
      <c r="DU760">
        <v>0</v>
      </c>
      <c r="DV760">
        <v>0</v>
      </c>
      <c r="DW760">
        <v>0</v>
      </c>
      <c r="DX760">
        <v>0</v>
      </c>
      <c r="DY760">
        <v>0</v>
      </c>
      <c r="DZ760">
        <v>0</v>
      </c>
      <c r="EA760">
        <v>0</v>
      </c>
      <c r="EB760">
        <v>0</v>
      </c>
      <c r="EC760">
        <v>0</v>
      </c>
      <c r="ED760">
        <v>0</v>
      </c>
      <c r="EE760">
        <v>0</v>
      </c>
      <c r="EF760">
        <v>0</v>
      </c>
      <c r="EG760">
        <v>0</v>
      </c>
      <c r="EH760">
        <v>0</v>
      </c>
      <c r="EI760">
        <v>0</v>
      </c>
      <c r="EJ760">
        <v>0</v>
      </c>
      <c r="EK760">
        <v>0</v>
      </c>
      <c r="EL760">
        <v>0</v>
      </c>
      <c r="EM760">
        <v>0</v>
      </c>
      <c r="EN760">
        <v>0</v>
      </c>
      <c r="EO760">
        <v>0</v>
      </c>
      <c r="EP760">
        <v>0</v>
      </c>
      <c r="EQ760">
        <v>0</v>
      </c>
      <c r="ER760">
        <v>0</v>
      </c>
      <c r="ES760">
        <v>0</v>
      </c>
      <c r="ET760">
        <v>0</v>
      </c>
      <c r="EU760">
        <v>0</v>
      </c>
      <c r="EV760">
        <v>0</v>
      </c>
      <c r="EW760">
        <v>0</v>
      </c>
      <c r="EX760">
        <v>0</v>
      </c>
      <c r="EY760">
        <v>0</v>
      </c>
      <c r="EZ760">
        <v>0</v>
      </c>
      <c r="FA760">
        <v>5</v>
      </c>
      <c r="FB760">
        <v>5</v>
      </c>
      <c r="FC760">
        <v>0</v>
      </c>
      <c r="FD760">
        <v>0</v>
      </c>
      <c r="FE760">
        <v>0</v>
      </c>
      <c r="FF760">
        <v>0</v>
      </c>
      <c r="FG760">
        <v>0</v>
      </c>
      <c r="FH760" t="s">
        <v>1571</v>
      </c>
    </row>
    <row r="761" spans="1:164" x14ac:dyDescent="0.25">
      <c r="A761">
        <v>844</v>
      </c>
      <c r="B761">
        <v>844</v>
      </c>
      <c r="C761" t="s">
        <v>748</v>
      </c>
      <c r="D761" t="s">
        <v>5026</v>
      </c>
      <c r="E761">
        <v>8</v>
      </c>
      <c r="F761" t="s">
        <v>1456</v>
      </c>
      <c r="G761" s="65">
        <v>36311</v>
      </c>
      <c r="H761">
        <v>23</v>
      </c>
      <c r="I761">
        <v>186</v>
      </c>
      <c r="J761">
        <v>73</v>
      </c>
      <c r="K761" t="b">
        <v>0</v>
      </c>
      <c r="L761" t="b">
        <v>0</v>
      </c>
      <c r="M761" t="b">
        <v>0</v>
      </c>
      <c r="N761" t="b">
        <v>1</v>
      </c>
      <c r="O761">
        <v>1</v>
      </c>
      <c r="P761" t="b">
        <v>0</v>
      </c>
      <c r="Q761" t="b">
        <v>0</v>
      </c>
      <c r="R761" t="b">
        <v>0</v>
      </c>
      <c r="S761" t="b">
        <v>0</v>
      </c>
      <c r="T761" t="b">
        <v>0</v>
      </c>
      <c r="U761" t="b">
        <v>1</v>
      </c>
      <c r="V761" t="b">
        <v>1</v>
      </c>
      <c r="W761" t="b">
        <v>0</v>
      </c>
      <c r="X761" t="b">
        <v>0</v>
      </c>
      <c r="Y761" t="b">
        <v>0</v>
      </c>
      <c r="Z761">
        <v>0</v>
      </c>
      <c r="AA761">
        <v>925000</v>
      </c>
      <c r="AB761">
        <v>925000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 t="s">
        <v>1571</v>
      </c>
      <c r="AM761">
        <v>0</v>
      </c>
      <c r="AN761">
        <v>100</v>
      </c>
      <c r="AO761">
        <v>0</v>
      </c>
      <c r="AP761" t="s">
        <v>2771</v>
      </c>
      <c r="AQ761">
        <v>0</v>
      </c>
      <c r="AR761">
        <v>0</v>
      </c>
      <c r="AS761">
        <v>0</v>
      </c>
      <c r="AT761" t="b">
        <v>0</v>
      </c>
      <c r="AU761">
        <v>0</v>
      </c>
      <c r="AV761">
        <v>1</v>
      </c>
      <c r="AW761">
        <v>1</v>
      </c>
      <c r="AX761">
        <v>1</v>
      </c>
      <c r="AY761">
        <v>1</v>
      </c>
      <c r="AZ761">
        <v>1</v>
      </c>
      <c r="BA761">
        <v>1</v>
      </c>
      <c r="BB761">
        <v>1</v>
      </c>
      <c r="BC761">
        <v>1</v>
      </c>
      <c r="BD761">
        <v>1</v>
      </c>
      <c r="BE761">
        <v>1</v>
      </c>
      <c r="BF761">
        <v>61</v>
      </c>
      <c r="BG761">
        <v>43</v>
      </c>
      <c r="BH761">
        <v>84</v>
      </c>
      <c r="BI761">
        <v>64</v>
      </c>
      <c r="BJ761">
        <v>75</v>
      </c>
      <c r="BK761">
        <v>76</v>
      </c>
      <c r="BL761">
        <v>84</v>
      </c>
      <c r="BM761">
        <v>62</v>
      </c>
      <c r="BN761">
        <v>36</v>
      </c>
      <c r="BO761">
        <v>70</v>
      </c>
      <c r="BP761">
        <v>72</v>
      </c>
      <c r="BQ761">
        <v>68</v>
      </c>
      <c r="BR761">
        <v>67</v>
      </c>
      <c r="BS761">
        <v>25</v>
      </c>
      <c r="BT761">
        <v>40</v>
      </c>
      <c r="BU761">
        <v>0</v>
      </c>
      <c r="BV761">
        <v>50</v>
      </c>
      <c r="BW761">
        <v>78</v>
      </c>
      <c r="BX761">
        <v>3</v>
      </c>
      <c r="BY761">
        <v>5</v>
      </c>
      <c r="BZ761">
        <v>0</v>
      </c>
      <c r="CA761">
        <v>0</v>
      </c>
      <c r="CB761">
        <v>0</v>
      </c>
      <c r="CC761">
        <v>-3</v>
      </c>
      <c r="CD761">
        <v>0</v>
      </c>
      <c r="CE761">
        <v>0</v>
      </c>
      <c r="CF761">
        <v>5</v>
      </c>
      <c r="CG761">
        <v>0</v>
      </c>
      <c r="CH761">
        <v>6</v>
      </c>
      <c r="CI761">
        <v>2</v>
      </c>
      <c r="CJ761">
        <v>2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0</v>
      </c>
      <c r="CR761">
        <v>3045</v>
      </c>
      <c r="CS761">
        <v>0</v>
      </c>
      <c r="CT761">
        <v>0</v>
      </c>
      <c r="CU761">
        <v>0</v>
      </c>
      <c r="CV761">
        <v>0</v>
      </c>
      <c r="CW761">
        <v>195</v>
      </c>
      <c r="CX761">
        <v>0</v>
      </c>
      <c r="CY761">
        <v>0</v>
      </c>
      <c r="CZ761">
        <v>0</v>
      </c>
      <c r="DA761">
        <v>0</v>
      </c>
      <c r="DB761">
        <v>1</v>
      </c>
      <c r="DC761">
        <v>0</v>
      </c>
      <c r="DD761">
        <v>149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79</v>
      </c>
      <c r="DO761">
        <v>139</v>
      </c>
      <c r="DP761">
        <v>17</v>
      </c>
      <c r="DQ761">
        <v>21</v>
      </c>
      <c r="DR761">
        <v>38</v>
      </c>
      <c r="DS761">
        <v>22</v>
      </c>
      <c r="DT761">
        <v>32</v>
      </c>
      <c r="DU761">
        <v>0</v>
      </c>
      <c r="DV761">
        <v>116</v>
      </c>
      <c r="DW761">
        <v>64</v>
      </c>
      <c r="DX761">
        <v>80</v>
      </c>
      <c r="DY761">
        <v>63</v>
      </c>
      <c r="DZ761">
        <v>197</v>
      </c>
      <c r="EA761">
        <v>5</v>
      </c>
      <c r="EB761">
        <v>0</v>
      </c>
      <c r="EC761">
        <v>0</v>
      </c>
      <c r="ED761">
        <v>0</v>
      </c>
      <c r="EE761">
        <v>0</v>
      </c>
      <c r="EF761">
        <v>0</v>
      </c>
      <c r="EG761">
        <v>0</v>
      </c>
      <c r="EH761">
        <v>118117</v>
      </c>
      <c r="EI761">
        <v>0</v>
      </c>
      <c r="EJ761">
        <v>1</v>
      </c>
      <c r="EK761">
        <v>3</v>
      </c>
      <c r="EL761">
        <v>16</v>
      </c>
      <c r="EM761">
        <v>8222</v>
      </c>
      <c r="EN761">
        <v>0</v>
      </c>
      <c r="EO761">
        <v>0</v>
      </c>
      <c r="EP761">
        <v>3</v>
      </c>
      <c r="EQ761">
        <v>8347</v>
      </c>
      <c r="ER761">
        <v>36</v>
      </c>
      <c r="ES761">
        <v>103</v>
      </c>
      <c r="ET761">
        <v>8742</v>
      </c>
      <c r="EU761">
        <v>0</v>
      </c>
      <c r="EV761">
        <v>0</v>
      </c>
      <c r="EW761">
        <v>0</v>
      </c>
      <c r="EX761">
        <v>2</v>
      </c>
      <c r="EY761">
        <v>1</v>
      </c>
      <c r="EZ761">
        <v>1</v>
      </c>
      <c r="FA761">
        <v>0</v>
      </c>
      <c r="FB761">
        <v>0</v>
      </c>
      <c r="FC761">
        <v>1</v>
      </c>
      <c r="FD761">
        <v>1</v>
      </c>
      <c r="FE761">
        <v>535</v>
      </c>
      <c r="FF761">
        <v>1105</v>
      </c>
      <c r="FG761">
        <v>9355</v>
      </c>
      <c r="FH761" t="s">
        <v>1571</v>
      </c>
    </row>
    <row r="762" spans="1:164" x14ac:dyDescent="0.25">
      <c r="A762">
        <v>845</v>
      </c>
      <c r="B762">
        <v>2018</v>
      </c>
      <c r="C762" t="s">
        <v>441</v>
      </c>
      <c r="D762" t="s">
        <v>5027</v>
      </c>
      <c r="E762">
        <v>14</v>
      </c>
      <c r="F762" t="s">
        <v>1456</v>
      </c>
      <c r="G762" s="65">
        <v>35560</v>
      </c>
      <c r="H762">
        <v>25</v>
      </c>
      <c r="I762">
        <v>206</v>
      </c>
      <c r="J762">
        <v>75</v>
      </c>
      <c r="K762" t="b">
        <v>0</v>
      </c>
      <c r="L762" t="b">
        <v>0</v>
      </c>
      <c r="M762" t="b">
        <v>0</v>
      </c>
      <c r="N762" t="b">
        <v>1</v>
      </c>
      <c r="O762">
        <v>1</v>
      </c>
      <c r="P762" t="b">
        <v>0</v>
      </c>
      <c r="Q762" t="b">
        <v>0</v>
      </c>
      <c r="R762" t="b">
        <v>0</v>
      </c>
      <c r="S762" t="b">
        <v>0</v>
      </c>
      <c r="T762" t="b">
        <v>0</v>
      </c>
      <c r="U762" t="b">
        <v>1</v>
      </c>
      <c r="V762" t="b">
        <v>1</v>
      </c>
      <c r="W762" t="b">
        <v>0</v>
      </c>
      <c r="X762" t="b">
        <v>0</v>
      </c>
      <c r="Y762" t="b">
        <v>0</v>
      </c>
      <c r="Z762">
        <v>0</v>
      </c>
      <c r="AA762">
        <v>925000</v>
      </c>
      <c r="AB762">
        <v>925000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 t="s">
        <v>1571</v>
      </c>
      <c r="AM762">
        <v>0</v>
      </c>
      <c r="AN762">
        <v>100</v>
      </c>
      <c r="AO762">
        <v>0</v>
      </c>
      <c r="AP762" t="s">
        <v>5028</v>
      </c>
      <c r="AQ762">
        <v>0</v>
      </c>
      <c r="AR762">
        <v>0</v>
      </c>
      <c r="AS762">
        <v>0</v>
      </c>
      <c r="AT762" t="b">
        <v>0</v>
      </c>
      <c r="AU762">
        <v>0</v>
      </c>
      <c r="AV762">
        <v>1</v>
      </c>
      <c r="AW762">
        <v>1</v>
      </c>
      <c r="AX762">
        <v>1</v>
      </c>
      <c r="AY762">
        <v>1</v>
      </c>
      <c r="AZ762">
        <v>1</v>
      </c>
      <c r="BA762">
        <v>1</v>
      </c>
      <c r="BB762">
        <v>1</v>
      </c>
      <c r="BC762">
        <v>1</v>
      </c>
      <c r="BD762">
        <v>1</v>
      </c>
      <c r="BE762">
        <v>1</v>
      </c>
      <c r="BF762">
        <v>62</v>
      </c>
      <c r="BG762">
        <v>37</v>
      </c>
      <c r="BH762">
        <v>82</v>
      </c>
      <c r="BI762">
        <v>61</v>
      </c>
      <c r="BJ762">
        <v>72</v>
      </c>
      <c r="BK762">
        <v>62</v>
      </c>
      <c r="BL762">
        <v>68</v>
      </c>
      <c r="BM762">
        <v>56</v>
      </c>
      <c r="BN762">
        <v>36</v>
      </c>
      <c r="BO762">
        <v>66</v>
      </c>
      <c r="BP762">
        <v>70</v>
      </c>
      <c r="BQ762">
        <v>63</v>
      </c>
      <c r="BR762">
        <v>63</v>
      </c>
      <c r="BS762">
        <v>25</v>
      </c>
      <c r="BT762">
        <v>40</v>
      </c>
      <c r="BU762">
        <v>0</v>
      </c>
      <c r="BV762">
        <v>50</v>
      </c>
      <c r="BW762">
        <v>73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  <c r="DM762">
        <v>0</v>
      </c>
      <c r="DN762">
        <v>82</v>
      </c>
      <c r="DO762">
        <v>92</v>
      </c>
      <c r="DP762">
        <v>6</v>
      </c>
      <c r="DQ762">
        <v>16</v>
      </c>
      <c r="DR762">
        <v>22</v>
      </c>
      <c r="DS762">
        <v>-6</v>
      </c>
      <c r="DT762">
        <v>20</v>
      </c>
      <c r="DU762">
        <v>0</v>
      </c>
      <c r="DV762">
        <v>68</v>
      </c>
      <c r="DW762">
        <v>39</v>
      </c>
      <c r="DX762">
        <v>42</v>
      </c>
      <c r="DY762">
        <v>55</v>
      </c>
      <c r="DZ762">
        <v>96</v>
      </c>
      <c r="EA762">
        <v>1</v>
      </c>
      <c r="EB762">
        <v>0</v>
      </c>
      <c r="EC762">
        <v>0</v>
      </c>
      <c r="ED762">
        <v>0</v>
      </c>
      <c r="EE762">
        <v>0</v>
      </c>
      <c r="EF762">
        <v>0</v>
      </c>
      <c r="EG762">
        <v>0</v>
      </c>
      <c r="EH762">
        <v>77198</v>
      </c>
      <c r="EI762">
        <v>0</v>
      </c>
      <c r="EJ762">
        <v>0</v>
      </c>
      <c r="EK762">
        <v>0</v>
      </c>
      <c r="EL762">
        <v>3</v>
      </c>
      <c r="EM762">
        <v>1067</v>
      </c>
      <c r="EN762">
        <v>0</v>
      </c>
      <c r="EO762">
        <v>1</v>
      </c>
      <c r="EP762">
        <v>0</v>
      </c>
      <c r="EQ762">
        <v>1715</v>
      </c>
      <c r="ER762">
        <v>13</v>
      </c>
      <c r="ES762">
        <v>61</v>
      </c>
      <c r="ET762">
        <v>4447</v>
      </c>
      <c r="EU762">
        <v>0</v>
      </c>
      <c r="EV762">
        <v>0</v>
      </c>
      <c r="EW762">
        <v>0</v>
      </c>
      <c r="EX762">
        <v>0</v>
      </c>
      <c r="EY762">
        <v>0</v>
      </c>
      <c r="EZ762">
        <v>3</v>
      </c>
      <c r="FA762">
        <v>0</v>
      </c>
      <c r="FB762">
        <v>0</v>
      </c>
      <c r="FC762">
        <v>6</v>
      </c>
      <c r="FD762">
        <v>5</v>
      </c>
      <c r="FE762">
        <v>0</v>
      </c>
      <c r="FF762">
        <v>0</v>
      </c>
      <c r="FG762">
        <v>3855</v>
      </c>
      <c r="FH762" t="s">
        <v>1571</v>
      </c>
    </row>
    <row r="763" spans="1:164" x14ac:dyDescent="0.25">
      <c r="A763">
        <v>846</v>
      </c>
      <c r="B763">
        <v>2019</v>
      </c>
      <c r="C763" t="s">
        <v>1858</v>
      </c>
      <c r="D763" t="s">
        <v>5029</v>
      </c>
      <c r="E763">
        <v>20</v>
      </c>
      <c r="F763" t="s">
        <v>1456</v>
      </c>
      <c r="G763" s="65">
        <v>36707</v>
      </c>
      <c r="H763">
        <v>22</v>
      </c>
      <c r="I763">
        <v>190</v>
      </c>
      <c r="J763">
        <v>72</v>
      </c>
      <c r="K763" t="b">
        <v>0</v>
      </c>
      <c r="L763" t="b">
        <v>0</v>
      </c>
      <c r="M763" t="b">
        <v>0</v>
      </c>
      <c r="N763" t="b">
        <v>1</v>
      </c>
      <c r="O763">
        <v>2</v>
      </c>
      <c r="P763" t="b">
        <v>1</v>
      </c>
      <c r="Q763" t="b">
        <v>0</v>
      </c>
      <c r="R763" t="b">
        <v>0</v>
      </c>
      <c r="S763" t="b">
        <v>0</v>
      </c>
      <c r="T763" t="b">
        <v>0</v>
      </c>
      <c r="U763" t="b">
        <v>1</v>
      </c>
      <c r="V763" t="b">
        <v>1</v>
      </c>
      <c r="W763" t="b">
        <v>0</v>
      </c>
      <c r="X763" t="b">
        <v>0</v>
      </c>
      <c r="Y763" t="b">
        <v>0</v>
      </c>
      <c r="Z763">
        <v>0</v>
      </c>
      <c r="AA763">
        <v>925000</v>
      </c>
      <c r="AB763">
        <v>925000</v>
      </c>
      <c r="AC763">
        <v>925000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 t="s">
        <v>1571</v>
      </c>
      <c r="AM763">
        <v>0</v>
      </c>
      <c r="AN763">
        <v>100</v>
      </c>
      <c r="AO763">
        <v>0</v>
      </c>
      <c r="AP763" t="s">
        <v>5030</v>
      </c>
      <c r="AQ763">
        <v>0</v>
      </c>
      <c r="AR763">
        <v>0</v>
      </c>
      <c r="AS763">
        <v>0</v>
      </c>
      <c r="AT763" t="b">
        <v>0</v>
      </c>
      <c r="AU763">
        <v>0</v>
      </c>
      <c r="AV763">
        <v>1</v>
      </c>
      <c r="AW763">
        <v>1</v>
      </c>
      <c r="AX763">
        <v>1</v>
      </c>
      <c r="AY763">
        <v>1</v>
      </c>
      <c r="AZ763">
        <v>1</v>
      </c>
      <c r="BA763">
        <v>1</v>
      </c>
      <c r="BB763">
        <v>1</v>
      </c>
      <c r="BC763">
        <v>1</v>
      </c>
      <c r="BD763">
        <v>1</v>
      </c>
      <c r="BE763">
        <v>1</v>
      </c>
      <c r="BF763">
        <v>61</v>
      </c>
      <c r="BG763">
        <v>39</v>
      </c>
      <c r="BH763">
        <v>83</v>
      </c>
      <c r="BI763">
        <v>61</v>
      </c>
      <c r="BJ763">
        <v>72</v>
      </c>
      <c r="BK763">
        <v>68</v>
      </c>
      <c r="BL763">
        <v>75</v>
      </c>
      <c r="BM763">
        <v>57</v>
      </c>
      <c r="BN763">
        <v>36</v>
      </c>
      <c r="BO763">
        <v>66</v>
      </c>
      <c r="BP763">
        <v>70</v>
      </c>
      <c r="BQ763">
        <v>65</v>
      </c>
      <c r="BR763">
        <v>63</v>
      </c>
      <c r="BS763">
        <v>25</v>
      </c>
      <c r="BT763">
        <v>40</v>
      </c>
      <c r="BU763">
        <v>0</v>
      </c>
      <c r="BV763">
        <v>50</v>
      </c>
      <c r="BW763">
        <v>74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0</v>
      </c>
      <c r="DN763">
        <v>73</v>
      </c>
      <c r="DO763">
        <v>95</v>
      </c>
      <c r="DP763">
        <v>9</v>
      </c>
      <c r="DQ763">
        <v>12</v>
      </c>
      <c r="DR763">
        <v>21</v>
      </c>
      <c r="DS763">
        <v>-2</v>
      </c>
      <c r="DT763">
        <v>20</v>
      </c>
      <c r="DU763">
        <v>0</v>
      </c>
      <c r="DV763">
        <v>93</v>
      </c>
      <c r="DW763">
        <v>49</v>
      </c>
      <c r="DX763">
        <v>39</v>
      </c>
      <c r="DY763">
        <v>49</v>
      </c>
      <c r="DZ763">
        <v>110</v>
      </c>
      <c r="EA763">
        <v>1</v>
      </c>
      <c r="EB763">
        <v>2</v>
      </c>
      <c r="EC763">
        <v>0</v>
      </c>
      <c r="ED763">
        <v>0</v>
      </c>
      <c r="EE763">
        <v>0</v>
      </c>
      <c r="EF763">
        <v>0</v>
      </c>
      <c r="EG763">
        <v>0</v>
      </c>
      <c r="EH763">
        <v>67761</v>
      </c>
      <c r="EI763">
        <v>0</v>
      </c>
      <c r="EJ763">
        <v>0</v>
      </c>
      <c r="EK763">
        <v>0</v>
      </c>
      <c r="EL763">
        <v>0</v>
      </c>
      <c r="EM763">
        <v>245</v>
      </c>
      <c r="EN763">
        <v>0</v>
      </c>
      <c r="EO763">
        <v>0</v>
      </c>
      <c r="EP763">
        <v>0</v>
      </c>
      <c r="EQ763">
        <v>1419</v>
      </c>
      <c r="ER763">
        <v>14</v>
      </c>
      <c r="ES763">
        <v>61</v>
      </c>
      <c r="ET763">
        <v>4530</v>
      </c>
      <c r="EU763">
        <v>0</v>
      </c>
      <c r="EV763">
        <v>0</v>
      </c>
      <c r="EW763">
        <v>0</v>
      </c>
      <c r="EX763">
        <v>0</v>
      </c>
      <c r="EY763">
        <v>0</v>
      </c>
      <c r="EZ763">
        <v>2</v>
      </c>
      <c r="FA763">
        <v>0</v>
      </c>
      <c r="FB763">
        <v>0</v>
      </c>
      <c r="FC763">
        <v>1</v>
      </c>
      <c r="FD763">
        <v>1</v>
      </c>
      <c r="FE763">
        <v>295</v>
      </c>
      <c r="FF763">
        <v>295</v>
      </c>
      <c r="FG763">
        <v>4635</v>
      </c>
      <c r="FH763" t="s">
        <v>1571</v>
      </c>
    </row>
    <row r="764" spans="1:164" x14ac:dyDescent="0.25">
      <c r="A764">
        <v>847</v>
      </c>
      <c r="B764">
        <v>847</v>
      </c>
      <c r="C764" t="s">
        <v>750</v>
      </c>
      <c r="D764" t="s">
        <v>5031</v>
      </c>
      <c r="E764">
        <v>12</v>
      </c>
      <c r="F764" t="s">
        <v>1456</v>
      </c>
      <c r="G764" s="65">
        <v>34544</v>
      </c>
      <c r="H764">
        <v>27</v>
      </c>
      <c r="I764">
        <v>215</v>
      </c>
      <c r="J764">
        <v>73</v>
      </c>
      <c r="K764" t="b">
        <v>1</v>
      </c>
      <c r="L764" t="b">
        <v>1</v>
      </c>
      <c r="M764" t="b">
        <v>0</v>
      </c>
      <c r="N764" t="b">
        <v>0</v>
      </c>
      <c r="O764">
        <v>2</v>
      </c>
      <c r="P764" t="b">
        <v>0</v>
      </c>
      <c r="Q764" t="b">
        <v>0</v>
      </c>
      <c r="R764" t="b">
        <v>0</v>
      </c>
      <c r="S764" t="b">
        <v>0</v>
      </c>
      <c r="T764" t="b">
        <v>0</v>
      </c>
      <c r="U764" t="b">
        <v>1</v>
      </c>
      <c r="V764" t="b">
        <v>1</v>
      </c>
      <c r="W764" t="b">
        <v>0</v>
      </c>
      <c r="X764" t="b">
        <v>0</v>
      </c>
      <c r="Y764" t="b">
        <v>0</v>
      </c>
      <c r="Z764">
        <v>0</v>
      </c>
      <c r="AA764">
        <v>868000</v>
      </c>
      <c r="AB764">
        <v>868000</v>
      </c>
      <c r="AC764">
        <v>868000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 t="s">
        <v>1571</v>
      </c>
      <c r="AM764">
        <v>0</v>
      </c>
      <c r="AN764">
        <v>100</v>
      </c>
      <c r="AO764">
        <v>0</v>
      </c>
      <c r="AP764" t="s">
        <v>2772</v>
      </c>
      <c r="AQ764">
        <v>0</v>
      </c>
      <c r="AR764">
        <v>0</v>
      </c>
      <c r="AS764">
        <v>0</v>
      </c>
      <c r="AT764" t="b">
        <v>0</v>
      </c>
      <c r="AU764">
        <v>0</v>
      </c>
      <c r="AV764">
        <v>1</v>
      </c>
      <c r="AW764">
        <v>1</v>
      </c>
      <c r="AX764">
        <v>1</v>
      </c>
      <c r="AY764">
        <v>1</v>
      </c>
      <c r="AZ764">
        <v>1</v>
      </c>
      <c r="BA764">
        <v>1</v>
      </c>
      <c r="BB764">
        <v>1</v>
      </c>
      <c r="BC764">
        <v>1</v>
      </c>
      <c r="BD764">
        <v>1</v>
      </c>
      <c r="BE764">
        <v>1</v>
      </c>
      <c r="BF764">
        <v>93</v>
      </c>
      <c r="BG764">
        <v>70</v>
      </c>
      <c r="BH764">
        <v>70</v>
      </c>
      <c r="BI764">
        <v>81</v>
      </c>
      <c r="BJ764">
        <v>81</v>
      </c>
      <c r="BK764">
        <v>41</v>
      </c>
      <c r="BL764">
        <v>47</v>
      </c>
      <c r="BM764">
        <v>57</v>
      </c>
      <c r="BN764">
        <v>45</v>
      </c>
      <c r="BO764">
        <v>74</v>
      </c>
      <c r="BP764">
        <v>71</v>
      </c>
      <c r="BQ764">
        <v>45</v>
      </c>
      <c r="BR764">
        <v>64</v>
      </c>
      <c r="BS764">
        <v>27</v>
      </c>
      <c r="BT764">
        <v>71</v>
      </c>
      <c r="BU764">
        <v>0</v>
      </c>
      <c r="BV764">
        <v>50</v>
      </c>
      <c r="BW764">
        <v>75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0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  <c r="DM764">
        <v>0</v>
      </c>
      <c r="DN764">
        <v>82</v>
      </c>
      <c r="DO764">
        <v>189</v>
      </c>
      <c r="DP764">
        <v>14</v>
      </c>
      <c r="DQ764">
        <v>40</v>
      </c>
      <c r="DR764">
        <v>54</v>
      </c>
      <c r="DS764">
        <v>-43</v>
      </c>
      <c r="DT764">
        <v>68</v>
      </c>
      <c r="DU764">
        <v>0</v>
      </c>
      <c r="DV764">
        <v>11</v>
      </c>
      <c r="DW764">
        <v>69</v>
      </c>
      <c r="DX764">
        <v>125</v>
      </c>
      <c r="DY764">
        <v>228</v>
      </c>
      <c r="DZ764">
        <v>32</v>
      </c>
      <c r="EA764">
        <v>0</v>
      </c>
      <c r="EB764">
        <v>1</v>
      </c>
      <c r="EC764">
        <v>281</v>
      </c>
      <c r="ED764">
        <v>613</v>
      </c>
      <c r="EE764">
        <v>0</v>
      </c>
      <c r="EF764">
        <v>3</v>
      </c>
      <c r="EG764">
        <v>0</v>
      </c>
      <c r="EH764">
        <v>81994</v>
      </c>
      <c r="EI764">
        <v>0</v>
      </c>
      <c r="EJ764">
        <v>2</v>
      </c>
      <c r="EK764">
        <v>6</v>
      </c>
      <c r="EL764">
        <v>21</v>
      </c>
      <c r="EM764">
        <v>5803</v>
      </c>
      <c r="EN764">
        <v>0</v>
      </c>
      <c r="EO764">
        <v>0</v>
      </c>
      <c r="EP764">
        <v>3</v>
      </c>
      <c r="EQ764">
        <v>2222</v>
      </c>
      <c r="ER764">
        <v>168</v>
      </c>
      <c r="ES764">
        <v>6</v>
      </c>
      <c r="ET764">
        <v>11435</v>
      </c>
      <c r="EU764">
        <v>0</v>
      </c>
      <c r="EV764">
        <v>0</v>
      </c>
      <c r="EW764">
        <v>0</v>
      </c>
      <c r="EX764">
        <v>1</v>
      </c>
      <c r="EY764">
        <v>3</v>
      </c>
      <c r="EZ764">
        <v>3</v>
      </c>
      <c r="FA764">
        <v>0</v>
      </c>
      <c r="FB764">
        <v>0</v>
      </c>
      <c r="FC764">
        <v>2</v>
      </c>
      <c r="FD764">
        <v>2</v>
      </c>
      <c r="FE764">
        <v>0</v>
      </c>
      <c r="FF764">
        <v>0</v>
      </c>
      <c r="FG764">
        <v>5820</v>
      </c>
      <c r="FH764" t="s">
        <v>1571</v>
      </c>
    </row>
    <row r="765" spans="1:164" x14ac:dyDescent="0.25">
      <c r="A765">
        <v>848</v>
      </c>
      <c r="B765">
        <v>2020</v>
      </c>
      <c r="C765" t="s">
        <v>5032</v>
      </c>
      <c r="D765" t="s">
        <v>5033</v>
      </c>
      <c r="E765">
        <v>0</v>
      </c>
      <c r="F765" t="s">
        <v>1456</v>
      </c>
      <c r="G765" s="65">
        <v>34809</v>
      </c>
      <c r="H765">
        <v>27</v>
      </c>
      <c r="I765">
        <v>194</v>
      </c>
      <c r="J765">
        <v>73</v>
      </c>
      <c r="K765" t="b">
        <v>0</v>
      </c>
      <c r="L765" t="b">
        <v>0</v>
      </c>
      <c r="M765" t="b">
        <v>0</v>
      </c>
      <c r="N765" t="b">
        <v>1</v>
      </c>
      <c r="O765">
        <v>1</v>
      </c>
      <c r="P765" t="b">
        <v>0</v>
      </c>
      <c r="Q765" t="b">
        <v>0</v>
      </c>
      <c r="R765" t="b">
        <v>0</v>
      </c>
      <c r="S765" t="b">
        <v>0</v>
      </c>
      <c r="T765" t="b">
        <v>0</v>
      </c>
      <c r="U765" t="b">
        <v>1</v>
      </c>
      <c r="V765" t="b">
        <v>1</v>
      </c>
      <c r="W765" t="b">
        <v>0</v>
      </c>
      <c r="X765" t="b">
        <v>0</v>
      </c>
      <c r="Y765" t="b">
        <v>0</v>
      </c>
      <c r="Z765">
        <v>0</v>
      </c>
      <c r="AA765">
        <v>750000</v>
      </c>
      <c r="AB765">
        <v>750000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 t="s">
        <v>1571</v>
      </c>
      <c r="AM765">
        <v>0</v>
      </c>
      <c r="AN765">
        <v>100</v>
      </c>
      <c r="AO765">
        <v>0</v>
      </c>
      <c r="AP765" t="s">
        <v>6132</v>
      </c>
      <c r="AQ765">
        <v>0</v>
      </c>
      <c r="AR765">
        <v>0</v>
      </c>
      <c r="AS765">
        <v>0</v>
      </c>
      <c r="AT765" t="b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61</v>
      </c>
      <c r="BG765">
        <v>19</v>
      </c>
      <c r="BH765">
        <v>83</v>
      </c>
      <c r="BI765">
        <v>62</v>
      </c>
      <c r="BJ765">
        <v>73</v>
      </c>
      <c r="BK765">
        <v>58</v>
      </c>
      <c r="BL765">
        <v>22</v>
      </c>
      <c r="BM765">
        <v>57</v>
      </c>
      <c r="BN765">
        <v>36</v>
      </c>
      <c r="BO765">
        <v>68</v>
      </c>
      <c r="BP765">
        <v>69</v>
      </c>
      <c r="BQ765">
        <v>62</v>
      </c>
      <c r="BR765">
        <v>63</v>
      </c>
      <c r="BS765">
        <v>25</v>
      </c>
      <c r="BT765">
        <v>40</v>
      </c>
      <c r="BU765">
        <v>0</v>
      </c>
      <c r="BV765">
        <v>50</v>
      </c>
      <c r="BW765">
        <v>73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0</v>
      </c>
      <c r="DO765">
        <v>0</v>
      </c>
      <c r="DP765">
        <v>0</v>
      </c>
      <c r="DQ765">
        <v>0</v>
      </c>
      <c r="DR765">
        <v>0</v>
      </c>
      <c r="DS765">
        <v>0</v>
      </c>
      <c r="DT765">
        <v>0</v>
      </c>
      <c r="DU765">
        <v>0</v>
      </c>
      <c r="DV765">
        <v>0</v>
      </c>
      <c r="DW765">
        <v>0</v>
      </c>
      <c r="DX765">
        <v>0</v>
      </c>
      <c r="DY765">
        <v>0</v>
      </c>
      <c r="DZ765">
        <v>0</v>
      </c>
      <c r="EA765">
        <v>0</v>
      </c>
      <c r="EB765">
        <v>0</v>
      </c>
      <c r="EC765">
        <v>0</v>
      </c>
      <c r="ED765">
        <v>0</v>
      </c>
      <c r="EE765">
        <v>0</v>
      </c>
      <c r="EF765">
        <v>0</v>
      </c>
      <c r="EG765">
        <v>0</v>
      </c>
      <c r="EH765">
        <v>0</v>
      </c>
      <c r="EI765">
        <v>0</v>
      </c>
      <c r="EJ765">
        <v>0</v>
      </c>
      <c r="EK765">
        <v>0</v>
      </c>
      <c r="EL765">
        <v>0</v>
      </c>
      <c r="EM765">
        <v>0</v>
      </c>
      <c r="EN765">
        <v>0</v>
      </c>
      <c r="EO765">
        <v>0</v>
      </c>
      <c r="EP765">
        <v>0</v>
      </c>
      <c r="EQ765">
        <v>0</v>
      </c>
      <c r="ER765">
        <v>0</v>
      </c>
      <c r="ES765">
        <v>0</v>
      </c>
      <c r="ET765">
        <v>0</v>
      </c>
      <c r="EU765">
        <v>0</v>
      </c>
      <c r="EV765">
        <v>0</v>
      </c>
      <c r="EW765">
        <v>0</v>
      </c>
      <c r="EX765">
        <v>0</v>
      </c>
      <c r="EY765">
        <v>0</v>
      </c>
      <c r="EZ765">
        <v>0</v>
      </c>
      <c r="FA765">
        <v>0</v>
      </c>
      <c r="FB765">
        <v>0</v>
      </c>
      <c r="FC765">
        <v>0</v>
      </c>
      <c r="FD765">
        <v>0</v>
      </c>
      <c r="FE765">
        <v>0</v>
      </c>
      <c r="FF765">
        <v>0</v>
      </c>
      <c r="FG765">
        <v>0</v>
      </c>
      <c r="FH765" t="s">
        <v>1571</v>
      </c>
    </row>
    <row r="766" spans="1:164" x14ac:dyDescent="0.25">
      <c r="A766">
        <v>849</v>
      </c>
      <c r="B766">
        <v>849</v>
      </c>
      <c r="C766" t="s">
        <v>751</v>
      </c>
      <c r="D766" t="s">
        <v>5034</v>
      </c>
      <c r="E766">
        <v>14</v>
      </c>
      <c r="F766" t="s">
        <v>1450</v>
      </c>
      <c r="G766" s="65">
        <v>36081</v>
      </c>
      <c r="H766">
        <v>23</v>
      </c>
      <c r="I766">
        <v>204</v>
      </c>
      <c r="J766">
        <v>73</v>
      </c>
      <c r="K766" t="b">
        <v>1</v>
      </c>
      <c r="L766" t="b">
        <v>1</v>
      </c>
      <c r="M766" t="b">
        <v>0</v>
      </c>
      <c r="N766" t="b">
        <v>0</v>
      </c>
      <c r="O766">
        <v>3</v>
      </c>
      <c r="P766" t="b">
        <v>0</v>
      </c>
      <c r="Q766" t="b">
        <v>0</v>
      </c>
      <c r="R766" t="b">
        <v>0</v>
      </c>
      <c r="S766" t="b">
        <v>0</v>
      </c>
      <c r="T766" t="b">
        <v>0</v>
      </c>
      <c r="U766" t="b">
        <v>1</v>
      </c>
      <c r="V766" t="b">
        <v>1</v>
      </c>
      <c r="W766" t="b">
        <v>0</v>
      </c>
      <c r="X766" t="b">
        <v>0</v>
      </c>
      <c r="Y766" t="b">
        <v>0</v>
      </c>
      <c r="Z766">
        <v>0</v>
      </c>
      <c r="AA766">
        <v>807849</v>
      </c>
      <c r="AB766">
        <v>807849</v>
      </c>
      <c r="AC766">
        <v>807849</v>
      </c>
      <c r="AD766">
        <v>807849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 t="s">
        <v>1571</v>
      </c>
      <c r="AM766">
        <v>0</v>
      </c>
      <c r="AN766">
        <v>100</v>
      </c>
      <c r="AO766">
        <v>0</v>
      </c>
      <c r="AP766" t="s">
        <v>2773</v>
      </c>
      <c r="AQ766">
        <v>2017</v>
      </c>
      <c r="AR766">
        <v>7</v>
      </c>
      <c r="AS766">
        <v>20</v>
      </c>
      <c r="AT766" t="b">
        <v>0</v>
      </c>
      <c r="AU766">
        <v>0</v>
      </c>
      <c r="AV766">
        <v>3</v>
      </c>
      <c r="AW766">
        <v>3</v>
      </c>
      <c r="AX766">
        <v>3</v>
      </c>
      <c r="AY766">
        <v>3</v>
      </c>
      <c r="AZ766">
        <v>3</v>
      </c>
      <c r="BA766">
        <v>3</v>
      </c>
      <c r="BB766">
        <v>3</v>
      </c>
      <c r="BC766">
        <v>3</v>
      </c>
      <c r="BD766">
        <v>3</v>
      </c>
      <c r="BE766">
        <v>3</v>
      </c>
      <c r="BF766">
        <v>72</v>
      </c>
      <c r="BG766">
        <v>66</v>
      </c>
      <c r="BH766">
        <v>83</v>
      </c>
      <c r="BI766">
        <v>75</v>
      </c>
      <c r="BJ766">
        <v>83</v>
      </c>
      <c r="BK766">
        <v>46</v>
      </c>
      <c r="BL766">
        <v>23</v>
      </c>
      <c r="BM766">
        <v>60</v>
      </c>
      <c r="BN766">
        <v>50</v>
      </c>
      <c r="BO766">
        <v>74</v>
      </c>
      <c r="BP766">
        <v>72</v>
      </c>
      <c r="BQ766">
        <v>45</v>
      </c>
      <c r="BR766">
        <v>66</v>
      </c>
      <c r="BS766">
        <v>32</v>
      </c>
      <c r="BT766">
        <v>72</v>
      </c>
      <c r="BU766">
        <v>0</v>
      </c>
      <c r="BV766">
        <v>50</v>
      </c>
      <c r="BW766">
        <v>73</v>
      </c>
      <c r="BX766">
        <v>21</v>
      </c>
      <c r="BY766">
        <v>4</v>
      </c>
      <c r="BZ766">
        <v>0</v>
      </c>
      <c r="CA766">
        <v>1</v>
      </c>
      <c r="CB766">
        <v>1</v>
      </c>
      <c r="CC766">
        <v>-2</v>
      </c>
      <c r="CD766">
        <v>0</v>
      </c>
      <c r="CE766">
        <v>0</v>
      </c>
      <c r="CF766">
        <v>1</v>
      </c>
      <c r="CG766">
        <v>1</v>
      </c>
      <c r="CH766">
        <v>0</v>
      </c>
      <c r="CI766">
        <v>2</v>
      </c>
      <c r="CJ766">
        <v>1</v>
      </c>
      <c r="CK766">
        <v>0</v>
      </c>
      <c r="CL766">
        <v>0</v>
      </c>
      <c r="CM766">
        <v>0</v>
      </c>
      <c r="CN766">
        <v>1</v>
      </c>
      <c r="CO766">
        <v>0</v>
      </c>
      <c r="CP766">
        <v>0</v>
      </c>
      <c r="CQ766">
        <v>0</v>
      </c>
      <c r="CR766">
        <v>1963</v>
      </c>
      <c r="CS766">
        <v>0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0</v>
      </c>
      <c r="DB766">
        <v>2</v>
      </c>
      <c r="DC766">
        <v>0</v>
      </c>
      <c r="DD766">
        <v>233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  <c r="DM766">
        <v>125</v>
      </c>
      <c r="DN766">
        <v>61</v>
      </c>
      <c r="DO766">
        <v>156</v>
      </c>
      <c r="DP766">
        <v>15</v>
      </c>
      <c r="DQ766">
        <v>36</v>
      </c>
      <c r="DR766">
        <v>51</v>
      </c>
      <c r="DS766">
        <v>-15</v>
      </c>
      <c r="DT766">
        <v>12</v>
      </c>
      <c r="DU766">
        <v>0</v>
      </c>
      <c r="DV766">
        <v>4</v>
      </c>
      <c r="DW766">
        <v>41</v>
      </c>
      <c r="DX766">
        <v>81</v>
      </c>
      <c r="DY766">
        <v>96</v>
      </c>
      <c r="DZ766">
        <v>37</v>
      </c>
      <c r="EA766">
        <v>0</v>
      </c>
      <c r="EB766">
        <v>1</v>
      </c>
      <c r="EC766">
        <v>336</v>
      </c>
      <c r="ED766">
        <v>698</v>
      </c>
      <c r="EE766">
        <v>0</v>
      </c>
      <c r="EF766">
        <v>0</v>
      </c>
      <c r="EG766">
        <v>0</v>
      </c>
      <c r="EH766">
        <v>61994</v>
      </c>
      <c r="EI766">
        <v>0</v>
      </c>
      <c r="EJ766">
        <v>1</v>
      </c>
      <c r="EK766">
        <v>9</v>
      </c>
      <c r="EL766">
        <v>13</v>
      </c>
      <c r="EM766">
        <v>5504</v>
      </c>
      <c r="EN766">
        <v>0</v>
      </c>
      <c r="EO766">
        <v>1</v>
      </c>
      <c r="EP766">
        <v>2</v>
      </c>
      <c r="EQ766">
        <v>2229</v>
      </c>
      <c r="ER766">
        <v>104</v>
      </c>
      <c r="ES766">
        <v>6</v>
      </c>
      <c r="ET766">
        <v>8266</v>
      </c>
      <c r="EU766">
        <v>0</v>
      </c>
      <c r="EV766">
        <v>0</v>
      </c>
      <c r="EW766">
        <v>0</v>
      </c>
      <c r="EX766">
        <v>2</v>
      </c>
      <c r="EY766">
        <v>4</v>
      </c>
      <c r="EZ766">
        <v>1</v>
      </c>
      <c r="FA766">
        <v>0</v>
      </c>
      <c r="FB766">
        <v>0</v>
      </c>
      <c r="FC766">
        <v>21</v>
      </c>
      <c r="FD766">
        <v>20</v>
      </c>
      <c r="FE766">
        <v>0</v>
      </c>
      <c r="FF766">
        <v>0</v>
      </c>
      <c r="FG766">
        <v>7890</v>
      </c>
      <c r="FH766" t="s">
        <v>1571</v>
      </c>
    </row>
    <row r="767" spans="1:164" x14ac:dyDescent="0.25">
      <c r="A767">
        <v>850</v>
      </c>
      <c r="B767">
        <v>850</v>
      </c>
      <c r="C767" t="s">
        <v>752</v>
      </c>
      <c r="D767" t="s">
        <v>5035</v>
      </c>
      <c r="E767">
        <v>30</v>
      </c>
      <c r="F767" t="s">
        <v>1473</v>
      </c>
      <c r="G767" s="65">
        <v>35830</v>
      </c>
      <c r="H767">
        <v>24</v>
      </c>
      <c r="I767">
        <v>204</v>
      </c>
      <c r="J767">
        <v>74</v>
      </c>
      <c r="K767" t="b">
        <v>0</v>
      </c>
      <c r="L767" t="b">
        <v>0</v>
      </c>
      <c r="M767" t="b">
        <v>0</v>
      </c>
      <c r="N767" t="b">
        <v>1</v>
      </c>
      <c r="O767">
        <v>2</v>
      </c>
      <c r="P767" t="b">
        <v>0</v>
      </c>
      <c r="Q767" t="b">
        <v>0</v>
      </c>
      <c r="R767" t="b">
        <v>0</v>
      </c>
      <c r="S767" t="b">
        <v>0</v>
      </c>
      <c r="T767" t="b">
        <v>0</v>
      </c>
      <c r="U767" t="b">
        <v>1</v>
      </c>
      <c r="V767" t="b">
        <v>1</v>
      </c>
      <c r="W767" t="b">
        <v>0</v>
      </c>
      <c r="X767" t="b">
        <v>0</v>
      </c>
      <c r="Y767" t="b">
        <v>0</v>
      </c>
      <c r="Z767">
        <v>0</v>
      </c>
      <c r="AA767">
        <v>851500</v>
      </c>
      <c r="AB767">
        <v>851500</v>
      </c>
      <c r="AC767">
        <v>851500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 t="s">
        <v>1571</v>
      </c>
      <c r="AM767">
        <v>0</v>
      </c>
      <c r="AN767">
        <v>100</v>
      </c>
      <c r="AO767">
        <v>0</v>
      </c>
      <c r="AP767" t="s">
        <v>2774</v>
      </c>
      <c r="AQ767">
        <v>2016</v>
      </c>
      <c r="AR767">
        <v>37</v>
      </c>
      <c r="AS767">
        <v>26</v>
      </c>
      <c r="AT767" t="b">
        <v>0</v>
      </c>
      <c r="AU767">
        <v>0</v>
      </c>
      <c r="AV767">
        <v>1</v>
      </c>
      <c r="AW767">
        <v>1</v>
      </c>
      <c r="AX767">
        <v>1</v>
      </c>
      <c r="AY767">
        <v>1</v>
      </c>
      <c r="AZ767">
        <v>1</v>
      </c>
      <c r="BA767">
        <v>1</v>
      </c>
      <c r="BB767">
        <v>1</v>
      </c>
      <c r="BC767">
        <v>1</v>
      </c>
      <c r="BD767">
        <v>1</v>
      </c>
      <c r="BE767">
        <v>1</v>
      </c>
      <c r="BF767">
        <v>68</v>
      </c>
      <c r="BG767">
        <v>63</v>
      </c>
      <c r="BH767">
        <v>86</v>
      </c>
      <c r="BI767">
        <v>69</v>
      </c>
      <c r="BJ767">
        <v>79</v>
      </c>
      <c r="BK767">
        <v>49</v>
      </c>
      <c r="BL767">
        <v>20</v>
      </c>
      <c r="BM767">
        <v>62</v>
      </c>
      <c r="BN767">
        <v>40</v>
      </c>
      <c r="BO767">
        <v>73</v>
      </c>
      <c r="BP767">
        <v>71</v>
      </c>
      <c r="BQ767">
        <v>45</v>
      </c>
      <c r="BR767">
        <v>66</v>
      </c>
      <c r="BS767">
        <v>31</v>
      </c>
      <c r="BT767">
        <v>72</v>
      </c>
      <c r="BU767">
        <v>0</v>
      </c>
      <c r="BV767">
        <v>50</v>
      </c>
      <c r="BW767">
        <v>74</v>
      </c>
      <c r="BX767">
        <v>4</v>
      </c>
      <c r="BY767">
        <v>0</v>
      </c>
      <c r="BZ767">
        <v>0</v>
      </c>
      <c r="CA767">
        <v>0</v>
      </c>
      <c r="CB767">
        <v>0</v>
      </c>
      <c r="CC767">
        <v>-8</v>
      </c>
      <c r="CD767">
        <v>0</v>
      </c>
      <c r="CE767">
        <v>0</v>
      </c>
      <c r="CF767">
        <v>3</v>
      </c>
      <c r="CG767">
        <v>0</v>
      </c>
      <c r="CH767">
        <v>1</v>
      </c>
      <c r="CI767">
        <v>1</v>
      </c>
      <c r="CJ767">
        <v>2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0</v>
      </c>
      <c r="CR767">
        <v>3508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39</v>
      </c>
      <c r="DB767">
        <v>1</v>
      </c>
      <c r="DC767">
        <v>2</v>
      </c>
      <c r="DD767">
        <v>92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  <c r="DM767">
        <v>0</v>
      </c>
      <c r="DN767">
        <v>77</v>
      </c>
      <c r="DO767">
        <v>67</v>
      </c>
      <c r="DP767">
        <v>6</v>
      </c>
      <c r="DQ767">
        <v>14</v>
      </c>
      <c r="DR767">
        <v>20</v>
      </c>
      <c r="DS767">
        <v>-21</v>
      </c>
      <c r="DT767">
        <v>12</v>
      </c>
      <c r="DU767">
        <v>0</v>
      </c>
      <c r="DV767">
        <v>70</v>
      </c>
      <c r="DW767">
        <v>28</v>
      </c>
      <c r="DX767">
        <v>19</v>
      </c>
      <c r="DY767">
        <v>73</v>
      </c>
      <c r="DZ767">
        <v>59</v>
      </c>
      <c r="EA767">
        <v>0</v>
      </c>
      <c r="EB767">
        <v>0</v>
      </c>
      <c r="EC767">
        <v>0</v>
      </c>
      <c r="ED767">
        <v>0</v>
      </c>
      <c r="EE767">
        <v>0</v>
      </c>
      <c r="EF767">
        <v>0</v>
      </c>
      <c r="EG767">
        <v>0</v>
      </c>
      <c r="EH767">
        <v>88738</v>
      </c>
      <c r="EI767">
        <v>0</v>
      </c>
      <c r="EJ767">
        <v>0</v>
      </c>
      <c r="EK767">
        <v>0</v>
      </c>
      <c r="EL767">
        <v>0</v>
      </c>
      <c r="EM767">
        <v>23</v>
      </c>
      <c r="EN767">
        <v>0</v>
      </c>
      <c r="EO767">
        <v>0</v>
      </c>
      <c r="EP767">
        <v>3</v>
      </c>
      <c r="EQ767">
        <v>3806</v>
      </c>
      <c r="ER767">
        <v>57</v>
      </c>
      <c r="ES767">
        <v>28</v>
      </c>
      <c r="ET767">
        <v>6003</v>
      </c>
      <c r="EU767">
        <v>0</v>
      </c>
      <c r="EV767">
        <v>0</v>
      </c>
      <c r="EW767">
        <v>0</v>
      </c>
      <c r="EX767">
        <v>0</v>
      </c>
      <c r="EY767">
        <v>0</v>
      </c>
      <c r="EZ767">
        <v>0</v>
      </c>
      <c r="FA767">
        <v>0</v>
      </c>
      <c r="FB767">
        <v>0</v>
      </c>
      <c r="FC767">
        <v>1</v>
      </c>
      <c r="FD767">
        <v>1</v>
      </c>
      <c r="FE767">
        <v>420</v>
      </c>
      <c r="FF767">
        <v>515</v>
      </c>
      <c r="FG767">
        <v>2335</v>
      </c>
      <c r="FH767" t="s">
        <v>1571</v>
      </c>
    </row>
    <row r="768" spans="1:164" x14ac:dyDescent="0.25">
      <c r="A768">
        <v>851</v>
      </c>
      <c r="B768">
        <v>851</v>
      </c>
      <c r="C768" t="s">
        <v>756</v>
      </c>
      <c r="D768" t="s">
        <v>5036</v>
      </c>
      <c r="E768">
        <v>5</v>
      </c>
      <c r="F768" t="s">
        <v>1449</v>
      </c>
      <c r="G768" s="65">
        <v>35859</v>
      </c>
      <c r="H768">
        <v>24</v>
      </c>
      <c r="I768">
        <v>220</v>
      </c>
      <c r="J768">
        <v>78</v>
      </c>
      <c r="K768" t="b">
        <v>1</v>
      </c>
      <c r="L768" t="b">
        <v>0</v>
      </c>
      <c r="M768" t="b">
        <v>0</v>
      </c>
      <c r="N768" t="b">
        <v>0</v>
      </c>
      <c r="O768">
        <v>4</v>
      </c>
      <c r="P768" t="b">
        <v>0</v>
      </c>
      <c r="Q768" t="b">
        <v>0</v>
      </c>
      <c r="R768" t="b">
        <v>0</v>
      </c>
      <c r="S768" t="b">
        <v>0</v>
      </c>
      <c r="T768" t="b">
        <v>0</v>
      </c>
      <c r="U768" t="b">
        <v>1</v>
      </c>
      <c r="V768" t="b">
        <v>1</v>
      </c>
      <c r="W768" t="b">
        <v>0</v>
      </c>
      <c r="X768" t="b">
        <v>0</v>
      </c>
      <c r="Y768" t="b">
        <v>0</v>
      </c>
      <c r="Z768">
        <v>0</v>
      </c>
      <c r="AA768">
        <v>787500</v>
      </c>
      <c r="AB768">
        <v>787500</v>
      </c>
      <c r="AC768">
        <v>787500</v>
      </c>
      <c r="AD768">
        <v>787500</v>
      </c>
      <c r="AE768">
        <v>787500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 t="s">
        <v>1571</v>
      </c>
      <c r="AM768">
        <v>0</v>
      </c>
      <c r="AN768">
        <v>100</v>
      </c>
      <c r="AO768">
        <v>0</v>
      </c>
      <c r="AP768" t="s">
        <v>2775</v>
      </c>
      <c r="AQ768">
        <v>2016</v>
      </c>
      <c r="AR768">
        <v>11</v>
      </c>
      <c r="AS768">
        <v>21</v>
      </c>
      <c r="AT768" t="b">
        <v>0</v>
      </c>
      <c r="AU768">
        <v>0</v>
      </c>
      <c r="AV768">
        <v>1</v>
      </c>
      <c r="AW768">
        <v>1</v>
      </c>
      <c r="AX768">
        <v>1</v>
      </c>
      <c r="AY768">
        <v>1</v>
      </c>
      <c r="AZ768">
        <v>1</v>
      </c>
      <c r="BA768">
        <v>1</v>
      </c>
      <c r="BB768">
        <v>1</v>
      </c>
      <c r="BC768">
        <v>1</v>
      </c>
      <c r="BD768">
        <v>1</v>
      </c>
      <c r="BE768">
        <v>1</v>
      </c>
      <c r="BF768">
        <v>70</v>
      </c>
      <c r="BG768">
        <v>53</v>
      </c>
      <c r="BH768">
        <v>88</v>
      </c>
      <c r="BI768">
        <v>69</v>
      </c>
      <c r="BJ768">
        <v>84</v>
      </c>
      <c r="BK768">
        <v>44</v>
      </c>
      <c r="BL768">
        <v>47</v>
      </c>
      <c r="BM768">
        <v>61</v>
      </c>
      <c r="BN768">
        <v>54</v>
      </c>
      <c r="BO768">
        <v>75</v>
      </c>
      <c r="BP768">
        <v>73</v>
      </c>
      <c r="BQ768">
        <v>45</v>
      </c>
      <c r="BR768">
        <v>67</v>
      </c>
      <c r="BS768">
        <v>27</v>
      </c>
      <c r="BT768">
        <v>71</v>
      </c>
      <c r="BU768">
        <v>0</v>
      </c>
      <c r="BV768">
        <v>50</v>
      </c>
      <c r="BW768">
        <v>73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82</v>
      </c>
      <c r="DO768">
        <v>201</v>
      </c>
      <c r="DP768">
        <v>23</v>
      </c>
      <c r="DQ768">
        <v>38</v>
      </c>
      <c r="DR768">
        <v>61</v>
      </c>
      <c r="DS768">
        <v>-13</v>
      </c>
      <c r="DT768">
        <v>8</v>
      </c>
      <c r="DU768">
        <v>0</v>
      </c>
      <c r="DV768">
        <v>13</v>
      </c>
      <c r="DW768">
        <v>54</v>
      </c>
      <c r="DX768">
        <v>105</v>
      </c>
      <c r="DY768">
        <v>105</v>
      </c>
      <c r="DZ768">
        <v>45</v>
      </c>
      <c r="EA768">
        <v>2</v>
      </c>
      <c r="EB768">
        <v>3</v>
      </c>
      <c r="EC768">
        <v>354</v>
      </c>
      <c r="ED768">
        <v>735</v>
      </c>
      <c r="EE768">
        <v>0</v>
      </c>
      <c r="EF768">
        <v>0</v>
      </c>
      <c r="EG768">
        <v>0</v>
      </c>
      <c r="EH768">
        <v>80139</v>
      </c>
      <c r="EI768">
        <v>0</v>
      </c>
      <c r="EJ768">
        <v>0</v>
      </c>
      <c r="EK768">
        <v>0</v>
      </c>
      <c r="EL768">
        <v>0</v>
      </c>
      <c r="EM768">
        <v>0</v>
      </c>
      <c r="EN768">
        <v>0</v>
      </c>
      <c r="EO768">
        <v>0</v>
      </c>
      <c r="EP768">
        <v>2</v>
      </c>
      <c r="EQ768">
        <v>2618</v>
      </c>
      <c r="ER768">
        <v>122</v>
      </c>
      <c r="ES768">
        <v>8</v>
      </c>
      <c r="ET768">
        <v>11226</v>
      </c>
      <c r="EU768">
        <v>0</v>
      </c>
      <c r="EV768">
        <v>0</v>
      </c>
      <c r="EW768">
        <v>0</v>
      </c>
      <c r="EX768">
        <v>2</v>
      </c>
      <c r="EY768">
        <v>2</v>
      </c>
      <c r="EZ768">
        <v>2</v>
      </c>
      <c r="FA768">
        <v>0</v>
      </c>
      <c r="FB768">
        <v>0</v>
      </c>
      <c r="FC768">
        <v>1</v>
      </c>
      <c r="FD768">
        <v>1</v>
      </c>
      <c r="FE768">
        <v>45</v>
      </c>
      <c r="FF768">
        <v>45</v>
      </c>
      <c r="FG768">
        <v>10205</v>
      </c>
      <c r="FH768" t="s">
        <v>1571</v>
      </c>
    </row>
    <row r="769" spans="1:164" x14ac:dyDescent="0.25">
      <c r="A769">
        <v>852</v>
      </c>
      <c r="B769">
        <v>852</v>
      </c>
      <c r="C769" t="s">
        <v>757</v>
      </c>
      <c r="D769" t="s">
        <v>5037</v>
      </c>
      <c r="E769">
        <v>7</v>
      </c>
      <c r="F769" t="s">
        <v>1456</v>
      </c>
      <c r="G769" s="65">
        <v>32595</v>
      </c>
      <c r="H769">
        <v>33</v>
      </c>
      <c r="I769">
        <v>200</v>
      </c>
      <c r="J769">
        <v>73</v>
      </c>
      <c r="K769" t="b">
        <v>1</v>
      </c>
      <c r="L769" t="b">
        <v>1</v>
      </c>
      <c r="M769" t="b">
        <v>0</v>
      </c>
      <c r="N769" t="b">
        <v>0</v>
      </c>
      <c r="O769">
        <v>3</v>
      </c>
      <c r="P769" t="b">
        <v>0</v>
      </c>
      <c r="Q769" t="b">
        <v>0</v>
      </c>
      <c r="R769" t="b">
        <v>0</v>
      </c>
      <c r="S769" t="b">
        <v>0</v>
      </c>
      <c r="T769" t="b">
        <v>0</v>
      </c>
      <c r="U769" t="b">
        <v>1</v>
      </c>
      <c r="V769" t="b">
        <v>1</v>
      </c>
      <c r="W769" t="b">
        <v>0</v>
      </c>
      <c r="X769" t="b">
        <v>0</v>
      </c>
      <c r="Y769" t="b">
        <v>1</v>
      </c>
      <c r="Z769">
        <v>0</v>
      </c>
      <c r="AA769">
        <v>8000000</v>
      </c>
      <c r="AB769">
        <v>8000000</v>
      </c>
      <c r="AC769">
        <v>8000000</v>
      </c>
      <c r="AD769">
        <v>8000000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 t="s">
        <v>1571</v>
      </c>
      <c r="AM769">
        <v>0</v>
      </c>
      <c r="AN769">
        <v>100</v>
      </c>
      <c r="AO769">
        <v>0</v>
      </c>
      <c r="AP769" t="s">
        <v>2776</v>
      </c>
      <c r="AQ769">
        <v>2007</v>
      </c>
      <c r="AR769">
        <v>9</v>
      </c>
      <c r="AS769">
        <v>27</v>
      </c>
      <c r="AT769" t="b">
        <v>0</v>
      </c>
      <c r="AU769">
        <v>39</v>
      </c>
      <c r="AV769">
        <v>3</v>
      </c>
      <c r="AW769">
        <v>3</v>
      </c>
      <c r="AX769">
        <v>3</v>
      </c>
      <c r="AY769">
        <v>3</v>
      </c>
      <c r="AZ769">
        <v>3</v>
      </c>
      <c r="BA769">
        <v>3</v>
      </c>
      <c r="BB769">
        <v>3</v>
      </c>
      <c r="BC769">
        <v>3</v>
      </c>
      <c r="BD769">
        <v>3</v>
      </c>
      <c r="BE769">
        <v>3</v>
      </c>
      <c r="BF769">
        <v>72</v>
      </c>
      <c r="BG769">
        <v>51</v>
      </c>
      <c r="BH769">
        <v>86</v>
      </c>
      <c r="BI769">
        <v>77</v>
      </c>
      <c r="BJ769">
        <v>88</v>
      </c>
      <c r="BK769">
        <v>82</v>
      </c>
      <c r="BL769">
        <v>93</v>
      </c>
      <c r="BM769">
        <v>76</v>
      </c>
      <c r="BN769">
        <v>82</v>
      </c>
      <c r="BO769">
        <v>80</v>
      </c>
      <c r="BP769">
        <v>77</v>
      </c>
      <c r="BQ769">
        <v>74</v>
      </c>
      <c r="BR769">
        <v>77</v>
      </c>
      <c r="BS769">
        <v>88</v>
      </c>
      <c r="BT769">
        <v>97</v>
      </c>
      <c r="BU769">
        <v>0</v>
      </c>
      <c r="BV769">
        <v>50</v>
      </c>
      <c r="BW769">
        <v>86</v>
      </c>
      <c r="BX769">
        <v>82</v>
      </c>
      <c r="BY769">
        <v>216</v>
      </c>
      <c r="BZ769">
        <v>29</v>
      </c>
      <c r="CA769">
        <v>52</v>
      </c>
      <c r="CB769">
        <v>81</v>
      </c>
      <c r="CC769">
        <v>18</v>
      </c>
      <c r="CD769">
        <v>24</v>
      </c>
      <c r="CE769">
        <v>0</v>
      </c>
      <c r="CF769">
        <v>59</v>
      </c>
      <c r="CG769">
        <v>94</v>
      </c>
      <c r="CH769">
        <v>158</v>
      </c>
      <c r="CI769">
        <v>118</v>
      </c>
      <c r="CJ769">
        <v>154</v>
      </c>
      <c r="CK769">
        <v>6</v>
      </c>
      <c r="CL769">
        <v>1</v>
      </c>
      <c r="CM769">
        <v>817</v>
      </c>
      <c r="CN769">
        <v>1345</v>
      </c>
      <c r="CO769">
        <v>3</v>
      </c>
      <c r="CP769">
        <v>5</v>
      </c>
      <c r="CQ769">
        <v>1</v>
      </c>
      <c r="CR769">
        <v>99308</v>
      </c>
      <c r="CS769">
        <v>1</v>
      </c>
      <c r="CT769">
        <v>5</v>
      </c>
      <c r="CU769">
        <v>8</v>
      </c>
      <c r="CV769">
        <v>28</v>
      </c>
      <c r="CW769">
        <v>13157</v>
      </c>
      <c r="CX769">
        <v>1</v>
      </c>
      <c r="CY769">
        <v>1</v>
      </c>
      <c r="CZ769">
        <v>8</v>
      </c>
      <c r="DA769">
        <v>11534</v>
      </c>
      <c r="DB769">
        <v>96</v>
      </c>
      <c r="DC769">
        <v>36</v>
      </c>
      <c r="DD769">
        <v>12263</v>
      </c>
      <c r="DE769">
        <v>0</v>
      </c>
      <c r="DF769">
        <v>0</v>
      </c>
      <c r="DG769">
        <v>0</v>
      </c>
      <c r="DH769">
        <v>7</v>
      </c>
      <c r="DI769">
        <v>5</v>
      </c>
      <c r="DJ769">
        <v>4</v>
      </c>
      <c r="DK769">
        <v>165</v>
      </c>
      <c r="DL769">
        <v>740</v>
      </c>
      <c r="DM769">
        <v>15420</v>
      </c>
      <c r="DN769">
        <v>0</v>
      </c>
      <c r="DO769">
        <v>0</v>
      </c>
      <c r="DP769">
        <v>0</v>
      </c>
      <c r="DQ769">
        <v>0</v>
      </c>
      <c r="DR769">
        <v>0</v>
      </c>
      <c r="DS769">
        <v>0</v>
      </c>
      <c r="DT769">
        <v>0</v>
      </c>
      <c r="DU769">
        <v>0</v>
      </c>
      <c r="DV769">
        <v>0</v>
      </c>
      <c r="DW769">
        <v>0</v>
      </c>
      <c r="DX769">
        <v>0</v>
      </c>
      <c r="DY769">
        <v>0</v>
      </c>
      <c r="DZ769">
        <v>0</v>
      </c>
      <c r="EA769">
        <v>0</v>
      </c>
      <c r="EB769">
        <v>0</v>
      </c>
      <c r="EC769">
        <v>0</v>
      </c>
      <c r="ED769">
        <v>0</v>
      </c>
      <c r="EE769">
        <v>0</v>
      </c>
      <c r="EF769">
        <v>0</v>
      </c>
      <c r="EG769">
        <v>0</v>
      </c>
      <c r="EH769">
        <v>0</v>
      </c>
      <c r="EI769">
        <v>0</v>
      </c>
      <c r="EJ769">
        <v>0</v>
      </c>
      <c r="EK769">
        <v>0</v>
      </c>
      <c r="EL769">
        <v>0</v>
      </c>
      <c r="EM769">
        <v>0</v>
      </c>
      <c r="EN769">
        <v>0</v>
      </c>
      <c r="EO769">
        <v>0</v>
      </c>
      <c r="EP769">
        <v>0</v>
      </c>
      <c r="EQ769">
        <v>0</v>
      </c>
      <c r="ER769">
        <v>0</v>
      </c>
      <c r="ES769">
        <v>0</v>
      </c>
      <c r="ET769">
        <v>0</v>
      </c>
      <c r="EU769">
        <v>0</v>
      </c>
      <c r="EV769">
        <v>0</v>
      </c>
      <c r="EW769">
        <v>0</v>
      </c>
      <c r="EX769">
        <v>0</v>
      </c>
      <c r="EY769">
        <v>0</v>
      </c>
      <c r="EZ769">
        <v>0</v>
      </c>
      <c r="FA769">
        <v>0</v>
      </c>
      <c r="FB769">
        <v>0</v>
      </c>
      <c r="FC769">
        <v>3</v>
      </c>
      <c r="FD769">
        <v>1</v>
      </c>
      <c r="FE769">
        <v>0</v>
      </c>
      <c r="FF769">
        <v>0</v>
      </c>
      <c r="FG769">
        <v>0</v>
      </c>
      <c r="FH769" t="s">
        <v>1571</v>
      </c>
    </row>
    <row r="770" spans="1:164" x14ac:dyDescent="0.25">
      <c r="A770">
        <v>853</v>
      </c>
      <c r="B770">
        <v>853</v>
      </c>
      <c r="C770" t="s">
        <v>758</v>
      </c>
      <c r="D770" t="s">
        <v>5038</v>
      </c>
      <c r="E770">
        <v>10</v>
      </c>
      <c r="F770" t="s">
        <v>1456</v>
      </c>
      <c r="G770" s="65">
        <v>34596</v>
      </c>
      <c r="H770">
        <v>27</v>
      </c>
      <c r="I770">
        <v>210</v>
      </c>
      <c r="J770">
        <v>73</v>
      </c>
      <c r="K770" t="b">
        <v>0</v>
      </c>
      <c r="L770" t="b">
        <v>0</v>
      </c>
      <c r="M770" t="b">
        <v>0</v>
      </c>
      <c r="N770" t="b">
        <v>1</v>
      </c>
      <c r="O770">
        <v>1</v>
      </c>
      <c r="P770" t="b">
        <v>0</v>
      </c>
      <c r="Q770" t="b">
        <v>0</v>
      </c>
      <c r="R770" t="b">
        <v>0</v>
      </c>
      <c r="S770" t="b">
        <v>0</v>
      </c>
      <c r="T770" t="b">
        <v>0</v>
      </c>
      <c r="U770" t="b">
        <v>1</v>
      </c>
      <c r="V770" t="b">
        <v>1</v>
      </c>
      <c r="W770" t="b">
        <v>0</v>
      </c>
      <c r="X770" t="b">
        <v>0</v>
      </c>
      <c r="Y770" t="b">
        <v>0</v>
      </c>
      <c r="Z770">
        <v>0</v>
      </c>
      <c r="AA770">
        <v>750000</v>
      </c>
      <c r="AB770">
        <v>750000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 t="s">
        <v>1571</v>
      </c>
      <c r="AM770">
        <v>0</v>
      </c>
      <c r="AN770">
        <v>100</v>
      </c>
      <c r="AO770">
        <v>0</v>
      </c>
      <c r="AP770" t="s">
        <v>2777</v>
      </c>
      <c r="AQ770">
        <v>0</v>
      </c>
      <c r="AR770">
        <v>0</v>
      </c>
      <c r="AS770">
        <v>0</v>
      </c>
      <c r="AT770" t="b">
        <v>0</v>
      </c>
      <c r="AU770">
        <v>0</v>
      </c>
      <c r="AV770">
        <v>1</v>
      </c>
      <c r="AW770">
        <v>1</v>
      </c>
      <c r="AX770">
        <v>1</v>
      </c>
      <c r="AY770">
        <v>1</v>
      </c>
      <c r="AZ770">
        <v>1</v>
      </c>
      <c r="BA770">
        <v>1</v>
      </c>
      <c r="BB770">
        <v>1</v>
      </c>
      <c r="BC770">
        <v>1</v>
      </c>
      <c r="BD770">
        <v>1</v>
      </c>
      <c r="BE770">
        <v>1</v>
      </c>
      <c r="BF770">
        <v>61</v>
      </c>
      <c r="BG770">
        <v>46</v>
      </c>
      <c r="BH770">
        <v>83</v>
      </c>
      <c r="BI770">
        <v>62</v>
      </c>
      <c r="BJ770">
        <v>73</v>
      </c>
      <c r="BK770">
        <v>85</v>
      </c>
      <c r="BL770">
        <v>93</v>
      </c>
      <c r="BM770">
        <v>58</v>
      </c>
      <c r="BN770">
        <v>36</v>
      </c>
      <c r="BO770">
        <v>67</v>
      </c>
      <c r="BP770">
        <v>71</v>
      </c>
      <c r="BQ770">
        <v>64</v>
      </c>
      <c r="BR770">
        <v>65</v>
      </c>
      <c r="BS770">
        <v>25</v>
      </c>
      <c r="BT770">
        <v>40</v>
      </c>
      <c r="BU770">
        <v>0</v>
      </c>
      <c r="BV770">
        <v>50</v>
      </c>
      <c r="BW770">
        <v>77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0</v>
      </c>
      <c r="DM770">
        <v>0</v>
      </c>
      <c r="DN770">
        <v>82</v>
      </c>
      <c r="DO770">
        <v>171</v>
      </c>
      <c r="DP770">
        <v>17</v>
      </c>
      <c r="DQ770">
        <v>39</v>
      </c>
      <c r="DR770">
        <v>56</v>
      </c>
      <c r="DS770">
        <v>-29</v>
      </c>
      <c r="DT770">
        <v>36</v>
      </c>
      <c r="DU770">
        <v>0</v>
      </c>
      <c r="DV770">
        <v>184</v>
      </c>
      <c r="DW770">
        <v>69</v>
      </c>
      <c r="DX770">
        <v>100</v>
      </c>
      <c r="DY770">
        <v>84</v>
      </c>
      <c r="DZ770">
        <v>201</v>
      </c>
      <c r="EA770">
        <v>1</v>
      </c>
      <c r="EB770">
        <v>0</v>
      </c>
      <c r="EC770">
        <v>0</v>
      </c>
      <c r="ED770">
        <v>0</v>
      </c>
      <c r="EE770">
        <v>0</v>
      </c>
      <c r="EF770">
        <v>0</v>
      </c>
      <c r="EG770">
        <v>0</v>
      </c>
      <c r="EH770">
        <v>126533</v>
      </c>
      <c r="EI770">
        <v>0</v>
      </c>
      <c r="EJ770">
        <v>5</v>
      </c>
      <c r="EK770">
        <v>4</v>
      </c>
      <c r="EL770">
        <v>31</v>
      </c>
      <c r="EM770">
        <v>9489</v>
      </c>
      <c r="EN770">
        <v>0</v>
      </c>
      <c r="EO770">
        <v>0</v>
      </c>
      <c r="EP770">
        <v>2</v>
      </c>
      <c r="EQ770">
        <v>9444</v>
      </c>
      <c r="ER770">
        <v>41</v>
      </c>
      <c r="ES770">
        <v>135</v>
      </c>
      <c r="ET770">
        <v>9522</v>
      </c>
      <c r="EU770">
        <v>0</v>
      </c>
      <c r="EV770">
        <v>0</v>
      </c>
      <c r="EW770">
        <v>0</v>
      </c>
      <c r="EX770">
        <v>1</v>
      </c>
      <c r="EY770">
        <v>4</v>
      </c>
      <c r="EZ770">
        <v>2</v>
      </c>
      <c r="FA770">
        <v>0</v>
      </c>
      <c r="FB770">
        <v>0</v>
      </c>
      <c r="FC770">
        <v>6</v>
      </c>
      <c r="FD770">
        <v>1</v>
      </c>
      <c r="FE770">
        <v>650</v>
      </c>
      <c r="FF770">
        <v>650</v>
      </c>
      <c r="FG770">
        <v>7470</v>
      </c>
      <c r="FH770" t="s">
        <v>1571</v>
      </c>
    </row>
    <row r="771" spans="1:164" x14ac:dyDescent="0.25">
      <c r="A771">
        <v>854</v>
      </c>
      <c r="B771">
        <v>854</v>
      </c>
      <c r="C771" t="s">
        <v>759</v>
      </c>
      <c r="D771" t="s">
        <v>5039</v>
      </c>
      <c r="E771">
        <v>13</v>
      </c>
      <c r="F771" t="s">
        <v>1449</v>
      </c>
      <c r="G771" s="65">
        <v>35291</v>
      </c>
      <c r="H771">
        <v>25</v>
      </c>
      <c r="I771">
        <v>175</v>
      </c>
      <c r="J771">
        <v>72</v>
      </c>
      <c r="K771" t="b">
        <v>0</v>
      </c>
      <c r="L771" t="b">
        <v>1</v>
      </c>
      <c r="M771" t="b">
        <v>1</v>
      </c>
      <c r="N771" t="b">
        <v>0</v>
      </c>
      <c r="O771">
        <v>2</v>
      </c>
      <c r="P771" t="b">
        <v>0</v>
      </c>
      <c r="Q771" t="b">
        <v>0</v>
      </c>
      <c r="R771" t="b">
        <v>0</v>
      </c>
      <c r="S771" t="b">
        <v>0</v>
      </c>
      <c r="T771" t="b">
        <v>0</v>
      </c>
      <c r="U771" t="b">
        <v>1</v>
      </c>
      <c r="V771" t="b">
        <v>1</v>
      </c>
      <c r="W771" t="b">
        <v>0</v>
      </c>
      <c r="X771" t="b">
        <v>0</v>
      </c>
      <c r="Y771" t="b">
        <v>0</v>
      </c>
      <c r="Z771">
        <v>0</v>
      </c>
      <c r="AA771">
        <v>962000</v>
      </c>
      <c r="AB771">
        <v>962000</v>
      </c>
      <c r="AC771">
        <v>962000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 t="s">
        <v>1571</v>
      </c>
      <c r="AM771">
        <v>0</v>
      </c>
      <c r="AN771">
        <v>100</v>
      </c>
      <c r="AO771">
        <v>0</v>
      </c>
      <c r="AP771" t="s">
        <v>2778</v>
      </c>
      <c r="AQ771">
        <v>0</v>
      </c>
      <c r="AR771">
        <v>0</v>
      </c>
      <c r="AS771">
        <v>0</v>
      </c>
      <c r="AT771" t="b">
        <v>0</v>
      </c>
      <c r="AU771">
        <v>0</v>
      </c>
      <c r="AV771">
        <v>3</v>
      </c>
      <c r="AW771">
        <v>3</v>
      </c>
      <c r="AX771">
        <v>3</v>
      </c>
      <c r="AY771">
        <v>3</v>
      </c>
      <c r="AZ771">
        <v>3</v>
      </c>
      <c r="BA771">
        <v>3</v>
      </c>
      <c r="BB771">
        <v>3</v>
      </c>
      <c r="BC771">
        <v>3</v>
      </c>
      <c r="BD771">
        <v>3</v>
      </c>
      <c r="BE771">
        <v>3</v>
      </c>
      <c r="BF771">
        <v>74</v>
      </c>
      <c r="BG771">
        <v>52</v>
      </c>
      <c r="BH771">
        <v>85</v>
      </c>
      <c r="BI771">
        <v>75</v>
      </c>
      <c r="BJ771">
        <v>86</v>
      </c>
      <c r="BK771">
        <v>60</v>
      </c>
      <c r="BL771">
        <v>98</v>
      </c>
      <c r="BM771">
        <v>64</v>
      </c>
      <c r="BN771">
        <v>40</v>
      </c>
      <c r="BO771">
        <v>75</v>
      </c>
      <c r="BP771">
        <v>73</v>
      </c>
      <c r="BQ771">
        <v>80</v>
      </c>
      <c r="BR771">
        <v>69</v>
      </c>
      <c r="BS771">
        <v>28</v>
      </c>
      <c r="BT771">
        <v>71</v>
      </c>
      <c r="BU771">
        <v>0</v>
      </c>
      <c r="BV771">
        <v>50</v>
      </c>
      <c r="BW771">
        <v>81</v>
      </c>
      <c r="BX771">
        <v>82</v>
      </c>
      <c r="BY771">
        <v>166</v>
      </c>
      <c r="BZ771">
        <v>7</v>
      </c>
      <c r="CA771">
        <v>22</v>
      </c>
      <c r="CB771">
        <v>29</v>
      </c>
      <c r="CC771">
        <v>-21</v>
      </c>
      <c r="CD771">
        <v>18</v>
      </c>
      <c r="CE771">
        <v>0</v>
      </c>
      <c r="CF771">
        <v>58</v>
      </c>
      <c r="CG771">
        <v>65</v>
      </c>
      <c r="CH771">
        <v>134</v>
      </c>
      <c r="CI771">
        <v>112</v>
      </c>
      <c r="CJ771">
        <v>117</v>
      </c>
      <c r="CK771">
        <v>1</v>
      </c>
      <c r="CL771">
        <v>1</v>
      </c>
      <c r="CM771">
        <v>16</v>
      </c>
      <c r="CN771">
        <v>35</v>
      </c>
      <c r="CO771">
        <v>1</v>
      </c>
      <c r="CP771">
        <v>3</v>
      </c>
      <c r="CQ771">
        <v>0</v>
      </c>
      <c r="CR771">
        <v>70085</v>
      </c>
      <c r="CS771">
        <v>0</v>
      </c>
      <c r="CT771">
        <v>0</v>
      </c>
      <c r="CU771">
        <v>5</v>
      </c>
      <c r="CV771">
        <v>14</v>
      </c>
      <c r="CW771">
        <v>9603</v>
      </c>
      <c r="CX771">
        <v>0</v>
      </c>
      <c r="CY771">
        <v>1</v>
      </c>
      <c r="CZ771">
        <v>6</v>
      </c>
      <c r="DA771">
        <v>3716</v>
      </c>
      <c r="DB771">
        <v>62</v>
      </c>
      <c r="DC771">
        <v>29</v>
      </c>
      <c r="DD771">
        <v>8671</v>
      </c>
      <c r="DE771">
        <v>0</v>
      </c>
      <c r="DF771">
        <v>0</v>
      </c>
      <c r="DG771">
        <v>0</v>
      </c>
      <c r="DH771">
        <v>1</v>
      </c>
      <c r="DI771">
        <v>1</v>
      </c>
      <c r="DJ771">
        <v>0</v>
      </c>
      <c r="DK771">
        <v>125</v>
      </c>
      <c r="DL771">
        <v>610</v>
      </c>
      <c r="DM771">
        <v>5170</v>
      </c>
      <c r="DN771">
        <v>0</v>
      </c>
      <c r="DO771">
        <v>0</v>
      </c>
      <c r="DP771">
        <v>0</v>
      </c>
      <c r="DQ771">
        <v>0</v>
      </c>
      <c r="DR771">
        <v>0</v>
      </c>
      <c r="DS771">
        <v>0</v>
      </c>
      <c r="DT771">
        <v>0</v>
      </c>
      <c r="DU771">
        <v>0</v>
      </c>
      <c r="DV771">
        <v>0</v>
      </c>
      <c r="DW771">
        <v>0</v>
      </c>
      <c r="DX771">
        <v>0</v>
      </c>
      <c r="DY771">
        <v>0</v>
      </c>
      <c r="DZ771">
        <v>0</v>
      </c>
      <c r="EA771">
        <v>0</v>
      </c>
      <c r="EB771">
        <v>0</v>
      </c>
      <c r="EC771">
        <v>0</v>
      </c>
      <c r="ED771">
        <v>0</v>
      </c>
      <c r="EE771">
        <v>0</v>
      </c>
      <c r="EF771">
        <v>0</v>
      </c>
      <c r="EG771">
        <v>0</v>
      </c>
      <c r="EH771">
        <v>0</v>
      </c>
      <c r="EI771">
        <v>0</v>
      </c>
      <c r="EJ771">
        <v>0</v>
      </c>
      <c r="EK771">
        <v>0</v>
      </c>
      <c r="EL771">
        <v>0</v>
      </c>
      <c r="EM771">
        <v>0</v>
      </c>
      <c r="EN771">
        <v>0</v>
      </c>
      <c r="EO771">
        <v>0</v>
      </c>
      <c r="EP771">
        <v>0</v>
      </c>
      <c r="EQ771">
        <v>0</v>
      </c>
      <c r="ER771">
        <v>0</v>
      </c>
      <c r="ES771">
        <v>0</v>
      </c>
      <c r="ET771">
        <v>0</v>
      </c>
      <c r="EU771">
        <v>0</v>
      </c>
      <c r="EV771">
        <v>0</v>
      </c>
      <c r="EW771">
        <v>0</v>
      </c>
      <c r="EX771">
        <v>0</v>
      </c>
      <c r="EY771">
        <v>0</v>
      </c>
      <c r="EZ771">
        <v>0</v>
      </c>
      <c r="FA771">
        <v>0</v>
      </c>
      <c r="FB771">
        <v>1</v>
      </c>
      <c r="FC771">
        <v>2</v>
      </c>
      <c r="FD771">
        <v>0</v>
      </c>
      <c r="FE771">
        <v>0</v>
      </c>
      <c r="FF771">
        <v>0</v>
      </c>
      <c r="FG771">
        <v>0</v>
      </c>
      <c r="FH771" t="s">
        <v>1571</v>
      </c>
    </row>
    <row r="772" spans="1:164" x14ac:dyDescent="0.25">
      <c r="A772">
        <v>855</v>
      </c>
      <c r="B772">
        <v>2021</v>
      </c>
      <c r="C772" t="s">
        <v>5040</v>
      </c>
      <c r="D772" t="s">
        <v>5041</v>
      </c>
      <c r="E772">
        <v>17</v>
      </c>
      <c r="F772" t="s">
        <v>1456</v>
      </c>
      <c r="G772" s="65">
        <v>36593</v>
      </c>
      <c r="H772">
        <v>22</v>
      </c>
      <c r="I772">
        <v>201</v>
      </c>
      <c r="J772">
        <v>75</v>
      </c>
      <c r="K772" t="b">
        <v>0</v>
      </c>
      <c r="L772" t="b">
        <v>0</v>
      </c>
      <c r="M772" t="b">
        <v>0</v>
      </c>
      <c r="N772" t="b">
        <v>1</v>
      </c>
      <c r="O772">
        <v>2</v>
      </c>
      <c r="P772" t="b">
        <v>1</v>
      </c>
      <c r="Q772" t="b">
        <v>0</v>
      </c>
      <c r="R772" t="b">
        <v>0</v>
      </c>
      <c r="S772" t="b">
        <v>0</v>
      </c>
      <c r="T772" t="b">
        <v>0</v>
      </c>
      <c r="U772" t="b">
        <v>1</v>
      </c>
      <c r="V772" t="b">
        <v>1</v>
      </c>
      <c r="W772" t="b">
        <v>0</v>
      </c>
      <c r="X772" t="b">
        <v>0</v>
      </c>
      <c r="Y772" t="b">
        <v>0</v>
      </c>
      <c r="Z772">
        <v>0</v>
      </c>
      <c r="AA772">
        <v>925000</v>
      </c>
      <c r="AB772">
        <v>925000</v>
      </c>
      <c r="AC772">
        <v>925000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 t="s">
        <v>1571</v>
      </c>
      <c r="AM772">
        <v>0</v>
      </c>
      <c r="AN772">
        <v>100</v>
      </c>
      <c r="AO772">
        <v>0</v>
      </c>
      <c r="AP772" t="s">
        <v>5042</v>
      </c>
      <c r="AQ772">
        <v>0</v>
      </c>
      <c r="AR772">
        <v>0</v>
      </c>
      <c r="AS772">
        <v>0</v>
      </c>
      <c r="AT772" t="b">
        <v>0</v>
      </c>
      <c r="AU772">
        <v>0</v>
      </c>
      <c r="AV772">
        <v>1</v>
      </c>
      <c r="AW772">
        <v>1</v>
      </c>
      <c r="AX772">
        <v>1</v>
      </c>
      <c r="AY772">
        <v>1</v>
      </c>
      <c r="AZ772">
        <v>1</v>
      </c>
      <c r="BA772">
        <v>1</v>
      </c>
      <c r="BB772">
        <v>1</v>
      </c>
      <c r="BC772">
        <v>1</v>
      </c>
      <c r="BD772">
        <v>1</v>
      </c>
      <c r="BE772">
        <v>1</v>
      </c>
      <c r="BF772">
        <v>69</v>
      </c>
      <c r="BG772">
        <v>33</v>
      </c>
      <c r="BH772">
        <v>72</v>
      </c>
      <c r="BI772">
        <v>61</v>
      </c>
      <c r="BJ772">
        <v>72</v>
      </c>
      <c r="BK772">
        <v>58</v>
      </c>
      <c r="BL772">
        <v>59</v>
      </c>
      <c r="BM772">
        <v>57</v>
      </c>
      <c r="BN772">
        <v>36</v>
      </c>
      <c r="BO772">
        <v>67</v>
      </c>
      <c r="BP772">
        <v>70</v>
      </c>
      <c r="BQ772">
        <v>59</v>
      </c>
      <c r="BR772">
        <v>63</v>
      </c>
      <c r="BS772">
        <v>25</v>
      </c>
      <c r="BT772">
        <v>40</v>
      </c>
      <c r="BU772">
        <v>0</v>
      </c>
      <c r="BV772">
        <v>50</v>
      </c>
      <c r="BW772">
        <v>74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0</v>
      </c>
      <c r="CN772">
        <v>0</v>
      </c>
      <c r="CO772">
        <v>0</v>
      </c>
      <c r="CP772">
        <v>0</v>
      </c>
      <c r="CQ772">
        <v>0</v>
      </c>
      <c r="CR772">
        <v>0</v>
      </c>
      <c r="CS772">
        <v>0</v>
      </c>
      <c r="CT772">
        <v>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  <c r="DM772">
        <v>0</v>
      </c>
      <c r="DN772">
        <v>56</v>
      </c>
      <c r="DO772">
        <v>43</v>
      </c>
      <c r="DP772">
        <v>5</v>
      </c>
      <c r="DQ772">
        <v>5</v>
      </c>
      <c r="DR772">
        <v>10</v>
      </c>
      <c r="DS772">
        <v>12</v>
      </c>
      <c r="DT772">
        <v>16</v>
      </c>
      <c r="DU772">
        <v>0</v>
      </c>
      <c r="DV772">
        <v>48</v>
      </c>
      <c r="DW772">
        <v>17</v>
      </c>
      <c r="DX772">
        <v>20</v>
      </c>
      <c r="DY772">
        <v>65</v>
      </c>
      <c r="DZ772">
        <v>59</v>
      </c>
      <c r="EA772">
        <v>0</v>
      </c>
      <c r="EB772">
        <v>1</v>
      </c>
      <c r="EC772">
        <v>0</v>
      </c>
      <c r="ED772">
        <v>0</v>
      </c>
      <c r="EE772">
        <v>0</v>
      </c>
      <c r="EF772">
        <v>0</v>
      </c>
      <c r="EG772">
        <v>0</v>
      </c>
      <c r="EH772">
        <v>48844</v>
      </c>
      <c r="EI772">
        <v>0</v>
      </c>
      <c r="EJ772">
        <v>0</v>
      </c>
      <c r="EK772">
        <v>1</v>
      </c>
      <c r="EL772">
        <v>1</v>
      </c>
      <c r="EM772">
        <v>2127</v>
      </c>
      <c r="EN772">
        <v>0</v>
      </c>
      <c r="EO772">
        <v>0</v>
      </c>
      <c r="EP772">
        <v>1</v>
      </c>
      <c r="EQ772">
        <v>2835</v>
      </c>
      <c r="ER772">
        <v>13</v>
      </c>
      <c r="ES772">
        <v>25</v>
      </c>
      <c r="ET772">
        <v>2554</v>
      </c>
      <c r="EU772">
        <v>0</v>
      </c>
      <c r="EV772">
        <v>0</v>
      </c>
      <c r="EW772">
        <v>0</v>
      </c>
      <c r="EX772">
        <v>0</v>
      </c>
      <c r="EY772">
        <v>1</v>
      </c>
      <c r="EZ772">
        <v>0</v>
      </c>
      <c r="FA772">
        <v>0</v>
      </c>
      <c r="FB772">
        <v>0</v>
      </c>
      <c r="FC772">
        <v>8</v>
      </c>
      <c r="FD772">
        <v>8</v>
      </c>
      <c r="FE772">
        <v>15</v>
      </c>
      <c r="FF772">
        <v>15</v>
      </c>
      <c r="FG772">
        <v>3200</v>
      </c>
      <c r="FH772" t="s">
        <v>1571</v>
      </c>
    </row>
    <row r="773" spans="1:164" x14ac:dyDescent="0.25">
      <c r="A773">
        <v>856</v>
      </c>
      <c r="B773">
        <v>856</v>
      </c>
      <c r="C773" t="s">
        <v>760</v>
      </c>
      <c r="D773" t="s">
        <v>5043</v>
      </c>
      <c r="E773">
        <v>30</v>
      </c>
      <c r="F773" t="s">
        <v>1456</v>
      </c>
      <c r="G773" s="65">
        <v>33882</v>
      </c>
      <c r="H773">
        <v>29</v>
      </c>
      <c r="I773">
        <v>208</v>
      </c>
      <c r="J773">
        <v>75</v>
      </c>
      <c r="K773" t="b">
        <v>1</v>
      </c>
      <c r="L773" t="b">
        <v>0</v>
      </c>
      <c r="M773" t="b">
        <v>1</v>
      </c>
      <c r="N773" t="b">
        <v>0</v>
      </c>
      <c r="O773">
        <v>1</v>
      </c>
      <c r="P773" t="b">
        <v>0</v>
      </c>
      <c r="Q773" t="b">
        <v>0</v>
      </c>
      <c r="R773" t="b">
        <v>0</v>
      </c>
      <c r="S773" t="b">
        <v>0</v>
      </c>
      <c r="T773" t="b">
        <v>0</v>
      </c>
      <c r="U773" t="b">
        <v>1</v>
      </c>
      <c r="V773" t="b">
        <v>1</v>
      </c>
      <c r="W773" t="b">
        <v>0</v>
      </c>
      <c r="X773" t="b">
        <v>0</v>
      </c>
      <c r="Y773" t="b">
        <v>0</v>
      </c>
      <c r="Z773">
        <v>0</v>
      </c>
      <c r="AA773">
        <v>819250</v>
      </c>
      <c r="AB773">
        <v>819250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 t="s">
        <v>1571</v>
      </c>
      <c r="AM773">
        <v>0</v>
      </c>
      <c r="AN773">
        <v>100</v>
      </c>
      <c r="AO773">
        <v>0</v>
      </c>
      <c r="AP773" t="s">
        <v>2779</v>
      </c>
      <c r="AQ773">
        <v>2011</v>
      </c>
      <c r="AR773">
        <v>76</v>
      </c>
      <c r="AS773">
        <v>13</v>
      </c>
      <c r="AT773" t="b">
        <v>0</v>
      </c>
      <c r="AU773">
        <v>0</v>
      </c>
      <c r="AV773">
        <v>0</v>
      </c>
      <c r="AW773">
        <v>1</v>
      </c>
      <c r="AX773">
        <v>1</v>
      </c>
      <c r="AY773">
        <v>1</v>
      </c>
      <c r="AZ773">
        <v>1</v>
      </c>
      <c r="BA773">
        <v>1</v>
      </c>
      <c r="BB773">
        <v>1</v>
      </c>
      <c r="BC773">
        <v>1</v>
      </c>
      <c r="BD773">
        <v>1</v>
      </c>
      <c r="BE773">
        <v>1</v>
      </c>
      <c r="BF773">
        <v>74</v>
      </c>
      <c r="BG773">
        <v>54</v>
      </c>
      <c r="BH773">
        <v>89</v>
      </c>
      <c r="BI773">
        <v>68</v>
      </c>
      <c r="BJ773">
        <v>80</v>
      </c>
      <c r="BK773">
        <v>41</v>
      </c>
      <c r="BL773">
        <v>20</v>
      </c>
      <c r="BM773">
        <v>58</v>
      </c>
      <c r="BN773">
        <v>55</v>
      </c>
      <c r="BO773">
        <v>74</v>
      </c>
      <c r="BP773">
        <v>72</v>
      </c>
      <c r="BQ773">
        <v>45</v>
      </c>
      <c r="BR773">
        <v>65</v>
      </c>
      <c r="BS773">
        <v>42</v>
      </c>
      <c r="BT773">
        <v>76</v>
      </c>
      <c r="BU773">
        <v>0</v>
      </c>
      <c r="BV773">
        <v>50</v>
      </c>
      <c r="BW773">
        <v>71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0</v>
      </c>
      <c r="CP773">
        <v>0</v>
      </c>
      <c r="CQ773">
        <v>0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  <c r="DM773">
        <v>0</v>
      </c>
      <c r="DN773">
        <v>58</v>
      </c>
      <c r="DO773">
        <v>54</v>
      </c>
      <c r="DP773">
        <v>9</v>
      </c>
      <c r="DQ773">
        <v>9</v>
      </c>
      <c r="DR773">
        <v>18</v>
      </c>
      <c r="DS773">
        <v>2</v>
      </c>
      <c r="DT773">
        <v>2</v>
      </c>
      <c r="DU773">
        <v>0</v>
      </c>
      <c r="DV773">
        <v>9</v>
      </c>
      <c r="DW773">
        <v>15</v>
      </c>
      <c r="DX773">
        <v>22</v>
      </c>
      <c r="DY773">
        <v>29</v>
      </c>
      <c r="DZ773">
        <v>20</v>
      </c>
      <c r="EA773">
        <v>1</v>
      </c>
      <c r="EB773">
        <v>0</v>
      </c>
      <c r="EC773">
        <v>11</v>
      </c>
      <c r="ED773">
        <v>20</v>
      </c>
      <c r="EE773">
        <v>0</v>
      </c>
      <c r="EF773">
        <v>0</v>
      </c>
      <c r="EG773">
        <v>0</v>
      </c>
      <c r="EH773">
        <v>19662</v>
      </c>
      <c r="EI773">
        <v>0</v>
      </c>
      <c r="EJ773">
        <v>0</v>
      </c>
      <c r="EK773">
        <v>0</v>
      </c>
      <c r="EL773">
        <v>0</v>
      </c>
      <c r="EM773">
        <v>73</v>
      </c>
      <c r="EN773">
        <v>0</v>
      </c>
      <c r="EO773">
        <v>0</v>
      </c>
      <c r="EP773">
        <v>0</v>
      </c>
      <c r="EQ773">
        <v>0</v>
      </c>
      <c r="ER773">
        <v>21</v>
      </c>
      <c r="ES773">
        <v>1</v>
      </c>
      <c r="ET773">
        <v>2519</v>
      </c>
      <c r="EU773">
        <v>0</v>
      </c>
      <c r="EV773">
        <v>0</v>
      </c>
      <c r="EW773">
        <v>0</v>
      </c>
      <c r="EX773">
        <v>0</v>
      </c>
      <c r="EY773">
        <v>0</v>
      </c>
      <c r="EZ773">
        <v>2</v>
      </c>
      <c r="FA773">
        <v>0</v>
      </c>
      <c r="FB773">
        <v>0</v>
      </c>
      <c r="FC773">
        <v>29</v>
      </c>
      <c r="FD773">
        <v>8</v>
      </c>
      <c r="FE773">
        <v>0</v>
      </c>
      <c r="FF773">
        <v>0</v>
      </c>
      <c r="FG773">
        <v>2735</v>
      </c>
      <c r="FH773" t="s">
        <v>1571</v>
      </c>
    </row>
    <row r="774" spans="1:164" x14ac:dyDescent="0.25">
      <c r="A774">
        <v>857</v>
      </c>
      <c r="B774">
        <v>857</v>
      </c>
      <c r="C774" t="s">
        <v>761</v>
      </c>
      <c r="D774" t="s">
        <v>5044</v>
      </c>
      <c r="E774">
        <v>22</v>
      </c>
      <c r="F774" t="s">
        <v>1456</v>
      </c>
      <c r="G774" s="65">
        <v>35941</v>
      </c>
      <c r="H774">
        <v>24</v>
      </c>
      <c r="I774">
        <v>228</v>
      </c>
      <c r="J774">
        <v>79</v>
      </c>
      <c r="K774" t="b">
        <v>0</v>
      </c>
      <c r="L774" t="b">
        <v>0</v>
      </c>
      <c r="M774" t="b">
        <v>0</v>
      </c>
      <c r="N774" t="b">
        <v>1</v>
      </c>
      <c r="O774">
        <v>3</v>
      </c>
      <c r="P774" t="b">
        <v>1</v>
      </c>
      <c r="Q774" t="b">
        <v>0</v>
      </c>
      <c r="R774" t="b">
        <v>0</v>
      </c>
      <c r="S774" t="b">
        <v>0</v>
      </c>
      <c r="T774" t="b">
        <v>0</v>
      </c>
      <c r="U774" t="b">
        <v>1</v>
      </c>
      <c r="V774" t="b">
        <v>1</v>
      </c>
      <c r="W774" t="b">
        <v>0</v>
      </c>
      <c r="X774" t="b">
        <v>0</v>
      </c>
      <c r="Y774" t="b">
        <v>0</v>
      </c>
      <c r="Z774">
        <v>0</v>
      </c>
      <c r="AA774">
        <v>846000</v>
      </c>
      <c r="AB774">
        <v>846000</v>
      </c>
      <c r="AC774">
        <v>846000</v>
      </c>
      <c r="AD774">
        <v>846000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 t="s">
        <v>1571</v>
      </c>
      <c r="AM774">
        <v>0</v>
      </c>
      <c r="AN774">
        <v>100</v>
      </c>
      <c r="AO774">
        <v>0</v>
      </c>
      <c r="AP774" t="s">
        <v>2780</v>
      </c>
      <c r="AQ774">
        <v>2016</v>
      </c>
      <c r="AR774">
        <v>18</v>
      </c>
      <c r="AS774">
        <v>31</v>
      </c>
      <c r="AT774" t="b">
        <v>0</v>
      </c>
      <c r="AU774">
        <v>0</v>
      </c>
      <c r="AV774">
        <v>3</v>
      </c>
      <c r="AW774">
        <v>3</v>
      </c>
      <c r="AX774">
        <v>3</v>
      </c>
      <c r="AY774">
        <v>3</v>
      </c>
      <c r="AZ774">
        <v>3</v>
      </c>
      <c r="BA774">
        <v>3</v>
      </c>
      <c r="BB774">
        <v>3</v>
      </c>
      <c r="BC774">
        <v>3</v>
      </c>
      <c r="BD774">
        <v>3</v>
      </c>
      <c r="BE774">
        <v>3</v>
      </c>
      <c r="BF774">
        <v>76</v>
      </c>
      <c r="BG774">
        <v>54</v>
      </c>
      <c r="BH774">
        <v>82</v>
      </c>
      <c r="BI774">
        <v>71</v>
      </c>
      <c r="BJ774">
        <v>79</v>
      </c>
      <c r="BK774">
        <v>58</v>
      </c>
      <c r="BL774">
        <v>70</v>
      </c>
      <c r="BM774">
        <v>66</v>
      </c>
      <c r="BN774">
        <v>40</v>
      </c>
      <c r="BO774">
        <v>75</v>
      </c>
      <c r="BP774">
        <v>71</v>
      </c>
      <c r="BQ774">
        <v>69</v>
      </c>
      <c r="BR774">
        <v>69</v>
      </c>
      <c r="BS774">
        <v>28</v>
      </c>
      <c r="BT774">
        <v>72</v>
      </c>
      <c r="BU774">
        <v>0</v>
      </c>
      <c r="BV774">
        <v>50</v>
      </c>
      <c r="BW774">
        <v>81</v>
      </c>
      <c r="BX774">
        <v>82</v>
      </c>
      <c r="BY774">
        <v>86</v>
      </c>
      <c r="BZ774">
        <v>7</v>
      </c>
      <c r="CA774">
        <v>18</v>
      </c>
      <c r="CB774">
        <v>25</v>
      </c>
      <c r="CC774">
        <v>-7</v>
      </c>
      <c r="CD774">
        <v>43</v>
      </c>
      <c r="CE774">
        <v>5</v>
      </c>
      <c r="CF774">
        <v>76</v>
      </c>
      <c r="CG774">
        <v>32</v>
      </c>
      <c r="CH774">
        <v>29</v>
      </c>
      <c r="CI774">
        <v>76</v>
      </c>
      <c r="CJ774">
        <v>133</v>
      </c>
      <c r="CK774">
        <v>2</v>
      </c>
      <c r="CL774">
        <v>0</v>
      </c>
      <c r="CM774">
        <v>0</v>
      </c>
      <c r="CN774">
        <v>0</v>
      </c>
      <c r="CO774">
        <v>0</v>
      </c>
      <c r="CP774">
        <v>0</v>
      </c>
      <c r="CQ774">
        <v>0</v>
      </c>
      <c r="CR774">
        <v>83520</v>
      </c>
      <c r="CS774">
        <v>0</v>
      </c>
      <c r="CT774">
        <v>0</v>
      </c>
      <c r="CU774">
        <v>0</v>
      </c>
      <c r="CV774">
        <v>5</v>
      </c>
      <c r="CW774">
        <v>3599</v>
      </c>
      <c r="CX774">
        <v>0</v>
      </c>
      <c r="CY774">
        <v>0</v>
      </c>
      <c r="CZ774">
        <v>1</v>
      </c>
      <c r="DA774">
        <v>6289</v>
      </c>
      <c r="DB774">
        <v>16</v>
      </c>
      <c r="DC774">
        <v>82</v>
      </c>
      <c r="DD774">
        <v>4877</v>
      </c>
      <c r="DE774">
        <v>0</v>
      </c>
      <c r="DF774">
        <v>0</v>
      </c>
      <c r="DG774">
        <v>1</v>
      </c>
      <c r="DH774">
        <v>1</v>
      </c>
      <c r="DI774">
        <v>2</v>
      </c>
      <c r="DJ774">
        <v>0</v>
      </c>
      <c r="DK774">
        <v>250</v>
      </c>
      <c r="DL774">
        <v>250</v>
      </c>
      <c r="DM774">
        <v>3300</v>
      </c>
      <c r="DN774">
        <v>0</v>
      </c>
      <c r="DO774">
        <v>0</v>
      </c>
      <c r="DP774">
        <v>0</v>
      </c>
      <c r="DQ774">
        <v>0</v>
      </c>
      <c r="DR774">
        <v>0</v>
      </c>
      <c r="DS774">
        <v>0</v>
      </c>
      <c r="DT774">
        <v>0</v>
      </c>
      <c r="DU774">
        <v>0</v>
      </c>
      <c r="DV774">
        <v>0</v>
      </c>
      <c r="DW774">
        <v>0</v>
      </c>
      <c r="DX774">
        <v>0</v>
      </c>
      <c r="DY774">
        <v>0</v>
      </c>
      <c r="DZ774">
        <v>0</v>
      </c>
      <c r="EA774">
        <v>0</v>
      </c>
      <c r="EB774">
        <v>0</v>
      </c>
      <c r="EC774">
        <v>0</v>
      </c>
      <c r="ED774">
        <v>0</v>
      </c>
      <c r="EE774">
        <v>0</v>
      </c>
      <c r="EF774">
        <v>0</v>
      </c>
      <c r="EG774">
        <v>0</v>
      </c>
      <c r="EH774">
        <v>0</v>
      </c>
      <c r="EI774">
        <v>0</v>
      </c>
      <c r="EJ774">
        <v>0</v>
      </c>
      <c r="EK774">
        <v>0</v>
      </c>
      <c r="EL774">
        <v>0</v>
      </c>
      <c r="EM774">
        <v>0</v>
      </c>
      <c r="EN774">
        <v>0</v>
      </c>
      <c r="EO774">
        <v>0</v>
      </c>
      <c r="EP774">
        <v>0</v>
      </c>
      <c r="EQ774">
        <v>0</v>
      </c>
      <c r="ER774">
        <v>0</v>
      </c>
      <c r="ES774">
        <v>0</v>
      </c>
      <c r="ET774">
        <v>0</v>
      </c>
      <c r="EU774">
        <v>0</v>
      </c>
      <c r="EV774">
        <v>0</v>
      </c>
      <c r="EW774">
        <v>0</v>
      </c>
      <c r="EX774">
        <v>0</v>
      </c>
      <c r="EY774">
        <v>0</v>
      </c>
      <c r="EZ774">
        <v>0</v>
      </c>
      <c r="FA774">
        <v>0</v>
      </c>
      <c r="FB774">
        <v>0</v>
      </c>
      <c r="FC774">
        <v>11</v>
      </c>
      <c r="FD774">
        <v>2</v>
      </c>
      <c r="FE774">
        <v>0</v>
      </c>
      <c r="FF774">
        <v>0</v>
      </c>
      <c r="FG774">
        <v>0</v>
      </c>
      <c r="FH774" t="s">
        <v>1571</v>
      </c>
    </row>
    <row r="775" spans="1:164" x14ac:dyDescent="0.25">
      <c r="A775">
        <v>858</v>
      </c>
      <c r="B775">
        <v>858</v>
      </c>
      <c r="C775" t="s">
        <v>763</v>
      </c>
      <c r="D775" t="s">
        <v>5045</v>
      </c>
      <c r="E775">
        <v>0</v>
      </c>
      <c r="F775" t="s">
        <v>1450</v>
      </c>
      <c r="G775" s="65">
        <v>31245</v>
      </c>
      <c r="H775">
        <v>36</v>
      </c>
      <c r="I775">
        <v>179</v>
      </c>
      <c r="J775">
        <v>74</v>
      </c>
      <c r="K775" t="b">
        <v>0</v>
      </c>
      <c r="L775" t="b">
        <v>1</v>
      </c>
      <c r="M775" t="b">
        <v>1</v>
      </c>
      <c r="N775" t="b">
        <v>0</v>
      </c>
      <c r="O775">
        <v>0</v>
      </c>
      <c r="P775" t="b">
        <v>0</v>
      </c>
      <c r="Q775" t="b">
        <v>0</v>
      </c>
      <c r="R775" t="b">
        <v>0</v>
      </c>
      <c r="S775" t="b">
        <v>0</v>
      </c>
      <c r="T775" t="b">
        <v>0</v>
      </c>
      <c r="U775" t="b">
        <v>1</v>
      </c>
      <c r="V775" t="b">
        <v>1</v>
      </c>
      <c r="W775" t="b">
        <v>0</v>
      </c>
      <c r="X775" t="b">
        <v>0</v>
      </c>
      <c r="Y775" t="b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 t="s">
        <v>1571</v>
      </c>
      <c r="AM775">
        <v>0</v>
      </c>
      <c r="AN775">
        <v>100</v>
      </c>
      <c r="AO775">
        <v>0</v>
      </c>
      <c r="AP775" t="s">
        <v>2781</v>
      </c>
      <c r="AQ775">
        <v>2003</v>
      </c>
      <c r="AR775">
        <v>33</v>
      </c>
      <c r="AS775">
        <v>10</v>
      </c>
      <c r="AT775" t="b">
        <v>0</v>
      </c>
      <c r="AU775">
        <v>0</v>
      </c>
      <c r="AV775">
        <v>2</v>
      </c>
      <c r="AW775">
        <v>2</v>
      </c>
      <c r="AX775">
        <v>2</v>
      </c>
      <c r="AY775">
        <v>2</v>
      </c>
      <c r="AZ775">
        <v>2</v>
      </c>
      <c r="BA775">
        <v>2</v>
      </c>
      <c r="BB775">
        <v>2</v>
      </c>
      <c r="BC775">
        <v>2</v>
      </c>
      <c r="BD775">
        <v>2</v>
      </c>
      <c r="BE775">
        <v>2</v>
      </c>
      <c r="BF775">
        <v>68</v>
      </c>
      <c r="BG775">
        <v>51</v>
      </c>
      <c r="BH775">
        <v>89</v>
      </c>
      <c r="BI775">
        <v>69</v>
      </c>
      <c r="BJ775">
        <v>81</v>
      </c>
      <c r="BK775">
        <v>56</v>
      </c>
      <c r="BL775">
        <v>88</v>
      </c>
      <c r="BM775">
        <v>60</v>
      </c>
      <c r="BN775">
        <v>41</v>
      </c>
      <c r="BO775">
        <v>76</v>
      </c>
      <c r="BP775">
        <v>71</v>
      </c>
      <c r="BQ775">
        <v>64</v>
      </c>
      <c r="BR775">
        <v>66</v>
      </c>
      <c r="BS775">
        <v>99</v>
      </c>
      <c r="BT775">
        <v>94</v>
      </c>
      <c r="BU775">
        <v>0</v>
      </c>
      <c r="BV775">
        <v>50</v>
      </c>
      <c r="BW775">
        <v>75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0</v>
      </c>
      <c r="DP775">
        <v>0</v>
      </c>
      <c r="DQ775">
        <v>0</v>
      </c>
      <c r="DR775">
        <v>0</v>
      </c>
      <c r="DS775">
        <v>0</v>
      </c>
      <c r="DT775">
        <v>0</v>
      </c>
      <c r="DU775">
        <v>0</v>
      </c>
      <c r="DV775">
        <v>0</v>
      </c>
      <c r="DW775">
        <v>0</v>
      </c>
      <c r="DX775">
        <v>0</v>
      </c>
      <c r="DY775">
        <v>0</v>
      </c>
      <c r="DZ775">
        <v>0</v>
      </c>
      <c r="EA775">
        <v>0</v>
      </c>
      <c r="EB775">
        <v>0</v>
      </c>
      <c r="EC775">
        <v>0</v>
      </c>
      <c r="ED775">
        <v>0</v>
      </c>
      <c r="EE775">
        <v>0</v>
      </c>
      <c r="EF775">
        <v>0</v>
      </c>
      <c r="EG775">
        <v>0</v>
      </c>
      <c r="EH775">
        <v>0</v>
      </c>
      <c r="EI775">
        <v>0</v>
      </c>
      <c r="EJ775">
        <v>0</v>
      </c>
      <c r="EK775">
        <v>0</v>
      </c>
      <c r="EL775">
        <v>0</v>
      </c>
      <c r="EM775">
        <v>0</v>
      </c>
      <c r="EN775">
        <v>0</v>
      </c>
      <c r="EO775">
        <v>0</v>
      </c>
      <c r="EP775">
        <v>0</v>
      </c>
      <c r="EQ775">
        <v>0</v>
      </c>
      <c r="ER775">
        <v>0</v>
      </c>
      <c r="ES775">
        <v>0</v>
      </c>
      <c r="ET775">
        <v>0</v>
      </c>
      <c r="EU775">
        <v>0</v>
      </c>
      <c r="EV775">
        <v>0</v>
      </c>
      <c r="EW775">
        <v>0</v>
      </c>
      <c r="EX775">
        <v>0</v>
      </c>
      <c r="EY775">
        <v>0</v>
      </c>
      <c r="EZ775">
        <v>0</v>
      </c>
      <c r="FA775">
        <v>0</v>
      </c>
      <c r="FB775">
        <v>0</v>
      </c>
      <c r="FC775">
        <v>0</v>
      </c>
      <c r="FD775">
        <v>0</v>
      </c>
      <c r="FE775">
        <v>0</v>
      </c>
      <c r="FF775">
        <v>0</v>
      </c>
      <c r="FG775">
        <v>0</v>
      </c>
      <c r="FH775" t="s">
        <v>1571</v>
      </c>
    </row>
    <row r="776" spans="1:164" x14ac:dyDescent="0.25">
      <c r="A776">
        <v>859</v>
      </c>
      <c r="B776">
        <v>859</v>
      </c>
      <c r="C776" t="s">
        <v>764</v>
      </c>
      <c r="D776" t="s">
        <v>5046</v>
      </c>
      <c r="E776">
        <v>21</v>
      </c>
      <c r="F776" t="s">
        <v>1456</v>
      </c>
      <c r="G776" s="65">
        <v>35199</v>
      </c>
      <c r="H776">
        <v>26</v>
      </c>
      <c r="I776">
        <v>197</v>
      </c>
      <c r="J776">
        <v>71</v>
      </c>
      <c r="K776" t="b">
        <v>0</v>
      </c>
      <c r="L776" t="b">
        <v>0</v>
      </c>
      <c r="M776" t="b">
        <v>0</v>
      </c>
      <c r="N776" t="b">
        <v>1</v>
      </c>
      <c r="O776">
        <v>1</v>
      </c>
      <c r="P776" t="b">
        <v>0</v>
      </c>
      <c r="Q776" t="b">
        <v>0</v>
      </c>
      <c r="R776" t="b">
        <v>0</v>
      </c>
      <c r="S776" t="b">
        <v>0</v>
      </c>
      <c r="T776" t="b">
        <v>0</v>
      </c>
      <c r="U776" t="b">
        <v>1</v>
      </c>
      <c r="V776" t="b">
        <v>1</v>
      </c>
      <c r="W776" t="b">
        <v>0</v>
      </c>
      <c r="X776" t="b">
        <v>0</v>
      </c>
      <c r="Y776" t="b">
        <v>0</v>
      </c>
      <c r="Z776">
        <v>0</v>
      </c>
      <c r="AA776">
        <v>750000</v>
      </c>
      <c r="AB776">
        <v>750000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 t="s">
        <v>1571</v>
      </c>
      <c r="AM776">
        <v>0</v>
      </c>
      <c r="AN776">
        <v>100</v>
      </c>
      <c r="AO776">
        <v>0</v>
      </c>
      <c r="AP776" t="s">
        <v>2782</v>
      </c>
      <c r="AQ776">
        <v>0</v>
      </c>
      <c r="AR776">
        <v>0</v>
      </c>
      <c r="AS776">
        <v>0</v>
      </c>
      <c r="AT776" t="b">
        <v>0</v>
      </c>
      <c r="AU776">
        <v>0</v>
      </c>
      <c r="AV776">
        <v>1</v>
      </c>
      <c r="AW776">
        <v>1</v>
      </c>
      <c r="AX776">
        <v>1</v>
      </c>
      <c r="AY776">
        <v>1</v>
      </c>
      <c r="AZ776">
        <v>1</v>
      </c>
      <c r="BA776">
        <v>1</v>
      </c>
      <c r="BB776">
        <v>1</v>
      </c>
      <c r="BC776">
        <v>1</v>
      </c>
      <c r="BD776">
        <v>1</v>
      </c>
      <c r="BE776">
        <v>1</v>
      </c>
      <c r="BF776">
        <v>64</v>
      </c>
      <c r="BG776">
        <v>45</v>
      </c>
      <c r="BH776">
        <v>79</v>
      </c>
      <c r="BI776">
        <v>63</v>
      </c>
      <c r="BJ776">
        <v>74</v>
      </c>
      <c r="BK776">
        <v>81</v>
      </c>
      <c r="BL776">
        <v>89</v>
      </c>
      <c r="BM776">
        <v>60</v>
      </c>
      <c r="BN776">
        <v>36</v>
      </c>
      <c r="BO776">
        <v>68</v>
      </c>
      <c r="BP776">
        <v>72</v>
      </c>
      <c r="BQ776">
        <v>66</v>
      </c>
      <c r="BR776">
        <v>66</v>
      </c>
      <c r="BS776">
        <v>25</v>
      </c>
      <c r="BT776">
        <v>40</v>
      </c>
      <c r="BU776">
        <v>0</v>
      </c>
      <c r="BV776">
        <v>50</v>
      </c>
      <c r="BW776">
        <v>78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78</v>
      </c>
      <c r="DO776">
        <v>156</v>
      </c>
      <c r="DP776">
        <v>17</v>
      </c>
      <c r="DQ776">
        <v>24</v>
      </c>
      <c r="DR776">
        <v>41</v>
      </c>
      <c r="DS776">
        <v>13</v>
      </c>
      <c r="DT776">
        <v>68</v>
      </c>
      <c r="DU776">
        <v>0</v>
      </c>
      <c r="DV776">
        <v>142</v>
      </c>
      <c r="DW776">
        <v>47</v>
      </c>
      <c r="DX776">
        <v>68</v>
      </c>
      <c r="DY776">
        <v>101</v>
      </c>
      <c r="DZ776">
        <v>159</v>
      </c>
      <c r="EA776">
        <v>5</v>
      </c>
      <c r="EB776">
        <v>0</v>
      </c>
      <c r="EC776">
        <v>0</v>
      </c>
      <c r="ED776">
        <v>0</v>
      </c>
      <c r="EE776">
        <v>0</v>
      </c>
      <c r="EF776">
        <v>0</v>
      </c>
      <c r="EG776">
        <v>0</v>
      </c>
      <c r="EH776">
        <v>110932</v>
      </c>
      <c r="EI776">
        <v>0</v>
      </c>
      <c r="EJ776">
        <v>1</v>
      </c>
      <c r="EK776">
        <v>4</v>
      </c>
      <c r="EL776">
        <v>17</v>
      </c>
      <c r="EM776">
        <v>7619</v>
      </c>
      <c r="EN776">
        <v>0</v>
      </c>
      <c r="EO776">
        <v>1</v>
      </c>
      <c r="EP776">
        <v>0</v>
      </c>
      <c r="EQ776">
        <v>6704</v>
      </c>
      <c r="ER776">
        <v>38</v>
      </c>
      <c r="ES776">
        <v>100</v>
      </c>
      <c r="ET776">
        <v>7888</v>
      </c>
      <c r="EU776">
        <v>0</v>
      </c>
      <c r="EV776">
        <v>0</v>
      </c>
      <c r="EW776">
        <v>0</v>
      </c>
      <c r="EX776">
        <v>0</v>
      </c>
      <c r="EY776">
        <v>2</v>
      </c>
      <c r="EZ776">
        <v>4</v>
      </c>
      <c r="FA776">
        <v>0</v>
      </c>
      <c r="FB776">
        <v>0</v>
      </c>
      <c r="FC776">
        <v>2</v>
      </c>
      <c r="FD776">
        <v>2</v>
      </c>
      <c r="FE776">
        <v>45</v>
      </c>
      <c r="FF776">
        <v>535</v>
      </c>
      <c r="FG776">
        <v>9780</v>
      </c>
      <c r="FH776" t="s">
        <v>1571</v>
      </c>
    </row>
    <row r="777" spans="1:164" x14ac:dyDescent="0.25">
      <c r="A777">
        <v>860</v>
      </c>
      <c r="B777">
        <v>2022</v>
      </c>
      <c r="C777" t="s">
        <v>5047</v>
      </c>
      <c r="D777" t="s">
        <v>5048</v>
      </c>
      <c r="E777">
        <v>0</v>
      </c>
      <c r="F777" t="s">
        <v>1456</v>
      </c>
      <c r="G777" s="65">
        <v>34879</v>
      </c>
      <c r="H777">
        <v>27</v>
      </c>
      <c r="I777">
        <v>190</v>
      </c>
      <c r="J777">
        <v>74</v>
      </c>
      <c r="K777" t="b">
        <v>0</v>
      </c>
      <c r="L777" t="b">
        <v>0</v>
      </c>
      <c r="M777" t="b">
        <v>0</v>
      </c>
      <c r="N777" t="b">
        <v>1</v>
      </c>
      <c r="O777">
        <v>1</v>
      </c>
      <c r="P777" t="b">
        <v>1</v>
      </c>
      <c r="Q777" t="b">
        <v>0</v>
      </c>
      <c r="R777" t="b">
        <v>0</v>
      </c>
      <c r="S777" t="b">
        <v>0</v>
      </c>
      <c r="T777" t="b">
        <v>0</v>
      </c>
      <c r="U777" t="b">
        <v>1</v>
      </c>
      <c r="V777" t="b">
        <v>1</v>
      </c>
      <c r="W777" t="b">
        <v>0</v>
      </c>
      <c r="X777" t="b">
        <v>0</v>
      </c>
      <c r="Y777" t="b">
        <v>0</v>
      </c>
      <c r="Z777">
        <v>0</v>
      </c>
      <c r="AA777">
        <v>750000</v>
      </c>
      <c r="AB777">
        <v>750000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 t="s">
        <v>1571</v>
      </c>
      <c r="AM777">
        <v>0</v>
      </c>
      <c r="AN777">
        <v>100</v>
      </c>
      <c r="AO777">
        <v>0</v>
      </c>
      <c r="AP777" t="s">
        <v>6133</v>
      </c>
      <c r="AQ777">
        <v>0</v>
      </c>
      <c r="AR777">
        <v>0</v>
      </c>
      <c r="AS777">
        <v>0</v>
      </c>
      <c r="AT777" t="b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65</v>
      </c>
      <c r="BG777">
        <v>42</v>
      </c>
      <c r="BH777">
        <v>78</v>
      </c>
      <c r="BI777">
        <v>62</v>
      </c>
      <c r="BJ777">
        <v>72</v>
      </c>
      <c r="BK777">
        <v>74</v>
      </c>
      <c r="BL777">
        <v>81</v>
      </c>
      <c r="BM777">
        <v>57</v>
      </c>
      <c r="BN777">
        <v>65</v>
      </c>
      <c r="BO777">
        <v>67</v>
      </c>
      <c r="BP777">
        <v>70</v>
      </c>
      <c r="BQ777">
        <v>47</v>
      </c>
      <c r="BR777">
        <v>64</v>
      </c>
      <c r="BS777">
        <v>25</v>
      </c>
      <c r="BT777">
        <v>40</v>
      </c>
      <c r="BU777">
        <v>0</v>
      </c>
      <c r="BV777">
        <v>50</v>
      </c>
      <c r="BW777">
        <v>73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0</v>
      </c>
      <c r="DU777">
        <v>0</v>
      </c>
      <c r="DV777">
        <v>0</v>
      </c>
      <c r="DW777">
        <v>0</v>
      </c>
      <c r="DX777">
        <v>0</v>
      </c>
      <c r="DY777">
        <v>0</v>
      </c>
      <c r="DZ777">
        <v>0</v>
      </c>
      <c r="EA777">
        <v>0</v>
      </c>
      <c r="EB777">
        <v>0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0</v>
      </c>
      <c r="EI777">
        <v>0</v>
      </c>
      <c r="EJ777">
        <v>0</v>
      </c>
      <c r="EK777">
        <v>0</v>
      </c>
      <c r="EL777">
        <v>0</v>
      </c>
      <c r="EM777">
        <v>0</v>
      </c>
      <c r="EN777">
        <v>0</v>
      </c>
      <c r="EO777">
        <v>0</v>
      </c>
      <c r="EP777">
        <v>0</v>
      </c>
      <c r="EQ777">
        <v>0</v>
      </c>
      <c r="ER777">
        <v>0</v>
      </c>
      <c r="ES777">
        <v>0</v>
      </c>
      <c r="ET777">
        <v>0</v>
      </c>
      <c r="EU777">
        <v>0</v>
      </c>
      <c r="EV777">
        <v>0</v>
      </c>
      <c r="EW777">
        <v>0</v>
      </c>
      <c r="EX777">
        <v>0</v>
      </c>
      <c r="EY777">
        <v>0</v>
      </c>
      <c r="EZ777">
        <v>0</v>
      </c>
      <c r="FA777">
        <v>0</v>
      </c>
      <c r="FB777">
        <v>0</v>
      </c>
      <c r="FC777">
        <v>0</v>
      </c>
      <c r="FD777">
        <v>0</v>
      </c>
      <c r="FE777">
        <v>0</v>
      </c>
      <c r="FF777">
        <v>0</v>
      </c>
      <c r="FG777">
        <v>0</v>
      </c>
      <c r="FH777" t="s">
        <v>1571</v>
      </c>
    </row>
    <row r="778" spans="1:164" x14ac:dyDescent="0.25">
      <c r="A778">
        <v>862</v>
      </c>
      <c r="B778">
        <v>862</v>
      </c>
      <c r="C778" t="s">
        <v>766</v>
      </c>
      <c r="D778" t="s">
        <v>5049</v>
      </c>
      <c r="E778">
        <v>23</v>
      </c>
      <c r="F778" t="s">
        <v>1450</v>
      </c>
      <c r="G778" s="65">
        <v>35616</v>
      </c>
      <c r="H778">
        <v>24</v>
      </c>
      <c r="I778">
        <v>189</v>
      </c>
      <c r="J778">
        <v>72</v>
      </c>
      <c r="K778" t="b">
        <v>0</v>
      </c>
      <c r="L778" t="b">
        <v>0</v>
      </c>
      <c r="M778" t="b">
        <v>0</v>
      </c>
      <c r="N778" t="b">
        <v>1</v>
      </c>
      <c r="O778">
        <v>2</v>
      </c>
      <c r="P778" t="b">
        <v>0</v>
      </c>
      <c r="Q778" t="b">
        <v>0</v>
      </c>
      <c r="R778" t="b">
        <v>0</v>
      </c>
      <c r="S778" t="b">
        <v>0</v>
      </c>
      <c r="T778" t="b">
        <v>0</v>
      </c>
      <c r="U778" t="b">
        <v>1</v>
      </c>
      <c r="V778" t="b">
        <v>1</v>
      </c>
      <c r="W778" t="b">
        <v>0</v>
      </c>
      <c r="X778" t="b">
        <v>0</v>
      </c>
      <c r="Y778" t="b">
        <v>0</v>
      </c>
      <c r="Z778">
        <v>0</v>
      </c>
      <c r="AA778">
        <v>824000</v>
      </c>
      <c r="AB778">
        <v>824000</v>
      </c>
      <c r="AC778">
        <v>824000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 t="s">
        <v>1571</v>
      </c>
      <c r="AM778">
        <v>0</v>
      </c>
      <c r="AN778">
        <v>100</v>
      </c>
      <c r="AO778">
        <v>0</v>
      </c>
      <c r="AP778" t="s">
        <v>2783</v>
      </c>
      <c r="AQ778">
        <v>2016</v>
      </c>
      <c r="AR778">
        <v>110</v>
      </c>
      <c r="AS778">
        <v>7</v>
      </c>
      <c r="AT778" t="b">
        <v>0</v>
      </c>
      <c r="AU778">
        <v>0</v>
      </c>
      <c r="AV778">
        <v>1</v>
      </c>
      <c r="AW778">
        <v>1</v>
      </c>
      <c r="AX778">
        <v>1</v>
      </c>
      <c r="AY778">
        <v>1</v>
      </c>
      <c r="AZ778">
        <v>1</v>
      </c>
      <c r="BA778">
        <v>1</v>
      </c>
      <c r="BB778">
        <v>1</v>
      </c>
      <c r="BC778">
        <v>1</v>
      </c>
      <c r="BD778">
        <v>1</v>
      </c>
      <c r="BE778">
        <v>1</v>
      </c>
      <c r="BF778">
        <v>71</v>
      </c>
      <c r="BG778">
        <v>53</v>
      </c>
      <c r="BH778">
        <v>87</v>
      </c>
      <c r="BI778">
        <v>66</v>
      </c>
      <c r="BJ778">
        <v>79</v>
      </c>
      <c r="BK778">
        <v>47</v>
      </c>
      <c r="BL778">
        <v>48</v>
      </c>
      <c r="BM778">
        <v>64</v>
      </c>
      <c r="BN778">
        <v>40</v>
      </c>
      <c r="BO778">
        <v>74</v>
      </c>
      <c r="BP778">
        <v>71</v>
      </c>
      <c r="BQ778">
        <v>45</v>
      </c>
      <c r="BR778">
        <v>68</v>
      </c>
      <c r="BS778">
        <v>26</v>
      </c>
      <c r="BT778">
        <v>70</v>
      </c>
      <c r="BU778">
        <v>0</v>
      </c>
      <c r="BV778">
        <v>50</v>
      </c>
      <c r="BW778">
        <v>74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0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82</v>
      </c>
      <c r="DO778">
        <v>78</v>
      </c>
      <c r="DP778">
        <v>6</v>
      </c>
      <c r="DQ778">
        <v>9</v>
      </c>
      <c r="DR778">
        <v>15</v>
      </c>
      <c r="DS778">
        <v>-80</v>
      </c>
      <c r="DT778">
        <v>20</v>
      </c>
      <c r="DU778">
        <v>0</v>
      </c>
      <c r="DV778">
        <v>71</v>
      </c>
      <c r="DW778">
        <v>40</v>
      </c>
      <c r="DX778">
        <v>26</v>
      </c>
      <c r="DY778">
        <v>97</v>
      </c>
      <c r="DZ778">
        <v>70</v>
      </c>
      <c r="EA778">
        <v>1</v>
      </c>
      <c r="EB778">
        <v>0</v>
      </c>
      <c r="EC778">
        <v>0</v>
      </c>
      <c r="ED778">
        <v>0</v>
      </c>
      <c r="EE778">
        <v>0</v>
      </c>
      <c r="EF778">
        <v>0</v>
      </c>
      <c r="EG778">
        <v>0</v>
      </c>
      <c r="EH778">
        <v>98318</v>
      </c>
      <c r="EI778">
        <v>0</v>
      </c>
      <c r="EJ778">
        <v>2</v>
      </c>
      <c r="EK778">
        <v>1</v>
      </c>
      <c r="EL778">
        <v>10</v>
      </c>
      <c r="EM778">
        <v>6635</v>
      </c>
      <c r="EN778">
        <v>1</v>
      </c>
      <c r="EO778">
        <v>1</v>
      </c>
      <c r="EP778">
        <v>2</v>
      </c>
      <c r="EQ778">
        <v>5092</v>
      </c>
      <c r="ER778">
        <v>59</v>
      </c>
      <c r="ES778">
        <v>59</v>
      </c>
      <c r="ET778">
        <v>6773</v>
      </c>
      <c r="EU778">
        <v>0</v>
      </c>
      <c r="EV778">
        <v>0</v>
      </c>
      <c r="EW778">
        <v>0</v>
      </c>
      <c r="EX778">
        <v>0</v>
      </c>
      <c r="EY778">
        <v>0</v>
      </c>
      <c r="EZ778">
        <v>1</v>
      </c>
      <c r="FA778">
        <v>0</v>
      </c>
      <c r="FB778">
        <v>0</v>
      </c>
      <c r="FC778">
        <v>6</v>
      </c>
      <c r="FD778">
        <v>6</v>
      </c>
      <c r="FE778">
        <v>0</v>
      </c>
      <c r="FF778">
        <v>0</v>
      </c>
      <c r="FG778">
        <v>0</v>
      </c>
      <c r="FH778" t="s">
        <v>1571</v>
      </c>
    </row>
    <row r="779" spans="1:164" x14ac:dyDescent="0.25">
      <c r="A779">
        <v>863</v>
      </c>
      <c r="B779">
        <v>2023</v>
      </c>
      <c r="C779" t="s">
        <v>5050</v>
      </c>
      <c r="D779" t="s">
        <v>5051</v>
      </c>
      <c r="E779">
        <v>30</v>
      </c>
      <c r="F779" t="s">
        <v>1456</v>
      </c>
      <c r="G779" s="65">
        <v>35639</v>
      </c>
      <c r="H779">
        <v>24</v>
      </c>
      <c r="I779">
        <v>182</v>
      </c>
      <c r="J779">
        <v>73</v>
      </c>
      <c r="K779" t="b">
        <v>0</v>
      </c>
      <c r="L779" t="b">
        <v>0</v>
      </c>
      <c r="M779" t="b">
        <v>0</v>
      </c>
      <c r="N779" t="b">
        <v>1</v>
      </c>
      <c r="O779">
        <v>1</v>
      </c>
      <c r="P779" t="b">
        <v>1</v>
      </c>
      <c r="Q779" t="b">
        <v>0</v>
      </c>
      <c r="R779" t="b">
        <v>0</v>
      </c>
      <c r="S779" t="b">
        <v>0</v>
      </c>
      <c r="T779" t="b">
        <v>0</v>
      </c>
      <c r="U779" t="b">
        <v>0</v>
      </c>
      <c r="V779" t="b">
        <v>1</v>
      </c>
      <c r="W779" t="b">
        <v>0</v>
      </c>
      <c r="X779" t="b">
        <v>0</v>
      </c>
      <c r="Y779" t="b">
        <v>0</v>
      </c>
      <c r="Z779">
        <v>0</v>
      </c>
      <c r="AA779">
        <v>750000</v>
      </c>
      <c r="AB779">
        <v>750000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 t="s">
        <v>1571</v>
      </c>
      <c r="AM779">
        <v>0</v>
      </c>
      <c r="AN779">
        <v>100</v>
      </c>
      <c r="AO779">
        <v>0</v>
      </c>
      <c r="AP779" t="s">
        <v>5052</v>
      </c>
      <c r="AQ779">
        <v>0</v>
      </c>
      <c r="AR779">
        <v>0</v>
      </c>
      <c r="AS779">
        <v>0</v>
      </c>
      <c r="AT779" t="b">
        <v>0</v>
      </c>
      <c r="AU779">
        <v>0</v>
      </c>
      <c r="AV779">
        <v>0</v>
      </c>
      <c r="AW779">
        <v>1</v>
      </c>
      <c r="AX779">
        <v>1</v>
      </c>
      <c r="AY779">
        <v>1</v>
      </c>
      <c r="AZ779">
        <v>1</v>
      </c>
      <c r="BA779">
        <v>1</v>
      </c>
      <c r="BB779">
        <v>1</v>
      </c>
      <c r="BC779">
        <v>1</v>
      </c>
      <c r="BD779">
        <v>1</v>
      </c>
      <c r="BE779">
        <v>1</v>
      </c>
      <c r="BF779">
        <v>66</v>
      </c>
      <c r="BG779">
        <v>19</v>
      </c>
      <c r="BH779">
        <v>76</v>
      </c>
      <c r="BI779">
        <v>61</v>
      </c>
      <c r="BJ779">
        <v>72</v>
      </c>
      <c r="BK779">
        <v>58</v>
      </c>
      <c r="BL779">
        <v>21</v>
      </c>
      <c r="BM779">
        <v>56</v>
      </c>
      <c r="BN779">
        <v>36</v>
      </c>
      <c r="BO779">
        <v>66</v>
      </c>
      <c r="BP779">
        <v>70</v>
      </c>
      <c r="BQ779">
        <v>56</v>
      </c>
      <c r="BR779">
        <v>63</v>
      </c>
      <c r="BS779">
        <v>25</v>
      </c>
      <c r="BT779">
        <v>40</v>
      </c>
      <c r="BU779">
        <v>0</v>
      </c>
      <c r="BV779">
        <v>50</v>
      </c>
      <c r="BW779">
        <v>72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0</v>
      </c>
      <c r="CR779">
        <v>0</v>
      </c>
      <c r="CS779">
        <v>0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  <c r="DM779">
        <v>0</v>
      </c>
      <c r="DN779">
        <v>39</v>
      </c>
      <c r="DO779">
        <v>21</v>
      </c>
      <c r="DP779">
        <v>2</v>
      </c>
      <c r="DQ779">
        <v>7</v>
      </c>
      <c r="DR779">
        <v>9</v>
      </c>
      <c r="DS779">
        <v>-6</v>
      </c>
      <c r="DT779">
        <v>12</v>
      </c>
      <c r="DU779">
        <v>0</v>
      </c>
      <c r="DV779">
        <v>29</v>
      </c>
      <c r="DW779">
        <v>12</v>
      </c>
      <c r="DX779">
        <v>9</v>
      </c>
      <c r="DY779">
        <v>19</v>
      </c>
      <c r="DZ779">
        <v>27</v>
      </c>
      <c r="EA779">
        <v>0</v>
      </c>
      <c r="EB779">
        <v>0</v>
      </c>
      <c r="EC779">
        <v>0</v>
      </c>
      <c r="ED779">
        <v>0</v>
      </c>
      <c r="EE779">
        <v>0</v>
      </c>
      <c r="EF779">
        <v>0</v>
      </c>
      <c r="EG779">
        <v>0</v>
      </c>
      <c r="EH779">
        <v>19597</v>
      </c>
      <c r="EI779">
        <v>0</v>
      </c>
      <c r="EJ779">
        <v>0</v>
      </c>
      <c r="EK779">
        <v>0</v>
      </c>
      <c r="EL779">
        <v>0</v>
      </c>
      <c r="EM779">
        <v>0</v>
      </c>
      <c r="EN779">
        <v>0</v>
      </c>
      <c r="EO779">
        <v>0</v>
      </c>
      <c r="EP779">
        <v>0</v>
      </c>
      <c r="EQ779">
        <v>0</v>
      </c>
      <c r="ER779">
        <v>7</v>
      </c>
      <c r="ES779">
        <v>17</v>
      </c>
      <c r="ET779">
        <v>1123</v>
      </c>
      <c r="EU779">
        <v>0</v>
      </c>
      <c r="EV779">
        <v>0</v>
      </c>
      <c r="EW779">
        <v>0</v>
      </c>
      <c r="EX779">
        <v>0</v>
      </c>
      <c r="EY779">
        <v>0</v>
      </c>
      <c r="EZ779">
        <v>0</v>
      </c>
      <c r="FA779">
        <v>0</v>
      </c>
      <c r="FB779">
        <v>0</v>
      </c>
      <c r="FC779">
        <v>30</v>
      </c>
      <c r="FD779">
        <v>22</v>
      </c>
      <c r="FE779">
        <v>0</v>
      </c>
      <c r="FF779">
        <v>0</v>
      </c>
      <c r="FG779">
        <v>845</v>
      </c>
      <c r="FH779" t="s">
        <v>1571</v>
      </c>
    </row>
    <row r="780" spans="1:164" x14ac:dyDescent="0.25">
      <c r="A780">
        <v>864</v>
      </c>
      <c r="B780">
        <v>583</v>
      </c>
      <c r="C780" t="s">
        <v>5053</v>
      </c>
      <c r="D780" t="s">
        <v>5054</v>
      </c>
      <c r="E780">
        <v>26</v>
      </c>
      <c r="F780" t="s">
        <v>1456</v>
      </c>
      <c r="G780" s="65">
        <v>35451</v>
      </c>
      <c r="H780">
        <v>25</v>
      </c>
      <c r="I780">
        <v>190</v>
      </c>
      <c r="J780">
        <v>73</v>
      </c>
      <c r="K780" t="b">
        <v>0</v>
      </c>
      <c r="L780" t="b">
        <v>0</v>
      </c>
      <c r="M780" t="b">
        <v>0</v>
      </c>
      <c r="N780" t="b">
        <v>1</v>
      </c>
      <c r="O780">
        <v>1</v>
      </c>
      <c r="P780" t="b">
        <v>0</v>
      </c>
      <c r="Q780" t="b">
        <v>0</v>
      </c>
      <c r="R780" t="b">
        <v>0</v>
      </c>
      <c r="S780" t="b">
        <v>0</v>
      </c>
      <c r="T780" t="b">
        <v>0</v>
      </c>
      <c r="U780" t="b">
        <v>1</v>
      </c>
      <c r="V780" t="b">
        <v>1</v>
      </c>
      <c r="W780" t="b">
        <v>0</v>
      </c>
      <c r="X780" t="b">
        <v>0</v>
      </c>
      <c r="Y780" t="b">
        <v>0</v>
      </c>
      <c r="Z780">
        <v>0</v>
      </c>
      <c r="AA780">
        <v>750000</v>
      </c>
      <c r="AB780">
        <v>750000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 t="s">
        <v>1571</v>
      </c>
      <c r="AM780">
        <v>0</v>
      </c>
      <c r="AN780">
        <v>100</v>
      </c>
      <c r="AO780">
        <v>0</v>
      </c>
      <c r="AP780" t="s">
        <v>5055</v>
      </c>
      <c r="AQ780">
        <v>0</v>
      </c>
      <c r="AR780">
        <v>0</v>
      </c>
      <c r="AS780">
        <v>0</v>
      </c>
      <c r="AT780" t="b">
        <v>0</v>
      </c>
      <c r="AU780">
        <v>0</v>
      </c>
      <c r="AV780">
        <v>1</v>
      </c>
      <c r="AW780">
        <v>1</v>
      </c>
      <c r="AX780">
        <v>1</v>
      </c>
      <c r="AY780">
        <v>1</v>
      </c>
      <c r="AZ780">
        <v>1</v>
      </c>
      <c r="BA780">
        <v>1</v>
      </c>
      <c r="BB780">
        <v>1</v>
      </c>
      <c r="BC780">
        <v>1</v>
      </c>
      <c r="BD780">
        <v>1</v>
      </c>
      <c r="BE780">
        <v>1</v>
      </c>
      <c r="BF780">
        <v>61</v>
      </c>
      <c r="BG780">
        <v>27</v>
      </c>
      <c r="BH780">
        <v>83</v>
      </c>
      <c r="BI780">
        <v>61</v>
      </c>
      <c r="BJ780">
        <v>72</v>
      </c>
      <c r="BK780">
        <v>58</v>
      </c>
      <c r="BL780">
        <v>43</v>
      </c>
      <c r="BM780">
        <v>56</v>
      </c>
      <c r="BN780">
        <v>36</v>
      </c>
      <c r="BO780">
        <v>65</v>
      </c>
      <c r="BP780">
        <v>71</v>
      </c>
      <c r="BQ780">
        <v>58</v>
      </c>
      <c r="BR780">
        <v>63</v>
      </c>
      <c r="BS780">
        <v>25</v>
      </c>
      <c r="BT780">
        <v>40</v>
      </c>
      <c r="BU780">
        <v>0</v>
      </c>
      <c r="BV780">
        <v>50</v>
      </c>
      <c r="BW780">
        <v>72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0</v>
      </c>
      <c r="CQ780">
        <v>0</v>
      </c>
      <c r="CR780">
        <v>0</v>
      </c>
      <c r="CS780">
        <v>0</v>
      </c>
      <c r="CT780">
        <v>0</v>
      </c>
      <c r="CU780">
        <v>0</v>
      </c>
      <c r="CV780">
        <v>0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0</v>
      </c>
      <c r="DN780">
        <v>60</v>
      </c>
      <c r="DO780">
        <v>71</v>
      </c>
      <c r="DP780">
        <v>10</v>
      </c>
      <c r="DQ780">
        <v>8</v>
      </c>
      <c r="DR780">
        <v>18</v>
      </c>
      <c r="DS780">
        <v>-29</v>
      </c>
      <c r="DT780">
        <v>4</v>
      </c>
      <c r="DU780">
        <v>0</v>
      </c>
      <c r="DV780">
        <v>54</v>
      </c>
      <c r="DW780">
        <v>29</v>
      </c>
      <c r="DX780">
        <v>33</v>
      </c>
      <c r="DY780">
        <v>32</v>
      </c>
      <c r="DZ780">
        <v>64</v>
      </c>
      <c r="EA780">
        <v>0</v>
      </c>
      <c r="EB780">
        <v>0</v>
      </c>
      <c r="EC780">
        <v>0</v>
      </c>
      <c r="ED780">
        <v>0</v>
      </c>
      <c r="EE780">
        <v>0</v>
      </c>
      <c r="EF780">
        <v>0</v>
      </c>
      <c r="EG780">
        <v>0</v>
      </c>
      <c r="EH780">
        <v>57931</v>
      </c>
      <c r="EI780">
        <v>0</v>
      </c>
      <c r="EJ780">
        <v>0</v>
      </c>
      <c r="EK780">
        <v>0</v>
      </c>
      <c r="EL780">
        <v>0</v>
      </c>
      <c r="EM780">
        <v>0</v>
      </c>
      <c r="EN780">
        <v>0</v>
      </c>
      <c r="EO780">
        <v>0</v>
      </c>
      <c r="EP780">
        <v>0</v>
      </c>
      <c r="EQ780">
        <v>618</v>
      </c>
      <c r="ER780">
        <v>25</v>
      </c>
      <c r="ES780">
        <v>47</v>
      </c>
      <c r="ET780">
        <v>3926</v>
      </c>
      <c r="EU780">
        <v>0</v>
      </c>
      <c r="EV780">
        <v>0</v>
      </c>
      <c r="EW780">
        <v>0</v>
      </c>
      <c r="EX780">
        <v>1</v>
      </c>
      <c r="EY780">
        <v>0</v>
      </c>
      <c r="EZ780">
        <v>0</v>
      </c>
      <c r="FA780">
        <v>0</v>
      </c>
      <c r="FB780">
        <v>0</v>
      </c>
      <c r="FC780">
        <v>22</v>
      </c>
      <c r="FD780">
        <v>16</v>
      </c>
      <c r="FE780">
        <v>0</v>
      </c>
      <c r="FF780">
        <v>0</v>
      </c>
      <c r="FG780">
        <v>190</v>
      </c>
      <c r="FH780" t="s">
        <v>1571</v>
      </c>
    </row>
    <row r="781" spans="1:164" x14ac:dyDescent="0.25">
      <c r="A781">
        <v>866</v>
      </c>
      <c r="B781">
        <v>2025</v>
      </c>
      <c r="C781" t="s">
        <v>5056</v>
      </c>
      <c r="D781" t="s">
        <v>1571</v>
      </c>
      <c r="E781">
        <v>19</v>
      </c>
      <c r="F781" t="s">
        <v>1456</v>
      </c>
      <c r="G781" s="65">
        <v>36179</v>
      </c>
      <c r="H781">
        <v>23</v>
      </c>
      <c r="I781">
        <v>161</v>
      </c>
      <c r="J781">
        <v>68</v>
      </c>
      <c r="K781" t="b">
        <v>1</v>
      </c>
      <c r="L781" t="b">
        <v>1</v>
      </c>
      <c r="M781" t="b">
        <v>1</v>
      </c>
      <c r="N781" t="b">
        <v>0</v>
      </c>
      <c r="O781">
        <v>3</v>
      </c>
      <c r="P781" t="b">
        <v>1</v>
      </c>
      <c r="Q781" t="b">
        <v>0</v>
      </c>
      <c r="R781" t="b">
        <v>0</v>
      </c>
      <c r="S781" t="b">
        <v>0</v>
      </c>
      <c r="T781" t="b">
        <v>0</v>
      </c>
      <c r="U781" t="b">
        <v>0</v>
      </c>
      <c r="V781" t="b">
        <v>1</v>
      </c>
      <c r="W781" t="b">
        <v>0</v>
      </c>
      <c r="X781" t="b">
        <v>0</v>
      </c>
      <c r="Y781" t="b">
        <v>0</v>
      </c>
      <c r="Z781">
        <v>0</v>
      </c>
      <c r="AA781">
        <v>925000</v>
      </c>
      <c r="AB781">
        <v>925000</v>
      </c>
      <c r="AC781">
        <v>925000</v>
      </c>
      <c r="AD781">
        <v>925000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 t="s">
        <v>1571</v>
      </c>
      <c r="AM781">
        <v>0</v>
      </c>
      <c r="AN781">
        <v>100</v>
      </c>
      <c r="AO781">
        <v>0</v>
      </c>
      <c r="AP781" t="s">
        <v>5057</v>
      </c>
      <c r="AQ781">
        <v>2022</v>
      </c>
      <c r="AR781">
        <v>189</v>
      </c>
      <c r="AS781">
        <v>0</v>
      </c>
      <c r="AT781" t="b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62</v>
      </c>
      <c r="BG781">
        <v>16</v>
      </c>
      <c r="BH781">
        <v>83</v>
      </c>
      <c r="BI781">
        <v>62</v>
      </c>
      <c r="BJ781">
        <v>73</v>
      </c>
      <c r="BK781">
        <v>58</v>
      </c>
      <c r="BL781">
        <v>13</v>
      </c>
      <c r="BM781">
        <v>58</v>
      </c>
      <c r="BN781">
        <v>65</v>
      </c>
      <c r="BO781">
        <v>67</v>
      </c>
      <c r="BP781">
        <v>71</v>
      </c>
      <c r="BQ781">
        <v>49</v>
      </c>
      <c r="BR781">
        <v>65</v>
      </c>
      <c r="BS781">
        <v>25</v>
      </c>
      <c r="BT781">
        <v>40</v>
      </c>
      <c r="BU781">
        <v>0</v>
      </c>
      <c r="BV781">
        <v>50</v>
      </c>
      <c r="BW781">
        <v>70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0</v>
      </c>
      <c r="CT781">
        <v>0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0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0</v>
      </c>
      <c r="EM781">
        <v>0</v>
      </c>
      <c r="EN781">
        <v>0</v>
      </c>
      <c r="EO781">
        <v>0</v>
      </c>
      <c r="EP781">
        <v>0</v>
      </c>
      <c r="EQ781">
        <v>0</v>
      </c>
      <c r="ER781">
        <v>0</v>
      </c>
      <c r="ES781">
        <v>0</v>
      </c>
      <c r="ET781">
        <v>0</v>
      </c>
      <c r="EU781">
        <v>0</v>
      </c>
      <c r="EV781">
        <v>0</v>
      </c>
      <c r="EW781">
        <v>0</v>
      </c>
      <c r="EX781">
        <v>0</v>
      </c>
      <c r="EY781">
        <v>0</v>
      </c>
      <c r="EZ781">
        <v>0</v>
      </c>
      <c r="FA781">
        <v>0</v>
      </c>
      <c r="FB781">
        <v>0</v>
      </c>
      <c r="FC781">
        <v>0</v>
      </c>
      <c r="FD781">
        <v>0</v>
      </c>
      <c r="FE781">
        <v>0</v>
      </c>
      <c r="FF781">
        <v>0</v>
      </c>
      <c r="FG781">
        <v>0</v>
      </c>
      <c r="FH781" t="s">
        <v>1571</v>
      </c>
    </row>
    <row r="782" spans="1:164" x14ac:dyDescent="0.25">
      <c r="A782">
        <v>867</v>
      </c>
      <c r="B782">
        <v>867</v>
      </c>
      <c r="C782" t="s">
        <v>769</v>
      </c>
      <c r="D782" t="s">
        <v>5058</v>
      </c>
      <c r="E782">
        <v>0</v>
      </c>
      <c r="F782" t="s">
        <v>1456</v>
      </c>
      <c r="G782" s="65">
        <v>35201</v>
      </c>
      <c r="H782">
        <v>26</v>
      </c>
      <c r="I782">
        <v>190</v>
      </c>
      <c r="J782">
        <v>72</v>
      </c>
      <c r="K782" t="b">
        <v>0</v>
      </c>
      <c r="L782" t="b">
        <v>1</v>
      </c>
      <c r="M782" t="b">
        <v>0</v>
      </c>
      <c r="N782" t="b">
        <v>0</v>
      </c>
      <c r="O782">
        <v>0</v>
      </c>
      <c r="P782" t="b">
        <v>1</v>
      </c>
      <c r="Q782" t="b">
        <v>0</v>
      </c>
      <c r="R782" t="b">
        <v>0</v>
      </c>
      <c r="S782" t="b">
        <v>0</v>
      </c>
      <c r="T782" t="b">
        <v>0</v>
      </c>
      <c r="U782" t="b">
        <v>1</v>
      </c>
      <c r="V782" t="b">
        <v>1</v>
      </c>
      <c r="W782" t="b">
        <v>0</v>
      </c>
      <c r="X782" t="b">
        <v>0</v>
      </c>
      <c r="Y782" t="b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 t="s">
        <v>1571</v>
      </c>
      <c r="AM782">
        <v>0</v>
      </c>
      <c r="AN782">
        <v>100</v>
      </c>
      <c r="AO782">
        <v>0</v>
      </c>
      <c r="AP782" t="s">
        <v>2784</v>
      </c>
      <c r="AQ782">
        <v>0</v>
      </c>
      <c r="AR782">
        <v>0</v>
      </c>
      <c r="AS782">
        <v>0</v>
      </c>
      <c r="AT782" t="b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65</v>
      </c>
      <c r="BG782">
        <v>22</v>
      </c>
      <c r="BH782">
        <v>78</v>
      </c>
      <c r="BI782">
        <v>61</v>
      </c>
      <c r="BJ782">
        <v>72</v>
      </c>
      <c r="BK782">
        <v>58</v>
      </c>
      <c r="BL782">
        <v>30</v>
      </c>
      <c r="BM782">
        <v>56</v>
      </c>
      <c r="BN782">
        <v>36</v>
      </c>
      <c r="BO782">
        <v>66</v>
      </c>
      <c r="BP782">
        <v>70</v>
      </c>
      <c r="BQ782">
        <v>49</v>
      </c>
      <c r="BR782">
        <v>63</v>
      </c>
      <c r="BS782">
        <v>25</v>
      </c>
      <c r="BT782">
        <v>40</v>
      </c>
      <c r="BU782">
        <v>0</v>
      </c>
      <c r="BV782">
        <v>50</v>
      </c>
      <c r="BW782">
        <v>69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0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0</v>
      </c>
      <c r="DN782">
        <v>0</v>
      </c>
      <c r="DO782">
        <v>0</v>
      </c>
      <c r="DP782">
        <v>0</v>
      </c>
      <c r="DQ782">
        <v>0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0</v>
      </c>
      <c r="DZ782">
        <v>0</v>
      </c>
      <c r="EA782">
        <v>0</v>
      </c>
      <c r="EB782">
        <v>0</v>
      </c>
      <c r="EC782">
        <v>0</v>
      </c>
      <c r="ED782">
        <v>0</v>
      </c>
      <c r="EE782">
        <v>0</v>
      </c>
      <c r="EF782">
        <v>0</v>
      </c>
      <c r="EG782">
        <v>0</v>
      </c>
      <c r="EH782">
        <v>0</v>
      </c>
      <c r="EI782">
        <v>0</v>
      </c>
      <c r="EJ782">
        <v>0</v>
      </c>
      <c r="EK782">
        <v>0</v>
      </c>
      <c r="EL782">
        <v>0</v>
      </c>
      <c r="EM782">
        <v>0</v>
      </c>
      <c r="EN782">
        <v>0</v>
      </c>
      <c r="EO782">
        <v>0</v>
      </c>
      <c r="EP782">
        <v>0</v>
      </c>
      <c r="EQ782">
        <v>0</v>
      </c>
      <c r="ER782">
        <v>0</v>
      </c>
      <c r="ES782">
        <v>0</v>
      </c>
      <c r="ET782">
        <v>0</v>
      </c>
      <c r="EU782">
        <v>0</v>
      </c>
      <c r="EV782">
        <v>0</v>
      </c>
      <c r="EW782">
        <v>0</v>
      </c>
      <c r="EX782">
        <v>0</v>
      </c>
      <c r="EY782">
        <v>0</v>
      </c>
      <c r="EZ782">
        <v>0</v>
      </c>
      <c r="FA782">
        <v>0</v>
      </c>
      <c r="FB782">
        <v>0</v>
      </c>
      <c r="FC782">
        <v>0</v>
      </c>
      <c r="FD782">
        <v>0</v>
      </c>
      <c r="FE782">
        <v>0</v>
      </c>
      <c r="FF782">
        <v>0</v>
      </c>
      <c r="FG782">
        <v>0</v>
      </c>
      <c r="FH782" t="s">
        <v>1571</v>
      </c>
    </row>
    <row r="783" spans="1:164" x14ac:dyDescent="0.25">
      <c r="A783">
        <v>869</v>
      </c>
      <c r="B783">
        <v>2026</v>
      </c>
      <c r="C783" t="s">
        <v>5059</v>
      </c>
      <c r="D783" t="s">
        <v>5060</v>
      </c>
      <c r="E783">
        <v>0</v>
      </c>
      <c r="F783" t="s">
        <v>1456</v>
      </c>
      <c r="G783" s="65">
        <v>34744</v>
      </c>
      <c r="H783">
        <v>27</v>
      </c>
      <c r="I783">
        <v>187</v>
      </c>
      <c r="J783">
        <v>68</v>
      </c>
      <c r="K783" t="b">
        <v>0</v>
      </c>
      <c r="L783" t="b">
        <v>1</v>
      </c>
      <c r="M783" t="b">
        <v>1</v>
      </c>
      <c r="N783" t="b">
        <v>0</v>
      </c>
      <c r="O783">
        <v>1</v>
      </c>
      <c r="P783" t="b">
        <v>1</v>
      </c>
      <c r="Q783" t="b">
        <v>0</v>
      </c>
      <c r="R783" t="b">
        <v>0</v>
      </c>
      <c r="S783" t="b">
        <v>0</v>
      </c>
      <c r="T783" t="b">
        <v>0</v>
      </c>
      <c r="U783" t="b">
        <v>1</v>
      </c>
      <c r="V783" t="b">
        <v>1</v>
      </c>
      <c r="W783" t="b">
        <v>0</v>
      </c>
      <c r="X783" t="b">
        <v>0</v>
      </c>
      <c r="Y783" t="b">
        <v>0</v>
      </c>
      <c r="Z783">
        <v>0</v>
      </c>
      <c r="AA783">
        <v>750000</v>
      </c>
      <c r="AB783">
        <v>750000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 t="s">
        <v>1571</v>
      </c>
      <c r="AM783">
        <v>0</v>
      </c>
      <c r="AN783">
        <v>100</v>
      </c>
      <c r="AO783">
        <v>0</v>
      </c>
      <c r="AP783" t="s">
        <v>5061</v>
      </c>
      <c r="AQ783">
        <v>0</v>
      </c>
      <c r="AR783">
        <v>0</v>
      </c>
      <c r="AS783">
        <v>0</v>
      </c>
      <c r="AT783" t="b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62</v>
      </c>
      <c r="BG783">
        <v>18</v>
      </c>
      <c r="BH783">
        <v>82</v>
      </c>
      <c r="BI783">
        <v>64</v>
      </c>
      <c r="BJ783">
        <v>74</v>
      </c>
      <c r="BK783">
        <v>58</v>
      </c>
      <c r="BL783">
        <v>19</v>
      </c>
      <c r="BM783">
        <v>61</v>
      </c>
      <c r="BN783">
        <v>36</v>
      </c>
      <c r="BO783">
        <v>67</v>
      </c>
      <c r="BP783">
        <v>72</v>
      </c>
      <c r="BQ783">
        <v>56</v>
      </c>
      <c r="BR783">
        <v>67</v>
      </c>
      <c r="BS783">
        <v>25</v>
      </c>
      <c r="BT783">
        <v>40</v>
      </c>
      <c r="BU783">
        <v>0</v>
      </c>
      <c r="BV783">
        <v>50</v>
      </c>
      <c r="BW783">
        <v>71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0</v>
      </c>
      <c r="CR783">
        <v>0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0</v>
      </c>
      <c r="DL783">
        <v>0</v>
      </c>
      <c r="DM783">
        <v>0</v>
      </c>
      <c r="DN783">
        <v>0</v>
      </c>
      <c r="DO783">
        <v>0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0</v>
      </c>
      <c r="DX783">
        <v>0</v>
      </c>
      <c r="DY783">
        <v>0</v>
      </c>
      <c r="DZ783">
        <v>0</v>
      </c>
      <c r="EA783">
        <v>0</v>
      </c>
      <c r="EB783">
        <v>0</v>
      </c>
      <c r="EC783">
        <v>0</v>
      </c>
      <c r="ED783">
        <v>0</v>
      </c>
      <c r="EE783">
        <v>0</v>
      </c>
      <c r="EF783">
        <v>0</v>
      </c>
      <c r="EG783">
        <v>0</v>
      </c>
      <c r="EH783">
        <v>0</v>
      </c>
      <c r="EI783">
        <v>0</v>
      </c>
      <c r="EJ783">
        <v>0</v>
      </c>
      <c r="EK783">
        <v>0</v>
      </c>
      <c r="EL783">
        <v>0</v>
      </c>
      <c r="EM783">
        <v>0</v>
      </c>
      <c r="EN783">
        <v>0</v>
      </c>
      <c r="EO783">
        <v>0</v>
      </c>
      <c r="EP783">
        <v>0</v>
      </c>
      <c r="EQ783">
        <v>0</v>
      </c>
      <c r="ER783">
        <v>0</v>
      </c>
      <c r="ES783">
        <v>0</v>
      </c>
      <c r="ET783">
        <v>0</v>
      </c>
      <c r="EU783">
        <v>0</v>
      </c>
      <c r="EV783">
        <v>0</v>
      </c>
      <c r="EW783">
        <v>0</v>
      </c>
      <c r="EX783">
        <v>0</v>
      </c>
      <c r="EY783">
        <v>0</v>
      </c>
      <c r="EZ783">
        <v>0</v>
      </c>
      <c r="FA783">
        <v>0</v>
      </c>
      <c r="FB783">
        <v>0</v>
      </c>
      <c r="FC783">
        <v>0</v>
      </c>
      <c r="FD783">
        <v>0</v>
      </c>
      <c r="FE783">
        <v>0</v>
      </c>
      <c r="FF783">
        <v>0</v>
      </c>
      <c r="FG783">
        <v>0</v>
      </c>
      <c r="FH783" t="s">
        <v>1571</v>
      </c>
    </row>
    <row r="784" spans="1:164" x14ac:dyDescent="0.25">
      <c r="A784">
        <v>870</v>
      </c>
      <c r="B784">
        <v>870</v>
      </c>
      <c r="C784" t="s">
        <v>771</v>
      </c>
      <c r="D784" t="s">
        <v>5062</v>
      </c>
      <c r="E784">
        <v>0</v>
      </c>
      <c r="F784" t="s">
        <v>1456</v>
      </c>
      <c r="G784" s="65">
        <v>35089</v>
      </c>
      <c r="H784">
        <v>26</v>
      </c>
      <c r="I784">
        <v>198</v>
      </c>
      <c r="J784">
        <v>73</v>
      </c>
      <c r="K784" t="b">
        <v>1</v>
      </c>
      <c r="L784" t="b">
        <v>0</v>
      </c>
      <c r="M784" t="b">
        <v>0</v>
      </c>
      <c r="N784" t="b">
        <v>0</v>
      </c>
      <c r="O784">
        <v>0</v>
      </c>
      <c r="P784" t="b">
        <v>1</v>
      </c>
      <c r="Q784" t="b">
        <v>0</v>
      </c>
      <c r="R784" t="b">
        <v>0</v>
      </c>
      <c r="S784" t="b">
        <v>0</v>
      </c>
      <c r="T784" t="b">
        <v>0</v>
      </c>
      <c r="U784" t="b">
        <v>1</v>
      </c>
      <c r="V784" t="b">
        <v>1</v>
      </c>
      <c r="W784" t="b">
        <v>0</v>
      </c>
      <c r="X784" t="b">
        <v>0</v>
      </c>
      <c r="Y784" t="b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 t="s">
        <v>1571</v>
      </c>
      <c r="AM784">
        <v>0</v>
      </c>
      <c r="AN784">
        <v>100</v>
      </c>
      <c r="AO784">
        <v>0</v>
      </c>
      <c r="AP784" t="s">
        <v>2785</v>
      </c>
      <c r="AQ784">
        <v>2015</v>
      </c>
      <c r="AR784">
        <v>87</v>
      </c>
      <c r="AS784">
        <v>16</v>
      </c>
      <c r="AT784" t="b">
        <v>0</v>
      </c>
      <c r="AU784">
        <v>0</v>
      </c>
      <c r="AV784">
        <v>2</v>
      </c>
      <c r="AW784">
        <v>2</v>
      </c>
      <c r="AX784">
        <v>2</v>
      </c>
      <c r="AY784">
        <v>2</v>
      </c>
      <c r="AZ784">
        <v>2</v>
      </c>
      <c r="BA784">
        <v>2</v>
      </c>
      <c r="BB784">
        <v>2</v>
      </c>
      <c r="BC784">
        <v>2</v>
      </c>
      <c r="BD784">
        <v>2</v>
      </c>
      <c r="BE784">
        <v>2</v>
      </c>
      <c r="BF784">
        <v>61</v>
      </c>
      <c r="BG784">
        <v>27</v>
      </c>
      <c r="BH784">
        <v>83</v>
      </c>
      <c r="BI784">
        <v>64</v>
      </c>
      <c r="BJ784">
        <v>74</v>
      </c>
      <c r="BK784">
        <v>58</v>
      </c>
      <c r="BL784">
        <v>43</v>
      </c>
      <c r="BM784">
        <v>60</v>
      </c>
      <c r="BN784">
        <v>65</v>
      </c>
      <c r="BO784">
        <v>69</v>
      </c>
      <c r="BP784">
        <v>72</v>
      </c>
      <c r="BQ784">
        <v>58</v>
      </c>
      <c r="BR784">
        <v>66</v>
      </c>
      <c r="BS784">
        <v>25</v>
      </c>
      <c r="BT784">
        <v>40</v>
      </c>
      <c r="BU784">
        <v>0</v>
      </c>
      <c r="BV784">
        <v>50</v>
      </c>
      <c r="BW784">
        <v>72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  <c r="DM784">
        <v>0</v>
      </c>
      <c r="DN784">
        <v>0</v>
      </c>
      <c r="DO784">
        <v>0</v>
      </c>
      <c r="DP784">
        <v>0</v>
      </c>
      <c r="DQ784">
        <v>0</v>
      </c>
      <c r="DR784">
        <v>0</v>
      </c>
      <c r="DS784">
        <v>0</v>
      </c>
      <c r="DT784">
        <v>0</v>
      </c>
      <c r="DU784">
        <v>0</v>
      </c>
      <c r="DV784">
        <v>0</v>
      </c>
      <c r="DW784">
        <v>0</v>
      </c>
      <c r="DX784">
        <v>0</v>
      </c>
      <c r="DY784">
        <v>0</v>
      </c>
      <c r="DZ784">
        <v>0</v>
      </c>
      <c r="EA784">
        <v>0</v>
      </c>
      <c r="EB784">
        <v>0</v>
      </c>
      <c r="EC784">
        <v>0</v>
      </c>
      <c r="ED784">
        <v>0</v>
      </c>
      <c r="EE784">
        <v>0</v>
      </c>
      <c r="EF784">
        <v>0</v>
      </c>
      <c r="EG784">
        <v>0</v>
      </c>
      <c r="EH784">
        <v>0</v>
      </c>
      <c r="EI784">
        <v>0</v>
      </c>
      <c r="EJ784">
        <v>0</v>
      </c>
      <c r="EK784">
        <v>0</v>
      </c>
      <c r="EL784">
        <v>0</v>
      </c>
      <c r="EM784">
        <v>0</v>
      </c>
      <c r="EN784">
        <v>0</v>
      </c>
      <c r="EO784">
        <v>0</v>
      </c>
      <c r="EP784">
        <v>0</v>
      </c>
      <c r="EQ784">
        <v>0</v>
      </c>
      <c r="ER784">
        <v>0</v>
      </c>
      <c r="ES784">
        <v>0</v>
      </c>
      <c r="ET784">
        <v>0</v>
      </c>
      <c r="EU784">
        <v>0</v>
      </c>
      <c r="EV784">
        <v>0</v>
      </c>
      <c r="EW784">
        <v>0</v>
      </c>
      <c r="EX784">
        <v>0</v>
      </c>
      <c r="EY784">
        <v>0</v>
      </c>
      <c r="EZ784">
        <v>0</v>
      </c>
      <c r="FA784">
        <v>0</v>
      </c>
      <c r="FB784">
        <v>0</v>
      </c>
      <c r="FC784">
        <v>0</v>
      </c>
      <c r="FD784">
        <v>0</v>
      </c>
      <c r="FE784">
        <v>0</v>
      </c>
      <c r="FF784">
        <v>0</v>
      </c>
      <c r="FG784">
        <v>0</v>
      </c>
      <c r="FH784" t="s">
        <v>1571</v>
      </c>
    </row>
    <row r="785" spans="1:164" x14ac:dyDescent="0.25">
      <c r="A785">
        <v>871</v>
      </c>
      <c r="B785">
        <v>871</v>
      </c>
      <c r="C785" t="s">
        <v>1503</v>
      </c>
      <c r="D785" t="s">
        <v>5063</v>
      </c>
      <c r="E785">
        <v>0</v>
      </c>
      <c r="F785" t="s">
        <v>1456</v>
      </c>
      <c r="G785" s="65">
        <v>34260</v>
      </c>
      <c r="H785">
        <v>28</v>
      </c>
      <c r="I785">
        <v>183</v>
      </c>
      <c r="J785">
        <v>70</v>
      </c>
      <c r="K785" t="b">
        <v>1</v>
      </c>
      <c r="L785" t="b">
        <v>0</v>
      </c>
      <c r="M785" t="b">
        <v>0</v>
      </c>
      <c r="N785" t="b">
        <v>0</v>
      </c>
      <c r="O785">
        <v>0</v>
      </c>
      <c r="P785" t="b">
        <v>0</v>
      </c>
      <c r="Q785" t="b">
        <v>0</v>
      </c>
      <c r="R785" t="b">
        <v>0</v>
      </c>
      <c r="S785" t="b">
        <v>0</v>
      </c>
      <c r="T785" t="b">
        <v>0</v>
      </c>
      <c r="U785" t="b">
        <v>1</v>
      </c>
      <c r="V785" t="b">
        <v>1</v>
      </c>
      <c r="W785" t="b">
        <v>0</v>
      </c>
      <c r="X785" t="b">
        <v>0</v>
      </c>
      <c r="Y785" t="b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 t="s">
        <v>1571</v>
      </c>
      <c r="AM785">
        <v>0</v>
      </c>
      <c r="AN785">
        <v>100</v>
      </c>
      <c r="AO785">
        <v>0</v>
      </c>
      <c r="AP785" t="s">
        <v>2786</v>
      </c>
      <c r="AQ785">
        <v>0</v>
      </c>
      <c r="AR785">
        <v>0</v>
      </c>
      <c r="AS785">
        <v>0</v>
      </c>
      <c r="AT785" t="b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64</v>
      </c>
      <c r="BG785">
        <v>42</v>
      </c>
      <c r="BH785">
        <v>79</v>
      </c>
      <c r="BI785">
        <v>63</v>
      </c>
      <c r="BJ785">
        <v>74</v>
      </c>
      <c r="BK785">
        <v>74</v>
      </c>
      <c r="BL785">
        <v>81</v>
      </c>
      <c r="BM785">
        <v>59</v>
      </c>
      <c r="BN785">
        <v>65</v>
      </c>
      <c r="BO785">
        <v>68</v>
      </c>
      <c r="BP785">
        <v>71</v>
      </c>
      <c r="BQ785">
        <v>58</v>
      </c>
      <c r="BR785">
        <v>65</v>
      </c>
      <c r="BS785">
        <v>25</v>
      </c>
      <c r="BT785">
        <v>40</v>
      </c>
      <c r="BU785">
        <v>0</v>
      </c>
      <c r="BV785">
        <v>50</v>
      </c>
      <c r="BW785">
        <v>73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  <c r="DM785">
        <v>0</v>
      </c>
      <c r="DN785">
        <v>0</v>
      </c>
      <c r="DO785">
        <v>0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0</v>
      </c>
      <c r="DV785">
        <v>0</v>
      </c>
      <c r="DW785">
        <v>0</v>
      </c>
      <c r="DX785">
        <v>0</v>
      </c>
      <c r="DY785">
        <v>0</v>
      </c>
      <c r="DZ785">
        <v>0</v>
      </c>
      <c r="EA785">
        <v>0</v>
      </c>
      <c r="EB785">
        <v>0</v>
      </c>
      <c r="EC785">
        <v>0</v>
      </c>
      <c r="ED785">
        <v>0</v>
      </c>
      <c r="EE785">
        <v>0</v>
      </c>
      <c r="EF785">
        <v>0</v>
      </c>
      <c r="EG785">
        <v>0</v>
      </c>
      <c r="EH785">
        <v>0</v>
      </c>
      <c r="EI785">
        <v>0</v>
      </c>
      <c r="EJ785">
        <v>0</v>
      </c>
      <c r="EK785">
        <v>0</v>
      </c>
      <c r="EL785">
        <v>0</v>
      </c>
      <c r="EM785">
        <v>0</v>
      </c>
      <c r="EN785">
        <v>0</v>
      </c>
      <c r="EO785">
        <v>0</v>
      </c>
      <c r="EP785">
        <v>0</v>
      </c>
      <c r="EQ785">
        <v>0</v>
      </c>
      <c r="ER785">
        <v>0</v>
      </c>
      <c r="ES785">
        <v>0</v>
      </c>
      <c r="ET785">
        <v>0</v>
      </c>
      <c r="EU785">
        <v>0</v>
      </c>
      <c r="EV785">
        <v>0</v>
      </c>
      <c r="EW785">
        <v>0</v>
      </c>
      <c r="EX785">
        <v>0</v>
      </c>
      <c r="EY785">
        <v>0</v>
      </c>
      <c r="EZ785">
        <v>0</v>
      </c>
      <c r="FA785">
        <v>0</v>
      </c>
      <c r="FB785">
        <v>0</v>
      </c>
      <c r="FC785">
        <v>0</v>
      </c>
      <c r="FD785">
        <v>0</v>
      </c>
      <c r="FE785">
        <v>0</v>
      </c>
      <c r="FF785">
        <v>0</v>
      </c>
      <c r="FG785">
        <v>0</v>
      </c>
      <c r="FH785" t="s">
        <v>1571</v>
      </c>
    </row>
    <row r="786" spans="1:164" x14ac:dyDescent="0.25">
      <c r="A786">
        <v>872</v>
      </c>
      <c r="B786">
        <v>2027</v>
      </c>
      <c r="C786" t="s">
        <v>5064</v>
      </c>
      <c r="D786" t="s">
        <v>5065</v>
      </c>
      <c r="E786">
        <v>0</v>
      </c>
      <c r="F786" t="s">
        <v>1456</v>
      </c>
      <c r="G786" s="65">
        <v>35387</v>
      </c>
      <c r="H786">
        <v>25</v>
      </c>
      <c r="I786">
        <v>191</v>
      </c>
      <c r="J786">
        <v>72</v>
      </c>
      <c r="K786" t="b">
        <v>0</v>
      </c>
      <c r="L786" t="b">
        <v>0</v>
      </c>
      <c r="M786" t="b">
        <v>1</v>
      </c>
      <c r="N786" t="b">
        <v>0</v>
      </c>
      <c r="O786">
        <v>1</v>
      </c>
      <c r="P786" t="b">
        <v>0</v>
      </c>
      <c r="Q786" t="b">
        <v>0</v>
      </c>
      <c r="R786" t="b">
        <v>0</v>
      </c>
      <c r="S786" t="b">
        <v>0</v>
      </c>
      <c r="T786" t="b">
        <v>0</v>
      </c>
      <c r="U786" t="b">
        <v>1</v>
      </c>
      <c r="V786" t="b">
        <v>1</v>
      </c>
      <c r="W786" t="b">
        <v>0</v>
      </c>
      <c r="X786" t="b">
        <v>0</v>
      </c>
      <c r="Y786" t="b">
        <v>0</v>
      </c>
      <c r="Z786">
        <v>0</v>
      </c>
      <c r="AA786">
        <v>750000</v>
      </c>
      <c r="AB786">
        <v>750000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 t="s">
        <v>1571</v>
      </c>
      <c r="AM786">
        <v>0</v>
      </c>
      <c r="AN786">
        <v>100</v>
      </c>
      <c r="AO786">
        <v>0</v>
      </c>
      <c r="AP786" t="s">
        <v>5066</v>
      </c>
      <c r="AQ786">
        <v>0</v>
      </c>
      <c r="AR786">
        <v>0</v>
      </c>
      <c r="AS786">
        <v>0</v>
      </c>
      <c r="AT786" t="b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62</v>
      </c>
      <c r="BG786">
        <v>17</v>
      </c>
      <c r="BH786">
        <v>82</v>
      </c>
      <c r="BI786">
        <v>63</v>
      </c>
      <c r="BJ786">
        <v>74</v>
      </c>
      <c r="BK786">
        <v>58</v>
      </c>
      <c r="BL786">
        <v>17</v>
      </c>
      <c r="BM786">
        <v>60</v>
      </c>
      <c r="BN786">
        <v>65</v>
      </c>
      <c r="BO786">
        <v>68</v>
      </c>
      <c r="BP786">
        <v>72</v>
      </c>
      <c r="BQ786">
        <v>51</v>
      </c>
      <c r="BR786">
        <v>66</v>
      </c>
      <c r="BS786">
        <v>25</v>
      </c>
      <c r="BT786">
        <v>40</v>
      </c>
      <c r="BU786">
        <v>0</v>
      </c>
      <c r="BV786">
        <v>50</v>
      </c>
      <c r="BW786">
        <v>71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0</v>
      </c>
      <c r="DM786">
        <v>0</v>
      </c>
      <c r="DN786">
        <v>0</v>
      </c>
      <c r="DO786">
        <v>0</v>
      </c>
      <c r="DP786">
        <v>0</v>
      </c>
      <c r="DQ786">
        <v>0</v>
      </c>
      <c r="DR786">
        <v>0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0</v>
      </c>
      <c r="DZ786">
        <v>0</v>
      </c>
      <c r="EA786">
        <v>0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0</v>
      </c>
      <c r="EH786">
        <v>0</v>
      </c>
      <c r="EI786">
        <v>0</v>
      </c>
      <c r="EJ786">
        <v>0</v>
      </c>
      <c r="EK786">
        <v>0</v>
      </c>
      <c r="EL786">
        <v>0</v>
      </c>
      <c r="EM786">
        <v>0</v>
      </c>
      <c r="EN786">
        <v>0</v>
      </c>
      <c r="EO786">
        <v>0</v>
      </c>
      <c r="EP786">
        <v>0</v>
      </c>
      <c r="EQ786">
        <v>0</v>
      </c>
      <c r="ER786">
        <v>0</v>
      </c>
      <c r="ES786">
        <v>0</v>
      </c>
      <c r="ET786">
        <v>0</v>
      </c>
      <c r="EU786">
        <v>0</v>
      </c>
      <c r="EV786">
        <v>0</v>
      </c>
      <c r="EW786">
        <v>0</v>
      </c>
      <c r="EX786">
        <v>0</v>
      </c>
      <c r="EY786">
        <v>0</v>
      </c>
      <c r="EZ786">
        <v>0</v>
      </c>
      <c r="FA786">
        <v>0</v>
      </c>
      <c r="FB786">
        <v>0</v>
      </c>
      <c r="FC786">
        <v>0</v>
      </c>
      <c r="FD786">
        <v>0</v>
      </c>
      <c r="FE786">
        <v>0</v>
      </c>
      <c r="FF786">
        <v>0</v>
      </c>
      <c r="FG786">
        <v>0</v>
      </c>
      <c r="FH786" t="s">
        <v>1571</v>
      </c>
    </row>
    <row r="787" spans="1:164" x14ac:dyDescent="0.25">
      <c r="A787">
        <v>873</v>
      </c>
      <c r="B787">
        <v>873</v>
      </c>
      <c r="C787" t="s">
        <v>772</v>
      </c>
      <c r="D787" t="s">
        <v>5067</v>
      </c>
      <c r="E787">
        <v>27</v>
      </c>
      <c r="F787" t="s">
        <v>1449</v>
      </c>
      <c r="G787" s="65">
        <v>32626</v>
      </c>
      <c r="H787">
        <v>33</v>
      </c>
      <c r="I787">
        <v>192</v>
      </c>
      <c r="J787">
        <v>71</v>
      </c>
      <c r="K787" t="b">
        <v>1</v>
      </c>
      <c r="L787" t="b">
        <v>1</v>
      </c>
      <c r="M787" t="b">
        <v>1</v>
      </c>
      <c r="N787" t="b">
        <v>0</v>
      </c>
      <c r="O787">
        <v>2</v>
      </c>
      <c r="P787" t="b">
        <v>0</v>
      </c>
      <c r="Q787" t="b">
        <v>0</v>
      </c>
      <c r="R787" t="b">
        <v>0</v>
      </c>
      <c r="S787" t="b">
        <v>0</v>
      </c>
      <c r="T787" t="b">
        <v>0</v>
      </c>
      <c r="U787" t="b">
        <v>1</v>
      </c>
      <c r="V787" t="b">
        <v>1</v>
      </c>
      <c r="W787" t="b">
        <v>0</v>
      </c>
      <c r="X787" t="b">
        <v>0</v>
      </c>
      <c r="Y787" t="b">
        <v>1</v>
      </c>
      <c r="Z787">
        <v>0</v>
      </c>
      <c r="AA787">
        <v>1575000</v>
      </c>
      <c r="AB787">
        <v>1575000</v>
      </c>
      <c r="AC787">
        <v>1575000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 t="s">
        <v>1571</v>
      </c>
      <c r="AM787">
        <v>0</v>
      </c>
      <c r="AN787">
        <v>100</v>
      </c>
      <c r="AO787">
        <v>0</v>
      </c>
      <c r="AP787" t="s">
        <v>2787</v>
      </c>
      <c r="AQ787">
        <v>0</v>
      </c>
      <c r="AR787">
        <v>0</v>
      </c>
      <c r="AS787">
        <v>0</v>
      </c>
      <c r="AT787" t="b">
        <v>0</v>
      </c>
      <c r="AU787">
        <v>0</v>
      </c>
      <c r="AV787">
        <v>3</v>
      </c>
      <c r="AW787">
        <v>3</v>
      </c>
      <c r="AX787">
        <v>3</v>
      </c>
      <c r="AY787">
        <v>3</v>
      </c>
      <c r="AZ787">
        <v>3</v>
      </c>
      <c r="BA787">
        <v>3</v>
      </c>
      <c r="BB787">
        <v>3</v>
      </c>
      <c r="BC787">
        <v>3</v>
      </c>
      <c r="BD787">
        <v>3</v>
      </c>
      <c r="BE787">
        <v>3</v>
      </c>
      <c r="BF787">
        <v>76</v>
      </c>
      <c r="BG787">
        <v>51</v>
      </c>
      <c r="BH787">
        <v>87</v>
      </c>
      <c r="BI787">
        <v>72</v>
      </c>
      <c r="BJ787">
        <v>85</v>
      </c>
      <c r="BK787">
        <v>61</v>
      </c>
      <c r="BL787">
        <v>99</v>
      </c>
      <c r="BM787">
        <v>63</v>
      </c>
      <c r="BN787">
        <v>72</v>
      </c>
      <c r="BO787">
        <v>74</v>
      </c>
      <c r="BP787">
        <v>73</v>
      </c>
      <c r="BQ787">
        <v>74</v>
      </c>
      <c r="BR787">
        <v>68</v>
      </c>
      <c r="BS787">
        <v>67</v>
      </c>
      <c r="BT787">
        <v>83</v>
      </c>
      <c r="BU787">
        <v>0</v>
      </c>
      <c r="BV787">
        <v>50</v>
      </c>
      <c r="BW787">
        <v>80</v>
      </c>
      <c r="BX787">
        <v>82</v>
      </c>
      <c r="BY787">
        <v>100</v>
      </c>
      <c r="BZ787">
        <v>6</v>
      </c>
      <c r="CA787">
        <v>14</v>
      </c>
      <c r="CB787">
        <v>20</v>
      </c>
      <c r="CC787">
        <v>-2</v>
      </c>
      <c r="CD787">
        <v>18</v>
      </c>
      <c r="CE787">
        <v>0</v>
      </c>
      <c r="CF787">
        <v>39</v>
      </c>
      <c r="CG787">
        <v>36</v>
      </c>
      <c r="CH787">
        <v>60</v>
      </c>
      <c r="CI787">
        <v>94</v>
      </c>
      <c r="CJ787">
        <v>98</v>
      </c>
      <c r="CK787">
        <v>2</v>
      </c>
      <c r="CL787">
        <v>0</v>
      </c>
      <c r="CM787">
        <v>17</v>
      </c>
      <c r="CN787">
        <v>34</v>
      </c>
      <c r="CO787">
        <v>0</v>
      </c>
      <c r="CP787">
        <v>0</v>
      </c>
      <c r="CQ787">
        <v>0</v>
      </c>
      <c r="CR787">
        <v>57709</v>
      </c>
      <c r="CS787">
        <v>0</v>
      </c>
      <c r="CT787">
        <v>0</v>
      </c>
      <c r="CU787">
        <v>0</v>
      </c>
      <c r="CV787">
        <v>0</v>
      </c>
      <c r="CW787">
        <v>42</v>
      </c>
      <c r="CX787">
        <v>0</v>
      </c>
      <c r="CY787">
        <v>0</v>
      </c>
      <c r="CZ787">
        <v>1</v>
      </c>
      <c r="DA787">
        <v>1503</v>
      </c>
      <c r="DB787">
        <v>23</v>
      </c>
      <c r="DC787">
        <v>34</v>
      </c>
      <c r="DD787">
        <v>4323</v>
      </c>
      <c r="DE787">
        <v>0</v>
      </c>
      <c r="DF787">
        <v>0</v>
      </c>
      <c r="DG787">
        <v>0</v>
      </c>
      <c r="DH787">
        <v>1</v>
      </c>
      <c r="DI787">
        <v>0</v>
      </c>
      <c r="DJ787">
        <v>1</v>
      </c>
      <c r="DK787">
        <v>0</v>
      </c>
      <c r="DL787">
        <v>0</v>
      </c>
      <c r="DM787">
        <v>4360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0</v>
      </c>
      <c r="DU787">
        <v>0</v>
      </c>
      <c r="DV787">
        <v>0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0</v>
      </c>
      <c r="EG787">
        <v>0</v>
      </c>
      <c r="EH787">
        <v>0</v>
      </c>
      <c r="EI787">
        <v>0</v>
      </c>
      <c r="EJ787">
        <v>0</v>
      </c>
      <c r="EK787">
        <v>0</v>
      </c>
      <c r="EL787">
        <v>0</v>
      </c>
      <c r="EM787">
        <v>0</v>
      </c>
      <c r="EN787">
        <v>0</v>
      </c>
      <c r="EO787">
        <v>0</v>
      </c>
      <c r="EP787">
        <v>0</v>
      </c>
      <c r="EQ787">
        <v>0</v>
      </c>
      <c r="ER787">
        <v>0</v>
      </c>
      <c r="ES787">
        <v>0</v>
      </c>
      <c r="ET787">
        <v>0</v>
      </c>
      <c r="EU787">
        <v>0</v>
      </c>
      <c r="EV787">
        <v>0</v>
      </c>
      <c r="EW787">
        <v>0</v>
      </c>
      <c r="EX787">
        <v>0</v>
      </c>
      <c r="EY787">
        <v>0</v>
      </c>
      <c r="EZ787">
        <v>0</v>
      </c>
      <c r="FA787">
        <v>0</v>
      </c>
      <c r="FB787">
        <v>0</v>
      </c>
      <c r="FC787">
        <v>18</v>
      </c>
      <c r="FD787">
        <v>16</v>
      </c>
      <c r="FE787">
        <v>0</v>
      </c>
      <c r="FF787">
        <v>0</v>
      </c>
      <c r="FG787">
        <v>0</v>
      </c>
      <c r="FH787" t="s">
        <v>1571</v>
      </c>
    </row>
    <row r="788" spans="1:164" x14ac:dyDescent="0.25">
      <c r="A788">
        <v>874</v>
      </c>
      <c r="B788">
        <v>2028</v>
      </c>
      <c r="C788" t="s">
        <v>3486</v>
      </c>
      <c r="D788" t="s">
        <v>5068</v>
      </c>
      <c r="E788">
        <v>28</v>
      </c>
      <c r="F788" t="s">
        <v>1456</v>
      </c>
      <c r="G788" s="65">
        <v>36733</v>
      </c>
      <c r="H788">
        <v>21</v>
      </c>
      <c r="I788">
        <v>205</v>
      </c>
      <c r="J788">
        <v>77</v>
      </c>
      <c r="K788" t="b">
        <v>0</v>
      </c>
      <c r="L788" t="b">
        <v>1</v>
      </c>
      <c r="M788" t="b">
        <v>0</v>
      </c>
      <c r="N788" t="b">
        <v>0</v>
      </c>
      <c r="O788">
        <v>2</v>
      </c>
      <c r="P788" t="b">
        <v>1</v>
      </c>
      <c r="Q788" t="b">
        <v>0</v>
      </c>
      <c r="R788" t="b">
        <v>0</v>
      </c>
      <c r="S788" t="b">
        <v>0</v>
      </c>
      <c r="T788" t="b">
        <v>0</v>
      </c>
      <c r="U788" t="b">
        <v>1</v>
      </c>
      <c r="V788" t="b">
        <v>1</v>
      </c>
      <c r="W788" t="b">
        <v>0</v>
      </c>
      <c r="X788" t="b">
        <v>0</v>
      </c>
      <c r="Y788" t="b">
        <v>0</v>
      </c>
      <c r="Z788">
        <v>0</v>
      </c>
      <c r="AA788">
        <v>925000</v>
      </c>
      <c r="AB788">
        <v>925000</v>
      </c>
      <c r="AC788">
        <v>925000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 t="s">
        <v>1571</v>
      </c>
      <c r="AM788">
        <v>0</v>
      </c>
      <c r="AN788">
        <v>100</v>
      </c>
      <c r="AO788">
        <v>0</v>
      </c>
      <c r="AP788" t="s">
        <v>5069</v>
      </c>
      <c r="AQ788">
        <v>0</v>
      </c>
      <c r="AR788">
        <v>0</v>
      </c>
      <c r="AS788">
        <v>0</v>
      </c>
      <c r="AT788" t="b">
        <v>0</v>
      </c>
      <c r="AU788">
        <v>0</v>
      </c>
      <c r="AV788">
        <v>1</v>
      </c>
      <c r="AW788">
        <v>1</v>
      </c>
      <c r="AX788">
        <v>1</v>
      </c>
      <c r="AY788">
        <v>1</v>
      </c>
      <c r="AZ788">
        <v>1</v>
      </c>
      <c r="BA788">
        <v>1</v>
      </c>
      <c r="BB788">
        <v>1</v>
      </c>
      <c r="BC788">
        <v>1</v>
      </c>
      <c r="BD788">
        <v>1</v>
      </c>
      <c r="BE788">
        <v>1</v>
      </c>
      <c r="BF788">
        <v>63</v>
      </c>
      <c r="BG788">
        <v>16</v>
      </c>
      <c r="BH788">
        <v>81</v>
      </c>
      <c r="BI788">
        <v>61</v>
      </c>
      <c r="BJ788">
        <v>72</v>
      </c>
      <c r="BK788">
        <v>58</v>
      </c>
      <c r="BL788">
        <v>13</v>
      </c>
      <c r="BM788">
        <v>57</v>
      </c>
      <c r="BN788">
        <v>36</v>
      </c>
      <c r="BO788">
        <v>67</v>
      </c>
      <c r="BP788">
        <v>70</v>
      </c>
      <c r="BQ788">
        <v>49</v>
      </c>
      <c r="BR788">
        <v>64</v>
      </c>
      <c r="BS788">
        <v>25</v>
      </c>
      <c r="BT788">
        <v>40</v>
      </c>
      <c r="BU788">
        <v>0</v>
      </c>
      <c r="BV788">
        <v>50</v>
      </c>
      <c r="BW788">
        <v>69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53</v>
      </c>
      <c r="DO788">
        <v>6</v>
      </c>
      <c r="DP788">
        <v>0</v>
      </c>
      <c r="DQ788">
        <v>3</v>
      </c>
      <c r="DR788">
        <v>3</v>
      </c>
      <c r="DS788">
        <v>4</v>
      </c>
      <c r="DT788">
        <v>4</v>
      </c>
      <c r="DU788">
        <v>0</v>
      </c>
      <c r="DV788">
        <v>5</v>
      </c>
      <c r="DW788">
        <v>5</v>
      </c>
      <c r="DX788">
        <v>8</v>
      </c>
      <c r="DY788">
        <v>20</v>
      </c>
      <c r="DZ788">
        <v>11</v>
      </c>
      <c r="EA788">
        <v>0</v>
      </c>
      <c r="EB788">
        <v>0</v>
      </c>
      <c r="EC788">
        <v>2</v>
      </c>
      <c r="ED788">
        <v>6</v>
      </c>
      <c r="EE788">
        <v>0</v>
      </c>
      <c r="EF788">
        <v>0</v>
      </c>
      <c r="EG788">
        <v>0</v>
      </c>
      <c r="EH788">
        <v>14425</v>
      </c>
      <c r="EI788">
        <v>0</v>
      </c>
      <c r="EJ788">
        <v>0</v>
      </c>
      <c r="EK788">
        <v>0</v>
      </c>
      <c r="EL788">
        <v>0</v>
      </c>
      <c r="EM788">
        <v>83</v>
      </c>
      <c r="EN788">
        <v>0</v>
      </c>
      <c r="EO788">
        <v>0</v>
      </c>
      <c r="EP788">
        <v>0</v>
      </c>
      <c r="EQ788">
        <v>303</v>
      </c>
      <c r="ER788">
        <v>3</v>
      </c>
      <c r="ES788">
        <v>5</v>
      </c>
      <c r="ET788">
        <v>515</v>
      </c>
      <c r="EU788">
        <v>0</v>
      </c>
      <c r="EV788">
        <v>0</v>
      </c>
      <c r="EW788">
        <v>0</v>
      </c>
      <c r="EX788">
        <v>0</v>
      </c>
      <c r="EY788">
        <v>0</v>
      </c>
      <c r="EZ788">
        <v>0</v>
      </c>
      <c r="FA788">
        <v>0</v>
      </c>
      <c r="FB788">
        <v>0</v>
      </c>
      <c r="FC788">
        <v>53</v>
      </c>
      <c r="FD788">
        <v>19</v>
      </c>
      <c r="FE788">
        <v>0</v>
      </c>
      <c r="FF788">
        <v>80</v>
      </c>
      <c r="FG788">
        <v>600</v>
      </c>
      <c r="FH788" t="s">
        <v>1571</v>
      </c>
    </row>
    <row r="789" spans="1:164" x14ac:dyDescent="0.25">
      <c r="A789">
        <v>875</v>
      </c>
      <c r="B789">
        <v>875</v>
      </c>
      <c r="C789" t="s">
        <v>773</v>
      </c>
      <c r="D789" t="s">
        <v>5070</v>
      </c>
      <c r="E789">
        <v>0</v>
      </c>
      <c r="F789" t="s">
        <v>1456</v>
      </c>
      <c r="G789" s="65">
        <v>34596</v>
      </c>
      <c r="H789">
        <v>27</v>
      </c>
      <c r="I789">
        <v>174</v>
      </c>
      <c r="J789">
        <v>71</v>
      </c>
      <c r="K789" t="b">
        <v>1</v>
      </c>
      <c r="L789" t="b">
        <v>0</v>
      </c>
      <c r="M789" t="b">
        <v>0</v>
      </c>
      <c r="N789" t="b">
        <v>0</v>
      </c>
      <c r="O789">
        <v>0</v>
      </c>
      <c r="P789" t="b">
        <v>0</v>
      </c>
      <c r="Q789" t="b">
        <v>0</v>
      </c>
      <c r="R789" t="b">
        <v>0</v>
      </c>
      <c r="S789" t="b">
        <v>0</v>
      </c>
      <c r="T789" t="b">
        <v>0</v>
      </c>
      <c r="U789" t="b">
        <v>1</v>
      </c>
      <c r="V789" t="b">
        <v>1</v>
      </c>
      <c r="W789" t="b">
        <v>0</v>
      </c>
      <c r="X789" t="b">
        <v>0</v>
      </c>
      <c r="Y789" t="b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 t="s">
        <v>1571</v>
      </c>
      <c r="AM789">
        <v>0</v>
      </c>
      <c r="AN789">
        <v>100</v>
      </c>
      <c r="AO789">
        <v>0</v>
      </c>
      <c r="AP789" t="s">
        <v>2788</v>
      </c>
      <c r="AQ789">
        <v>0</v>
      </c>
      <c r="AR789">
        <v>0</v>
      </c>
      <c r="AS789">
        <v>0</v>
      </c>
      <c r="AT789" t="b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64</v>
      </c>
      <c r="BG789">
        <v>22</v>
      </c>
      <c r="BH789">
        <v>79</v>
      </c>
      <c r="BI789">
        <v>63</v>
      </c>
      <c r="BJ789">
        <v>74</v>
      </c>
      <c r="BK789">
        <v>58</v>
      </c>
      <c r="BL789">
        <v>29</v>
      </c>
      <c r="BM789">
        <v>60</v>
      </c>
      <c r="BN789">
        <v>65</v>
      </c>
      <c r="BO789">
        <v>69</v>
      </c>
      <c r="BP789">
        <v>72</v>
      </c>
      <c r="BQ789">
        <v>52</v>
      </c>
      <c r="BR789">
        <v>66</v>
      </c>
      <c r="BS789">
        <v>25</v>
      </c>
      <c r="BT789">
        <v>40</v>
      </c>
      <c r="BU789">
        <v>0</v>
      </c>
      <c r="BV789">
        <v>50</v>
      </c>
      <c r="BW789">
        <v>71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0</v>
      </c>
      <c r="DO789">
        <v>0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0</v>
      </c>
      <c r="EB789">
        <v>0</v>
      </c>
      <c r="EC789">
        <v>0</v>
      </c>
      <c r="ED789">
        <v>0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0</v>
      </c>
      <c r="EM789">
        <v>0</v>
      </c>
      <c r="EN789">
        <v>0</v>
      </c>
      <c r="EO789">
        <v>0</v>
      </c>
      <c r="EP789">
        <v>0</v>
      </c>
      <c r="EQ789">
        <v>0</v>
      </c>
      <c r="ER789">
        <v>0</v>
      </c>
      <c r="ES789">
        <v>0</v>
      </c>
      <c r="ET789">
        <v>0</v>
      </c>
      <c r="EU789">
        <v>0</v>
      </c>
      <c r="EV789">
        <v>0</v>
      </c>
      <c r="EW789">
        <v>0</v>
      </c>
      <c r="EX789">
        <v>0</v>
      </c>
      <c r="EY789">
        <v>0</v>
      </c>
      <c r="EZ789">
        <v>0</v>
      </c>
      <c r="FA789">
        <v>0</v>
      </c>
      <c r="FB789">
        <v>0</v>
      </c>
      <c r="FC789">
        <v>0</v>
      </c>
      <c r="FD789">
        <v>0</v>
      </c>
      <c r="FE789">
        <v>0</v>
      </c>
      <c r="FF789">
        <v>0</v>
      </c>
      <c r="FG789">
        <v>0</v>
      </c>
      <c r="FH789" t="s">
        <v>1571</v>
      </c>
    </row>
    <row r="790" spans="1:164" x14ac:dyDescent="0.25">
      <c r="A790">
        <v>876</v>
      </c>
      <c r="B790">
        <v>876</v>
      </c>
      <c r="C790" t="s">
        <v>774</v>
      </c>
      <c r="D790" t="s">
        <v>5071</v>
      </c>
      <c r="E790">
        <v>3</v>
      </c>
      <c r="F790" t="s">
        <v>1449</v>
      </c>
      <c r="G790" s="65">
        <v>35768</v>
      </c>
      <c r="H790">
        <v>24</v>
      </c>
      <c r="I790">
        <v>195</v>
      </c>
      <c r="J790">
        <v>72</v>
      </c>
      <c r="K790" t="b">
        <v>1</v>
      </c>
      <c r="L790" t="b">
        <v>0</v>
      </c>
      <c r="M790" t="b">
        <v>1</v>
      </c>
      <c r="N790" t="b">
        <v>0</v>
      </c>
      <c r="O790">
        <v>4</v>
      </c>
      <c r="P790" t="b">
        <v>0</v>
      </c>
      <c r="Q790" t="b">
        <v>0</v>
      </c>
      <c r="R790" t="b">
        <v>0</v>
      </c>
      <c r="S790" t="b">
        <v>0</v>
      </c>
      <c r="T790" t="b">
        <v>0</v>
      </c>
      <c r="U790" t="b">
        <v>1</v>
      </c>
      <c r="V790" t="b">
        <v>1</v>
      </c>
      <c r="W790" t="b">
        <v>0</v>
      </c>
      <c r="X790" t="b">
        <v>0</v>
      </c>
      <c r="Y790" t="b">
        <v>1</v>
      </c>
      <c r="Z790">
        <v>0</v>
      </c>
      <c r="AA790">
        <v>2200000</v>
      </c>
      <c r="AB790">
        <v>2200000</v>
      </c>
      <c r="AC790">
        <v>2200000</v>
      </c>
      <c r="AD790">
        <v>2200000</v>
      </c>
      <c r="AE790">
        <v>2200000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 t="s">
        <v>1571</v>
      </c>
      <c r="AM790">
        <v>0</v>
      </c>
      <c r="AN790">
        <v>100</v>
      </c>
      <c r="AO790">
        <v>0</v>
      </c>
      <c r="AP790" t="s">
        <v>2789</v>
      </c>
      <c r="AQ790">
        <v>2016</v>
      </c>
      <c r="AR790">
        <v>15</v>
      </c>
      <c r="AS790">
        <v>15</v>
      </c>
      <c r="AT790" t="b">
        <v>0</v>
      </c>
      <c r="AU790">
        <v>0</v>
      </c>
      <c r="AV790">
        <v>3</v>
      </c>
      <c r="AW790">
        <v>3</v>
      </c>
      <c r="AX790">
        <v>3</v>
      </c>
      <c r="AY790">
        <v>3</v>
      </c>
      <c r="AZ790">
        <v>3</v>
      </c>
      <c r="BA790">
        <v>3</v>
      </c>
      <c r="BB790">
        <v>3</v>
      </c>
      <c r="BC790">
        <v>3</v>
      </c>
      <c r="BD790">
        <v>3</v>
      </c>
      <c r="BE790">
        <v>3</v>
      </c>
      <c r="BF790">
        <v>81</v>
      </c>
      <c r="BG790">
        <v>53</v>
      </c>
      <c r="BH790">
        <v>82</v>
      </c>
      <c r="BI790">
        <v>73</v>
      </c>
      <c r="BJ790">
        <v>85</v>
      </c>
      <c r="BK790">
        <v>60</v>
      </c>
      <c r="BL790">
        <v>99</v>
      </c>
      <c r="BM790">
        <v>65</v>
      </c>
      <c r="BN790">
        <v>48</v>
      </c>
      <c r="BO790">
        <v>76</v>
      </c>
      <c r="BP790">
        <v>75</v>
      </c>
      <c r="BQ790">
        <v>69</v>
      </c>
      <c r="BR790">
        <v>70</v>
      </c>
      <c r="BS790">
        <v>38</v>
      </c>
      <c r="BT790">
        <v>74</v>
      </c>
      <c r="BU790">
        <v>0</v>
      </c>
      <c r="BV790">
        <v>50</v>
      </c>
      <c r="BW790">
        <v>80</v>
      </c>
      <c r="BX790">
        <v>82</v>
      </c>
      <c r="BY790">
        <v>199</v>
      </c>
      <c r="BZ790">
        <v>21</v>
      </c>
      <c r="CA790">
        <v>19</v>
      </c>
      <c r="CB790">
        <v>40</v>
      </c>
      <c r="CC790">
        <v>-53</v>
      </c>
      <c r="CD790">
        <v>40</v>
      </c>
      <c r="CE790">
        <v>0</v>
      </c>
      <c r="CF790">
        <v>50</v>
      </c>
      <c r="CG790">
        <v>71</v>
      </c>
      <c r="CH790">
        <v>127</v>
      </c>
      <c r="CI790">
        <v>168</v>
      </c>
      <c r="CJ790">
        <v>131</v>
      </c>
      <c r="CK790">
        <v>2</v>
      </c>
      <c r="CL790">
        <v>1</v>
      </c>
      <c r="CM790">
        <v>17</v>
      </c>
      <c r="CN790">
        <v>54</v>
      </c>
      <c r="CO790">
        <v>0</v>
      </c>
      <c r="CP790">
        <v>0</v>
      </c>
      <c r="CQ790">
        <v>0</v>
      </c>
      <c r="CR790">
        <v>87071</v>
      </c>
      <c r="CS790">
        <v>0</v>
      </c>
      <c r="CT790">
        <v>3</v>
      </c>
      <c r="CU790">
        <v>3</v>
      </c>
      <c r="CV790">
        <v>24</v>
      </c>
      <c r="CW790">
        <v>8662</v>
      </c>
      <c r="CX790">
        <v>0</v>
      </c>
      <c r="CY790">
        <v>0</v>
      </c>
      <c r="CZ790">
        <v>8</v>
      </c>
      <c r="DA790">
        <v>3147</v>
      </c>
      <c r="DB790">
        <v>68</v>
      </c>
      <c r="DC790">
        <v>34</v>
      </c>
      <c r="DD790">
        <v>9988</v>
      </c>
      <c r="DE790">
        <v>0</v>
      </c>
      <c r="DF790">
        <v>0</v>
      </c>
      <c r="DG790">
        <v>0</v>
      </c>
      <c r="DH790">
        <v>2</v>
      </c>
      <c r="DI790">
        <v>1</v>
      </c>
      <c r="DJ790">
        <v>0</v>
      </c>
      <c r="DK790">
        <v>750</v>
      </c>
      <c r="DL790">
        <v>750</v>
      </c>
      <c r="DM790">
        <v>3810</v>
      </c>
      <c r="DN790">
        <v>0</v>
      </c>
      <c r="DO790">
        <v>0</v>
      </c>
      <c r="DP790">
        <v>0</v>
      </c>
      <c r="DQ790">
        <v>0</v>
      </c>
      <c r="DR790">
        <v>0</v>
      </c>
      <c r="DS790">
        <v>0</v>
      </c>
      <c r="DT790">
        <v>0</v>
      </c>
      <c r="DU790">
        <v>0</v>
      </c>
      <c r="DV790">
        <v>0</v>
      </c>
      <c r="DW790">
        <v>0</v>
      </c>
      <c r="DX790">
        <v>0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0</v>
      </c>
      <c r="EE790">
        <v>0</v>
      </c>
      <c r="EF790">
        <v>0</v>
      </c>
      <c r="EG790">
        <v>0</v>
      </c>
      <c r="EH790">
        <v>0</v>
      </c>
      <c r="EI790">
        <v>0</v>
      </c>
      <c r="EJ790">
        <v>0</v>
      </c>
      <c r="EK790">
        <v>0</v>
      </c>
      <c r="EL790">
        <v>0</v>
      </c>
      <c r="EM790">
        <v>0</v>
      </c>
      <c r="EN790">
        <v>0</v>
      </c>
      <c r="EO790">
        <v>0</v>
      </c>
      <c r="EP790">
        <v>0</v>
      </c>
      <c r="EQ790">
        <v>0</v>
      </c>
      <c r="ER790">
        <v>0</v>
      </c>
      <c r="ES790">
        <v>0</v>
      </c>
      <c r="ET790">
        <v>0</v>
      </c>
      <c r="EU790">
        <v>0</v>
      </c>
      <c r="EV790">
        <v>0</v>
      </c>
      <c r="EW790">
        <v>0</v>
      </c>
      <c r="EX790">
        <v>0</v>
      </c>
      <c r="EY790">
        <v>0</v>
      </c>
      <c r="EZ790">
        <v>0</v>
      </c>
      <c r="FA790">
        <v>0</v>
      </c>
      <c r="FB790">
        <v>0</v>
      </c>
      <c r="FC790">
        <v>1</v>
      </c>
      <c r="FD790">
        <v>1</v>
      </c>
      <c r="FE790">
        <v>0</v>
      </c>
      <c r="FF790">
        <v>0</v>
      </c>
      <c r="FG790">
        <v>0</v>
      </c>
      <c r="FH790" t="s">
        <v>1571</v>
      </c>
    </row>
    <row r="791" spans="1:164" x14ac:dyDescent="0.25">
      <c r="A791">
        <v>877</v>
      </c>
      <c r="B791">
        <v>877</v>
      </c>
      <c r="C791" t="s">
        <v>775</v>
      </c>
      <c r="D791" t="s">
        <v>5072</v>
      </c>
      <c r="E791">
        <v>27</v>
      </c>
      <c r="F791" t="s">
        <v>1456</v>
      </c>
      <c r="G791" s="65">
        <v>35009</v>
      </c>
      <c r="H791">
        <v>26</v>
      </c>
      <c r="I791">
        <v>181</v>
      </c>
      <c r="J791">
        <v>70</v>
      </c>
      <c r="K791" t="b">
        <v>0</v>
      </c>
      <c r="L791" t="b">
        <v>0</v>
      </c>
      <c r="M791" t="b">
        <v>1</v>
      </c>
      <c r="N791" t="b">
        <v>0</v>
      </c>
      <c r="O791">
        <v>2</v>
      </c>
      <c r="P791" t="b">
        <v>1</v>
      </c>
      <c r="Q791" t="b">
        <v>0</v>
      </c>
      <c r="R791" t="b">
        <v>0</v>
      </c>
      <c r="S791" t="b">
        <v>0</v>
      </c>
      <c r="T791" t="b">
        <v>0</v>
      </c>
      <c r="U791" t="b">
        <v>1</v>
      </c>
      <c r="V791" t="b">
        <v>1</v>
      </c>
      <c r="W791" t="b">
        <v>0</v>
      </c>
      <c r="X791" t="b">
        <v>0</v>
      </c>
      <c r="Y791" t="b">
        <v>0</v>
      </c>
      <c r="Z791">
        <v>0</v>
      </c>
      <c r="AA791">
        <v>750000</v>
      </c>
      <c r="AB791">
        <v>750000</v>
      </c>
      <c r="AC791">
        <v>750000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 t="s">
        <v>1571</v>
      </c>
      <c r="AM791">
        <v>0</v>
      </c>
      <c r="AN791">
        <v>100</v>
      </c>
      <c r="AO791">
        <v>0</v>
      </c>
      <c r="AP791" t="s">
        <v>2790</v>
      </c>
      <c r="AQ791">
        <v>0</v>
      </c>
      <c r="AR791">
        <v>0</v>
      </c>
      <c r="AS791">
        <v>0</v>
      </c>
      <c r="AT791" t="b">
        <v>0</v>
      </c>
      <c r="AU791">
        <v>0</v>
      </c>
      <c r="AV791">
        <v>1</v>
      </c>
      <c r="AW791">
        <v>1</v>
      </c>
      <c r="AX791">
        <v>1</v>
      </c>
      <c r="AY791">
        <v>1</v>
      </c>
      <c r="AZ791">
        <v>1</v>
      </c>
      <c r="BA791">
        <v>1</v>
      </c>
      <c r="BB791">
        <v>1</v>
      </c>
      <c r="BC791">
        <v>1</v>
      </c>
      <c r="BD791">
        <v>1</v>
      </c>
      <c r="BE791">
        <v>1</v>
      </c>
      <c r="BF791">
        <v>61</v>
      </c>
      <c r="BG791">
        <v>43</v>
      </c>
      <c r="BH791">
        <v>84</v>
      </c>
      <c r="BI791">
        <v>65</v>
      </c>
      <c r="BJ791">
        <v>76</v>
      </c>
      <c r="BK791">
        <v>78</v>
      </c>
      <c r="BL791">
        <v>85</v>
      </c>
      <c r="BM791">
        <v>63</v>
      </c>
      <c r="BN791">
        <v>36</v>
      </c>
      <c r="BO791">
        <v>69</v>
      </c>
      <c r="BP791">
        <v>72</v>
      </c>
      <c r="BQ791">
        <v>66</v>
      </c>
      <c r="BR791">
        <v>68</v>
      </c>
      <c r="BS791">
        <v>25</v>
      </c>
      <c r="BT791">
        <v>40</v>
      </c>
      <c r="BU791">
        <v>0</v>
      </c>
      <c r="BV791">
        <v>50</v>
      </c>
      <c r="BW791">
        <v>76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  <c r="DM791">
        <v>0</v>
      </c>
      <c r="DN791">
        <v>82</v>
      </c>
      <c r="DO791">
        <v>235</v>
      </c>
      <c r="DP791">
        <v>19</v>
      </c>
      <c r="DQ791">
        <v>49</v>
      </c>
      <c r="DR791">
        <v>68</v>
      </c>
      <c r="DS791">
        <v>16</v>
      </c>
      <c r="DT791">
        <v>10</v>
      </c>
      <c r="DU791">
        <v>0</v>
      </c>
      <c r="DV791">
        <v>52</v>
      </c>
      <c r="DW791">
        <v>82</v>
      </c>
      <c r="DX791">
        <v>146</v>
      </c>
      <c r="DY791">
        <v>108</v>
      </c>
      <c r="DZ791">
        <v>108</v>
      </c>
      <c r="EA791">
        <v>6</v>
      </c>
      <c r="EB791">
        <v>1</v>
      </c>
      <c r="EC791">
        <v>19</v>
      </c>
      <c r="ED791">
        <v>66</v>
      </c>
      <c r="EE791">
        <v>0</v>
      </c>
      <c r="EF791">
        <v>0</v>
      </c>
      <c r="EG791">
        <v>0</v>
      </c>
      <c r="EH791">
        <v>91653</v>
      </c>
      <c r="EI791">
        <v>0</v>
      </c>
      <c r="EJ791">
        <v>2</v>
      </c>
      <c r="EK791">
        <v>7</v>
      </c>
      <c r="EL791">
        <v>19</v>
      </c>
      <c r="EM791">
        <v>6094</v>
      </c>
      <c r="EN791">
        <v>0</v>
      </c>
      <c r="EO791">
        <v>0</v>
      </c>
      <c r="EP791">
        <v>1</v>
      </c>
      <c r="EQ791">
        <v>495</v>
      </c>
      <c r="ER791">
        <v>89</v>
      </c>
      <c r="ES791">
        <v>31</v>
      </c>
      <c r="ET791">
        <v>12008</v>
      </c>
      <c r="EU791">
        <v>0</v>
      </c>
      <c r="EV791">
        <v>0</v>
      </c>
      <c r="EW791">
        <v>0</v>
      </c>
      <c r="EX791">
        <v>1</v>
      </c>
      <c r="EY791">
        <v>2</v>
      </c>
      <c r="EZ791">
        <v>3</v>
      </c>
      <c r="FA791">
        <v>0</v>
      </c>
      <c r="FB791">
        <v>4</v>
      </c>
      <c r="FC791">
        <v>1</v>
      </c>
      <c r="FD791">
        <v>0</v>
      </c>
      <c r="FE791">
        <v>775</v>
      </c>
      <c r="FF791">
        <v>855</v>
      </c>
      <c r="FG791">
        <v>13360</v>
      </c>
      <c r="FH791" t="s">
        <v>1571</v>
      </c>
    </row>
    <row r="792" spans="1:164" x14ac:dyDescent="0.25">
      <c r="A792">
        <v>878</v>
      </c>
      <c r="B792">
        <v>878</v>
      </c>
      <c r="C792" t="s">
        <v>776</v>
      </c>
      <c r="D792" t="s">
        <v>5073</v>
      </c>
      <c r="E792">
        <v>9</v>
      </c>
      <c r="F792" t="s">
        <v>1456</v>
      </c>
      <c r="G792" s="65">
        <v>32814</v>
      </c>
      <c r="H792">
        <v>32</v>
      </c>
      <c r="I792">
        <v>221</v>
      </c>
      <c r="J792">
        <v>74</v>
      </c>
      <c r="K792" t="b">
        <v>0</v>
      </c>
      <c r="L792" t="b">
        <v>0</v>
      </c>
      <c r="M792" t="b">
        <v>0</v>
      </c>
      <c r="N792" t="b">
        <v>1</v>
      </c>
      <c r="O792">
        <v>1</v>
      </c>
      <c r="P792" t="b">
        <v>0</v>
      </c>
      <c r="Q792" t="b">
        <v>0</v>
      </c>
      <c r="R792" t="b">
        <v>0</v>
      </c>
      <c r="S792" t="b">
        <v>0</v>
      </c>
      <c r="T792" t="b">
        <v>0</v>
      </c>
      <c r="U792" t="b">
        <v>1</v>
      </c>
      <c r="V792" t="b">
        <v>1</v>
      </c>
      <c r="W792" t="b">
        <v>0</v>
      </c>
      <c r="X792" t="b">
        <v>0</v>
      </c>
      <c r="Y792" t="b">
        <v>0</v>
      </c>
      <c r="Z792">
        <v>0</v>
      </c>
      <c r="AA792">
        <v>850000</v>
      </c>
      <c r="AB792">
        <v>850000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 t="s">
        <v>1571</v>
      </c>
      <c r="AM792">
        <v>21</v>
      </c>
      <c r="AN792">
        <v>100</v>
      </c>
      <c r="AO792">
        <v>0</v>
      </c>
      <c r="AP792" t="s">
        <v>2791</v>
      </c>
      <c r="AQ792">
        <v>2008</v>
      </c>
      <c r="AR792">
        <v>5</v>
      </c>
      <c r="AS792">
        <v>24</v>
      </c>
      <c r="AT792" t="b">
        <v>0</v>
      </c>
      <c r="AU792">
        <v>2</v>
      </c>
      <c r="AV792">
        <v>3</v>
      </c>
      <c r="AW792">
        <v>3</v>
      </c>
      <c r="AX792">
        <v>3</v>
      </c>
      <c r="AY792">
        <v>3</v>
      </c>
      <c r="AZ792">
        <v>3</v>
      </c>
      <c r="BA792">
        <v>3</v>
      </c>
      <c r="BB792">
        <v>3</v>
      </c>
      <c r="BC792">
        <v>3</v>
      </c>
      <c r="BD792">
        <v>3</v>
      </c>
      <c r="BE792">
        <v>3</v>
      </c>
      <c r="BF792">
        <v>83</v>
      </c>
      <c r="BG792">
        <v>54</v>
      </c>
      <c r="BH792">
        <v>79</v>
      </c>
      <c r="BI792">
        <v>70</v>
      </c>
      <c r="BJ792">
        <v>80</v>
      </c>
      <c r="BK792">
        <v>64</v>
      </c>
      <c r="BL792">
        <v>79</v>
      </c>
      <c r="BM792">
        <v>66</v>
      </c>
      <c r="BN792">
        <v>40</v>
      </c>
      <c r="BO792">
        <v>75</v>
      </c>
      <c r="BP792">
        <v>72</v>
      </c>
      <c r="BQ792">
        <v>62</v>
      </c>
      <c r="BR792">
        <v>69</v>
      </c>
      <c r="BS792">
        <v>86</v>
      </c>
      <c r="BT792">
        <v>89</v>
      </c>
      <c r="BU792">
        <v>0</v>
      </c>
      <c r="BV792">
        <v>50</v>
      </c>
      <c r="BW792">
        <v>82</v>
      </c>
      <c r="BX792">
        <v>76</v>
      </c>
      <c r="BY792">
        <v>69</v>
      </c>
      <c r="BZ792">
        <v>4</v>
      </c>
      <c r="CA792">
        <v>9</v>
      </c>
      <c r="CB792">
        <v>13</v>
      </c>
      <c r="CC792">
        <v>8</v>
      </c>
      <c r="CD792">
        <v>46</v>
      </c>
      <c r="CE792">
        <v>0</v>
      </c>
      <c r="CF792">
        <v>83</v>
      </c>
      <c r="CG792">
        <v>42</v>
      </c>
      <c r="CH792">
        <v>40</v>
      </c>
      <c r="CI792">
        <v>104</v>
      </c>
      <c r="CJ792">
        <v>102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0</v>
      </c>
      <c r="CR792">
        <v>70548</v>
      </c>
      <c r="CS792">
        <v>0</v>
      </c>
      <c r="CT792">
        <v>0</v>
      </c>
      <c r="CU792">
        <v>0</v>
      </c>
      <c r="CV792">
        <v>0</v>
      </c>
      <c r="CW792">
        <v>10</v>
      </c>
      <c r="CX792">
        <v>0</v>
      </c>
      <c r="CY792">
        <v>1</v>
      </c>
      <c r="CZ792">
        <v>0</v>
      </c>
      <c r="DA792">
        <v>3324</v>
      </c>
      <c r="DB792">
        <v>7</v>
      </c>
      <c r="DC792">
        <v>52</v>
      </c>
      <c r="DD792">
        <v>3356</v>
      </c>
      <c r="DE792">
        <v>0</v>
      </c>
      <c r="DF792">
        <v>0</v>
      </c>
      <c r="DG792">
        <v>0</v>
      </c>
      <c r="DH792">
        <v>0</v>
      </c>
      <c r="DI792">
        <v>1</v>
      </c>
      <c r="DJ792">
        <v>1</v>
      </c>
      <c r="DK792">
        <v>100</v>
      </c>
      <c r="DL792">
        <v>530</v>
      </c>
      <c r="DM792">
        <v>5105</v>
      </c>
      <c r="DN792">
        <v>0</v>
      </c>
      <c r="DO792">
        <v>0</v>
      </c>
      <c r="DP792">
        <v>0</v>
      </c>
      <c r="DQ792">
        <v>0</v>
      </c>
      <c r="DR792">
        <v>0</v>
      </c>
      <c r="DS792">
        <v>0</v>
      </c>
      <c r="DT792">
        <v>0</v>
      </c>
      <c r="DU792">
        <v>0</v>
      </c>
      <c r="DV792">
        <v>0</v>
      </c>
      <c r="DW792">
        <v>0</v>
      </c>
      <c r="DX792">
        <v>0</v>
      </c>
      <c r="DY792">
        <v>0</v>
      </c>
      <c r="DZ792">
        <v>0</v>
      </c>
      <c r="EA792">
        <v>0</v>
      </c>
      <c r="EB792">
        <v>0</v>
      </c>
      <c r="EC792">
        <v>0</v>
      </c>
      <c r="ED792">
        <v>0</v>
      </c>
      <c r="EE792">
        <v>0</v>
      </c>
      <c r="EF792">
        <v>0</v>
      </c>
      <c r="EG792">
        <v>0</v>
      </c>
      <c r="EH792">
        <v>0</v>
      </c>
      <c r="EI792">
        <v>0</v>
      </c>
      <c r="EJ792">
        <v>0</v>
      </c>
      <c r="EK792">
        <v>0</v>
      </c>
      <c r="EL792">
        <v>0</v>
      </c>
      <c r="EM792">
        <v>0</v>
      </c>
      <c r="EN792">
        <v>0</v>
      </c>
      <c r="EO792">
        <v>0</v>
      </c>
      <c r="EP792">
        <v>0</v>
      </c>
      <c r="EQ792">
        <v>0</v>
      </c>
      <c r="ER792">
        <v>0</v>
      </c>
      <c r="ES792">
        <v>0</v>
      </c>
      <c r="ET792">
        <v>0</v>
      </c>
      <c r="EU792">
        <v>0</v>
      </c>
      <c r="EV792">
        <v>0</v>
      </c>
      <c r="EW792">
        <v>0</v>
      </c>
      <c r="EX792">
        <v>0</v>
      </c>
      <c r="EY792">
        <v>0</v>
      </c>
      <c r="EZ792">
        <v>0</v>
      </c>
      <c r="FA792">
        <v>0</v>
      </c>
      <c r="FB792">
        <v>0</v>
      </c>
      <c r="FC792">
        <v>23</v>
      </c>
      <c r="FD792">
        <v>2</v>
      </c>
      <c r="FE792">
        <v>0</v>
      </c>
      <c r="FF792">
        <v>0</v>
      </c>
      <c r="FG792">
        <v>0</v>
      </c>
      <c r="FH792" t="s">
        <v>1571</v>
      </c>
    </row>
    <row r="793" spans="1:164" x14ac:dyDescent="0.25">
      <c r="A793">
        <v>879</v>
      </c>
      <c r="B793">
        <v>879</v>
      </c>
      <c r="C793" t="s">
        <v>777</v>
      </c>
      <c r="D793" t="s">
        <v>5074</v>
      </c>
      <c r="E793">
        <v>0</v>
      </c>
      <c r="F793" t="s">
        <v>1456</v>
      </c>
      <c r="G793" s="65">
        <v>32977</v>
      </c>
      <c r="H793">
        <v>32</v>
      </c>
      <c r="I793">
        <v>210</v>
      </c>
      <c r="J793">
        <v>74</v>
      </c>
      <c r="K793" t="b">
        <v>0</v>
      </c>
      <c r="L793" t="b">
        <v>0</v>
      </c>
      <c r="M793" t="b">
        <v>1</v>
      </c>
      <c r="N793" t="b">
        <v>1</v>
      </c>
      <c r="O793">
        <v>0</v>
      </c>
      <c r="P793" t="b">
        <v>0</v>
      </c>
      <c r="Q793" t="b">
        <v>0</v>
      </c>
      <c r="R793" t="b">
        <v>0</v>
      </c>
      <c r="S793" t="b">
        <v>0</v>
      </c>
      <c r="T793" t="b">
        <v>0</v>
      </c>
      <c r="U793" t="b">
        <v>1</v>
      </c>
      <c r="V793" t="b">
        <v>1</v>
      </c>
      <c r="W793" t="b">
        <v>0</v>
      </c>
      <c r="X793" t="b">
        <v>0</v>
      </c>
      <c r="Y793" t="b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 t="s">
        <v>1571</v>
      </c>
      <c r="AM793">
        <v>0</v>
      </c>
      <c r="AN793">
        <v>100</v>
      </c>
      <c r="AO793">
        <v>0</v>
      </c>
      <c r="AP793" t="s">
        <v>2792</v>
      </c>
      <c r="AQ793">
        <v>2008</v>
      </c>
      <c r="AR793">
        <v>160</v>
      </c>
      <c r="AS793">
        <v>26</v>
      </c>
      <c r="AT793" t="b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64</v>
      </c>
      <c r="BG793">
        <v>40</v>
      </c>
      <c r="BH793">
        <v>79</v>
      </c>
      <c r="BI793">
        <v>61</v>
      </c>
      <c r="BJ793">
        <v>72</v>
      </c>
      <c r="BK793">
        <v>71</v>
      </c>
      <c r="BL793">
        <v>77</v>
      </c>
      <c r="BM793">
        <v>57</v>
      </c>
      <c r="BN793">
        <v>36</v>
      </c>
      <c r="BO793">
        <v>66</v>
      </c>
      <c r="BP793">
        <v>70</v>
      </c>
      <c r="BQ793">
        <v>65</v>
      </c>
      <c r="BR793">
        <v>64</v>
      </c>
      <c r="BS793">
        <v>25</v>
      </c>
      <c r="BT793">
        <v>40</v>
      </c>
      <c r="BU793">
        <v>0</v>
      </c>
      <c r="BV793">
        <v>50</v>
      </c>
      <c r="BW793">
        <v>72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0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0</v>
      </c>
      <c r="EB793">
        <v>0</v>
      </c>
      <c r="EC793">
        <v>0</v>
      </c>
      <c r="ED793">
        <v>0</v>
      </c>
      <c r="EE793">
        <v>0</v>
      </c>
      <c r="EF793">
        <v>0</v>
      </c>
      <c r="EG793">
        <v>0</v>
      </c>
      <c r="EH793">
        <v>0</v>
      </c>
      <c r="EI793">
        <v>0</v>
      </c>
      <c r="EJ793">
        <v>0</v>
      </c>
      <c r="EK793">
        <v>0</v>
      </c>
      <c r="EL793">
        <v>0</v>
      </c>
      <c r="EM793">
        <v>0</v>
      </c>
      <c r="EN793">
        <v>0</v>
      </c>
      <c r="EO793">
        <v>0</v>
      </c>
      <c r="EP793">
        <v>0</v>
      </c>
      <c r="EQ793">
        <v>0</v>
      </c>
      <c r="ER793">
        <v>0</v>
      </c>
      <c r="ES793">
        <v>0</v>
      </c>
      <c r="ET793">
        <v>0</v>
      </c>
      <c r="EU793">
        <v>0</v>
      </c>
      <c r="EV793">
        <v>0</v>
      </c>
      <c r="EW793">
        <v>0</v>
      </c>
      <c r="EX793">
        <v>0</v>
      </c>
      <c r="EY793">
        <v>0</v>
      </c>
      <c r="EZ793">
        <v>0</v>
      </c>
      <c r="FA793">
        <v>0</v>
      </c>
      <c r="FB793">
        <v>0</v>
      </c>
      <c r="FC793">
        <v>0</v>
      </c>
      <c r="FD793">
        <v>0</v>
      </c>
      <c r="FE793">
        <v>0</v>
      </c>
      <c r="FF793">
        <v>0</v>
      </c>
      <c r="FG793">
        <v>0</v>
      </c>
      <c r="FH793" t="s">
        <v>1571</v>
      </c>
    </row>
    <row r="794" spans="1:164" x14ac:dyDescent="0.25">
      <c r="A794">
        <v>880</v>
      </c>
      <c r="B794">
        <v>880</v>
      </c>
      <c r="C794" t="s">
        <v>778</v>
      </c>
      <c r="D794" t="s">
        <v>5075</v>
      </c>
      <c r="E794">
        <v>8</v>
      </c>
      <c r="F794" t="s">
        <v>1456</v>
      </c>
      <c r="G794" s="65">
        <v>36064</v>
      </c>
      <c r="H794">
        <v>23</v>
      </c>
      <c r="I794">
        <v>165</v>
      </c>
      <c r="J794">
        <v>69</v>
      </c>
      <c r="K794" t="b">
        <v>0</v>
      </c>
      <c r="L794" t="b">
        <v>0</v>
      </c>
      <c r="M794" t="b">
        <v>0</v>
      </c>
      <c r="N794" t="b">
        <v>1</v>
      </c>
      <c r="O794">
        <v>1</v>
      </c>
      <c r="P794" t="b">
        <v>1</v>
      </c>
      <c r="Q794" t="b">
        <v>0</v>
      </c>
      <c r="R794" t="b">
        <v>0</v>
      </c>
      <c r="S794" t="b">
        <v>0</v>
      </c>
      <c r="T794" t="b">
        <v>0</v>
      </c>
      <c r="U794" t="b">
        <v>1</v>
      </c>
      <c r="V794" t="b">
        <v>1</v>
      </c>
      <c r="W794" t="b">
        <v>0</v>
      </c>
      <c r="X794" t="b">
        <v>0</v>
      </c>
      <c r="Y794" t="b">
        <v>0</v>
      </c>
      <c r="Z794">
        <v>0</v>
      </c>
      <c r="AA794">
        <v>925000</v>
      </c>
      <c r="AB794">
        <v>925000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 t="s">
        <v>1571</v>
      </c>
      <c r="AM794">
        <v>0</v>
      </c>
      <c r="AN794">
        <v>100</v>
      </c>
      <c r="AO794">
        <v>0</v>
      </c>
      <c r="AP794" t="s">
        <v>2793</v>
      </c>
      <c r="AQ794">
        <v>0</v>
      </c>
      <c r="AR794">
        <v>0</v>
      </c>
      <c r="AS794">
        <v>0</v>
      </c>
      <c r="AT794" t="b">
        <v>0</v>
      </c>
      <c r="AU794">
        <v>0</v>
      </c>
      <c r="AV794">
        <v>1</v>
      </c>
      <c r="AW794">
        <v>1</v>
      </c>
      <c r="AX794">
        <v>1</v>
      </c>
      <c r="AY794">
        <v>1</v>
      </c>
      <c r="AZ794">
        <v>1</v>
      </c>
      <c r="BA794">
        <v>1</v>
      </c>
      <c r="BB794">
        <v>1</v>
      </c>
      <c r="BC794">
        <v>1</v>
      </c>
      <c r="BD794">
        <v>1</v>
      </c>
      <c r="BE794">
        <v>1</v>
      </c>
      <c r="BF794">
        <v>63</v>
      </c>
      <c r="BG794">
        <v>33</v>
      </c>
      <c r="BH794">
        <v>81</v>
      </c>
      <c r="BI794">
        <v>65</v>
      </c>
      <c r="BJ794">
        <v>75</v>
      </c>
      <c r="BK794">
        <v>58</v>
      </c>
      <c r="BL794">
        <v>58</v>
      </c>
      <c r="BM794">
        <v>61</v>
      </c>
      <c r="BN794">
        <v>36</v>
      </c>
      <c r="BO794">
        <v>71</v>
      </c>
      <c r="BP794">
        <v>71</v>
      </c>
      <c r="BQ794">
        <v>72</v>
      </c>
      <c r="BR794">
        <v>66</v>
      </c>
      <c r="BS794">
        <v>25</v>
      </c>
      <c r="BT794">
        <v>40</v>
      </c>
      <c r="BU794">
        <v>0</v>
      </c>
      <c r="BV794">
        <v>50</v>
      </c>
      <c r="BW794">
        <v>77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0</v>
      </c>
      <c r="CQ794">
        <v>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82</v>
      </c>
      <c r="DO794">
        <v>114</v>
      </c>
      <c r="DP794">
        <v>19</v>
      </c>
      <c r="DQ794">
        <v>26</v>
      </c>
      <c r="DR794">
        <v>45</v>
      </c>
      <c r="DS794">
        <v>38</v>
      </c>
      <c r="DT794">
        <v>26</v>
      </c>
      <c r="DU794">
        <v>0</v>
      </c>
      <c r="DV794">
        <v>86</v>
      </c>
      <c r="DW794">
        <v>49</v>
      </c>
      <c r="DX794">
        <v>60</v>
      </c>
      <c r="DY794">
        <v>47</v>
      </c>
      <c r="DZ794">
        <v>152</v>
      </c>
      <c r="EA794">
        <v>2</v>
      </c>
      <c r="EB794">
        <v>2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77306</v>
      </c>
      <c r="EI794">
        <v>0</v>
      </c>
      <c r="EJ794">
        <v>1</v>
      </c>
      <c r="EK794">
        <v>1</v>
      </c>
      <c r="EL794">
        <v>2</v>
      </c>
      <c r="EM794">
        <v>2534</v>
      </c>
      <c r="EN794">
        <v>1</v>
      </c>
      <c r="EO794">
        <v>0</v>
      </c>
      <c r="EP794">
        <v>1</v>
      </c>
      <c r="EQ794">
        <v>859</v>
      </c>
      <c r="ER794">
        <v>34</v>
      </c>
      <c r="ES794">
        <v>81</v>
      </c>
      <c r="ET794">
        <v>5958</v>
      </c>
      <c r="EU794">
        <v>0</v>
      </c>
      <c r="EV794">
        <v>0</v>
      </c>
      <c r="EW794">
        <v>0</v>
      </c>
      <c r="EX794">
        <v>0</v>
      </c>
      <c r="EY794">
        <v>1</v>
      </c>
      <c r="EZ794">
        <v>3</v>
      </c>
      <c r="FA794">
        <v>2</v>
      </c>
      <c r="FB794">
        <v>2</v>
      </c>
      <c r="FC794">
        <v>0</v>
      </c>
      <c r="FD794">
        <v>0</v>
      </c>
      <c r="FE794">
        <v>1130</v>
      </c>
      <c r="FF794">
        <v>1530</v>
      </c>
      <c r="FG794">
        <v>10635</v>
      </c>
      <c r="FH794" t="s">
        <v>1571</v>
      </c>
    </row>
    <row r="795" spans="1:164" x14ac:dyDescent="0.25">
      <c r="A795">
        <v>881</v>
      </c>
      <c r="B795">
        <v>881</v>
      </c>
      <c r="C795" t="s">
        <v>5076</v>
      </c>
      <c r="D795" t="s">
        <v>5077</v>
      </c>
      <c r="E795">
        <v>30</v>
      </c>
      <c r="F795" t="s">
        <v>1456</v>
      </c>
      <c r="G795" s="65">
        <v>36355</v>
      </c>
      <c r="H795">
        <v>22</v>
      </c>
      <c r="I795">
        <v>184</v>
      </c>
      <c r="J795">
        <v>75</v>
      </c>
      <c r="K795" t="b">
        <v>1</v>
      </c>
      <c r="L795" t="b">
        <v>0</v>
      </c>
      <c r="M795" t="b">
        <v>1</v>
      </c>
      <c r="N795" t="b">
        <v>0</v>
      </c>
      <c r="O795">
        <v>1</v>
      </c>
      <c r="P795" t="b">
        <v>1</v>
      </c>
      <c r="Q795" t="b">
        <v>0</v>
      </c>
      <c r="R795" t="b">
        <v>0</v>
      </c>
      <c r="S795" t="b">
        <v>0</v>
      </c>
      <c r="T795" t="b">
        <v>0</v>
      </c>
      <c r="U795" t="b">
        <v>1</v>
      </c>
      <c r="V795" t="b">
        <v>1</v>
      </c>
      <c r="W795" t="b">
        <v>0</v>
      </c>
      <c r="X795" t="b">
        <v>0</v>
      </c>
      <c r="Y795" t="b">
        <v>0</v>
      </c>
      <c r="Z795">
        <v>0</v>
      </c>
      <c r="AA795">
        <v>925000</v>
      </c>
      <c r="AB795">
        <v>925000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 t="s">
        <v>1571</v>
      </c>
      <c r="AM795">
        <v>0</v>
      </c>
      <c r="AN795">
        <v>100</v>
      </c>
      <c r="AO795">
        <v>0</v>
      </c>
      <c r="AP795" t="s">
        <v>2794</v>
      </c>
      <c r="AQ795">
        <v>2017</v>
      </c>
      <c r="AR795">
        <v>69</v>
      </c>
      <c r="AS795">
        <v>2</v>
      </c>
      <c r="AT795" t="b">
        <v>0</v>
      </c>
      <c r="AU795">
        <v>0</v>
      </c>
      <c r="AV795">
        <v>3</v>
      </c>
      <c r="AW795">
        <v>3</v>
      </c>
      <c r="AX795">
        <v>3</v>
      </c>
      <c r="AY795">
        <v>3</v>
      </c>
      <c r="AZ795">
        <v>3</v>
      </c>
      <c r="BA795">
        <v>3</v>
      </c>
      <c r="BB795">
        <v>3</v>
      </c>
      <c r="BC795">
        <v>3</v>
      </c>
      <c r="BD795">
        <v>3</v>
      </c>
      <c r="BE795">
        <v>3</v>
      </c>
      <c r="BF795">
        <v>84</v>
      </c>
      <c r="BG795">
        <v>52</v>
      </c>
      <c r="BH795">
        <v>87</v>
      </c>
      <c r="BI795">
        <v>74</v>
      </c>
      <c r="BJ795">
        <v>82</v>
      </c>
      <c r="BK795">
        <v>45</v>
      </c>
      <c r="BL795">
        <v>66</v>
      </c>
      <c r="BM795">
        <v>58</v>
      </c>
      <c r="BN795">
        <v>42</v>
      </c>
      <c r="BO795">
        <v>75</v>
      </c>
      <c r="BP795">
        <v>72</v>
      </c>
      <c r="BQ795">
        <v>68</v>
      </c>
      <c r="BR795">
        <v>65</v>
      </c>
      <c r="BS795">
        <v>25</v>
      </c>
      <c r="BT795">
        <v>70</v>
      </c>
      <c r="BU795">
        <v>0</v>
      </c>
      <c r="BV795">
        <v>50</v>
      </c>
      <c r="BW795">
        <v>76</v>
      </c>
      <c r="BX795">
        <v>78</v>
      </c>
      <c r="BY795">
        <v>94</v>
      </c>
      <c r="BZ795">
        <v>3</v>
      </c>
      <c r="CA795">
        <v>14</v>
      </c>
      <c r="CB795">
        <v>17</v>
      </c>
      <c r="CC795">
        <v>-39</v>
      </c>
      <c r="CD795">
        <v>10</v>
      </c>
      <c r="CE795">
        <v>0</v>
      </c>
      <c r="CF795">
        <v>41</v>
      </c>
      <c r="CG795">
        <v>30</v>
      </c>
      <c r="CH795">
        <v>39</v>
      </c>
      <c r="CI795">
        <v>102</v>
      </c>
      <c r="CJ795">
        <v>92</v>
      </c>
      <c r="CK795">
        <v>0</v>
      </c>
      <c r="CL795">
        <v>0</v>
      </c>
      <c r="CM795">
        <v>9</v>
      </c>
      <c r="CN795">
        <v>36</v>
      </c>
      <c r="CO795">
        <v>0</v>
      </c>
      <c r="CP795">
        <v>0</v>
      </c>
      <c r="CQ795">
        <v>0</v>
      </c>
      <c r="CR795">
        <v>55710</v>
      </c>
      <c r="CS795">
        <v>0</v>
      </c>
      <c r="CT795">
        <v>0</v>
      </c>
      <c r="CU795">
        <v>0</v>
      </c>
      <c r="CV795">
        <v>0</v>
      </c>
      <c r="CW795">
        <v>0</v>
      </c>
      <c r="CX795">
        <v>1</v>
      </c>
      <c r="CY795">
        <v>0</v>
      </c>
      <c r="CZ795">
        <v>2</v>
      </c>
      <c r="DA795">
        <v>726</v>
      </c>
      <c r="DB795">
        <v>31</v>
      </c>
      <c r="DC795">
        <v>29</v>
      </c>
      <c r="DD795">
        <v>4771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  <c r="DM795">
        <v>25</v>
      </c>
      <c r="DN795">
        <v>5</v>
      </c>
      <c r="DO795">
        <v>16</v>
      </c>
      <c r="DP795">
        <v>1</v>
      </c>
      <c r="DQ795">
        <v>3</v>
      </c>
      <c r="DR795">
        <v>4</v>
      </c>
      <c r="DS795">
        <v>0</v>
      </c>
      <c r="DT795">
        <v>0</v>
      </c>
      <c r="DU795">
        <v>0</v>
      </c>
      <c r="DV795">
        <v>3</v>
      </c>
      <c r="DW795">
        <v>3</v>
      </c>
      <c r="DX795">
        <v>11</v>
      </c>
      <c r="DY795">
        <v>13</v>
      </c>
      <c r="DZ795">
        <v>10</v>
      </c>
      <c r="EA795">
        <v>0</v>
      </c>
      <c r="EB795">
        <v>0</v>
      </c>
      <c r="EC795">
        <v>3</v>
      </c>
      <c r="ED795">
        <v>8</v>
      </c>
      <c r="EE795">
        <v>0</v>
      </c>
      <c r="EF795">
        <v>0</v>
      </c>
      <c r="EG795">
        <v>0</v>
      </c>
      <c r="EH795">
        <v>4869</v>
      </c>
      <c r="EI795">
        <v>0</v>
      </c>
      <c r="EJ795">
        <v>0</v>
      </c>
      <c r="EK795">
        <v>1</v>
      </c>
      <c r="EL795">
        <v>1</v>
      </c>
      <c r="EM795">
        <v>802</v>
      </c>
      <c r="EN795">
        <v>0</v>
      </c>
      <c r="EO795">
        <v>0</v>
      </c>
      <c r="EP795">
        <v>0</v>
      </c>
      <c r="EQ795">
        <v>361</v>
      </c>
      <c r="ER795">
        <v>10</v>
      </c>
      <c r="ES795">
        <v>4</v>
      </c>
      <c r="ET795">
        <v>860</v>
      </c>
      <c r="EU795">
        <v>0</v>
      </c>
      <c r="EV795">
        <v>0</v>
      </c>
      <c r="EW795">
        <v>0</v>
      </c>
      <c r="EX795">
        <v>0</v>
      </c>
      <c r="EY795">
        <v>0</v>
      </c>
      <c r="EZ795">
        <v>0</v>
      </c>
      <c r="FA795">
        <v>0</v>
      </c>
      <c r="FB795">
        <v>0</v>
      </c>
      <c r="FC795">
        <v>22</v>
      </c>
      <c r="FD795">
        <v>4</v>
      </c>
      <c r="FE795">
        <v>0</v>
      </c>
      <c r="FF795">
        <v>0</v>
      </c>
      <c r="FG795">
        <v>715</v>
      </c>
      <c r="FH795" t="s">
        <v>1571</v>
      </c>
    </row>
    <row r="796" spans="1:164" x14ac:dyDescent="0.25">
      <c r="A796">
        <v>882</v>
      </c>
      <c r="B796">
        <v>882</v>
      </c>
      <c r="C796" t="s">
        <v>1504</v>
      </c>
      <c r="D796" t="s">
        <v>5078</v>
      </c>
      <c r="E796">
        <v>0</v>
      </c>
      <c r="F796" t="s">
        <v>1449</v>
      </c>
      <c r="G796" s="65">
        <v>34402</v>
      </c>
      <c r="H796">
        <v>28</v>
      </c>
      <c r="I796">
        <v>190</v>
      </c>
      <c r="J796">
        <v>74</v>
      </c>
      <c r="K796" t="b">
        <v>0</v>
      </c>
      <c r="L796" t="b">
        <v>1</v>
      </c>
      <c r="M796" t="b">
        <v>1</v>
      </c>
      <c r="N796" t="b">
        <v>0</v>
      </c>
      <c r="O796">
        <v>0</v>
      </c>
      <c r="P796" t="b">
        <v>0</v>
      </c>
      <c r="Q796" t="b">
        <v>0</v>
      </c>
      <c r="R796" t="b">
        <v>0</v>
      </c>
      <c r="S796" t="b">
        <v>0</v>
      </c>
      <c r="T796" t="b">
        <v>0</v>
      </c>
      <c r="U796" t="b">
        <v>1</v>
      </c>
      <c r="V796" t="b">
        <v>1</v>
      </c>
      <c r="W796" t="b">
        <v>0</v>
      </c>
      <c r="X796" t="b">
        <v>0</v>
      </c>
      <c r="Y796" t="b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 t="s">
        <v>1571</v>
      </c>
      <c r="AM796">
        <v>0</v>
      </c>
      <c r="AN796">
        <v>100</v>
      </c>
      <c r="AO796">
        <v>0</v>
      </c>
      <c r="AP796" t="s">
        <v>2795</v>
      </c>
      <c r="AQ796">
        <v>2012</v>
      </c>
      <c r="AR796">
        <v>67</v>
      </c>
      <c r="AS796">
        <v>25</v>
      </c>
      <c r="AT796" t="b">
        <v>0</v>
      </c>
      <c r="AU796">
        <v>0</v>
      </c>
      <c r="AV796">
        <v>2</v>
      </c>
      <c r="AW796">
        <v>2</v>
      </c>
      <c r="AX796">
        <v>2</v>
      </c>
      <c r="AY796">
        <v>2</v>
      </c>
      <c r="AZ796">
        <v>2</v>
      </c>
      <c r="BA796">
        <v>2</v>
      </c>
      <c r="BB796">
        <v>2</v>
      </c>
      <c r="BC796">
        <v>2</v>
      </c>
      <c r="BD796">
        <v>2</v>
      </c>
      <c r="BE796">
        <v>2</v>
      </c>
      <c r="BF796">
        <v>82</v>
      </c>
      <c r="BG796">
        <v>69</v>
      </c>
      <c r="BH796">
        <v>86</v>
      </c>
      <c r="BI796">
        <v>66</v>
      </c>
      <c r="BJ796">
        <v>81</v>
      </c>
      <c r="BK796">
        <v>35</v>
      </c>
      <c r="BL796">
        <v>16</v>
      </c>
      <c r="BM796">
        <v>57</v>
      </c>
      <c r="BN796">
        <v>40</v>
      </c>
      <c r="BO796">
        <v>74</v>
      </c>
      <c r="BP796">
        <v>71</v>
      </c>
      <c r="BQ796">
        <v>45</v>
      </c>
      <c r="BR796">
        <v>64</v>
      </c>
      <c r="BS796">
        <v>33</v>
      </c>
      <c r="BT796">
        <v>73</v>
      </c>
      <c r="BU796">
        <v>0</v>
      </c>
      <c r="BV796">
        <v>50</v>
      </c>
      <c r="BW796">
        <v>71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0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0</v>
      </c>
      <c r="EM796">
        <v>0</v>
      </c>
      <c r="EN796">
        <v>0</v>
      </c>
      <c r="EO796">
        <v>0</v>
      </c>
      <c r="EP796">
        <v>0</v>
      </c>
      <c r="EQ796">
        <v>0</v>
      </c>
      <c r="ER796">
        <v>0</v>
      </c>
      <c r="ES796">
        <v>0</v>
      </c>
      <c r="ET796">
        <v>0</v>
      </c>
      <c r="EU796">
        <v>0</v>
      </c>
      <c r="EV796">
        <v>0</v>
      </c>
      <c r="EW796">
        <v>0</v>
      </c>
      <c r="EX796">
        <v>0</v>
      </c>
      <c r="EY796">
        <v>0</v>
      </c>
      <c r="EZ796">
        <v>0</v>
      </c>
      <c r="FA796">
        <v>0</v>
      </c>
      <c r="FB796">
        <v>0</v>
      </c>
      <c r="FC796">
        <v>0</v>
      </c>
      <c r="FD796">
        <v>0</v>
      </c>
      <c r="FE796">
        <v>0</v>
      </c>
      <c r="FF796">
        <v>0</v>
      </c>
      <c r="FG796">
        <v>0</v>
      </c>
      <c r="FH796" t="s">
        <v>1571</v>
      </c>
    </row>
    <row r="797" spans="1:164" x14ac:dyDescent="0.25">
      <c r="A797">
        <v>883</v>
      </c>
      <c r="B797">
        <v>883</v>
      </c>
      <c r="C797" t="s">
        <v>780</v>
      </c>
      <c r="D797" t="s">
        <v>5079</v>
      </c>
      <c r="E797">
        <v>19</v>
      </c>
      <c r="F797" t="s">
        <v>1456</v>
      </c>
      <c r="G797" s="65">
        <v>34341</v>
      </c>
      <c r="H797">
        <v>28</v>
      </c>
      <c r="I797">
        <v>200</v>
      </c>
      <c r="J797">
        <v>72</v>
      </c>
      <c r="K797" t="b">
        <v>0</v>
      </c>
      <c r="L797" t="b">
        <v>0</v>
      </c>
      <c r="M797" t="b">
        <v>0</v>
      </c>
      <c r="N797" t="b">
        <v>1</v>
      </c>
      <c r="O797">
        <v>4</v>
      </c>
      <c r="P797" t="b">
        <v>0</v>
      </c>
      <c r="Q797" t="b">
        <v>0</v>
      </c>
      <c r="R797" t="b">
        <v>0</v>
      </c>
      <c r="S797" t="b">
        <v>0</v>
      </c>
      <c r="T797" t="b">
        <v>0</v>
      </c>
      <c r="U797" t="b">
        <v>1</v>
      </c>
      <c r="V797" t="b">
        <v>1</v>
      </c>
      <c r="W797" t="b">
        <v>0</v>
      </c>
      <c r="X797" t="b">
        <v>0</v>
      </c>
      <c r="Y797" t="b">
        <v>1</v>
      </c>
      <c r="Z797">
        <v>0</v>
      </c>
      <c r="AA797">
        <v>3412500</v>
      </c>
      <c r="AB797">
        <v>3412500</v>
      </c>
      <c r="AC797">
        <v>3412500</v>
      </c>
      <c r="AD797">
        <v>3412500</v>
      </c>
      <c r="AE797">
        <v>3412500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 t="s">
        <v>1571</v>
      </c>
      <c r="AM797">
        <v>0</v>
      </c>
      <c r="AN797">
        <v>100</v>
      </c>
      <c r="AO797">
        <v>0</v>
      </c>
      <c r="AP797" t="s">
        <v>2796</v>
      </c>
      <c r="AQ797">
        <v>2013</v>
      </c>
      <c r="AR797">
        <v>206</v>
      </c>
      <c r="AS797">
        <v>13</v>
      </c>
      <c r="AT797" t="b">
        <v>0</v>
      </c>
      <c r="AU797">
        <v>0</v>
      </c>
      <c r="AV797">
        <v>3</v>
      </c>
      <c r="AW797">
        <v>3</v>
      </c>
      <c r="AX797">
        <v>3</v>
      </c>
      <c r="AY797">
        <v>3</v>
      </c>
      <c r="AZ797">
        <v>3</v>
      </c>
      <c r="BA797">
        <v>3</v>
      </c>
      <c r="BB797">
        <v>3</v>
      </c>
      <c r="BC797">
        <v>3</v>
      </c>
      <c r="BD797">
        <v>3</v>
      </c>
      <c r="BE797">
        <v>3</v>
      </c>
      <c r="BF797">
        <v>74</v>
      </c>
      <c r="BG797">
        <v>52</v>
      </c>
      <c r="BH797">
        <v>83</v>
      </c>
      <c r="BI797">
        <v>74</v>
      </c>
      <c r="BJ797">
        <v>80</v>
      </c>
      <c r="BK797">
        <v>87</v>
      </c>
      <c r="BL797">
        <v>97</v>
      </c>
      <c r="BM797">
        <v>83</v>
      </c>
      <c r="BN797">
        <v>40</v>
      </c>
      <c r="BO797">
        <v>80</v>
      </c>
      <c r="BP797">
        <v>73</v>
      </c>
      <c r="BQ797">
        <v>95</v>
      </c>
      <c r="BR797">
        <v>78</v>
      </c>
      <c r="BS797">
        <v>42</v>
      </c>
      <c r="BT797">
        <v>76</v>
      </c>
      <c r="BU797">
        <v>0</v>
      </c>
      <c r="BV797">
        <v>50</v>
      </c>
      <c r="BW797">
        <v>94</v>
      </c>
      <c r="BX797">
        <v>82</v>
      </c>
      <c r="BY797">
        <v>151</v>
      </c>
      <c r="BZ797">
        <v>8</v>
      </c>
      <c r="CA797">
        <v>35</v>
      </c>
      <c r="CB797">
        <v>43</v>
      </c>
      <c r="CC797">
        <v>37</v>
      </c>
      <c r="CD797">
        <v>28</v>
      </c>
      <c r="CE797">
        <v>0</v>
      </c>
      <c r="CF797">
        <v>143</v>
      </c>
      <c r="CG797">
        <v>86</v>
      </c>
      <c r="CH797">
        <v>63</v>
      </c>
      <c r="CI797">
        <v>118</v>
      </c>
      <c r="CJ797">
        <v>195</v>
      </c>
      <c r="CK797">
        <v>2</v>
      </c>
      <c r="CL797">
        <v>1</v>
      </c>
      <c r="CM797">
        <v>0</v>
      </c>
      <c r="CN797">
        <v>0</v>
      </c>
      <c r="CO797">
        <v>0</v>
      </c>
      <c r="CP797">
        <v>1</v>
      </c>
      <c r="CQ797">
        <v>0</v>
      </c>
      <c r="CR797">
        <v>108399</v>
      </c>
      <c r="CS797">
        <v>0</v>
      </c>
      <c r="CT797">
        <v>3</v>
      </c>
      <c r="CU797">
        <v>4</v>
      </c>
      <c r="CV797">
        <v>23</v>
      </c>
      <c r="CW797">
        <v>9139</v>
      </c>
      <c r="CX797">
        <v>0</v>
      </c>
      <c r="CY797">
        <v>0</v>
      </c>
      <c r="CZ797">
        <v>2</v>
      </c>
      <c r="DA797">
        <v>8293</v>
      </c>
      <c r="DB797">
        <v>23</v>
      </c>
      <c r="DC797">
        <v>86</v>
      </c>
      <c r="DD797">
        <v>9404</v>
      </c>
      <c r="DE797">
        <v>0</v>
      </c>
      <c r="DF797">
        <v>0</v>
      </c>
      <c r="DG797">
        <v>0</v>
      </c>
      <c r="DH797">
        <v>1</v>
      </c>
      <c r="DI797">
        <v>2</v>
      </c>
      <c r="DJ797">
        <v>4</v>
      </c>
      <c r="DK797">
        <v>240</v>
      </c>
      <c r="DL797">
        <v>395</v>
      </c>
      <c r="DM797">
        <v>12410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0</v>
      </c>
      <c r="EJ797">
        <v>0</v>
      </c>
      <c r="EK797">
        <v>0</v>
      </c>
      <c r="EL797">
        <v>0</v>
      </c>
      <c r="EM797">
        <v>0</v>
      </c>
      <c r="EN797">
        <v>0</v>
      </c>
      <c r="EO797">
        <v>0</v>
      </c>
      <c r="EP797">
        <v>0</v>
      </c>
      <c r="EQ797">
        <v>0</v>
      </c>
      <c r="ER797">
        <v>0</v>
      </c>
      <c r="ES797">
        <v>0</v>
      </c>
      <c r="ET797">
        <v>0</v>
      </c>
      <c r="EU797">
        <v>0</v>
      </c>
      <c r="EV797">
        <v>0</v>
      </c>
      <c r="EW797">
        <v>0</v>
      </c>
      <c r="EX797">
        <v>0</v>
      </c>
      <c r="EY797">
        <v>0</v>
      </c>
      <c r="EZ797">
        <v>0</v>
      </c>
      <c r="FA797">
        <v>0</v>
      </c>
      <c r="FB797">
        <v>0</v>
      </c>
      <c r="FC797">
        <v>19</v>
      </c>
      <c r="FD797">
        <v>4</v>
      </c>
      <c r="FE797">
        <v>0</v>
      </c>
      <c r="FF797">
        <v>0</v>
      </c>
      <c r="FG797">
        <v>0</v>
      </c>
      <c r="FH797" t="s">
        <v>1571</v>
      </c>
    </row>
    <row r="798" spans="1:164" x14ac:dyDescent="0.25">
      <c r="A798">
        <v>884</v>
      </c>
      <c r="B798">
        <v>58</v>
      </c>
      <c r="C798" t="s">
        <v>94</v>
      </c>
      <c r="D798" t="s">
        <v>5080</v>
      </c>
      <c r="E798">
        <v>22</v>
      </c>
      <c r="F798" t="s">
        <v>1453</v>
      </c>
      <c r="G798" s="65">
        <v>36336</v>
      </c>
      <c r="H798">
        <v>23</v>
      </c>
      <c r="I798">
        <v>222</v>
      </c>
      <c r="J798">
        <v>78</v>
      </c>
      <c r="K798" t="b">
        <v>0</v>
      </c>
      <c r="L798" t="b">
        <v>0</v>
      </c>
      <c r="M798" t="b">
        <v>1</v>
      </c>
      <c r="N798" t="b">
        <v>0</v>
      </c>
      <c r="O798">
        <v>1</v>
      </c>
      <c r="P798" t="b">
        <v>1</v>
      </c>
      <c r="Q798" t="b">
        <v>0</v>
      </c>
      <c r="R798" t="b">
        <v>0</v>
      </c>
      <c r="S798" t="b">
        <v>0</v>
      </c>
      <c r="T798" t="b">
        <v>0</v>
      </c>
      <c r="U798" t="b">
        <v>1</v>
      </c>
      <c r="V798" t="b">
        <v>1</v>
      </c>
      <c r="W798" t="b">
        <v>0</v>
      </c>
      <c r="X798" t="b">
        <v>0</v>
      </c>
      <c r="Y798" t="b">
        <v>0</v>
      </c>
      <c r="Z798">
        <v>0</v>
      </c>
      <c r="AA798">
        <v>775000</v>
      </c>
      <c r="AB798">
        <v>775000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 t="s">
        <v>1571</v>
      </c>
      <c r="AM798">
        <v>0</v>
      </c>
      <c r="AN798">
        <v>100</v>
      </c>
      <c r="AO798">
        <v>0</v>
      </c>
      <c r="AP798" t="s">
        <v>5081</v>
      </c>
      <c r="AQ798">
        <v>0</v>
      </c>
      <c r="AR798">
        <v>0</v>
      </c>
      <c r="AS798">
        <v>0</v>
      </c>
      <c r="AT798" t="b">
        <v>0</v>
      </c>
      <c r="AU798">
        <v>0</v>
      </c>
      <c r="AV798">
        <v>2</v>
      </c>
      <c r="AW798">
        <v>2</v>
      </c>
      <c r="AX798">
        <v>2</v>
      </c>
      <c r="AY798">
        <v>2</v>
      </c>
      <c r="AZ798">
        <v>2</v>
      </c>
      <c r="BA798">
        <v>2</v>
      </c>
      <c r="BB798">
        <v>2</v>
      </c>
      <c r="BC798">
        <v>2</v>
      </c>
      <c r="BD798">
        <v>2</v>
      </c>
      <c r="BE798">
        <v>2</v>
      </c>
      <c r="BF798">
        <v>85</v>
      </c>
      <c r="BG798">
        <v>60</v>
      </c>
      <c r="BH798">
        <v>84</v>
      </c>
      <c r="BI798">
        <v>72</v>
      </c>
      <c r="BJ798">
        <v>81</v>
      </c>
      <c r="BK798">
        <v>47</v>
      </c>
      <c r="BL798">
        <v>33</v>
      </c>
      <c r="BM798">
        <v>60</v>
      </c>
      <c r="BN798">
        <v>40</v>
      </c>
      <c r="BO798">
        <v>72</v>
      </c>
      <c r="BP798">
        <v>72</v>
      </c>
      <c r="BQ798">
        <v>45</v>
      </c>
      <c r="BR798">
        <v>66</v>
      </c>
      <c r="BS798">
        <v>25</v>
      </c>
      <c r="BT798">
        <v>70</v>
      </c>
      <c r="BU798">
        <v>0</v>
      </c>
      <c r="BV798">
        <v>50</v>
      </c>
      <c r="BW798">
        <v>74</v>
      </c>
      <c r="BX798">
        <v>22</v>
      </c>
      <c r="BY798">
        <v>14</v>
      </c>
      <c r="BZ798">
        <v>0</v>
      </c>
      <c r="CA798">
        <v>0</v>
      </c>
      <c r="CB798">
        <v>0</v>
      </c>
      <c r="CC798">
        <v>-7</v>
      </c>
      <c r="CD798">
        <v>0</v>
      </c>
      <c r="CE798">
        <v>0</v>
      </c>
      <c r="CF798">
        <v>2</v>
      </c>
      <c r="CG798">
        <v>1</v>
      </c>
      <c r="CH798">
        <v>10</v>
      </c>
      <c r="CI798">
        <v>16</v>
      </c>
      <c r="CJ798">
        <v>4</v>
      </c>
      <c r="CK798">
        <v>0</v>
      </c>
      <c r="CL798">
        <v>0</v>
      </c>
      <c r="CM798">
        <v>4</v>
      </c>
      <c r="CN798">
        <v>9</v>
      </c>
      <c r="CO798">
        <v>0</v>
      </c>
      <c r="CP798">
        <v>0</v>
      </c>
      <c r="CQ798">
        <v>0</v>
      </c>
      <c r="CR798">
        <v>7810</v>
      </c>
      <c r="CS798">
        <v>0</v>
      </c>
      <c r="CT798">
        <v>0</v>
      </c>
      <c r="CU798">
        <v>0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9</v>
      </c>
      <c r="DC798">
        <v>1</v>
      </c>
      <c r="DD798">
        <v>682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0</v>
      </c>
      <c r="DM798">
        <v>0</v>
      </c>
      <c r="DN798">
        <v>6</v>
      </c>
      <c r="DO798">
        <v>21</v>
      </c>
      <c r="DP798">
        <v>4</v>
      </c>
      <c r="DQ798">
        <v>3</v>
      </c>
      <c r="DR798">
        <v>7</v>
      </c>
      <c r="DS798">
        <v>0</v>
      </c>
      <c r="DT798">
        <v>0</v>
      </c>
      <c r="DU798">
        <v>0</v>
      </c>
      <c r="DV798">
        <v>1</v>
      </c>
      <c r="DW798">
        <v>4</v>
      </c>
      <c r="DX798">
        <v>15</v>
      </c>
      <c r="DY798">
        <v>12</v>
      </c>
      <c r="DZ798">
        <v>4</v>
      </c>
      <c r="EA798">
        <v>0</v>
      </c>
      <c r="EB798">
        <v>0</v>
      </c>
      <c r="EC798">
        <v>17</v>
      </c>
      <c r="ED798">
        <v>44</v>
      </c>
      <c r="EE798">
        <v>0</v>
      </c>
      <c r="EF798">
        <v>0</v>
      </c>
      <c r="EG798">
        <v>0</v>
      </c>
      <c r="EH798">
        <v>6859</v>
      </c>
      <c r="EI798">
        <v>0</v>
      </c>
      <c r="EJ798">
        <v>1</v>
      </c>
      <c r="EK798">
        <v>0</v>
      </c>
      <c r="EL798">
        <v>3</v>
      </c>
      <c r="EM798">
        <v>500</v>
      </c>
      <c r="EN798">
        <v>0</v>
      </c>
      <c r="EO798">
        <v>0</v>
      </c>
      <c r="EP798">
        <v>0</v>
      </c>
      <c r="EQ798">
        <v>63</v>
      </c>
      <c r="ER798">
        <v>13</v>
      </c>
      <c r="ES798">
        <v>0</v>
      </c>
      <c r="ET798">
        <v>977</v>
      </c>
      <c r="EU798">
        <v>0</v>
      </c>
      <c r="EV798">
        <v>0</v>
      </c>
      <c r="EW798">
        <v>0</v>
      </c>
      <c r="EX798">
        <v>0</v>
      </c>
      <c r="EY798">
        <v>1</v>
      </c>
      <c r="EZ798">
        <v>0</v>
      </c>
      <c r="FA798">
        <v>0</v>
      </c>
      <c r="FB798">
        <v>0</v>
      </c>
      <c r="FC798">
        <v>16</v>
      </c>
      <c r="FD798">
        <v>16</v>
      </c>
      <c r="FE798">
        <v>0</v>
      </c>
      <c r="FF798">
        <v>0</v>
      </c>
      <c r="FG798">
        <v>1250</v>
      </c>
      <c r="FH798" t="s">
        <v>1571</v>
      </c>
    </row>
    <row r="799" spans="1:164" x14ac:dyDescent="0.25">
      <c r="A799">
        <v>885</v>
      </c>
      <c r="B799">
        <v>885</v>
      </c>
      <c r="C799" t="s">
        <v>781</v>
      </c>
      <c r="D799" t="s">
        <v>5082</v>
      </c>
      <c r="E799">
        <v>13</v>
      </c>
      <c r="F799" t="s">
        <v>1456</v>
      </c>
      <c r="G799" s="65">
        <v>34811</v>
      </c>
      <c r="H799">
        <v>27</v>
      </c>
      <c r="I799">
        <v>202</v>
      </c>
      <c r="J799">
        <v>74</v>
      </c>
      <c r="K799" t="b">
        <v>0</v>
      </c>
      <c r="L799" t="b">
        <v>0</v>
      </c>
      <c r="M799" t="b">
        <v>0</v>
      </c>
      <c r="N799" t="b">
        <v>1</v>
      </c>
      <c r="O799">
        <v>1</v>
      </c>
      <c r="P799" t="b">
        <v>0</v>
      </c>
      <c r="Q799" t="b">
        <v>0</v>
      </c>
      <c r="R799" t="b">
        <v>0</v>
      </c>
      <c r="S799" t="b">
        <v>0</v>
      </c>
      <c r="T799" t="b">
        <v>0</v>
      </c>
      <c r="U799" t="b">
        <v>1</v>
      </c>
      <c r="V799" t="b">
        <v>1</v>
      </c>
      <c r="W799" t="b">
        <v>0</v>
      </c>
      <c r="X799" t="b">
        <v>0</v>
      </c>
      <c r="Y799" t="b">
        <v>0</v>
      </c>
      <c r="Z799">
        <v>0</v>
      </c>
      <c r="AA799">
        <v>1439820</v>
      </c>
      <c r="AB799">
        <v>1439820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 t="s">
        <v>1571</v>
      </c>
      <c r="AM799">
        <v>0</v>
      </c>
      <c r="AN799">
        <v>100</v>
      </c>
      <c r="AO799">
        <v>0</v>
      </c>
      <c r="AP799" t="s">
        <v>2797</v>
      </c>
      <c r="AQ799">
        <v>2013</v>
      </c>
      <c r="AR799">
        <v>53</v>
      </c>
      <c r="AS799">
        <v>30</v>
      </c>
      <c r="AT799" t="b">
        <v>0</v>
      </c>
      <c r="AU799">
        <v>0</v>
      </c>
      <c r="AV799">
        <v>3</v>
      </c>
      <c r="AW799">
        <v>2</v>
      </c>
      <c r="AX799">
        <v>2</v>
      </c>
      <c r="AY799">
        <v>2</v>
      </c>
      <c r="AZ799">
        <v>2</v>
      </c>
      <c r="BA799">
        <v>2</v>
      </c>
      <c r="BB799">
        <v>2</v>
      </c>
      <c r="BC799">
        <v>2</v>
      </c>
      <c r="BD799">
        <v>2</v>
      </c>
      <c r="BE799">
        <v>2</v>
      </c>
      <c r="BF799">
        <v>65</v>
      </c>
      <c r="BG799">
        <v>37</v>
      </c>
      <c r="BH799">
        <v>78</v>
      </c>
      <c r="BI799">
        <v>64</v>
      </c>
      <c r="BJ799">
        <v>75</v>
      </c>
      <c r="BK799">
        <v>62</v>
      </c>
      <c r="BL799">
        <v>68</v>
      </c>
      <c r="BM799">
        <v>61</v>
      </c>
      <c r="BN799">
        <v>36</v>
      </c>
      <c r="BO799">
        <v>70</v>
      </c>
      <c r="BP799">
        <v>71</v>
      </c>
      <c r="BQ799">
        <v>73</v>
      </c>
      <c r="BR799">
        <v>66</v>
      </c>
      <c r="BS799">
        <v>25</v>
      </c>
      <c r="BT799">
        <v>40</v>
      </c>
      <c r="BU799">
        <v>0</v>
      </c>
      <c r="BV799">
        <v>50</v>
      </c>
      <c r="BW799">
        <v>78</v>
      </c>
      <c r="BX799">
        <v>21</v>
      </c>
      <c r="BY799">
        <v>25</v>
      </c>
      <c r="BZ799">
        <v>2</v>
      </c>
      <c r="CA799">
        <v>7</v>
      </c>
      <c r="CB799">
        <v>9</v>
      </c>
      <c r="CC799">
        <v>3</v>
      </c>
      <c r="CD799">
        <v>10</v>
      </c>
      <c r="CE799">
        <v>0</v>
      </c>
      <c r="CF799">
        <v>11</v>
      </c>
      <c r="CG799">
        <v>6</v>
      </c>
      <c r="CH799">
        <v>12</v>
      </c>
      <c r="CI799">
        <v>18</v>
      </c>
      <c r="CJ799">
        <v>44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20151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42</v>
      </c>
      <c r="DB799">
        <v>6</v>
      </c>
      <c r="DC799">
        <v>16</v>
      </c>
      <c r="DD799">
        <v>1239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1970</v>
      </c>
      <c r="DN799">
        <v>37</v>
      </c>
      <c r="DO799">
        <v>114</v>
      </c>
      <c r="DP799">
        <v>12</v>
      </c>
      <c r="DQ799">
        <v>19</v>
      </c>
      <c r="DR799">
        <v>31</v>
      </c>
      <c r="DS799">
        <v>23</v>
      </c>
      <c r="DT799">
        <v>8</v>
      </c>
      <c r="DU799">
        <v>0</v>
      </c>
      <c r="DV799">
        <v>81</v>
      </c>
      <c r="DW799">
        <v>35</v>
      </c>
      <c r="DX799">
        <v>42</v>
      </c>
      <c r="DY799">
        <v>62</v>
      </c>
      <c r="DZ799">
        <v>104</v>
      </c>
      <c r="EA799">
        <v>1</v>
      </c>
      <c r="EB799">
        <v>1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52779</v>
      </c>
      <c r="EI799">
        <v>0</v>
      </c>
      <c r="EJ799">
        <v>3</v>
      </c>
      <c r="EK799">
        <v>1</v>
      </c>
      <c r="EL799">
        <v>20</v>
      </c>
      <c r="EM799">
        <v>4243</v>
      </c>
      <c r="EN799">
        <v>0</v>
      </c>
      <c r="EO799">
        <v>0</v>
      </c>
      <c r="EP799">
        <v>1</v>
      </c>
      <c r="EQ799">
        <v>3409</v>
      </c>
      <c r="ER799">
        <v>25</v>
      </c>
      <c r="ES799">
        <v>53</v>
      </c>
      <c r="ET799">
        <v>4744</v>
      </c>
      <c r="EU799">
        <v>0</v>
      </c>
      <c r="EV799">
        <v>0</v>
      </c>
      <c r="EW799">
        <v>0</v>
      </c>
      <c r="EX799">
        <v>3</v>
      </c>
      <c r="EY799">
        <v>3</v>
      </c>
      <c r="EZ799">
        <v>1</v>
      </c>
      <c r="FA799">
        <v>0</v>
      </c>
      <c r="FB799">
        <v>0</v>
      </c>
      <c r="FC799">
        <v>4</v>
      </c>
      <c r="FD799">
        <v>4</v>
      </c>
      <c r="FE799">
        <v>0</v>
      </c>
      <c r="FF799">
        <v>0</v>
      </c>
      <c r="FG799">
        <v>8315</v>
      </c>
      <c r="FH799" t="s">
        <v>1571</v>
      </c>
    </row>
    <row r="800" spans="1:164" x14ac:dyDescent="0.25">
      <c r="A800">
        <v>886</v>
      </c>
      <c r="B800">
        <v>77</v>
      </c>
      <c r="C800" t="s">
        <v>5083</v>
      </c>
      <c r="D800" t="s">
        <v>5084</v>
      </c>
      <c r="E800">
        <v>0</v>
      </c>
      <c r="F800" t="s">
        <v>1456</v>
      </c>
      <c r="G800" s="65">
        <v>35382</v>
      </c>
      <c r="H800">
        <v>25</v>
      </c>
      <c r="I800">
        <v>225</v>
      </c>
      <c r="J800">
        <v>76</v>
      </c>
      <c r="K800" t="b">
        <v>0</v>
      </c>
      <c r="L800" t="b">
        <v>0</v>
      </c>
      <c r="M800" t="b">
        <v>0</v>
      </c>
      <c r="N800" t="b">
        <v>1</v>
      </c>
      <c r="O800">
        <v>1</v>
      </c>
      <c r="P800" t="b">
        <v>1</v>
      </c>
      <c r="Q800" t="b">
        <v>0</v>
      </c>
      <c r="R800" t="b">
        <v>0</v>
      </c>
      <c r="S800" t="b">
        <v>0</v>
      </c>
      <c r="T800" t="b">
        <v>0</v>
      </c>
      <c r="U800" t="b">
        <v>1</v>
      </c>
      <c r="V800" t="b">
        <v>1</v>
      </c>
      <c r="W800" t="b">
        <v>0</v>
      </c>
      <c r="X800" t="b">
        <v>0</v>
      </c>
      <c r="Y800" t="b">
        <v>0</v>
      </c>
      <c r="Z800">
        <v>0</v>
      </c>
      <c r="AA800">
        <v>750000</v>
      </c>
      <c r="AB800">
        <v>750000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 t="s">
        <v>1571</v>
      </c>
      <c r="AM800">
        <v>0</v>
      </c>
      <c r="AN800">
        <v>100</v>
      </c>
      <c r="AO800">
        <v>0</v>
      </c>
      <c r="AP800" t="s">
        <v>5085</v>
      </c>
      <c r="AQ800">
        <v>0</v>
      </c>
      <c r="AR800">
        <v>0</v>
      </c>
      <c r="AS800">
        <v>0</v>
      </c>
      <c r="AT800" t="b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63</v>
      </c>
      <c r="BG800">
        <v>18</v>
      </c>
      <c r="BH800">
        <v>81</v>
      </c>
      <c r="BI800">
        <v>63</v>
      </c>
      <c r="BJ800">
        <v>74</v>
      </c>
      <c r="BK800">
        <v>58</v>
      </c>
      <c r="BL800">
        <v>20</v>
      </c>
      <c r="BM800">
        <v>59</v>
      </c>
      <c r="BN800">
        <v>36</v>
      </c>
      <c r="BO800">
        <v>69</v>
      </c>
      <c r="BP800">
        <v>70</v>
      </c>
      <c r="BQ800">
        <v>64</v>
      </c>
      <c r="BR800">
        <v>65</v>
      </c>
      <c r="BS800">
        <v>25</v>
      </c>
      <c r="BT800">
        <v>40</v>
      </c>
      <c r="BU800">
        <v>0</v>
      </c>
      <c r="BV800">
        <v>50</v>
      </c>
      <c r="BW800">
        <v>75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0</v>
      </c>
      <c r="DO800">
        <v>0</v>
      </c>
      <c r="DP800">
        <v>0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0</v>
      </c>
      <c r="DW800">
        <v>0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0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0</v>
      </c>
      <c r="EJ800">
        <v>0</v>
      </c>
      <c r="EK800">
        <v>0</v>
      </c>
      <c r="EL800">
        <v>0</v>
      </c>
      <c r="EM800">
        <v>0</v>
      </c>
      <c r="EN800">
        <v>0</v>
      </c>
      <c r="EO800">
        <v>0</v>
      </c>
      <c r="EP800">
        <v>0</v>
      </c>
      <c r="EQ800">
        <v>0</v>
      </c>
      <c r="ER800">
        <v>0</v>
      </c>
      <c r="ES800">
        <v>0</v>
      </c>
      <c r="ET800">
        <v>0</v>
      </c>
      <c r="EU800">
        <v>0</v>
      </c>
      <c r="EV800">
        <v>0</v>
      </c>
      <c r="EW800">
        <v>0</v>
      </c>
      <c r="EX800">
        <v>0</v>
      </c>
      <c r="EY800">
        <v>0</v>
      </c>
      <c r="EZ800">
        <v>0</v>
      </c>
      <c r="FA800">
        <v>0</v>
      </c>
      <c r="FB800">
        <v>0</v>
      </c>
      <c r="FC800">
        <v>0</v>
      </c>
      <c r="FD800">
        <v>0</v>
      </c>
      <c r="FE800">
        <v>0</v>
      </c>
      <c r="FF800">
        <v>0</v>
      </c>
      <c r="FG800">
        <v>0</v>
      </c>
      <c r="FH800" t="s">
        <v>1571</v>
      </c>
    </row>
    <row r="801" spans="1:164" x14ac:dyDescent="0.25">
      <c r="A801">
        <v>887</v>
      </c>
      <c r="B801">
        <v>887</v>
      </c>
      <c r="C801" t="s">
        <v>785</v>
      </c>
      <c r="D801" t="s">
        <v>5086</v>
      </c>
      <c r="E801">
        <v>11</v>
      </c>
      <c r="F801" t="s">
        <v>1456</v>
      </c>
      <c r="G801" s="65">
        <v>31790</v>
      </c>
      <c r="H801">
        <v>35</v>
      </c>
      <c r="I801">
        <v>213</v>
      </c>
      <c r="J801">
        <v>76</v>
      </c>
      <c r="K801" t="b">
        <v>0</v>
      </c>
      <c r="L801" t="b">
        <v>0</v>
      </c>
      <c r="M801" t="b">
        <v>0</v>
      </c>
      <c r="N801" t="b">
        <v>1</v>
      </c>
      <c r="O801">
        <v>1</v>
      </c>
      <c r="P801" t="b">
        <v>0</v>
      </c>
      <c r="Q801" t="b">
        <v>0</v>
      </c>
      <c r="R801" t="b">
        <v>0</v>
      </c>
      <c r="S801" t="b">
        <v>0</v>
      </c>
      <c r="T801" t="b">
        <v>0</v>
      </c>
      <c r="U801" t="b">
        <v>1</v>
      </c>
      <c r="V801" t="b">
        <v>1</v>
      </c>
      <c r="W801" t="b">
        <v>0</v>
      </c>
      <c r="X801" t="b">
        <v>0</v>
      </c>
      <c r="Y801" t="b">
        <v>0</v>
      </c>
      <c r="Z801">
        <v>0</v>
      </c>
      <c r="AA801">
        <v>750000</v>
      </c>
      <c r="AB801">
        <v>750000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 t="s">
        <v>1571</v>
      </c>
      <c r="AM801">
        <v>0</v>
      </c>
      <c r="AN801">
        <v>100</v>
      </c>
      <c r="AO801">
        <v>0</v>
      </c>
      <c r="AP801" t="s">
        <v>2798</v>
      </c>
      <c r="AQ801">
        <v>2005</v>
      </c>
      <c r="AR801">
        <v>12</v>
      </c>
      <c r="AS801">
        <v>20</v>
      </c>
      <c r="AT801" t="b">
        <v>0</v>
      </c>
      <c r="AU801">
        <v>0</v>
      </c>
      <c r="AV801">
        <v>3</v>
      </c>
      <c r="AW801">
        <v>3</v>
      </c>
      <c r="AX801">
        <v>3</v>
      </c>
      <c r="AY801">
        <v>3</v>
      </c>
      <c r="AZ801">
        <v>3</v>
      </c>
      <c r="BA801">
        <v>3</v>
      </c>
      <c r="BB801">
        <v>3</v>
      </c>
      <c r="BC801">
        <v>3</v>
      </c>
      <c r="BD801">
        <v>3</v>
      </c>
      <c r="BE801">
        <v>3</v>
      </c>
      <c r="BF801">
        <v>71</v>
      </c>
      <c r="BG801">
        <v>52</v>
      </c>
      <c r="BH801">
        <v>86</v>
      </c>
      <c r="BI801">
        <v>70</v>
      </c>
      <c r="BJ801">
        <v>81</v>
      </c>
      <c r="BK801">
        <v>65</v>
      </c>
      <c r="BL801">
        <v>86</v>
      </c>
      <c r="BM801">
        <v>65</v>
      </c>
      <c r="BN801">
        <v>40</v>
      </c>
      <c r="BO801">
        <v>75</v>
      </c>
      <c r="BP801">
        <v>71</v>
      </c>
      <c r="BQ801">
        <v>53</v>
      </c>
      <c r="BR801">
        <v>68</v>
      </c>
      <c r="BS801">
        <v>99</v>
      </c>
      <c r="BT801">
        <v>99</v>
      </c>
      <c r="BU801">
        <v>0</v>
      </c>
      <c r="BV801">
        <v>50</v>
      </c>
      <c r="BW801">
        <v>78</v>
      </c>
      <c r="BX801">
        <v>82</v>
      </c>
      <c r="BY801">
        <v>31</v>
      </c>
      <c r="BZ801">
        <v>2</v>
      </c>
      <c r="CA801">
        <v>9</v>
      </c>
      <c r="CB801">
        <v>11</v>
      </c>
      <c r="CC801">
        <v>-29</v>
      </c>
      <c r="CD801">
        <v>12</v>
      </c>
      <c r="CE801">
        <v>0</v>
      </c>
      <c r="CF801">
        <v>50</v>
      </c>
      <c r="CG801">
        <v>10</v>
      </c>
      <c r="CH801">
        <v>16</v>
      </c>
      <c r="CI801">
        <v>78</v>
      </c>
      <c r="CJ801">
        <v>44</v>
      </c>
      <c r="CK801">
        <v>1</v>
      </c>
      <c r="CL801">
        <v>0</v>
      </c>
      <c r="CM801">
        <v>0</v>
      </c>
      <c r="CN801">
        <v>0</v>
      </c>
      <c r="CO801">
        <v>0</v>
      </c>
      <c r="CP801">
        <v>0</v>
      </c>
      <c r="CQ801">
        <v>0</v>
      </c>
      <c r="CR801">
        <v>91321</v>
      </c>
      <c r="CS801">
        <v>0</v>
      </c>
      <c r="CT801">
        <v>0</v>
      </c>
      <c r="CU801">
        <v>0</v>
      </c>
      <c r="CV801">
        <v>6</v>
      </c>
      <c r="CW801">
        <v>8051</v>
      </c>
      <c r="CX801">
        <v>0</v>
      </c>
      <c r="CY801">
        <v>2</v>
      </c>
      <c r="CZ801">
        <v>1</v>
      </c>
      <c r="DA801">
        <v>12629</v>
      </c>
      <c r="DB801">
        <v>25</v>
      </c>
      <c r="DC801">
        <v>26</v>
      </c>
      <c r="DD801">
        <v>2953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170</v>
      </c>
      <c r="DL801">
        <v>170</v>
      </c>
      <c r="DM801">
        <v>520</v>
      </c>
      <c r="DN801">
        <v>0</v>
      </c>
      <c r="DO801">
        <v>0</v>
      </c>
      <c r="DP801">
        <v>0</v>
      </c>
      <c r="DQ801">
        <v>0</v>
      </c>
      <c r="DR801">
        <v>0</v>
      </c>
      <c r="DS801">
        <v>0</v>
      </c>
      <c r="DT801">
        <v>0</v>
      </c>
      <c r="DU801">
        <v>0</v>
      </c>
      <c r="DV801">
        <v>0</v>
      </c>
      <c r="DW801">
        <v>0</v>
      </c>
      <c r="DX801">
        <v>0</v>
      </c>
      <c r="DY801">
        <v>0</v>
      </c>
      <c r="DZ801">
        <v>0</v>
      </c>
      <c r="EA801">
        <v>0</v>
      </c>
      <c r="EB801">
        <v>0</v>
      </c>
      <c r="EC801">
        <v>0</v>
      </c>
      <c r="ED801">
        <v>0</v>
      </c>
      <c r="EE801">
        <v>0</v>
      </c>
      <c r="EF801">
        <v>0</v>
      </c>
      <c r="EG801">
        <v>0</v>
      </c>
      <c r="EH801">
        <v>0</v>
      </c>
      <c r="EI801">
        <v>0</v>
      </c>
      <c r="EJ801">
        <v>0</v>
      </c>
      <c r="EK801">
        <v>0</v>
      </c>
      <c r="EL801">
        <v>0</v>
      </c>
      <c r="EM801">
        <v>0</v>
      </c>
      <c r="EN801">
        <v>0</v>
      </c>
      <c r="EO801">
        <v>0</v>
      </c>
      <c r="EP801">
        <v>0</v>
      </c>
      <c r="EQ801">
        <v>0</v>
      </c>
      <c r="ER801">
        <v>0</v>
      </c>
      <c r="ES801">
        <v>0</v>
      </c>
      <c r="ET801">
        <v>0</v>
      </c>
      <c r="EU801">
        <v>0</v>
      </c>
      <c r="EV801">
        <v>0</v>
      </c>
      <c r="EW801">
        <v>0</v>
      </c>
      <c r="EX801">
        <v>0</v>
      </c>
      <c r="EY801">
        <v>0</v>
      </c>
      <c r="EZ801">
        <v>0</v>
      </c>
      <c r="FA801">
        <v>0</v>
      </c>
      <c r="FB801">
        <v>0</v>
      </c>
      <c r="FC801">
        <v>6</v>
      </c>
      <c r="FD801">
        <v>2</v>
      </c>
      <c r="FE801">
        <v>0</v>
      </c>
      <c r="FF801">
        <v>0</v>
      </c>
      <c r="FG801">
        <v>0</v>
      </c>
      <c r="FH801" t="s">
        <v>1571</v>
      </c>
    </row>
    <row r="802" spans="1:164" x14ac:dyDescent="0.25">
      <c r="A802">
        <v>888</v>
      </c>
      <c r="B802">
        <v>888</v>
      </c>
      <c r="C802" t="s">
        <v>787</v>
      </c>
      <c r="D802" t="s">
        <v>5087</v>
      </c>
      <c r="E802">
        <v>28</v>
      </c>
      <c r="F802" t="s">
        <v>1456</v>
      </c>
      <c r="G802" s="65">
        <v>31866</v>
      </c>
      <c r="H802">
        <v>35</v>
      </c>
      <c r="I802">
        <v>205</v>
      </c>
      <c r="J802">
        <v>73</v>
      </c>
      <c r="K802" t="b">
        <v>0</v>
      </c>
      <c r="L802" t="b">
        <v>0</v>
      </c>
      <c r="M802" t="b">
        <v>0</v>
      </c>
      <c r="N802" t="b">
        <v>1</v>
      </c>
      <c r="O802">
        <v>1</v>
      </c>
      <c r="P802" t="b">
        <v>0</v>
      </c>
      <c r="Q802" t="b">
        <v>0</v>
      </c>
      <c r="R802" t="b">
        <v>0</v>
      </c>
      <c r="S802" t="b">
        <v>0</v>
      </c>
      <c r="T802" t="b">
        <v>1</v>
      </c>
      <c r="U802" t="b">
        <v>1</v>
      </c>
      <c r="V802" t="b">
        <v>1</v>
      </c>
      <c r="W802" t="b">
        <v>0</v>
      </c>
      <c r="X802" t="b">
        <v>0</v>
      </c>
      <c r="Y802" t="b">
        <v>1</v>
      </c>
      <c r="Z802">
        <v>0</v>
      </c>
      <c r="AA802">
        <v>7770000</v>
      </c>
      <c r="AB802">
        <v>7770000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 t="s">
        <v>1571</v>
      </c>
      <c r="AM802">
        <v>0</v>
      </c>
      <c r="AN802">
        <v>100</v>
      </c>
      <c r="AO802">
        <v>0</v>
      </c>
      <c r="AP802" t="s">
        <v>2799</v>
      </c>
      <c r="AQ802">
        <v>2005</v>
      </c>
      <c r="AR802">
        <v>35</v>
      </c>
      <c r="AS802">
        <v>27</v>
      </c>
      <c r="AT802" t="b">
        <v>0</v>
      </c>
      <c r="AU802">
        <v>0</v>
      </c>
      <c r="AV802">
        <v>2</v>
      </c>
      <c r="AW802">
        <v>2</v>
      </c>
      <c r="AX802">
        <v>2</v>
      </c>
      <c r="AY802">
        <v>2</v>
      </c>
      <c r="AZ802">
        <v>2</v>
      </c>
      <c r="BA802">
        <v>2</v>
      </c>
      <c r="BB802">
        <v>2</v>
      </c>
      <c r="BC802">
        <v>2</v>
      </c>
      <c r="BD802">
        <v>2</v>
      </c>
      <c r="BE802">
        <v>2</v>
      </c>
      <c r="BF802">
        <v>70</v>
      </c>
      <c r="BG802">
        <v>51</v>
      </c>
      <c r="BH802">
        <v>88</v>
      </c>
      <c r="BI802">
        <v>68</v>
      </c>
      <c r="BJ802">
        <v>80</v>
      </c>
      <c r="BK802">
        <v>56</v>
      </c>
      <c r="BL802">
        <v>90</v>
      </c>
      <c r="BM802">
        <v>64</v>
      </c>
      <c r="BN802">
        <v>40</v>
      </c>
      <c r="BO802">
        <v>74</v>
      </c>
      <c r="BP802">
        <v>71</v>
      </c>
      <c r="BQ802">
        <v>67</v>
      </c>
      <c r="BR802">
        <v>68</v>
      </c>
      <c r="BS802">
        <v>99</v>
      </c>
      <c r="BT802">
        <v>99</v>
      </c>
      <c r="BU802">
        <v>0</v>
      </c>
      <c r="BV802">
        <v>50</v>
      </c>
      <c r="BW802">
        <v>79</v>
      </c>
      <c r="BX802">
        <v>12</v>
      </c>
      <c r="BY802">
        <v>3</v>
      </c>
      <c r="BZ802">
        <v>0</v>
      </c>
      <c r="CA802">
        <v>1</v>
      </c>
      <c r="CB802">
        <v>1</v>
      </c>
      <c r="CC802">
        <v>-1</v>
      </c>
      <c r="CD802">
        <v>2</v>
      </c>
      <c r="CE802">
        <v>0</v>
      </c>
      <c r="CF802">
        <v>8</v>
      </c>
      <c r="CG802">
        <v>0</v>
      </c>
      <c r="CH802">
        <v>3</v>
      </c>
      <c r="CI802">
        <v>7</v>
      </c>
      <c r="CJ802">
        <v>5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v>0</v>
      </c>
      <c r="CR802">
        <v>7393</v>
      </c>
      <c r="CS802">
        <v>0</v>
      </c>
      <c r="CT802">
        <v>0</v>
      </c>
      <c r="CU802">
        <v>0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653</v>
      </c>
      <c r="DB802">
        <v>1</v>
      </c>
      <c r="DC802">
        <v>5</v>
      </c>
      <c r="DD802">
        <v>335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0</v>
      </c>
      <c r="DM802">
        <v>255</v>
      </c>
      <c r="DN802">
        <v>0</v>
      </c>
      <c r="DO802">
        <v>0</v>
      </c>
      <c r="DP802">
        <v>0</v>
      </c>
      <c r="DQ802">
        <v>0</v>
      </c>
      <c r="DR802">
        <v>0</v>
      </c>
      <c r="DS802">
        <v>0</v>
      </c>
      <c r="DT802">
        <v>0</v>
      </c>
      <c r="DU802">
        <v>0</v>
      </c>
      <c r="DV802">
        <v>0</v>
      </c>
      <c r="DW802">
        <v>0</v>
      </c>
      <c r="DX802">
        <v>0</v>
      </c>
      <c r="DY802">
        <v>0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0</v>
      </c>
      <c r="EH802">
        <v>0</v>
      </c>
      <c r="EI802">
        <v>0</v>
      </c>
      <c r="EJ802">
        <v>0</v>
      </c>
      <c r="EK802">
        <v>0</v>
      </c>
      <c r="EL802">
        <v>0</v>
      </c>
      <c r="EM802">
        <v>0</v>
      </c>
      <c r="EN802">
        <v>0</v>
      </c>
      <c r="EO802">
        <v>0</v>
      </c>
      <c r="EP802">
        <v>0</v>
      </c>
      <c r="EQ802">
        <v>0</v>
      </c>
      <c r="ER802">
        <v>0</v>
      </c>
      <c r="ES802">
        <v>0</v>
      </c>
      <c r="ET802">
        <v>0</v>
      </c>
      <c r="EU802">
        <v>0</v>
      </c>
      <c r="EV802">
        <v>0</v>
      </c>
      <c r="EW802">
        <v>0</v>
      </c>
      <c r="EX802">
        <v>0</v>
      </c>
      <c r="EY802">
        <v>0</v>
      </c>
      <c r="EZ802">
        <v>0</v>
      </c>
      <c r="FA802">
        <v>0</v>
      </c>
      <c r="FB802">
        <v>0</v>
      </c>
      <c r="FC802">
        <v>12</v>
      </c>
      <c r="FD802">
        <v>3</v>
      </c>
      <c r="FE802">
        <v>0</v>
      </c>
      <c r="FF802">
        <v>0</v>
      </c>
      <c r="FG802">
        <v>0</v>
      </c>
      <c r="FH802" t="s">
        <v>1571</v>
      </c>
    </row>
    <row r="803" spans="1:164" x14ac:dyDescent="0.25">
      <c r="A803">
        <v>889</v>
      </c>
      <c r="B803">
        <v>889</v>
      </c>
      <c r="C803" t="s">
        <v>788</v>
      </c>
      <c r="D803" t="s">
        <v>5088</v>
      </c>
      <c r="E803">
        <v>27</v>
      </c>
      <c r="F803" t="s">
        <v>1456</v>
      </c>
      <c r="G803" s="65">
        <v>32927</v>
      </c>
      <c r="H803">
        <v>32</v>
      </c>
      <c r="I803">
        <v>210</v>
      </c>
      <c r="J803">
        <v>75</v>
      </c>
      <c r="K803" t="b">
        <v>0</v>
      </c>
      <c r="L803" t="b">
        <v>0</v>
      </c>
      <c r="M803" t="b">
        <v>0</v>
      </c>
      <c r="N803" t="b">
        <v>1</v>
      </c>
      <c r="O803">
        <v>3</v>
      </c>
      <c r="P803" t="b">
        <v>0</v>
      </c>
      <c r="Q803" t="b">
        <v>0</v>
      </c>
      <c r="R803" t="b">
        <v>0</v>
      </c>
      <c r="S803" t="b">
        <v>0</v>
      </c>
      <c r="T803" t="b">
        <v>0</v>
      </c>
      <c r="U803" t="b">
        <v>1</v>
      </c>
      <c r="V803" t="b">
        <v>1</v>
      </c>
      <c r="W803" t="b">
        <v>0</v>
      </c>
      <c r="X803" t="b">
        <v>0</v>
      </c>
      <c r="Y803" t="b">
        <v>1</v>
      </c>
      <c r="Z803">
        <v>0</v>
      </c>
      <c r="AA803">
        <v>3275000</v>
      </c>
      <c r="AB803">
        <v>3275000</v>
      </c>
      <c r="AC803">
        <v>3275000</v>
      </c>
      <c r="AD803">
        <v>3275000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 t="s">
        <v>1571</v>
      </c>
      <c r="AM803">
        <v>63</v>
      </c>
      <c r="AN803">
        <v>100</v>
      </c>
      <c r="AO803">
        <v>0</v>
      </c>
      <c r="AP803" t="s">
        <v>2800</v>
      </c>
      <c r="AQ803">
        <v>2008</v>
      </c>
      <c r="AR803">
        <v>55</v>
      </c>
      <c r="AS803">
        <v>15</v>
      </c>
      <c r="AT803" t="b">
        <v>0</v>
      </c>
      <c r="AU803">
        <v>0</v>
      </c>
      <c r="AV803">
        <v>3</v>
      </c>
      <c r="AW803">
        <v>2</v>
      </c>
      <c r="AX803">
        <v>2</v>
      </c>
      <c r="AY803">
        <v>2</v>
      </c>
      <c r="AZ803">
        <v>2</v>
      </c>
      <c r="BA803">
        <v>2</v>
      </c>
      <c r="BB803">
        <v>2</v>
      </c>
      <c r="BC803">
        <v>2</v>
      </c>
      <c r="BD803">
        <v>2</v>
      </c>
      <c r="BE803">
        <v>2</v>
      </c>
      <c r="BF803">
        <v>72</v>
      </c>
      <c r="BG803">
        <v>52</v>
      </c>
      <c r="BH803">
        <v>86</v>
      </c>
      <c r="BI803">
        <v>68</v>
      </c>
      <c r="BJ803">
        <v>80</v>
      </c>
      <c r="BK803">
        <v>67</v>
      </c>
      <c r="BL803">
        <v>84</v>
      </c>
      <c r="BM803">
        <v>66</v>
      </c>
      <c r="BN803">
        <v>40</v>
      </c>
      <c r="BO803">
        <v>74</v>
      </c>
      <c r="BP803">
        <v>71</v>
      </c>
      <c r="BQ803">
        <v>61</v>
      </c>
      <c r="BR803">
        <v>69</v>
      </c>
      <c r="BS803">
        <v>74</v>
      </c>
      <c r="BT803">
        <v>88</v>
      </c>
      <c r="BU803">
        <v>0</v>
      </c>
      <c r="BV803">
        <v>50</v>
      </c>
      <c r="BW803">
        <v>80</v>
      </c>
      <c r="BX803">
        <v>42</v>
      </c>
      <c r="BY803">
        <v>25</v>
      </c>
      <c r="BZ803">
        <v>1</v>
      </c>
      <c r="CA803">
        <v>4</v>
      </c>
      <c r="CB803">
        <v>5</v>
      </c>
      <c r="CC803">
        <v>-2</v>
      </c>
      <c r="CD803">
        <v>12</v>
      </c>
      <c r="CE803">
        <v>0</v>
      </c>
      <c r="CF803">
        <v>38</v>
      </c>
      <c r="CG803">
        <v>16</v>
      </c>
      <c r="CH803">
        <v>14</v>
      </c>
      <c r="CI803">
        <v>50</v>
      </c>
      <c r="CJ803">
        <v>27</v>
      </c>
      <c r="CK803">
        <v>0</v>
      </c>
      <c r="CL803">
        <v>0</v>
      </c>
      <c r="CM803">
        <v>0</v>
      </c>
      <c r="CN803">
        <v>0</v>
      </c>
      <c r="CO803">
        <v>0</v>
      </c>
      <c r="CP803">
        <v>0</v>
      </c>
      <c r="CQ803">
        <v>0</v>
      </c>
      <c r="CR803">
        <v>43820</v>
      </c>
      <c r="CS803">
        <v>0</v>
      </c>
      <c r="CT803">
        <v>0</v>
      </c>
      <c r="CU803">
        <v>0</v>
      </c>
      <c r="CV803">
        <v>3</v>
      </c>
      <c r="CW803">
        <v>3671</v>
      </c>
      <c r="CX803">
        <v>0</v>
      </c>
      <c r="CY803">
        <v>0</v>
      </c>
      <c r="CZ803">
        <v>2</v>
      </c>
      <c r="DA803">
        <v>3729</v>
      </c>
      <c r="DB803">
        <v>17</v>
      </c>
      <c r="DC803">
        <v>28</v>
      </c>
      <c r="DD803">
        <v>2103</v>
      </c>
      <c r="DE803">
        <v>0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0</v>
      </c>
      <c r="DM803">
        <v>1505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0</v>
      </c>
      <c r="DU803">
        <v>0</v>
      </c>
      <c r="DV803">
        <v>0</v>
      </c>
      <c r="DW803">
        <v>0</v>
      </c>
      <c r="DX803">
        <v>0</v>
      </c>
      <c r="DY803">
        <v>0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0</v>
      </c>
      <c r="EG803">
        <v>0</v>
      </c>
      <c r="EH803">
        <v>0</v>
      </c>
      <c r="EI803">
        <v>0</v>
      </c>
      <c r="EJ803">
        <v>0</v>
      </c>
      <c r="EK803">
        <v>0</v>
      </c>
      <c r="EL803">
        <v>0</v>
      </c>
      <c r="EM803">
        <v>0</v>
      </c>
      <c r="EN803">
        <v>0</v>
      </c>
      <c r="EO803">
        <v>0</v>
      </c>
      <c r="EP803">
        <v>0</v>
      </c>
      <c r="EQ803">
        <v>0</v>
      </c>
      <c r="ER803">
        <v>0</v>
      </c>
      <c r="ES803">
        <v>0</v>
      </c>
      <c r="ET803">
        <v>0</v>
      </c>
      <c r="EU803">
        <v>0</v>
      </c>
      <c r="EV803">
        <v>0</v>
      </c>
      <c r="EW803">
        <v>0</v>
      </c>
      <c r="EX803">
        <v>0</v>
      </c>
      <c r="EY803">
        <v>0</v>
      </c>
      <c r="EZ803">
        <v>0</v>
      </c>
      <c r="FA803">
        <v>0</v>
      </c>
      <c r="FB803">
        <v>0</v>
      </c>
      <c r="FC803">
        <v>26</v>
      </c>
      <c r="FD803">
        <v>10</v>
      </c>
      <c r="FE803">
        <v>0</v>
      </c>
      <c r="FF803">
        <v>0</v>
      </c>
      <c r="FG803">
        <v>0</v>
      </c>
      <c r="FH803" t="s">
        <v>1571</v>
      </c>
    </row>
    <row r="804" spans="1:164" x14ac:dyDescent="0.25">
      <c r="A804">
        <v>890</v>
      </c>
      <c r="B804">
        <v>890</v>
      </c>
      <c r="C804" t="s">
        <v>789</v>
      </c>
      <c r="D804" t="s">
        <v>5089</v>
      </c>
      <c r="E804">
        <v>21</v>
      </c>
      <c r="F804" t="s">
        <v>1456</v>
      </c>
      <c r="G804" s="65">
        <v>33460</v>
      </c>
      <c r="H804">
        <v>30</v>
      </c>
      <c r="I804">
        <v>228</v>
      </c>
      <c r="J804">
        <v>75</v>
      </c>
      <c r="K804" t="b">
        <v>0</v>
      </c>
      <c r="L804" t="b">
        <v>1</v>
      </c>
      <c r="M804" t="b">
        <v>1</v>
      </c>
      <c r="N804" t="b">
        <v>0</v>
      </c>
      <c r="O804">
        <v>5</v>
      </c>
      <c r="P804" t="b">
        <v>0</v>
      </c>
      <c r="Q804" t="b">
        <v>0</v>
      </c>
      <c r="R804" t="b">
        <v>0</v>
      </c>
      <c r="S804" t="b">
        <v>0</v>
      </c>
      <c r="T804" t="b">
        <v>0</v>
      </c>
      <c r="U804" t="b">
        <v>1</v>
      </c>
      <c r="V804" t="b">
        <v>1</v>
      </c>
      <c r="W804" t="b">
        <v>0</v>
      </c>
      <c r="X804" t="b">
        <v>0</v>
      </c>
      <c r="Y804" t="b">
        <v>1</v>
      </c>
      <c r="Z804">
        <v>0</v>
      </c>
      <c r="AA804">
        <v>3038000</v>
      </c>
      <c r="AB804">
        <v>3038000</v>
      </c>
      <c r="AC804">
        <v>3038000</v>
      </c>
      <c r="AD804">
        <v>3038000</v>
      </c>
      <c r="AE804">
        <v>3038000</v>
      </c>
      <c r="AF804">
        <v>3038000</v>
      </c>
      <c r="AG804">
        <v>0</v>
      </c>
      <c r="AH804">
        <v>0</v>
      </c>
      <c r="AI804">
        <v>0</v>
      </c>
      <c r="AJ804">
        <v>0</v>
      </c>
      <c r="AK804">
        <v>0</v>
      </c>
      <c r="AL804" t="s">
        <v>1571</v>
      </c>
      <c r="AM804">
        <v>0</v>
      </c>
      <c r="AN804">
        <v>100</v>
      </c>
      <c r="AO804">
        <v>0</v>
      </c>
      <c r="AP804" t="s">
        <v>2801</v>
      </c>
      <c r="AQ804">
        <v>2009</v>
      </c>
      <c r="AR804">
        <v>104</v>
      </c>
      <c r="AS804">
        <v>4</v>
      </c>
      <c r="AT804" t="b">
        <v>0</v>
      </c>
      <c r="AU804">
        <v>0</v>
      </c>
      <c r="AV804">
        <v>3</v>
      </c>
      <c r="AW804">
        <v>3</v>
      </c>
      <c r="AX804">
        <v>3</v>
      </c>
      <c r="AY804">
        <v>3</v>
      </c>
      <c r="AZ804">
        <v>3</v>
      </c>
      <c r="BA804">
        <v>3</v>
      </c>
      <c r="BB804">
        <v>3</v>
      </c>
      <c r="BC804">
        <v>3</v>
      </c>
      <c r="BD804">
        <v>3</v>
      </c>
      <c r="BE804">
        <v>3</v>
      </c>
      <c r="BF804">
        <v>81</v>
      </c>
      <c r="BG804">
        <v>55</v>
      </c>
      <c r="BH804">
        <v>76</v>
      </c>
      <c r="BI804">
        <v>78</v>
      </c>
      <c r="BJ804">
        <v>86</v>
      </c>
      <c r="BK804">
        <v>71</v>
      </c>
      <c r="BL804">
        <v>89</v>
      </c>
      <c r="BM804">
        <v>70</v>
      </c>
      <c r="BN804">
        <v>41</v>
      </c>
      <c r="BO804">
        <v>79</v>
      </c>
      <c r="BP804">
        <v>77</v>
      </c>
      <c r="BQ804">
        <v>66</v>
      </c>
      <c r="BR804">
        <v>73</v>
      </c>
      <c r="BS804">
        <v>71</v>
      </c>
      <c r="BT804">
        <v>84</v>
      </c>
      <c r="BU804">
        <v>0</v>
      </c>
      <c r="BV804">
        <v>50</v>
      </c>
      <c r="BW804">
        <v>84</v>
      </c>
      <c r="BX804">
        <v>82</v>
      </c>
      <c r="BY804">
        <v>163</v>
      </c>
      <c r="BZ804">
        <v>15</v>
      </c>
      <c r="CA804">
        <v>57</v>
      </c>
      <c r="CB804">
        <v>72</v>
      </c>
      <c r="CC804">
        <v>62</v>
      </c>
      <c r="CD804">
        <v>56</v>
      </c>
      <c r="CE804">
        <v>10</v>
      </c>
      <c r="CF804">
        <v>24</v>
      </c>
      <c r="CG804">
        <v>56</v>
      </c>
      <c r="CH804">
        <v>93</v>
      </c>
      <c r="CI804">
        <v>192</v>
      </c>
      <c r="CJ804">
        <v>63</v>
      </c>
      <c r="CK804">
        <v>3</v>
      </c>
      <c r="CL804">
        <v>2</v>
      </c>
      <c r="CM804">
        <v>22</v>
      </c>
      <c r="CN804">
        <v>52</v>
      </c>
      <c r="CO804">
        <v>0</v>
      </c>
      <c r="CP804">
        <v>1</v>
      </c>
      <c r="CQ804">
        <v>0</v>
      </c>
      <c r="CR804">
        <v>82393</v>
      </c>
      <c r="CS804">
        <v>0</v>
      </c>
      <c r="CT804">
        <v>1</v>
      </c>
      <c r="CU804">
        <v>7</v>
      </c>
      <c r="CV804">
        <v>21</v>
      </c>
      <c r="CW804">
        <v>9803</v>
      </c>
      <c r="CX804">
        <v>0</v>
      </c>
      <c r="CY804">
        <v>0</v>
      </c>
      <c r="CZ804">
        <v>1</v>
      </c>
      <c r="DA804">
        <v>37</v>
      </c>
      <c r="DB804">
        <v>66</v>
      </c>
      <c r="DC804">
        <v>19</v>
      </c>
      <c r="DD804">
        <v>7766</v>
      </c>
      <c r="DE804">
        <v>1</v>
      </c>
      <c r="DF804">
        <v>0</v>
      </c>
      <c r="DG804">
        <v>1</v>
      </c>
      <c r="DH804">
        <v>2</v>
      </c>
      <c r="DI804">
        <v>2</v>
      </c>
      <c r="DJ804">
        <v>6</v>
      </c>
      <c r="DK804">
        <v>975</v>
      </c>
      <c r="DL804">
        <v>1120</v>
      </c>
      <c r="DM804">
        <v>18155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0</v>
      </c>
      <c r="EB804">
        <v>0</v>
      </c>
      <c r="EC804">
        <v>0</v>
      </c>
      <c r="ED804">
        <v>0</v>
      </c>
      <c r="EE804">
        <v>0</v>
      </c>
      <c r="EF804">
        <v>0</v>
      </c>
      <c r="EG804">
        <v>0</v>
      </c>
      <c r="EH804">
        <v>0</v>
      </c>
      <c r="EI804">
        <v>0</v>
      </c>
      <c r="EJ804">
        <v>0</v>
      </c>
      <c r="EK804">
        <v>0</v>
      </c>
      <c r="EL804">
        <v>0</v>
      </c>
      <c r="EM804">
        <v>0</v>
      </c>
      <c r="EN804">
        <v>0</v>
      </c>
      <c r="EO804">
        <v>0</v>
      </c>
      <c r="EP804">
        <v>0</v>
      </c>
      <c r="EQ804">
        <v>0</v>
      </c>
      <c r="ER804">
        <v>0</v>
      </c>
      <c r="ES804">
        <v>0</v>
      </c>
      <c r="ET804">
        <v>0</v>
      </c>
      <c r="EU804">
        <v>0</v>
      </c>
      <c r="EV804">
        <v>0</v>
      </c>
      <c r="EW804">
        <v>0</v>
      </c>
      <c r="EX804">
        <v>0</v>
      </c>
      <c r="EY804">
        <v>0</v>
      </c>
      <c r="EZ804">
        <v>0</v>
      </c>
      <c r="FA804">
        <v>0</v>
      </c>
      <c r="FB804">
        <v>2</v>
      </c>
      <c r="FC804">
        <v>11</v>
      </c>
      <c r="FD804">
        <v>0</v>
      </c>
      <c r="FE804">
        <v>0</v>
      </c>
      <c r="FF804">
        <v>0</v>
      </c>
      <c r="FG804">
        <v>0</v>
      </c>
      <c r="FH804" t="s">
        <v>1571</v>
      </c>
    </row>
    <row r="805" spans="1:164" x14ac:dyDescent="0.25">
      <c r="A805">
        <v>891</v>
      </c>
      <c r="B805">
        <v>891</v>
      </c>
      <c r="C805" t="s">
        <v>790</v>
      </c>
      <c r="D805" t="s">
        <v>5090</v>
      </c>
      <c r="E805">
        <v>4</v>
      </c>
      <c r="F805" t="s">
        <v>1450</v>
      </c>
      <c r="G805" s="65">
        <v>33152</v>
      </c>
      <c r="H805">
        <v>31</v>
      </c>
      <c r="I805">
        <v>205</v>
      </c>
      <c r="J805">
        <v>73</v>
      </c>
      <c r="K805" t="b">
        <v>1</v>
      </c>
      <c r="L805" t="b">
        <v>1</v>
      </c>
      <c r="M805" t="b">
        <v>1</v>
      </c>
      <c r="N805" t="b">
        <v>0</v>
      </c>
      <c r="O805">
        <v>2</v>
      </c>
      <c r="P805" t="b">
        <v>0</v>
      </c>
      <c r="Q805" t="b">
        <v>0</v>
      </c>
      <c r="R805" t="b">
        <v>0</v>
      </c>
      <c r="S805" t="b">
        <v>0</v>
      </c>
      <c r="T805" t="b">
        <v>0</v>
      </c>
      <c r="U805" t="b">
        <v>1</v>
      </c>
      <c r="V805" t="b">
        <v>1</v>
      </c>
      <c r="W805" t="b">
        <v>0</v>
      </c>
      <c r="X805" t="b">
        <v>0</v>
      </c>
      <c r="Y805" t="b">
        <v>1</v>
      </c>
      <c r="Z805">
        <v>0</v>
      </c>
      <c r="AA805">
        <v>1500000</v>
      </c>
      <c r="AB805">
        <v>1500000</v>
      </c>
      <c r="AC805">
        <v>1500000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 t="s">
        <v>1571</v>
      </c>
      <c r="AM805">
        <v>0</v>
      </c>
      <c r="AN805">
        <v>100</v>
      </c>
      <c r="AO805">
        <v>0</v>
      </c>
      <c r="AP805" t="s">
        <v>2802</v>
      </c>
      <c r="AQ805">
        <v>2009</v>
      </c>
      <c r="AR805">
        <v>24</v>
      </c>
      <c r="AS805">
        <v>30</v>
      </c>
      <c r="AT805" t="b">
        <v>0</v>
      </c>
      <c r="AU805">
        <v>0</v>
      </c>
      <c r="AV805">
        <v>3</v>
      </c>
      <c r="AW805">
        <v>3</v>
      </c>
      <c r="AX805">
        <v>3</v>
      </c>
      <c r="AY805">
        <v>3</v>
      </c>
      <c r="AZ805">
        <v>3</v>
      </c>
      <c r="BA805">
        <v>3</v>
      </c>
      <c r="BB805">
        <v>3</v>
      </c>
      <c r="BC805">
        <v>3</v>
      </c>
      <c r="BD805">
        <v>3</v>
      </c>
      <c r="BE805">
        <v>3</v>
      </c>
      <c r="BF805">
        <v>68</v>
      </c>
      <c r="BG805">
        <v>51</v>
      </c>
      <c r="BH805">
        <v>89</v>
      </c>
      <c r="BI805">
        <v>72</v>
      </c>
      <c r="BJ805">
        <v>84</v>
      </c>
      <c r="BK805">
        <v>70</v>
      </c>
      <c r="BL805">
        <v>83</v>
      </c>
      <c r="BM805">
        <v>67</v>
      </c>
      <c r="BN805">
        <v>43</v>
      </c>
      <c r="BO805">
        <v>77</v>
      </c>
      <c r="BP805">
        <v>74</v>
      </c>
      <c r="BQ805">
        <v>62</v>
      </c>
      <c r="BR805">
        <v>70</v>
      </c>
      <c r="BS805">
        <v>81</v>
      </c>
      <c r="BT805">
        <v>93</v>
      </c>
      <c r="BU805">
        <v>0</v>
      </c>
      <c r="BV805">
        <v>50</v>
      </c>
      <c r="BW805">
        <v>79</v>
      </c>
      <c r="BX805">
        <v>82</v>
      </c>
      <c r="BY805">
        <v>104</v>
      </c>
      <c r="BZ805">
        <v>5</v>
      </c>
      <c r="CA805">
        <v>12</v>
      </c>
      <c r="CB805">
        <v>17</v>
      </c>
      <c r="CC805">
        <v>-1</v>
      </c>
      <c r="CD805">
        <v>4</v>
      </c>
      <c r="CE805">
        <v>0</v>
      </c>
      <c r="CF805">
        <v>10</v>
      </c>
      <c r="CG805">
        <v>40</v>
      </c>
      <c r="CH805">
        <v>60</v>
      </c>
      <c r="CI805">
        <v>67</v>
      </c>
      <c r="CJ805">
        <v>28</v>
      </c>
      <c r="CK805">
        <v>0</v>
      </c>
      <c r="CL805">
        <v>0</v>
      </c>
      <c r="CM805">
        <v>50</v>
      </c>
      <c r="CN805">
        <v>129</v>
      </c>
      <c r="CO805">
        <v>0</v>
      </c>
      <c r="CP805">
        <v>0</v>
      </c>
      <c r="CQ805">
        <v>0</v>
      </c>
      <c r="CR805">
        <v>51068</v>
      </c>
      <c r="CS805">
        <v>0</v>
      </c>
      <c r="CT805">
        <v>1</v>
      </c>
      <c r="CU805">
        <v>2</v>
      </c>
      <c r="CV805">
        <v>13</v>
      </c>
      <c r="CW805">
        <v>7838</v>
      </c>
      <c r="CX805">
        <v>0</v>
      </c>
      <c r="CY805">
        <v>0</v>
      </c>
      <c r="CZ805">
        <v>0</v>
      </c>
      <c r="DA805">
        <v>0</v>
      </c>
      <c r="DB805">
        <v>58</v>
      </c>
      <c r="DC805">
        <v>14</v>
      </c>
      <c r="DD805">
        <v>5593</v>
      </c>
      <c r="DE805">
        <v>0</v>
      </c>
      <c r="DF805">
        <v>0</v>
      </c>
      <c r="DG805">
        <v>0</v>
      </c>
      <c r="DH805">
        <v>0</v>
      </c>
      <c r="DI805">
        <v>1</v>
      </c>
      <c r="DJ805">
        <v>0</v>
      </c>
      <c r="DK805">
        <v>300</v>
      </c>
      <c r="DL805">
        <v>330</v>
      </c>
      <c r="DM805">
        <v>6130</v>
      </c>
      <c r="DN805">
        <v>0</v>
      </c>
      <c r="DO805">
        <v>0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0</v>
      </c>
      <c r="DY805">
        <v>0</v>
      </c>
      <c r="DZ805">
        <v>0</v>
      </c>
      <c r="EA805">
        <v>0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0</v>
      </c>
      <c r="EH805">
        <v>0</v>
      </c>
      <c r="EI805">
        <v>0</v>
      </c>
      <c r="EJ805">
        <v>0</v>
      </c>
      <c r="EK805">
        <v>0</v>
      </c>
      <c r="EL805">
        <v>0</v>
      </c>
      <c r="EM805">
        <v>0</v>
      </c>
      <c r="EN805">
        <v>0</v>
      </c>
      <c r="EO805">
        <v>0</v>
      </c>
      <c r="EP805">
        <v>0</v>
      </c>
      <c r="EQ805">
        <v>0</v>
      </c>
      <c r="ER805">
        <v>0</v>
      </c>
      <c r="ES805">
        <v>0</v>
      </c>
      <c r="ET805">
        <v>0</v>
      </c>
      <c r="EU805">
        <v>0</v>
      </c>
      <c r="EV805">
        <v>0</v>
      </c>
      <c r="EW805">
        <v>0</v>
      </c>
      <c r="EX805">
        <v>0</v>
      </c>
      <c r="EY805">
        <v>0</v>
      </c>
      <c r="EZ805">
        <v>0</v>
      </c>
      <c r="FA805">
        <v>0</v>
      </c>
      <c r="FB805">
        <v>0</v>
      </c>
      <c r="FC805">
        <v>2</v>
      </c>
      <c r="FD805">
        <v>2</v>
      </c>
      <c r="FE805">
        <v>0</v>
      </c>
      <c r="FF805">
        <v>0</v>
      </c>
      <c r="FG805">
        <v>0</v>
      </c>
      <c r="FH805" t="s">
        <v>1571</v>
      </c>
    </row>
    <row r="806" spans="1:164" x14ac:dyDescent="0.25">
      <c r="A806">
        <v>892</v>
      </c>
      <c r="B806">
        <v>892</v>
      </c>
      <c r="C806" t="s">
        <v>791</v>
      </c>
      <c r="D806" t="s">
        <v>5091</v>
      </c>
      <c r="E806">
        <v>23</v>
      </c>
      <c r="F806" t="s">
        <v>1450</v>
      </c>
      <c r="G806" s="65">
        <v>35193</v>
      </c>
      <c r="H806">
        <v>26</v>
      </c>
      <c r="I806">
        <v>177</v>
      </c>
      <c r="J806">
        <v>75</v>
      </c>
      <c r="K806" t="b">
        <v>0</v>
      </c>
      <c r="L806" t="b">
        <v>0</v>
      </c>
      <c r="M806" t="b">
        <v>0</v>
      </c>
      <c r="N806" t="b">
        <v>1</v>
      </c>
      <c r="O806">
        <v>2</v>
      </c>
      <c r="P806" t="b">
        <v>0</v>
      </c>
      <c r="Q806" t="b">
        <v>0</v>
      </c>
      <c r="R806" t="b">
        <v>0</v>
      </c>
      <c r="S806" t="b">
        <v>0</v>
      </c>
      <c r="T806" t="b">
        <v>0</v>
      </c>
      <c r="U806" t="b">
        <v>1</v>
      </c>
      <c r="V806" t="b">
        <v>1</v>
      </c>
      <c r="W806" t="b">
        <v>0</v>
      </c>
      <c r="X806" t="b">
        <v>0</v>
      </c>
      <c r="Y806" t="b">
        <v>1</v>
      </c>
      <c r="Z806">
        <v>0</v>
      </c>
      <c r="AA806">
        <v>3823917</v>
      </c>
      <c r="AB806">
        <v>3823917</v>
      </c>
      <c r="AC806">
        <v>3823917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 t="s">
        <v>1571</v>
      </c>
      <c r="AM806">
        <v>14</v>
      </c>
      <c r="AN806">
        <v>100</v>
      </c>
      <c r="AO806">
        <v>0</v>
      </c>
      <c r="AP806" t="s">
        <v>2803</v>
      </c>
      <c r="AQ806">
        <v>2014</v>
      </c>
      <c r="AR806">
        <v>38</v>
      </c>
      <c r="AS806">
        <v>1</v>
      </c>
      <c r="AT806" t="b">
        <v>0</v>
      </c>
      <c r="AU806">
        <v>0</v>
      </c>
      <c r="AV806">
        <v>3</v>
      </c>
      <c r="AW806">
        <v>2</v>
      </c>
      <c r="AX806">
        <v>2</v>
      </c>
      <c r="AY806">
        <v>2</v>
      </c>
      <c r="AZ806">
        <v>2</v>
      </c>
      <c r="BA806">
        <v>2</v>
      </c>
      <c r="BB806">
        <v>2</v>
      </c>
      <c r="BC806">
        <v>2</v>
      </c>
      <c r="BD806">
        <v>2</v>
      </c>
      <c r="BE806">
        <v>2</v>
      </c>
      <c r="BF806">
        <v>73</v>
      </c>
      <c r="BG806">
        <v>53</v>
      </c>
      <c r="BH806">
        <v>84</v>
      </c>
      <c r="BI806">
        <v>70</v>
      </c>
      <c r="BJ806">
        <v>80</v>
      </c>
      <c r="BK806">
        <v>58</v>
      </c>
      <c r="BL806">
        <v>87</v>
      </c>
      <c r="BM806">
        <v>67</v>
      </c>
      <c r="BN806">
        <v>40</v>
      </c>
      <c r="BO806">
        <v>76</v>
      </c>
      <c r="BP806">
        <v>71</v>
      </c>
      <c r="BQ806">
        <v>66</v>
      </c>
      <c r="BR806">
        <v>69</v>
      </c>
      <c r="BS806">
        <v>42</v>
      </c>
      <c r="BT806">
        <v>76</v>
      </c>
      <c r="BU806">
        <v>0</v>
      </c>
      <c r="BV806">
        <v>50</v>
      </c>
      <c r="BW806">
        <v>81</v>
      </c>
      <c r="BX806">
        <v>78</v>
      </c>
      <c r="BY806">
        <v>66</v>
      </c>
      <c r="BZ806">
        <v>6</v>
      </c>
      <c r="CA806">
        <v>10</v>
      </c>
      <c r="CB806">
        <v>16</v>
      </c>
      <c r="CC806">
        <v>-33</v>
      </c>
      <c r="CD806">
        <v>32</v>
      </c>
      <c r="CE806">
        <v>0</v>
      </c>
      <c r="CF806">
        <v>97</v>
      </c>
      <c r="CG806">
        <v>30</v>
      </c>
      <c r="CH806">
        <v>24</v>
      </c>
      <c r="CI806">
        <v>99</v>
      </c>
      <c r="CJ806">
        <v>105</v>
      </c>
      <c r="CK806">
        <v>1</v>
      </c>
      <c r="CL806">
        <v>0</v>
      </c>
      <c r="CM806">
        <v>0</v>
      </c>
      <c r="CN806">
        <v>0</v>
      </c>
      <c r="CO806">
        <v>0</v>
      </c>
      <c r="CP806">
        <v>0</v>
      </c>
      <c r="CQ806">
        <v>0</v>
      </c>
      <c r="CR806">
        <v>98712</v>
      </c>
      <c r="CS806">
        <v>0</v>
      </c>
      <c r="CT806">
        <v>2</v>
      </c>
      <c r="CU806">
        <v>1</v>
      </c>
      <c r="CV806">
        <v>15</v>
      </c>
      <c r="CW806">
        <v>7079</v>
      </c>
      <c r="CX806">
        <v>0</v>
      </c>
      <c r="CY806">
        <v>1</v>
      </c>
      <c r="CZ806">
        <v>0</v>
      </c>
      <c r="DA806">
        <v>9406</v>
      </c>
      <c r="DB806">
        <v>6</v>
      </c>
      <c r="DC806">
        <v>65</v>
      </c>
      <c r="DD806">
        <v>4069</v>
      </c>
      <c r="DE806">
        <v>0</v>
      </c>
      <c r="DF806">
        <v>0</v>
      </c>
      <c r="DG806">
        <v>0</v>
      </c>
      <c r="DH806">
        <v>0</v>
      </c>
      <c r="DI806">
        <v>1</v>
      </c>
      <c r="DJ806">
        <v>0</v>
      </c>
      <c r="DK806">
        <v>0</v>
      </c>
      <c r="DL806">
        <v>150</v>
      </c>
      <c r="DM806">
        <v>1495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  <c r="DT806">
        <v>0</v>
      </c>
      <c r="DU806">
        <v>0</v>
      </c>
      <c r="DV806">
        <v>0</v>
      </c>
      <c r="DW806">
        <v>0</v>
      </c>
      <c r="DX806">
        <v>0</v>
      </c>
      <c r="DY806">
        <v>0</v>
      </c>
      <c r="DZ806">
        <v>0</v>
      </c>
      <c r="EA806">
        <v>0</v>
      </c>
      <c r="EB806">
        <v>0</v>
      </c>
      <c r="EC806">
        <v>0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0</v>
      </c>
      <c r="EJ806">
        <v>0</v>
      </c>
      <c r="EK806">
        <v>0</v>
      </c>
      <c r="EL806">
        <v>0</v>
      </c>
      <c r="EM806">
        <v>0</v>
      </c>
      <c r="EN806">
        <v>0</v>
      </c>
      <c r="EO806">
        <v>0</v>
      </c>
      <c r="EP806">
        <v>0</v>
      </c>
      <c r="EQ806">
        <v>0</v>
      </c>
      <c r="ER806">
        <v>0</v>
      </c>
      <c r="ES806">
        <v>0</v>
      </c>
      <c r="ET806">
        <v>0</v>
      </c>
      <c r="EU806">
        <v>0</v>
      </c>
      <c r="EV806">
        <v>0</v>
      </c>
      <c r="EW806">
        <v>0</v>
      </c>
      <c r="EX806">
        <v>0</v>
      </c>
      <c r="EY806">
        <v>0</v>
      </c>
      <c r="EZ806">
        <v>0</v>
      </c>
      <c r="FA806">
        <v>0</v>
      </c>
      <c r="FB806">
        <v>0</v>
      </c>
      <c r="FC806">
        <v>3</v>
      </c>
      <c r="FD806">
        <v>3</v>
      </c>
      <c r="FE806">
        <v>0</v>
      </c>
      <c r="FF806">
        <v>0</v>
      </c>
      <c r="FG806">
        <v>0</v>
      </c>
      <c r="FH806" t="s">
        <v>1571</v>
      </c>
    </row>
    <row r="807" spans="1:164" x14ac:dyDescent="0.25">
      <c r="A807">
        <v>894</v>
      </c>
      <c r="B807">
        <v>894</v>
      </c>
      <c r="C807" t="s">
        <v>792</v>
      </c>
      <c r="D807" t="s">
        <v>5092</v>
      </c>
      <c r="E807">
        <v>9</v>
      </c>
      <c r="F807" t="s">
        <v>1460</v>
      </c>
      <c r="G807" s="65">
        <v>36096</v>
      </c>
      <c r="H807">
        <v>23</v>
      </c>
      <c r="I807">
        <v>164</v>
      </c>
      <c r="J807">
        <v>73</v>
      </c>
      <c r="K807" t="b">
        <v>0</v>
      </c>
      <c r="L807" t="b">
        <v>1</v>
      </c>
      <c r="M807" t="b">
        <v>1</v>
      </c>
      <c r="N807" t="b">
        <v>0</v>
      </c>
      <c r="O807">
        <v>4</v>
      </c>
      <c r="P807" t="b">
        <v>1</v>
      </c>
      <c r="Q807" t="b">
        <v>0</v>
      </c>
      <c r="R807" t="b">
        <v>0</v>
      </c>
      <c r="S807" t="b">
        <v>0</v>
      </c>
      <c r="T807" t="b">
        <v>0</v>
      </c>
      <c r="U807" t="b">
        <v>1</v>
      </c>
      <c r="V807" t="b">
        <v>1</v>
      </c>
      <c r="W807" t="b">
        <v>0</v>
      </c>
      <c r="X807" t="b">
        <v>0</v>
      </c>
      <c r="Y807" t="b">
        <v>0</v>
      </c>
      <c r="Z807">
        <v>0</v>
      </c>
      <c r="AA807">
        <v>780000</v>
      </c>
      <c r="AB807">
        <v>780000</v>
      </c>
      <c r="AC807">
        <v>780000</v>
      </c>
      <c r="AD807">
        <v>780000</v>
      </c>
      <c r="AE807">
        <v>780000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 t="s">
        <v>1571</v>
      </c>
      <c r="AM807">
        <v>0</v>
      </c>
      <c r="AN807">
        <v>100</v>
      </c>
      <c r="AO807">
        <v>0</v>
      </c>
      <c r="AP807" t="s">
        <v>2804</v>
      </c>
      <c r="AQ807">
        <v>2017</v>
      </c>
      <c r="AR807">
        <v>143</v>
      </c>
      <c r="AS807">
        <v>18</v>
      </c>
      <c r="AT807" t="b">
        <v>0</v>
      </c>
      <c r="AU807">
        <v>0</v>
      </c>
      <c r="AV807">
        <v>1</v>
      </c>
      <c r="AW807">
        <v>1</v>
      </c>
      <c r="AX807">
        <v>1</v>
      </c>
      <c r="AY807">
        <v>1</v>
      </c>
      <c r="AZ807">
        <v>1</v>
      </c>
      <c r="BA807">
        <v>1</v>
      </c>
      <c r="BB807">
        <v>1</v>
      </c>
      <c r="BC807">
        <v>1</v>
      </c>
      <c r="BD807">
        <v>1</v>
      </c>
      <c r="BE807">
        <v>1</v>
      </c>
      <c r="BF807">
        <v>72</v>
      </c>
      <c r="BG807">
        <v>53</v>
      </c>
      <c r="BH807">
        <v>88</v>
      </c>
      <c r="BI807">
        <v>71</v>
      </c>
      <c r="BJ807">
        <v>85</v>
      </c>
      <c r="BK807">
        <v>48</v>
      </c>
      <c r="BL807">
        <v>39</v>
      </c>
      <c r="BM807">
        <v>61</v>
      </c>
      <c r="BN807">
        <v>40</v>
      </c>
      <c r="BO807">
        <v>73</v>
      </c>
      <c r="BP807">
        <v>72</v>
      </c>
      <c r="BQ807">
        <v>45</v>
      </c>
      <c r="BR807">
        <v>66</v>
      </c>
      <c r="BS807">
        <v>26</v>
      </c>
      <c r="BT807">
        <v>70</v>
      </c>
      <c r="BU807">
        <v>0</v>
      </c>
      <c r="BV807">
        <v>50</v>
      </c>
      <c r="BW807">
        <v>73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  <c r="DM807">
        <v>0</v>
      </c>
      <c r="DN807">
        <v>82</v>
      </c>
      <c r="DO807">
        <v>234</v>
      </c>
      <c r="DP807">
        <v>26</v>
      </c>
      <c r="DQ807">
        <v>37</v>
      </c>
      <c r="DR807">
        <v>63</v>
      </c>
      <c r="DS807">
        <v>-7</v>
      </c>
      <c r="DT807">
        <v>14</v>
      </c>
      <c r="DU807">
        <v>0</v>
      </c>
      <c r="DV807">
        <v>24</v>
      </c>
      <c r="DW807">
        <v>67</v>
      </c>
      <c r="DX807">
        <v>130</v>
      </c>
      <c r="DY807">
        <v>123</v>
      </c>
      <c r="DZ807">
        <v>58</v>
      </c>
      <c r="EA807">
        <v>4</v>
      </c>
      <c r="EB807">
        <v>1</v>
      </c>
      <c r="EC807">
        <v>34</v>
      </c>
      <c r="ED807">
        <v>81</v>
      </c>
      <c r="EE807">
        <v>1</v>
      </c>
      <c r="EF807">
        <v>2</v>
      </c>
      <c r="EG807">
        <v>0</v>
      </c>
      <c r="EH807">
        <v>84522</v>
      </c>
      <c r="EI807">
        <v>0</v>
      </c>
      <c r="EJ807">
        <v>8</v>
      </c>
      <c r="EK807">
        <v>9</v>
      </c>
      <c r="EL807">
        <v>29</v>
      </c>
      <c r="EM807">
        <v>7513</v>
      </c>
      <c r="EN807">
        <v>0</v>
      </c>
      <c r="EO807">
        <v>0</v>
      </c>
      <c r="EP807">
        <v>2</v>
      </c>
      <c r="EQ807">
        <v>3459</v>
      </c>
      <c r="ER807">
        <v>150</v>
      </c>
      <c r="ES807">
        <v>17</v>
      </c>
      <c r="ET807">
        <v>11484</v>
      </c>
      <c r="EU807">
        <v>0</v>
      </c>
      <c r="EV807">
        <v>0</v>
      </c>
      <c r="EW807">
        <v>0</v>
      </c>
      <c r="EX807">
        <v>2</v>
      </c>
      <c r="EY807">
        <v>1</v>
      </c>
      <c r="EZ807">
        <v>3</v>
      </c>
      <c r="FA807">
        <v>0</v>
      </c>
      <c r="FB807">
        <v>0</v>
      </c>
      <c r="FC807">
        <v>4</v>
      </c>
      <c r="FD807">
        <v>1</v>
      </c>
      <c r="FE807">
        <v>445</v>
      </c>
      <c r="FF807">
        <v>660</v>
      </c>
      <c r="FG807">
        <v>12355</v>
      </c>
      <c r="FH807" t="s">
        <v>1571</v>
      </c>
    </row>
    <row r="808" spans="1:164" x14ac:dyDescent="0.25">
      <c r="A808">
        <v>895</v>
      </c>
      <c r="B808">
        <v>895</v>
      </c>
      <c r="C808" t="s">
        <v>793</v>
      </c>
      <c r="D808" t="s">
        <v>5093</v>
      </c>
      <c r="E808">
        <v>31</v>
      </c>
      <c r="F808" t="s">
        <v>1456</v>
      </c>
      <c r="G808" s="65">
        <v>36055</v>
      </c>
      <c r="H808">
        <v>23</v>
      </c>
      <c r="I808">
        <v>185</v>
      </c>
      <c r="J808">
        <v>71</v>
      </c>
      <c r="K808" t="b">
        <v>0</v>
      </c>
      <c r="L808" t="b">
        <v>0</v>
      </c>
      <c r="M808" t="b">
        <v>0</v>
      </c>
      <c r="N808" t="b">
        <v>1</v>
      </c>
      <c r="O808">
        <v>1</v>
      </c>
      <c r="P808" t="b">
        <v>0</v>
      </c>
      <c r="Q808" t="b">
        <v>0</v>
      </c>
      <c r="R808" t="b">
        <v>0</v>
      </c>
      <c r="S808" t="b">
        <v>0</v>
      </c>
      <c r="T808" t="b">
        <v>0</v>
      </c>
      <c r="U808" t="b">
        <v>1</v>
      </c>
      <c r="V808" t="b">
        <v>1</v>
      </c>
      <c r="W808" t="b">
        <v>0</v>
      </c>
      <c r="X808" t="b">
        <v>0</v>
      </c>
      <c r="Y808" t="b">
        <v>0</v>
      </c>
      <c r="Z808">
        <v>0</v>
      </c>
      <c r="AA808">
        <v>925000</v>
      </c>
      <c r="AB808">
        <v>925000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 t="s">
        <v>1571</v>
      </c>
      <c r="AM808">
        <v>7</v>
      </c>
      <c r="AN808">
        <v>100</v>
      </c>
      <c r="AO808">
        <v>0</v>
      </c>
      <c r="AP808" t="s">
        <v>2805</v>
      </c>
      <c r="AQ808">
        <v>2017</v>
      </c>
      <c r="AR808">
        <v>49</v>
      </c>
      <c r="AS808">
        <v>27</v>
      </c>
      <c r="AT808" t="b">
        <v>0</v>
      </c>
      <c r="AU808">
        <v>38</v>
      </c>
      <c r="AV808">
        <v>3</v>
      </c>
      <c r="AW808">
        <v>3</v>
      </c>
      <c r="AX808">
        <v>3</v>
      </c>
      <c r="AY808">
        <v>3</v>
      </c>
      <c r="AZ808">
        <v>3</v>
      </c>
      <c r="BA808">
        <v>3</v>
      </c>
      <c r="BB808">
        <v>3</v>
      </c>
      <c r="BC808">
        <v>3</v>
      </c>
      <c r="BD808">
        <v>3</v>
      </c>
      <c r="BE808">
        <v>3</v>
      </c>
      <c r="BF808">
        <v>75</v>
      </c>
      <c r="BG808">
        <v>52</v>
      </c>
      <c r="BH808">
        <v>87</v>
      </c>
      <c r="BI808">
        <v>71</v>
      </c>
      <c r="BJ808">
        <v>80</v>
      </c>
      <c r="BK808">
        <v>85</v>
      </c>
      <c r="BL808">
        <v>76</v>
      </c>
      <c r="BM808">
        <v>74</v>
      </c>
      <c r="BN808">
        <v>40</v>
      </c>
      <c r="BO808">
        <v>75</v>
      </c>
      <c r="BP808">
        <v>71</v>
      </c>
      <c r="BQ808">
        <v>88</v>
      </c>
      <c r="BR808">
        <v>73</v>
      </c>
      <c r="BS808">
        <v>34</v>
      </c>
      <c r="BT808">
        <v>72</v>
      </c>
      <c r="BU808">
        <v>0</v>
      </c>
      <c r="BV808">
        <v>50</v>
      </c>
      <c r="BW808">
        <v>89</v>
      </c>
      <c r="BX808">
        <v>81</v>
      </c>
      <c r="BY808">
        <v>123</v>
      </c>
      <c r="BZ808">
        <v>5</v>
      </c>
      <c r="CA808">
        <v>21</v>
      </c>
      <c r="CB808">
        <v>26</v>
      </c>
      <c r="CC808">
        <v>5</v>
      </c>
      <c r="CD808">
        <v>38</v>
      </c>
      <c r="CE808">
        <v>0</v>
      </c>
      <c r="CF808">
        <v>147</v>
      </c>
      <c r="CG808">
        <v>68</v>
      </c>
      <c r="CH808">
        <v>67</v>
      </c>
      <c r="CI808">
        <v>102</v>
      </c>
      <c r="CJ808">
        <v>219</v>
      </c>
      <c r="CK808">
        <v>1</v>
      </c>
      <c r="CL808">
        <v>0</v>
      </c>
      <c r="CM808">
        <v>0</v>
      </c>
      <c r="CN808">
        <v>0</v>
      </c>
      <c r="CO808">
        <v>1</v>
      </c>
      <c r="CP808">
        <v>1</v>
      </c>
      <c r="CQ808">
        <v>0</v>
      </c>
      <c r="CR808">
        <v>104576</v>
      </c>
      <c r="CS808">
        <v>0</v>
      </c>
      <c r="CT808">
        <v>1</v>
      </c>
      <c r="CU808">
        <v>4</v>
      </c>
      <c r="CV808">
        <v>8</v>
      </c>
      <c r="CW808">
        <v>6395</v>
      </c>
      <c r="CX808">
        <v>0</v>
      </c>
      <c r="CY808">
        <v>0</v>
      </c>
      <c r="CZ808">
        <v>4</v>
      </c>
      <c r="DA808">
        <v>12780</v>
      </c>
      <c r="DB808">
        <v>9</v>
      </c>
      <c r="DC808">
        <v>106</v>
      </c>
      <c r="DD808">
        <v>7754</v>
      </c>
      <c r="DE808">
        <v>0</v>
      </c>
      <c r="DF808">
        <v>0</v>
      </c>
      <c r="DG808">
        <v>0</v>
      </c>
      <c r="DH808">
        <v>0</v>
      </c>
      <c r="DI808">
        <v>1</v>
      </c>
      <c r="DJ808">
        <v>0</v>
      </c>
      <c r="DK808">
        <v>305</v>
      </c>
      <c r="DL808">
        <v>520</v>
      </c>
      <c r="DM808">
        <v>6990</v>
      </c>
      <c r="DN808">
        <v>0</v>
      </c>
      <c r="DO808">
        <v>0</v>
      </c>
      <c r="DP808">
        <v>0</v>
      </c>
      <c r="DQ808">
        <v>0</v>
      </c>
      <c r="DR808">
        <v>0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C808">
        <v>0</v>
      </c>
      <c r="ED808">
        <v>0</v>
      </c>
      <c r="EE808">
        <v>0</v>
      </c>
      <c r="EF808">
        <v>0</v>
      </c>
      <c r="EG808">
        <v>0</v>
      </c>
      <c r="EH808">
        <v>0</v>
      </c>
      <c r="EI808">
        <v>0</v>
      </c>
      <c r="EJ808">
        <v>0</v>
      </c>
      <c r="EK808">
        <v>0</v>
      </c>
      <c r="EL808">
        <v>0</v>
      </c>
      <c r="EM808">
        <v>0</v>
      </c>
      <c r="EN808">
        <v>0</v>
      </c>
      <c r="EO808">
        <v>0</v>
      </c>
      <c r="EP808">
        <v>0</v>
      </c>
      <c r="EQ808">
        <v>0</v>
      </c>
      <c r="ER808">
        <v>0</v>
      </c>
      <c r="ES808">
        <v>0</v>
      </c>
      <c r="ET808">
        <v>0</v>
      </c>
      <c r="EU808">
        <v>0</v>
      </c>
      <c r="EV808">
        <v>0</v>
      </c>
      <c r="EW808">
        <v>0</v>
      </c>
      <c r="EX808">
        <v>0</v>
      </c>
      <c r="EY808">
        <v>0</v>
      </c>
      <c r="EZ808">
        <v>0</v>
      </c>
      <c r="FA808">
        <v>0</v>
      </c>
      <c r="FB808">
        <v>0</v>
      </c>
      <c r="FC808">
        <v>5</v>
      </c>
      <c r="FD808">
        <v>4</v>
      </c>
      <c r="FE808">
        <v>0</v>
      </c>
      <c r="FF808">
        <v>0</v>
      </c>
      <c r="FG808">
        <v>0</v>
      </c>
      <c r="FH808" t="s">
        <v>1571</v>
      </c>
    </row>
    <row r="809" spans="1:164" x14ac:dyDescent="0.25">
      <c r="A809">
        <v>896</v>
      </c>
      <c r="B809">
        <v>2031</v>
      </c>
      <c r="C809" t="s">
        <v>5094</v>
      </c>
      <c r="D809" t="s">
        <v>5095</v>
      </c>
      <c r="E809">
        <v>0</v>
      </c>
      <c r="F809" t="s">
        <v>1456</v>
      </c>
      <c r="G809" s="65">
        <v>35235</v>
      </c>
      <c r="H809">
        <v>26</v>
      </c>
      <c r="I809">
        <v>185</v>
      </c>
      <c r="J809">
        <v>69</v>
      </c>
      <c r="K809" t="b">
        <v>0</v>
      </c>
      <c r="L809" t="b">
        <v>1</v>
      </c>
      <c r="M809" t="b">
        <v>0</v>
      </c>
      <c r="N809" t="b">
        <v>0</v>
      </c>
      <c r="O809">
        <v>1</v>
      </c>
      <c r="P809" t="b">
        <v>1</v>
      </c>
      <c r="Q809" t="b">
        <v>0</v>
      </c>
      <c r="R809" t="b">
        <v>0</v>
      </c>
      <c r="S809" t="b">
        <v>0</v>
      </c>
      <c r="T809" t="b">
        <v>0</v>
      </c>
      <c r="U809" t="b">
        <v>1</v>
      </c>
      <c r="V809" t="b">
        <v>1</v>
      </c>
      <c r="W809" t="b">
        <v>0</v>
      </c>
      <c r="X809" t="b">
        <v>0</v>
      </c>
      <c r="Y809" t="b">
        <v>0</v>
      </c>
      <c r="Z809">
        <v>0</v>
      </c>
      <c r="AA809">
        <v>750000</v>
      </c>
      <c r="AB809">
        <v>750000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 t="s">
        <v>1571</v>
      </c>
      <c r="AM809">
        <v>0</v>
      </c>
      <c r="AN809">
        <v>100</v>
      </c>
      <c r="AO809">
        <v>0</v>
      </c>
      <c r="AP809" t="s">
        <v>6134</v>
      </c>
      <c r="AQ809">
        <v>0</v>
      </c>
      <c r="AR809">
        <v>0</v>
      </c>
      <c r="AS809">
        <v>0</v>
      </c>
      <c r="AT809" t="b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60</v>
      </c>
      <c r="BG809">
        <v>17</v>
      </c>
      <c r="BH809">
        <v>84</v>
      </c>
      <c r="BI809">
        <v>62</v>
      </c>
      <c r="BJ809">
        <v>73</v>
      </c>
      <c r="BK809">
        <v>58</v>
      </c>
      <c r="BL809">
        <v>17</v>
      </c>
      <c r="BM809">
        <v>57</v>
      </c>
      <c r="BN809">
        <v>36</v>
      </c>
      <c r="BO809">
        <v>66</v>
      </c>
      <c r="BP809">
        <v>70</v>
      </c>
      <c r="BQ809">
        <v>49</v>
      </c>
      <c r="BR809">
        <v>64</v>
      </c>
      <c r="BS809">
        <v>25</v>
      </c>
      <c r="BT809">
        <v>40</v>
      </c>
      <c r="BU809">
        <v>0</v>
      </c>
      <c r="BV809">
        <v>50</v>
      </c>
      <c r="BW809">
        <v>69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0</v>
      </c>
      <c r="DP809">
        <v>0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0</v>
      </c>
      <c r="DX809">
        <v>0</v>
      </c>
      <c r="DY809">
        <v>0</v>
      </c>
      <c r="DZ809">
        <v>0</v>
      </c>
      <c r="EA809">
        <v>0</v>
      </c>
      <c r="EB809">
        <v>0</v>
      </c>
      <c r="EC809">
        <v>0</v>
      </c>
      <c r="ED809">
        <v>0</v>
      </c>
      <c r="EE809">
        <v>0</v>
      </c>
      <c r="EF809">
        <v>0</v>
      </c>
      <c r="EG809">
        <v>0</v>
      </c>
      <c r="EH809">
        <v>0</v>
      </c>
      <c r="EI809">
        <v>0</v>
      </c>
      <c r="EJ809">
        <v>0</v>
      </c>
      <c r="EK809">
        <v>0</v>
      </c>
      <c r="EL809">
        <v>0</v>
      </c>
      <c r="EM809">
        <v>0</v>
      </c>
      <c r="EN809">
        <v>0</v>
      </c>
      <c r="EO809">
        <v>0</v>
      </c>
      <c r="EP809">
        <v>0</v>
      </c>
      <c r="EQ809">
        <v>0</v>
      </c>
      <c r="ER809">
        <v>0</v>
      </c>
      <c r="ES809">
        <v>0</v>
      </c>
      <c r="ET809">
        <v>0</v>
      </c>
      <c r="EU809">
        <v>0</v>
      </c>
      <c r="EV809">
        <v>0</v>
      </c>
      <c r="EW809">
        <v>0</v>
      </c>
      <c r="EX809">
        <v>0</v>
      </c>
      <c r="EY809">
        <v>0</v>
      </c>
      <c r="EZ809">
        <v>0</v>
      </c>
      <c r="FA809">
        <v>0</v>
      </c>
      <c r="FB809">
        <v>0</v>
      </c>
      <c r="FC809">
        <v>0</v>
      </c>
      <c r="FD809">
        <v>0</v>
      </c>
      <c r="FE809">
        <v>0</v>
      </c>
      <c r="FF809">
        <v>0</v>
      </c>
      <c r="FG809">
        <v>0</v>
      </c>
      <c r="FH809" t="s">
        <v>1571</v>
      </c>
    </row>
    <row r="810" spans="1:164" x14ac:dyDescent="0.25">
      <c r="A810">
        <v>897</v>
      </c>
      <c r="B810">
        <v>897</v>
      </c>
      <c r="C810" t="s">
        <v>794</v>
      </c>
      <c r="D810" t="s">
        <v>5096</v>
      </c>
      <c r="E810">
        <v>0</v>
      </c>
      <c r="F810" t="s">
        <v>1456</v>
      </c>
      <c r="G810" s="65">
        <v>33529</v>
      </c>
      <c r="H810">
        <v>30</v>
      </c>
      <c r="I810">
        <v>201</v>
      </c>
      <c r="J810">
        <v>76</v>
      </c>
      <c r="K810" t="b">
        <v>0</v>
      </c>
      <c r="L810" t="b">
        <v>0</v>
      </c>
      <c r="M810" t="b">
        <v>0</v>
      </c>
      <c r="N810" t="b">
        <v>1</v>
      </c>
      <c r="O810">
        <v>0</v>
      </c>
      <c r="P810" t="b">
        <v>0</v>
      </c>
      <c r="Q810" t="b">
        <v>0</v>
      </c>
      <c r="R810" t="b">
        <v>0</v>
      </c>
      <c r="S810" t="b">
        <v>0</v>
      </c>
      <c r="T810" t="b">
        <v>0</v>
      </c>
      <c r="U810" t="b">
        <v>1</v>
      </c>
      <c r="V810" t="b">
        <v>1</v>
      </c>
      <c r="W810" t="b">
        <v>0</v>
      </c>
      <c r="X810" t="b">
        <v>0</v>
      </c>
      <c r="Y810" t="b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 t="s">
        <v>1571</v>
      </c>
      <c r="AM810">
        <v>0</v>
      </c>
      <c r="AN810">
        <v>100</v>
      </c>
      <c r="AO810">
        <v>0</v>
      </c>
      <c r="AP810" t="s">
        <v>2806</v>
      </c>
      <c r="AQ810">
        <v>0</v>
      </c>
      <c r="AR810">
        <v>0</v>
      </c>
      <c r="AS810">
        <v>0</v>
      </c>
      <c r="AT810" t="b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61</v>
      </c>
      <c r="BG810">
        <v>40</v>
      </c>
      <c r="BH810">
        <v>83</v>
      </c>
      <c r="BI810">
        <v>61</v>
      </c>
      <c r="BJ810">
        <v>72</v>
      </c>
      <c r="BK810">
        <v>71</v>
      </c>
      <c r="BL810">
        <v>77</v>
      </c>
      <c r="BM810">
        <v>57</v>
      </c>
      <c r="BN810">
        <v>36</v>
      </c>
      <c r="BO810">
        <v>66</v>
      </c>
      <c r="BP810">
        <v>70</v>
      </c>
      <c r="BQ810">
        <v>58</v>
      </c>
      <c r="BR810">
        <v>63</v>
      </c>
      <c r="BS810">
        <v>25</v>
      </c>
      <c r="BT810">
        <v>40</v>
      </c>
      <c r="BU810">
        <v>0</v>
      </c>
      <c r="BV810">
        <v>50</v>
      </c>
      <c r="BW810">
        <v>74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0</v>
      </c>
      <c r="CP810">
        <v>0</v>
      </c>
      <c r="CQ810">
        <v>0</v>
      </c>
      <c r="CR810">
        <v>0</v>
      </c>
      <c r="CS810">
        <v>0</v>
      </c>
      <c r="CT810">
        <v>0</v>
      </c>
      <c r="CU810">
        <v>0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0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0</v>
      </c>
      <c r="DM810">
        <v>0</v>
      </c>
      <c r="DN810">
        <v>0</v>
      </c>
      <c r="DO810">
        <v>0</v>
      </c>
      <c r="DP810">
        <v>0</v>
      </c>
      <c r="DQ810">
        <v>0</v>
      </c>
      <c r="DR810">
        <v>0</v>
      </c>
      <c r="DS810">
        <v>0</v>
      </c>
      <c r="DT810">
        <v>0</v>
      </c>
      <c r="DU810">
        <v>0</v>
      </c>
      <c r="DV810">
        <v>0</v>
      </c>
      <c r="DW810">
        <v>0</v>
      </c>
      <c r="DX810">
        <v>0</v>
      </c>
      <c r="DY810">
        <v>0</v>
      </c>
      <c r="DZ810">
        <v>0</v>
      </c>
      <c r="EA810">
        <v>0</v>
      </c>
      <c r="EB810">
        <v>0</v>
      </c>
      <c r="EC810">
        <v>0</v>
      </c>
      <c r="ED810">
        <v>0</v>
      </c>
      <c r="EE810">
        <v>0</v>
      </c>
      <c r="EF810">
        <v>0</v>
      </c>
      <c r="EG810">
        <v>0</v>
      </c>
      <c r="EH810">
        <v>0</v>
      </c>
      <c r="EI810">
        <v>0</v>
      </c>
      <c r="EJ810">
        <v>0</v>
      </c>
      <c r="EK810">
        <v>0</v>
      </c>
      <c r="EL810">
        <v>0</v>
      </c>
      <c r="EM810">
        <v>0</v>
      </c>
      <c r="EN810">
        <v>0</v>
      </c>
      <c r="EO810">
        <v>0</v>
      </c>
      <c r="EP810">
        <v>0</v>
      </c>
      <c r="EQ810">
        <v>0</v>
      </c>
      <c r="ER810">
        <v>0</v>
      </c>
      <c r="ES810">
        <v>0</v>
      </c>
      <c r="ET810">
        <v>0</v>
      </c>
      <c r="EU810">
        <v>0</v>
      </c>
      <c r="EV810">
        <v>0</v>
      </c>
      <c r="EW810">
        <v>0</v>
      </c>
      <c r="EX810">
        <v>0</v>
      </c>
      <c r="EY810">
        <v>0</v>
      </c>
      <c r="EZ810">
        <v>0</v>
      </c>
      <c r="FA810">
        <v>0</v>
      </c>
      <c r="FB810">
        <v>0</v>
      </c>
      <c r="FC810">
        <v>0</v>
      </c>
      <c r="FD810">
        <v>0</v>
      </c>
      <c r="FE810">
        <v>0</v>
      </c>
      <c r="FF810">
        <v>0</v>
      </c>
      <c r="FG810">
        <v>0</v>
      </c>
      <c r="FH810" t="s">
        <v>1571</v>
      </c>
    </row>
    <row r="811" spans="1:164" x14ac:dyDescent="0.25">
      <c r="A811">
        <v>898</v>
      </c>
      <c r="B811">
        <v>2032</v>
      </c>
      <c r="C811" t="s">
        <v>5097</v>
      </c>
      <c r="D811" t="s">
        <v>5098</v>
      </c>
      <c r="E811">
        <v>1</v>
      </c>
      <c r="F811" t="s">
        <v>1456</v>
      </c>
      <c r="G811" s="65">
        <v>36549</v>
      </c>
      <c r="H811">
        <v>22</v>
      </c>
      <c r="I811">
        <v>192</v>
      </c>
      <c r="J811">
        <v>70</v>
      </c>
      <c r="K811" t="b">
        <v>0</v>
      </c>
      <c r="L811" t="b">
        <v>1</v>
      </c>
      <c r="M811" t="b">
        <v>0</v>
      </c>
      <c r="N811" t="b">
        <v>0</v>
      </c>
      <c r="O811">
        <v>3</v>
      </c>
      <c r="P811" t="b">
        <v>1</v>
      </c>
      <c r="Q811" t="b">
        <v>0</v>
      </c>
      <c r="R811" t="b">
        <v>0</v>
      </c>
      <c r="S811" t="b">
        <v>0</v>
      </c>
      <c r="T811" t="b">
        <v>0</v>
      </c>
      <c r="U811" t="b">
        <v>0</v>
      </c>
      <c r="V811" t="b">
        <v>1</v>
      </c>
      <c r="W811" t="b">
        <v>0</v>
      </c>
      <c r="X811" t="b">
        <v>0</v>
      </c>
      <c r="Y811" t="b">
        <v>0</v>
      </c>
      <c r="Z811">
        <v>0</v>
      </c>
      <c r="AA811">
        <v>925000</v>
      </c>
      <c r="AB811">
        <v>925000</v>
      </c>
      <c r="AC811">
        <v>925000</v>
      </c>
      <c r="AD811">
        <v>925000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 t="s">
        <v>1571</v>
      </c>
      <c r="AM811">
        <v>0</v>
      </c>
      <c r="AN811">
        <v>100</v>
      </c>
      <c r="AO811">
        <v>0</v>
      </c>
      <c r="AP811" t="s">
        <v>1589</v>
      </c>
      <c r="AQ811">
        <v>0</v>
      </c>
      <c r="AR811">
        <v>0</v>
      </c>
      <c r="AS811">
        <v>0</v>
      </c>
      <c r="AT811" t="b">
        <v>0</v>
      </c>
      <c r="AU811">
        <v>0</v>
      </c>
      <c r="AV811">
        <v>1</v>
      </c>
      <c r="AW811">
        <v>1</v>
      </c>
      <c r="AX811">
        <v>1</v>
      </c>
      <c r="AY811">
        <v>1</v>
      </c>
      <c r="AZ811">
        <v>1</v>
      </c>
      <c r="BA811">
        <v>1</v>
      </c>
      <c r="BB811">
        <v>1</v>
      </c>
      <c r="BC811">
        <v>1</v>
      </c>
      <c r="BD811">
        <v>1</v>
      </c>
      <c r="BE811">
        <v>1</v>
      </c>
      <c r="BF811">
        <v>61</v>
      </c>
      <c r="BG811">
        <v>18</v>
      </c>
      <c r="BH811">
        <v>84</v>
      </c>
      <c r="BI811">
        <v>60</v>
      </c>
      <c r="BJ811">
        <v>71</v>
      </c>
      <c r="BK811">
        <v>58</v>
      </c>
      <c r="BL811">
        <v>19</v>
      </c>
      <c r="BM811">
        <v>55</v>
      </c>
      <c r="BN811">
        <v>36</v>
      </c>
      <c r="BO811">
        <v>65</v>
      </c>
      <c r="BP811">
        <v>69</v>
      </c>
      <c r="BQ811">
        <v>46</v>
      </c>
      <c r="BR811">
        <v>62</v>
      </c>
      <c r="BS811">
        <v>25</v>
      </c>
      <c r="BT811">
        <v>40</v>
      </c>
      <c r="BU811">
        <v>0</v>
      </c>
      <c r="BV811">
        <v>50</v>
      </c>
      <c r="BW811">
        <v>67</v>
      </c>
      <c r="BX811">
        <v>0</v>
      </c>
      <c r="BY811">
        <v>0</v>
      </c>
      <c r="BZ811">
        <v>0</v>
      </c>
      <c r="CA811">
        <v>0</v>
      </c>
      <c r="CB811">
        <v>0</v>
      </c>
      <c r="CC811">
        <v>0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0</v>
      </c>
      <c r="CP811">
        <v>0</v>
      </c>
      <c r="CQ811">
        <v>0</v>
      </c>
      <c r="CR811">
        <v>0</v>
      </c>
      <c r="CS811">
        <v>0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0</v>
      </c>
      <c r="DE811">
        <v>0</v>
      </c>
      <c r="DF811">
        <v>0</v>
      </c>
      <c r="DG811">
        <v>0</v>
      </c>
      <c r="DH811">
        <v>0</v>
      </c>
      <c r="DI811">
        <v>0</v>
      </c>
      <c r="DJ811">
        <v>0</v>
      </c>
      <c r="DK811">
        <v>0</v>
      </c>
      <c r="DL811">
        <v>0</v>
      </c>
      <c r="DM811">
        <v>0</v>
      </c>
      <c r="DN811">
        <v>78</v>
      </c>
      <c r="DO811">
        <v>79</v>
      </c>
      <c r="DP811">
        <v>6</v>
      </c>
      <c r="DQ811">
        <v>14</v>
      </c>
      <c r="DR811">
        <v>20</v>
      </c>
      <c r="DS811">
        <v>18</v>
      </c>
      <c r="DT811">
        <v>12</v>
      </c>
      <c r="DU811">
        <v>0</v>
      </c>
      <c r="DV811">
        <v>13</v>
      </c>
      <c r="DW811">
        <v>20</v>
      </c>
      <c r="DX811">
        <v>48</v>
      </c>
      <c r="DY811">
        <v>42</v>
      </c>
      <c r="DZ811">
        <v>21</v>
      </c>
      <c r="EA811">
        <v>0</v>
      </c>
      <c r="EB811">
        <v>0</v>
      </c>
      <c r="EC811">
        <v>9</v>
      </c>
      <c r="ED811">
        <v>21</v>
      </c>
      <c r="EE811">
        <v>0</v>
      </c>
      <c r="EF811">
        <v>0</v>
      </c>
      <c r="EG811">
        <v>0</v>
      </c>
      <c r="EH811">
        <v>44090</v>
      </c>
      <c r="EI811">
        <v>0</v>
      </c>
      <c r="EJ811">
        <v>0</v>
      </c>
      <c r="EK811">
        <v>0</v>
      </c>
      <c r="EL811">
        <v>0</v>
      </c>
      <c r="EM811">
        <v>0</v>
      </c>
      <c r="EN811">
        <v>0</v>
      </c>
      <c r="EO811">
        <v>0</v>
      </c>
      <c r="EP811">
        <v>0</v>
      </c>
      <c r="EQ811">
        <v>0</v>
      </c>
      <c r="ER811">
        <v>19</v>
      </c>
      <c r="ES811">
        <v>10</v>
      </c>
      <c r="ET811">
        <v>2544</v>
      </c>
      <c r="EU811">
        <v>0</v>
      </c>
      <c r="EV811">
        <v>0</v>
      </c>
      <c r="EW811">
        <v>0</v>
      </c>
      <c r="EX811">
        <v>1</v>
      </c>
      <c r="EY811">
        <v>0</v>
      </c>
      <c r="EZ811">
        <v>2</v>
      </c>
      <c r="FA811">
        <v>0</v>
      </c>
      <c r="FB811">
        <v>0</v>
      </c>
      <c r="FC811">
        <v>6</v>
      </c>
      <c r="FD811">
        <v>5</v>
      </c>
      <c r="FE811">
        <v>115</v>
      </c>
      <c r="FF811">
        <v>115</v>
      </c>
      <c r="FG811">
        <v>5760</v>
      </c>
      <c r="FH811" t="s">
        <v>1571</v>
      </c>
    </row>
    <row r="812" spans="1:164" x14ac:dyDescent="0.25">
      <c r="A812">
        <v>899</v>
      </c>
      <c r="B812">
        <v>899</v>
      </c>
      <c r="C812" t="s">
        <v>795</v>
      </c>
      <c r="D812" t="s">
        <v>5099</v>
      </c>
      <c r="E812">
        <v>13</v>
      </c>
      <c r="F812" t="s">
        <v>1456</v>
      </c>
      <c r="G812" s="65">
        <v>32701</v>
      </c>
      <c r="H812">
        <v>32</v>
      </c>
      <c r="I812">
        <v>207</v>
      </c>
      <c r="J812">
        <v>73</v>
      </c>
      <c r="K812" t="b">
        <v>0</v>
      </c>
      <c r="L812" t="b">
        <v>0</v>
      </c>
      <c r="M812" t="b">
        <v>0</v>
      </c>
      <c r="N812" t="b">
        <v>1</v>
      </c>
      <c r="O812">
        <v>1</v>
      </c>
      <c r="P812" t="b">
        <v>0</v>
      </c>
      <c r="Q812" t="b">
        <v>0</v>
      </c>
      <c r="R812" t="b">
        <v>0</v>
      </c>
      <c r="S812" t="b">
        <v>0</v>
      </c>
      <c r="T812" t="b">
        <v>0</v>
      </c>
      <c r="U812" t="b">
        <v>1</v>
      </c>
      <c r="V812" t="b">
        <v>1</v>
      </c>
      <c r="W812" t="b">
        <v>0</v>
      </c>
      <c r="X812" t="b">
        <v>0</v>
      </c>
      <c r="Y812" t="b">
        <v>0</v>
      </c>
      <c r="Z812">
        <v>0</v>
      </c>
      <c r="AA812">
        <v>900000</v>
      </c>
      <c r="AB812">
        <v>900000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 t="s">
        <v>1571</v>
      </c>
      <c r="AM812">
        <v>95</v>
      </c>
      <c r="AN812">
        <v>100</v>
      </c>
      <c r="AO812">
        <v>0</v>
      </c>
      <c r="AP812" t="s">
        <v>2807</v>
      </c>
      <c r="AQ812">
        <v>2008</v>
      </c>
      <c r="AR812">
        <v>139</v>
      </c>
      <c r="AS812">
        <v>21</v>
      </c>
      <c r="AT812" t="b">
        <v>0</v>
      </c>
      <c r="AU812">
        <v>0</v>
      </c>
      <c r="AV812">
        <v>3</v>
      </c>
      <c r="AW812">
        <v>2</v>
      </c>
      <c r="AX812">
        <v>2</v>
      </c>
      <c r="AY812">
        <v>2</v>
      </c>
      <c r="AZ812">
        <v>2</v>
      </c>
      <c r="BA812">
        <v>2</v>
      </c>
      <c r="BB812">
        <v>2</v>
      </c>
      <c r="BC812">
        <v>2</v>
      </c>
      <c r="BD812">
        <v>2</v>
      </c>
      <c r="BE812">
        <v>2</v>
      </c>
      <c r="BF812">
        <v>85</v>
      </c>
      <c r="BG812">
        <v>59</v>
      </c>
      <c r="BH812">
        <v>71</v>
      </c>
      <c r="BI812">
        <v>76</v>
      </c>
      <c r="BJ812">
        <v>80</v>
      </c>
      <c r="BK812">
        <v>49</v>
      </c>
      <c r="BL812">
        <v>69</v>
      </c>
      <c r="BM812">
        <v>63</v>
      </c>
      <c r="BN812">
        <v>40</v>
      </c>
      <c r="BO812">
        <v>73</v>
      </c>
      <c r="BP812">
        <v>70</v>
      </c>
      <c r="BQ812">
        <v>72</v>
      </c>
      <c r="BR812">
        <v>67</v>
      </c>
      <c r="BS812">
        <v>55</v>
      </c>
      <c r="BT812">
        <v>79</v>
      </c>
      <c r="BU812">
        <v>0</v>
      </c>
      <c r="BV812">
        <v>50</v>
      </c>
      <c r="BW812">
        <v>82</v>
      </c>
      <c r="BX812">
        <v>39</v>
      </c>
      <c r="BY812">
        <v>36</v>
      </c>
      <c r="BZ812">
        <v>2</v>
      </c>
      <c r="CA812">
        <v>15</v>
      </c>
      <c r="CB812">
        <v>17</v>
      </c>
      <c r="CC812">
        <v>-1</v>
      </c>
      <c r="CD812">
        <v>72</v>
      </c>
      <c r="CE812">
        <v>20</v>
      </c>
      <c r="CF812">
        <v>33</v>
      </c>
      <c r="CG812">
        <v>14</v>
      </c>
      <c r="CH812">
        <v>19</v>
      </c>
      <c r="CI812">
        <v>71</v>
      </c>
      <c r="CJ812">
        <v>59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0</v>
      </c>
      <c r="CQ812">
        <v>0</v>
      </c>
      <c r="CR812">
        <v>34260</v>
      </c>
      <c r="CS812">
        <v>0</v>
      </c>
      <c r="CT812">
        <v>0</v>
      </c>
      <c r="CU812">
        <v>4</v>
      </c>
      <c r="CV812">
        <v>2</v>
      </c>
      <c r="CW812">
        <v>2949</v>
      </c>
      <c r="CX812">
        <v>0</v>
      </c>
      <c r="CY812">
        <v>1</v>
      </c>
      <c r="CZ812">
        <v>1</v>
      </c>
      <c r="DA812">
        <v>3190</v>
      </c>
      <c r="DB812">
        <v>1</v>
      </c>
      <c r="DC812">
        <v>33</v>
      </c>
      <c r="DD812">
        <v>2073</v>
      </c>
      <c r="DE812">
        <v>1</v>
      </c>
      <c r="DF812">
        <v>1</v>
      </c>
      <c r="DG812">
        <v>2</v>
      </c>
      <c r="DH812">
        <v>0</v>
      </c>
      <c r="DI812">
        <v>0</v>
      </c>
      <c r="DJ812">
        <v>0</v>
      </c>
      <c r="DK812">
        <v>0</v>
      </c>
      <c r="DL812">
        <v>0</v>
      </c>
      <c r="DM812">
        <v>1075</v>
      </c>
      <c r="DN812">
        <v>0</v>
      </c>
      <c r="DO812">
        <v>0</v>
      </c>
      <c r="DP812">
        <v>0</v>
      </c>
      <c r="DQ812">
        <v>0</v>
      </c>
      <c r="DR812">
        <v>0</v>
      </c>
      <c r="DS812">
        <v>0</v>
      </c>
      <c r="DT812">
        <v>0</v>
      </c>
      <c r="DU812">
        <v>0</v>
      </c>
      <c r="DV812">
        <v>0</v>
      </c>
      <c r="DW812">
        <v>0</v>
      </c>
      <c r="DX812">
        <v>0</v>
      </c>
      <c r="DY812">
        <v>0</v>
      </c>
      <c r="DZ812">
        <v>0</v>
      </c>
      <c r="EA812">
        <v>0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0</v>
      </c>
      <c r="EH812">
        <v>0</v>
      </c>
      <c r="EI812">
        <v>0</v>
      </c>
      <c r="EJ812">
        <v>0</v>
      </c>
      <c r="EK812">
        <v>0</v>
      </c>
      <c r="EL812">
        <v>0</v>
      </c>
      <c r="EM812">
        <v>0</v>
      </c>
      <c r="EN812">
        <v>0</v>
      </c>
      <c r="EO812">
        <v>0</v>
      </c>
      <c r="EP812">
        <v>0</v>
      </c>
      <c r="EQ812">
        <v>0</v>
      </c>
      <c r="ER812">
        <v>0</v>
      </c>
      <c r="ES812">
        <v>0</v>
      </c>
      <c r="ET812">
        <v>0</v>
      </c>
      <c r="EU812">
        <v>0</v>
      </c>
      <c r="EV812">
        <v>0</v>
      </c>
      <c r="EW812">
        <v>0</v>
      </c>
      <c r="EX812">
        <v>0</v>
      </c>
      <c r="EY812">
        <v>0</v>
      </c>
      <c r="EZ812">
        <v>0</v>
      </c>
      <c r="FA812">
        <v>0</v>
      </c>
      <c r="FB812">
        <v>0</v>
      </c>
      <c r="FC812">
        <v>23</v>
      </c>
      <c r="FD812">
        <v>12</v>
      </c>
      <c r="FE812">
        <v>0</v>
      </c>
      <c r="FF812">
        <v>0</v>
      </c>
      <c r="FG812">
        <v>0</v>
      </c>
      <c r="FH812" t="s">
        <v>1571</v>
      </c>
    </row>
    <row r="813" spans="1:164" x14ac:dyDescent="0.25">
      <c r="A813">
        <v>900</v>
      </c>
      <c r="B813">
        <v>2033</v>
      </c>
      <c r="C813" t="s">
        <v>5100</v>
      </c>
      <c r="D813" t="s">
        <v>5101</v>
      </c>
      <c r="E813">
        <v>0</v>
      </c>
      <c r="F813" t="s">
        <v>1456</v>
      </c>
      <c r="G813" s="65">
        <v>35474</v>
      </c>
      <c r="H813">
        <v>25</v>
      </c>
      <c r="I813">
        <v>174</v>
      </c>
      <c r="J813">
        <v>72</v>
      </c>
      <c r="K813" t="b">
        <v>0</v>
      </c>
      <c r="L813" t="b">
        <v>0</v>
      </c>
      <c r="M813" t="b">
        <v>0</v>
      </c>
      <c r="N813" t="b">
        <v>1</v>
      </c>
      <c r="O813">
        <v>1</v>
      </c>
      <c r="P813" t="b">
        <v>1</v>
      </c>
      <c r="Q813" t="b">
        <v>0</v>
      </c>
      <c r="R813" t="b">
        <v>0</v>
      </c>
      <c r="S813" t="b">
        <v>0</v>
      </c>
      <c r="T813" t="b">
        <v>0</v>
      </c>
      <c r="U813" t="b">
        <v>1</v>
      </c>
      <c r="V813" t="b">
        <v>1</v>
      </c>
      <c r="W813" t="b">
        <v>0</v>
      </c>
      <c r="X813" t="b">
        <v>0</v>
      </c>
      <c r="Y813" t="b">
        <v>0</v>
      </c>
      <c r="Z813">
        <v>0</v>
      </c>
      <c r="AA813">
        <v>750000</v>
      </c>
      <c r="AB813">
        <v>750000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 t="s">
        <v>1571</v>
      </c>
      <c r="AM813">
        <v>0</v>
      </c>
      <c r="AN813">
        <v>100</v>
      </c>
      <c r="AO813">
        <v>0</v>
      </c>
      <c r="AP813" t="s">
        <v>6135</v>
      </c>
      <c r="AQ813">
        <v>0</v>
      </c>
      <c r="AR813">
        <v>0</v>
      </c>
      <c r="AS813">
        <v>0</v>
      </c>
      <c r="AT813" t="b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60</v>
      </c>
      <c r="BG813">
        <v>15</v>
      </c>
      <c r="BH813">
        <v>85</v>
      </c>
      <c r="BI813">
        <v>62</v>
      </c>
      <c r="BJ813">
        <v>73</v>
      </c>
      <c r="BK813">
        <v>58</v>
      </c>
      <c r="BL813">
        <v>12</v>
      </c>
      <c r="BM813">
        <v>58</v>
      </c>
      <c r="BN813">
        <v>36</v>
      </c>
      <c r="BO813">
        <v>69</v>
      </c>
      <c r="BP813">
        <v>70</v>
      </c>
      <c r="BQ813">
        <v>71</v>
      </c>
      <c r="BR813">
        <v>64</v>
      </c>
      <c r="BS813">
        <v>25</v>
      </c>
      <c r="BT813">
        <v>40</v>
      </c>
      <c r="BU813">
        <v>0</v>
      </c>
      <c r="BV813">
        <v>50</v>
      </c>
      <c r="BW813">
        <v>75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0</v>
      </c>
      <c r="DZ813">
        <v>0</v>
      </c>
      <c r="EA813">
        <v>0</v>
      </c>
      <c r="EB813">
        <v>0</v>
      </c>
      <c r="EC813">
        <v>0</v>
      </c>
      <c r="ED813">
        <v>0</v>
      </c>
      <c r="EE813">
        <v>0</v>
      </c>
      <c r="EF813">
        <v>0</v>
      </c>
      <c r="EG813">
        <v>0</v>
      </c>
      <c r="EH813">
        <v>0</v>
      </c>
      <c r="EI813">
        <v>0</v>
      </c>
      <c r="EJ813">
        <v>0</v>
      </c>
      <c r="EK813">
        <v>0</v>
      </c>
      <c r="EL813">
        <v>0</v>
      </c>
      <c r="EM813">
        <v>0</v>
      </c>
      <c r="EN813">
        <v>0</v>
      </c>
      <c r="EO813">
        <v>0</v>
      </c>
      <c r="EP813">
        <v>0</v>
      </c>
      <c r="EQ813">
        <v>0</v>
      </c>
      <c r="ER813">
        <v>0</v>
      </c>
      <c r="ES813">
        <v>0</v>
      </c>
      <c r="ET813">
        <v>0</v>
      </c>
      <c r="EU813">
        <v>0</v>
      </c>
      <c r="EV813">
        <v>0</v>
      </c>
      <c r="EW813">
        <v>0</v>
      </c>
      <c r="EX813">
        <v>0</v>
      </c>
      <c r="EY813">
        <v>0</v>
      </c>
      <c r="EZ813">
        <v>0</v>
      </c>
      <c r="FA813">
        <v>0</v>
      </c>
      <c r="FB813">
        <v>0</v>
      </c>
      <c r="FC813">
        <v>0</v>
      </c>
      <c r="FD813">
        <v>0</v>
      </c>
      <c r="FE813">
        <v>0</v>
      </c>
      <c r="FF813">
        <v>0</v>
      </c>
      <c r="FG813">
        <v>0</v>
      </c>
      <c r="FH813" t="s">
        <v>1571</v>
      </c>
    </row>
    <row r="814" spans="1:164" x14ac:dyDescent="0.25">
      <c r="A814">
        <v>901</v>
      </c>
      <c r="B814">
        <v>901</v>
      </c>
      <c r="C814" t="s">
        <v>796</v>
      </c>
      <c r="D814" t="s">
        <v>5102</v>
      </c>
      <c r="E814">
        <v>28</v>
      </c>
      <c r="F814" t="s">
        <v>1456</v>
      </c>
      <c r="G814" s="65">
        <v>35058</v>
      </c>
      <c r="H814">
        <v>26</v>
      </c>
      <c r="I814">
        <v>185</v>
      </c>
      <c r="J814">
        <v>71</v>
      </c>
      <c r="K814" t="b">
        <v>0</v>
      </c>
      <c r="L814" t="b">
        <v>0</v>
      </c>
      <c r="M814" t="b">
        <v>0</v>
      </c>
      <c r="N814" t="b">
        <v>1</v>
      </c>
      <c r="O814">
        <v>2</v>
      </c>
      <c r="P814" t="b">
        <v>0</v>
      </c>
      <c r="Q814" t="b">
        <v>0</v>
      </c>
      <c r="R814" t="b">
        <v>0</v>
      </c>
      <c r="S814" t="b">
        <v>0</v>
      </c>
      <c r="T814" t="b">
        <v>0</v>
      </c>
      <c r="U814" t="b">
        <v>1</v>
      </c>
      <c r="V814" t="b">
        <v>1</v>
      </c>
      <c r="W814" t="b">
        <v>0</v>
      </c>
      <c r="X814" t="b">
        <v>0</v>
      </c>
      <c r="Y814" t="b">
        <v>0</v>
      </c>
      <c r="Z814">
        <v>0</v>
      </c>
      <c r="AA814">
        <v>971250</v>
      </c>
      <c r="AB814">
        <v>971250</v>
      </c>
      <c r="AC814">
        <v>971250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 t="s">
        <v>1571</v>
      </c>
      <c r="AM814">
        <v>0</v>
      </c>
      <c r="AN814">
        <v>100</v>
      </c>
      <c r="AO814">
        <v>0</v>
      </c>
      <c r="AP814" t="s">
        <v>2808</v>
      </c>
      <c r="AQ814">
        <v>2014</v>
      </c>
      <c r="AR814">
        <v>86</v>
      </c>
      <c r="AS814">
        <v>22</v>
      </c>
      <c r="AT814" t="b">
        <v>0</v>
      </c>
      <c r="AU814">
        <v>0</v>
      </c>
      <c r="AV814">
        <v>1</v>
      </c>
      <c r="AW814">
        <v>1</v>
      </c>
      <c r="AX814">
        <v>1</v>
      </c>
      <c r="AY814">
        <v>1</v>
      </c>
      <c r="AZ814">
        <v>1</v>
      </c>
      <c r="BA814">
        <v>1</v>
      </c>
      <c r="BB814">
        <v>1</v>
      </c>
      <c r="BC814">
        <v>1</v>
      </c>
      <c r="BD814">
        <v>1</v>
      </c>
      <c r="BE814">
        <v>1</v>
      </c>
      <c r="BF814">
        <v>72</v>
      </c>
      <c r="BG814">
        <v>63</v>
      </c>
      <c r="BH814">
        <v>80</v>
      </c>
      <c r="BI814">
        <v>80</v>
      </c>
      <c r="BJ814">
        <v>81</v>
      </c>
      <c r="BK814">
        <v>49</v>
      </c>
      <c r="BL814">
        <v>31</v>
      </c>
      <c r="BM814">
        <v>66</v>
      </c>
      <c r="BN814">
        <v>40</v>
      </c>
      <c r="BO814">
        <v>74</v>
      </c>
      <c r="BP814">
        <v>71</v>
      </c>
      <c r="BQ814">
        <v>45</v>
      </c>
      <c r="BR814">
        <v>69</v>
      </c>
      <c r="BS814">
        <v>26</v>
      </c>
      <c r="BT814">
        <v>70</v>
      </c>
      <c r="BU814">
        <v>0</v>
      </c>
      <c r="BV814">
        <v>50</v>
      </c>
      <c r="BW814">
        <v>76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0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0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82</v>
      </c>
      <c r="DO814">
        <v>92</v>
      </c>
      <c r="DP814">
        <v>10</v>
      </c>
      <c r="DQ814">
        <v>18</v>
      </c>
      <c r="DR814">
        <v>28</v>
      </c>
      <c r="DS814">
        <v>-22</v>
      </c>
      <c r="DT814">
        <v>43</v>
      </c>
      <c r="DU814">
        <v>5</v>
      </c>
      <c r="DV814">
        <v>50</v>
      </c>
      <c r="DW814">
        <v>40</v>
      </c>
      <c r="DX814">
        <v>37</v>
      </c>
      <c r="DY814">
        <v>105</v>
      </c>
      <c r="DZ814">
        <v>68</v>
      </c>
      <c r="EA814">
        <v>1</v>
      </c>
      <c r="EB814">
        <v>0</v>
      </c>
      <c r="EC814">
        <v>0</v>
      </c>
      <c r="ED814">
        <v>0</v>
      </c>
      <c r="EE814">
        <v>0</v>
      </c>
      <c r="EF814">
        <v>0</v>
      </c>
      <c r="EG814">
        <v>0</v>
      </c>
      <c r="EH814">
        <v>97058</v>
      </c>
      <c r="EI814">
        <v>0</v>
      </c>
      <c r="EJ814">
        <v>0</v>
      </c>
      <c r="EK814">
        <v>3</v>
      </c>
      <c r="EL814">
        <v>9</v>
      </c>
      <c r="EM814">
        <v>6242</v>
      </c>
      <c r="EN814">
        <v>0</v>
      </c>
      <c r="EO814">
        <v>0</v>
      </c>
      <c r="EP814">
        <v>1</v>
      </c>
      <c r="EQ814">
        <v>7916</v>
      </c>
      <c r="ER814">
        <v>69</v>
      </c>
      <c r="ES814">
        <v>31</v>
      </c>
      <c r="ET814">
        <v>7033</v>
      </c>
      <c r="EU814">
        <v>0</v>
      </c>
      <c r="EV814">
        <v>1</v>
      </c>
      <c r="EW814">
        <v>0</v>
      </c>
      <c r="EX814">
        <v>1</v>
      </c>
      <c r="EY814">
        <v>0</v>
      </c>
      <c r="EZ814">
        <v>1</v>
      </c>
      <c r="FA814">
        <v>0</v>
      </c>
      <c r="FB814">
        <v>1</v>
      </c>
      <c r="FC814">
        <v>3</v>
      </c>
      <c r="FD814">
        <v>0</v>
      </c>
      <c r="FE814">
        <v>230</v>
      </c>
      <c r="FF814">
        <v>565</v>
      </c>
      <c r="FG814">
        <v>3055</v>
      </c>
      <c r="FH814" t="s">
        <v>1571</v>
      </c>
    </row>
    <row r="815" spans="1:164" x14ac:dyDescent="0.25">
      <c r="A815">
        <v>902</v>
      </c>
      <c r="B815">
        <v>902</v>
      </c>
      <c r="C815" t="s">
        <v>797</v>
      </c>
      <c r="D815" t="s">
        <v>5103</v>
      </c>
      <c r="E815">
        <v>16</v>
      </c>
      <c r="F815" t="s">
        <v>1456</v>
      </c>
      <c r="G815" s="65">
        <v>30592</v>
      </c>
      <c r="H815">
        <v>38</v>
      </c>
      <c r="I815">
        <v>200</v>
      </c>
      <c r="J815">
        <v>73</v>
      </c>
      <c r="K815" t="b">
        <v>0</v>
      </c>
      <c r="L815" t="b">
        <v>0</v>
      </c>
      <c r="M815" t="b">
        <v>0</v>
      </c>
      <c r="N815" t="b">
        <v>1</v>
      </c>
      <c r="O815">
        <v>1</v>
      </c>
      <c r="P815" t="b">
        <v>0</v>
      </c>
      <c r="Q815" t="b">
        <v>0</v>
      </c>
      <c r="R815" t="b">
        <v>0</v>
      </c>
      <c r="S815" t="b">
        <v>0</v>
      </c>
      <c r="T815" t="b">
        <v>0</v>
      </c>
      <c r="U815" t="b">
        <v>1</v>
      </c>
      <c r="V815" t="b">
        <v>1</v>
      </c>
      <c r="W815" t="b">
        <v>0</v>
      </c>
      <c r="X815" t="b">
        <v>0</v>
      </c>
      <c r="Y815" t="b">
        <v>1</v>
      </c>
      <c r="Z815">
        <v>0</v>
      </c>
      <c r="AA815">
        <v>6750000</v>
      </c>
      <c r="AB815">
        <v>6750000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 t="s">
        <v>1571</v>
      </c>
      <c r="AM815">
        <v>0</v>
      </c>
      <c r="AN815">
        <v>100</v>
      </c>
      <c r="AO815">
        <v>0</v>
      </c>
      <c r="AP815" t="s">
        <v>2809</v>
      </c>
      <c r="AQ815">
        <v>0</v>
      </c>
      <c r="AR815">
        <v>0</v>
      </c>
      <c r="AS815">
        <v>0</v>
      </c>
      <c r="AT815" t="b">
        <v>0</v>
      </c>
      <c r="AU815">
        <v>0</v>
      </c>
      <c r="AV815">
        <v>3</v>
      </c>
      <c r="AW815">
        <v>3</v>
      </c>
      <c r="AX815">
        <v>3</v>
      </c>
      <c r="AY815">
        <v>3</v>
      </c>
      <c r="AZ815">
        <v>3</v>
      </c>
      <c r="BA815">
        <v>3</v>
      </c>
      <c r="BB815">
        <v>3</v>
      </c>
      <c r="BC815">
        <v>3</v>
      </c>
      <c r="BD815">
        <v>3</v>
      </c>
      <c r="BE815">
        <v>3</v>
      </c>
      <c r="BF815">
        <v>69</v>
      </c>
      <c r="BG815">
        <v>52</v>
      </c>
      <c r="BH815">
        <v>84</v>
      </c>
      <c r="BI815">
        <v>73</v>
      </c>
      <c r="BJ815">
        <v>80</v>
      </c>
      <c r="BK815">
        <v>77</v>
      </c>
      <c r="BL815">
        <v>90</v>
      </c>
      <c r="BM815">
        <v>79</v>
      </c>
      <c r="BN815">
        <v>40</v>
      </c>
      <c r="BO815">
        <v>78</v>
      </c>
      <c r="BP815">
        <v>74</v>
      </c>
      <c r="BQ815">
        <v>81</v>
      </c>
      <c r="BR815">
        <v>76</v>
      </c>
      <c r="BS815">
        <v>97</v>
      </c>
      <c r="BT815">
        <v>91</v>
      </c>
      <c r="BU815">
        <v>0</v>
      </c>
      <c r="BV815">
        <v>50</v>
      </c>
      <c r="BW815">
        <v>88</v>
      </c>
      <c r="BX815">
        <v>82</v>
      </c>
      <c r="BY815">
        <v>115</v>
      </c>
      <c r="BZ815">
        <v>6</v>
      </c>
      <c r="CA815">
        <v>26</v>
      </c>
      <c r="CB815">
        <v>32</v>
      </c>
      <c r="CC815">
        <v>58</v>
      </c>
      <c r="CD815">
        <v>26</v>
      </c>
      <c r="CE815">
        <v>0</v>
      </c>
      <c r="CF815">
        <v>120</v>
      </c>
      <c r="CG815">
        <v>61</v>
      </c>
      <c r="CH815">
        <v>61</v>
      </c>
      <c r="CI815">
        <v>94</v>
      </c>
      <c r="CJ815">
        <v>168</v>
      </c>
      <c r="CK815">
        <v>1</v>
      </c>
      <c r="CL815">
        <v>0</v>
      </c>
      <c r="CM815">
        <v>0</v>
      </c>
      <c r="CN815">
        <v>0</v>
      </c>
      <c r="CO815">
        <v>0</v>
      </c>
      <c r="CP815">
        <v>0</v>
      </c>
      <c r="CQ815">
        <v>0</v>
      </c>
      <c r="CR815">
        <v>105623</v>
      </c>
      <c r="CS815">
        <v>0</v>
      </c>
      <c r="CT815">
        <v>2</v>
      </c>
      <c r="CU815">
        <v>7</v>
      </c>
      <c r="CV815">
        <v>15</v>
      </c>
      <c r="CW815">
        <v>8992</v>
      </c>
      <c r="CX815">
        <v>0</v>
      </c>
      <c r="CY815">
        <v>0</v>
      </c>
      <c r="CZ815">
        <v>0</v>
      </c>
      <c r="DA815">
        <v>3085</v>
      </c>
      <c r="DB815">
        <v>21</v>
      </c>
      <c r="DC815">
        <v>90</v>
      </c>
      <c r="DD815">
        <v>7493</v>
      </c>
      <c r="DE815">
        <v>0</v>
      </c>
      <c r="DF815">
        <v>0</v>
      </c>
      <c r="DG815">
        <v>0</v>
      </c>
      <c r="DH815">
        <v>1</v>
      </c>
      <c r="DI815">
        <v>2</v>
      </c>
      <c r="DJ815">
        <v>2</v>
      </c>
      <c r="DK815">
        <v>0</v>
      </c>
      <c r="DL815">
        <v>50</v>
      </c>
      <c r="DM815">
        <v>11110</v>
      </c>
      <c r="DN815">
        <v>0</v>
      </c>
      <c r="DO815">
        <v>0</v>
      </c>
      <c r="DP815">
        <v>0</v>
      </c>
      <c r="DQ815">
        <v>0</v>
      </c>
      <c r="DR815">
        <v>0</v>
      </c>
      <c r="DS815">
        <v>0</v>
      </c>
      <c r="DT815">
        <v>0</v>
      </c>
      <c r="DU815">
        <v>0</v>
      </c>
      <c r="DV815">
        <v>0</v>
      </c>
      <c r="DW815">
        <v>0</v>
      </c>
      <c r="DX815">
        <v>0</v>
      </c>
      <c r="DY815">
        <v>0</v>
      </c>
      <c r="DZ815">
        <v>0</v>
      </c>
      <c r="EA815">
        <v>0</v>
      </c>
      <c r="EB815">
        <v>0</v>
      </c>
      <c r="EC815">
        <v>0</v>
      </c>
      <c r="ED815">
        <v>0</v>
      </c>
      <c r="EE815">
        <v>0</v>
      </c>
      <c r="EF815">
        <v>0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0</v>
      </c>
      <c r="EM815">
        <v>0</v>
      </c>
      <c r="EN815">
        <v>0</v>
      </c>
      <c r="EO815">
        <v>0</v>
      </c>
      <c r="EP815">
        <v>0</v>
      </c>
      <c r="EQ815">
        <v>0</v>
      </c>
      <c r="ER815">
        <v>0</v>
      </c>
      <c r="ES815">
        <v>0</v>
      </c>
      <c r="ET815">
        <v>0</v>
      </c>
      <c r="EU815">
        <v>0</v>
      </c>
      <c r="EV815">
        <v>0</v>
      </c>
      <c r="EW815">
        <v>0</v>
      </c>
      <c r="EX815">
        <v>0</v>
      </c>
      <c r="EY815">
        <v>0</v>
      </c>
      <c r="EZ815">
        <v>0</v>
      </c>
      <c r="FA815">
        <v>0</v>
      </c>
      <c r="FB815">
        <v>0</v>
      </c>
      <c r="FC815">
        <v>3</v>
      </c>
      <c r="FD815">
        <v>3</v>
      </c>
      <c r="FE815">
        <v>0</v>
      </c>
      <c r="FF815">
        <v>0</v>
      </c>
      <c r="FG815">
        <v>0</v>
      </c>
      <c r="FH815" t="s">
        <v>1571</v>
      </c>
    </row>
    <row r="816" spans="1:164" x14ac:dyDescent="0.25">
      <c r="A816">
        <v>903</v>
      </c>
      <c r="B816">
        <v>903</v>
      </c>
      <c r="C816" t="s">
        <v>798</v>
      </c>
      <c r="D816" t="s">
        <v>5104</v>
      </c>
      <c r="E816">
        <v>19</v>
      </c>
      <c r="F816" t="s">
        <v>1456</v>
      </c>
      <c r="G816" s="65">
        <v>34590</v>
      </c>
      <c r="H816">
        <v>27</v>
      </c>
      <c r="I816">
        <v>212</v>
      </c>
      <c r="J816">
        <v>76</v>
      </c>
      <c r="K816" t="b">
        <v>1</v>
      </c>
      <c r="L816" t="b">
        <v>1</v>
      </c>
      <c r="M816" t="b">
        <v>0</v>
      </c>
      <c r="N816" t="b">
        <v>0</v>
      </c>
      <c r="O816">
        <v>1</v>
      </c>
      <c r="P816" t="b">
        <v>0</v>
      </c>
      <c r="Q816" t="b">
        <v>0</v>
      </c>
      <c r="R816" t="b">
        <v>0</v>
      </c>
      <c r="S816" t="b">
        <v>0</v>
      </c>
      <c r="T816" t="b">
        <v>0</v>
      </c>
      <c r="U816" t="b">
        <v>1</v>
      </c>
      <c r="V816" t="b">
        <v>1</v>
      </c>
      <c r="W816" t="b">
        <v>0</v>
      </c>
      <c r="X816" t="b">
        <v>0</v>
      </c>
      <c r="Y816" t="b">
        <v>0</v>
      </c>
      <c r="Z816">
        <v>0</v>
      </c>
      <c r="AA816">
        <v>787500</v>
      </c>
      <c r="AB816">
        <v>787500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 t="s">
        <v>1571</v>
      </c>
      <c r="AM816">
        <v>0</v>
      </c>
      <c r="AN816">
        <v>100</v>
      </c>
      <c r="AO816">
        <v>0</v>
      </c>
      <c r="AP816" t="s">
        <v>2810</v>
      </c>
      <c r="AQ816">
        <v>2012</v>
      </c>
      <c r="AR816">
        <v>21</v>
      </c>
      <c r="AS816">
        <v>5</v>
      </c>
      <c r="AT816" t="b">
        <v>0</v>
      </c>
      <c r="AU816">
        <v>0</v>
      </c>
      <c r="AV816">
        <v>1</v>
      </c>
      <c r="AW816">
        <v>1</v>
      </c>
      <c r="AX816">
        <v>1</v>
      </c>
      <c r="AY816">
        <v>1</v>
      </c>
      <c r="AZ816">
        <v>1</v>
      </c>
      <c r="BA816">
        <v>1</v>
      </c>
      <c r="BB816">
        <v>1</v>
      </c>
      <c r="BC816">
        <v>1</v>
      </c>
      <c r="BD816">
        <v>1</v>
      </c>
      <c r="BE816">
        <v>1</v>
      </c>
      <c r="BF816">
        <v>68</v>
      </c>
      <c r="BG816">
        <v>55</v>
      </c>
      <c r="BH816">
        <v>88</v>
      </c>
      <c r="BI816">
        <v>73</v>
      </c>
      <c r="BJ816">
        <v>81</v>
      </c>
      <c r="BK816">
        <v>59</v>
      </c>
      <c r="BL816">
        <v>22</v>
      </c>
      <c r="BM816">
        <v>60</v>
      </c>
      <c r="BN816">
        <v>64</v>
      </c>
      <c r="BO816">
        <v>75</v>
      </c>
      <c r="BP816">
        <v>73</v>
      </c>
      <c r="BQ816">
        <v>45</v>
      </c>
      <c r="BR816">
        <v>66</v>
      </c>
      <c r="BS816">
        <v>44</v>
      </c>
      <c r="BT816">
        <v>76</v>
      </c>
      <c r="BU816">
        <v>0</v>
      </c>
      <c r="BV816">
        <v>50</v>
      </c>
      <c r="BW816">
        <v>74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0</v>
      </c>
      <c r="CQ816">
        <v>0</v>
      </c>
      <c r="CR816">
        <v>0</v>
      </c>
      <c r="CS816">
        <v>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0</v>
      </c>
      <c r="DE816">
        <v>0</v>
      </c>
      <c r="DF816">
        <v>0</v>
      </c>
      <c r="DG816">
        <v>0</v>
      </c>
      <c r="DH816">
        <v>0</v>
      </c>
      <c r="DI816">
        <v>0</v>
      </c>
      <c r="DJ816">
        <v>0</v>
      </c>
      <c r="DK816">
        <v>0</v>
      </c>
      <c r="DL816">
        <v>0</v>
      </c>
      <c r="DM816">
        <v>0</v>
      </c>
      <c r="DN816">
        <v>82</v>
      </c>
      <c r="DO816">
        <v>236</v>
      </c>
      <c r="DP816">
        <v>23</v>
      </c>
      <c r="DQ816">
        <v>46</v>
      </c>
      <c r="DR816">
        <v>69</v>
      </c>
      <c r="DS816">
        <v>23</v>
      </c>
      <c r="DT816">
        <v>4</v>
      </c>
      <c r="DU816">
        <v>0</v>
      </c>
      <c r="DV816">
        <v>14</v>
      </c>
      <c r="DW816">
        <v>93</v>
      </c>
      <c r="DX816">
        <v>163</v>
      </c>
      <c r="DY816">
        <v>104</v>
      </c>
      <c r="DZ816">
        <v>39</v>
      </c>
      <c r="EA816">
        <v>4</v>
      </c>
      <c r="EB816">
        <v>2</v>
      </c>
      <c r="EC816">
        <v>48</v>
      </c>
      <c r="ED816">
        <v>77</v>
      </c>
      <c r="EE816">
        <v>0</v>
      </c>
      <c r="EF816">
        <v>0</v>
      </c>
      <c r="EG816">
        <v>0</v>
      </c>
      <c r="EH816">
        <v>89015</v>
      </c>
      <c r="EI816">
        <v>0</v>
      </c>
      <c r="EJ816">
        <v>0</v>
      </c>
      <c r="EK816">
        <v>0</v>
      </c>
      <c r="EL816">
        <v>0</v>
      </c>
      <c r="EM816">
        <v>7</v>
      </c>
      <c r="EN816">
        <v>0</v>
      </c>
      <c r="EO816">
        <v>2</v>
      </c>
      <c r="EP816">
        <v>2</v>
      </c>
      <c r="EQ816">
        <v>670</v>
      </c>
      <c r="ER816">
        <v>161</v>
      </c>
      <c r="ES816">
        <v>13</v>
      </c>
      <c r="ET816">
        <v>12400</v>
      </c>
      <c r="EU816">
        <v>0</v>
      </c>
      <c r="EV816">
        <v>0</v>
      </c>
      <c r="EW816">
        <v>0</v>
      </c>
      <c r="EX816">
        <v>3</v>
      </c>
      <c r="EY816">
        <v>2</v>
      </c>
      <c r="EZ816">
        <v>7</v>
      </c>
      <c r="FA816">
        <v>0</v>
      </c>
      <c r="FB816">
        <v>0</v>
      </c>
      <c r="FC816">
        <v>13</v>
      </c>
      <c r="FD816">
        <v>2</v>
      </c>
      <c r="FE816">
        <v>0</v>
      </c>
      <c r="FF816">
        <v>425</v>
      </c>
      <c r="FG816">
        <v>14400</v>
      </c>
      <c r="FH816" t="s">
        <v>1571</v>
      </c>
    </row>
    <row r="817" spans="1:164" x14ac:dyDescent="0.25">
      <c r="A817">
        <v>904</v>
      </c>
      <c r="B817">
        <v>2034</v>
      </c>
      <c r="C817" t="s">
        <v>3463</v>
      </c>
      <c r="D817" t="s">
        <v>5105</v>
      </c>
      <c r="E817">
        <v>16</v>
      </c>
      <c r="F817" t="s">
        <v>1456</v>
      </c>
      <c r="G817" s="65">
        <v>36313</v>
      </c>
      <c r="H817">
        <v>23</v>
      </c>
      <c r="I817">
        <v>214</v>
      </c>
      <c r="J817">
        <v>76</v>
      </c>
      <c r="K817" t="b">
        <v>0</v>
      </c>
      <c r="L817" t="b">
        <v>0</v>
      </c>
      <c r="M817" t="b">
        <v>0</v>
      </c>
      <c r="N817" t="b">
        <v>1</v>
      </c>
      <c r="O817">
        <v>2</v>
      </c>
      <c r="P817" t="b">
        <v>1</v>
      </c>
      <c r="Q817" t="b">
        <v>0</v>
      </c>
      <c r="R817" t="b">
        <v>0</v>
      </c>
      <c r="S817" t="b">
        <v>0</v>
      </c>
      <c r="T817" t="b">
        <v>0</v>
      </c>
      <c r="U817" t="b">
        <v>1</v>
      </c>
      <c r="V817" t="b">
        <v>1</v>
      </c>
      <c r="W817" t="b">
        <v>0</v>
      </c>
      <c r="X817" t="b">
        <v>0</v>
      </c>
      <c r="Y817" t="b">
        <v>0</v>
      </c>
      <c r="Z817">
        <v>0</v>
      </c>
      <c r="AA817">
        <v>925000</v>
      </c>
      <c r="AB817">
        <v>925000</v>
      </c>
      <c r="AC817">
        <v>925000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 t="s">
        <v>1571</v>
      </c>
      <c r="AM817">
        <v>0</v>
      </c>
      <c r="AN817">
        <v>100</v>
      </c>
      <c r="AO817">
        <v>0</v>
      </c>
      <c r="AP817" t="s">
        <v>5106</v>
      </c>
      <c r="AQ817">
        <v>0</v>
      </c>
      <c r="AR817">
        <v>0</v>
      </c>
      <c r="AS817">
        <v>0</v>
      </c>
      <c r="AT817" t="b">
        <v>0</v>
      </c>
      <c r="AU817">
        <v>0</v>
      </c>
      <c r="AV817">
        <v>1</v>
      </c>
      <c r="AW817">
        <v>1</v>
      </c>
      <c r="AX817">
        <v>1</v>
      </c>
      <c r="AY817">
        <v>1</v>
      </c>
      <c r="AZ817">
        <v>1</v>
      </c>
      <c r="BA817">
        <v>1</v>
      </c>
      <c r="BB817">
        <v>1</v>
      </c>
      <c r="BC817">
        <v>1</v>
      </c>
      <c r="BD817">
        <v>1</v>
      </c>
      <c r="BE817">
        <v>1</v>
      </c>
      <c r="BF817">
        <v>60</v>
      </c>
      <c r="BG817">
        <v>18</v>
      </c>
      <c r="BH817">
        <v>84</v>
      </c>
      <c r="BI817">
        <v>61</v>
      </c>
      <c r="BJ817">
        <v>71</v>
      </c>
      <c r="BK817">
        <v>58</v>
      </c>
      <c r="BL817">
        <v>19</v>
      </c>
      <c r="BM817">
        <v>56</v>
      </c>
      <c r="BN817">
        <v>36</v>
      </c>
      <c r="BO817">
        <v>66</v>
      </c>
      <c r="BP817">
        <v>70</v>
      </c>
      <c r="BQ817">
        <v>60</v>
      </c>
      <c r="BR817">
        <v>63</v>
      </c>
      <c r="BS817">
        <v>25</v>
      </c>
      <c r="BT817">
        <v>40</v>
      </c>
      <c r="BU817">
        <v>0</v>
      </c>
      <c r="BV817">
        <v>50</v>
      </c>
      <c r="BW817">
        <v>72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0</v>
      </c>
      <c r="CQ817">
        <v>0</v>
      </c>
      <c r="CR817">
        <v>0</v>
      </c>
      <c r="CS817">
        <v>0</v>
      </c>
      <c r="CT817">
        <v>0</v>
      </c>
      <c r="CU817">
        <v>0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0</v>
      </c>
      <c r="DL817">
        <v>0</v>
      </c>
      <c r="DM817">
        <v>0</v>
      </c>
      <c r="DN817">
        <v>82</v>
      </c>
      <c r="DO817">
        <v>84</v>
      </c>
      <c r="DP817">
        <v>6</v>
      </c>
      <c r="DQ817">
        <v>19</v>
      </c>
      <c r="DR817">
        <v>25</v>
      </c>
      <c r="DS817">
        <v>21</v>
      </c>
      <c r="DT817">
        <v>12</v>
      </c>
      <c r="DU817">
        <v>0</v>
      </c>
      <c r="DV817">
        <v>117</v>
      </c>
      <c r="DW817">
        <v>43</v>
      </c>
      <c r="DX817">
        <v>44</v>
      </c>
      <c r="DY817">
        <v>46</v>
      </c>
      <c r="DZ817">
        <v>136</v>
      </c>
      <c r="EA817">
        <v>0</v>
      </c>
      <c r="EB817">
        <v>0</v>
      </c>
      <c r="EC817">
        <v>0</v>
      </c>
      <c r="ED817">
        <v>2</v>
      </c>
      <c r="EE817">
        <v>0</v>
      </c>
      <c r="EF817">
        <v>0</v>
      </c>
      <c r="EG817">
        <v>0</v>
      </c>
      <c r="EH817">
        <v>77243</v>
      </c>
      <c r="EI817">
        <v>0</v>
      </c>
      <c r="EJ817">
        <v>0</v>
      </c>
      <c r="EK817">
        <v>0</v>
      </c>
      <c r="EL817">
        <v>0</v>
      </c>
      <c r="EM817">
        <v>0</v>
      </c>
      <c r="EN817">
        <v>0</v>
      </c>
      <c r="EO817">
        <v>0</v>
      </c>
      <c r="EP817">
        <v>0</v>
      </c>
      <c r="EQ817">
        <v>1082</v>
      </c>
      <c r="ER817">
        <v>26</v>
      </c>
      <c r="ES817">
        <v>64</v>
      </c>
      <c r="ET817">
        <v>5577</v>
      </c>
      <c r="EU817">
        <v>0</v>
      </c>
      <c r="EV817">
        <v>0</v>
      </c>
      <c r="EW817">
        <v>0</v>
      </c>
      <c r="EX817">
        <v>0</v>
      </c>
      <c r="EY817">
        <v>1</v>
      </c>
      <c r="EZ817">
        <v>1</v>
      </c>
      <c r="FA817">
        <v>0</v>
      </c>
      <c r="FB817">
        <v>1</v>
      </c>
      <c r="FC817">
        <v>14</v>
      </c>
      <c r="FD817">
        <v>0</v>
      </c>
      <c r="FE817">
        <v>185</v>
      </c>
      <c r="FF817">
        <v>210</v>
      </c>
      <c r="FG817">
        <v>6670</v>
      </c>
      <c r="FH817" t="s">
        <v>1571</v>
      </c>
    </row>
    <row r="818" spans="1:164" x14ac:dyDescent="0.25">
      <c r="A818">
        <v>905</v>
      </c>
      <c r="B818">
        <v>905</v>
      </c>
      <c r="C818" t="s">
        <v>800</v>
      </c>
      <c r="D818" t="s">
        <v>5107</v>
      </c>
      <c r="E818">
        <v>25</v>
      </c>
      <c r="F818" t="s">
        <v>1456</v>
      </c>
      <c r="G818" s="65">
        <v>33614</v>
      </c>
      <c r="H818">
        <v>30</v>
      </c>
      <c r="I818">
        <v>200</v>
      </c>
      <c r="J818">
        <v>73</v>
      </c>
      <c r="K818" t="b">
        <v>0</v>
      </c>
      <c r="L818" t="b">
        <v>0</v>
      </c>
      <c r="M818" t="b">
        <v>1</v>
      </c>
      <c r="N818" t="b">
        <v>1</v>
      </c>
      <c r="O818">
        <v>1</v>
      </c>
      <c r="P818" t="b">
        <v>0</v>
      </c>
      <c r="Q818" t="b">
        <v>0</v>
      </c>
      <c r="R818" t="b">
        <v>0</v>
      </c>
      <c r="S818" t="b">
        <v>0</v>
      </c>
      <c r="T818" t="b">
        <v>0</v>
      </c>
      <c r="U818" t="b">
        <v>1</v>
      </c>
      <c r="V818" t="b">
        <v>1</v>
      </c>
      <c r="W818" t="b">
        <v>0</v>
      </c>
      <c r="X818" t="b">
        <v>0</v>
      </c>
      <c r="Y818" t="b">
        <v>0</v>
      </c>
      <c r="Z818">
        <v>0</v>
      </c>
      <c r="AA818">
        <v>900000</v>
      </c>
      <c r="AB818">
        <v>900000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 t="s">
        <v>1571</v>
      </c>
      <c r="AM818">
        <v>0</v>
      </c>
      <c r="AN818">
        <v>100</v>
      </c>
      <c r="AO818">
        <v>0</v>
      </c>
      <c r="AP818" t="s">
        <v>2811</v>
      </c>
      <c r="AQ818">
        <v>2010</v>
      </c>
      <c r="AR818">
        <v>23</v>
      </c>
      <c r="AS818">
        <v>4</v>
      </c>
      <c r="AT818" t="b">
        <v>0</v>
      </c>
      <c r="AU818">
        <v>0</v>
      </c>
      <c r="AV818">
        <v>3</v>
      </c>
      <c r="AW818">
        <v>3</v>
      </c>
      <c r="AX818">
        <v>3</v>
      </c>
      <c r="AY818">
        <v>3</v>
      </c>
      <c r="AZ818">
        <v>3</v>
      </c>
      <c r="BA818">
        <v>3</v>
      </c>
      <c r="BB818">
        <v>3</v>
      </c>
      <c r="BC818">
        <v>3</v>
      </c>
      <c r="BD818">
        <v>3</v>
      </c>
      <c r="BE818">
        <v>3</v>
      </c>
      <c r="BF818">
        <v>69</v>
      </c>
      <c r="BG818">
        <v>52</v>
      </c>
      <c r="BH818">
        <v>86</v>
      </c>
      <c r="BI818">
        <v>68</v>
      </c>
      <c r="BJ818">
        <v>81</v>
      </c>
      <c r="BK818">
        <v>66</v>
      </c>
      <c r="BL818">
        <v>82</v>
      </c>
      <c r="BM818">
        <v>64</v>
      </c>
      <c r="BN818">
        <v>40</v>
      </c>
      <c r="BO818">
        <v>74</v>
      </c>
      <c r="BP818">
        <v>72</v>
      </c>
      <c r="BQ818">
        <v>62</v>
      </c>
      <c r="BR818">
        <v>68</v>
      </c>
      <c r="BS818">
        <v>59</v>
      </c>
      <c r="BT818">
        <v>79</v>
      </c>
      <c r="BU818">
        <v>0</v>
      </c>
      <c r="BV818">
        <v>50</v>
      </c>
      <c r="BW818">
        <v>77</v>
      </c>
      <c r="BX818">
        <v>28</v>
      </c>
      <c r="BY818">
        <v>15</v>
      </c>
      <c r="BZ818">
        <v>0</v>
      </c>
      <c r="CA818">
        <v>2</v>
      </c>
      <c r="CB818">
        <v>2</v>
      </c>
      <c r="CC818">
        <v>2</v>
      </c>
      <c r="CD818">
        <v>6</v>
      </c>
      <c r="CE818">
        <v>0</v>
      </c>
      <c r="CF818">
        <v>21</v>
      </c>
      <c r="CG818">
        <v>2</v>
      </c>
      <c r="CH818">
        <v>6</v>
      </c>
      <c r="CI818">
        <v>18</v>
      </c>
      <c r="CJ818">
        <v>20</v>
      </c>
      <c r="CK818">
        <v>0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0</v>
      </c>
      <c r="CR818">
        <v>24443</v>
      </c>
      <c r="CS818">
        <v>0</v>
      </c>
      <c r="CT818">
        <v>0</v>
      </c>
      <c r="CU818">
        <v>0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1274</v>
      </c>
      <c r="DB818">
        <v>3</v>
      </c>
      <c r="DC818">
        <v>7</v>
      </c>
      <c r="DD818">
        <v>901</v>
      </c>
      <c r="DE818">
        <v>0</v>
      </c>
      <c r="DF818">
        <v>0</v>
      </c>
      <c r="DG818">
        <v>0</v>
      </c>
      <c r="DH818">
        <v>0</v>
      </c>
      <c r="DI818">
        <v>0</v>
      </c>
      <c r="DJ818">
        <v>0</v>
      </c>
      <c r="DK818">
        <v>210</v>
      </c>
      <c r="DL818">
        <v>210</v>
      </c>
      <c r="DM818">
        <v>500</v>
      </c>
      <c r="DN818">
        <v>3</v>
      </c>
      <c r="DO818">
        <v>7</v>
      </c>
      <c r="DP818">
        <v>2</v>
      </c>
      <c r="DQ818">
        <v>2</v>
      </c>
      <c r="DR818">
        <v>4</v>
      </c>
      <c r="DS818">
        <v>0</v>
      </c>
      <c r="DT818">
        <v>0</v>
      </c>
      <c r="DU818">
        <v>0</v>
      </c>
      <c r="DV818">
        <v>1</v>
      </c>
      <c r="DW818">
        <v>2</v>
      </c>
      <c r="DX818">
        <v>8</v>
      </c>
      <c r="DY818">
        <v>3</v>
      </c>
      <c r="DZ818">
        <v>0</v>
      </c>
      <c r="EA818">
        <v>0</v>
      </c>
      <c r="EB818">
        <v>0</v>
      </c>
      <c r="EC818">
        <v>2</v>
      </c>
      <c r="ED818">
        <v>6</v>
      </c>
      <c r="EE818">
        <v>0</v>
      </c>
      <c r="EF818">
        <v>0</v>
      </c>
      <c r="EG818">
        <v>0</v>
      </c>
      <c r="EH818">
        <v>2491</v>
      </c>
      <c r="EI818">
        <v>0</v>
      </c>
      <c r="EJ818">
        <v>0</v>
      </c>
      <c r="EK818">
        <v>0</v>
      </c>
      <c r="EL818">
        <v>0</v>
      </c>
      <c r="EM818">
        <v>0</v>
      </c>
      <c r="EN818">
        <v>0</v>
      </c>
      <c r="EO818">
        <v>0</v>
      </c>
      <c r="EP818">
        <v>0</v>
      </c>
      <c r="EQ818">
        <v>0</v>
      </c>
      <c r="ER818">
        <v>1</v>
      </c>
      <c r="ES818">
        <v>2</v>
      </c>
      <c r="ET818">
        <v>289</v>
      </c>
      <c r="EU818">
        <v>0</v>
      </c>
      <c r="EV818">
        <v>0</v>
      </c>
      <c r="EW818">
        <v>0</v>
      </c>
      <c r="EX818">
        <v>1</v>
      </c>
      <c r="EY818">
        <v>0</v>
      </c>
      <c r="EZ818">
        <v>0</v>
      </c>
      <c r="FA818">
        <v>0</v>
      </c>
      <c r="FB818">
        <v>0</v>
      </c>
      <c r="FC818">
        <v>28</v>
      </c>
      <c r="FD818">
        <v>4</v>
      </c>
      <c r="FE818">
        <v>0</v>
      </c>
      <c r="FF818">
        <v>0</v>
      </c>
      <c r="FG818">
        <v>685</v>
      </c>
      <c r="FH818" t="s">
        <v>1571</v>
      </c>
    </row>
    <row r="819" spans="1:164" x14ac:dyDescent="0.25">
      <c r="A819">
        <v>906</v>
      </c>
      <c r="B819">
        <v>906</v>
      </c>
      <c r="C819" t="s">
        <v>801</v>
      </c>
      <c r="D819" t="s">
        <v>5108</v>
      </c>
      <c r="E819">
        <v>8</v>
      </c>
      <c r="F819" t="s">
        <v>1456</v>
      </c>
      <c r="G819" s="65">
        <v>34043</v>
      </c>
      <c r="H819">
        <v>29</v>
      </c>
      <c r="I819">
        <v>207</v>
      </c>
      <c r="J819">
        <v>75</v>
      </c>
      <c r="K819" t="b">
        <v>1</v>
      </c>
      <c r="L819" t="b">
        <v>0</v>
      </c>
      <c r="M819" t="b">
        <v>0</v>
      </c>
      <c r="N819" t="b">
        <v>0</v>
      </c>
      <c r="O819">
        <v>3</v>
      </c>
      <c r="P819" t="b">
        <v>0</v>
      </c>
      <c r="Q819" t="b">
        <v>0</v>
      </c>
      <c r="R819" t="b">
        <v>0</v>
      </c>
      <c r="S819" t="b">
        <v>0</v>
      </c>
      <c r="T819" t="b">
        <v>0</v>
      </c>
      <c r="U819" t="b">
        <v>1</v>
      </c>
      <c r="V819" t="b">
        <v>1</v>
      </c>
      <c r="W819" t="b">
        <v>0</v>
      </c>
      <c r="X819" t="b">
        <v>0</v>
      </c>
      <c r="Y819" t="b">
        <v>1</v>
      </c>
      <c r="Z819">
        <v>0</v>
      </c>
      <c r="AA819">
        <v>6125000</v>
      </c>
      <c r="AB819">
        <v>6125000</v>
      </c>
      <c r="AC819">
        <v>6125000</v>
      </c>
      <c r="AD819">
        <v>6125000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 t="s">
        <v>1571</v>
      </c>
      <c r="AM819">
        <v>0</v>
      </c>
      <c r="AN819">
        <v>100</v>
      </c>
      <c r="AO819">
        <v>0</v>
      </c>
      <c r="AP819" t="s">
        <v>2812</v>
      </c>
      <c r="AQ819">
        <v>2011</v>
      </c>
      <c r="AR819">
        <v>7</v>
      </c>
      <c r="AS819">
        <v>31</v>
      </c>
      <c r="AT819" t="b">
        <v>0</v>
      </c>
      <c r="AU819">
        <v>0</v>
      </c>
      <c r="AV819">
        <v>3</v>
      </c>
      <c r="AW819">
        <v>3</v>
      </c>
      <c r="AX819">
        <v>3</v>
      </c>
      <c r="AY819">
        <v>3</v>
      </c>
      <c r="AZ819">
        <v>3</v>
      </c>
      <c r="BA819">
        <v>3</v>
      </c>
      <c r="BB819">
        <v>3</v>
      </c>
      <c r="BC819">
        <v>3</v>
      </c>
      <c r="BD819">
        <v>3</v>
      </c>
      <c r="BE819">
        <v>3</v>
      </c>
      <c r="BF819">
        <v>69</v>
      </c>
      <c r="BG819">
        <v>52</v>
      </c>
      <c r="BH819">
        <v>87</v>
      </c>
      <c r="BI819">
        <v>82</v>
      </c>
      <c r="BJ819">
        <v>87</v>
      </c>
      <c r="BK819">
        <v>92</v>
      </c>
      <c r="BL819">
        <v>81</v>
      </c>
      <c r="BM819">
        <v>83</v>
      </c>
      <c r="BN819">
        <v>73</v>
      </c>
      <c r="BO819">
        <v>85</v>
      </c>
      <c r="BP819">
        <v>80</v>
      </c>
      <c r="BQ819">
        <v>71</v>
      </c>
      <c r="BR819">
        <v>81</v>
      </c>
      <c r="BS819">
        <v>69</v>
      </c>
      <c r="BT819">
        <v>85</v>
      </c>
      <c r="BU819">
        <v>0</v>
      </c>
      <c r="BV819">
        <v>50</v>
      </c>
      <c r="BW819">
        <v>90</v>
      </c>
      <c r="BX819">
        <v>82</v>
      </c>
      <c r="BY819">
        <v>270</v>
      </c>
      <c r="BZ819">
        <v>45</v>
      </c>
      <c r="CA819">
        <v>57</v>
      </c>
      <c r="CB819">
        <v>102</v>
      </c>
      <c r="CC819">
        <v>21</v>
      </c>
      <c r="CD819">
        <v>16</v>
      </c>
      <c r="CE819">
        <v>0</v>
      </c>
      <c r="CF819">
        <v>43</v>
      </c>
      <c r="CG819">
        <v>94</v>
      </c>
      <c r="CH819">
        <v>174</v>
      </c>
      <c r="CI819">
        <v>93</v>
      </c>
      <c r="CJ819">
        <v>99</v>
      </c>
      <c r="CK819">
        <v>8</v>
      </c>
      <c r="CL819">
        <v>4</v>
      </c>
      <c r="CM819">
        <v>669</v>
      </c>
      <c r="CN819">
        <v>1243</v>
      </c>
      <c r="CO819">
        <v>1</v>
      </c>
      <c r="CP819">
        <v>3</v>
      </c>
      <c r="CQ819">
        <v>1</v>
      </c>
      <c r="CR819">
        <v>91215</v>
      </c>
      <c r="CS819">
        <v>1</v>
      </c>
      <c r="CT819">
        <v>6</v>
      </c>
      <c r="CU819">
        <v>13</v>
      </c>
      <c r="CV819">
        <v>46</v>
      </c>
      <c r="CW819">
        <v>11197</v>
      </c>
      <c r="CX819">
        <v>0</v>
      </c>
      <c r="CY819">
        <v>0</v>
      </c>
      <c r="CZ819">
        <v>7</v>
      </c>
      <c r="DA819">
        <v>3917</v>
      </c>
      <c r="DB819">
        <v>125</v>
      </c>
      <c r="DC819">
        <v>26</v>
      </c>
      <c r="DD819">
        <v>16105</v>
      </c>
      <c r="DE819">
        <v>0</v>
      </c>
      <c r="DF819">
        <v>0</v>
      </c>
      <c r="DG819">
        <v>0</v>
      </c>
      <c r="DH819">
        <v>6</v>
      </c>
      <c r="DI819">
        <v>8</v>
      </c>
      <c r="DJ819">
        <v>7</v>
      </c>
      <c r="DK819">
        <v>0</v>
      </c>
      <c r="DL819">
        <v>360</v>
      </c>
      <c r="DM819">
        <v>18285</v>
      </c>
      <c r="DN819">
        <v>0</v>
      </c>
      <c r="DO819">
        <v>0</v>
      </c>
      <c r="DP819">
        <v>0</v>
      </c>
      <c r="DQ819">
        <v>0</v>
      </c>
      <c r="DR819">
        <v>0</v>
      </c>
      <c r="DS819">
        <v>0</v>
      </c>
      <c r="DT819">
        <v>0</v>
      </c>
      <c r="DU819">
        <v>0</v>
      </c>
      <c r="DV819">
        <v>0</v>
      </c>
      <c r="DW819">
        <v>0</v>
      </c>
      <c r="DX819">
        <v>0</v>
      </c>
      <c r="DY819">
        <v>0</v>
      </c>
      <c r="DZ819">
        <v>0</v>
      </c>
      <c r="EA819">
        <v>0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0</v>
      </c>
      <c r="EH819">
        <v>0</v>
      </c>
      <c r="EI819">
        <v>0</v>
      </c>
      <c r="EJ819">
        <v>0</v>
      </c>
      <c r="EK819">
        <v>0</v>
      </c>
      <c r="EL819">
        <v>0</v>
      </c>
      <c r="EM819">
        <v>0</v>
      </c>
      <c r="EN819">
        <v>0</v>
      </c>
      <c r="EO819">
        <v>0</v>
      </c>
      <c r="EP819">
        <v>0</v>
      </c>
      <c r="EQ819">
        <v>0</v>
      </c>
      <c r="ER819">
        <v>0</v>
      </c>
      <c r="ES819">
        <v>0</v>
      </c>
      <c r="ET819">
        <v>0</v>
      </c>
      <c r="EU819">
        <v>0</v>
      </c>
      <c r="EV819">
        <v>0</v>
      </c>
      <c r="EW819">
        <v>0</v>
      </c>
      <c r="EX819">
        <v>0</v>
      </c>
      <c r="EY819">
        <v>0</v>
      </c>
      <c r="EZ819">
        <v>0</v>
      </c>
      <c r="FA819">
        <v>0</v>
      </c>
      <c r="FB819">
        <v>0</v>
      </c>
      <c r="FC819">
        <v>3</v>
      </c>
      <c r="FD819">
        <v>3</v>
      </c>
      <c r="FE819">
        <v>0</v>
      </c>
      <c r="FF819">
        <v>0</v>
      </c>
      <c r="FG819">
        <v>0</v>
      </c>
      <c r="FH819" t="s">
        <v>1571</v>
      </c>
    </row>
    <row r="820" spans="1:164" x14ac:dyDescent="0.25">
      <c r="A820">
        <v>907</v>
      </c>
      <c r="B820">
        <v>907</v>
      </c>
      <c r="C820" t="s">
        <v>802</v>
      </c>
      <c r="D820" t="s">
        <v>5109</v>
      </c>
      <c r="E820">
        <v>13</v>
      </c>
      <c r="F820" t="s">
        <v>1456</v>
      </c>
      <c r="G820" s="65">
        <v>33737</v>
      </c>
      <c r="H820">
        <v>30</v>
      </c>
      <c r="I820">
        <v>219</v>
      </c>
      <c r="J820">
        <v>76</v>
      </c>
      <c r="K820" t="b">
        <v>0</v>
      </c>
      <c r="L820" t="b">
        <v>0</v>
      </c>
      <c r="M820" t="b">
        <v>1</v>
      </c>
      <c r="N820" t="b">
        <v>0</v>
      </c>
      <c r="O820">
        <v>3</v>
      </c>
      <c r="P820" t="b">
        <v>0</v>
      </c>
      <c r="Q820" t="b">
        <v>0</v>
      </c>
      <c r="R820" t="b">
        <v>0</v>
      </c>
      <c r="S820" t="b">
        <v>0</v>
      </c>
      <c r="T820" t="b">
        <v>0</v>
      </c>
      <c r="U820" t="b">
        <v>1</v>
      </c>
      <c r="V820" t="b">
        <v>1</v>
      </c>
      <c r="W820" t="b">
        <v>0</v>
      </c>
      <c r="X820" t="b">
        <v>0</v>
      </c>
      <c r="Y820" t="b">
        <v>1</v>
      </c>
      <c r="Z820">
        <v>0</v>
      </c>
      <c r="AA820">
        <v>9500000</v>
      </c>
      <c r="AB820">
        <v>9500000</v>
      </c>
      <c r="AC820">
        <v>9500000</v>
      </c>
      <c r="AD820">
        <v>9500000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 t="s">
        <v>1571</v>
      </c>
      <c r="AM820">
        <v>0</v>
      </c>
      <c r="AN820">
        <v>100</v>
      </c>
      <c r="AO820">
        <v>0</v>
      </c>
      <c r="AP820" t="s">
        <v>2813</v>
      </c>
      <c r="AQ820">
        <v>2010</v>
      </c>
      <c r="AR820">
        <v>178</v>
      </c>
      <c r="AS820">
        <v>21</v>
      </c>
      <c r="AT820" t="b">
        <v>0</v>
      </c>
      <c r="AU820">
        <v>0</v>
      </c>
      <c r="AV820">
        <v>3</v>
      </c>
      <c r="AW820">
        <v>3</v>
      </c>
      <c r="AX820">
        <v>3</v>
      </c>
      <c r="AY820">
        <v>3</v>
      </c>
      <c r="AZ820">
        <v>3</v>
      </c>
      <c r="BA820">
        <v>3</v>
      </c>
      <c r="BB820">
        <v>3</v>
      </c>
      <c r="BC820">
        <v>3</v>
      </c>
      <c r="BD820">
        <v>3</v>
      </c>
      <c r="BE820">
        <v>3</v>
      </c>
      <c r="BF820">
        <v>71</v>
      </c>
      <c r="BG820">
        <v>53</v>
      </c>
      <c r="BH820">
        <v>86</v>
      </c>
      <c r="BI820">
        <v>78</v>
      </c>
      <c r="BJ820">
        <v>89</v>
      </c>
      <c r="BK820">
        <v>80</v>
      </c>
      <c r="BL820">
        <v>44</v>
      </c>
      <c r="BM820">
        <v>79</v>
      </c>
      <c r="BN820">
        <v>41</v>
      </c>
      <c r="BO820">
        <v>84</v>
      </c>
      <c r="BP820">
        <v>77</v>
      </c>
      <c r="BQ820">
        <v>45</v>
      </c>
      <c r="BR820">
        <v>78</v>
      </c>
      <c r="BS820">
        <v>66</v>
      </c>
      <c r="BT820">
        <v>87</v>
      </c>
      <c r="BU820">
        <v>0</v>
      </c>
      <c r="BV820">
        <v>50</v>
      </c>
      <c r="BW820">
        <v>84</v>
      </c>
      <c r="BX820">
        <v>82</v>
      </c>
      <c r="BY820">
        <v>161</v>
      </c>
      <c r="BZ820">
        <v>19</v>
      </c>
      <c r="CA820">
        <v>38</v>
      </c>
      <c r="CB820">
        <v>57</v>
      </c>
      <c r="CC820">
        <v>18</v>
      </c>
      <c r="CD820">
        <v>16</v>
      </c>
      <c r="CE820">
        <v>0</v>
      </c>
      <c r="CF820">
        <v>16</v>
      </c>
      <c r="CG820">
        <v>67</v>
      </c>
      <c r="CH820">
        <v>122</v>
      </c>
      <c r="CI820">
        <v>87</v>
      </c>
      <c r="CJ820">
        <v>37</v>
      </c>
      <c r="CK820">
        <v>2</v>
      </c>
      <c r="CL820">
        <v>2</v>
      </c>
      <c r="CM820">
        <v>37</v>
      </c>
      <c r="CN820">
        <v>73</v>
      </c>
      <c r="CO820">
        <v>1</v>
      </c>
      <c r="CP820">
        <v>3</v>
      </c>
      <c r="CQ820">
        <v>0</v>
      </c>
      <c r="CR820">
        <v>93367</v>
      </c>
      <c r="CS820">
        <v>0</v>
      </c>
      <c r="CT820">
        <v>3</v>
      </c>
      <c r="CU820">
        <v>3</v>
      </c>
      <c r="CV820">
        <v>13</v>
      </c>
      <c r="CW820">
        <v>6840</v>
      </c>
      <c r="CX820">
        <v>3</v>
      </c>
      <c r="CY820">
        <v>1</v>
      </c>
      <c r="CZ820">
        <v>13</v>
      </c>
      <c r="DA820">
        <v>18408</v>
      </c>
      <c r="DB820">
        <v>77</v>
      </c>
      <c r="DC820">
        <v>15</v>
      </c>
      <c r="DD820">
        <v>9988</v>
      </c>
      <c r="DE820">
        <v>0</v>
      </c>
      <c r="DF820">
        <v>0</v>
      </c>
      <c r="DG820">
        <v>0</v>
      </c>
      <c r="DH820">
        <v>0</v>
      </c>
      <c r="DI820">
        <v>4</v>
      </c>
      <c r="DJ820">
        <v>4</v>
      </c>
      <c r="DK820">
        <v>570</v>
      </c>
      <c r="DL820">
        <v>630</v>
      </c>
      <c r="DM820">
        <v>10155</v>
      </c>
      <c r="DN820">
        <v>0</v>
      </c>
      <c r="DO820">
        <v>0</v>
      </c>
      <c r="DP820">
        <v>0</v>
      </c>
      <c r="DQ820">
        <v>0</v>
      </c>
      <c r="DR820">
        <v>0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0</v>
      </c>
      <c r="DZ820">
        <v>0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0</v>
      </c>
      <c r="EH820">
        <v>0</v>
      </c>
      <c r="EI820">
        <v>0</v>
      </c>
      <c r="EJ820">
        <v>0</v>
      </c>
      <c r="EK820">
        <v>0</v>
      </c>
      <c r="EL820">
        <v>0</v>
      </c>
      <c r="EM820">
        <v>0</v>
      </c>
      <c r="EN820">
        <v>0</v>
      </c>
      <c r="EO820">
        <v>0</v>
      </c>
      <c r="EP820">
        <v>0</v>
      </c>
      <c r="EQ820">
        <v>0</v>
      </c>
      <c r="ER820">
        <v>0</v>
      </c>
      <c r="ES820">
        <v>0</v>
      </c>
      <c r="ET820">
        <v>0</v>
      </c>
      <c r="EU820">
        <v>0</v>
      </c>
      <c r="EV820">
        <v>0</v>
      </c>
      <c r="EW820">
        <v>0</v>
      </c>
      <c r="EX820">
        <v>0</v>
      </c>
      <c r="EY820">
        <v>0</v>
      </c>
      <c r="EZ820">
        <v>0</v>
      </c>
      <c r="FA820">
        <v>0</v>
      </c>
      <c r="FB820">
        <v>0</v>
      </c>
      <c r="FC820">
        <v>1</v>
      </c>
      <c r="FD820">
        <v>1</v>
      </c>
      <c r="FE820">
        <v>0</v>
      </c>
      <c r="FF820">
        <v>0</v>
      </c>
      <c r="FG820">
        <v>0</v>
      </c>
      <c r="FH820" t="s">
        <v>1571</v>
      </c>
    </row>
    <row r="821" spans="1:164" x14ac:dyDescent="0.25">
      <c r="A821">
        <v>909</v>
      </c>
      <c r="B821">
        <v>2035</v>
      </c>
      <c r="C821" t="s">
        <v>3487</v>
      </c>
      <c r="D821" t="s">
        <v>5110</v>
      </c>
      <c r="E821">
        <v>18</v>
      </c>
      <c r="F821" t="s">
        <v>1456</v>
      </c>
      <c r="G821" s="65">
        <v>36171</v>
      </c>
      <c r="H821">
        <v>23</v>
      </c>
      <c r="I821">
        <v>207</v>
      </c>
      <c r="J821">
        <v>72</v>
      </c>
      <c r="K821" t="b">
        <v>1</v>
      </c>
      <c r="L821" t="b">
        <v>1</v>
      </c>
      <c r="M821" t="b">
        <v>1</v>
      </c>
      <c r="N821" t="b">
        <v>0</v>
      </c>
      <c r="O821">
        <v>3</v>
      </c>
      <c r="P821" t="b">
        <v>1</v>
      </c>
      <c r="Q821" t="b">
        <v>0</v>
      </c>
      <c r="R821" t="b">
        <v>0</v>
      </c>
      <c r="S821" t="b">
        <v>0</v>
      </c>
      <c r="T821" t="b">
        <v>0</v>
      </c>
      <c r="U821" t="b">
        <v>1</v>
      </c>
      <c r="V821" t="b">
        <v>1</v>
      </c>
      <c r="W821" t="b">
        <v>0</v>
      </c>
      <c r="X821" t="b">
        <v>0</v>
      </c>
      <c r="Y821" t="b">
        <v>0</v>
      </c>
      <c r="Z821">
        <v>0</v>
      </c>
      <c r="AA821">
        <v>925000</v>
      </c>
      <c r="AB821">
        <v>925000</v>
      </c>
      <c r="AC821">
        <v>925000</v>
      </c>
      <c r="AD821">
        <v>925000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 t="s">
        <v>1571</v>
      </c>
      <c r="AM821">
        <v>0</v>
      </c>
      <c r="AN821">
        <v>100</v>
      </c>
      <c r="AO821">
        <v>0</v>
      </c>
      <c r="AP821" t="s">
        <v>5111</v>
      </c>
      <c r="AQ821">
        <v>0</v>
      </c>
      <c r="AR821">
        <v>0</v>
      </c>
      <c r="AS821">
        <v>0</v>
      </c>
      <c r="AT821" t="b">
        <v>0</v>
      </c>
      <c r="AU821">
        <v>43</v>
      </c>
      <c r="AV821">
        <v>1</v>
      </c>
      <c r="AW821">
        <v>1</v>
      </c>
      <c r="AX821">
        <v>1</v>
      </c>
      <c r="AY821">
        <v>1</v>
      </c>
      <c r="AZ821">
        <v>1</v>
      </c>
      <c r="BA821">
        <v>1</v>
      </c>
      <c r="BB821">
        <v>1</v>
      </c>
      <c r="BC821">
        <v>1</v>
      </c>
      <c r="BD821">
        <v>1</v>
      </c>
      <c r="BE821">
        <v>1</v>
      </c>
      <c r="BF821">
        <v>61</v>
      </c>
      <c r="BG821">
        <v>16</v>
      </c>
      <c r="BH821">
        <v>84</v>
      </c>
      <c r="BI821">
        <v>62</v>
      </c>
      <c r="BJ821">
        <v>73</v>
      </c>
      <c r="BK821">
        <v>58</v>
      </c>
      <c r="BL821">
        <v>15</v>
      </c>
      <c r="BM821">
        <v>59</v>
      </c>
      <c r="BN821">
        <v>65</v>
      </c>
      <c r="BO821">
        <v>66</v>
      </c>
      <c r="BP821">
        <v>72</v>
      </c>
      <c r="BQ821">
        <v>49</v>
      </c>
      <c r="BR821">
        <v>65</v>
      </c>
      <c r="BS821">
        <v>25</v>
      </c>
      <c r="BT821">
        <v>40</v>
      </c>
      <c r="BU821">
        <v>0</v>
      </c>
      <c r="BV821">
        <v>50</v>
      </c>
      <c r="BW821">
        <v>70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0</v>
      </c>
      <c r="CQ821">
        <v>0</v>
      </c>
      <c r="CR821">
        <v>0</v>
      </c>
      <c r="CS821">
        <v>0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68</v>
      </c>
      <c r="DO821">
        <v>151</v>
      </c>
      <c r="DP821">
        <v>12</v>
      </c>
      <c r="DQ821">
        <v>19</v>
      </c>
      <c r="DR821">
        <v>31</v>
      </c>
      <c r="DS821">
        <v>5</v>
      </c>
      <c r="DT821">
        <v>6</v>
      </c>
      <c r="DU821">
        <v>0</v>
      </c>
      <c r="DV821">
        <v>15</v>
      </c>
      <c r="DW821">
        <v>54</v>
      </c>
      <c r="DX821">
        <v>103</v>
      </c>
      <c r="DY821">
        <v>50</v>
      </c>
      <c r="DZ821">
        <v>32</v>
      </c>
      <c r="EA821">
        <v>1</v>
      </c>
      <c r="EB821">
        <v>1</v>
      </c>
      <c r="EC821">
        <v>25</v>
      </c>
      <c r="ED821">
        <v>39</v>
      </c>
      <c r="EE821">
        <v>0</v>
      </c>
      <c r="EF821">
        <v>0</v>
      </c>
      <c r="EG821">
        <v>0</v>
      </c>
      <c r="EH821">
        <v>55756</v>
      </c>
      <c r="EI821">
        <v>0</v>
      </c>
      <c r="EJ821">
        <v>0</v>
      </c>
      <c r="EK821">
        <v>0</v>
      </c>
      <c r="EL821">
        <v>0</v>
      </c>
      <c r="EM821">
        <v>0</v>
      </c>
      <c r="EN821">
        <v>0</v>
      </c>
      <c r="EO821">
        <v>0</v>
      </c>
      <c r="EP821">
        <v>0</v>
      </c>
      <c r="EQ821">
        <v>0</v>
      </c>
      <c r="ER821">
        <v>67</v>
      </c>
      <c r="ES821">
        <v>12</v>
      </c>
      <c r="ET821">
        <v>6346</v>
      </c>
      <c r="EU821">
        <v>0</v>
      </c>
      <c r="EV821">
        <v>0</v>
      </c>
      <c r="EW821">
        <v>0</v>
      </c>
      <c r="EX821">
        <v>2</v>
      </c>
      <c r="EY821">
        <v>1</v>
      </c>
      <c r="EZ821">
        <v>0</v>
      </c>
      <c r="FA821">
        <v>0</v>
      </c>
      <c r="FB821">
        <v>0</v>
      </c>
      <c r="FC821">
        <v>2</v>
      </c>
      <c r="FD821">
        <v>2</v>
      </c>
      <c r="FE821">
        <v>145</v>
      </c>
      <c r="FF821">
        <v>395</v>
      </c>
      <c r="FG821">
        <v>6530</v>
      </c>
      <c r="FH821" t="s">
        <v>1571</v>
      </c>
    </row>
    <row r="822" spans="1:164" x14ac:dyDescent="0.25">
      <c r="A822">
        <v>910</v>
      </c>
      <c r="B822">
        <v>2036</v>
      </c>
      <c r="C822" t="s">
        <v>5112</v>
      </c>
      <c r="D822" t="s">
        <v>5113</v>
      </c>
      <c r="E822">
        <v>0</v>
      </c>
      <c r="F822" t="s">
        <v>1456</v>
      </c>
      <c r="G822" s="65">
        <v>35250</v>
      </c>
      <c r="H822">
        <v>25</v>
      </c>
      <c r="I822">
        <v>196</v>
      </c>
      <c r="J822">
        <v>71</v>
      </c>
      <c r="K822" t="b">
        <v>0</v>
      </c>
      <c r="L822" t="b">
        <v>0</v>
      </c>
      <c r="M822" t="b">
        <v>0</v>
      </c>
      <c r="N822" t="b">
        <v>1</v>
      </c>
      <c r="O822">
        <v>1</v>
      </c>
      <c r="P822" t="b">
        <v>1</v>
      </c>
      <c r="Q822" t="b">
        <v>0</v>
      </c>
      <c r="R822" t="b">
        <v>0</v>
      </c>
      <c r="S822" t="b">
        <v>0</v>
      </c>
      <c r="T822" t="b">
        <v>0</v>
      </c>
      <c r="U822" t="b">
        <v>1</v>
      </c>
      <c r="V822" t="b">
        <v>1</v>
      </c>
      <c r="W822" t="b">
        <v>0</v>
      </c>
      <c r="X822" t="b">
        <v>0</v>
      </c>
      <c r="Y822" t="b">
        <v>0</v>
      </c>
      <c r="Z822">
        <v>0</v>
      </c>
      <c r="AA822">
        <v>750000</v>
      </c>
      <c r="AB822">
        <v>750000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 t="s">
        <v>1571</v>
      </c>
      <c r="AM822">
        <v>0</v>
      </c>
      <c r="AN822">
        <v>100</v>
      </c>
      <c r="AO822">
        <v>0</v>
      </c>
      <c r="AP822" t="s">
        <v>6136</v>
      </c>
      <c r="AQ822">
        <v>0</v>
      </c>
      <c r="AR822">
        <v>0</v>
      </c>
      <c r="AS822">
        <v>0</v>
      </c>
      <c r="AT822" t="b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63</v>
      </c>
      <c r="BG822">
        <v>21</v>
      </c>
      <c r="BH822">
        <v>81</v>
      </c>
      <c r="BI822">
        <v>62</v>
      </c>
      <c r="BJ822">
        <v>73</v>
      </c>
      <c r="BK822">
        <v>58</v>
      </c>
      <c r="BL822">
        <v>28</v>
      </c>
      <c r="BM822">
        <v>58</v>
      </c>
      <c r="BN822">
        <v>36</v>
      </c>
      <c r="BO822">
        <v>67</v>
      </c>
      <c r="BP822">
        <v>70</v>
      </c>
      <c r="BQ822">
        <v>66</v>
      </c>
      <c r="BR822">
        <v>64</v>
      </c>
      <c r="BS822">
        <v>25</v>
      </c>
      <c r="BT822">
        <v>40</v>
      </c>
      <c r="BU822">
        <v>0</v>
      </c>
      <c r="BV822">
        <v>50</v>
      </c>
      <c r="BW822">
        <v>74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v>0</v>
      </c>
      <c r="CR822">
        <v>0</v>
      </c>
      <c r="CS822">
        <v>0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0</v>
      </c>
      <c r="DJ822">
        <v>0</v>
      </c>
      <c r="DK822">
        <v>0</v>
      </c>
      <c r="DL822">
        <v>0</v>
      </c>
      <c r="DM822">
        <v>0</v>
      </c>
      <c r="DN822">
        <v>0</v>
      </c>
      <c r="DO822">
        <v>0</v>
      </c>
      <c r="DP822">
        <v>0</v>
      </c>
      <c r="DQ822">
        <v>0</v>
      </c>
      <c r="DR822">
        <v>0</v>
      </c>
      <c r="DS822">
        <v>0</v>
      </c>
      <c r="DT822">
        <v>0</v>
      </c>
      <c r="DU822">
        <v>0</v>
      </c>
      <c r="DV822">
        <v>0</v>
      </c>
      <c r="DW822">
        <v>0</v>
      </c>
      <c r="DX822">
        <v>0</v>
      </c>
      <c r="DY822">
        <v>0</v>
      </c>
      <c r="DZ822">
        <v>0</v>
      </c>
      <c r="EA822">
        <v>0</v>
      </c>
      <c r="EB822">
        <v>0</v>
      </c>
      <c r="EC822">
        <v>0</v>
      </c>
      <c r="ED822">
        <v>0</v>
      </c>
      <c r="EE822">
        <v>0</v>
      </c>
      <c r="EF822">
        <v>0</v>
      </c>
      <c r="EG822">
        <v>0</v>
      </c>
      <c r="EH822">
        <v>0</v>
      </c>
      <c r="EI822">
        <v>0</v>
      </c>
      <c r="EJ822">
        <v>0</v>
      </c>
      <c r="EK822">
        <v>0</v>
      </c>
      <c r="EL822">
        <v>0</v>
      </c>
      <c r="EM822">
        <v>0</v>
      </c>
      <c r="EN822">
        <v>0</v>
      </c>
      <c r="EO822">
        <v>0</v>
      </c>
      <c r="EP822">
        <v>0</v>
      </c>
      <c r="EQ822">
        <v>0</v>
      </c>
      <c r="ER822">
        <v>0</v>
      </c>
      <c r="ES822">
        <v>0</v>
      </c>
      <c r="ET822">
        <v>0</v>
      </c>
      <c r="EU822">
        <v>0</v>
      </c>
      <c r="EV822">
        <v>0</v>
      </c>
      <c r="EW822">
        <v>0</v>
      </c>
      <c r="EX822">
        <v>0</v>
      </c>
      <c r="EY822">
        <v>0</v>
      </c>
      <c r="EZ822">
        <v>0</v>
      </c>
      <c r="FA822">
        <v>0</v>
      </c>
      <c r="FB822">
        <v>0</v>
      </c>
      <c r="FC822">
        <v>0</v>
      </c>
      <c r="FD822">
        <v>0</v>
      </c>
      <c r="FE822">
        <v>0</v>
      </c>
      <c r="FF822">
        <v>0</v>
      </c>
      <c r="FG822">
        <v>0</v>
      </c>
      <c r="FH822" t="s">
        <v>1571</v>
      </c>
    </row>
    <row r="823" spans="1:164" x14ac:dyDescent="0.25">
      <c r="A823">
        <v>912</v>
      </c>
      <c r="B823">
        <v>912</v>
      </c>
      <c r="C823" t="s">
        <v>805</v>
      </c>
      <c r="D823" t="s">
        <v>5114</v>
      </c>
      <c r="E823">
        <v>28</v>
      </c>
      <c r="F823" t="s">
        <v>1460</v>
      </c>
      <c r="G823" s="65">
        <v>36439</v>
      </c>
      <c r="H823">
        <v>22</v>
      </c>
      <c r="I823">
        <v>200</v>
      </c>
      <c r="J823">
        <v>74</v>
      </c>
      <c r="K823" t="b">
        <v>0</v>
      </c>
      <c r="L823" t="b">
        <v>0</v>
      </c>
      <c r="M823" t="b">
        <v>0</v>
      </c>
      <c r="N823" t="b">
        <v>1</v>
      </c>
      <c r="O823">
        <v>2</v>
      </c>
      <c r="P823" t="b">
        <v>1</v>
      </c>
      <c r="Q823" t="b">
        <v>0</v>
      </c>
      <c r="R823" t="b">
        <v>0</v>
      </c>
      <c r="S823" t="b">
        <v>0</v>
      </c>
      <c r="T823" t="b">
        <v>0</v>
      </c>
      <c r="U823" t="b">
        <v>1</v>
      </c>
      <c r="V823" t="b">
        <v>1</v>
      </c>
      <c r="W823" t="b">
        <v>0</v>
      </c>
      <c r="X823" t="b">
        <v>0</v>
      </c>
      <c r="Y823" t="b">
        <v>0</v>
      </c>
      <c r="Z823">
        <v>0</v>
      </c>
      <c r="AA823">
        <v>925000</v>
      </c>
      <c r="AB823">
        <v>925000</v>
      </c>
      <c r="AC823">
        <v>925000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 t="s">
        <v>1571</v>
      </c>
      <c r="AM823">
        <v>0</v>
      </c>
      <c r="AN823">
        <v>100</v>
      </c>
      <c r="AO823">
        <v>0</v>
      </c>
      <c r="AP823" t="s">
        <v>2814</v>
      </c>
      <c r="AQ823">
        <v>2018</v>
      </c>
      <c r="AR823">
        <v>46</v>
      </c>
      <c r="AS823">
        <v>30</v>
      </c>
      <c r="AT823" t="b">
        <v>0</v>
      </c>
      <c r="AU823">
        <v>0</v>
      </c>
      <c r="AV823">
        <v>3</v>
      </c>
      <c r="AW823">
        <v>3</v>
      </c>
      <c r="AX823">
        <v>3</v>
      </c>
      <c r="AY823">
        <v>3</v>
      </c>
      <c r="AZ823">
        <v>3</v>
      </c>
      <c r="BA823">
        <v>3</v>
      </c>
      <c r="BB823">
        <v>3</v>
      </c>
      <c r="BC823">
        <v>3</v>
      </c>
      <c r="BD823">
        <v>3</v>
      </c>
      <c r="BE823">
        <v>3</v>
      </c>
      <c r="BF823">
        <v>79</v>
      </c>
      <c r="BG823">
        <v>52</v>
      </c>
      <c r="BH823">
        <v>86</v>
      </c>
      <c r="BI823">
        <v>70</v>
      </c>
      <c r="BJ823">
        <v>80</v>
      </c>
      <c r="BK823">
        <v>73</v>
      </c>
      <c r="BL823">
        <v>95</v>
      </c>
      <c r="BM823">
        <v>71</v>
      </c>
      <c r="BN823">
        <v>40</v>
      </c>
      <c r="BO823">
        <v>74</v>
      </c>
      <c r="BP823">
        <v>73</v>
      </c>
      <c r="BQ823">
        <v>66</v>
      </c>
      <c r="BR823">
        <v>72</v>
      </c>
      <c r="BS823">
        <v>26</v>
      </c>
      <c r="BT823">
        <v>70</v>
      </c>
      <c r="BU823">
        <v>0</v>
      </c>
      <c r="BV823">
        <v>50</v>
      </c>
      <c r="BW823">
        <v>84</v>
      </c>
      <c r="BX823">
        <v>82</v>
      </c>
      <c r="BY823">
        <v>61</v>
      </c>
      <c r="BZ823">
        <v>8</v>
      </c>
      <c r="CA823">
        <v>15</v>
      </c>
      <c r="CB823">
        <v>23</v>
      </c>
      <c r="CC823">
        <v>18</v>
      </c>
      <c r="CD823">
        <v>28</v>
      </c>
      <c r="CE823">
        <v>0</v>
      </c>
      <c r="CF823">
        <v>98</v>
      </c>
      <c r="CG823">
        <v>28</v>
      </c>
      <c r="CH823">
        <v>38</v>
      </c>
      <c r="CI823">
        <v>130</v>
      </c>
      <c r="CJ823">
        <v>114</v>
      </c>
      <c r="CK823">
        <v>1</v>
      </c>
      <c r="CL823">
        <v>0</v>
      </c>
      <c r="CM823">
        <v>0</v>
      </c>
      <c r="CN823">
        <v>0</v>
      </c>
      <c r="CO823">
        <v>0</v>
      </c>
      <c r="CP823">
        <v>1</v>
      </c>
      <c r="CQ823">
        <v>0</v>
      </c>
      <c r="CR823">
        <v>105957</v>
      </c>
      <c r="CS823">
        <v>0</v>
      </c>
      <c r="CT823">
        <v>2</v>
      </c>
      <c r="CU823">
        <v>1</v>
      </c>
      <c r="CV823">
        <v>6</v>
      </c>
      <c r="CW823">
        <v>8010</v>
      </c>
      <c r="CX823">
        <v>0</v>
      </c>
      <c r="CY823">
        <v>2</v>
      </c>
      <c r="CZ823">
        <v>3</v>
      </c>
      <c r="DA823">
        <v>12725</v>
      </c>
      <c r="DB823">
        <v>24</v>
      </c>
      <c r="DC823">
        <v>72</v>
      </c>
      <c r="DD823">
        <v>5522</v>
      </c>
      <c r="DE823">
        <v>0</v>
      </c>
      <c r="DF823">
        <v>0</v>
      </c>
      <c r="DG823">
        <v>0</v>
      </c>
      <c r="DH823">
        <v>0</v>
      </c>
      <c r="DI823">
        <v>1</v>
      </c>
      <c r="DJ823">
        <v>1</v>
      </c>
      <c r="DK823">
        <v>175</v>
      </c>
      <c r="DL823">
        <v>700</v>
      </c>
      <c r="DM823">
        <v>8850</v>
      </c>
      <c r="DN823">
        <v>0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0</v>
      </c>
      <c r="DU823">
        <v>0</v>
      </c>
      <c r="DV823">
        <v>0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0</v>
      </c>
      <c r="EE823">
        <v>0</v>
      </c>
      <c r="EF823">
        <v>0</v>
      </c>
      <c r="EG823">
        <v>0</v>
      </c>
      <c r="EH823">
        <v>0</v>
      </c>
      <c r="EI823">
        <v>0</v>
      </c>
      <c r="EJ823">
        <v>0</v>
      </c>
      <c r="EK823">
        <v>0</v>
      </c>
      <c r="EL823">
        <v>0</v>
      </c>
      <c r="EM823">
        <v>0</v>
      </c>
      <c r="EN823">
        <v>0</v>
      </c>
      <c r="EO823">
        <v>0</v>
      </c>
      <c r="EP823">
        <v>0</v>
      </c>
      <c r="EQ823">
        <v>0</v>
      </c>
      <c r="ER823">
        <v>0</v>
      </c>
      <c r="ES823">
        <v>0</v>
      </c>
      <c r="ET823">
        <v>0</v>
      </c>
      <c r="EU823">
        <v>0</v>
      </c>
      <c r="EV823">
        <v>0</v>
      </c>
      <c r="EW823">
        <v>0</v>
      </c>
      <c r="EX823">
        <v>0</v>
      </c>
      <c r="EY823">
        <v>0</v>
      </c>
      <c r="EZ823">
        <v>0</v>
      </c>
      <c r="FA823">
        <v>0</v>
      </c>
      <c r="FB823">
        <v>0</v>
      </c>
      <c r="FC823">
        <v>3</v>
      </c>
      <c r="FD823">
        <v>3</v>
      </c>
      <c r="FE823">
        <v>0</v>
      </c>
      <c r="FF823">
        <v>0</v>
      </c>
      <c r="FG823">
        <v>0</v>
      </c>
      <c r="FH823" t="s">
        <v>1571</v>
      </c>
    </row>
    <row r="824" spans="1:164" x14ac:dyDescent="0.25">
      <c r="A824">
        <v>913</v>
      </c>
      <c r="B824">
        <v>913</v>
      </c>
      <c r="C824" t="s">
        <v>806</v>
      </c>
      <c r="D824" t="s">
        <v>5115</v>
      </c>
      <c r="E824">
        <v>25</v>
      </c>
      <c r="F824" t="s">
        <v>1456</v>
      </c>
      <c r="G824" s="65">
        <v>34247</v>
      </c>
      <c r="H824">
        <v>28</v>
      </c>
      <c r="I824">
        <v>210</v>
      </c>
      <c r="J824">
        <v>73</v>
      </c>
      <c r="K824" t="b">
        <v>0</v>
      </c>
      <c r="L824" t="b">
        <v>0</v>
      </c>
      <c r="M824" t="b">
        <v>1</v>
      </c>
      <c r="N824" t="b">
        <v>0</v>
      </c>
      <c r="O824">
        <v>1</v>
      </c>
      <c r="P824" t="b">
        <v>0</v>
      </c>
      <c r="Q824" t="b">
        <v>0</v>
      </c>
      <c r="R824" t="b">
        <v>0</v>
      </c>
      <c r="S824" t="b">
        <v>0</v>
      </c>
      <c r="T824" t="b">
        <v>0</v>
      </c>
      <c r="U824" t="b">
        <v>1</v>
      </c>
      <c r="V824" t="b">
        <v>1</v>
      </c>
      <c r="W824" t="b">
        <v>0</v>
      </c>
      <c r="X824" t="b">
        <v>0</v>
      </c>
      <c r="Y824" t="b">
        <v>0</v>
      </c>
      <c r="Z824">
        <v>0</v>
      </c>
      <c r="AA824">
        <v>750000</v>
      </c>
      <c r="AB824">
        <v>750000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 t="s">
        <v>1571</v>
      </c>
      <c r="AM824">
        <v>0</v>
      </c>
      <c r="AN824">
        <v>100</v>
      </c>
      <c r="AO824">
        <v>0</v>
      </c>
      <c r="AP824" t="s">
        <v>2815</v>
      </c>
      <c r="AQ824">
        <v>2012</v>
      </c>
      <c r="AR824">
        <v>49</v>
      </c>
      <c r="AS824">
        <v>11</v>
      </c>
      <c r="AT824" t="b">
        <v>0</v>
      </c>
      <c r="AU824">
        <v>0</v>
      </c>
      <c r="AV824">
        <v>3</v>
      </c>
      <c r="AW824">
        <v>3</v>
      </c>
      <c r="AX824">
        <v>3</v>
      </c>
      <c r="AY824">
        <v>3</v>
      </c>
      <c r="AZ824">
        <v>3</v>
      </c>
      <c r="BA824">
        <v>3</v>
      </c>
      <c r="BB824">
        <v>3</v>
      </c>
      <c r="BC824">
        <v>3</v>
      </c>
      <c r="BD824">
        <v>3</v>
      </c>
      <c r="BE824">
        <v>3</v>
      </c>
      <c r="BF824">
        <v>64</v>
      </c>
      <c r="BG824">
        <v>39</v>
      </c>
      <c r="BH824">
        <v>79</v>
      </c>
      <c r="BI824">
        <v>70</v>
      </c>
      <c r="BJ824">
        <v>80</v>
      </c>
      <c r="BK824">
        <v>68</v>
      </c>
      <c r="BL824">
        <v>75</v>
      </c>
      <c r="BM824">
        <v>71</v>
      </c>
      <c r="BN824">
        <v>36</v>
      </c>
      <c r="BO824">
        <v>72</v>
      </c>
      <c r="BP824">
        <v>76</v>
      </c>
      <c r="BQ824">
        <v>73</v>
      </c>
      <c r="BR824">
        <v>73</v>
      </c>
      <c r="BS824">
        <v>25</v>
      </c>
      <c r="BT824">
        <v>40</v>
      </c>
      <c r="BU824">
        <v>0</v>
      </c>
      <c r="BV824">
        <v>50</v>
      </c>
      <c r="BW824">
        <v>79</v>
      </c>
      <c r="BX824">
        <v>78</v>
      </c>
      <c r="BY824">
        <v>139</v>
      </c>
      <c r="BZ824">
        <v>9</v>
      </c>
      <c r="CA824">
        <v>16</v>
      </c>
      <c r="CB824">
        <v>25</v>
      </c>
      <c r="CC824">
        <v>-7</v>
      </c>
      <c r="CD824">
        <v>33</v>
      </c>
      <c r="CE824">
        <v>5</v>
      </c>
      <c r="CF824">
        <v>28</v>
      </c>
      <c r="CG824">
        <v>51</v>
      </c>
      <c r="CH824">
        <v>66</v>
      </c>
      <c r="CI824">
        <v>48</v>
      </c>
      <c r="CJ824">
        <v>61</v>
      </c>
      <c r="CK824">
        <v>0</v>
      </c>
      <c r="CL824">
        <v>0</v>
      </c>
      <c r="CM824">
        <v>8</v>
      </c>
      <c r="CN824">
        <v>27</v>
      </c>
      <c r="CO824">
        <v>0</v>
      </c>
      <c r="CP824">
        <v>0</v>
      </c>
      <c r="CQ824">
        <v>0</v>
      </c>
      <c r="CR824">
        <v>48824</v>
      </c>
      <c r="CS824">
        <v>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1</v>
      </c>
      <c r="DA824">
        <v>3068</v>
      </c>
      <c r="DB824">
        <v>44</v>
      </c>
      <c r="DC824">
        <v>28</v>
      </c>
      <c r="DD824">
        <v>6320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325</v>
      </c>
      <c r="DL824">
        <v>325</v>
      </c>
      <c r="DM824">
        <v>3340</v>
      </c>
      <c r="DN824">
        <v>0</v>
      </c>
      <c r="DO824">
        <v>0</v>
      </c>
      <c r="DP824">
        <v>0</v>
      </c>
      <c r="DQ824">
        <v>0</v>
      </c>
      <c r="DR824">
        <v>0</v>
      </c>
      <c r="DS824">
        <v>0</v>
      </c>
      <c r="DT824">
        <v>0</v>
      </c>
      <c r="DU824">
        <v>0</v>
      </c>
      <c r="DV824">
        <v>0</v>
      </c>
      <c r="DW824">
        <v>0</v>
      </c>
      <c r="DX824">
        <v>0</v>
      </c>
      <c r="DY824">
        <v>0</v>
      </c>
      <c r="DZ824">
        <v>0</v>
      </c>
      <c r="EA824">
        <v>0</v>
      </c>
      <c r="EB824">
        <v>0</v>
      </c>
      <c r="EC824">
        <v>0</v>
      </c>
      <c r="ED824">
        <v>0</v>
      </c>
      <c r="EE824">
        <v>0</v>
      </c>
      <c r="EF824">
        <v>0</v>
      </c>
      <c r="EG824">
        <v>0</v>
      </c>
      <c r="EH824">
        <v>0</v>
      </c>
      <c r="EI824">
        <v>0</v>
      </c>
      <c r="EJ824">
        <v>0</v>
      </c>
      <c r="EK824">
        <v>0</v>
      </c>
      <c r="EL824">
        <v>0</v>
      </c>
      <c r="EM824">
        <v>0</v>
      </c>
      <c r="EN824">
        <v>0</v>
      </c>
      <c r="EO824">
        <v>0</v>
      </c>
      <c r="EP824">
        <v>0</v>
      </c>
      <c r="EQ824">
        <v>0</v>
      </c>
      <c r="ER824">
        <v>0</v>
      </c>
      <c r="ES824">
        <v>0</v>
      </c>
      <c r="ET824">
        <v>0</v>
      </c>
      <c r="EU824">
        <v>0</v>
      </c>
      <c r="EV824">
        <v>0</v>
      </c>
      <c r="EW824">
        <v>0</v>
      </c>
      <c r="EX824">
        <v>0</v>
      </c>
      <c r="EY824">
        <v>0</v>
      </c>
      <c r="EZ824">
        <v>0</v>
      </c>
      <c r="FA824">
        <v>0</v>
      </c>
      <c r="FB824">
        <v>1</v>
      </c>
      <c r="FC824">
        <v>3</v>
      </c>
      <c r="FD824">
        <v>0</v>
      </c>
      <c r="FE824">
        <v>0</v>
      </c>
      <c r="FF824">
        <v>0</v>
      </c>
      <c r="FG824">
        <v>0</v>
      </c>
      <c r="FH824" t="s">
        <v>1571</v>
      </c>
    </row>
    <row r="825" spans="1:164" x14ac:dyDescent="0.25">
      <c r="A825">
        <v>914</v>
      </c>
      <c r="B825">
        <v>914</v>
      </c>
      <c r="C825" t="s">
        <v>808</v>
      </c>
      <c r="D825" t="s">
        <v>5116</v>
      </c>
      <c r="E825">
        <v>14</v>
      </c>
      <c r="F825" t="s">
        <v>1456</v>
      </c>
      <c r="G825" s="65">
        <v>36435</v>
      </c>
      <c r="H825">
        <v>22</v>
      </c>
      <c r="I825">
        <v>190</v>
      </c>
      <c r="J825">
        <v>74</v>
      </c>
      <c r="K825" t="b">
        <v>0</v>
      </c>
      <c r="L825" t="b">
        <v>0</v>
      </c>
      <c r="M825" t="b">
        <v>1</v>
      </c>
      <c r="N825" t="b">
        <v>0</v>
      </c>
      <c r="O825">
        <v>2</v>
      </c>
      <c r="P825" t="b">
        <v>1</v>
      </c>
      <c r="Q825" t="b">
        <v>0</v>
      </c>
      <c r="R825" t="b">
        <v>0</v>
      </c>
      <c r="S825" t="b">
        <v>0</v>
      </c>
      <c r="T825" t="b">
        <v>0</v>
      </c>
      <c r="U825" t="b">
        <v>1</v>
      </c>
      <c r="V825" t="b">
        <v>1</v>
      </c>
      <c r="W825" t="b">
        <v>0</v>
      </c>
      <c r="X825" t="b">
        <v>0</v>
      </c>
      <c r="Y825" t="b">
        <v>0</v>
      </c>
      <c r="Z825">
        <v>0</v>
      </c>
      <c r="AA825">
        <v>925000</v>
      </c>
      <c r="AB825">
        <v>925000</v>
      </c>
      <c r="AC825">
        <v>925000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 t="s">
        <v>1571</v>
      </c>
      <c r="AM825">
        <v>0</v>
      </c>
      <c r="AN825">
        <v>100</v>
      </c>
      <c r="AO825">
        <v>0</v>
      </c>
      <c r="AP825" t="s">
        <v>2816</v>
      </c>
      <c r="AQ825">
        <v>2018</v>
      </c>
      <c r="AR825">
        <v>16</v>
      </c>
      <c r="AS825">
        <v>8</v>
      </c>
      <c r="AT825" t="b">
        <v>0</v>
      </c>
      <c r="AU825">
        <v>0</v>
      </c>
      <c r="AV825">
        <v>3</v>
      </c>
      <c r="AW825">
        <v>3</v>
      </c>
      <c r="AX825">
        <v>3</v>
      </c>
      <c r="AY825">
        <v>3</v>
      </c>
      <c r="AZ825">
        <v>3</v>
      </c>
      <c r="BA825">
        <v>3</v>
      </c>
      <c r="BB825">
        <v>3</v>
      </c>
      <c r="BC825">
        <v>3</v>
      </c>
      <c r="BD825">
        <v>3</v>
      </c>
      <c r="BE825">
        <v>3</v>
      </c>
      <c r="BF825">
        <v>62</v>
      </c>
      <c r="BG825">
        <v>33</v>
      </c>
      <c r="BH825">
        <v>82</v>
      </c>
      <c r="BI825">
        <v>65</v>
      </c>
      <c r="BJ825">
        <v>76</v>
      </c>
      <c r="BK825">
        <v>58</v>
      </c>
      <c r="BL825">
        <v>59</v>
      </c>
      <c r="BM825">
        <v>64</v>
      </c>
      <c r="BN825">
        <v>36</v>
      </c>
      <c r="BO825">
        <v>68</v>
      </c>
      <c r="BP825">
        <v>74</v>
      </c>
      <c r="BQ825">
        <v>61</v>
      </c>
      <c r="BR825">
        <v>69</v>
      </c>
      <c r="BS825">
        <v>25</v>
      </c>
      <c r="BT825">
        <v>40</v>
      </c>
      <c r="BU825">
        <v>0</v>
      </c>
      <c r="BV825">
        <v>50</v>
      </c>
      <c r="BW825">
        <v>73</v>
      </c>
      <c r="BX825">
        <v>19</v>
      </c>
      <c r="BY825">
        <v>31</v>
      </c>
      <c r="BZ825">
        <v>1</v>
      </c>
      <c r="CA825">
        <v>5</v>
      </c>
      <c r="CB825">
        <v>6</v>
      </c>
      <c r="CC825">
        <v>-15</v>
      </c>
      <c r="CD825">
        <v>4</v>
      </c>
      <c r="CE825">
        <v>0</v>
      </c>
      <c r="CF825">
        <v>2</v>
      </c>
      <c r="CG825">
        <v>7</v>
      </c>
      <c r="CH825">
        <v>13</v>
      </c>
      <c r="CI825">
        <v>19</v>
      </c>
      <c r="CJ825">
        <v>18</v>
      </c>
      <c r="CK825">
        <v>0</v>
      </c>
      <c r="CL825">
        <v>0</v>
      </c>
      <c r="CM825">
        <v>1</v>
      </c>
      <c r="CN825">
        <v>10</v>
      </c>
      <c r="CO825">
        <v>0</v>
      </c>
      <c r="CP825">
        <v>0</v>
      </c>
      <c r="CQ825">
        <v>0</v>
      </c>
      <c r="CR825">
        <v>18874</v>
      </c>
      <c r="CS825">
        <v>0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4</v>
      </c>
      <c r="DC825">
        <v>6</v>
      </c>
      <c r="DD825">
        <v>1043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0</v>
      </c>
      <c r="DL825">
        <v>0</v>
      </c>
      <c r="DM825">
        <v>25</v>
      </c>
      <c r="DN825">
        <v>62</v>
      </c>
      <c r="DO825">
        <v>203</v>
      </c>
      <c r="DP825">
        <v>24</v>
      </c>
      <c r="DQ825">
        <v>30</v>
      </c>
      <c r="DR825">
        <v>54</v>
      </c>
      <c r="DS825">
        <v>27</v>
      </c>
      <c r="DT825">
        <v>18</v>
      </c>
      <c r="DU825">
        <v>0</v>
      </c>
      <c r="DV825">
        <v>23</v>
      </c>
      <c r="DW825">
        <v>60</v>
      </c>
      <c r="DX825">
        <v>86</v>
      </c>
      <c r="DY825">
        <v>78</v>
      </c>
      <c r="DZ825">
        <v>64</v>
      </c>
      <c r="EA825">
        <v>5</v>
      </c>
      <c r="EB825">
        <v>4</v>
      </c>
      <c r="EC825">
        <v>24</v>
      </c>
      <c r="ED825">
        <v>46</v>
      </c>
      <c r="EE825">
        <v>0</v>
      </c>
      <c r="EF825">
        <v>1</v>
      </c>
      <c r="EG825">
        <v>1</v>
      </c>
      <c r="EH825">
        <v>60896</v>
      </c>
      <c r="EI825">
        <v>2</v>
      </c>
      <c r="EJ825">
        <v>1</v>
      </c>
      <c r="EK825">
        <v>1</v>
      </c>
      <c r="EL825">
        <v>12</v>
      </c>
      <c r="EM825">
        <v>2136</v>
      </c>
      <c r="EN825">
        <v>0</v>
      </c>
      <c r="EO825">
        <v>0</v>
      </c>
      <c r="EP825">
        <v>0</v>
      </c>
      <c r="EQ825">
        <v>0</v>
      </c>
      <c r="ER825">
        <v>71</v>
      </c>
      <c r="ES825">
        <v>24</v>
      </c>
      <c r="ET825">
        <v>8576</v>
      </c>
      <c r="EU825">
        <v>0</v>
      </c>
      <c r="EV825">
        <v>0</v>
      </c>
      <c r="EW825">
        <v>0</v>
      </c>
      <c r="EX825">
        <v>6</v>
      </c>
      <c r="EY825">
        <v>3</v>
      </c>
      <c r="EZ825">
        <v>2</v>
      </c>
      <c r="FA825">
        <v>0</v>
      </c>
      <c r="FB825">
        <v>1</v>
      </c>
      <c r="FC825">
        <v>5</v>
      </c>
      <c r="FD825">
        <v>0</v>
      </c>
      <c r="FE825">
        <v>0</v>
      </c>
      <c r="FF825">
        <v>0</v>
      </c>
      <c r="FG825">
        <v>11470</v>
      </c>
      <c r="FH825" t="s">
        <v>1571</v>
      </c>
    </row>
    <row r="826" spans="1:164" x14ac:dyDescent="0.25">
      <c r="A826">
        <v>916</v>
      </c>
      <c r="B826">
        <v>916</v>
      </c>
      <c r="C826" t="s">
        <v>809</v>
      </c>
      <c r="D826" t="s">
        <v>5117</v>
      </c>
      <c r="E826">
        <v>28</v>
      </c>
      <c r="F826" t="s">
        <v>1473</v>
      </c>
      <c r="G826" s="65">
        <v>36175</v>
      </c>
      <c r="H826">
        <v>23</v>
      </c>
      <c r="I826">
        <v>189</v>
      </c>
      <c r="J826">
        <v>74</v>
      </c>
      <c r="K826" t="b">
        <v>1</v>
      </c>
      <c r="L826" t="b">
        <v>0</v>
      </c>
      <c r="M826" t="b">
        <v>1</v>
      </c>
      <c r="N826" t="b">
        <v>0</v>
      </c>
      <c r="O826">
        <v>1</v>
      </c>
      <c r="P826" t="b">
        <v>0</v>
      </c>
      <c r="Q826" t="b">
        <v>0</v>
      </c>
      <c r="R826" t="b">
        <v>0</v>
      </c>
      <c r="S826" t="b">
        <v>0</v>
      </c>
      <c r="T826" t="b">
        <v>0</v>
      </c>
      <c r="U826" t="b">
        <v>1</v>
      </c>
      <c r="V826" t="b">
        <v>1</v>
      </c>
      <c r="W826" t="b">
        <v>0</v>
      </c>
      <c r="X826" t="b">
        <v>0</v>
      </c>
      <c r="Y826" t="b">
        <v>0</v>
      </c>
      <c r="Z826">
        <v>0</v>
      </c>
      <c r="AA826">
        <v>925000</v>
      </c>
      <c r="AB826">
        <v>925000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 t="s">
        <v>1571</v>
      </c>
      <c r="AM826">
        <v>0</v>
      </c>
      <c r="AN826">
        <v>100</v>
      </c>
      <c r="AO826">
        <v>0</v>
      </c>
      <c r="AP826" t="s">
        <v>2817</v>
      </c>
      <c r="AQ826">
        <v>2017</v>
      </c>
      <c r="AR826">
        <v>12</v>
      </c>
      <c r="AS826">
        <v>6</v>
      </c>
      <c r="AT826" t="b">
        <v>0</v>
      </c>
      <c r="AU826">
        <v>88</v>
      </c>
      <c r="AV826">
        <v>3</v>
      </c>
      <c r="AW826">
        <v>3</v>
      </c>
      <c r="AX826">
        <v>3</v>
      </c>
      <c r="AY826">
        <v>3</v>
      </c>
      <c r="AZ826">
        <v>3</v>
      </c>
      <c r="BA826">
        <v>3</v>
      </c>
      <c r="BB826">
        <v>3</v>
      </c>
      <c r="BC826">
        <v>3</v>
      </c>
      <c r="BD826">
        <v>3</v>
      </c>
      <c r="BE826">
        <v>3</v>
      </c>
      <c r="BF826">
        <v>70</v>
      </c>
      <c r="BG826">
        <v>52</v>
      </c>
      <c r="BH826">
        <v>86</v>
      </c>
      <c r="BI826">
        <v>76</v>
      </c>
      <c r="BJ826">
        <v>84</v>
      </c>
      <c r="BK826">
        <v>70</v>
      </c>
      <c r="BL826">
        <v>94</v>
      </c>
      <c r="BM826">
        <v>71</v>
      </c>
      <c r="BN826">
        <v>48</v>
      </c>
      <c r="BO826">
        <v>80</v>
      </c>
      <c r="BP826">
        <v>75</v>
      </c>
      <c r="BQ826">
        <v>65</v>
      </c>
      <c r="BR826">
        <v>73</v>
      </c>
      <c r="BS826">
        <v>35</v>
      </c>
      <c r="BT826">
        <v>74</v>
      </c>
      <c r="BU826">
        <v>0</v>
      </c>
      <c r="BV826">
        <v>50</v>
      </c>
      <c r="BW826">
        <v>82</v>
      </c>
      <c r="BX826">
        <v>82</v>
      </c>
      <c r="BY826">
        <v>183</v>
      </c>
      <c r="BZ826">
        <v>24</v>
      </c>
      <c r="CA826">
        <v>46</v>
      </c>
      <c r="CB826">
        <v>70</v>
      </c>
      <c r="CC826">
        <v>33</v>
      </c>
      <c r="CD826">
        <v>10</v>
      </c>
      <c r="CE826">
        <v>0</v>
      </c>
      <c r="CF826">
        <v>28</v>
      </c>
      <c r="CG826">
        <v>38</v>
      </c>
      <c r="CH826">
        <v>111</v>
      </c>
      <c r="CI826">
        <v>144</v>
      </c>
      <c r="CJ826">
        <v>66</v>
      </c>
      <c r="CK826">
        <v>5</v>
      </c>
      <c r="CL826">
        <v>1</v>
      </c>
      <c r="CM826">
        <v>36</v>
      </c>
      <c r="CN826">
        <v>78</v>
      </c>
      <c r="CO826">
        <v>0</v>
      </c>
      <c r="CP826">
        <v>5</v>
      </c>
      <c r="CQ826">
        <v>0</v>
      </c>
      <c r="CR826">
        <v>86932</v>
      </c>
      <c r="CS826">
        <v>1</v>
      </c>
      <c r="CT826">
        <v>10</v>
      </c>
      <c r="CU826">
        <v>12</v>
      </c>
      <c r="CV826">
        <v>39</v>
      </c>
      <c r="CW826">
        <v>10401</v>
      </c>
      <c r="CX826">
        <v>0</v>
      </c>
      <c r="CY826">
        <v>0</v>
      </c>
      <c r="CZ826">
        <v>0</v>
      </c>
      <c r="DA826">
        <v>38</v>
      </c>
      <c r="DB826">
        <v>74</v>
      </c>
      <c r="DC826">
        <v>24</v>
      </c>
      <c r="DD826">
        <v>8737</v>
      </c>
      <c r="DE826">
        <v>0</v>
      </c>
      <c r="DF826">
        <v>0</v>
      </c>
      <c r="DG826">
        <v>0</v>
      </c>
      <c r="DH826">
        <v>2</v>
      </c>
      <c r="DI826">
        <v>3</v>
      </c>
      <c r="DJ826">
        <v>1</v>
      </c>
      <c r="DK826">
        <v>560</v>
      </c>
      <c r="DL826">
        <v>1050</v>
      </c>
      <c r="DM826">
        <v>16270</v>
      </c>
      <c r="DN826">
        <v>0</v>
      </c>
      <c r="DO826">
        <v>0</v>
      </c>
      <c r="DP826">
        <v>0</v>
      </c>
      <c r="DQ826">
        <v>0</v>
      </c>
      <c r="DR826">
        <v>0</v>
      </c>
      <c r="DS826">
        <v>0</v>
      </c>
      <c r="DT826">
        <v>0</v>
      </c>
      <c r="DU826">
        <v>0</v>
      </c>
      <c r="DV826">
        <v>0</v>
      </c>
      <c r="DW826">
        <v>0</v>
      </c>
      <c r="DX826">
        <v>0</v>
      </c>
      <c r="DY826">
        <v>0</v>
      </c>
      <c r="DZ826">
        <v>0</v>
      </c>
      <c r="EA826">
        <v>0</v>
      </c>
      <c r="EB826">
        <v>0</v>
      </c>
      <c r="EC826">
        <v>0</v>
      </c>
      <c r="ED826">
        <v>0</v>
      </c>
      <c r="EE826">
        <v>0</v>
      </c>
      <c r="EF826">
        <v>0</v>
      </c>
      <c r="EG826">
        <v>0</v>
      </c>
      <c r="EH826">
        <v>0</v>
      </c>
      <c r="EI826">
        <v>0</v>
      </c>
      <c r="EJ826">
        <v>0</v>
      </c>
      <c r="EK826">
        <v>0</v>
      </c>
      <c r="EL826">
        <v>0</v>
      </c>
      <c r="EM826">
        <v>0</v>
      </c>
      <c r="EN826">
        <v>0</v>
      </c>
      <c r="EO826">
        <v>0</v>
      </c>
      <c r="EP826">
        <v>0</v>
      </c>
      <c r="EQ826">
        <v>0</v>
      </c>
      <c r="ER826">
        <v>0</v>
      </c>
      <c r="ES826">
        <v>0</v>
      </c>
      <c r="ET826">
        <v>0</v>
      </c>
      <c r="EU826">
        <v>0</v>
      </c>
      <c r="EV826">
        <v>0</v>
      </c>
      <c r="EW826">
        <v>0</v>
      </c>
      <c r="EX826">
        <v>0</v>
      </c>
      <c r="EY826">
        <v>0</v>
      </c>
      <c r="EZ826">
        <v>0</v>
      </c>
      <c r="FA826">
        <v>1</v>
      </c>
      <c r="FB826">
        <v>8</v>
      </c>
      <c r="FC826">
        <v>0</v>
      </c>
      <c r="FD826">
        <v>0</v>
      </c>
      <c r="FE826">
        <v>0</v>
      </c>
      <c r="FF826">
        <v>0</v>
      </c>
      <c r="FG826">
        <v>0</v>
      </c>
      <c r="FH826" t="s">
        <v>1571</v>
      </c>
    </row>
    <row r="827" spans="1:164" x14ac:dyDescent="0.25">
      <c r="A827">
        <v>917</v>
      </c>
      <c r="B827">
        <v>917</v>
      </c>
      <c r="C827" t="s">
        <v>810</v>
      </c>
      <c r="D827" t="s">
        <v>5118</v>
      </c>
      <c r="E827">
        <v>6</v>
      </c>
      <c r="F827" t="s">
        <v>1456</v>
      </c>
      <c r="G827" s="65">
        <v>36483</v>
      </c>
      <c r="H827">
        <v>22</v>
      </c>
      <c r="I827">
        <v>173</v>
      </c>
      <c r="J827">
        <v>74</v>
      </c>
      <c r="K827" t="b">
        <v>0</v>
      </c>
      <c r="L827" t="b">
        <v>0</v>
      </c>
      <c r="M827" t="b">
        <v>1</v>
      </c>
      <c r="N827" t="b">
        <v>0</v>
      </c>
      <c r="O827">
        <v>1</v>
      </c>
      <c r="P827" t="b">
        <v>1</v>
      </c>
      <c r="Q827" t="b">
        <v>0</v>
      </c>
      <c r="R827" t="b">
        <v>0</v>
      </c>
      <c r="S827" t="b">
        <v>0</v>
      </c>
      <c r="T827" t="b">
        <v>0</v>
      </c>
      <c r="U827" t="b">
        <v>1</v>
      </c>
      <c r="V827" t="b">
        <v>1</v>
      </c>
      <c r="W827" t="b">
        <v>0</v>
      </c>
      <c r="X827" t="b">
        <v>0</v>
      </c>
      <c r="Y827" t="b">
        <v>0</v>
      </c>
      <c r="Z827">
        <v>0</v>
      </c>
      <c r="AA827">
        <v>925000</v>
      </c>
      <c r="AB827">
        <v>925000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 t="s">
        <v>1571</v>
      </c>
      <c r="AM827">
        <v>0</v>
      </c>
      <c r="AN827">
        <v>100</v>
      </c>
      <c r="AO827">
        <v>0</v>
      </c>
      <c r="AP827" t="s">
        <v>2818</v>
      </c>
      <c r="AQ827">
        <v>0</v>
      </c>
      <c r="AR827">
        <v>0</v>
      </c>
      <c r="AS827">
        <v>0</v>
      </c>
      <c r="AT827" t="b">
        <v>0</v>
      </c>
      <c r="AU827">
        <v>0</v>
      </c>
      <c r="AV827">
        <v>1</v>
      </c>
      <c r="AW827">
        <v>1</v>
      </c>
      <c r="AX827">
        <v>1</v>
      </c>
      <c r="AY827">
        <v>1</v>
      </c>
      <c r="AZ827">
        <v>1</v>
      </c>
      <c r="BA827">
        <v>1</v>
      </c>
      <c r="BB827">
        <v>1</v>
      </c>
      <c r="BC827">
        <v>1</v>
      </c>
      <c r="BD827">
        <v>1</v>
      </c>
      <c r="BE827">
        <v>1</v>
      </c>
      <c r="BF827">
        <v>66</v>
      </c>
      <c r="BG827">
        <v>34</v>
      </c>
      <c r="BH827">
        <v>76</v>
      </c>
      <c r="BI827">
        <v>64</v>
      </c>
      <c r="BJ827">
        <v>75</v>
      </c>
      <c r="BK827">
        <v>58</v>
      </c>
      <c r="BL827">
        <v>60</v>
      </c>
      <c r="BM827">
        <v>61</v>
      </c>
      <c r="BN827">
        <v>36</v>
      </c>
      <c r="BO827">
        <v>70</v>
      </c>
      <c r="BP827">
        <v>72</v>
      </c>
      <c r="BQ827">
        <v>61</v>
      </c>
      <c r="BR827">
        <v>66</v>
      </c>
      <c r="BS827">
        <v>25</v>
      </c>
      <c r="BT827">
        <v>40</v>
      </c>
      <c r="BU827">
        <v>0</v>
      </c>
      <c r="BV827">
        <v>50</v>
      </c>
      <c r="BW827">
        <v>73</v>
      </c>
      <c r="BX827">
        <v>0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0</v>
      </c>
      <c r="CP827">
        <v>0</v>
      </c>
      <c r="CQ827">
        <v>0</v>
      </c>
      <c r="CR827">
        <v>0</v>
      </c>
      <c r="CS827">
        <v>0</v>
      </c>
      <c r="CT827">
        <v>0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0</v>
      </c>
      <c r="DM827">
        <v>0</v>
      </c>
      <c r="DN827">
        <v>82</v>
      </c>
      <c r="DO827">
        <v>186</v>
      </c>
      <c r="DP827">
        <v>17</v>
      </c>
      <c r="DQ827">
        <v>40</v>
      </c>
      <c r="DR827">
        <v>57</v>
      </c>
      <c r="DS827">
        <v>15</v>
      </c>
      <c r="DT827">
        <v>48</v>
      </c>
      <c r="DU827">
        <v>0</v>
      </c>
      <c r="DV827">
        <v>35</v>
      </c>
      <c r="DW827">
        <v>65</v>
      </c>
      <c r="DX827">
        <v>134</v>
      </c>
      <c r="DY827">
        <v>106</v>
      </c>
      <c r="DZ827">
        <v>103</v>
      </c>
      <c r="EA827">
        <v>3</v>
      </c>
      <c r="EB827">
        <v>3</v>
      </c>
      <c r="EC827">
        <v>15</v>
      </c>
      <c r="ED827">
        <v>44</v>
      </c>
      <c r="EE827">
        <v>0</v>
      </c>
      <c r="EF827">
        <v>2</v>
      </c>
      <c r="EG827">
        <v>0</v>
      </c>
      <c r="EH827">
        <v>88306</v>
      </c>
      <c r="EI827">
        <v>0</v>
      </c>
      <c r="EJ827">
        <v>4</v>
      </c>
      <c r="EK827">
        <v>5</v>
      </c>
      <c r="EL827">
        <v>18</v>
      </c>
      <c r="EM827">
        <v>7493</v>
      </c>
      <c r="EN827">
        <v>0</v>
      </c>
      <c r="EO827">
        <v>0</v>
      </c>
      <c r="EP827">
        <v>0</v>
      </c>
      <c r="EQ827">
        <v>0</v>
      </c>
      <c r="ER827">
        <v>82</v>
      </c>
      <c r="ES827">
        <v>52</v>
      </c>
      <c r="ET827">
        <v>9895</v>
      </c>
      <c r="EU827">
        <v>0</v>
      </c>
      <c r="EV827">
        <v>0</v>
      </c>
      <c r="EW827">
        <v>0</v>
      </c>
      <c r="EX827">
        <v>3</v>
      </c>
      <c r="EY827">
        <v>1</v>
      </c>
      <c r="EZ827">
        <v>0</v>
      </c>
      <c r="FA827">
        <v>0</v>
      </c>
      <c r="FB827">
        <v>0</v>
      </c>
      <c r="FC827">
        <v>5</v>
      </c>
      <c r="FD827">
        <v>4</v>
      </c>
      <c r="FE827">
        <v>100</v>
      </c>
      <c r="FF827">
        <v>100</v>
      </c>
      <c r="FG827">
        <v>10530</v>
      </c>
      <c r="FH827" t="s">
        <v>1571</v>
      </c>
    </row>
    <row r="828" spans="1:164" x14ac:dyDescent="0.25">
      <c r="A828">
        <v>918</v>
      </c>
      <c r="B828">
        <v>918</v>
      </c>
      <c r="C828" t="s">
        <v>811</v>
      </c>
      <c r="D828" t="s">
        <v>5119</v>
      </c>
      <c r="E828">
        <v>26</v>
      </c>
      <c r="F828" t="s">
        <v>1449</v>
      </c>
      <c r="G828" s="65">
        <v>35079</v>
      </c>
      <c r="H828">
        <v>26</v>
      </c>
      <c r="I828">
        <v>193</v>
      </c>
      <c r="J828">
        <v>74</v>
      </c>
      <c r="K828" t="b">
        <v>0</v>
      </c>
      <c r="L828" t="b">
        <v>0</v>
      </c>
      <c r="M828" t="b">
        <v>1</v>
      </c>
      <c r="N828" t="b">
        <v>0</v>
      </c>
      <c r="O828">
        <v>2</v>
      </c>
      <c r="P828" t="b">
        <v>0</v>
      </c>
      <c r="Q828" t="b">
        <v>0</v>
      </c>
      <c r="R828" t="b">
        <v>0</v>
      </c>
      <c r="S828" t="b">
        <v>0</v>
      </c>
      <c r="T828" t="b">
        <v>0</v>
      </c>
      <c r="U828" t="b">
        <v>1</v>
      </c>
      <c r="V828" t="b">
        <v>1</v>
      </c>
      <c r="W828" t="b">
        <v>0</v>
      </c>
      <c r="X828" t="b">
        <v>0</v>
      </c>
      <c r="Y828" t="b">
        <v>0</v>
      </c>
      <c r="Z828">
        <v>0</v>
      </c>
      <c r="AA828">
        <v>878750</v>
      </c>
      <c r="AB828">
        <v>878750</v>
      </c>
      <c r="AC828">
        <v>878750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 t="s">
        <v>1571</v>
      </c>
      <c r="AM828">
        <v>0</v>
      </c>
      <c r="AN828">
        <v>100</v>
      </c>
      <c r="AO828">
        <v>0</v>
      </c>
      <c r="AP828" t="s">
        <v>2819</v>
      </c>
      <c r="AQ828">
        <v>2015</v>
      </c>
      <c r="AR828">
        <v>168</v>
      </c>
      <c r="AS828">
        <v>31</v>
      </c>
      <c r="AT828" t="b">
        <v>0</v>
      </c>
      <c r="AU828">
        <v>0</v>
      </c>
      <c r="AV828">
        <v>3</v>
      </c>
      <c r="AW828">
        <v>3</v>
      </c>
      <c r="AX828">
        <v>3</v>
      </c>
      <c r="AY828">
        <v>3</v>
      </c>
      <c r="AZ828">
        <v>3</v>
      </c>
      <c r="BA828">
        <v>3</v>
      </c>
      <c r="BB828">
        <v>3</v>
      </c>
      <c r="BC828">
        <v>3</v>
      </c>
      <c r="BD828">
        <v>3</v>
      </c>
      <c r="BE828">
        <v>3</v>
      </c>
      <c r="BF828">
        <v>71</v>
      </c>
      <c r="BG828">
        <v>52</v>
      </c>
      <c r="BH828">
        <v>87</v>
      </c>
      <c r="BI828">
        <v>73</v>
      </c>
      <c r="BJ828">
        <v>85</v>
      </c>
      <c r="BK828">
        <v>65</v>
      </c>
      <c r="BL828">
        <v>82</v>
      </c>
      <c r="BM828">
        <v>64</v>
      </c>
      <c r="BN828">
        <v>46</v>
      </c>
      <c r="BO828">
        <v>76</v>
      </c>
      <c r="BP828">
        <v>74</v>
      </c>
      <c r="BQ828">
        <v>59</v>
      </c>
      <c r="BR828">
        <v>69</v>
      </c>
      <c r="BS828">
        <v>36</v>
      </c>
      <c r="BT828">
        <v>74</v>
      </c>
      <c r="BU828">
        <v>0</v>
      </c>
      <c r="BV828">
        <v>50</v>
      </c>
      <c r="BW828">
        <v>78</v>
      </c>
      <c r="BX828">
        <v>82</v>
      </c>
      <c r="BY828">
        <v>99</v>
      </c>
      <c r="BZ828">
        <v>2</v>
      </c>
      <c r="CA828">
        <v>8</v>
      </c>
      <c r="CB828">
        <v>10</v>
      </c>
      <c r="CC828">
        <v>-5</v>
      </c>
      <c r="CD828">
        <v>4</v>
      </c>
      <c r="CE828">
        <v>0</v>
      </c>
      <c r="CF828">
        <v>13</v>
      </c>
      <c r="CG828">
        <v>33</v>
      </c>
      <c r="CH828">
        <v>58</v>
      </c>
      <c r="CI828">
        <v>46</v>
      </c>
      <c r="CJ828">
        <v>37</v>
      </c>
      <c r="CK828">
        <v>0</v>
      </c>
      <c r="CL828">
        <v>0</v>
      </c>
      <c r="CM828">
        <v>10</v>
      </c>
      <c r="CN828">
        <v>31</v>
      </c>
      <c r="CO828">
        <v>0</v>
      </c>
      <c r="CP828">
        <v>0</v>
      </c>
      <c r="CQ828">
        <v>0</v>
      </c>
      <c r="CR828">
        <v>51929</v>
      </c>
      <c r="CS828">
        <v>0</v>
      </c>
      <c r="CT828">
        <v>0</v>
      </c>
      <c r="CU828">
        <v>0</v>
      </c>
      <c r="CV828">
        <v>0</v>
      </c>
      <c r="CW828">
        <v>179</v>
      </c>
      <c r="CX828">
        <v>0</v>
      </c>
      <c r="CY828">
        <v>0</v>
      </c>
      <c r="CZ828">
        <v>1</v>
      </c>
      <c r="DA828">
        <v>3516</v>
      </c>
      <c r="DB828">
        <v>41</v>
      </c>
      <c r="DC828">
        <v>9</v>
      </c>
      <c r="DD828">
        <v>4593</v>
      </c>
      <c r="DE828">
        <v>0</v>
      </c>
      <c r="DF828">
        <v>0</v>
      </c>
      <c r="DG828">
        <v>0</v>
      </c>
      <c r="DH828">
        <v>0</v>
      </c>
      <c r="DI828">
        <v>0</v>
      </c>
      <c r="DJ828">
        <v>0</v>
      </c>
      <c r="DK828">
        <v>370</v>
      </c>
      <c r="DL828">
        <v>370</v>
      </c>
      <c r="DM828">
        <v>3710</v>
      </c>
      <c r="DN828">
        <v>0</v>
      </c>
      <c r="DO828">
        <v>0</v>
      </c>
      <c r="DP828">
        <v>0</v>
      </c>
      <c r="DQ828">
        <v>0</v>
      </c>
      <c r="DR828">
        <v>0</v>
      </c>
      <c r="DS828">
        <v>0</v>
      </c>
      <c r="DT828">
        <v>0</v>
      </c>
      <c r="DU828">
        <v>0</v>
      </c>
      <c r="DV828">
        <v>0</v>
      </c>
      <c r="DW828">
        <v>0</v>
      </c>
      <c r="DX828">
        <v>0</v>
      </c>
      <c r="DY828">
        <v>0</v>
      </c>
      <c r="DZ828">
        <v>0</v>
      </c>
      <c r="EA828">
        <v>0</v>
      </c>
      <c r="EB828">
        <v>0</v>
      </c>
      <c r="EC828">
        <v>0</v>
      </c>
      <c r="ED828">
        <v>0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0</v>
      </c>
      <c r="EL828">
        <v>0</v>
      </c>
      <c r="EM828">
        <v>0</v>
      </c>
      <c r="EN828">
        <v>0</v>
      </c>
      <c r="EO828">
        <v>0</v>
      </c>
      <c r="EP828">
        <v>0</v>
      </c>
      <c r="EQ828">
        <v>0</v>
      </c>
      <c r="ER828">
        <v>0</v>
      </c>
      <c r="ES828">
        <v>0</v>
      </c>
      <c r="ET828">
        <v>0</v>
      </c>
      <c r="EU828">
        <v>0</v>
      </c>
      <c r="EV828">
        <v>0</v>
      </c>
      <c r="EW828">
        <v>0</v>
      </c>
      <c r="EX828">
        <v>0</v>
      </c>
      <c r="EY828">
        <v>0</v>
      </c>
      <c r="EZ828">
        <v>0</v>
      </c>
      <c r="FA828">
        <v>0</v>
      </c>
      <c r="FB828">
        <v>0</v>
      </c>
      <c r="FC828">
        <v>45</v>
      </c>
      <c r="FD828">
        <v>4</v>
      </c>
      <c r="FE828">
        <v>0</v>
      </c>
      <c r="FF828">
        <v>0</v>
      </c>
      <c r="FG828">
        <v>0</v>
      </c>
      <c r="FH828" t="s">
        <v>1571</v>
      </c>
    </row>
    <row r="829" spans="1:164" x14ac:dyDescent="0.25">
      <c r="A829">
        <v>919</v>
      </c>
      <c r="B829">
        <v>2037</v>
      </c>
      <c r="C829" t="s">
        <v>5120</v>
      </c>
      <c r="D829" t="s">
        <v>5121</v>
      </c>
      <c r="E829">
        <v>12</v>
      </c>
      <c r="F829" t="s">
        <v>1456</v>
      </c>
      <c r="G829" s="65">
        <v>35252</v>
      </c>
      <c r="H829">
        <v>25</v>
      </c>
      <c r="I829">
        <v>216</v>
      </c>
      <c r="J829">
        <v>73</v>
      </c>
      <c r="K829" t="b">
        <v>0</v>
      </c>
      <c r="L829" t="b">
        <v>0</v>
      </c>
      <c r="M829" t="b">
        <v>0</v>
      </c>
      <c r="N829" t="b">
        <v>1</v>
      </c>
      <c r="O829">
        <v>1</v>
      </c>
      <c r="P829" t="b">
        <v>1</v>
      </c>
      <c r="Q829" t="b">
        <v>0</v>
      </c>
      <c r="R829" t="b">
        <v>0</v>
      </c>
      <c r="S829" t="b">
        <v>0</v>
      </c>
      <c r="T829" t="b">
        <v>0</v>
      </c>
      <c r="U829" t="b">
        <v>1</v>
      </c>
      <c r="V829" t="b">
        <v>1</v>
      </c>
      <c r="W829" t="b">
        <v>0</v>
      </c>
      <c r="X829" t="b">
        <v>0</v>
      </c>
      <c r="Y829" t="b">
        <v>0</v>
      </c>
      <c r="Z829">
        <v>0</v>
      </c>
      <c r="AA829">
        <v>750000</v>
      </c>
      <c r="AB829">
        <v>750000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 t="s">
        <v>1571</v>
      </c>
      <c r="AM829">
        <v>0</v>
      </c>
      <c r="AN829">
        <v>100</v>
      </c>
      <c r="AO829">
        <v>0</v>
      </c>
      <c r="AP829" t="s">
        <v>5122</v>
      </c>
      <c r="AQ829">
        <v>0</v>
      </c>
      <c r="AR829">
        <v>0</v>
      </c>
      <c r="AS829">
        <v>0</v>
      </c>
      <c r="AT829" t="b">
        <v>0</v>
      </c>
      <c r="AU829">
        <v>0</v>
      </c>
      <c r="AV829">
        <v>1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61</v>
      </c>
      <c r="BG829">
        <v>18</v>
      </c>
      <c r="BH829">
        <v>84</v>
      </c>
      <c r="BI829">
        <v>61</v>
      </c>
      <c r="BJ829">
        <v>72</v>
      </c>
      <c r="BK829">
        <v>58</v>
      </c>
      <c r="BL829">
        <v>20</v>
      </c>
      <c r="BM829">
        <v>56</v>
      </c>
      <c r="BN829">
        <v>36</v>
      </c>
      <c r="BO829">
        <v>67</v>
      </c>
      <c r="BP829">
        <v>70</v>
      </c>
      <c r="BQ829">
        <v>59</v>
      </c>
      <c r="BR829">
        <v>63</v>
      </c>
      <c r="BS829">
        <v>25</v>
      </c>
      <c r="BT829">
        <v>40</v>
      </c>
      <c r="BU829">
        <v>0</v>
      </c>
      <c r="BV829">
        <v>50</v>
      </c>
      <c r="BW829">
        <v>72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0</v>
      </c>
      <c r="DM829">
        <v>0</v>
      </c>
      <c r="DN829">
        <v>46</v>
      </c>
      <c r="DO829">
        <v>18</v>
      </c>
      <c r="DP829">
        <v>1</v>
      </c>
      <c r="DQ829">
        <v>2</v>
      </c>
      <c r="DR829">
        <v>3</v>
      </c>
      <c r="DS829">
        <v>-9</v>
      </c>
      <c r="DT829">
        <v>4</v>
      </c>
      <c r="DU829">
        <v>0</v>
      </c>
      <c r="DV829">
        <v>11</v>
      </c>
      <c r="DW829">
        <v>5</v>
      </c>
      <c r="DX829">
        <v>9</v>
      </c>
      <c r="DY829">
        <v>7</v>
      </c>
      <c r="DZ829">
        <v>30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18925</v>
      </c>
      <c r="EI829">
        <v>0</v>
      </c>
      <c r="EJ829">
        <v>0</v>
      </c>
      <c r="EK829">
        <v>0</v>
      </c>
      <c r="EL829">
        <v>0</v>
      </c>
      <c r="EM829">
        <v>7</v>
      </c>
      <c r="EN829">
        <v>0</v>
      </c>
      <c r="EO829">
        <v>0</v>
      </c>
      <c r="EP829">
        <v>0</v>
      </c>
      <c r="EQ829">
        <v>0</v>
      </c>
      <c r="ER829">
        <v>2</v>
      </c>
      <c r="ES829">
        <v>10</v>
      </c>
      <c r="ET829">
        <v>970</v>
      </c>
      <c r="EU829">
        <v>0</v>
      </c>
      <c r="EV829">
        <v>0</v>
      </c>
      <c r="EW829">
        <v>0</v>
      </c>
      <c r="EX829">
        <v>0</v>
      </c>
      <c r="EY829">
        <v>0</v>
      </c>
      <c r="EZ829">
        <v>0</v>
      </c>
      <c r="FA829">
        <v>0</v>
      </c>
      <c r="FB829">
        <v>0</v>
      </c>
      <c r="FC829">
        <v>30</v>
      </c>
      <c r="FD829">
        <v>30</v>
      </c>
      <c r="FE829">
        <v>0</v>
      </c>
      <c r="FF829">
        <v>0</v>
      </c>
      <c r="FG829">
        <v>0</v>
      </c>
      <c r="FH829" t="s">
        <v>1571</v>
      </c>
    </row>
    <row r="830" spans="1:164" x14ac:dyDescent="0.25">
      <c r="A830">
        <v>920</v>
      </c>
      <c r="B830">
        <v>920</v>
      </c>
      <c r="C830" t="s">
        <v>1505</v>
      </c>
      <c r="D830" t="s">
        <v>5123</v>
      </c>
      <c r="E830">
        <v>1</v>
      </c>
      <c r="F830" t="s">
        <v>1456</v>
      </c>
      <c r="G830" s="65">
        <v>34808</v>
      </c>
      <c r="H830">
        <v>27</v>
      </c>
      <c r="I830">
        <v>227</v>
      </c>
      <c r="J830">
        <v>76</v>
      </c>
      <c r="K830" t="b">
        <v>0</v>
      </c>
      <c r="L830" t="b">
        <v>1</v>
      </c>
      <c r="M830" t="b">
        <v>0</v>
      </c>
      <c r="N830" t="b">
        <v>1</v>
      </c>
      <c r="O830">
        <v>1</v>
      </c>
      <c r="P830" t="b">
        <v>0</v>
      </c>
      <c r="Q830" t="b">
        <v>0</v>
      </c>
      <c r="R830" t="b">
        <v>0</v>
      </c>
      <c r="S830" t="b">
        <v>0</v>
      </c>
      <c r="T830" t="b">
        <v>0</v>
      </c>
      <c r="U830" t="b">
        <v>1</v>
      </c>
      <c r="V830" t="b">
        <v>1</v>
      </c>
      <c r="W830" t="b">
        <v>0</v>
      </c>
      <c r="X830" t="b">
        <v>0</v>
      </c>
      <c r="Y830" t="b">
        <v>0</v>
      </c>
      <c r="Z830">
        <v>0</v>
      </c>
      <c r="AA830">
        <v>750000</v>
      </c>
      <c r="AB830">
        <v>750000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 t="s">
        <v>1571</v>
      </c>
      <c r="AM830">
        <v>0</v>
      </c>
      <c r="AN830">
        <v>100</v>
      </c>
      <c r="AO830">
        <v>0</v>
      </c>
      <c r="AP830" t="s">
        <v>2820</v>
      </c>
      <c r="AQ830">
        <v>2013</v>
      </c>
      <c r="AR830">
        <v>93</v>
      </c>
      <c r="AS830">
        <v>8</v>
      </c>
      <c r="AT830" t="b">
        <v>0</v>
      </c>
      <c r="AU830">
        <v>0</v>
      </c>
      <c r="AV830">
        <v>1</v>
      </c>
      <c r="AW830">
        <v>1</v>
      </c>
      <c r="AX830">
        <v>1</v>
      </c>
      <c r="AY830">
        <v>1</v>
      </c>
      <c r="AZ830">
        <v>1</v>
      </c>
      <c r="BA830">
        <v>1</v>
      </c>
      <c r="BB830">
        <v>1</v>
      </c>
      <c r="BC830">
        <v>1</v>
      </c>
      <c r="BD830">
        <v>1</v>
      </c>
      <c r="BE830">
        <v>1</v>
      </c>
      <c r="BF830">
        <v>93</v>
      </c>
      <c r="BG830">
        <v>79</v>
      </c>
      <c r="BH830">
        <v>74</v>
      </c>
      <c r="BI830">
        <v>76</v>
      </c>
      <c r="BJ830">
        <v>79</v>
      </c>
      <c r="BK830">
        <v>26</v>
      </c>
      <c r="BL830">
        <v>29</v>
      </c>
      <c r="BM830">
        <v>55</v>
      </c>
      <c r="BN830">
        <v>40</v>
      </c>
      <c r="BO830">
        <v>72</v>
      </c>
      <c r="BP830">
        <v>70</v>
      </c>
      <c r="BQ830">
        <v>45</v>
      </c>
      <c r="BR830">
        <v>62</v>
      </c>
      <c r="BS830">
        <v>25</v>
      </c>
      <c r="BT830">
        <v>70</v>
      </c>
      <c r="BU830">
        <v>0</v>
      </c>
      <c r="BV830">
        <v>50</v>
      </c>
      <c r="BW830">
        <v>71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0</v>
      </c>
      <c r="CP830">
        <v>0</v>
      </c>
      <c r="CQ830">
        <v>0</v>
      </c>
      <c r="CR830">
        <v>0</v>
      </c>
      <c r="CS830">
        <v>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  <c r="DM830">
        <v>0</v>
      </c>
      <c r="DN830">
        <v>82</v>
      </c>
      <c r="DO830">
        <v>139</v>
      </c>
      <c r="DP830">
        <v>13</v>
      </c>
      <c r="DQ830">
        <v>25</v>
      </c>
      <c r="DR830">
        <v>38</v>
      </c>
      <c r="DS830">
        <v>12</v>
      </c>
      <c r="DT830">
        <v>76</v>
      </c>
      <c r="DU830">
        <v>20</v>
      </c>
      <c r="DV830">
        <v>13</v>
      </c>
      <c r="DW830">
        <v>56</v>
      </c>
      <c r="DX830">
        <v>118</v>
      </c>
      <c r="DY830">
        <v>177</v>
      </c>
      <c r="DZ830">
        <v>35</v>
      </c>
      <c r="EA830">
        <v>1</v>
      </c>
      <c r="EB830">
        <v>0</v>
      </c>
      <c r="EC830">
        <v>18</v>
      </c>
      <c r="ED830">
        <v>43</v>
      </c>
      <c r="EE830">
        <v>0</v>
      </c>
      <c r="EF830">
        <v>0</v>
      </c>
      <c r="EG830">
        <v>0</v>
      </c>
      <c r="EH830">
        <v>63253</v>
      </c>
      <c r="EI830">
        <v>0</v>
      </c>
      <c r="EJ830">
        <v>0</v>
      </c>
      <c r="EK830">
        <v>0</v>
      </c>
      <c r="EL830">
        <v>0</v>
      </c>
      <c r="EM830">
        <v>0</v>
      </c>
      <c r="EN830">
        <v>0</v>
      </c>
      <c r="EO830">
        <v>0</v>
      </c>
      <c r="EP830">
        <v>0</v>
      </c>
      <c r="EQ830">
        <v>379</v>
      </c>
      <c r="ER830">
        <v>118</v>
      </c>
      <c r="ES830">
        <v>9</v>
      </c>
      <c r="ET830">
        <v>7835</v>
      </c>
      <c r="EU830">
        <v>1</v>
      </c>
      <c r="EV830">
        <v>2</v>
      </c>
      <c r="EW830">
        <v>1</v>
      </c>
      <c r="EX830">
        <v>0</v>
      </c>
      <c r="EY830">
        <v>2</v>
      </c>
      <c r="EZ830">
        <v>0</v>
      </c>
      <c r="FA830">
        <v>0</v>
      </c>
      <c r="FB830">
        <v>0</v>
      </c>
      <c r="FC830">
        <v>11</v>
      </c>
      <c r="FD830">
        <v>2</v>
      </c>
      <c r="FE830">
        <v>130</v>
      </c>
      <c r="FF830">
        <v>140</v>
      </c>
      <c r="FG830">
        <v>8975</v>
      </c>
      <c r="FH830" t="s">
        <v>1571</v>
      </c>
    </row>
    <row r="831" spans="1:164" x14ac:dyDescent="0.25">
      <c r="A831">
        <v>921</v>
      </c>
      <c r="B831">
        <v>921</v>
      </c>
      <c r="C831" t="s">
        <v>812</v>
      </c>
      <c r="D831" t="s">
        <v>5124</v>
      </c>
      <c r="E831">
        <v>0</v>
      </c>
      <c r="F831" t="s">
        <v>1456</v>
      </c>
      <c r="G831" s="65">
        <v>34382</v>
      </c>
      <c r="H831">
        <v>28</v>
      </c>
      <c r="I831">
        <v>185</v>
      </c>
      <c r="J831">
        <v>68</v>
      </c>
      <c r="K831" t="b">
        <v>1</v>
      </c>
      <c r="L831" t="b">
        <v>0</v>
      </c>
      <c r="M831" t="b">
        <v>0</v>
      </c>
      <c r="N831" t="b">
        <v>0</v>
      </c>
      <c r="O831">
        <v>0</v>
      </c>
      <c r="P831" t="b">
        <v>0</v>
      </c>
      <c r="Q831" t="b">
        <v>0</v>
      </c>
      <c r="R831" t="b">
        <v>0</v>
      </c>
      <c r="S831" t="b">
        <v>0</v>
      </c>
      <c r="T831" t="b">
        <v>0</v>
      </c>
      <c r="U831" t="b">
        <v>1</v>
      </c>
      <c r="V831" t="b">
        <v>1</v>
      </c>
      <c r="W831" t="b">
        <v>0</v>
      </c>
      <c r="X831" t="b">
        <v>0</v>
      </c>
      <c r="Y831" t="b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 t="s">
        <v>1571</v>
      </c>
      <c r="AM831">
        <v>0</v>
      </c>
      <c r="AN831">
        <v>100</v>
      </c>
      <c r="AO831">
        <v>0</v>
      </c>
      <c r="AP831" t="s">
        <v>2821</v>
      </c>
      <c r="AQ831">
        <v>0</v>
      </c>
      <c r="AR831">
        <v>0</v>
      </c>
      <c r="AS831">
        <v>0</v>
      </c>
      <c r="AT831" t="b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62</v>
      </c>
      <c r="BG831">
        <v>29</v>
      </c>
      <c r="BH831">
        <v>82</v>
      </c>
      <c r="BI831">
        <v>63</v>
      </c>
      <c r="BJ831">
        <v>74</v>
      </c>
      <c r="BK831">
        <v>58</v>
      </c>
      <c r="BL831">
        <v>47</v>
      </c>
      <c r="BM831">
        <v>60</v>
      </c>
      <c r="BN831">
        <v>65</v>
      </c>
      <c r="BO831">
        <v>68</v>
      </c>
      <c r="BP831">
        <v>71</v>
      </c>
      <c r="BQ831">
        <v>51</v>
      </c>
      <c r="BR831">
        <v>65</v>
      </c>
      <c r="BS831">
        <v>25</v>
      </c>
      <c r="BT831">
        <v>40</v>
      </c>
      <c r="BU831">
        <v>0</v>
      </c>
      <c r="BV831">
        <v>50</v>
      </c>
      <c r="BW831">
        <v>71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0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0</v>
      </c>
      <c r="DT831">
        <v>0</v>
      </c>
      <c r="DU831">
        <v>0</v>
      </c>
      <c r="DV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0</v>
      </c>
      <c r="EI831">
        <v>0</v>
      </c>
      <c r="EJ831">
        <v>0</v>
      </c>
      <c r="EK831">
        <v>0</v>
      </c>
      <c r="EL831">
        <v>0</v>
      </c>
      <c r="EM831">
        <v>0</v>
      </c>
      <c r="EN831">
        <v>0</v>
      </c>
      <c r="EO831">
        <v>0</v>
      </c>
      <c r="EP831">
        <v>0</v>
      </c>
      <c r="EQ831">
        <v>0</v>
      </c>
      <c r="ER831">
        <v>0</v>
      </c>
      <c r="ES831">
        <v>0</v>
      </c>
      <c r="ET831">
        <v>0</v>
      </c>
      <c r="EU831">
        <v>0</v>
      </c>
      <c r="EV831">
        <v>0</v>
      </c>
      <c r="EW831">
        <v>0</v>
      </c>
      <c r="EX831">
        <v>0</v>
      </c>
      <c r="EY831">
        <v>0</v>
      </c>
      <c r="EZ831">
        <v>0</v>
      </c>
      <c r="FA831">
        <v>0</v>
      </c>
      <c r="FB831">
        <v>0</v>
      </c>
      <c r="FC831">
        <v>0</v>
      </c>
      <c r="FD831">
        <v>0</v>
      </c>
      <c r="FE831">
        <v>0</v>
      </c>
      <c r="FF831">
        <v>0</v>
      </c>
      <c r="FG831">
        <v>0</v>
      </c>
      <c r="FH831" t="s">
        <v>1571</v>
      </c>
    </row>
    <row r="832" spans="1:164" x14ac:dyDescent="0.25">
      <c r="A832">
        <v>922</v>
      </c>
      <c r="B832">
        <v>922</v>
      </c>
      <c r="C832" t="s">
        <v>813</v>
      </c>
      <c r="D832" t="s">
        <v>5125</v>
      </c>
      <c r="E832">
        <v>8</v>
      </c>
      <c r="F832" t="s">
        <v>1456</v>
      </c>
      <c r="G832" s="65">
        <v>34868</v>
      </c>
      <c r="H832">
        <v>27</v>
      </c>
      <c r="I832">
        <v>209</v>
      </c>
      <c r="J832">
        <v>76</v>
      </c>
      <c r="K832" t="b">
        <v>0</v>
      </c>
      <c r="L832" t="b">
        <v>1</v>
      </c>
      <c r="M832" t="b">
        <v>1</v>
      </c>
      <c r="N832" t="b">
        <v>0</v>
      </c>
      <c r="O832">
        <v>5</v>
      </c>
      <c r="P832" t="b">
        <v>0</v>
      </c>
      <c r="Q832" t="b">
        <v>0</v>
      </c>
      <c r="R832" t="b">
        <v>0</v>
      </c>
      <c r="S832" t="b">
        <v>0</v>
      </c>
      <c r="T832" t="b">
        <v>0</v>
      </c>
      <c r="U832" t="b">
        <v>1</v>
      </c>
      <c r="V832" t="b">
        <v>1</v>
      </c>
      <c r="W832" t="b">
        <v>0</v>
      </c>
      <c r="X832" t="b">
        <v>0</v>
      </c>
      <c r="Y832" t="b">
        <v>0</v>
      </c>
      <c r="Z832">
        <v>0</v>
      </c>
      <c r="AA832">
        <v>840000</v>
      </c>
      <c r="AB832">
        <v>840000</v>
      </c>
      <c r="AC832">
        <v>840000</v>
      </c>
      <c r="AD832">
        <v>840000</v>
      </c>
      <c r="AE832">
        <v>840000</v>
      </c>
      <c r="AF832">
        <v>840000</v>
      </c>
      <c r="AG832">
        <v>0</v>
      </c>
      <c r="AH832">
        <v>0</v>
      </c>
      <c r="AI832">
        <v>0</v>
      </c>
      <c r="AJ832">
        <v>0</v>
      </c>
      <c r="AK832">
        <v>0</v>
      </c>
      <c r="AL832" t="s">
        <v>1571</v>
      </c>
      <c r="AM832">
        <v>0</v>
      </c>
      <c r="AN832">
        <v>100</v>
      </c>
      <c r="AO832">
        <v>0</v>
      </c>
      <c r="AP832" t="s">
        <v>2822</v>
      </c>
      <c r="AQ832">
        <v>0</v>
      </c>
      <c r="AR832">
        <v>0</v>
      </c>
      <c r="AS832">
        <v>0</v>
      </c>
      <c r="AT832" t="b">
        <v>0</v>
      </c>
      <c r="AU832">
        <v>0</v>
      </c>
      <c r="AV832">
        <v>3</v>
      </c>
      <c r="AW832">
        <v>3</v>
      </c>
      <c r="AX832">
        <v>3</v>
      </c>
      <c r="AY832">
        <v>3</v>
      </c>
      <c r="AZ832">
        <v>3</v>
      </c>
      <c r="BA832">
        <v>3</v>
      </c>
      <c r="BB832">
        <v>3</v>
      </c>
      <c r="BC832">
        <v>3</v>
      </c>
      <c r="BD832">
        <v>3</v>
      </c>
      <c r="BE832">
        <v>3</v>
      </c>
      <c r="BF832">
        <v>79</v>
      </c>
      <c r="BG832">
        <v>57</v>
      </c>
      <c r="BH832">
        <v>82</v>
      </c>
      <c r="BI832">
        <v>82</v>
      </c>
      <c r="BJ832">
        <v>87</v>
      </c>
      <c r="BK832">
        <v>61</v>
      </c>
      <c r="BL832">
        <v>65</v>
      </c>
      <c r="BM832">
        <v>72</v>
      </c>
      <c r="BN832">
        <v>42</v>
      </c>
      <c r="BO832">
        <v>80</v>
      </c>
      <c r="BP832">
        <v>76</v>
      </c>
      <c r="BQ832">
        <v>65</v>
      </c>
      <c r="BR832">
        <v>74</v>
      </c>
      <c r="BS832">
        <v>28</v>
      </c>
      <c r="BT832">
        <v>71</v>
      </c>
      <c r="BU832">
        <v>0</v>
      </c>
      <c r="BV832">
        <v>50</v>
      </c>
      <c r="BW832">
        <v>83</v>
      </c>
      <c r="BX832">
        <v>82</v>
      </c>
      <c r="BY832">
        <v>110</v>
      </c>
      <c r="BZ832">
        <v>14</v>
      </c>
      <c r="CA832">
        <v>25</v>
      </c>
      <c r="CB832">
        <v>39</v>
      </c>
      <c r="CC832">
        <v>11</v>
      </c>
      <c r="CD832">
        <v>33</v>
      </c>
      <c r="CE832">
        <v>5</v>
      </c>
      <c r="CF832">
        <v>18</v>
      </c>
      <c r="CG832">
        <v>43</v>
      </c>
      <c r="CH832">
        <v>79</v>
      </c>
      <c r="CI832">
        <v>130</v>
      </c>
      <c r="CJ832">
        <v>70</v>
      </c>
      <c r="CK832">
        <v>1</v>
      </c>
      <c r="CL832">
        <v>0</v>
      </c>
      <c r="CM832">
        <v>19</v>
      </c>
      <c r="CN832">
        <v>49</v>
      </c>
      <c r="CO832">
        <v>0</v>
      </c>
      <c r="CP832">
        <v>0</v>
      </c>
      <c r="CQ832">
        <v>0</v>
      </c>
      <c r="CR832">
        <v>72628</v>
      </c>
      <c r="CS832">
        <v>0</v>
      </c>
      <c r="CT832">
        <v>3</v>
      </c>
      <c r="CU832">
        <v>3</v>
      </c>
      <c r="CV832">
        <v>11</v>
      </c>
      <c r="CW832">
        <v>5045</v>
      </c>
      <c r="CX832">
        <v>0</v>
      </c>
      <c r="CY832">
        <v>0</v>
      </c>
      <c r="CZ832">
        <v>0</v>
      </c>
      <c r="DA832">
        <v>24</v>
      </c>
      <c r="DB832">
        <v>69</v>
      </c>
      <c r="DC832">
        <v>24</v>
      </c>
      <c r="DD832">
        <v>6189</v>
      </c>
      <c r="DE832">
        <v>1</v>
      </c>
      <c r="DF832">
        <v>0</v>
      </c>
      <c r="DG832">
        <v>0</v>
      </c>
      <c r="DH832">
        <v>0</v>
      </c>
      <c r="DI832">
        <v>1</v>
      </c>
      <c r="DJ832">
        <v>5</v>
      </c>
      <c r="DK832">
        <v>0</v>
      </c>
      <c r="DL832">
        <v>140</v>
      </c>
      <c r="DM832">
        <v>8430</v>
      </c>
      <c r="DN832">
        <v>0</v>
      </c>
      <c r="DO832">
        <v>0</v>
      </c>
      <c r="DP832">
        <v>0</v>
      </c>
      <c r="DQ832">
        <v>0</v>
      </c>
      <c r="DR832">
        <v>0</v>
      </c>
      <c r="DS832">
        <v>0</v>
      </c>
      <c r="DT832">
        <v>0</v>
      </c>
      <c r="DU832">
        <v>0</v>
      </c>
      <c r="DV832">
        <v>0</v>
      </c>
      <c r="DW832">
        <v>0</v>
      </c>
      <c r="DX832">
        <v>0</v>
      </c>
      <c r="DY832">
        <v>0</v>
      </c>
      <c r="DZ832">
        <v>0</v>
      </c>
      <c r="EA832">
        <v>0</v>
      </c>
      <c r="EB832">
        <v>0</v>
      </c>
      <c r="EC832">
        <v>0</v>
      </c>
      <c r="ED832">
        <v>0</v>
      </c>
      <c r="EE832">
        <v>0</v>
      </c>
      <c r="EF832">
        <v>0</v>
      </c>
      <c r="EG832">
        <v>0</v>
      </c>
      <c r="EH832">
        <v>0</v>
      </c>
      <c r="EI832">
        <v>0</v>
      </c>
      <c r="EJ832">
        <v>0</v>
      </c>
      <c r="EK832">
        <v>0</v>
      </c>
      <c r="EL832">
        <v>0</v>
      </c>
      <c r="EM832">
        <v>0</v>
      </c>
      <c r="EN832">
        <v>0</v>
      </c>
      <c r="EO832">
        <v>0</v>
      </c>
      <c r="EP832">
        <v>0</v>
      </c>
      <c r="EQ832">
        <v>0</v>
      </c>
      <c r="ER832">
        <v>0</v>
      </c>
      <c r="ES832">
        <v>0</v>
      </c>
      <c r="ET832">
        <v>0</v>
      </c>
      <c r="EU832">
        <v>0</v>
      </c>
      <c r="EV832">
        <v>0</v>
      </c>
      <c r="EW832">
        <v>0</v>
      </c>
      <c r="EX832">
        <v>0</v>
      </c>
      <c r="EY832">
        <v>0</v>
      </c>
      <c r="EZ832">
        <v>0</v>
      </c>
      <c r="FA832">
        <v>0</v>
      </c>
      <c r="FB832">
        <v>0</v>
      </c>
      <c r="FC832">
        <v>13</v>
      </c>
      <c r="FD832">
        <v>3</v>
      </c>
      <c r="FE832">
        <v>0</v>
      </c>
      <c r="FF832">
        <v>0</v>
      </c>
      <c r="FG832">
        <v>0</v>
      </c>
      <c r="FH832" t="s">
        <v>1571</v>
      </c>
    </row>
    <row r="833" spans="1:164" x14ac:dyDescent="0.25">
      <c r="A833">
        <v>923</v>
      </c>
      <c r="B833">
        <v>923</v>
      </c>
      <c r="C833" t="s">
        <v>1506</v>
      </c>
      <c r="D833" t="s">
        <v>5126</v>
      </c>
      <c r="E833">
        <v>29</v>
      </c>
      <c r="F833" t="s">
        <v>1456</v>
      </c>
      <c r="G833" s="65">
        <v>35096</v>
      </c>
      <c r="H833">
        <v>26</v>
      </c>
      <c r="I833">
        <v>198</v>
      </c>
      <c r="J833">
        <v>73</v>
      </c>
      <c r="K833" t="b">
        <v>0</v>
      </c>
      <c r="L833" t="b">
        <v>0</v>
      </c>
      <c r="M833" t="b">
        <v>1</v>
      </c>
      <c r="N833" t="b">
        <v>0</v>
      </c>
      <c r="O833">
        <v>1</v>
      </c>
      <c r="P833" t="b">
        <v>1</v>
      </c>
      <c r="Q833" t="b">
        <v>0</v>
      </c>
      <c r="R833" t="b">
        <v>0</v>
      </c>
      <c r="S833" t="b">
        <v>0</v>
      </c>
      <c r="T833" t="b">
        <v>0</v>
      </c>
      <c r="U833" t="b">
        <v>0</v>
      </c>
      <c r="V833" t="b">
        <v>1</v>
      </c>
      <c r="W833" t="b">
        <v>0</v>
      </c>
      <c r="X833" t="b">
        <v>0</v>
      </c>
      <c r="Y833" t="b">
        <v>0</v>
      </c>
      <c r="Z833">
        <v>0</v>
      </c>
      <c r="AA833">
        <v>750000</v>
      </c>
      <c r="AB833">
        <v>750000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 t="s">
        <v>1571</v>
      </c>
      <c r="AM833">
        <v>0</v>
      </c>
      <c r="AN833">
        <v>100</v>
      </c>
      <c r="AO833">
        <v>0</v>
      </c>
      <c r="AP833" t="s">
        <v>2823</v>
      </c>
      <c r="AQ833">
        <v>0</v>
      </c>
      <c r="AR833">
        <v>0</v>
      </c>
      <c r="AS833">
        <v>0</v>
      </c>
      <c r="AT833" t="b">
        <v>0</v>
      </c>
      <c r="AU833">
        <v>0</v>
      </c>
      <c r="AV833">
        <v>1</v>
      </c>
      <c r="AW833">
        <v>1</v>
      </c>
      <c r="AX833">
        <v>1</v>
      </c>
      <c r="AY833">
        <v>1</v>
      </c>
      <c r="AZ833">
        <v>1</v>
      </c>
      <c r="BA833">
        <v>1</v>
      </c>
      <c r="BB833">
        <v>1</v>
      </c>
      <c r="BC833">
        <v>1</v>
      </c>
      <c r="BD833">
        <v>1</v>
      </c>
      <c r="BE833">
        <v>1</v>
      </c>
      <c r="BF833">
        <v>62</v>
      </c>
      <c r="BG833">
        <v>44</v>
      </c>
      <c r="BH833">
        <v>81</v>
      </c>
      <c r="BI833">
        <v>64</v>
      </c>
      <c r="BJ833">
        <v>74</v>
      </c>
      <c r="BK833">
        <v>80</v>
      </c>
      <c r="BL833">
        <v>88</v>
      </c>
      <c r="BM833">
        <v>61</v>
      </c>
      <c r="BN833">
        <v>36</v>
      </c>
      <c r="BO833">
        <v>69</v>
      </c>
      <c r="BP833">
        <v>72</v>
      </c>
      <c r="BQ833">
        <v>59</v>
      </c>
      <c r="BR833">
        <v>66</v>
      </c>
      <c r="BS833">
        <v>25</v>
      </c>
      <c r="BT833">
        <v>40</v>
      </c>
      <c r="BU833">
        <v>0</v>
      </c>
      <c r="BV833">
        <v>50</v>
      </c>
      <c r="BW833">
        <v>75</v>
      </c>
      <c r="BX833">
        <v>0</v>
      </c>
      <c r="BY833">
        <v>0</v>
      </c>
      <c r="BZ833">
        <v>0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0</v>
      </c>
      <c r="CQ833">
        <v>0</v>
      </c>
      <c r="CR833">
        <v>0</v>
      </c>
      <c r="CS833">
        <v>0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  <c r="DM833">
        <v>0</v>
      </c>
      <c r="DN833">
        <v>82</v>
      </c>
      <c r="DO833">
        <v>165</v>
      </c>
      <c r="DP833">
        <v>26</v>
      </c>
      <c r="DQ833">
        <v>28</v>
      </c>
      <c r="DR833">
        <v>54</v>
      </c>
      <c r="DS833">
        <v>13</v>
      </c>
      <c r="DT833">
        <v>22</v>
      </c>
      <c r="DU833">
        <v>0</v>
      </c>
      <c r="DV833">
        <v>37</v>
      </c>
      <c r="DW833">
        <v>62</v>
      </c>
      <c r="DX833">
        <v>105</v>
      </c>
      <c r="DY833">
        <v>100</v>
      </c>
      <c r="DZ833">
        <v>115</v>
      </c>
      <c r="EA833">
        <v>8</v>
      </c>
      <c r="EB833">
        <v>1</v>
      </c>
      <c r="EC833">
        <v>35</v>
      </c>
      <c r="ED833">
        <v>72</v>
      </c>
      <c r="EE833">
        <v>1</v>
      </c>
      <c r="EF833">
        <v>2</v>
      </c>
      <c r="EG833">
        <v>0</v>
      </c>
      <c r="EH833">
        <v>95821</v>
      </c>
      <c r="EI833">
        <v>0</v>
      </c>
      <c r="EJ833">
        <v>2</v>
      </c>
      <c r="EK833">
        <v>7</v>
      </c>
      <c r="EL833">
        <v>22</v>
      </c>
      <c r="EM833">
        <v>8113</v>
      </c>
      <c r="EN833">
        <v>1</v>
      </c>
      <c r="EO833">
        <v>1</v>
      </c>
      <c r="EP833">
        <v>8</v>
      </c>
      <c r="EQ833">
        <v>7895</v>
      </c>
      <c r="ER833">
        <v>64</v>
      </c>
      <c r="ES833">
        <v>29</v>
      </c>
      <c r="ET833">
        <v>7496</v>
      </c>
      <c r="EU833">
        <v>0</v>
      </c>
      <c r="EV833">
        <v>0</v>
      </c>
      <c r="EW833">
        <v>0</v>
      </c>
      <c r="EX833">
        <v>4</v>
      </c>
      <c r="EY833">
        <v>7</v>
      </c>
      <c r="EZ833">
        <v>0</v>
      </c>
      <c r="FA833">
        <v>1</v>
      </c>
      <c r="FB833">
        <v>1</v>
      </c>
      <c r="FC833">
        <v>0</v>
      </c>
      <c r="FD833">
        <v>0</v>
      </c>
      <c r="FE833">
        <v>445</v>
      </c>
      <c r="FF833">
        <v>980</v>
      </c>
      <c r="FG833">
        <v>11420</v>
      </c>
      <c r="FH833" t="s">
        <v>1571</v>
      </c>
    </row>
    <row r="834" spans="1:164" x14ac:dyDescent="0.25">
      <c r="A834">
        <v>924</v>
      </c>
      <c r="B834">
        <v>924</v>
      </c>
      <c r="C834" t="s">
        <v>814</v>
      </c>
      <c r="D834" t="s">
        <v>5127</v>
      </c>
      <c r="E834">
        <v>8</v>
      </c>
      <c r="F834" t="s">
        <v>1456</v>
      </c>
      <c r="G834" s="65">
        <v>36102</v>
      </c>
      <c r="H834">
        <v>23</v>
      </c>
      <c r="I834">
        <v>184</v>
      </c>
      <c r="J834">
        <v>70</v>
      </c>
      <c r="K834" t="b">
        <v>1</v>
      </c>
      <c r="L834" t="b">
        <v>0</v>
      </c>
      <c r="M834" t="b">
        <v>0</v>
      </c>
      <c r="N834" t="b">
        <v>0</v>
      </c>
      <c r="O834">
        <v>5</v>
      </c>
      <c r="P834" t="b">
        <v>1</v>
      </c>
      <c r="Q834" t="b">
        <v>0</v>
      </c>
      <c r="R834" t="b">
        <v>0</v>
      </c>
      <c r="S834" t="b">
        <v>0</v>
      </c>
      <c r="T834" t="b">
        <v>0</v>
      </c>
      <c r="U834" t="b">
        <v>1</v>
      </c>
      <c r="V834" t="b">
        <v>1</v>
      </c>
      <c r="W834" t="b">
        <v>0</v>
      </c>
      <c r="X834" t="b">
        <v>0</v>
      </c>
      <c r="Y834" t="b">
        <v>0</v>
      </c>
      <c r="Z834">
        <v>0</v>
      </c>
      <c r="AA834">
        <v>787500</v>
      </c>
      <c r="AB834">
        <v>787500</v>
      </c>
      <c r="AC834">
        <v>787500</v>
      </c>
      <c r="AD834">
        <v>787500</v>
      </c>
      <c r="AE834">
        <v>787500</v>
      </c>
      <c r="AF834">
        <v>787500</v>
      </c>
      <c r="AG834">
        <v>0</v>
      </c>
      <c r="AH834">
        <v>0</v>
      </c>
      <c r="AI834">
        <v>0</v>
      </c>
      <c r="AJ834">
        <v>0</v>
      </c>
      <c r="AK834">
        <v>0</v>
      </c>
      <c r="AL834" t="s">
        <v>1571</v>
      </c>
      <c r="AM834">
        <v>0</v>
      </c>
      <c r="AN834">
        <v>100</v>
      </c>
      <c r="AO834">
        <v>0</v>
      </c>
      <c r="AP834" t="s">
        <v>2824</v>
      </c>
      <c r="AQ834">
        <v>2017</v>
      </c>
      <c r="AR834">
        <v>97</v>
      </c>
      <c r="AS834">
        <v>15</v>
      </c>
      <c r="AT834" t="b">
        <v>0</v>
      </c>
      <c r="AU834">
        <v>0</v>
      </c>
      <c r="AV834">
        <v>1</v>
      </c>
      <c r="AW834">
        <v>1</v>
      </c>
      <c r="AX834">
        <v>1</v>
      </c>
      <c r="AY834">
        <v>1</v>
      </c>
      <c r="AZ834">
        <v>1</v>
      </c>
      <c r="BA834">
        <v>1</v>
      </c>
      <c r="BB834">
        <v>1</v>
      </c>
      <c r="BC834">
        <v>1</v>
      </c>
      <c r="BD834">
        <v>1</v>
      </c>
      <c r="BE834">
        <v>1</v>
      </c>
      <c r="BF834">
        <v>65</v>
      </c>
      <c r="BG834">
        <v>41</v>
      </c>
      <c r="BH834">
        <v>77</v>
      </c>
      <c r="BI834">
        <v>67</v>
      </c>
      <c r="BJ834">
        <v>77</v>
      </c>
      <c r="BK834">
        <v>73</v>
      </c>
      <c r="BL834">
        <v>80</v>
      </c>
      <c r="BM834">
        <v>65</v>
      </c>
      <c r="BN834">
        <v>36</v>
      </c>
      <c r="BO834">
        <v>71</v>
      </c>
      <c r="BP834">
        <v>73</v>
      </c>
      <c r="BQ834">
        <v>64</v>
      </c>
      <c r="BR834">
        <v>69</v>
      </c>
      <c r="BS834">
        <v>25</v>
      </c>
      <c r="BT834">
        <v>40</v>
      </c>
      <c r="BU834">
        <v>0</v>
      </c>
      <c r="BV834">
        <v>50</v>
      </c>
      <c r="BW834">
        <v>77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0</v>
      </c>
      <c r="CQ834">
        <v>0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  <c r="DM834">
        <v>0</v>
      </c>
      <c r="DN834">
        <v>82</v>
      </c>
      <c r="DO834">
        <v>258</v>
      </c>
      <c r="DP834">
        <v>27</v>
      </c>
      <c r="DQ834">
        <v>51</v>
      </c>
      <c r="DR834">
        <v>78</v>
      </c>
      <c r="DS834">
        <v>4</v>
      </c>
      <c r="DT834">
        <v>31</v>
      </c>
      <c r="DU834">
        <v>5</v>
      </c>
      <c r="DV834">
        <v>51</v>
      </c>
      <c r="DW834">
        <v>79</v>
      </c>
      <c r="DX834">
        <v>206</v>
      </c>
      <c r="DY834">
        <v>125</v>
      </c>
      <c r="DZ834">
        <v>114</v>
      </c>
      <c r="EA834">
        <v>4</v>
      </c>
      <c r="EB834">
        <v>2</v>
      </c>
      <c r="EC834">
        <v>464</v>
      </c>
      <c r="ED834">
        <v>1188</v>
      </c>
      <c r="EE834">
        <v>1</v>
      </c>
      <c r="EF834">
        <v>3</v>
      </c>
      <c r="EG834">
        <v>0</v>
      </c>
      <c r="EH834">
        <v>95887</v>
      </c>
      <c r="EI834">
        <v>0</v>
      </c>
      <c r="EJ834">
        <v>5</v>
      </c>
      <c r="EK834">
        <v>9</v>
      </c>
      <c r="EL834">
        <v>29</v>
      </c>
      <c r="EM834">
        <v>8546</v>
      </c>
      <c r="EN834">
        <v>0</v>
      </c>
      <c r="EO834">
        <v>1</v>
      </c>
      <c r="EP834">
        <v>1</v>
      </c>
      <c r="EQ834">
        <v>8682</v>
      </c>
      <c r="ER834">
        <v>103</v>
      </c>
      <c r="ES834">
        <v>40</v>
      </c>
      <c r="ET834">
        <v>13169</v>
      </c>
      <c r="EU834">
        <v>0</v>
      </c>
      <c r="EV834">
        <v>0</v>
      </c>
      <c r="EW834">
        <v>0</v>
      </c>
      <c r="EX834">
        <v>4</v>
      </c>
      <c r="EY834">
        <v>3</v>
      </c>
      <c r="EZ834">
        <v>6</v>
      </c>
      <c r="FA834">
        <v>0</v>
      </c>
      <c r="FB834">
        <v>0</v>
      </c>
      <c r="FC834">
        <v>1</v>
      </c>
      <c r="FD834">
        <v>1</v>
      </c>
      <c r="FE834">
        <v>955</v>
      </c>
      <c r="FF834">
        <v>1590</v>
      </c>
      <c r="FG834">
        <v>14435</v>
      </c>
      <c r="FH834" t="s">
        <v>1571</v>
      </c>
    </row>
    <row r="835" spans="1:164" x14ac:dyDescent="0.25">
      <c r="A835">
        <v>925</v>
      </c>
      <c r="B835">
        <v>925</v>
      </c>
      <c r="C835" t="s">
        <v>816</v>
      </c>
      <c r="D835" t="s">
        <v>5128</v>
      </c>
      <c r="E835">
        <v>20</v>
      </c>
      <c r="F835" t="s">
        <v>1456</v>
      </c>
      <c r="G835" s="65">
        <v>35576</v>
      </c>
      <c r="H835">
        <v>25</v>
      </c>
      <c r="I835">
        <v>187</v>
      </c>
      <c r="J835">
        <v>72</v>
      </c>
      <c r="K835" t="b">
        <v>1</v>
      </c>
      <c r="L835" t="b">
        <v>0</v>
      </c>
      <c r="M835" t="b">
        <v>0</v>
      </c>
      <c r="N835" t="b">
        <v>0</v>
      </c>
      <c r="O835">
        <v>3</v>
      </c>
      <c r="P835" t="b">
        <v>0</v>
      </c>
      <c r="Q835" t="b">
        <v>0</v>
      </c>
      <c r="R835" t="b">
        <v>0</v>
      </c>
      <c r="S835" t="b">
        <v>0</v>
      </c>
      <c r="T835" t="b">
        <v>0</v>
      </c>
      <c r="U835" t="b">
        <v>1</v>
      </c>
      <c r="V835" t="b">
        <v>1</v>
      </c>
      <c r="W835" t="b">
        <v>0</v>
      </c>
      <c r="X835" t="b">
        <v>0</v>
      </c>
      <c r="Y835" t="b">
        <v>1</v>
      </c>
      <c r="Z835">
        <v>0</v>
      </c>
      <c r="AA835">
        <v>6650000</v>
      </c>
      <c r="AB835">
        <v>6650000</v>
      </c>
      <c r="AC835">
        <v>6650000</v>
      </c>
      <c r="AD835">
        <v>6650000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 t="s">
        <v>1571</v>
      </c>
      <c r="AM835">
        <v>0</v>
      </c>
      <c r="AN835">
        <v>100</v>
      </c>
      <c r="AO835">
        <v>0</v>
      </c>
      <c r="AP835" t="s">
        <v>2825</v>
      </c>
      <c r="AQ835">
        <v>2015</v>
      </c>
      <c r="AR835">
        <v>16</v>
      </c>
      <c r="AS835">
        <v>19</v>
      </c>
      <c r="AT835" t="b">
        <v>0</v>
      </c>
      <c r="AU835">
        <v>0</v>
      </c>
      <c r="AV835">
        <v>3</v>
      </c>
      <c r="AW835">
        <v>3</v>
      </c>
      <c r="AX835">
        <v>3</v>
      </c>
      <c r="AY835">
        <v>3</v>
      </c>
      <c r="AZ835">
        <v>3</v>
      </c>
      <c r="BA835">
        <v>3</v>
      </c>
      <c r="BB835">
        <v>3</v>
      </c>
      <c r="BC835">
        <v>3</v>
      </c>
      <c r="BD835">
        <v>3</v>
      </c>
      <c r="BE835">
        <v>3</v>
      </c>
      <c r="BF835">
        <v>69</v>
      </c>
      <c r="BG835">
        <v>53</v>
      </c>
      <c r="BH835">
        <v>85</v>
      </c>
      <c r="BI835">
        <v>81</v>
      </c>
      <c r="BJ835">
        <v>84</v>
      </c>
      <c r="BK835">
        <v>78</v>
      </c>
      <c r="BL835">
        <v>88</v>
      </c>
      <c r="BM835">
        <v>74</v>
      </c>
      <c r="BN835">
        <v>59</v>
      </c>
      <c r="BO835">
        <v>83</v>
      </c>
      <c r="BP835">
        <v>76</v>
      </c>
      <c r="BQ835">
        <v>62</v>
      </c>
      <c r="BR835">
        <v>75</v>
      </c>
      <c r="BS835">
        <v>49</v>
      </c>
      <c r="BT835">
        <v>81</v>
      </c>
      <c r="BU835">
        <v>0</v>
      </c>
      <c r="BV835">
        <v>50</v>
      </c>
      <c r="BW835">
        <v>84</v>
      </c>
      <c r="BX835">
        <v>82</v>
      </c>
      <c r="BY835">
        <v>262</v>
      </c>
      <c r="BZ835">
        <v>35</v>
      </c>
      <c r="CA835">
        <v>45</v>
      </c>
      <c r="CB835">
        <v>80</v>
      </c>
      <c r="CC835">
        <v>-33</v>
      </c>
      <c r="CD835">
        <v>24</v>
      </c>
      <c r="CE835">
        <v>0</v>
      </c>
      <c r="CF835">
        <v>25</v>
      </c>
      <c r="CG835">
        <v>104</v>
      </c>
      <c r="CH835">
        <v>164</v>
      </c>
      <c r="CI835">
        <v>125</v>
      </c>
      <c r="CJ835">
        <v>99</v>
      </c>
      <c r="CK835">
        <v>2</v>
      </c>
      <c r="CL835">
        <v>0</v>
      </c>
      <c r="CM835">
        <v>500</v>
      </c>
      <c r="CN835">
        <v>1097</v>
      </c>
      <c r="CO835">
        <v>0</v>
      </c>
      <c r="CP835">
        <v>0</v>
      </c>
      <c r="CQ835">
        <v>0</v>
      </c>
      <c r="CR835">
        <v>95197</v>
      </c>
      <c r="CS835">
        <v>0</v>
      </c>
      <c r="CT835">
        <v>8</v>
      </c>
      <c r="CU835">
        <v>15</v>
      </c>
      <c r="CV835">
        <v>50</v>
      </c>
      <c r="CW835">
        <v>10794</v>
      </c>
      <c r="CX835">
        <v>2</v>
      </c>
      <c r="CY835">
        <v>2</v>
      </c>
      <c r="CZ835">
        <v>12</v>
      </c>
      <c r="DA835">
        <v>9689</v>
      </c>
      <c r="DB835">
        <v>172</v>
      </c>
      <c r="DC835">
        <v>25</v>
      </c>
      <c r="DD835">
        <v>17128</v>
      </c>
      <c r="DE835">
        <v>0</v>
      </c>
      <c r="DF835">
        <v>0</v>
      </c>
      <c r="DG835">
        <v>0</v>
      </c>
      <c r="DH835">
        <v>2</v>
      </c>
      <c r="DI835">
        <v>4</v>
      </c>
      <c r="DJ835">
        <v>4</v>
      </c>
      <c r="DK835">
        <v>215</v>
      </c>
      <c r="DL835">
        <v>215</v>
      </c>
      <c r="DM835">
        <v>9580</v>
      </c>
      <c r="DN835">
        <v>0</v>
      </c>
      <c r="DO835">
        <v>0</v>
      </c>
      <c r="DP835">
        <v>0</v>
      </c>
      <c r="DQ835">
        <v>0</v>
      </c>
      <c r="DR835">
        <v>0</v>
      </c>
      <c r="DS835">
        <v>0</v>
      </c>
      <c r="DT835">
        <v>0</v>
      </c>
      <c r="DU835">
        <v>0</v>
      </c>
      <c r="DV835">
        <v>0</v>
      </c>
      <c r="DW835">
        <v>0</v>
      </c>
      <c r="DX835">
        <v>0</v>
      </c>
      <c r="DY835">
        <v>0</v>
      </c>
      <c r="DZ835">
        <v>0</v>
      </c>
      <c r="EA835">
        <v>0</v>
      </c>
      <c r="EB835">
        <v>0</v>
      </c>
      <c r="EC835">
        <v>0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0</v>
      </c>
      <c r="EJ835">
        <v>0</v>
      </c>
      <c r="EK835">
        <v>0</v>
      </c>
      <c r="EL835">
        <v>0</v>
      </c>
      <c r="EM835">
        <v>0</v>
      </c>
      <c r="EN835">
        <v>0</v>
      </c>
      <c r="EO835">
        <v>0</v>
      </c>
      <c r="EP835">
        <v>0</v>
      </c>
      <c r="EQ835">
        <v>0</v>
      </c>
      <c r="ER835">
        <v>0</v>
      </c>
      <c r="ES835">
        <v>0</v>
      </c>
      <c r="ET835">
        <v>0</v>
      </c>
      <c r="EU835">
        <v>0</v>
      </c>
      <c r="EV835">
        <v>0</v>
      </c>
      <c r="EW835">
        <v>0</v>
      </c>
      <c r="EX835">
        <v>0</v>
      </c>
      <c r="EY835">
        <v>0</v>
      </c>
      <c r="EZ835">
        <v>0</v>
      </c>
      <c r="FA835">
        <v>0</v>
      </c>
      <c r="FB835">
        <v>3</v>
      </c>
      <c r="FC835">
        <v>4</v>
      </c>
      <c r="FD835">
        <v>0</v>
      </c>
      <c r="FE835">
        <v>0</v>
      </c>
      <c r="FF835">
        <v>0</v>
      </c>
      <c r="FG835">
        <v>0</v>
      </c>
      <c r="FH835" t="s">
        <v>1571</v>
      </c>
    </row>
    <row r="836" spans="1:164" x14ac:dyDescent="0.25">
      <c r="A836">
        <v>926</v>
      </c>
      <c r="B836">
        <v>926</v>
      </c>
      <c r="C836" t="s">
        <v>826</v>
      </c>
      <c r="D836" t="s">
        <v>5129</v>
      </c>
      <c r="E836">
        <v>22</v>
      </c>
      <c r="F836" t="s">
        <v>1456</v>
      </c>
      <c r="G836" s="65">
        <v>34540</v>
      </c>
      <c r="H836">
        <v>27</v>
      </c>
      <c r="I836">
        <v>182</v>
      </c>
      <c r="J836">
        <v>72</v>
      </c>
      <c r="K836" t="b">
        <v>0</v>
      </c>
      <c r="L836" t="b">
        <v>0</v>
      </c>
      <c r="M836" t="b">
        <v>0</v>
      </c>
      <c r="N836" t="b">
        <v>1</v>
      </c>
      <c r="O836">
        <v>2</v>
      </c>
      <c r="P836" t="b">
        <v>0</v>
      </c>
      <c r="Q836" t="b">
        <v>0</v>
      </c>
      <c r="R836" t="b">
        <v>0</v>
      </c>
      <c r="S836" t="b">
        <v>0</v>
      </c>
      <c r="T836" t="b">
        <v>0</v>
      </c>
      <c r="U836" t="b">
        <v>1</v>
      </c>
      <c r="V836" t="b">
        <v>1</v>
      </c>
      <c r="W836" t="b">
        <v>0</v>
      </c>
      <c r="X836" t="b">
        <v>0</v>
      </c>
      <c r="Y836" t="b">
        <v>1</v>
      </c>
      <c r="Z836">
        <v>0</v>
      </c>
      <c r="AA836">
        <v>6000000</v>
      </c>
      <c r="AB836">
        <v>6000000</v>
      </c>
      <c r="AC836">
        <v>6000000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 t="s">
        <v>1571</v>
      </c>
      <c r="AM836">
        <v>28</v>
      </c>
      <c r="AN836">
        <v>100</v>
      </c>
      <c r="AO836">
        <v>0</v>
      </c>
      <c r="AP836" t="s">
        <v>2826</v>
      </c>
      <c r="AQ836">
        <v>2012</v>
      </c>
      <c r="AR836">
        <v>7</v>
      </c>
      <c r="AS836">
        <v>15</v>
      </c>
      <c r="AT836" t="b">
        <v>0</v>
      </c>
      <c r="AU836">
        <v>0</v>
      </c>
      <c r="AV836">
        <v>3</v>
      </c>
      <c r="AW836">
        <v>2</v>
      </c>
      <c r="AX836">
        <v>2</v>
      </c>
      <c r="AY836">
        <v>2</v>
      </c>
      <c r="AZ836">
        <v>2</v>
      </c>
      <c r="BA836">
        <v>2</v>
      </c>
      <c r="BB836">
        <v>2</v>
      </c>
      <c r="BC836">
        <v>2</v>
      </c>
      <c r="BD836">
        <v>2</v>
      </c>
      <c r="BE836">
        <v>2</v>
      </c>
      <c r="BF836">
        <v>72</v>
      </c>
      <c r="BG836">
        <v>55</v>
      </c>
      <c r="BH836">
        <v>82</v>
      </c>
      <c r="BI836">
        <v>74</v>
      </c>
      <c r="BJ836">
        <v>82</v>
      </c>
      <c r="BK836">
        <v>86</v>
      </c>
      <c r="BL836">
        <v>69</v>
      </c>
      <c r="BM836">
        <v>76</v>
      </c>
      <c r="BN836">
        <v>40</v>
      </c>
      <c r="BO836">
        <v>78</v>
      </c>
      <c r="BP836">
        <v>73</v>
      </c>
      <c r="BQ836">
        <v>68</v>
      </c>
      <c r="BR836">
        <v>75</v>
      </c>
      <c r="BS836">
        <v>61</v>
      </c>
      <c r="BT836">
        <v>83</v>
      </c>
      <c r="BU836">
        <v>0</v>
      </c>
      <c r="BV836">
        <v>50</v>
      </c>
      <c r="BW836">
        <v>87</v>
      </c>
      <c r="BX836">
        <v>62</v>
      </c>
      <c r="BY836">
        <v>93</v>
      </c>
      <c r="BZ836">
        <v>7</v>
      </c>
      <c r="CA836">
        <v>13</v>
      </c>
      <c r="CB836">
        <v>20</v>
      </c>
      <c r="CC836">
        <v>-7</v>
      </c>
      <c r="CD836">
        <v>24</v>
      </c>
      <c r="CE836">
        <v>0</v>
      </c>
      <c r="CF836">
        <v>65</v>
      </c>
      <c r="CG836">
        <v>35</v>
      </c>
      <c r="CH836">
        <v>37</v>
      </c>
      <c r="CI836">
        <v>67</v>
      </c>
      <c r="CJ836">
        <v>111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75807</v>
      </c>
      <c r="CS836">
        <v>0</v>
      </c>
      <c r="CT836">
        <v>2</v>
      </c>
      <c r="CU836">
        <v>3</v>
      </c>
      <c r="CV836">
        <v>7</v>
      </c>
      <c r="CW836">
        <v>5745</v>
      </c>
      <c r="CX836">
        <v>0</v>
      </c>
      <c r="CY836">
        <v>0</v>
      </c>
      <c r="CZ836">
        <v>1</v>
      </c>
      <c r="DA836">
        <v>6274</v>
      </c>
      <c r="DB836">
        <v>30</v>
      </c>
      <c r="DC836">
        <v>60</v>
      </c>
      <c r="DD836">
        <v>5179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535</v>
      </c>
      <c r="DL836">
        <v>535</v>
      </c>
      <c r="DM836">
        <v>3075</v>
      </c>
      <c r="DN836">
        <v>0</v>
      </c>
      <c r="DO836">
        <v>0</v>
      </c>
      <c r="DP836">
        <v>0</v>
      </c>
      <c r="DQ836">
        <v>0</v>
      </c>
      <c r="DR836">
        <v>0</v>
      </c>
      <c r="DS836">
        <v>0</v>
      </c>
      <c r="DT836">
        <v>0</v>
      </c>
      <c r="DU836">
        <v>0</v>
      </c>
      <c r="DV836">
        <v>0</v>
      </c>
      <c r="DW836">
        <v>0</v>
      </c>
      <c r="DX836">
        <v>0</v>
      </c>
      <c r="DY836">
        <v>0</v>
      </c>
      <c r="DZ836">
        <v>0</v>
      </c>
      <c r="EA836">
        <v>0</v>
      </c>
      <c r="EB836">
        <v>0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0</v>
      </c>
      <c r="EJ836">
        <v>0</v>
      </c>
      <c r="EK836">
        <v>0</v>
      </c>
      <c r="EL836">
        <v>0</v>
      </c>
      <c r="EM836">
        <v>0</v>
      </c>
      <c r="EN836">
        <v>0</v>
      </c>
      <c r="EO836">
        <v>0</v>
      </c>
      <c r="EP836">
        <v>0</v>
      </c>
      <c r="EQ836">
        <v>0</v>
      </c>
      <c r="ER836">
        <v>0</v>
      </c>
      <c r="ES836">
        <v>0</v>
      </c>
      <c r="ET836">
        <v>0</v>
      </c>
      <c r="EU836">
        <v>0</v>
      </c>
      <c r="EV836">
        <v>0</v>
      </c>
      <c r="EW836">
        <v>0</v>
      </c>
      <c r="EX836">
        <v>0</v>
      </c>
      <c r="EY836">
        <v>0</v>
      </c>
      <c r="EZ836">
        <v>0</v>
      </c>
      <c r="FA836">
        <v>0</v>
      </c>
      <c r="FB836">
        <v>0</v>
      </c>
      <c r="FC836">
        <v>0</v>
      </c>
      <c r="FD836">
        <v>0</v>
      </c>
      <c r="FE836">
        <v>0</v>
      </c>
      <c r="FF836">
        <v>0</v>
      </c>
      <c r="FG836">
        <v>0</v>
      </c>
      <c r="FH836" t="s">
        <v>1571</v>
      </c>
    </row>
    <row r="837" spans="1:164" x14ac:dyDescent="0.25">
      <c r="A837">
        <v>927</v>
      </c>
      <c r="B837">
        <v>927</v>
      </c>
      <c r="C837" t="s">
        <v>818</v>
      </c>
      <c r="D837" t="s">
        <v>5130</v>
      </c>
      <c r="E837">
        <v>3</v>
      </c>
      <c r="F837" t="s">
        <v>1456</v>
      </c>
      <c r="G837" s="65">
        <v>35470</v>
      </c>
      <c r="H837">
        <v>25</v>
      </c>
      <c r="I837">
        <v>190</v>
      </c>
      <c r="J837">
        <v>73</v>
      </c>
      <c r="K837" t="b">
        <v>1</v>
      </c>
      <c r="L837" t="b">
        <v>1</v>
      </c>
      <c r="M837" t="b">
        <v>1</v>
      </c>
      <c r="N837" t="b">
        <v>0</v>
      </c>
      <c r="O837">
        <v>3</v>
      </c>
      <c r="P837" t="b">
        <v>0</v>
      </c>
      <c r="Q837" t="b">
        <v>0</v>
      </c>
      <c r="R837" t="b">
        <v>0</v>
      </c>
      <c r="S837" t="b">
        <v>0</v>
      </c>
      <c r="T837" t="b">
        <v>0</v>
      </c>
      <c r="U837" t="b">
        <v>1</v>
      </c>
      <c r="V837" t="b">
        <v>1</v>
      </c>
      <c r="W837" t="b">
        <v>0</v>
      </c>
      <c r="X837" t="b">
        <v>0</v>
      </c>
      <c r="Y837" t="b">
        <v>0</v>
      </c>
      <c r="Z837">
        <v>0</v>
      </c>
      <c r="AA837">
        <v>971250</v>
      </c>
      <c r="AB837">
        <v>971250</v>
      </c>
      <c r="AC837">
        <v>971250</v>
      </c>
      <c r="AD837">
        <v>971250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 t="s">
        <v>1571</v>
      </c>
      <c r="AM837">
        <v>12</v>
      </c>
      <c r="AN837">
        <v>100</v>
      </c>
      <c r="AO837">
        <v>0</v>
      </c>
      <c r="AP837" t="s">
        <v>2827</v>
      </c>
      <c r="AQ837">
        <v>2015</v>
      </c>
      <c r="AR837">
        <v>120</v>
      </c>
      <c r="AS837">
        <v>26</v>
      </c>
      <c r="AT837" t="b">
        <v>0</v>
      </c>
      <c r="AU837">
        <v>0</v>
      </c>
      <c r="AV837">
        <v>3</v>
      </c>
      <c r="AW837">
        <v>2</v>
      </c>
      <c r="AX837">
        <v>2</v>
      </c>
      <c r="AY837">
        <v>2</v>
      </c>
      <c r="AZ837">
        <v>2</v>
      </c>
      <c r="BA837">
        <v>2</v>
      </c>
      <c r="BB837">
        <v>2</v>
      </c>
      <c r="BC837">
        <v>2</v>
      </c>
      <c r="BD837">
        <v>2</v>
      </c>
      <c r="BE837">
        <v>2</v>
      </c>
      <c r="BF837">
        <v>75</v>
      </c>
      <c r="BG837">
        <v>52</v>
      </c>
      <c r="BH837">
        <v>86</v>
      </c>
      <c r="BI837">
        <v>75</v>
      </c>
      <c r="BJ837">
        <v>83</v>
      </c>
      <c r="BK837">
        <v>62</v>
      </c>
      <c r="BL837">
        <v>83</v>
      </c>
      <c r="BM837">
        <v>64</v>
      </c>
      <c r="BN837">
        <v>42</v>
      </c>
      <c r="BO837">
        <v>76</v>
      </c>
      <c r="BP837">
        <v>74</v>
      </c>
      <c r="BQ837">
        <v>69</v>
      </c>
      <c r="BR837">
        <v>69</v>
      </c>
      <c r="BS837">
        <v>38</v>
      </c>
      <c r="BT837">
        <v>74</v>
      </c>
      <c r="BU837">
        <v>0</v>
      </c>
      <c r="BV837">
        <v>50</v>
      </c>
      <c r="BW837">
        <v>79</v>
      </c>
      <c r="BX837">
        <v>69</v>
      </c>
      <c r="BY837">
        <v>113</v>
      </c>
      <c r="BZ837">
        <v>11</v>
      </c>
      <c r="CA837">
        <v>11</v>
      </c>
      <c r="CB837">
        <v>22</v>
      </c>
      <c r="CC837">
        <v>-28</v>
      </c>
      <c r="CD837">
        <v>8</v>
      </c>
      <c r="CE837">
        <v>0</v>
      </c>
      <c r="CF837">
        <v>35</v>
      </c>
      <c r="CG837">
        <v>42</v>
      </c>
      <c r="CH837">
        <v>67</v>
      </c>
      <c r="CI837">
        <v>80</v>
      </c>
      <c r="CJ837">
        <v>76</v>
      </c>
      <c r="CK837">
        <v>1</v>
      </c>
      <c r="CL837">
        <v>0</v>
      </c>
      <c r="CM837">
        <v>107</v>
      </c>
      <c r="CN837">
        <v>332</v>
      </c>
      <c r="CO837">
        <v>0</v>
      </c>
      <c r="CP837">
        <v>0</v>
      </c>
      <c r="CQ837">
        <v>0</v>
      </c>
      <c r="CR837">
        <v>47945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14</v>
      </c>
      <c r="DB837">
        <v>48</v>
      </c>
      <c r="DC837">
        <v>21</v>
      </c>
      <c r="DD837">
        <v>5597</v>
      </c>
      <c r="DE837">
        <v>0</v>
      </c>
      <c r="DF837">
        <v>0</v>
      </c>
      <c r="DG837">
        <v>0</v>
      </c>
      <c r="DH837">
        <v>1</v>
      </c>
      <c r="DI837">
        <v>1</v>
      </c>
      <c r="DJ837">
        <v>1</v>
      </c>
      <c r="DK837">
        <v>440</v>
      </c>
      <c r="DL837">
        <v>440</v>
      </c>
      <c r="DM837">
        <v>1610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0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0</v>
      </c>
      <c r="EO837">
        <v>0</v>
      </c>
      <c r="EP837">
        <v>0</v>
      </c>
      <c r="EQ837">
        <v>0</v>
      </c>
      <c r="ER837">
        <v>0</v>
      </c>
      <c r="ES837">
        <v>0</v>
      </c>
      <c r="ET837">
        <v>0</v>
      </c>
      <c r="EU837">
        <v>0</v>
      </c>
      <c r="EV837">
        <v>0</v>
      </c>
      <c r="EW837">
        <v>0</v>
      </c>
      <c r="EX837">
        <v>0</v>
      </c>
      <c r="EY837">
        <v>0</v>
      </c>
      <c r="EZ837">
        <v>0</v>
      </c>
      <c r="FA837">
        <v>0</v>
      </c>
      <c r="FB837">
        <v>0</v>
      </c>
      <c r="FC837">
        <v>1</v>
      </c>
      <c r="FD837">
        <v>1</v>
      </c>
      <c r="FE837">
        <v>0</v>
      </c>
      <c r="FF837">
        <v>0</v>
      </c>
      <c r="FG837">
        <v>0</v>
      </c>
      <c r="FH837" t="s">
        <v>1571</v>
      </c>
    </row>
    <row r="838" spans="1:164" x14ac:dyDescent="0.25">
      <c r="A838">
        <v>928</v>
      </c>
      <c r="B838">
        <v>928</v>
      </c>
      <c r="C838" t="s">
        <v>819</v>
      </c>
      <c r="D838" t="s">
        <v>5131</v>
      </c>
      <c r="E838">
        <v>10</v>
      </c>
      <c r="F838" t="s">
        <v>1449</v>
      </c>
      <c r="G838" s="65">
        <v>35472</v>
      </c>
      <c r="H838">
        <v>25</v>
      </c>
      <c r="I838">
        <v>210</v>
      </c>
      <c r="J838">
        <v>74</v>
      </c>
      <c r="K838" t="b">
        <v>0</v>
      </c>
      <c r="L838" t="b">
        <v>0</v>
      </c>
      <c r="M838" t="b">
        <v>1</v>
      </c>
      <c r="N838" t="b">
        <v>0</v>
      </c>
      <c r="O838">
        <v>2</v>
      </c>
      <c r="P838" t="b">
        <v>0</v>
      </c>
      <c r="Q838" t="b">
        <v>0</v>
      </c>
      <c r="R838" t="b">
        <v>0</v>
      </c>
      <c r="S838" t="b">
        <v>0</v>
      </c>
      <c r="T838" t="b">
        <v>0</v>
      </c>
      <c r="U838" t="b">
        <v>1</v>
      </c>
      <c r="V838" t="b">
        <v>1</v>
      </c>
      <c r="W838" t="b">
        <v>0</v>
      </c>
      <c r="X838" t="b">
        <v>0</v>
      </c>
      <c r="Y838" t="b">
        <v>0</v>
      </c>
      <c r="Z838">
        <v>0</v>
      </c>
      <c r="AA838">
        <v>767250</v>
      </c>
      <c r="AB838">
        <v>767250</v>
      </c>
      <c r="AC838">
        <v>767250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 t="s">
        <v>1571</v>
      </c>
      <c r="AM838">
        <v>0</v>
      </c>
      <c r="AN838">
        <v>100</v>
      </c>
      <c r="AO838">
        <v>0</v>
      </c>
      <c r="AP838" t="s">
        <v>2828</v>
      </c>
      <c r="AQ838">
        <v>0</v>
      </c>
      <c r="AR838">
        <v>0</v>
      </c>
      <c r="AS838">
        <v>0</v>
      </c>
      <c r="AT838" t="b">
        <v>0</v>
      </c>
      <c r="AU838">
        <v>0</v>
      </c>
      <c r="AV838">
        <v>1</v>
      </c>
      <c r="AW838">
        <v>1</v>
      </c>
      <c r="AX838">
        <v>1</v>
      </c>
      <c r="AY838">
        <v>1</v>
      </c>
      <c r="AZ838">
        <v>1</v>
      </c>
      <c r="BA838">
        <v>1</v>
      </c>
      <c r="BB838">
        <v>1</v>
      </c>
      <c r="BC838">
        <v>1</v>
      </c>
      <c r="BD838">
        <v>1</v>
      </c>
      <c r="BE838">
        <v>1</v>
      </c>
      <c r="BF838">
        <v>84</v>
      </c>
      <c r="BG838">
        <v>99</v>
      </c>
      <c r="BH838">
        <v>74</v>
      </c>
      <c r="BI838">
        <v>74</v>
      </c>
      <c r="BJ838">
        <v>78</v>
      </c>
      <c r="BK838">
        <v>44</v>
      </c>
      <c r="BL838">
        <v>11</v>
      </c>
      <c r="BM838">
        <v>57</v>
      </c>
      <c r="BN838">
        <v>40</v>
      </c>
      <c r="BO838">
        <v>74</v>
      </c>
      <c r="BP838">
        <v>71</v>
      </c>
      <c r="BQ838">
        <v>45</v>
      </c>
      <c r="BR838">
        <v>64</v>
      </c>
      <c r="BS838">
        <v>28</v>
      </c>
      <c r="BT838">
        <v>71</v>
      </c>
      <c r="BU838">
        <v>0</v>
      </c>
      <c r="BV838">
        <v>50</v>
      </c>
      <c r="BW838">
        <v>73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0</v>
      </c>
      <c r="CQ838">
        <v>0</v>
      </c>
      <c r="CR838">
        <v>0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0</v>
      </c>
      <c r="DN838">
        <v>82</v>
      </c>
      <c r="DO838">
        <v>201</v>
      </c>
      <c r="DP838">
        <v>23</v>
      </c>
      <c r="DQ838">
        <v>38</v>
      </c>
      <c r="DR838">
        <v>61</v>
      </c>
      <c r="DS838">
        <v>0</v>
      </c>
      <c r="DT838">
        <v>52</v>
      </c>
      <c r="DU838">
        <v>10</v>
      </c>
      <c r="DV838">
        <v>12</v>
      </c>
      <c r="DW838">
        <v>63</v>
      </c>
      <c r="DX838">
        <v>121</v>
      </c>
      <c r="DY838">
        <v>184</v>
      </c>
      <c r="DZ838">
        <v>52</v>
      </c>
      <c r="EA838">
        <v>2</v>
      </c>
      <c r="EB838">
        <v>0</v>
      </c>
      <c r="EC838">
        <v>21</v>
      </c>
      <c r="ED838">
        <v>42</v>
      </c>
      <c r="EE838">
        <v>1</v>
      </c>
      <c r="EF838">
        <v>1</v>
      </c>
      <c r="EG838">
        <v>0</v>
      </c>
      <c r="EH838">
        <v>77440</v>
      </c>
      <c r="EI838">
        <v>0</v>
      </c>
      <c r="EJ838">
        <v>2</v>
      </c>
      <c r="EK838">
        <v>7</v>
      </c>
      <c r="EL838">
        <v>21</v>
      </c>
      <c r="EM838">
        <v>6732</v>
      </c>
      <c r="EN838">
        <v>0</v>
      </c>
      <c r="EO838">
        <v>0</v>
      </c>
      <c r="EP838">
        <v>0</v>
      </c>
      <c r="EQ838">
        <v>0</v>
      </c>
      <c r="ER838">
        <v>127</v>
      </c>
      <c r="ES838">
        <v>13</v>
      </c>
      <c r="ET838">
        <v>10882</v>
      </c>
      <c r="EU838">
        <v>1</v>
      </c>
      <c r="EV838">
        <v>0</v>
      </c>
      <c r="EW838">
        <v>1</v>
      </c>
      <c r="EX838">
        <v>2</v>
      </c>
      <c r="EY838">
        <v>2</v>
      </c>
      <c r="EZ838">
        <v>3</v>
      </c>
      <c r="FA838">
        <v>0</v>
      </c>
      <c r="FB838">
        <v>2</v>
      </c>
      <c r="FC838">
        <v>1</v>
      </c>
      <c r="FD838">
        <v>0</v>
      </c>
      <c r="FE838">
        <v>585</v>
      </c>
      <c r="FF838">
        <v>585</v>
      </c>
      <c r="FG838">
        <v>9860</v>
      </c>
      <c r="FH838" t="s">
        <v>1571</v>
      </c>
    </row>
    <row r="839" spans="1:164" x14ac:dyDescent="0.25">
      <c r="A839">
        <v>929</v>
      </c>
      <c r="B839">
        <v>929</v>
      </c>
      <c r="C839" t="s">
        <v>820</v>
      </c>
      <c r="D839" t="s">
        <v>5132</v>
      </c>
      <c r="E839">
        <v>8</v>
      </c>
      <c r="F839" t="s">
        <v>1456</v>
      </c>
      <c r="G839" s="65">
        <v>32147</v>
      </c>
      <c r="H839">
        <v>34</v>
      </c>
      <c r="I839">
        <v>188</v>
      </c>
      <c r="J839">
        <v>70</v>
      </c>
      <c r="K839" t="b">
        <v>1</v>
      </c>
      <c r="L839" t="b">
        <v>1</v>
      </c>
      <c r="M839" t="b">
        <v>1</v>
      </c>
      <c r="N839" t="b">
        <v>0</v>
      </c>
      <c r="O839">
        <v>1</v>
      </c>
      <c r="P839" t="b">
        <v>0</v>
      </c>
      <c r="Q839" t="b">
        <v>0</v>
      </c>
      <c r="R839" t="b">
        <v>0</v>
      </c>
      <c r="S839" t="b">
        <v>0</v>
      </c>
      <c r="T839" t="b">
        <v>0</v>
      </c>
      <c r="U839" t="b">
        <v>1</v>
      </c>
      <c r="V839" t="b">
        <v>1</v>
      </c>
      <c r="W839" t="b">
        <v>0</v>
      </c>
      <c r="X839" t="b">
        <v>0</v>
      </c>
      <c r="Y839" t="b">
        <v>0</v>
      </c>
      <c r="Z839">
        <v>0</v>
      </c>
      <c r="AA839">
        <v>950000</v>
      </c>
      <c r="AB839">
        <v>950000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 t="s">
        <v>1571</v>
      </c>
      <c r="AM839">
        <v>0</v>
      </c>
      <c r="AN839">
        <v>100</v>
      </c>
      <c r="AO839">
        <v>0</v>
      </c>
      <c r="AP839" t="s">
        <v>2829</v>
      </c>
      <c r="AQ839">
        <v>2006</v>
      </c>
      <c r="AR839">
        <v>177</v>
      </c>
      <c r="AS839">
        <v>30</v>
      </c>
      <c r="AT839" t="b">
        <v>0</v>
      </c>
      <c r="AU839">
        <v>0</v>
      </c>
      <c r="AV839">
        <v>1</v>
      </c>
      <c r="AW839">
        <v>1</v>
      </c>
      <c r="AX839">
        <v>1</v>
      </c>
      <c r="AY839">
        <v>1</v>
      </c>
      <c r="AZ839">
        <v>1</v>
      </c>
      <c r="BA839">
        <v>1</v>
      </c>
      <c r="BB839">
        <v>1</v>
      </c>
      <c r="BC839">
        <v>1</v>
      </c>
      <c r="BD839">
        <v>1</v>
      </c>
      <c r="BE839">
        <v>1</v>
      </c>
      <c r="BF839">
        <v>77</v>
      </c>
      <c r="BG839">
        <v>55</v>
      </c>
      <c r="BH839">
        <v>88</v>
      </c>
      <c r="BI839">
        <v>75</v>
      </c>
      <c r="BJ839">
        <v>83</v>
      </c>
      <c r="BK839">
        <v>49</v>
      </c>
      <c r="BL839">
        <v>29</v>
      </c>
      <c r="BM839">
        <v>64</v>
      </c>
      <c r="BN839">
        <v>49</v>
      </c>
      <c r="BO839">
        <v>76</v>
      </c>
      <c r="BP839">
        <v>74</v>
      </c>
      <c r="BQ839">
        <v>45</v>
      </c>
      <c r="BR839">
        <v>69</v>
      </c>
      <c r="BS839">
        <v>78</v>
      </c>
      <c r="BT839">
        <v>89</v>
      </c>
      <c r="BU839">
        <v>0</v>
      </c>
      <c r="BV839">
        <v>50</v>
      </c>
      <c r="BW839">
        <v>76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  <c r="DM839">
        <v>0</v>
      </c>
      <c r="DN839">
        <v>82</v>
      </c>
      <c r="DO839">
        <v>206</v>
      </c>
      <c r="DP839">
        <v>21</v>
      </c>
      <c r="DQ839">
        <v>49</v>
      </c>
      <c r="DR839">
        <v>70</v>
      </c>
      <c r="DS839">
        <v>8</v>
      </c>
      <c r="DT839">
        <v>12</v>
      </c>
      <c r="DU839">
        <v>0</v>
      </c>
      <c r="DV839">
        <v>10</v>
      </c>
      <c r="DW839">
        <v>75</v>
      </c>
      <c r="DX839">
        <v>147</v>
      </c>
      <c r="DY839">
        <v>105</v>
      </c>
      <c r="DZ839">
        <v>21</v>
      </c>
      <c r="EA839">
        <v>2</v>
      </c>
      <c r="EB839">
        <v>1</v>
      </c>
      <c r="EC839">
        <v>36</v>
      </c>
      <c r="ED839">
        <v>66</v>
      </c>
      <c r="EE839">
        <v>1</v>
      </c>
      <c r="EF839">
        <v>1</v>
      </c>
      <c r="EG839">
        <v>0</v>
      </c>
      <c r="EH839">
        <v>73616</v>
      </c>
      <c r="EI839">
        <v>0</v>
      </c>
      <c r="EJ839">
        <v>3</v>
      </c>
      <c r="EK839">
        <v>12</v>
      </c>
      <c r="EL839">
        <v>28</v>
      </c>
      <c r="EM839">
        <v>8323</v>
      </c>
      <c r="EN839">
        <v>0</v>
      </c>
      <c r="EO839">
        <v>0</v>
      </c>
      <c r="EP839">
        <v>1</v>
      </c>
      <c r="EQ839">
        <v>904</v>
      </c>
      <c r="ER839">
        <v>142</v>
      </c>
      <c r="ES839">
        <v>9</v>
      </c>
      <c r="ET839">
        <v>12580</v>
      </c>
      <c r="EU839">
        <v>0</v>
      </c>
      <c r="EV839">
        <v>0</v>
      </c>
      <c r="EW839">
        <v>0</v>
      </c>
      <c r="EX839">
        <v>2</v>
      </c>
      <c r="EY839">
        <v>4</v>
      </c>
      <c r="EZ839">
        <v>4</v>
      </c>
      <c r="FA839">
        <v>1</v>
      </c>
      <c r="FB839">
        <v>2</v>
      </c>
      <c r="FC839">
        <v>0</v>
      </c>
      <c r="FD839">
        <v>0</v>
      </c>
      <c r="FE839">
        <v>1050</v>
      </c>
      <c r="FF839">
        <v>1375</v>
      </c>
      <c r="FG839">
        <v>13085</v>
      </c>
      <c r="FH839" t="s">
        <v>1571</v>
      </c>
    </row>
    <row r="840" spans="1:164" x14ac:dyDescent="0.25">
      <c r="A840">
        <v>930</v>
      </c>
      <c r="B840">
        <v>930</v>
      </c>
      <c r="C840" t="s">
        <v>822</v>
      </c>
      <c r="D840" t="s">
        <v>5133</v>
      </c>
      <c r="E840">
        <v>16</v>
      </c>
      <c r="F840" t="s">
        <v>1459</v>
      </c>
      <c r="G840" s="65">
        <v>32021</v>
      </c>
      <c r="H840">
        <v>34</v>
      </c>
      <c r="I840">
        <v>184</v>
      </c>
      <c r="J840">
        <v>68</v>
      </c>
      <c r="K840" t="b">
        <v>0</v>
      </c>
      <c r="L840" t="b">
        <v>1</v>
      </c>
      <c r="M840" t="b">
        <v>1</v>
      </c>
      <c r="N840" t="b">
        <v>0</v>
      </c>
      <c r="O840">
        <v>1</v>
      </c>
      <c r="P840" t="b">
        <v>0</v>
      </c>
      <c r="Q840" t="b">
        <v>0</v>
      </c>
      <c r="R840" t="b">
        <v>0</v>
      </c>
      <c r="S840" t="b">
        <v>0</v>
      </c>
      <c r="T840" t="b">
        <v>0</v>
      </c>
      <c r="U840" t="b">
        <v>1</v>
      </c>
      <c r="V840" t="b">
        <v>1</v>
      </c>
      <c r="W840" t="b">
        <v>0</v>
      </c>
      <c r="X840" t="b">
        <v>0</v>
      </c>
      <c r="Y840" t="b">
        <v>1</v>
      </c>
      <c r="Z840">
        <v>0</v>
      </c>
      <c r="AA840">
        <v>3210000</v>
      </c>
      <c r="AB840">
        <v>3210000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 t="s">
        <v>1571</v>
      </c>
      <c r="AM840">
        <v>8</v>
      </c>
      <c r="AN840">
        <v>100</v>
      </c>
      <c r="AO840">
        <v>0</v>
      </c>
      <c r="AP840" t="s">
        <v>2830</v>
      </c>
      <c r="AQ840">
        <v>0</v>
      </c>
      <c r="AR840">
        <v>0</v>
      </c>
      <c r="AS840">
        <v>0</v>
      </c>
      <c r="AT840" t="b">
        <v>0</v>
      </c>
      <c r="AU840">
        <v>0</v>
      </c>
      <c r="AV840">
        <v>3</v>
      </c>
      <c r="AW840">
        <v>3</v>
      </c>
      <c r="AX840">
        <v>3</v>
      </c>
      <c r="AY840">
        <v>3</v>
      </c>
      <c r="AZ840">
        <v>3</v>
      </c>
      <c r="BA840">
        <v>3</v>
      </c>
      <c r="BB840">
        <v>3</v>
      </c>
      <c r="BC840">
        <v>3</v>
      </c>
      <c r="BD840">
        <v>3</v>
      </c>
      <c r="BE840">
        <v>3</v>
      </c>
      <c r="BF840">
        <v>68</v>
      </c>
      <c r="BG840">
        <v>52</v>
      </c>
      <c r="BH840">
        <v>87</v>
      </c>
      <c r="BI840">
        <v>80</v>
      </c>
      <c r="BJ840">
        <v>83</v>
      </c>
      <c r="BK840">
        <v>81</v>
      </c>
      <c r="BL840">
        <v>84</v>
      </c>
      <c r="BM840">
        <v>79</v>
      </c>
      <c r="BN840">
        <v>42</v>
      </c>
      <c r="BO840">
        <v>86</v>
      </c>
      <c r="BP840">
        <v>78</v>
      </c>
      <c r="BQ840">
        <v>68</v>
      </c>
      <c r="BR840">
        <v>78</v>
      </c>
      <c r="BS840">
        <v>75</v>
      </c>
      <c r="BT840">
        <v>91</v>
      </c>
      <c r="BU840">
        <v>0</v>
      </c>
      <c r="BV840">
        <v>50</v>
      </c>
      <c r="BW840">
        <v>87</v>
      </c>
      <c r="BX840">
        <v>81</v>
      </c>
      <c r="BY840">
        <v>161</v>
      </c>
      <c r="BZ840">
        <v>15</v>
      </c>
      <c r="CA840">
        <v>37</v>
      </c>
      <c r="CB840">
        <v>52</v>
      </c>
      <c r="CC840">
        <v>27</v>
      </c>
      <c r="CD840">
        <v>12</v>
      </c>
      <c r="CE840">
        <v>0</v>
      </c>
      <c r="CF840">
        <v>26</v>
      </c>
      <c r="CG840">
        <v>69</v>
      </c>
      <c r="CH840">
        <v>96</v>
      </c>
      <c r="CI840">
        <v>67</v>
      </c>
      <c r="CJ840">
        <v>64</v>
      </c>
      <c r="CK840">
        <v>3</v>
      </c>
      <c r="CL840">
        <v>3</v>
      </c>
      <c r="CM840">
        <v>21</v>
      </c>
      <c r="CN840">
        <v>47</v>
      </c>
      <c r="CO840">
        <v>0</v>
      </c>
      <c r="CP840">
        <v>0</v>
      </c>
      <c r="CQ840">
        <v>0</v>
      </c>
      <c r="CR840">
        <v>74132</v>
      </c>
      <c r="CS840">
        <v>0</v>
      </c>
      <c r="CT840">
        <v>0</v>
      </c>
      <c r="CU840">
        <v>5</v>
      </c>
      <c r="CV840">
        <v>8</v>
      </c>
      <c r="CW840">
        <v>3656</v>
      </c>
      <c r="CX840">
        <v>0</v>
      </c>
      <c r="CY840">
        <v>0</v>
      </c>
      <c r="CZ840">
        <v>0</v>
      </c>
      <c r="DA840">
        <v>237</v>
      </c>
      <c r="DB840">
        <v>106</v>
      </c>
      <c r="DC840">
        <v>24</v>
      </c>
      <c r="DD840">
        <v>11656</v>
      </c>
      <c r="DE840">
        <v>0</v>
      </c>
      <c r="DF840">
        <v>0</v>
      </c>
      <c r="DG840">
        <v>0</v>
      </c>
      <c r="DH840">
        <v>0</v>
      </c>
      <c r="DI840">
        <v>4</v>
      </c>
      <c r="DJ840">
        <v>2</v>
      </c>
      <c r="DK840">
        <v>0</v>
      </c>
      <c r="DL840">
        <v>0</v>
      </c>
      <c r="DM840">
        <v>11345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0</v>
      </c>
      <c r="DT840">
        <v>0</v>
      </c>
      <c r="DU840">
        <v>0</v>
      </c>
      <c r="DV840">
        <v>0</v>
      </c>
      <c r="DW840">
        <v>0</v>
      </c>
      <c r="DX840">
        <v>0</v>
      </c>
      <c r="DY840">
        <v>0</v>
      </c>
      <c r="DZ840">
        <v>0</v>
      </c>
      <c r="EA840">
        <v>0</v>
      </c>
      <c r="EB840">
        <v>0</v>
      </c>
      <c r="EC840">
        <v>0</v>
      </c>
      <c r="ED840">
        <v>0</v>
      </c>
      <c r="EE840">
        <v>0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0</v>
      </c>
      <c r="EP840">
        <v>0</v>
      </c>
      <c r="EQ840">
        <v>0</v>
      </c>
      <c r="ER840">
        <v>0</v>
      </c>
      <c r="ES840">
        <v>0</v>
      </c>
      <c r="ET840">
        <v>0</v>
      </c>
      <c r="EU840">
        <v>0</v>
      </c>
      <c r="EV840">
        <v>0</v>
      </c>
      <c r="EW840">
        <v>0</v>
      </c>
      <c r="EX840">
        <v>0</v>
      </c>
      <c r="EY840">
        <v>0</v>
      </c>
      <c r="EZ840">
        <v>0</v>
      </c>
      <c r="FA840">
        <v>0</v>
      </c>
      <c r="FB840">
        <v>0</v>
      </c>
      <c r="FC840">
        <v>4</v>
      </c>
      <c r="FD840">
        <v>3</v>
      </c>
      <c r="FE840">
        <v>0</v>
      </c>
      <c r="FF840">
        <v>0</v>
      </c>
      <c r="FG840">
        <v>0</v>
      </c>
      <c r="FH840" t="s">
        <v>1571</v>
      </c>
    </row>
    <row r="841" spans="1:164" x14ac:dyDescent="0.25">
      <c r="A841">
        <v>932</v>
      </c>
      <c r="B841">
        <v>932</v>
      </c>
      <c r="C841" t="s">
        <v>823</v>
      </c>
      <c r="D841" t="s">
        <v>5134</v>
      </c>
      <c r="E841">
        <v>0</v>
      </c>
      <c r="F841" t="s">
        <v>1456</v>
      </c>
      <c r="G841" s="65">
        <v>32298</v>
      </c>
      <c r="H841">
        <v>34</v>
      </c>
      <c r="I841">
        <v>201</v>
      </c>
      <c r="J841">
        <v>73</v>
      </c>
      <c r="K841" t="b">
        <v>0</v>
      </c>
      <c r="L841" t="b">
        <v>0</v>
      </c>
      <c r="M841" t="b">
        <v>0</v>
      </c>
      <c r="N841" t="b">
        <v>1</v>
      </c>
      <c r="O841">
        <v>0</v>
      </c>
      <c r="P841" t="b">
        <v>0</v>
      </c>
      <c r="Q841" t="b">
        <v>0</v>
      </c>
      <c r="R841" t="b">
        <v>0</v>
      </c>
      <c r="S841" t="b">
        <v>0</v>
      </c>
      <c r="T841" t="b">
        <v>0</v>
      </c>
      <c r="U841" t="b">
        <v>1</v>
      </c>
      <c r="V841" t="b">
        <v>1</v>
      </c>
      <c r="W841" t="b">
        <v>0</v>
      </c>
      <c r="X841" t="b">
        <v>0</v>
      </c>
      <c r="Y841" t="b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 t="s">
        <v>1571</v>
      </c>
      <c r="AM841">
        <v>0</v>
      </c>
      <c r="AN841">
        <v>100</v>
      </c>
      <c r="AO841">
        <v>0</v>
      </c>
      <c r="AP841" t="s">
        <v>2831</v>
      </c>
      <c r="AQ841">
        <v>0</v>
      </c>
      <c r="AR841">
        <v>0</v>
      </c>
      <c r="AS841">
        <v>0</v>
      </c>
      <c r="AT841" t="b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61</v>
      </c>
      <c r="BG841">
        <v>46</v>
      </c>
      <c r="BH841">
        <v>83</v>
      </c>
      <c r="BI841">
        <v>62</v>
      </c>
      <c r="BJ841">
        <v>73</v>
      </c>
      <c r="BK841">
        <v>85</v>
      </c>
      <c r="BL841">
        <v>93</v>
      </c>
      <c r="BM841">
        <v>57</v>
      </c>
      <c r="BN841">
        <v>36</v>
      </c>
      <c r="BO841">
        <v>67</v>
      </c>
      <c r="BP841">
        <v>71</v>
      </c>
      <c r="BQ841">
        <v>65</v>
      </c>
      <c r="BR841">
        <v>64</v>
      </c>
      <c r="BS841">
        <v>25</v>
      </c>
      <c r="BT841">
        <v>40</v>
      </c>
      <c r="BU841">
        <v>0</v>
      </c>
      <c r="BV841">
        <v>50</v>
      </c>
      <c r="BW841">
        <v>77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0</v>
      </c>
      <c r="DN841">
        <v>0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0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0</v>
      </c>
      <c r="EF841">
        <v>0</v>
      </c>
      <c r="EG841">
        <v>0</v>
      </c>
      <c r="EH841">
        <v>0</v>
      </c>
      <c r="EI841">
        <v>0</v>
      </c>
      <c r="EJ841">
        <v>0</v>
      </c>
      <c r="EK841">
        <v>0</v>
      </c>
      <c r="EL841">
        <v>0</v>
      </c>
      <c r="EM841">
        <v>0</v>
      </c>
      <c r="EN841">
        <v>0</v>
      </c>
      <c r="EO841">
        <v>0</v>
      </c>
      <c r="EP841">
        <v>0</v>
      </c>
      <c r="EQ841">
        <v>0</v>
      </c>
      <c r="ER841">
        <v>0</v>
      </c>
      <c r="ES841">
        <v>0</v>
      </c>
      <c r="ET841">
        <v>0</v>
      </c>
      <c r="EU841">
        <v>0</v>
      </c>
      <c r="EV841">
        <v>0</v>
      </c>
      <c r="EW841">
        <v>0</v>
      </c>
      <c r="EX841">
        <v>0</v>
      </c>
      <c r="EY841">
        <v>0</v>
      </c>
      <c r="EZ841">
        <v>0</v>
      </c>
      <c r="FA841">
        <v>0</v>
      </c>
      <c r="FB841">
        <v>0</v>
      </c>
      <c r="FC841">
        <v>0</v>
      </c>
      <c r="FD841">
        <v>0</v>
      </c>
      <c r="FE841">
        <v>0</v>
      </c>
      <c r="FF841">
        <v>0</v>
      </c>
      <c r="FG841">
        <v>0</v>
      </c>
      <c r="FH841" t="s">
        <v>1571</v>
      </c>
    </row>
    <row r="842" spans="1:164" x14ac:dyDescent="0.25">
      <c r="A842">
        <v>933</v>
      </c>
      <c r="B842">
        <v>260</v>
      </c>
      <c r="C842" t="s">
        <v>5135</v>
      </c>
      <c r="D842" t="s">
        <v>5136</v>
      </c>
      <c r="E842">
        <v>0</v>
      </c>
      <c r="F842" t="s">
        <v>1456</v>
      </c>
      <c r="G842" s="65">
        <v>34641</v>
      </c>
      <c r="H842">
        <v>27</v>
      </c>
      <c r="I842">
        <v>181</v>
      </c>
      <c r="J842">
        <v>73</v>
      </c>
      <c r="K842" t="b">
        <v>0</v>
      </c>
      <c r="L842" t="b">
        <v>1</v>
      </c>
      <c r="M842" t="b">
        <v>0</v>
      </c>
      <c r="N842" t="b">
        <v>0</v>
      </c>
      <c r="O842">
        <v>1</v>
      </c>
      <c r="P842" t="b">
        <v>0</v>
      </c>
      <c r="Q842" t="b">
        <v>0</v>
      </c>
      <c r="R842" t="b">
        <v>0</v>
      </c>
      <c r="S842" t="b">
        <v>0</v>
      </c>
      <c r="T842" t="b">
        <v>0</v>
      </c>
      <c r="U842" t="b">
        <v>1</v>
      </c>
      <c r="V842" t="b">
        <v>1</v>
      </c>
      <c r="W842" t="b">
        <v>0</v>
      </c>
      <c r="X842" t="b">
        <v>0</v>
      </c>
      <c r="Y842" t="b">
        <v>0</v>
      </c>
      <c r="Z842">
        <v>0</v>
      </c>
      <c r="AA842">
        <v>750000</v>
      </c>
      <c r="AB842">
        <v>750000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 t="s">
        <v>1571</v>
      </c>
      <c r="AM842">
        <v>0</v>
      </c>
      <c r="AN842">
        <v>100</v>
      </c>
      <c r="AO842">
        <v>0</v>
      </c>
      <c r="AP842" t="s">
        <v>5137</v>
      </c>
      <c r="AQ842">
        <v>0</v>
      </c>
      <c r="AR842">
        <v>0</v>
      </c>
      <c r="AS842">
        <v>0</v>
      </c>
      <c r="AT842" t="b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68</v>
      </c>
      <c r="BG842">
        <v>28</v>
      </c>
      <c r="BH842">
        <v>73</v>
      </c>
      <c r="BI842">
        <v>61</v>
      </c>
      <c r="BJ842">
        <v>72</v>
      </c>
      <c r="BK842">
        <v>58</v>
      </c>
      <c r="BL842">
        <v>46</v>
      </c>
      <c r="BM842">
        <v>56</v>
      </c>
      <c r="BN842">
        <v>36</v>
      </c>
      <c r="BO842">
        <v>66</v>
      </c>
      <c r="BP842">
        <v>70</v>
      </c>
      <c r="BQ842">
        <v>48</v>
      </c>
      <c r="BR842">
        <v>63</v>
      </c>
      <c r="BS842">
        <v>25</v>
      </c>
      <c r="BT842">
        <v>40</v>
      </c>
      <c r="BU842">
        <v>0</v>
      </c>
      <c r="BV842">
        <v>50</v>
      </c>
      <c r="BW842">
        <v>69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0</v>
      </c>
      <c r="CP842">
        <v>0</v>
      </c>
      <c r="CQ842">
        <v>0</v>
      </c>
      <c r="CR842">
        <v>0</v>
      </c>
      <c r="CS842">
        <v>0</v>
      </c>
      <c r="CT842">
        <v>0</v>
      </c>
      <c r="CU842">
        <v>0</v>
      </c>
      <c r="CV842">
        <v>0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0</v>
      </c>
      <c r="DJ842">
        <v>0</v>
      </c>
      <c r="DK842">
        <v>0</v>
      </c>
      <c r="DL842">
        <v>0</v>
      </c>
      <c r="DM842">
        <v>0</v>
      </c>
      <c r="DN842">
        <v>0</v>
      </c>
      <c r="DO842">
        <v>0</v>
      </c>
      <c r="DP842">
        <v>0</v>
      </c>
      <c r="DQ842">
        <v>0</v>
      </c>
      <c r="DR842">
        <v>0</v>
      </c>
      <c r="DS842">
        <v>0</v>
      </c>
      <c r="DT842">
        <v>0</v>
      </c>
      <c r="DU842">
        <v>0</v>
      </c>
      <c r="DV842">
        <v>0</v>
      </c>
      <c r="DW842">
        <v>0</v>
      </c>
      <c r="DX842">
        <v>0</v>
      </c>
      <c r="DY842">
        <v>0</v>
      </c>
      <c r="DZ842">
        <v>0</v>
      </c>
      <c r="EA842">
        <v>0</v>
      </c>
      <c r="EB842">
        <v>0</v>
      </c>
      <c r="EC842">
        <v>0</v>
      </c>
      <c r="ED842">
        <v>0</v>
      </c>
      <c r="EE842">
        <v>0</v>
      </c>
      <c r="EF842">
        <v>0</v>
      </c>
      <c r="EG842">
        <v>0</v>
      </c>
      <c r="EH842">
        <v>0</v>
      </c>
      <c r="EI842">
        <v>0</v>
      </c>
      <c r="EJ842">
        <v>0</v>
      </c>
      <c r="EK842">
        <v>0</v>
      </c>
      <c r="EL842">
        <v>0</v>
      </c>
      <c r="EM842">
        <v>0</v>
      </c>
      <c r="EN842">
        <v>0</v>
      </c>
      <c r="EO842">
        <v>0</v>
      </c>
      <c r="EP842">
        <v>0</v>
      </c>
      <c r="EQ842">
        <v>0</v>
      </c>
      <c r="ER842">
        <v>0</v>
      </c>
      <c r="ES842">
        <v>0</v>
      </c>
      <c r="ET842">
        <v>0</v>
      </c>
      <c r="EU842">
        <v>0</v>
      </c>
      <c r="EV842">
        <v>0</v>
      </c>
      <c r="EW842">
        <v>0</v>
      </c>
      <c r="EX842">
        <v>0</v>
      </c>
      <c r="EY842">
        <v>0</v>
      </c>
      <c r="EZ842">
        <v>0</v>
      </c>
      <c r="FA842">
        <v>0</v>
      </c>
      <c r="FB842">
        <v>0</v>
      </c>
      <c r="FC842">
        <v>0</v>
      </c>
      <c r="FD842">
        <v>0</v>
      </c>
      <c r="FE842">
        <v>0</v>
      </c>
      <c r="FF842">
        <v>0</v>
      </c>
      <c r="FG842">
        <v>0</v>
      </c>
      <c r="FH842" t="s">
        <v>1571</v>
      </c>
    </row>
    <row r="843" spans="1:164" x14ac:dyDescent="0.25">
      <c r="A843">
        <v>934</v>
      </c>
      <c r="B843">
        <v>934</v>
      </c>
      <c r="C843" t="s">
        <v>824</v>
      </c>
      <c r="D843" t="s">
        <v>5138</v>
      </c>
      <c r="E843">
        <v>3</v>
      </c>
      <c r="F843" t="s">
        <v>1456</v>
      </c>
      <c r="G843" s="65">
        <v>34479</v>
      </c>
      <c r="H843">
        <v>28</v>
      </c>
      <c r="I843">
        <v>203</v>
      </c>
      <c r="J843">
        <v>73</v>
      </c>
      <c r="K843" t="b">
        <v>0</v>
      </c>
      <c r="L843" t="b">
        <v>0</v>
      </c>
      <c r="M843" t="b">
        <v>0</v>
      </c>
      <c r="N843" t="b">
        <v>1</v>
      </c>
      <c r="O843">
        <v>4</v>
      </c>
      <c r="P843" t="b">
        <v>0</v>
      </c>
      <c r="Q843" t="b">
        <v>0</v>
      </c>
      <c r="R843" t="b">
        <v>0</v>
      </c>
      <c r="S843" t="b">
        <v>0</v>
      </c>
      <c r="T843" t="b">
        <v>0</v>
      </c>
      <c r="U843" t="b">
        <v>1</v>
      </c>
      <c r="V843" t="b">
        <v>1</v>
      </c>
      <c r="W843" t="b">
        <v>0</v>
      </c>
      <c r="X843" t="b">
        <v>0</v>
      </c>
      <c r="Y843" t="b">
        <v>1</v>
      </c>
      <c r="Z843">
        <v>0</v>
      </c>
      <c r="AA843">
        <v>2000000</v>
      </c>
      <c r="AB843">
        <v>2000000</v>
      </c>
      <c r="AC843">
        <v>2000000</v>
      </c>
      <c r="AD843">
        <v>2000000</v>
      </c>
      <c r="AE843">
        <v>2000000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 t="s">
        <v>1571</v>
      </c>
      <c r="AM843">
        <v>0</v>
      </c>
      <c r="AN843">
        <v>100</v>
      </c>
      <c r="AO843">
        <v>0</v>
      </c>
      <c r="AP843" t="s">
        <v>2832</v>
      </c>
      <c r="AQ843">
        <v>2012</v>
      </c>
      <c r="AR843">
        <v>175</v>
      </c>
      <c r="AS843">
        <v>0</v>
      </c>
      <c r="AT843" t="b">
        <v>0</v>
      </c>
      <c r="AU843">
        <v>0</v>
      </c>
      <c r="AV843">
        <v>1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71</v>
      </c>
      <c r="BG843">
        <v>53</v>
      </c>
      <c r="BH843">
        <v>84</v>
      </c>
      <c r="BI843">
        <v>72</v>
      </c>
      <c r="BJ843">
        <v>79</v>
      </c>
      <c r="BK843">
        <v>61</v>
      </c>
      <c r="BL843">
        <v>78</v>
      </c>
      <c r="BM843">
        <v>64</v>
      </c>
      <c r="BN843">
        <v>40</v>
      </c>
      <c r="BO843">
        <v>74</v>
      </c>
      <c r="BP843">
        <v>71</v>
      </c>
      <c r="BQ843">
        <v>57</v>
      </c>
      <c r="BR843">
        <v>67</v>
      </c>
      <c r="BS843">
        <v>48</v>
      </c>
      <c r="BT843">
        <v>78</v>
      </c>
      <c r="BU843">
        <v>0</v>
      </c>
      <c r="BV843">
        <v>50</v>
      </c>
      <c r="BW843">
        <v>78</v>
      </c>
      <c r="BX843">
        <v>46</v>
      </c>
      <c r="BY843">
        <v>9</v>
      </c>
      <c r="BZ843">
        <v>2</v>
      </c>
      <c r="CA843">
        <v>1</v>
      </c>
      <c r="CB843">
        <v>3</v>
      </c>
      <c r="CC843">
        <v>-14</v>
      </c>
      <c r="CD843">
        <v>25</v>
      </c>
      <c r="CE843">
        <v>5</v>
      </c>
      <c r="CF843">
        <v>21</v>
      </c>
      <c r="CG843">
        <v>6</v>
      </c>
      <c r="CH843">
        <v>7</v>
      </c>
      <c r="CI843">
        <v>32</v>
      </c>
      <c r="CJ843">
        <v>30</v>
      </c>
      <c r="CK843">
        <v>0</v>
      </c>
      <c r="CL843">
        <v>0</v>
      </c>
      <c r="CM843">
        <v>0</v>
      </c>
      <c r="CN843">
        <v>0</v>
      </c>
      <c r="CO843">
        <v>0</v>
      </c>
      <c r="CP843">
        <v>0</v>
      </c>
      <c r="CQ843">
        <v>0</v>
      </c>
      <c r="CR843">
        <v>37201</v>
      </c>
      <c r="CS843">
        <v>0</v>
      </c>
      <c r="CT843">
        <v>0</v>
      </c>
      <c r="CU843">
        <v>0</v>
      </c>
      <c r="CV843">
        <v>0</v>
      </c>
      <c r="CW843">
        <v>0</v>
      </c>
      <c r="CX843">
        <v>0</v>
      </c>
      <c r="CY843">
        <v>0</v>
      </c>
      <c r="CZ843">
        <v>0</v>
      </c>
      <c r="DA843">
        <v>135</v>
      </c>
      <c r="DB843">
        <v>0</v>
      </c>
      <c r="DC843">
        <v>23</v>
      </c>
      <c r="DD843">
        <v>977</v>
      </c>
      <c r="DE843">
        <v>0</v>
      </c>
      <c r="DF843">
        <v>0</v>
      </c>
      <c r="DG843">
        <v>1</v>
      </c>
      <c r="DH843">
        <v>0</v>
      </c>
      <c r="DI843">
        <v>0</v>
      </c>
      <c r="DJ843">
        <v>0</v>
      </c>
      <c r="DK843">
        <v>0</v>
      </c>
      <c r="DL843">
        <v>0</v>
      </c>
      <c r="DM843">
        <v>55</v>
      </c>
      <c r="DN843">
        <v>36</v>
      </c>
      <c r="DO843">
        <v>26</v>
      </c>
      <c r="DP843">
        <v>0</v>
      </c>
      <c r="DQ843">
        <v>4</v>
      </c>
      <c r="DR843">
        <v>4</v>
      </c>
      <c r="DS843">
        <v>-3</v>
      </c>
      <c r="DT843">
        <v>10</v>
      </c>
      <c r="DU843">
        <v>0</v>
      </c>
      <c r="DV843">
        <v>42</v>
      </c>
      <c r="DW843">
        <v>11</v>
      </c>
      <c r="DX843">
        <v>10</v>
      </c>
      <c r="DY843">
        <v>28</v>
      </c>
      <c r="DZ843">
        <v>48</v>
      </c>
      <c r="EA843">
        <v>0</v>
      </c>
      <c r="EB843">
        <v>0</v>
      </c>
      <c r="EC843">
        <v>0</v>
      </c>
      <c r="ED843">
        <v>0</v>
      </c>
      <c r="EE843">
        <v>0</v>
      </c>
      <c r="EF843">
        <v>0</v>
      </c>
      <c r="EG843">
        <v>0</v>
      </c>
      <c r="EH843">
        <v>38581</v>
      </c>
      <c r="EI843">
        <v>0</v>
      </c>
      <c r="EJ843">
        <v>0</v>
      </c>
      <c r="EK843">
        <v>0</v>
      </c>
      <c r="EL843">
        <v>0</v>
      </c>
      <c r="EM843">
        <v>180</v>
      </c>
      <c r="EN843">
        <v>0</v>
      </c>
      <c r="EO843">
        <v>0</v>
      </c>
      <c r="EP843">
        <v>0</v>
      </c>
      <c r="EQ843">
        <v>258</v>
      </c>
      <c r="ER843">
        <v>3</v>
      </c>
      <c r="ES843">
        <v>25</v>
      </c>
      <c r="ET843">
        <v>1718</v>
      </c>
      <c r="EU843">
        <v>0</v>
      </c>
      <c r="EV843">
        <v>0</v>
      </c>
      <c r="EW843">
        <v>0</v>
      </c>
      <c r="EX843">
        <v>0</v>
      </c>
      <c r="EY843">
        <v>0</v>
      </c>
      <c r="EZ843">
        <v>0</v>
      </c>
      <c r="FA843">
        <v>0</v>
      </c>
      <c r="FB843">
        <v>0</v>
      </c>
      <c r="FC843">
        <v>35</v>
      </c>
      <c r="FD843">
        <v>6</v>
      </c>
      <c r="FE843">
        <v>180</v>
      </c>
      <c r="FF843">
        <v>185</v>
      </c>
      <c r="FG843">
        <v>1030</v>
      </c>
      <c r="FH843" t="s">
        <v>1571</v>
      </c>
    </row>
    <row r="844" spans="1:164" x14ac:dyDescent="0.25">
      <c r="A844">
        <v>935</v>
      </c>
      <c r="B844">
        <v>2039</v>
      </c>
      <c r="C844" t="s">
        <v>5139</v>
      </c>
      <c r="D844" t="s">
        <v>5140</v>
      </c>
      <c r="E844">
        <v>11</v>
      </c>
      <c r="F844" t="s">
        <v>1456</v>
      </c>
      <c r="G844" s="65">
        <v>35544</v>
      </c>
      <c r="H844">
        <v>25</v>
      </c>
      <c r="I844">
        <v>187</v>
      </c>
      <c r="J844">
        <v>72</v>
      </c>
      <c r="K844" t="b">
        <v>1</v>
      </c>
      <c r="L844" t="b">
        <v>1</v>
      </c>
      <c r="M844" t="b">
        <v>1</v>
      </c>
      <c r="N844" t="b">
        <v>0</v>
      </c>
      <c r="O844">
        <v>1</v>
      </c>
      <c r="P844" t="b">
        <v>1</v>
      </c>
      <c r="Q844" t="b">
        <v>0</v>
      </c>
      <c r="R844" t="b">
        <v>0</v>
      </c>
      <c r="S844" t="b">
        <v>0</v>
      </c>
      <c r="T844" t="b">
        <v>0</v>
      </c>
      <c r="U844" t="b">
        <v>1</v>
      </c>
      <c r="V844" t="b">
        <v>1</v>
      </c>
      <c r="W844" t="b">
        <v>0</v>
      </c>
      <c r="X844" t="b">
        <v>0</v>
      </c>
      <c r="Y844" t="b">
        <v>0</v>
      </c>
      <c r="Z844">
        <v>0</v>
      </c>
      <c r="AA844">
        <v>750000</v>
      </c>
      <c r="AB844">
        <v>750000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 t="s">
        <v>1571</v>
      </c>
      <c r="AM844">
        <v>0</v>
      </c>
      <c r="AN844">
        <v>100</v>
      </c>
      <c r="AO844">
        <v>0</v>
      </c>
      <c r="AP844" t="s">
        <v>6137</v>
      </c>
      <c r="AQ844">
        <v>0</v>
      </c>
      <c r="AR844">
        <v>0</v>
      </c>
      <c r="AS844">
        <v>0</v>
      </c>
      <c r="AT844" t="b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61</v>
      </c>
      <c r="BG844">
        <v>18</v>
      </c>
      <c r="BH844">
        <v>83</v>
      </c>
      <c r="BI844">
        <v>66</v>
      </c>
      <c r="BJ844">
        <v>76</v>
      </c>
      <c r="BK844">
        <v>58</v>
      </c>
      <c r="BL844">
        <v>20</v>
      </c>
      <c r="BM844">
        <v>64</v>
      </c>
      <c r="BN844">
        <v>65</v>
      </c>
      <c r="BO844">
        <v>70</v>
      </c>
      <c r="BP844">
        <v>72</v>
      </c>
      <c r="BQ844">
        <v>58</v>
      </c>
      <c r="BR844">
        <v>68</v>
      </c>
      <c r="BS844">
        <v>25</v>
      </c>
      <c r="BT844">
        <v>40</v>
      </c>
      <c r="BU844">
        <v>0</v>
      </c>
      <c r="BV844">
        <v>50</v>
      </c>
      <c r="BW844">
        <v>73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0</v>
      </c>
      <c r="CP844">
        <v>0</v>
      </c>
      <c r="CQ844">
        <v>0</v>
      </c>
      <c r="CR844">
        <v>0</v>
      </c>
      <c r="CS844">
        <v>0</v>
      </c>
      <c r="CT844">
        <v>0</v>
      </c>
      <c r="CU844">
        <v>0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0</v>
      </c>
      <c r="DL844">
        <v>0</v>
      </c>
      <c r="DM844">
        <v>0</v>
      </c>
      <c r="DN844">
        <v>31</v>
      </c>
      <c r="DO844">
        <v>61</v>
      </c>
      <c r="DP844">
        <v>7</v>
      </c>
      <c r="DQ844">
        <v>12</v>
      </c>
      <c r="DR844">
        <v>19</v>
      </c>
      <c r="DS844">
        <v>-1</v>
      </c>
      <c r="DT844">
        <v>2</v>
      </c>
      <c r="DU844">
        <v>0</v>
      </c>
      <c r="DV844">
        <v>17</v>
      </c>
      <c r="DW844">
        <v>24</v>
      </c>
      <c r="DX844">
        <v>47</v>
      </c>
      <c r="DY844">
        <v>28</v>
      </c>
      <c r="DZ844">
        <v>21</v>
      </c>
      <c r="EA844">
        <v>3</v>
      </c>
      <c r="EB844">
        <v>0</v>
      </c>
      <c r="EC844">
        <v>10</v>
      </c>
      <c r="ED844">
        <v>25</v>
      </c>
      <c r="EE844">
        <v>1</v>
      </c>
      <c r="EF844">
        <v>2</v>
      </c>
      <c r="EG844">
        <v>0</v>
      </c>
      <c r="EH844">
        <v>24339</v>
      </c>
      <c r="EI844">
        <v>0</v>
      </c>
      <c r="EJ844">
        <v>0</v>
      </c>
      <c r="EK844">
        <v>1</v>
      </c>
      <c r="EL844">
        <v>1</v>
      </c>
      <c r="EM844">
        <v>410</v>
      </c>
      <c r="EN844">
        <v>1</v>
      </c>
      <c r="EO844">
        <v>0</v>
      </c>
      <c r="EP844">
        <v>1</v>
      </c>
      <c r="EQ844">
        <v>373</v>
      </c>
      <c r="ER844">
        <v>39</v>
      </c>
      <c r="ES844">
        <v>11</v>
      </c>
      <c r="ET844">
        <v>3314</v>
      </c>
      <c r="EU844">
        <v>0</v>
      </c>
      <c r="EV844">
        <v>0</v>
      </c>
      <c r="EW844">
        <v>0</v>
      </c>
      <c r="EX844">
        <v>2</v>
      </c>
      <c r="EY844">
        <v>0</v>
      </c>
      <c r="EZ844">
        <v>1</v>
      </c>
      <c r="FA844">
        <v>0</v>
      </c>
      <c r="FB844">
        <v>0</v>
      </c>
      <c r="FC844">
        <v>3</v>
      </c>
      <c r="FD844">
        <v>3</v>
      </c>
      <c r="FE844">
        <v>0</v>
      </c>
      <c r="FF844">
        <v>0</v>
      </c>
      <c r="FG844">
        <v>3480</v>
      </c>
      <c r="FH844" t="s">
        <v>1571</v>
      </c>
    </row>
    <row r="845" spans="1:164" x14ac:dyDescent="0.25">
      <c r="A845">
        <v>937</v>
      </c>
      <c r="B845">
        <v>2040</v>
      </c>
      <c r="C845" t="s">
        <v>312</v>
      </c>
      <c r="D845" t="s">
        <v>5141</v>
      </c>
      <c r="E845">
        <v>19</v>
      </c>
      <c r="F845" t="s">
        <v>1456</v>
      </c>
      <c r="G845" s="65">
        <v>36745</v>
      </c>
      <c r="H845">
        <v>21</v>
      </c>
      <c r="I845">
        <v>192</v>
      </c>
      <c r="J845">
        <v>74</v>
      </c>
      <c r="K845" t="b">
        <v>0</v>
      </c>
      <c r="L845" t="b">
        <v>0</v>
      </c>
      <c r="M845" t="b">
        <v>0</v>
      </c>
      <c r="N845" t="b">
        <v>1</v>
      </c>
      <c r="O845">
        <v>2</v>
      </c>
      <c r="P845" t="b">
        <v>1</v>
      </c>
      <c r="Q845" t="b">
        <v>0</v>
      </c>
      <c r="R845" t="b">
        <v>0</v>
      </c>
      <c r="S845" t="b">
        <v>0</v>
      </c>
      <c r="T845" t="b">
        <v>0</v>
      </c>
      <c r="U845" t="b">
        <v>1</v>
      </c>
      <c r="V845" t="b">
        <v>1</v>
      </c>
      <c r="W845" t="b">
        <v>0</v>
      </c>
      <c r="X845" t="b">
        <v>0</v>
      </c>
      <c r="Y845" t="b">
        <v>0</v>
      </c>
      <c r="Z845">
        <v>0</v>
      </c>
      <c r="AA845">
        <v>813333</v>
      </c>
      <c r="AB845">
        <v>813333</v>
      </c>
      <c r="AC845">
        <v>813333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 t="s">
        <v>1571</v>
      </c>
      <c r="AM845">
        <v>0</v>
      </c>
      <c r="AN845">
        <v>100</v>
      </c>
      <c r="AO845">
        <v>0</v>
      </c>
      <c r="AP845" t="s">
        <v>5142</v>
      </c>
      <c r="AQ845">
        <v>0</v>
      </c>
      <c r="AR845">
        <v>0</v>
      </c>
      <c r="AS845">
        <v>0</v>
      </c>
      <c r="AT845" t="b">
        <v>0</v>
      </c>
      <c r="AU845">
        <v>0</v>
      </c>
      <c r="AV845">
        <v>1</v>
      </c>
      <c r="AW845">
        <v>1</v>
      </c>
      <c r="AX845">
        <v>1</v>
      </c>
      <c r="AY845">
        <v>1</v>
      </c>
      <c r="AZ845">
        <v>1</v>
      </c>
      <c r="BA845">
        <v>1</v>
      </c>
      <c r="BB845">
        <v>1</v>
      </c>
      <c r="BC845">
        <v>1</v>
      </c>
      <c r="BD845">
        <v>1</v>
      </c>
      <c r="BE845">
        <v>1</v>
      </c>
      <c r="BF845">
        <v>62</v>
      </c>
      <c r="BG845">
        <v>16</v>
      </c>
      <c r="BH845">
        <v>82</v>
      </c>
      <c r="BI845">
        <v>65</v>
      </c>
      <c r="BJ845">
        <v>75</v>
      </c>
      <c r="BK845">
        <v>58</v>
      </c>
      <c r="BL845">
        <v>15</v>
      </c>
      <c r="BM845">
        <v>64</v>
      </c>
      <c r="BN845">
        <v>36</v>
      </c>
      <c r="BO845">
        <v>67</v>
      </c>
      <c r="BP845">
        <v>73</v>
      </c>
      <c r="BQ845">
        <v>69</v>
      </c>
      <c r="BR845">
        <v>68</v>
      </c>
      <c r="BS845">
        <v>25</v>
      </c>
      <c r="BT845">
        <v>40</v>
      </c>
      <c r="BU845">
        <v>0</v>
      </c>
      <c r="BV845">
        <v>50</v>
      </c>
      <c r="BW845">
        <v>77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0</v>
      </c>
      <c r="CS845">
        <v>0</v>
      </c>
      <c r="CT845">
        <v>0</v>
      </c>
      <c r="CU845">
        <v>0</v>
      </c>
      <c r="CV845">
        <v>0</v>
      </c>
      <c r="CW845">
        <v>0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0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0</v>
      </c>
      <c r="DL845">
        <v>0</v>
      </c>
      <c r="DM845">
        <v>0</v>
      </c>
      <c r="DN845">
        <v>82</v>
      </c>
      <c r="DO845">
        <v>158</v>
      </c>
      <c r="DP845">
        <v>31</v>
      </c>
      <c r="DQ845">
        <v>38</v>
      </c>
      <c r="DR845">
        <v>69</v>
      </c>
      <c r="DS845">
        <v>23</v>
      </c>
      <c r="DT845">
        <v>20</v>
      </c>
      <c r="DU845">
        <v>0</v>
      </c>
      <c r="DV845">
        <v>140</v>
      </c>
      <c r="DW845">
        <v>72</v>
      </c>
      <c r="DX845">
        <v>72</v>
      </c>
      <c r="DY845">
        <v>66</v>
      </c>
      <c r="DZ845">
        <v>171</v>
      </c>
      <c r="EA845">
        <v>3</v>
      </c>
      <c r="EB845">
        <v>2</v>
      </c>
      <c r="EC845">
        <v>0</v>
      </c>
      <c r="ED845">
        <v>0</v>
      </c>
      <c r="EE845">
        <v>0</v>
      </c>
      <c r="EF845">
        <v>1</v>
      </c>
      <c r="EG845">
        <v>1</v>
      </c>
      <c r="EH845">
        <v>98677</v>
      </c>
      <c r="EI845">
        <v>1</v>
      </c>
      <c r="EJ845">
        <v>5</v>
      </c>
      <c r="EK845">
        <v>3</v>
      </c>
      <c r="EL845">
        <v>14</v>
      </c>
      <c r="EM845">
        <v>6146</v>
      </c>
      <c r="EN845">
        <v>0</v>
      </c>
      <c r="EO845">
        <v>1</v>
      </c>
      <c r="EP845">
        <v>2</v>
      </c>
      <c r="EQ845">
        <v>6802</v>
      </c>
      <c r="ER845">
        <v>32</v>
      </c>
      <c r="ES845">
        <v>93</v>
      </c>
      <c r="ET845">
        <v>7586</v>
      </c>
      <c r="EU845">
        <v>0</v>
      </c>
      <c r="EV845">
        <v>0</v>
      </c>
      <c r="EW845">
        <v>0</v>
      </c>
      <c r="EX845">
        <v>3</v>
      </c>
      <c r="EY845">
        <v>3</v>
      </c>
      <c r="EZ845">
        <v>5</v>
      </c>
      <c r="FA845">
        <v>0</v>
      </c>
      <c r="FB845">
        <v>0</v>
      </c>
      <c r="FC845">
        <v>6</v>
      </c>
      <c r="FD845">
        <v>1</v>
      </c>
      <c r="FE845">
        <v>135</v>
      </c>
      <c r="FF845">
        <v>440</v>
      </c>
      <c r="FG845">
        <v>14740</v>
      </c>
      <c r="FH845" t="s">
        <v>1571</v>
      </c>
    </row>
    <row r="846" spans="1:164" x14ac:dyDescent="0.25">
      <c r="A846">
        <v>938</v>
      </c>
      <c r="B846">
        <v>938</v>
      </c>
      <c r="C846" t="s">
        <v>825</v>
      </c>
      <c r="D846" t="s">
        <v>5143</v>
      </c>
      <c r="E846">
        <v>17</v>
      </c>
      <c r="F846" t="s">
        <v>1456</v>
      </c>
      <c r="G846" s="65">
        <v>33254</v>
      </c>
      <c r="H846">
        <v>31</v>
      </c>
      <c r="I846">
        <v>195</v>
      </c>
      <c r="J846">
        <v>71</v>
      </c>
      <c r="K846" t="b">
        <v>1</v>
      </c>
      <c r="L846" t="b">
        <v>1</v>
      </c>
      <c r="M846" t="b">
        <v>1</v>
      </c>
      <c r="N846" t="b">
        <v>0</v>
      </c>
      <c r="O846">
        <v>3</v>
      </c>
      <c r="P846" t="b">
        <v>0</v>
      </c>
      <c r="Q846" t="b">
        <v>0</v>
      </c>
      <c r="R846" t="b">
        <v>0</v>
      </c>
      <c r="S846" t="b">
        <v>0</v>
      </c>
      <c r="T846" t="b">
        <v>0</v>
      </c>
      <c r="U846" t="b">
        <v>1</v>
      </c>
      <c r="V846" t="b">
        <v>1</v>
      </c>
      <c r="W846" t="b">
        <v>0</v>
      </c>
      <c r="X846" t="b">
        <v>0</v>
      </c>
      <c r="Y846" t="b">
        <v>1</v>
      </c>
      <c r="Z846">
        <v>0</v>
      </c>
      <c r="AA846">
        <v>8000000</v>
      </c>
      <c r="AB846">
        <v>8000000</v>
      </c>
      <c r="AC846">
        <v>8000000</v>
      </c>
      <c r="AD846">
        <v>8000000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 t="s">
        <v>1571</v>
      </c>
      <c r="AM846">
        <v>0</v>
      </c>
      <c r="AN846">
        <v>100</v>
      </c>
      <c r="AO846">
        <v>0</v>
      </c>
      <c r="AP846" t="s">
        <v>2833</v>
      </c>
      <c r="AQ846">
        <v>2009</v>
      </c>
      <c r="AR846">
        <v>3</v>
      </c>
      <c r="AS846">
        <v>8</v>
      </c>
      <c r="AT846" t="b">
        <v>0</v>
      </c>
      <c r="AU846">
        <v>0</v>
      </c>
      <c r="AV846">
        <v>3</v>
      </c>
      <c r="AW846">
        <v>3</v>
      </c>
      <c r="AX846">
        <v>3</v>
      </c>
      <c r="AY846">
        <v>3</v>
      </c>
      <c r="AZ846">
        <v>3</v>
      </c>
      <c r="BA846">
        <v>3</v>
      </c>
      <c r="BB846">
        <v>3</v>
      </c>
      <c r="BC846">
        <v>3</v>
      </c>
      <c r="BD846">
        <v>3</v>
      </c>
      <c r="BE846">
        <v>3</v>
      </c>
      <c r="BF846">
        <v>68</v>
      </c>
      <c r="BG846">
        <v>52</v>
      </c>
      <c r="BH846">
        <v>86</v>
      </c>
      <c r="BI846">
        <v>80</v>
      </c>
      <c r="BJ846">
        <v>89</v>
      </c>
      <c r="BK846">
        <v>83</v>
      </c>
      <c r="BL846">
        <v>94</v>
      </c>
      <c r="BM846">
        <v>78</v>
      </c>
      <c r="BN846">
        <v>56</v>
      </c>
      <c r="BO846">
        <v>81</v>
      </c>
      <c r="BP846">
        <v>80</v>
      </c>
      <c r="BQ846">
        <v>59</v>
      </c>
      <c r="BR846">
        <v>79</v>
      </c>
      <c r="BS846">
        <v>88</v>
      </c>
      <c r="BT846">
        <v>89</v>
      </c>
      <c r="BU846">
        <v>0</v>
      </c>
      <c r="BV846">
        <v>50</v>
      </c>
      <c r="BW846">
        <v>86</v>
      </c>
      <c r="BX846">
        <v>82</v>
      </c>
      <c r="BY846">
        <v>280</v>
      </c>
      <c r="BZ846">
        <v>41</v>
      </c>
      <c r="CA846">
        <v>38</v>
      </c>
      <c r="CB846">
        <v>79</v>
      </c>
      <c r="CC846">
        <v>-33</v>
      </c>
      <c r="CD846">
        <v>16</v>
      </c>
      <c r="CE846">
        <v>0</v>
      </c>
      <c r="CF846">
        <v>28</v>
      </c>
      <c r="CG846">
        <v>94</v>
      </c>
      <c r="CH846">
        <v>185</v>
      </c>
      <c r="CI846">
        <v>106</v>
      </c>
      <c r="CJ846">
        <v>98</v>
      </c>
      <c r="CK846">
        <v>5</v>
      </c>
      <c r="CL846">
        <v>3</v>
      </c>
      <c r="CM846">
        <v>369</v>
      </c>
      <c r="CN846">
        <v>758</v>
      </c>
      <c r="CO846">
        <v>1</v>
      </c>
      <c r="CP846">
        <v>1</v>
      </c>
      <c r="CQ846">
        <v>1</v>
      </c>
      <c r="CR846">
        <v>94638</v>
      </c>
      <c r="CS846">
        <v>1</v>
      </c>
      <c r="CT846">
        <v>8</v>
      </c>
      <c r="CU846">
        <v>6</v>
      </c>
      <c r="CV846">
        <v>41</v>
      </c>
      <c r="CW846">
        <v>10798</v>
      </c>
      <c r="CX846">
        <v>0</v>
      </c>
      <c r="CY846">
        <v>0</v>
      </c>
      <c r="CZ846">
        <v>8</v>
      </c>
      <c r="DA846">
        <v>5110</v>
      </c>
      <c r="DB846">
        <v>152</v>
      </c>
      <c r="DC846">
        <v>20</v>
      </c>
      <c r="DD846">
        <v>16928</v>
      </c>
      <c r="DE846">
        <v>0</v>
      </c>
      <c r="DF846">
        <v>0</v>
      </c>
      <c r="DG846">
        <v>0</v>
      </c>
      <c r="DH846">
        <v>5</v>
      </c>
      <c r="DI846">
        <v>7</v>
      </c>
      <c r="DJ846">
        <v>2</v>
      </c>
      <c r="DK846">
        <v>0</v>
      </c>
      <c r="DL846">
        <v>0</v>
      </c>
      <c r="DM846">
        <v>11070</v>
      </c>
      <c r="DN846">
        <v>0</v>
      </c>
      <c r="DO846">
        <v>0</v>
      </c>
      <c r="DP846">
        <v>0</v>
      </c>
      <c r="DQ846">
        <v>0</v>
      </c>
      <c r="DR846">
        <v>0</v>
      </c>
      <c r="DS846">
        <v>0</v>
      </c>
      <c r="DT846">
        <v>0</v>
      </c>
      <c r="DU846">
        <v>0</v>
      </c>
      <c r="DV846">
        <v>0</v>
      </c>
      <c r="DW846">
        <v>0</v>
      </c>
      <c r="DX846">
        <v>0</v>
      </c>
      <c r="DY846">
        <v>0</v>
      </c>
      <c r="DZ846">
        <v>0</v>
      </c>
      <c r="EA846">
        <v>0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0</v>
      </c>
      <c r="EJ846">
        <v>0</v>
      </c>
      <c r="EK846">
        <v>0</v>
      </c>
      <c r="EL846">
        <v>0</v>
      </c>
      <c r="EM846">
        <v>0</v>
      </c>
      <c r="EN846">
        <v>0</v>
      </c>
      <c r="EO846">
        <v>0</v>
      </c>
      <c r="EP846">
        <v>0</v>
      </c>
      <c r="EQ846">
        <v>0</v>
      </c>
      <c r="ER846">
        <v>0</v>
      </c>
      <c r="ES846">
        <v>0</v>
      </c>
      <c r="ET846">
        <v>0</v>
      </c>
      <c r="EU846">
        <v>0</v>
      </c>
      <c r="EV846">
        <v>0</v>
      </c>
      <c r="EW846">
        <v>0</v>
      </c>
      <c r="EX846">
        <v>0</v>
      </c>
      <c r="EY846">
        <v>0</v>
      </c>
      <c r="EZ846">
        <v>0</v>
      </c>
      <c r="FA846">
        <v>0</v>
      </c>
      <c r="FB846">
        <v>0</v>
      </c>
      <c r="FC846">
        <v>3</v>
      </c>
      <c r="FD846">
        <v>3</v>
      </c>
      <c r="FE846">
        <v>0</v>
      </c>
      <c r="FF846">
        <v>0</v>
      </c>
      <c r="FG846">
        <v>0</v>
      </c>
      <c r="FH846" t="s">
        <v>1571</v>
      </c>
    </row>
    <row r="847" spans="1:164" x14ac:dyDescent="0.25">
      <c r="A847">
        <v>939</v>
      </c>
      <c r="B847">
        <v>939</v>
      </c>
      <c r="C847" t="s">
        <v>827</v>
      </c>
      <c r="D847" t="s">
        <v>5144</v>
      </c>
      <c r="E847">
        <v>6</v>
      </c>
      <c r="F847" t="s">
        <v>1449</v>
      </c>
      <c r="G847" s="65">
        <v>34339</v>
      </c>
      <c r="H847">
        <v>28</v>
      </c>
      <c r="I847">
        <v>174</v>
      </c>
      <c r="J847">
        <v>69</v>
      </c>
      <c r="K847" t="b">
        <v>0</v>
      </c>
      <c r="L847" t="b">
        <v>0</v>
      </c>
      <c r="M847" t="b">
        <v>0</v>
      </c>
      <c r="N847" t="b">
        <v>1</v>
      </c>
      <c r="O847">
        <v>2</v>
      </c>
      <c r="P847" t="b">
        <v>0</v>
      </c>
      <c r="Q847" t="b">
        <v>0</v>
      </c>
      <c r="R847" t="b">
        <v>0</v>
      </c>
      <c r="S847" t="b">
        <v>0</v>
      </c>
      <c r="T847" t="b">
        <v>0</v>
      </c>
      <c r="U847" t="b">
        <v>1</v>
      </c>
      <c r="V847" t="b">
        <v>1</v>
      </c>
      <c r="W847" t="b">
        <v>0</v>
      </c>
      <c r="X847" t="b">
        <v>0</v>
      </c>
      <c r="Y847" t="b">
        <v>1</v>
      </c>
      <c r="Z847">
        <v>0</v>
      </c>
      <c r="AA847">
        <v>3749988</v>
      </c>
      <c r="AB847">
        <v>3749988</v>
      </c>
      <c r="AC847">
        <v>3749988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 t="s">
        <v>1571</v>
      </c>
      <c r="AM847">
        <v>16</v>
      </c>
      <c r="AN847">
        <v>100</v>
      </c>
      <c r="AO847">
        <v>0</v>
      </c>
      <c r="AP847" t="s">
        <v>2834</v>
      </c>
      <c r="AQ847">
        <v>2012</v>
      </c>
      <c r="AR847">
        <v>85</v>
      </c>
      <c r="AS847">
        <v>3</v>
      </c>
      <c r="AT847" t="b">
        <v>0</v>
      </c>
      <c r="AU847">
        <v>0</v>
      </c>
      <c r="AV847">
        <v>3</v>
      </c>
      <c r="AW847">
        <v>3</v>
      </c>
      <c r="AX847">
        <v>3</v>
      </c>
      <c r="AY847">
        <v>3</v>
      </c>
      <c r="AZ847">
        <v>3</v>
      </c>
      <c r="BA847">
        <v>3</v>
      </c>
      <c r="BB847">
        <v>3</v>
      </c>
      <c r="BC847">
        <v>3</v>
      </c>
      <c r="BD847">
        <v>3</v>
      </c>
      <c r="BE847">
        <v>3</v>
      </c>
      <c r="BF847">
        <v>68</v>
      </c>
      <c r="BG847">
        <v>52</v>
      </c>
      <c r="BH847">
        <v>85</v>
      </c>
      <c r="BI847">
        <v>70</v>
      </c>
      <c r="BJ847">
        <v>80</v>
      </c>
      <c r="BK847">
        <v>69</v>
      </c>
      <c r="BL847">
        <v>88</v>
      </c>
      <c r="BM847">
        <v>74</v>
      </c>
      <c r="BN847">
        <v>40</v>
      </c>
      <c r="BO847">
        <v>78</v>
      </c>
      <c r="BP847">
        <v>72</v>
      </c>
      <c r="BQ847">
        <v>71</v>
      </c>
      <c r="BR847">
        <v>73</v>
      </c>
      <c r="BS847">
        <v>45</v>
      </c>
      <c r="BT847">
        <v>80</v>
      </c>
      <c r="BU847">
        <v>0</v>
      </c>
      <c r="BV847">
        <v>50</v>
      </c>
      <c r="BW847">
        <v>84</v>
      </c>
      <c r="BX847">
        <v>79</v>
      </c>
      <c r="BY847">
        <v>75</v>
      </c>
      <c r="BZ847">
        <v>2</v>
      </c>
      <c r="CA847">
        <v>13</v>
      </c>
      <c r="CB847">
        <v>15</v>
      </c>
      <c r="CC847">
        <v>7</v>
      </c>
      <c r="CD847">
        <v>40</v>
      </c>
      <c r="CE847">
        <v>0</v>
      </c>
      <c r="CF847">
        <v>114</v>
      </c>
      <c r="CG847">
        <v>39</v>
      </c>
      <c r="CH847">
        <v>39</v>
      </c>
      <c r="CI847">
        <v>67</v>
      </c>
      <c r="CJ847">
        <v>119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107685</v>
      </c>
      <c r="CS847">
        <v>0</v>
      </c>
      <c r="CT847">
        <v>0</v>
      </c>
      <c r="CU847">
        <v>3</v>
      </c>
      <c r="CV847">
        <v>5</v>
      </c>
      <c r="CW847">
        <v>6219</v>
      </c>
      <c r="CX847">
        <v>0</v>
      </c>
      <c r="CY847">
        <v>0</v>
      </c>
      <c r="CZ847">
        <v>4</v>
      </c>
      <c r="DA847">
        <v>5448</v>
      </c>
      <c r="DB847">
        <v>13</v>
      </c>
      <c r="DC847">
        <v>90</v>
      </c>
      <c r="DD847">
        <v>4731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2</v>
      </c>
      <c r="DK847">
        <v>335</v>
      </c>
      <c r="DL847">
        <v>335</v>
      </c>
      <c r="DM847">
        <v>4565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0</v>
      </c>
      <c r="DW847">
        <v>0</v>
      </c>
      <c r="DX847">
        <v>0</v>
      </c>
      <c r="DY847">
        <v>0</v>
      </c>
      <c r="DZ847">
        <v>0</v>
      </c>
      <c r="EA847">
        <v>0</v>
      </c>
      <c r="EB847">
        <v>0</v>
      </c>
      <c r="EC847">
        <v>0</v>
      </c>
      <c r="ED847">
        <v>0</v>
      </c>
      <c r="EE847">
        <v>0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0</v>
      </c>
      <c r="EM847">
        <v>0</v>
      </c>
      <c r="EN847">
        <v>0</v>
      </c>
      <c r="EO847">
        <v>0</v>
      </c>
      <c r="EP847">
        <v>0</v>
      </c>
      <c r="EQ847">
        <v>0</v>
      </c>
      <c r="ER847">
        <v>0</v>
      </c>
      <c r="ES847">
        <v>0</v>
      </c>
      <c r="ET847">
        <v>0</v>
      </c>
      <c r="EU847">
        <v>0</v>
      </c>
      <c r="EV847">
        <v>0</v>
      </c>
      <c r="EW847">
        <v>0</v>
      </c>
      <c r="EX847">
        <v>0</v>
      </c>
      <c r="EY847">
        <v>0</v>
      </c>
      <c r="EZ847">
        <v>0</v>
      </c>
      <c r="FA847">
        <v>0</v>
      </c>
      <c r="FB847">
        <v>0</v>
      </c>
      <c r="FC847">
        <v>30</v>
      </c>
      <c r="FD847">
        <v>8</v>
      </c>
      <c r="FE847">
        <v>0</v>
      </c>
      <c r="FF847">
        <v>0</v>
      </c>
      <c r="FG847">
        <v>0</v>
      </c>
      <c r="FH847" t="s">
        <v>1571</v>
      </c>
    </row>
    <row r="848" spans="1:164" x14ac:dyDescent="0.25">
      <c r="A848">
        <v>940</v>
      </c>
      <c r="B848">
        <v>940</v>
      </c>
      <c r="C848" t="s">
        <v>828</v>
      </c>
      <c r="D848" t="s">
        <v>5145</v>
      </c>
      <c r="E848">
        <v>0</v>
      </c>
      <c r="F848" t="s">
        <v>1456</v>
      </c>
      <c r="G848" s="65">
        <v>32110</v>
      </c>
      <c r="H848">
        <v>34</v>
      </c>
      <c r="I848">
        <v>207</v>
      </c>
      <c r="J848">
        <v>73</v>
      </c>
      <c r="K848" t="b">
        <v>0</v>
      </c>
      <c r="L848" t="b">
        <v>0</v>
      </c>
      <c r="M848" t="b">
        <v>0</v>
      </c>
      <c r="N848" t="b">
        <v>1</v>
      </c>
      <c r="O848">
        <v>0</v>
      </c>
      <c r="P848" t="b">
        <v>0</v>
      </c>
      <c r="Q848" t="b">
        <v>0</v>
      </c>
      <c r="R848" t="b">
        <v>0</v>
      </c>
      <c r="S848" t="b">
        <v>0</v>
      </c>
      <c r="T848" t="b">
        <v>0</v>
      </c>
      <c r="U848" t="b">
        <v>1</v>
      </c>
      <c r="V848" t="b">
        <v>1</v>
      </c>
      <c r="W848" t="b">
        <v>0</v>
      </c>
      <c r="X848" t="b">
        <v>0</v>
      </c>
      <c r="Y848" t="b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 t="s">
        <v>1571</v>
      </c>
      <c r="AM848">
        <v>0</v>
      </c>
      <c r="AN848">
        <v>100</v>
      </c>
      <c r="AO848">
        <v>0</v>
      </c>
      <c r="AP848" t="s">
        <v>2835</v>
      </c>
      <c r="AQ848">
        <v>0</v>
      </c>
      <c r="AR848">
        <v>0</v>
      </c>
      <c r="AS848">
        <v>0</v>
      </c>
      <c r="AT848" t="b">
        <v>0</v>
      </c>
      <c r="AU848">
        <v>0</v>
      </c>
      <c r="AV848">
        <v>2</v>
      </c>
      <c r="AW848">
        <v>2</v>
      </c>
      <c r="AX848">
        <v>2</v>
      </c>
      <c r="AY848">
        <v>2</v>
      </c>
      <c r="AZ848">
        <v>2</v>
      </c>
      <c r="BA848">
        <v>2</v>
      </c>
      <c r="BB848">
        <v>2</v>
      </c>
      <c r="BC848">
        <v>2</v>
      </c>
      <c r="BD848">
        <v>2</v>
      </c>
      <c r="BE848">
        <v>2</v>
      </c>
      <c r="BF848">
        <v>80</v>
      </c>
      <c r="BG848">
        <v>65</v>
      </c>
      <c r="BH848">
        <v>84</v>
      </c>
      <c r="BI848">
        <v>71</v>
      </c>
      <c r="BJ848">
        <v>78</v>
      </c>
      <c r="BK848">
        <v>47</v>
      </c>
      <c r="BL848">
        <v>20</v>
      </c>
      <c r="BM848">
        <v>66</v>
      </c>
      <c r="BN848">
        <v>40</v>
      </c>
      <c r="BO848">
        <v>74</v>
      </c>
      <c r="BP848">
        <v>72</v>
      </c>
      <c r="BQ848">
        <v>45</v>
      </c>
      <c r="BR848">
        <v>69</v>
      </c>
      <c r="BS848">
        <v>56</v>
      </c>
      <c r="BT848">
        <v>82</v>
      </c>
      <c r="BU848">
        <v>0</v>
      </c>
      <c r="BV848">
        <v>50</v>
      </c>
      <c r="BW848">
        <v>76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0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0</v>
      </c>
      <c r="DL848">
        <v>0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0</v>
      </c>
      <c r="DT848">
        <v>0</v>
      </c>
      <c r="DU848">
        <v>0</v>
      </c>
      <c r="DV848">
        <v>0</v>
      </c>
      <c r="DW848">
        <v>0</v>
      </c>
      <c r="DX848">
        <v>0</v>
      </c>
      <c r="DY848">
        <v>0</v>
      </c>
      <c r="DZ848">
        <v>0</v>
      </c>
      <c r="EA848">
        <v>0</v>
      </c>
      <c r="EB848">
        <v>0</v>
      </c>
      <c r="EC848">
        <v>0</v>
      </c>
      <c r="ED848">
        <v>0</v>
      </c>
      <c r="EE848">
        <v>0</v>
      </c>
      <c r="EF848">
        <v>0</v>
      </c>
      <c r="EG848">
        <v>0</v>
      </c>
      <c r="EH848">
        <v>0</v>
      </c>
      <c r="EI848">
        <v>0</v>
      </c>
      <c r="EJ848">
        <v>0</v>
      </c>
      <c r="EK848">
        <v>0</v>
      </c>
      <c r="EL848">
        <v>0</v>
      </c>
      <c r="EM848">
        <v>0</v>
      </c>
      <c r="EN848">
        <v>0</v>
      </c>
      <c r="EO848">
        <v>0</v>
      </c>
      <c r="EP848">
        <v>0</v>
      </c>
      <c r="EQ848">
        <v>0</v>
      </c>
      <c r="ER848">
        <v>0</v>
      </c>
      <c r="ES848">
        <v>0</v>
      </c>
      <c r="ET848">
        <v>0</v>
      </c>
      <c r="EU848">
        <v>0</v>
      </c>
      <c r="EV848">
        <v>0</v>
      </c>
      <c r="EW848">
        <v>0</v>
      </c>
      <c r="EX848">
        <v>0</v>
      </c>
      <c r="EY848">
        <v>0</v>
      </c>
      <c r="EZ848">
        <v>0</v>
      </c>
      <c r="FA848">
        <v>0</v>
      </c>
      <c r="FB848">
        <v>0</v>
      </c>
      <c r="FC848">
        <v>0</v>
      </c>
      <c r="FD848">
        <v>0</v>
      </c>
      <c r="FE848">
        <v>0</v>
      </c>
      <c r="FF848">
        <v>0</v>
      </c>
      <c r="FG848">
        <v>0</v>
      </c>
      <c r="FH848" t="s">
        <v>1571</v>
      </c>
    </row>
    <row r="849" spans="1:164" x14ac:dyDescent="0.25">
      <c r="A849">
        <v>941</v>
      </c>
      <c r="B849">
        <v>941</v>
      </c>
      <c r="C849" t="s">
        <v>829</v>
      </c>
      <c r="D849" t="s">
        <v>5146</v>
      </c>
      <c r="E849">
        <v>0</v>
      </c>
      <c r="F849" t="s">
        <v>1456</v>
      </c>
      <c r="G849" s="65">
        <v>33057</v>
      </c>
      <c r="H849">
        <v>31</v>
      </c>
      <c r="I849">
        <v>171</v>
      </c>
      <c r="J849">
        <v>69</v>
      </c>
      <c r="K849" t="b">
        <v>0</v>
      </c>
      <c r="L849" t="b">
        <v>0</v>
      </c>
      <c r="M849" t="b">
        <v>1</v>
      </c>
      <c r="N849" t="b">
        <v>0</v>
      </c>
      <c r="O849">
        <v>0</v>
      </c>
      <c r="P849" t="b">
        <v>0</v>
      </c>
      <c r="Q849" t="b">
        <v>0</v>
      </c>
      <c r="R849" t="b">
        <v>0</v>
      </c>
      <c r="S849" t="b">
        <v>0</v>
      </c>
      <c r="T849" t="b">
        <v>0</v>
      </c>
      <c r="U849" t="b">
        <v>1</v>
      </c>
      <c r="V849" t="b">
        <v>1</v>
      </c>
      <c r="W849" t="b">
        <v>0</v>
      </c>
      <c r="X849" t="b">
        <v>0</v>
      </c>
      <c r="Y849" t="b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 t="s">
        <v>1571</v>
      </c>
      <c r="AM849">
        <v>0</v>
      </c>
      <c r="AN849">
        <v>100</v>
      </c>
      <c r="AO849">
        <v>0</v>
      </c>
      <c r="AP849" t="s">
        <v>2836</v>
      </c>
      <c r="AQ849">
        <v>0</v>
      </c>
      <c r="AR849">
        <v>0</v>
      </c>
      <c r="AS849">
        <v>0</v>
      </c>
      <c r="AT849" t="b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61</v>
      </c>
      <c r="BG849">
        <v>25</v>
      </c>
      <c r="BH849">
        <v>84</v>
      </c>
      <c r="BI849">
        <v>65</v>
      </c>
      <c r="BJ849">
        <v>75</v>
      </c>
      <c r="BK849">
        <v>58</v>
      </c>
      <c r="BL849">
        <v>38</v>
      </c>
      <c r="BM849">
        <v>63</v>
      </c>
      <c r="BN849">
        <v>36</v>
      </c>
      <c r="BO849">
        <v>69</v>
      </c>
      <c r="BP849">
        <v>73</v>
      </c>
      <c r="BQ849">
        <v>60</v>
      </c>
      <c r="BR849">
        <v>68</v>
      </c>
      <c r="BS849">
        <v>25</v>
      </c>
      <c r="BT849">
        <v>40</v>
      </c>
      <c r="BU849">
        <v>0</v>
      </c>
      <c r="BV849">
        <v>50</v>
      </c>
      <c r="BW849">
        <v>73</v>
      </c>
      <c r="BX849">
        <v>0</v>
      </c>
      <c r="BY849">
        <v>0</v>
      </c>
      <c r="BZ849">
        <v>0</v>
      </c>
      <c r="CA849">
        <v>0</v>
      </c>
      <c r="CB849">
        <v>0</v>
      </c>
      <c r="CC849">
        <v>0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0</v>
      </c>
      <c r="CP849">
        <v>0</v>
      </c>
      <c r="CQ849">
        <v>0</v>
      </c>
      <c r="CR849">
        <v>0</v>
      </c>
      <c r="CS849">
        <v>0</v>
      </c>
      <c r="CT849">
        <v>0</v>
      </c>
      <c r="CU849">
        <v>0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0</v>
      </c>
      <c r="DE849"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0</v>
      </c>
      <c r="DV849">
        <v>0</v>
      </c>
      <c r="DW849">
        <v>0</v>
      </c>
      <c r="DX849">
        <v>0</v>
      </c>
      <c r="DY849">
        <v>0</v>
      </c>
      <c r="DZ849">
        <v>0</v>
      </c>
      <c r="EA849">
        <v>0</v>
      </c>
      <c r="EB849">
        <v>0</v>
      </c>
      <c r="EC849">
        <v>0</v>
      </c>
      <c r="ED849">
        <v>0</v>
      </c>
      <c r="EE849">
        <v>0</v>
      </c>
      <c r="EF849">
        <v>0</v>
      </c>
      <c r="EG849">
        <v>0</v>
      </c>
      <c r="EH849">
        <v>0</v>
      </c>
      <c r="EI849">
        <v>0</v>
      </c>
      <c r="EJ849">
        <v>0</v>
      </c>
      <c r="EK849">
        <v>0</v>
      </c>
      <c r="EL849">
        <v>0</v>
      </c>
      <c r="EM849">
        <v>0</v>
      </c>
      <c r="EN849">
        <v>0</v>
      </c>
      <c r="EO849">
        <v>0</v>
      </c>
      <c r="EP849">
        <v>0</v>
      </c>
      <c r="EQ849">
        <v>0</v>
      </c>
      <c r="ER849">
        <v>0</v>
      </c>
      <c r="ES849">
        <v>0</v>
      </c>
      <c r="ET849">
        <v>0</v>
      </c>
      <c r="EU849">
        <v>0</v>
      </c>
      <c r="EV849">
        <v>0</v>
      </c>
      <c r="EW849">
        <v>0</v>
      </c>
      <c r="EX849">
        <v>0</v>
      </c>
      <c r="EY849">
        <v>0</v>
      </c>
      <c r="EZ849">
        <v>0</v>
      </c>
      <c r="FA849">
        <v>0</v>
      </c>
      <c r="FB849">
        <v>0</v>
      </c>
      <c r="FC849">
        <v>0</v>
      </c>
      <c r="FD849">
        <v>0</v>
      </c>
      <c r="FE849">
        <v>0</v>
      </c>
      <c r="FF849">
        <v>0</v>
      </c>
      <c r="FG849">
        <v>0</v>
      </c>
      <c r="FH849" t="s">
        <v>1571</v>
      </c>
    </row>
    <row r="850" spans="1:164" x14ac:dyDescent="0.25">
      <c r="A850">
        <v>942</v>
      </c>
      <c r="B850">
        <v>942</v>
      </c>
      <c r="C850" t="s">
        <v>830</v>
      </c>
      <c r="D850" t="s">
        <v>5147</v>
      </c>
      <c r="E850">
        <v>26</v>
      </c>
      <c r="F850" t="s">
        <v>1456</v>
      </c>
      <c r="G850" s="65">
        <v>35555</v>
      </c>
      <c r="H850">
        <v>25</v>
      </c>
      <c r="I850">
        <v>196</v>
      </c>
      <c r="J850">
        <v>74</v>
      </c>
      <c r="K850" t="b">
        <v>0</v>
      </c>
      <c r="L850" t="b">
        <v>0</v>
      </c>
      <c r="M850" t="b">
        <v>1</v>
      </c>
      <c r="N850" t="b">
        <v>0</v>
      </c>
      <c r="O850">
        <v>1</v>
      </c>
      <c r="P850" t="b">
        <v>0</v>
      </c>
      <c r="Q850" t="b">
        <v>0</v>
      </c>
      <c r="R850" t="b">
        <v>0</v>
      </c>
      <c r="S850" t="b">
        <v>0</v>
      </c>
      <c r="T850" t="b">
        <v>0</v>
      </c>
      <c r="U850" t="b">
        <v>1</v>
      </c>
      <c r="V850" t="b">
        <v>1</v>
      </c>
      <c r="W850" t="b">
        <v>0</v>
      </c>
      <c r="X850" t="b">
        <v>0</v>
      </c>
      <c r="Y850" t="b">
        <v>0</v>
      </c>
      <c r="Z850">
        <v>0</v>
      </c>
      <c r="AA850">
        <v>860250</v>
      </c>
      <c r="AB850">
        <v>860250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 t="s">
        <v>1571</v>
      </c>
      <c r="AM850">
        <v>0</v>
      </c>
      <c r="AN850">
        <v>100</v>
      </c>
      <c r="AO850">
        <v>0</v>
      </c>
      <c r="AP850" t="s">
        <v>2837</v>
      </c>
      <c r="AQ850">
        <v>0</v>
      </c>
      <c r="AR850">
        <v>0</v>
      </c>
      <c r="AS850">
        <v>0</v>
      </c>
      <c r="AT850" t="b">
        <v>0</v>
      </c>
      <c r="AU850">
        <v>0</v>
      </c>
      <c r="AV850">
        <v>2</v>
      </c>
      <c r="AW850">
        <v>2</v>
      </c>
      <c r="AX850">
        <v>2</v>
      </c>
      <c r="AY850">
        <v>2</v>
      </c>
      <c r="AZ850">
        <v>2</v>
      </c>
      <c r="BA850">
        <v>2</v>
      </c>
      <c r="BB850">
        <v>2</v>
      </c>
      <c r="BC850">
        <v>2</v>
      </c>
      <c r="BD850">
        <v>2</v>
      </c>
      <c r="BE850">
        <v>2</v>
      </c>
      <c r="BF850">
        <v>75</v>
      </c>
      <c r="BG850">
        <v>55</v>
      </c>
      <c r="BH850">
        <v>87</v>
      </c>
      <c r="BI850">
        <v>71</v>
      </c>
      <c r="BJ850">
        <v>82</v>
      </c>
      <c r="BK850">
        <v>41</v>
      </c>
      <c r="BL850">
        <v>27</v>
      </c>
      <c r="BM850">
        <v>58</v>
      </c>
      <c r="BN850">
        <v>40</v>
      </c>
      <c r="BO850">
        <v>74</v>
      </c>
      <c r="BP850">
        <v>73</v>
      </c>
      <c r="BQ850">
        <v>45</v>
      </c>
      <c r="BR850">
        <v>66</v>
      </c>
      <c r="BS850">
        <v>30</v>
      </c>
      <c r="BT850">
        <v>71</v>
      </c>
      <c r="BU850">
        <v>0</v>
      </c>
      <c r="BV850">
        <v>50</v>
      </c>
      <c r="BW850">
        <v>72</v>
      </c>
      <c r="BX850">
        <v>10</v>
      </c>
      <c r="BY850">
        <v>5</v>
      </c>
      <c r="BZ850">
        <v>0</v>
      </c>
      <c r="CA850">
        <v>0</v>
      </c>
      <c r="CB850">
        <v>0</v>
      </c>
      <c r="CC850">
        <v>-3</v>
      </c>
      <c r="CD850">
        <v>2</v>
      </c>
      <c r="CE850">
        <v>0</v>
      </c>
      <c r="CF850">
        <v>0</v>
      </c>
      <c r="CG850">
        <v>2</v>
      </c>
      <c r="CH850">
        <v>3</v>
      </c>
      <c r="CI850">
        <v>13</v>
      </c>
      <c r="CJ850">
        <v>4</v>
      </c>
      <c r="CK850">
        <v>0</v>
      </c>
      <c r="CL850">
        <v>0</v>
      </c>
      <c r="CM850">
        <v>7</v>
      </c>
      <c r="CN850">
        <v>31</v>
      </c>
      <c r="CO850">
        <v>0</v>
      </c>
      <c r="CP850">
        <v>0</v>
      </c>
      <c r="CQ850">
        <v>0</v>
      </c>
      <c r="CR850">
        <v>6384</v>
      </c>
      <c r="CS850">
        <v>0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1</v>
      </c>
      <c r="DC850">
        <v>1</v>
      </c>
      <c r="DD850">
        <v>162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>
        <v>265</v>
      </c>
      <c r="DN850">
        <v>4</v>
      </c>
      <c r="DO850">
        <v>6</v>
      </c>
      <c r="DP850">
        <v>1</v>
      </c>
      <c r="DQ850">
        <v>1</v>
      </c>
      <c r="DR850">
        <v>2</v>
      </c>
      <c r="DS850">
        <v>-6</v>
      </c>
      <c r="DT850">
        <v>2</v>
      </c>
      <c r="DU850">
        <v>0</v>
      </c>
      <c r="DV850">
        <v>0</v>
      </c>
      <c r="DW850">
        <v>2</v>
      </c>
      <c r="DX850">
        <v>6</v>
      </c>
      <c r="DY850">
        <v>8</v>
      </c>
      <c r="DZ850">
        <v>3</v>
      </c>
      <c r="EA850">
        <v>0</v>
      </c>
      <c r="EB850">
        <v>0</v>
      </c>
      <c r="EC850">
        <v>0</v>
      </c>
      <c r="ED850">
        <v>1</v>
      </c>
      <c r="EE850">
        <v>0</v>
      </c>
      <c r="EF850">
        <v>0</v>
      </c>
      <c r="EG850">
        <v>0</v>
      </c>
      <c r="EH850">
        <v>4098</v>
      </c>
      <c r="EI850">
        <v>0</v>
      </c>
      <c r="EJ850">
        <v>0</v>
      </c>
      <c r="EK850">
        <v>0</v>
      </c>
      <c r="EL850">
        <v>0</v>
      </c>
      <c r="EM850">
        <v>0</v>
      </c>
      <c r="EN850">
        <v>0</v>
      </c>
      <c r="EO850">
        <v>0</v>
      </c>
      <c r="EP850">
        <v>0</v>
      </c>
      <c r="EQ850">
        <v>0</v>
      </c>
      <c r="ER850">
        <v>8</v>
      </c>
      <c r="ES850">
        <v>0</v>
      </c>
      <c r="ET850">
        <v>636</v>
      </c>
      <c r="EU850">
        <v>0</v>
      </c>
      <c r="EV850">
        <v>0</v>
      </c>
      <c r="EW850">
        <v>0</v>
      </c>
      <c r="EX850">
        <v>0</v>
      </c>
      <c r="EY850">
        <v>0</v>
      </c>
      <c r="EZ850">
        <v>0</v>
      </c>
      <c r="FA850">
        <v>0</v>
      </c>
      <c r="FB850">
        <v>0</v>
      </c>
      <c r="FC850">
        <v>10</v>
      </c>
      <c r="FD850">
        <v>10</v>
      </c>
      <c r="FE850">
        <v>0</v>
      </c>
      <c r="FF850">
        <v>0</v>
      </c>
      <c r="FG850">
        <v>0</v>
      </c>
      <c r="FH850" t="s">
        <v>1571</v>
      </c>
    </row>
    <row r="851" spans="1:164" x14ac:dyDescent="0.25">
      <c r="A851">
        <v>943</v>
      </c>
      <c r="B851">
        <v>2041</v>
      </c>
      <c r="C851" t="s">
        <v>5148</v>
      </c>
      <c r="D851" t="s">
        <v>5149</v>
      </c>
      <c r="E851">
        <v>0</v>
      </c>
      <c r="F851" t="s">
        <v>1456</v>
      </c>
      <c r="G851" s="65">
        <v>35831</v>
      </c>
      <c r="H851">
        <v>24</v>
      </c>
      <c r="I851">
        <v>187</v>
      </c>
      <c r="J851">
        <v>72</v>
      </c>
      <c r="K851" t="b">
        <v>1</v>
      </c>
      <c r="L851" t="b">
        <v>1</v>
      </c>
      <c r="M851" t="b">
        <v>1</v>
      </c>
      <c r="N851" t="b">
        <v>0</v>
      </c>
      <c r="O851">
        <v>1</v>
      </c>
      <c r="P851" t="b">
        <v>1</v>
      </c>
      <c r="Q851" t="b">
        <v>0</v>
      </c>
      <c r="R851" t="b">
        <v>0</v>
      </c>
      <c r="S851" t="b">
        <v>0</v>
      </c>
      <c r="T851" t="b">
        <v>0</v>
      </c>
      <c r="U851" t="b">
        <v>1</v>
      </c>
      <c r="V851" t="b">
        <v>1</v>
      </c>
      <c r="W851" t="b">
        <v>0</v>
      </c>
      <c r="X851" t="b">
        <v>0</v>
      </c>
      <c r="Y851" t="b">
        <v>0</v>
      </c>
      <c r="Z851">
        <v>0</v>
      </c>
      <c r="AA851">
        <v>750000</v>
      </c>
      <c r="AB851">
        <v>750000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 t="s">
        <v>1571</v>
      </c>
      <c r="AM851">
        <v>0</v>
      </c>
      <c r="AN851">
        <v>100</v>
      </c>
      <c r="AO851">
        <v>0</v>
      </c>
      <c r="AP851" t="s">
        <v>6138</v>
      </c>
      <c r="AQ851">
        <v>0</v>
      </c>
      <c r="AR851">
        <v>0</v>
      </c>
      <c r="AS851">
        <v>0</v>
      </c>
      <c r="AT851" t="b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60</v>
      </c>
      <c r="BG851">
        <v>16</v>
      </c>
      <c r="BH851">
        <v>85</v>
      </c>
      <c r="BI851">
        <v>61</v>
      </c>
      <c r="BJ851">
        <v>72</v>
      </c>
      <c r="BK851">
        <v>58</v>
      </c>
      <c r="BL851">
        <v>13</v>
      </c>
      <c r="BM851">
        <v>57</v>
      </c>
      <c r="BN851">
        <v>65</v>
      </c>
      <c r="BO851">
        <v>65</v>
      </c>
      <c r="BP851">
        <v>71</v>
      </c>
      <c r="BQ851">
        <v>47</v>
      </c>
      <c r="BR851">
        <v>64</v>
      </c>
      <c r="BS851">
        <v>25</v>
      </c>
      <c r="BT851">
        <v>40</v>
      </c>
      <c r="BU851">
        <v>0</v>
      </c>
      <c r="BV851">
        <v>50</v>
      </c>
      <c r="BW851">
        <v>68</v>
      </c>
      <c r="BX851">
        <v>0</v>
      </c>
      <c r="BY851">
        <v>0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0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0</v>
      </c>
      <c r="EC851">
        <v>0</v>
      </c>
      <c r="ED851">
        <v>0</v>
      </c>
      <c r="EE851">
        <v>0</v>
      </c>
      <c r="EF851">
        <v>0</v>
      </c>
      <c r="EG851">
        <v>0</v>
      </c>
      <c r="EH851">
        <v>0</v>
      </c>
      <c r="EI851">
        <v>0</v>
      </c>
      <c r="EJ851">
        <v>0</v>
      </c>
      <c r="EK851">
        <v>0</v>
      </c>
      <c r="EL851">
        <v>0</v>
      </c>
      <c r="EM851">
        <v>0</v>
      </c>
      <c r="EN851">
        <v>0</v>
      </c>
      <c r="EO851">
        <v>0</v>
      </c>
      <c r="EP851">
        <v>0</v>
      </c>
      <c r="EQ851">
        <v>0</v>
      </c>
      <c r="ER851">
        <v>0</v>
      </c>
      <c r="ES851">
        <v>0</v>
      </c>
      <c r="ET851">
        <v>0</v>
      </c>
      <c r="EU851">
        <v>0</v>
      </c>
      <c r="EV851">
        <v>0</v>
      </c>
      <c r="EW851">
        <v>0</v>
      </c>
      <c r="EX851">
        <v>0</v>
      </c>
      <c r="EY851">
        <v>0</v>
      </c>
      <c r="EZ851">
        <v>0</v>
      </c>
      <c r="FA851">
        <v>0</v>
      </c>
      <c r="FB851">
        <v>0</v>
      </c>
      <c r="FC851">
        <v>0</v>
      </c>
      <c r="FD851">
        <v>0</v>
      </c>
      <c r="FE851">
        <v>0</v>
      </c>
      <c r="FF851">
        <v>0</v>
      </c>
      <c r="FG851">
        <v>0</v>
      </c>
      <c r="FH851" t="s">
        <v>1571</v>
      </c>
    </row>
    <row r="852" spans="1:164" x14ac:dyDescent="0.25">
      <c r="A852">
        <v>944</v>
      </c>
      <c r="B852">
        <v>2042</v>
      </c>
      <c r="C852" t="s">
        <v>5150</v>
      </c>
      <c r="D852" t="s">
        <v>5151</v>
      </c>
      <c r="E852">
        <v>0</v>
      </c>
      <c r="F852" t="s">
        <v>1456</v>
      </c>
      <c r="G852" s="65">
        <v>35192</v>
      </c>
      <c r="H852">
        <v>26</v>
      </c>
      <c r="I852">
        <v>238</v>
      </c>
      <c r="J852">
        <v>79</v>
      </c>
      <c r="K852" t="b">
        <v>0</v>
      </c>
      <c r="L852" t="b">
        <v>0</v>
      </c>
      <c r="M852" t="b">
        <v>0</v>
      </c>
      <c r="N852" t="b">
        <v>1</v>
      </c>
      <c r="O852">
        <v>1</v>
      </c>
      <c r="P852" t="b">
        <v>1</v>
      </c>
      <c r="Q852" t="b">
        <v>0</v>
      </c>
      <c r="R852" t="b">
        <v>0</v>
      </c>
      <c r="S852" t="b">
        <v>0</v>
      </c>
      <c r="T852" t="b">
        <v>0</v>
      </c>
      <c r="U852" t="b">
        <v>1</v>
      </c>
      <c r="V852" t="b">
        <v>1</v>
      </c>
      <c r="W852" t="b">
        <v>0</v>
      </c>
      <c r="X852" t="b">
        <v>0</v>
      </c>
      <c r="Y852" t="b">
        <v>0</v>
      </c>
      <c r="Z852">
        <v>0</v>
      </c>
      <c r="AA852">
        <v>750000</v>
      </c>
      <c r="AB852">
        <v>750000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 t="s">
        <v>1571</v>
      </c>
      <c r="AM852">
        <v>0</v>
      </c>
      <c r="AN852">
        <v>100</v>
      </c>
      <c r="AO852">
        <v>0</v>
      </c>
      <c r="AP852" t="s">
        <v>6139</v>
      </c>
      <c r="AQ852">
        <v>0</v>
      </c>
      <c r="AR852">
        <v>0</v>
      </c>
      <c r="AS852">
        <v>0</v>
      </c>
      <c r="AT852" t="b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61</v>
      </c>
      <c r="BG852">
        <v>15</v>
      </c>
      <c r="BH852">
        <v>83</v>
      </c>
      <c r="BI852">
        <v>62</v>
      </c>
      <c r="BJ852">
        <v>72</v>
      </c>
      <c r="BK852">
        <v>58</v>
      </c>
      <c r="BL852">
        <v>12</v>
      </c>
      <c r="BM852">
        <v>57</v>
      </c>
      <c r="BN852">
        <v>36</v>
      </c>
      <c r="BO852">
        <v>67</v>
      </c>
      <c r="BP852">
        <v>70</v>
      </c>
      <c r="BQ852">
        <v>57</v>
      </c>
      <c r="BR852">
        <v>64</v>
      </c>
      <c r="BS852">
        <v>25</v>
      </c>
      <c r="BT852">
        <v>40</v>
      </c>
      <c r="BU852">
        <v>0</v>
      </c>
      <c r="BV852">
        <v>50</v>
      </c>
      <c r="BW852">
        <v>72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  <c r="DT852">
        <v>0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0</v>
      </c>
      <c r="EB852">
        <v>0</v>
      </c>
      <c r="EC852">
        <v>0</v>
      </c>
      <c r="ED852">
        <v>0</v>
      </c>
      <c r="EE852">
        <v>0</v>
      </c>
      <c r="EF852">
        <v>0</v>
      </c>
      <c r="EG852">
        <v>0</v>
      </c>
      <c r="EH852">
        <v>0</v>
      </c>
      <c r="EI852">
        <v>0</v>
      </c>
      <c r="EJ852">
        <v>0</v>
      </c>
      <c r="EK852">
        <v>0</v>
      </c>
      <c r="EL852">
        <v>0</v>
      </c>
      <c r="EM852">
        <v>0</v>
      </c>
      <c r="EN852">
        <v>0</v>
      </c>
      <c r="EO852">
        <v>0</v>
      </c>
      <c r="EP852">
        <v>0</v>
      </c>
      <c r="EQ852">
        <v>0</v>
      </c>
      <c r="ER852">
        <v>0</v>
      </c>
      <c r="ES852">
        <v>0</v>
      </c>
      <c r="ET852">
        <v>0</v>
      </c>
      <c r="EU852">
        <v>0</v>
      </c>
      <c r="EV852">
        <v>0</v>
      </c>
      <c r="EW852">
        <v>0</v>
      </c>
      <c r="EX852">
        <v>0</v>
      </c>
      <c r="EY852">
        <v>0</v>
      </c>
      <c r="EZ852">
        <v>0</v>
      </c>
      <c r="FA852">
        <v>0</v>
      </c>
      <c r="FB852">
        <v>0</v>
      </c>
      <c r="FC852">
        <v>0</v>
      </c>
      <c r="FD852">
        <v>0</v>
      </c>
      <c r="FE852">
        <v>0</v>
      </c>
      <c r="FF852">
        <v>0</v>
      </c>
      <c r="FG852">
        <v>0</v>
      </c>
      <c r="FH852" t="s">
        <v>1571</v>
      </c>
    </row>
    <row r="853" spans="1:164" x14ac:dyDescent="0.25">
      <c r="A853">
        <v>945</v>
      </c>
      <c r="B853">
        <v>945</v>
      </c>
      <c r="C853" t="s">
        <v>831</v>
      </c>
      <c r="D853" t="s">
        <v>5152</v>
      </c>
      <c r="E853">
        <v>0</v>
      </c>
      <c r="F853" t="s">
        <v>1456</v>
      </c>
      <c r="G853" s="65">
        <v>32636</v>
      </c>
      <c r="H853">
        <v>33</v>
      </c>
      <c r="I853">
        <v>220</v>
      </c>
      <c r="J853">
        <v>75</v>
      </c>
      <c r="K853" t="b">
        <v>0</v>
      </c>
      <c r="L853" t="b">
        <v>1</v>
      </c>
      <c r="M853" t="b">
        <v>1</v>
      </c>
      <c r="N853" t="b">
        <v>0</v>
      </c>
      <c r="O853">
        <v>0</v>
      </c>
      <c r="P853" t="b">
        <v>0</v>
      </c>
      <c r="Q853" t="b">
        <v>0</v>
      </c>
      <c r="R853" t="b">
        <v>0</v>
      </c>
      <c r="S853" t="b">
        <v>0</v>
      </c>
      <c r="T853" t="b">
        <v>0</v>
      </c>
      <c r="U853" t="b">
        <v>1</v>
      </c>
      <c r="V853" t="b">
        <v>1</v>
      </c>
      <c r="W853" t="b">
        <v>0</v>
      </c>
      <c r="X853" t="b">
        <v>0</v>
      </c>
      <c r="Y853" t="b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 t="s">
        <v>1571</v>
      </c>
      <c r="AM853">
        <v>0</v>
      </c>
      <c r="AN853">
        <v>100</v>
      </c>
      <c r="AO853">
        <v>0</v>
      </c>
      <c r="AP853" t="s">
        <v>2838</v>
      </c>
      <c r="AQ853">
        <v>2008</v>
      </c>
      <c r="AR853">
        <v>148</v>
      </c>
      <c r="AS853">
        <v>19</v>
      </c>
      <c r="AT853" t="b">
        <v>0</v>
      </c>
      <c r="AU853">
        <v>0</v>
      </c>
      <c r="AV853">
        <v>2</v>
      </c>
      <c r="AW853">
        <v>2</v>
      </c>
      <c r="AX853">
        <v>2</v>
      </c>
      <c r="AY853">
        <v>2</v>
      </c>
      <c r="AZ853">
        <v>2</v>
      </c>
      <c r="BA853">
        <v>2</v>
      </c>
      <c r="BB853">
        <v>2</v>
      </c>
      <c r="BC853">
        <v>2</v>
      </c>
      <c r="BD853">
        <v>2</v>
      </c>
      <c r="BE853">
        <v>2</v>
      </c>
      <c r="BF853">
        <v>90</v>
      </c>
      <c r="BG853">
        <v>54</v>
      </c>
      <c r="BH853">
        <v>82</v>
      </c>
      <c r="BI853">
        <v>72</v>
      </c>
      <c r="BJ853">
        <v>83</v>
      </c>
      <c r="BK853">
        <v>50</v>
      </c>
      <c r="BL853">
        <v>86</v>
      </c>
      <c r="BM853">
        <v>59</v>
      </c>
      <c r="BN853">
        <v>40</v>
      </c>
      <c r="BO853">
        <v>74</v>
      </c>
      <c r="BP853">
        <v>72</v>
      </c>
      <c r="BQ853">
        <v>67</v>
      </c>
      <c r="BR853">
        <v>65</v>
      </c>
      <c r="BS853">
        <v>84</v>
      </c>
      <c r="BT853">
        <v>93</v>
      </c>
      <c r="BU853">
        <v>0</v>
      </c>
      <c r="BV853">
        <v>50</v>
      </c>
      <c r="BW853">
        <v>77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0</v>
      </c>
      <c r="CQ853">
        <v>0</v>
      </c>
      <c r="CR853">
        <v>0</v>
      </c>
      <c r="CS853">
        <v>0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0</v>
      </c>
      <c r="DM853">
        <v>0</v>
      </c>
      <c r="DN853">
        <v>0</v>
      </c>
      <c r="DO853">
        <v>0</v>
      </c>
      <c r="DP853">
        <v>0</v>
      </c>
      <c r="DQ853">
        <v>0</v>
      </c>
      <c r="DR853">
        <v>0</v>
      </c>
      <c r="DS853">
        <v>0</v>
      </c>
      <c r="DT853">
        <v>0</v>
      </c>
      <c r="DU853">
        <v>0</v>
      </c>
      <c r="DV853">
        <v>0</v>
      </c>
      <c r="DW853">
        <v>0</v>
      </c>
      <c r="DX853">
        <v>0</v>
      </c>
      <c r="DY853">
        <v>0</v>
      </c>
      <c r="DZ853">
        <v>0</v>
      </c>
      <c r="EA853">
        <v>0</v>
      </c>
      <c r="EB853">
        <v>0</v>
      </c>
      <c r="EC853">
        <v>0</v>
      </c>
      <c r="ED853">
        <v>0</v>
      </c>
      <c r="EE853">
        <v>0</v>
      </c>
      <c r="EF853">
        <v>0</v>
      </c>
      <c r="EG853">
        <v>0</v>
      </c>
      <c r="EH853">
        <v>0</v>
      </c>
      <c r="EI853">
        <v>0</v>
      </c>
      <c r="EJ853">
        <v>0</v>
      </c>
      <c r="EK853">
        <v>0</v>
      </c>
      <c r="EL853">
        <v>0</v>
      </c>
      <c r="EM853">
        <v>0</v>
      </c>
      <c r="EN853">
        <v>0</v>
      </c>
      <c r="EO853">
        <v>0</v>
      </c>
      <c r="EP853">
        <v>0</v>
      </c>
      <c r="EQ853">
        <v>0</v>
      </c>
      <c r="ER853">
        <v>0</v>
      </c>
      <c r="ES853">
        <v>0</v>
      </c>
      <c r="ET853">
        <v>0</v>
      </c>
      <c r="EU853">
        <v>0</v>
      </c>
      <c r="EV853">
        <v>0</v>
      </c>
      <c r="EW853">
        <v>0</v>
      </c>
      <c r="EX853">
        <v>0</v>
      </c>
      <c r="EY853">
        <v>0</v>
      </c>
      <c r="EZ853">
        <v>0</v>
      </c>
      <c r="FA853">
        <v>0</v>
      </c>
      <c r="FB853">
        <v>0</v>
      </c>
      <c r="FC853">
        <v>0</v>
      </c>
      <c r="FD853">
        <v>0</v>
      </c>
      <c r="FE853">
        <v>0</v>
      </c>
      <c r="FF853">
        <v>0</v>
      </c>
      <c r="FG853">
        <v>0</v>
      </c>
      <c r="FH853" t="s">
        <v>1571</v>
      </c>
    </row>
    <row r="854" spans="1:164" x14ac:dyDescent="0.25">
      <c r="A854">
        <v>946</v>
      </c>
      <c r="B854">
        <v>946</v>
      </c>
      <c r="C854" t="s">
        <v>1507</v>
      </c>
      <c r="D854" t="s">
        <v>5153</v>
      </c>
      <c r="E854">
        <v>0</v>
      </c>
      <c r="F854" t="s">
        <v>1456</v>
      </c>
      <c r="G854" s="65">
        <v>30621</v>
      </c>
      <c r="H854">
        <v>38</v>
      </c>
      <c r="I854">
        <v>203</v>
      </c>
      <c r="J854">
        <v>73</v>
      </c>
      <c r="K854" t="b">
        <v>0</v>
      </c>
      <c r="L854" t="b">
        <v>1</v>
      </c>
      <c r="M854" t="b">
        <v>0</v>
      </c>
      <c r="N854" t="b">
        <v>0</v>
      </c>
      <c r="O854">
        <v>0</v>
      </c>
      <c r="P854" t="b">
        <v>0</v>
      </c>
      <c r="Q854" t="b">
        <v>0</v>
      </c>
      <c r="R854" t="b">
        <v>0</v>
      </c>
      <c r="S854" t="b">
        <v>0</v>
      </c>
      <c r="T854" t="b">
        <v>0</v>
      </c>
      <c r="U854" t="b">
        <v>1</v>
      </c>
      <c r="V854" t="b">
        <v>1</v>
      </c>
      <c r="W854" t="b">
        <v>0</v>
      </c>
      <c r="X854" t="b">
        <v>0</v>
      </c>
      <c r="Y854" t="b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 t="s">
        <v>1571</v>
      </c>
      <c r="AM854">
        <v>0</v>
      </c>
      <c r="AN854">
        <v>100</v>
      </c>
      <c r="AO854">
        <v>0</v>
      </c>
      <c r="AP854" t="s">
        <v>2839</v>
      </c>
      <c r="AQ854">
        <v>0</v>
      </c>
      <c r="AR854">
        <v>0</v>
      </c>
      <c r="AS854">
        <v>0</v>
      </c>
      <c r="AT854" t="b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61</v>
      </c>
      <c r="BG854">
        <v>22</v>
      </c>
      <c r="BH854">
        <v>83</v>
      </c>
      <c r="BI854">
        <v>66</v>
      </c>
      <c r="BJ854">
        <v>76</v>
      </c>
      <c r="BK854">
        <v>58</v>
      </c>
      <c r="BL854">
        <v>30</v>
      </c>
      <c r="BM854">
        <v>64</v>
      </c>
      <c r="BN854">
        <v>36</v>
      </c>
      <c r="BO854">
        <v>71</v>
      </c>
      <c r="BP854">
        <v>72</v>
      </c>
      <c r="BQ854">
        <v>59</v>
      </c>
      <c r="BR854">
        <v>68</v>
      </c>
      <c r="BS854">
        <v>25</v>
      </c>
      <c r="BT854">
        <v>40</v>
      </c>
      <c r="BU854">
        <v>0</v>
      </c>
      <c r="BV854">
        <v>50</v>
      </c>
      <c r="BW854">
        <v>73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0</v>
      </c>
      <c r="DN854">
        <v>0</v>
      </c>
      <c r="DO854">
        <v>0</v>
      </c>
      <c r="DP854">
        <v>0</v>
      </c>
      <c r="DQ854">
        <v>0</v>
      </c>
      <c r="DR854">
        <v>0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0</v>
      </c>
      <c r="DY854">
        <v>0</v>
      </c>
      <c r="DZ854">
        <v>0</v>
      </c>
      <c r="EA854">
        <v>0</v>
      </c>
      <c r="EB854">
        <v>0</v>
      </c>
      <c r="EC854">
        <v>0</v>
      </c>
      <c r="ED854">
        <v>0</v>
      </c>
      <c r="EE854">
        <v>0</v>
      </c>
      <c r="EF854">
        <v>0</v>
      </c>
      <c r="EG854">
        <v>0</v>
      </c>
      <c r="EH854">
        <v>0</v>
      </c>
      <c r="EI854">
        <v>0</v>
      </c>
      <c r="EJ854">
        <v>0</v>
      </c>
      <c r="EK854">
        <v>0</v>
      </c>
      <c r="EL854">
        <v>0</v>
      </c>
      <c r="EM854">
        <v>0</v>
      </c>
      <c r="EN854">
        <v>0</v>
      </c>
      <c r="EO854">
        <v>0</v>
      </c>
      <c r="EP854">
        <v>0</v>
      </c>
      <c r="EQ854">
        <v>0</v>
      </c>
      <c r="ER854">
        <v>0</v>
      </c>
      <c r="ES854">
        <v>0</v>
      </c>
      <c r="ET854">
        <v>0</v>
      </c>
      <c r="EU854">
        <v>0</v>
      </c>
      <c r="EV854">
        <v>0</v>
      </c>
      <c r="EW854">
        <v>0</v>
      </c>
      <c r="EX854">
        <v>0</v>
      </c>
      <c r="EY854">
        <v>0</v>
      </c>
      <c r="EZ854">
        <v>0</v>
      </c>
      <c r="FA854">
        <v>0</v>
      </c>
      <c r="FB854">
        <v>0</v>
      </c>
      <c r="FC854">
        <v>0</v>
      </c>
      <c r="FD854">
        <v>0</v>
      </c>
      <c r="FE854">
        <v>0</v>
      </c>
      <c r="FF854">
        <v>0</v>
      </c>
      <c r="FG854">
        <v>0</v>
      </c>
      <c r="FH854" t="s">
        <v>1571</v>
      </c>
    </row>
    <row r="855" spans="1:164" x14ac:dyDescent="0.25">
      <c r="A855">
        <v>947</v>
      </c>
      <c r="B855">
        <v>2043</v>
      </c>
      <c r="C855" t="s">
        <v>5154</v>
      </c>
      <c r="D855" t="s">
        <v>5155</v>
      </c>
      <c r="E855">
        <v>18</v>
      </c>
      <c r="F855" t="s">
        <v>1456</v>
      </c>
      <c r="G855" s="65">
        <v>36237</v>
      </c>
      <c r="H855">
        <v>23</v>
      </c>
      <c r="I855">
        <v>181</v>
      </c>
      <c r="J855">
        <v>75</v>
      </c>
      <c r="K855" t="b">
        <v>0</v>
      </c>
      <c r="L855" t="b">
        <v>0</v>
      </c>
      <c r="M855" t="b">
        <v>0</v>
      </c>
      <c r="N855" t="b">
        <v>1</v>
      </c>
      <c r="O855">
        <v>2</v>
      </c>
      <c r="P855" t="b">
        <v>1</v>
      </c>
      <c r="Q855" t="b">
        <v>0</v>
      </c>
      <c r="R855" t="b">
        <v>0</v>
      </c>
      <c r="S855" t="b">
        <v>0</v>
      </c>
      <c r="T855" t="b">
        <v>0</v>
      </c>
      <c r="U855" t="b">
        <v>0</v>
      </c>
      <c r="V855" t="b">
        <v>1</v>
      </c>
      <c r="W855" t="b">
        <v>0</v>
      </c>
      <c r="X855" t="b">
        <v>0</v>
      </c>
      <c r="Y855" t="b">
        <v>0</v>
      </c>
      <c r="Z855">
        <v>0</v>
      </c>
      <c r="AA855">
        <v>925000</v>
      </c>
      <c r="AB855">
        <v>925000</v>
      </c>
      <c r="AC855">
        <v>925000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 t="s">
        <v>1571</v>
      </c>
      <c r="AM855">
        <v>0</v>
      </c>
      <c r="AN855">
        <v>100</v>
      </c>
      <c r="AO855">
        <v>0</v>
      </c>
      <c r="AP855" t="s">
        <v>6140</v>
      </c>
      <c r="AQ855">
        <v>0</v>
      </c>
      <c r="AR855">
        <v>0</v>
      </c>
      <c r="AS855">
        <v>0</v>
      </c>
      <c r="AT855" t="b">
        <v>0</v>
      </c>
      <c r="AU855">
        <v>49</v>
      </c>
      <c r="AV855">
        <v>1</v>
      </c>
      <c r="AW855">
        <v>1</v>
      </c>
      <c r="AX855">
        <v>1</v>
      </c>
      <c r="AY855">
        <v>1</v>
      </c>
      <c r="AZ855">
        <v>1</v>
      </c>
      <c r="BA855">
        <v>1</v>
      </c>
      <c r="BB855">
        <v>1</v>
      </c>
      <c r="BC855">
        <v>1</v>
      </c>
      <c r="BD855">
        <v>1</v>
      </c>
      <c r="BE855">
        <v>1</v>
      </c>
      <c r="BF855">
        <v>64</v>
      </c>
      <c r="BG855">
        <v>17</v>
      </c>
      <c r="BH855">
        <v>79</v>
      </c>
      <c r="BI855">
        <v>64</v>
      </c>
      <c r="BJ855">
        <v>75</v>
      </c>
      <c r="BK855">
        <v>58</v>
      </c>
      <c r="BL855">
        <v>16</v>
      </c>
      <c r="BM855">
        <v>61</v>
      </c>
      <c r="BN855">
        <v>36</v>
      </c>
      <c r="BO855">
        <v>70</v>
      </c>
      <c r="BP855">
        <v>72</v>
      </c>
      <c r="BQ855">
        <v>75</v>
      </c>
      <c r="BR855">
        <v>66</v>
      </c>
      <c r="BS855">
        <v>25</v>
      </c>
      <c r="BT855">
        <v>40</v>
      </c>
      <c r="BU855">
        <v>0</v>
      </c>
      <c r="BV855">
        <v>50</v>
      </c>
      <c r="BW855">
        <v>78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>
        <v>0</v>
      </c>
      <c r="DN855">
        <v>82</v>
      </c>
      <c r="DO855">
        <v>197</v>
      </c>
      <c r="DP855">
        <v>28</v>
      </c>
      <c r="DQ855">
        <v>29</v>
      </c>
      <c r="DR855">
        <v>57</v>
      </c>
      <c r="DS855">
        <v>23</v>
      </c>
      <c r="DT855">
        <v>42</v>
      </c>
      <c r="DU855">
        <v>0</v>
      </c>
      <c r="DV855">
        <v>130</v>
      </c>
      <c r="DW855">
        <v>80</v>
      </c>
      <c r="DX855">
        <v>80</v>
      </c>
      <c r="DY855">
        <v>101</v>
      </c>
      <c r="DZ855">
        <v>202</v>
      </c>
      <c r="EA855">
        <v>2</v>
      </c>
      <c r="EB855">
        <v>2</v>
      </c>
      <c r="EC855">
        <v>0</v>
      </c>
      <c r="ED855">
        <v>0</v>
      </c>
      <c r="EE855">
        <v>0</v>
      </c>
      <c r="EF855">
        <v>0</v>
      </c>
      <c r="EG855">
        <v>0</v>
      </c>
      <c r="EH855">
        <v>104446</v>
      </c>
      <c r="EI855">
        <v>1</v>
      </c>
      <c r="EJ855">
        <v>4</v>
      </c>
      <c r="EK855">
        <v>3</v>
      </c>
      <c r="EL855">
        <v>20</v>
      </c>
      <c r="EM855">
        <v>6353</v>
      </c>
      <c r="EN855">
        <v>0</v>
      </c>
      <c r="EO855">
        <v>0</v>
      </c>
      <c r="EP855">
        <v>0</v>
      </c>
      <c r="EQ855">
        <v>5581</v>
      </c>
      <c r="ER855">
        <v>46</v>
      </c>
      <c r="ES855">
        <v>93</v>
      </c>
      <c r="ET855">
        <v>9090</v>
      </c>
      <c r="EU855">
        <v>0</v>
      </c>
      <c r="EV855">
        <v>0</v>
      </c>
      <c r="EW855">
        <v>0</v>
      </c>
      <c r="EX855">
        <v>2</v>
      </c>
      <c r="EY855">
        <v>6</v>
      </c>
      <c r="EZ855">
        <v>3</v>
      </c>
      <c r="FA855">
        <v>0</v>
      </c>
      <c r="FB855">
        <v>0</v>
      </c>
      <c r="FC855">
        <v>2</v>
      </c>
      <c r="FD855">
        <v>1</v>
      </c>
      <c r="FE855">
        <v>230</v>
      </c>
      <c r="FF855">
        <v>580</v>
      </c>
      <c r="FG855">
        <v>12975</v>
      </c>
      <c r="FH855" t="s">
        <v>1571</v>
      </c>
    </row>
    <row r="856" spans="1:164" x14ac:dyDescent="0.25">
      <c r="A856">
        <v>948</v>
      </c>
      <c r="B856">
        <v>2044</v>
      </c>
      <c r="C856" t="s">
        <v>5156</v>
      </c>
      <c r="D856" t="s">
        <v>5157</v>
      </c>
      <c r="E856">
        <v>0</v>
      </c>
      <c r="F856" t="s">
        <v>1456</v>
      </c>
      <c r="G856" s="65">
        <v>35958</v>
      </c>
      <c r="H856">
        <v>24</v>
      </c>
      <c r="I856">
        <v>201</v>
      </c>
      <c r="J856">
        <v>74</v>
      </c>
      <c r="K856" t="b">
        <v>0</v>
      </c>
      <c r="L856" t="b">
        <v>0</v>
      </c>
      <c r="M856" t="b">
        <v>0</v>
      </c>
      <c r="N856" t="b">
        <v>1</v>
      </c>
      <c r="O856">
        <v>1</v>
      </c>
      <c r="P856" t="b">
        <v>1</v>
      </c>
      <c r="Q856" t="b">
        <v>0</v>
      </c>
      <c r="R856" t="b">
        <v>0</v>
      </c>
      <c r="S856" t="b">
        <v>0</v>
      </c>
      <c r="T856" t="b">
        <v>0</v>
      </c>
      <c r="U856" t="b">
        <v>1</v>
      </c>
      <c r="V856" t="b">
        <v>1</v>
      </c>
      <c r="W856" t="b">
        <v>0</v>
      </c>
      <c r="X856" t="b">
        <v>0</v>
      </c>
      <c r="Y856" t="b">
        <v>0</v>
      </c>
      <c r="Z856">
        <v>0</v>
      </c>
      <c r="AA856">
        <v>750000</v>
      </c>
      <c r="AB856">
        <v>750000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 t="s">
        <v>1571</v>
      </c>
      <c r="AM856">
        <v>0</v>
      </c>
      <c r="AN856">
        <v>100</v>
      </c>
      <c r="AO856">
        <v>0</v>
      </c>
      <c r="AP856" t="s">
        <v>5158</v>
      </c>
      <c r="AQ856">
        <v>0</v>
      </c>
      <c r="AR856">
        <v>0</v>
      </c>
      <c r="AS856">
        <v>0</v>
      </c>
      <c r="AT856" t="b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61</v>
      </c>
      <c r="BG856">
        <v>20</v>
      </c>
      <c r="BH856">
        <v>84</v>
      </c>
      <c r="BI856">
        <v>64</v>
      </c>
      <c r="BJ856">
        <v>74</v>
      </c>
      <c r="BK856">
        <v>58</v>
      </c>
      <c r="BL856">
        <v>25</v>
      </c>
      <c r="BM856">
        <v>60</v>
      </c>
      <c r="BN856">
        <v>36</v>
      </c>
      <c r="BO856">
        <v>70</v>
      </c>
      <c r="BP856">
        <v>71</v>
      </c>
      <c r="BQ856">
        <v>65</v>
      </c>
      <c r="BR856">
        <v>66</v>
      </c>
      <c r="BS856">
        <v>25</v>
      </c>
      <c r="BT856">
        <v>40</v>
      </c>
      <c r="BU856">
        <v>0</v>
      </c>
      <c r="BV856">
        <v>50</v>
      </c>
      <c r="BW856">
        <v>75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0</v>
      </c>
      <c r="CQ856">
        <v>0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  <c r="DM856">
        <v>0</v>
      </c>
      <c r="DN856">
        <v>0</v>
      </c>
      <c r="DO856">
        <v>0</v>
      </c>
      <c r="DP856">
        <v>0</v>
      </c>
      <c r="DQ856">
        <v>0</v>
      </c>
      <c r="DR856">
        <v>0</v>
      </c>
      <c r="DS856">
        <v>0</v>
      </c>
      <c r="DT856">
        <v>0</v>
      </c>
      <c r="DU856">
        <v>0</v>
      </c>
      <c r="DV856">
        <v>0</v>
      </c>
      <c r="DW856">
        <v>0</v>
      </c>
      <c r="DX856">
        <v>0</v>
      </c>
      <c r="DY856">
        <v>0</v>
      </c>
      <c r="DZ856">
        <v>0</v>
      </c>
      <c r="EA856">
        <v>0</v>
      </c>
      <c r="EB856">
        <v>0</v>
      </c>
      <c r="EC856">
        <v>0</v>
      </c>
      <c r="ED856">
        <v>0</v>
      </c>
      <c r="EE856">
        <v>0</v>
      </c>
      <c r="EF856">
        <v>0</v>
      </c>
      <c r="EG856">
        <v>0</v>
      </c>
      <c r="EH856">
        <v>0</v>
      </c>
      <c r="EI856">
        <v>0</v>
      </c>
      <c r="EJ856">
        <v>0</v>
      </c>
      <c r="EK856">
        <v>0</v>
      </c>
      <c r="EL856">
        <v>0</v>
      </c>
      <c r="EM856">
        <v>0</v>
      </c>
      <c r="EN856">
        <v>0</v>
      </c>
      <c r="EO856">
        <v>0</v>
      </c>
      <c r="EP856">
        <v>0</v>
      </c>
      <c r="EQ856">
        <v>0</v>
      </c>
      <c r="ER856">
        <v>0</v>
      </c>
      <c r="ES856">
        <v>0</v>
      </c>
      <c r="ET856">
        <v>0</v>
      </c>
      <c r="EU856">
        <v>0</v>
      </c>
      <c r="EV856">
        <v>0</v>
      </c>
      <c r="EW856">
        <v>0</v>
      </c>
      <c r="EX856">
        <v>0</v>
      </c>
      <c r="EY856">
        <v>0</v>
      </c>
      <c r="EZ856">
        <v>0</v>
      </c>
      <c r="FA856">
        <v>0</v>
      </c>
      <c r="FB856">
        <v>0</v>
      </c>
      <c r="FC856">
        <v>0</v>
      </c>
      <c r="FD856">
        <v>0</v>
      </c>
      <c r="FE856">
        <v>0</v>
      </c>
      <c r="FF856">
        <v>0</v>
      </c>
      <c r="FG856">
        <v>0</v>
      </c>
      <c r="FH856" t="s">
        <v>1571</v>
      </c>
    </row>
    <row r="857" spans="1:164" x14ac:dyDescent="0.25">
      <c r="A857">
        <v>949</v>
      </c>
      <c r="B857">
        <v>2045</v>
      </c>
      <c r="C857" t="s">
        <v>3488</v>
      </c>
      <c r="D857" t="s">
        <v>5159</v>
      </c>
      <c r="E857">
        <v>17</v>
      </c>
      <c r="F857" t="s">
        <v>1456</v>
      </c>
      <c r="G857" s="65">
        <v>36664</v>
      </c>
      <c r="H857">
        <v>22</v>
      </c>
      <c r="I857">
        <v>192</v>
      </c>
      <c r="J857">
        <v>74</v>
      </c>
      <c r="K857" t="b">
        <v>0</v>
      </c>
      <c r="L857" t="b">
        <v>0</v>
      </c>
      <c r="M857" t="b">
        <v>0</v>
      </c>
      <c r="N857" t="b">
        <v>1</v>
      </c>
      <c r="O857">
        <v>3</v>
      </c>
      <c r="P857" t="b">
        <v>1</v>
      </c>
      <c r="Q857" t="b">
        <v>0</v>
      </c>
      <c r="R857" t="b">
        <v>0</v>
      </c>
      <c r="S857" t="b">
        <v>0</v>
      </c>
      <c r="T857" t="b">
        <v>0</v>
      </c>
      <c r="U857" t="b">
        <v>1</v>
      </c>
      <c r="V857" t="b">
        <v>1</v>
      </c>
      <c r="W857" t="b">
        <v>0</v>
      </c>
      <c r="X857" t="b">
        <v>0</v>
      </c>
      <c r="Y857" t="b">
        <v>0</v>
      </c>
      <c r="Z857">
        <v>0</v>
      </c>
      <c r="AA857">
        <v>925000</v>
      </c>
      <c r="AB857">
        <v>925000</v>
      </c>
      <c r="AC857">
        <v>925000</v>
      </c>
      <c r="AD857">
        <v>925000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 t="s">
        <v>1571</v>
      </c>
      <c r="AM857">
        <v>0</v>
      </c>
      <c r="AN857">
        <v>100</v>
      </c>
      <c r="AO857">
        <v>0</v>
      </c>
      <c r="AP857" t="s">
        <v>5160</v>
      </c>
      <c r="AQ857">
        <v>0</v>
      </c>
      <c r="AR857">
        <v>0</v>
      </c>
      <c r="AS857">
        <v>0</v>
      </c>
      <c r="AT857" t="b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61</v>
      </c>
      <c r="BG857">
        <v>15</v>
      </c>
      <c r="BH857">
        <v>84</v>
      </c>
      <c r="BI857">
        <v>62</v>
      </c>
      <c r="BJ857">
        <v>73</v>
      </c>
      <c r="BK857">
        <v>58</v>
      </c>
      <c r="BL857">
        <v>12</v>
      </c>
      <c r="BM857">
        <v>58</v>
      </c>
      <c r="BN857">
        <v>36</v>
      </c>
      <c r="BO857">
        <v>67</v>
      </c>
      <c r="BP857">
        <v>70</v>
      </c>
      <c r="BQ857">
        <v>68</v>
      </c>
      <c r="BR857">
        <v>64</v>
      </c>
      <c r="BS857">
        <v>25</v>
      </c>
      <c r="BT857">
        <v>40</v>
      </c>
      <c r="BU857">
        <v>0</v>
      </c>
      <c r="BV857">
        <v>50</v>
      </c>
      <c r="BW857">
        <v>74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0</v>
      </c>
      <c r="CD857">
        <v>0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0</v>
      </c>
      <c r="CQ857">
        <v>0</v>
      </c>
      <c r="CR857">
        <v>0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0</v>
      </c>
      <c r="DM857">
        <v>0</v>
      </c>
      <c r="DN857">
        <v>60</v>
      </c>
      <c r="DO857">
        <v>112</v>
      </c>
      <c r="DP857">
        <v>10</v>
      </c>
      <c r="DQ857">
        <v>11</v>
      </c>
      <c r="DR857">
        <v>21</v>
      </c>
      <c r="DS857">
        <v>-16</v>
      </c>
      <c r="DT857">
        <v>14</v>
      </c>
      <c r="DU857">
        <v>0</v>
      </c>
      <c r="DV857">
        <v>100</v>
      </c>
      <c r="DW857">
        <v>45</v>
      </c>
      <c r="DX857">
        <v>44</v>
      </c>
      <c r="DY857">
        <v>43</v>
      </c>
      <c r="DZ857">
        <v>98</v>
      </c>
      <c r="EA857">
        <v>3</v>
      </c>
      <c r="EB857">
        <v>0</v>
      </c>
      <c r="EC857">
        <v>0</v>
      </c>
      <c r="ED857">
        <v>0</v>
      </c>
      <c r="EE857">
        <v>0</v>
      </c>
      <c r="EF857">
        <v>0</v>
      </c>
      <c r="EG857">
        <v>0</v>
      </c>
      <c r="EH857">
        <v>74323</v>
      </c>
      <c r="EI857">
        <v>0</v>
      </c>
      <c r="EJ857">
        <v>2</v>
      </c>
      <c r="EK857">
        <v>2</v>
      </c>
      <c r="EL857">
        <v>16</v>
      </c>
      <c r="EM857">
        <v>5131</v>
      </c>
      <c r="EN857">
        <v>0</v>
      </c>
      <c r="EO857">
        <v>0</v>
      </c>
      <c r="EP857">
        <v>0</v>
      </c>
      <c r="EQ857">
        <v>4565</v>
      </c>
      <c r="ER857">
        <v>15</v>
      </c>
      <c r="ES857">
        <v>75</v>
      </c>
      <c r="ET857">
        <v>5170</v>
      </c>
      <c r="EU857">
        <v>0</v>
      </c>
      <c r="EV857">
        <v>0</v>
      </c>
      <c r="EW857">
        <v>0</v>
      </c>
      <c r="EX857">
        <v>0</v>
      </c>
      <c r="EY857">
        <v>2</v>
      </c>
      <c r="EZ857">
        <v>0</v>
      </c>
      <c r="FA857">
        <v>0</v>
      </c>
      <c r="FB857">
        <v>0</v>
      </c>
      <c r="FC857">
        <v>3</v>
      </c>
      <c r="FD857">
        <v>1</v>
      </c>
      <c r="FE857">
        <v>0</v>
      </c>
      <c r="FF857">
        <v>0</v>
      </c>
      <c r="FG857">
        <v>3175</v>
      </c>
      <c r="FH857" t="s">
        <v>1571</v>
      </c>
    </row>
    <row r="858" spans="1:164" x14ac:dyDescent="0.25">
      <c r="A858">
        <v>950</v>
      </c>
      <c r="B858">
        <v>2046</v>
      </c>
      <c r="C858" t="s">
        <v>5161</v>
      </c>
      <c r="D858" t="s">
        <v>5162</v>
      </c>
      <c r="E858">
        <v>0</v>
      </c>
      <c r="F858" t="s">
        <v>1456</v>
      </c>
      <c r="G858" s="65">
        <v>35492</v>
      </c>
      <c r="H858">
        <v>25</v>
      </c>
      <c r="I858">
        <v>185</v>
      </c>
      <c r="J858">
        <v>71</v>
      </c>
      <c r="K858" t="b">
        <v>1</v>
      </c>
      <c r="L858" t="b">
        <v>1</v>
      </c>
      <c r="M858" t="b">
        <v>1</v>
      </c>
      <c r="N858" t="b">
        <v>0</v>
      </c>
      <c r="O858">
        <v>1</v>
      </c>
      <c r="P858" t="b">
        <v>1</v>
      </c>
      <c r="Q858" t="b">
        <v>0</v>
      </c>
      <c r="R858" t="b">
        <v>0</v>
      </c>
      <c r="S858" t="b">
        <v>0</v>
      </c>
      <c r="T858" t="b">
        <v>0</v>
      </c>
      <c r="U858" t="b">
        <v>1</v>
      </c>
      <c r="V858" t="b">
        <v>1</v>
      </c>
      <c r="W858" t="b">
        <v>0</v>
      </c>
      <c r="X858" t="b">
        <v>0</v>
      </c>
      <c r="Y858" t="b">
        <v>0</v>
      </c>
      <c r="Z858">
        <v>0</v>
      </c>
      <c r="AA858">
        <v>750000</v>
      </c>
      <c r="AB858">
        <v>750000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 t="s">
        <v>1571</v>
      </c>
      <c r="AM858">
        <v>0</v>
      </c>
      <c r="AN858">
        <v>100</v>
      </c>
      <c r="AO858">
        <v>0</v>
      </c>
      <c r="AP858" t="s">
        <v>1733</v>
      </c>
      <c r="AQ858">
        <v>0</v>
      </c>
      <c r="AR858">
        <v>0</v>
      </c>
      <c r="AS858">
        <v>0</v>
      </c>
      <c r="AT858" t="b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70</v>
      </c>
      <c r="BG858">
        <v>22</v>
      </c>
      <c r="BH858">
        <v>70</v>
      </c>
      <c r="BI858">
        <v>61</v>
      </c>
      <c r="BJ858">
        <v>72</v>
      </c>
      <c r="BK858">
        <v>58</v>
      </c>
      <c r="BL858">
        <v>30</v>
      </c>
      <c r="BM858">
        <v>56</v>
      </c>
      <c r="BN858">
        <v>65</v>
      </c>
      <c r="BO858">
        <v>66</v>
      </c>
      <c r="BP858">
        <v>70</v>
      </c>
      <c r="BQ858">
        <v>49</v>
      </c>
      <c r="BR858">
        <v>63</v>
      </c>
      <c r="BS858">
        <v>25</v>
      </c>
      <c r="BT858">
        <v>40</v>
      </c>
      <c r="BU858">
        <v>0</v>
      </c>
      <c r="BV858">
        <v>50</v>
      </c>
      <c r="BW858">
        <v>69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0</v>
      </c>
      <c r="CQ858">
        <v>0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0</v>
      </c>
      <c r="EK858">
        <v>0</v>
      </c>
      <c r="EL858">
        <v>0</v>
      </c>
      <c r="EM858">
        <v>0</v>
      </c>
      <c r="EN858">
        <v>0</v>
      </c>
      <c r="EO858">
        <v>0</v>
      </c>
      <c r="EP858">
        <v>0</v>
      </c>
      <c r="EQ858">
        <v>0</v>
      </c>
      <c r="ER858">
        <v>0</v>
      </c>
      <c r="ES858">
        <v>0</v>
      </c>
      <c r="ET858">
        <v>0</v>
      </c>
      <c r="EU858">
        <v>0</v>
      </c>
      <c r="EV858">
        <v>0</v>
      </c>
      <c r="EW858">
        <v>0</v>
      </c>
      <c r="EX858">
        <v>0</v>
      </c>
      <c r="EY858">
        <v>0</v>
      </c>
      <c r="EZ858">
        <v>0</v>
      </c>
      <c r="FA858">
        <v>0</v>
      </c>
      <c r="FB858">
        <v>0</v>
      </c>
      <c r="FC858">
        <v>0</v>
      </c>
      <c r="FD858">
        <v>0</v>
      </c>
      <c r="FE858">
        <v>0</v>
      </c>
      <c r="FF858">
        <v>0</v>
      </c>
      <c r="FG858">
        <v>0</v>
      </c>
      <c r="FH858" t="s">
        <v>1571</v>
      </c>
    </row>
    <row r="859" spans="1:164" x14ac:dyDescent="0.25">
      <c r="A859">
        <v>951</v>
      </c>
      <c r="B859">
        <v>951</v>
      </c>
      <c r="C859" t="s">
        <v>834</v>
      </c>
      <c r="D859" t="s">
        <v>5163</v>
      </c>
      <c r="E859">
        <v>10</v>
      </c>
      <c r="F859" t="s">
        <v>1449</v>
      </c>
      <c r="G859" s="65">
        <v>34759</v>
      </c>
      <c r="H859">
        <v>27</v>
      </c>
      <c r="I859">
        <v>205</v>
      </c>
      <c r="J859">
        <v>73</v>
      </c>
      <c r="K859" t="b">
        <v>0</v>
      </c>
      <c r="L859" t="b">
        <v>0</v>
      </c>
      <c r="M859" t="b">
        <v>0</v>
      </c>
      <c r="N859" t="b">
        <v>1</v>
      </c>
      <c r="O859">
        <v>2</v>
      </c>
      <c r="P859" t="b">
        <v>0</v>
      </c>
      <c r="Q859" t="b">
        <v>0</v>
      </c>
      <c r="R859" t="b">
        <v>0</v>
      </c>
      <c r="S859" t="b">
        <v>0</v>
      </c>
      <c r="T859" t="b">
        <v>0</v>
      </c>
      <c r="U859" t="b">
        <v>1</v>
      </c>
      <c r="V859" t="b">
        <v>1</v>
      </c>
      <c r="W859" t="b">
        <v>0</v>
      </c>
      <c r="X859" t="b">
        <v>0</v>
      </c>
      <c r="Y859" t="b">
        <v>1</v>
      </c>
      <c r="Z859">
        <v>0</v>
      </c>
      <c r="AA859">
        <v>2958334</v>
      </c>
      <c r="AB859">
        <v>2958334</v>
      </c>
      <c r="AC859">
        <v>2958334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 t="s">
        <v>1571</v>
      </c>
      <c r="AM859">
        <v>7</v>
      </c>
      <c r="AN859">
        <v>100</v>
      </c>
      <c r="AO859">
        <v>0</v>
      </c>
      <c r="AP859" t="s">
        <v>2840</v>
      </c>
      <c r="AQ859">
        <v>2015</v>
      </c>
      <c r="AR859">
        <v>194</v>
      </c>
      <c r="AS859">
        <v>14</v>
      </c>
      <c r="AT859" t="b">
        <v>0</v>
      </c>
      <c r="AU859">
        <v>0</v>
      </c>
      <c r="AV859">
        <v>3</v>
      </c>
      <c r="AW859">
        <v>2</v>
      </c>
      <c r="AX859">
        <v>2</v>
      </c>
      <c r="AY859">
        <v>2</v>
      </c>
      <c r="AZ859">
        <v>2</v>
      </c>
      <c r="BA859">
        <v>2</v>
      </c>
      <c r="BB859">
        <v>2</v>
      </c>
      <c r="BC859">
        <v>2</v>
      </c>
      <c r="BD859">
        <v>2</v>
      </c>
      <c r="BE859">
        <v>2</v>
      </c>
      <c r="BF859">
        <v>72</v>
      </c>
      <c r="BG859">
        <v>52</v>
      </c>
      <c r="BH859">
        <v>86</v>
      </c>
      <c r="BI859">
        <v>70</v>
      </c>
      <c r="BJ859">
        <v>80</v>
      </c>
      <c r="BK859">
        <v>78</v>
      </c>
      <c r="BL859">
        <v>81</v>
      </c>
      <c r="BM859">
        <v>74</v>
      </c>
      <c r="BN859">
        <v>40</v>
      </c>
      <c r="BO859">
        <v>77</v>
      </c>
      <c r="BP859">
        <v>72</v>
      </c>
      <c r="BQ859">
        <v>67</v>
      </c>
      <c r="BR859">
        <v>73</v>
      </c>
      <c r="BS859">
        <v>35</v>
      </c>
      <c r="BT859">
        <v>73</v>
      </c>
      <c r="BU859">
        <v>0</v>
      </c>
      <c r="BV859">
        <v>50</v>
      </c>
      <c r="BW859">
        <v>84</v>
      </c>
      <c r="BX859">
        <v>72</v>
      </c>
      <c r="BY859">
        <v>69</v>
      </c>
      <c r="BZ859">
        <v>4</v>
      </c>
      <c r="CA859">
        <v>12</v>
      </c>
      <c r="CB859">
        <v>16</v>
      </c>
      <c r="CC859">
        <v>-13</v>
      </c>
      <c r="CD859">
        <v>26</v>
      </c>
      <c r="CE859">
        <v>0</v>
      </c>
      <c r="CF859">
        <v>72</v>
      </c>
      <c r="CG859">
        <v>30</v>
      </c>
      <c r="CH859">
        <v>24</v>
      </c>
      <c r="CI859">
        <v>61</v>
      </c>
      <c r="CJ859">
        <v>93</v>
      </c>
      <c r="CK859">
        <v>1</v>
      </c>
      <c r="CL859">
        <v>1</v>
      </c>
      <c r="CM859">
        <v>0</v>
      </c>
      <c r="CN859">
        <v>0</v>
      </c>
      <c r="CO859">
        <v>0</v>
      </c>
      <c r="CP859">
        <v>0</v>
      </c>
      <c r="CQ859">
        <v>0</v>
      </c>
      <c r="CR859">
        <v>69446</v>
      </c>
      <c r="CS859">
        <v>0</v>
      </c>
      <c r="CT859">
        <v>1</v>
      </c>
      <c r="CU859">
        <v>1</v>
      </c>
      <c r="CV859">
        <v>7</v>
      </c>
      <c r="CW859">
        <v>6280</v>
      </c>
      <c r="CX859">
        <v>1</v>
      </c>
      <c r="CY859">
        <v>0</v>
      </c>
      <c r="CZ859">
        <v>2</v>
      </c>
      <c r="DA859">
        <v>3620</v>
      </c>
      <c r="DB859">
        <v>28</v>
      </c>
      <c r="DC859">
        <v>51</v>
      </c>
      <c r="DD859">
        <v>4760</v>
      </c>
      <c r="DE859"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  <c r="DM859">
        <v>1895</v>
      </c>
      <c r="DN859">
        <v>0</v>
      </c>
      <c r="DO859">
        <v>0</v>
      </c>
      <c r="DP859">
        <v>0</v>
      </c>
      <c r="DQ859">
        <v>0</v>
      </c>
      <c r="DR859">
        <v>0</v>
      </c>
      <c r="DS859">
        <v>0</v>
      </c>
      <c r="DT859">
        <v>0</v>
      </c>
      <c r="DU859">
        <v>0</v>
      </c>
      <c r="DV859">
        <v>0</v>
      </c>
      <c r="DW859">
        <v>0</v>
      </c>
      <c r="DX859">
        <v>0</v>
      </c>
      <c r="DY859">
        <v>0</v>
      </c>
      <c r="DZ859">
        <v>0</v>
      </c>
      <c r="EA859">
        <v>0</v>
      </c>
      <c r="EB859">
        <v>0</v>
      </c>
      <c r="EC859">
        <v>0</v>
      </c>
      <c r="ED859">
        <v>0</v>
      </c>
      <c r="EE859">
        <v>0</v>
      </c>
      <c r="EF859">
        <v>0</v>
      </c>
      <c r="EG859">
        <v>0</v>
      </c>
      <c r="EH859">
        <v>0</v>
      </c>
      <c r="EI859">
        <v>0</v>
      </c>
      <c r="EJ859">
        <v>0</v>
      </c>
      <c r="EK859">
        <v>0</v>
      </c>
      <c r="EL859">
        <v>0</v>
      </c>
      <c r="EM859">
        <v>0</v>
      </c>
      <c r="EN859">
        <v>0</v>
      </c>
      <c r="EO859">
        <v>0</v>
      </c>
      <c r="EP859">
        <v>0</v>
      </c>
      <c r="EQ859">
        <v>0</v>
      </c>
      <c r="ER859">
        <v>0</v>
      </c>
      <c r="ES859">
        <v>0</v>
      </c>
      <c r="ET859">
        <v>0</v>
      </c>
      <c r="EU859">
        <v>0</v>
      </c>
      <c r="EV859">
        <v>0</v>
      </c>
      <c r="EW859">
        <v>0</v>
      </c>
      <c r="EX859">
        <v>0</v>
      </c>
      <c r="EY859">
        <v>0</v>
      </c>
      <c r="EZ859">
        <v>0</v>
      </c>
      <c r="FA859">
        <v>0</v>
      </c>
      <c r="FB859">
        <v>0</v>
      </c>
      <c r="FC859">
        <v>12</v>
      </c>
      <c r="FD859">
        <v>8</v>
      </c>
      <c r="FE859">
        <v>0</v>
      </c>
      <c r="FF859">
        <v>0</v>
      </c>
      <c r="FG859">
        <v>0</v>
      </c>
      <c r="FH859" t="s">
        <v>1571</v>
      </c>
    </row>
    <row r="860" spans="1:164" x14ac:dyDescent="0.25">
      <c r="A860">
        <v>952</v>
      </c>
      <c r="B860">
        <v>952</v>
      </c>
      <c r="C860" t="s">
        <v>835</v>
      </c>
      <c r="D860" t="s">
        <v>5164</v>
      </c>
      <c r="E860">
        <v>10</v>
      </c>
      <c r="F860" t="s">
        <v>1456</v>
      </c>
      <c r="G860" s="65">
        <v>32986</v>
      </c>
      <c r="H860">
        <v>32</v>
      </c>
      <c r="I860">
        <v>205</v>
      </c>
      <c r="J860">
        <v>74</v>
      </c>
      <c r="K860" t="b">
        <v>0</v>
      </c>
      <c r="L860" t="b">
        <v>0</v>
      </c>
      <c r="M860" t="b">
        <v>0</v>
      </c>
      <c r="N860" t="b">
        <v>1</v>
      </c>
      <c r="O860">
        <v>1</v>
      </c>
      <c r="P860" t="b">
        <v>0</v>
      </c>
      <c r="Q860" t="b">
        <v>0</v>
      </c>
      <c r="R860" t="b">
        <v>0</v>
      </c>
      <c r="S860" t="b">
        <v>0</v>
      </c>
      <c r="T860" t="b">
        <v>0</v>
      </c>
      <c r="U860" t="b">
        <v>1</v>
      </c>
      <c r="V860" t="b">
        <v>1</v>
      </c>
      <c r="W860" t="b">
        <v>0</v>
      </c>
      <c r="X860" t="b">
        <v>0</v>
      </c>
      <c r="Y860" t="b">
        <v>0</v>
      </c>
      <c r="Z860">
        <v>0</v>
      </c>
      <c r="AA860">
        <v>750000</v>
      </c>
      <c r="AB860">
        <v>750000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 t="s">
        <v>1571</v>
      </c>
      <c r="AM860">
        <v>0</v>
      </c>
      <c r="AN860">
        <v>100</v>
      </c>
      <c r="AO860">
        <v>0</v>
      </c>
      <c r="AP860" t="s">
        <v>2841</v>
      </c>
      <c r="AQ860">
        <v>0</v>
      </c>
      <c r="AR860">
        <v>0</v>
      </c>
      <c r="AS860">
        <v>0</v>
      </c>
      <c r="AT860" t="b">
        <v>0</v>
      </c>
      <c r="AU860">
        <v>0</v>
      </c>
      <c r="AV860">
        <v>1</v>
      </c>
      <c r="AW860">
        <v>1</v>
      </c>
      <c r="AX860">
        <v>1</v>
      </c>
      <c r="AY860">
        <v>1</v>
      </c>
      <c r="AZ860">
        <v>1</v>
      </c>
      <c r="BA860">
        <v>1</v>
      </c>
      <c r="BB860">
        <v>1</v>
      </c>
      <c r="BC860">
        <v>1</v>
      </c>
      <c r="BD860">
        <v>1</v>
      </c>
      <c r="BE860">
        <v>1</v>
      </c>
      <c r="BF860">
        <v>62</v>
      </c>
      <c r="BG860">
        <v>37</v>
      </c>
      <c r="BH860">
        <v>81</v>
      </c>
      <c r="BI860">
        <v>62</v>
      </c>
      <c r="BJ860">
        <v>73</v>
      </c>
      <c r="BK860">
        <v>62</v>
      </c>
      <c r="BL860">
        <v>68</v>
      </c>
      <c r="BM860">
        <v>58</v>
      </c>
      <c r="BN860">
        <v>36</v>
      </c>
      <c r="BO860">
        <v>67</v>
      </c>
      <c r="BP860">
        <v>71</v>
      </c>
      <c r="BQ860">
        <v>63</v>
      </c>
      <c r="BR860">
        <v>64</v>
      </c>
      <c r="BS860">
        <v>25</v>
      </c>
      <c r="BT860">
        <v>40</v>
      </c>
      <c r="BU860">
        <v>0</v>
      </c>
      <c r="BV860">
        <v>50</v>
      </c>
      <c r="BW860">
        <v>74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0</v>
      </c>
      <c r="CQ860">
        <v>0</v>
      </c>
      <c r="CR860">
        <v>0</v>
      </c>
      <c r="CS860">
        <v>0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0</v>
      </c>
      <c r="DN860">
        <v>82</v>
      </c>
      <c r="DO860">
        <v>111</v>
      </c>
      <c r="DP860">
        <v>13</v>
      </c>
      <c r="DQ860">
        <v>26</v>
      </c>
      <c r="DR860">
        <v>39</v>
      </c>
      <c r="DS860">
        <v>-4</v>
      </c>
      <c r="DT860">
        <v>28</v>
      </c>
      <c r="DU860">
        <v>0</v>
      </c>
      <c r="DV860">
        <v>98</v>
      </c>
      <c r="DW860">
        <v>49</v>
      </c>
      <c r="DX860">
        <v>59</v>
      </c>
      <c r="DY860">
        <v>57</v>
      </c>
      <c r="DZ860">
        <v>136</v>
      </c>
      <c r="EA860">
        <v>2</v>
      </c>
      <c r="EB860">
        <v>0</v>
      </c>
      <c r="EC860">
        <v>0</v>
      </c>
      <c r="ED860">
        <v>0</v>
      </c>
      <c r="EE860">
        <v>0</v>
      </c>
      <c r="EF860">
        <v>0</v>
      </c>
      <c r="EG860">
        <v>0</v>
      </c>
      <c r="EH860">
        <v>89843</v>
      </c>
      <c r="EI860">
        <v>0</v>
      </c>
      <c r="EJ860">
        <v>1</v>
      </c>
      <c r="EK860">
        <v>5</v>
      </c>
      <c r="EL860">
        <v>8</v>
      </c>
      <c r="EM860">
        <v>5546</v>
      </c>
      <c r="EN860">
        <v>0</v>
      </c>
      <c r="EO860">
        <v>2</v>
      </c>
      <c r="EP860">
        <v>1</v>
      </c>
      <c r="EQ860">
        <v>6740</v>
      </c>
      <c r="ER860">
        <v>43</v>
      </c>
      <c r="ES860">
        <v>68</v>
      </c>
      <c r="ET860">
        <v>6695</v>
      </c>
      <c r="EU860">
        <v>0</v>
      </c>
      <c r="EV860">
        <v>0</v>
      </c>
      <c r="EW860">
        <v>0</v>
      </c>
      <c r="EX860">
        <v>1</v>
      </c>
      <c r="EY860">
        <v>1</v>
      </c>
      <c r="EZ860">
        <v>1</v>
      </c>
      <c r="FA860">
        <v>0</v>
      </c>
      <c r="FB860">
        <v>3</v>
      </c>
      <c r="FC860">
        <v>17</v>
      </c>
      <c r="FD860">
        <v>0</v>
      </c>
      <c r="FE860">
        <v>520</v>
      </c>
      <c r="FF860">
        <v>520</v>
      </c>
      <c r="FG860">
        <v>5315</v>
      </c>
      <c r="FH860" t="s">
        <v>1571</v>
      </c>
    </row>
    <row r="861" spans="1:164" x14ac:dyDescent="0.25">
      <c r="A861">
        <v>953</v>
      </c>
      <c r="B861">
        <v>403</v>
      </c>
      <c r="C861" t="s">
        <v>375</v>
      </c>
      <c r="D861" t="s">
        <v>5165</v>
      </c>
      <c r="E861">
        <v>9</v>
      </c>
      <c r="F861" t="s">
        <v>1456</v>
      </c>
      <c r="G861" s="65">
        <v>34828</v>
      </c>
      <c r="H861">
        <v>27</v>
      </c>
      <c r="I861">
        <v>215</v>
      </c>
      <c r="J861">
        <v>76</v>
      </c>
      <c r="K861" t="b">
        <v>0</v>
      </c>
      <c r="L861" t="b">
        <v>0</v>
      </c>
      <c r="M861" t="b">
        <v>0</v>
      </c>
      <c r="N861" t="b">
        <v>1</v>
      </c>
      <c r="O861">
        <v>1</v>
      </c>
      <c r="P861" t="b">
        <v>0</v>
      </c>
      <c r="Q861" t="b">
        <v>0</v>
      </c>
      <c r="R861" t="b">
        <v>0</v>
      </c>
      <c r="S861" t="b">
        <v>0</v>
      </c>
      <c r="T861" t="b">
        <v>0</v>
      </c>
      <c r="U861" t="b">
        <v>1</v>
      </c>
      <c r="V861" t="b">
        <v>1</v>
      </c>
      <c r="W861" t="b">
        <v>0</v>
      </c>
      <c r="X861" t="b">
        <v>0</v>
      </c>
      <c r="Y861" t="b">
        <v>0</v>
      </c>
      <c r="Z861">
        <v>0</v>
      </c>
      <c r="AA861">
        <v>754875</v>
      </c>
      <c r="AB861">
        <v>754875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 t="s">
        <v>1571</v>
      </c>
      <c r="AM861">
        <v>0</v>
      </c>
      <c r="AN861">
        <v>100</v>
      </c>
      <c r="AO861">
        <v>0</v>
      </c>
      <c r="AP861" t="s">
        <v>5166</v>
      </c>
      <c r="AQ861">
        <v>0</v>
      </c>
      <c r="AR861">
        <v>0</v>
      </c>
      <c r="AS861">
        <v>0</v>
      </c>
      <c r="AT861" t="b">
        <v>0</v>
      </c>
      <c r="AU861">
        <v>0</v>
      </c>
      <c r="AV861">
        <v>1</v>
      </c>
      <c r="AW861">
        <v>1</v>
      </c>
      <c r="AX861">
        <v>1</v>
      </c>
      <c r="AY861">
        <v>1</v>
      </c>
      <c r="AZ861">
        <v>1</v>
      </c>
      <c r="BA861">
        <v>1</v>
      </c>
      <c r="BB861">
        <v>1</v>
      </c>
      <c r="BC861">
        <v>1</v>
      </c>
      <c r="BD861">
        <v>1</v>
      </c>
      <c r="BE861">
        <v>1</v>
      </c>
      <c r="BF861">
        <v>61</v>
      </c>
      <c r="BG861">
        <v>33</v>
      </c>
      <c r="BH861">
        <v>83</v>
      </c>
      <c r="BI861">
        <v>62</v>
      </c>
      <c r="BJ861">
        <v>73</v>
      </c>
      <c r="BK861">
        <v>58</v>
      </c>
      <c r="BL861">
        <v>58</v>
      </c>
      <c r="BM861">
        <v>58</v>
      </c>
      <c r="BN861">
        <v>36</v>
      </c>
      <c r="BO861">
        <v>68</v>
      </c>
      <c r="BP861">
        <v>70</v>
      </c>
      <c r="BQ861">
        <v>70</v>
      </c>
      <c r="BR861">
        <v>64</v>
      </c>
      <c r="BS861">
        <v>25</v>
      </c>
      <c r="BT861">
        <v>40</v>
      </c>
      <c r="BU861">
        <v>0</v>
      </c>
      <c r="BV861">
        <v>50</v>
      </c>
      <c r="BW861">
        <v>75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0</v>
      </c>
      <c r="CR861">
        <v>0</v>
      </c>
      <c r="CS861">
        <v>0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81</v>
      </c>
      <c r="DO861">
        <v>133</v>
      </c>
      <c r="DP861">
        <v>18</v>
      </c>
      <c r="DQ861">
        <v>21</v>
      </c>
      <c r="DR861">
        <v>39</v>
      </c>
      <c r="DS861">
        <v>27</v>
      </c>
      <c r="DT861">
        <v>43</v>
      </c>
      <c r="DU861">
        <v>5</v>
      </c>
      <c r="DV861">
        <v>140</v>
      </c>
      <c r="DW861">
        <v>51</v>
      </c>
      <c r="DX861">
        <v>62</v>
      </c>
      <c r="DY861">
        <v>98</v>
      </c>
      <c r="DZ861">
        <v>164</v>
      </c>
      <c r="EA861">
        <v>3</v>
      </c>
      <c r="EB861">
        <v>0</v>
      </c>
      <c r="EC861">
        <v>0</v>
      </c>
      <c r="ED861">
        <v>0</v>
      </c>
      <c r="EE861">
        <v>0</v>
      </c>
      <c r="EF861">
        <v>0</v>
      </c>
      <c r="EG861">
        <v>0</v>
      </c>
      <c r="EH861">
        <v>92761</v>
      </c>
      <c r="EI861">
        <v>0</v>
      </c>
      <c r="EJ861">
        <v>1</v>
      </c>
      <c r="EK861">
        <v>1</v>
      </c>
      <c r="EL861">
        <v>6</v>
      </c>
      <c r="EM861">
        <v>1034</v>
      </c>
      <c r="EN861">
        <v>0</v>
      </c>
      <c r="EO861">
        <v>1</v>
      </c>
      <c r="EP861">
        <v>4</v>
      </c>
      <c r="EQ861">
        <v>10883</v>
      </c>
      <c r="ER861">
        <v>31</v>
      </c>
      <c r="ES861">
        <v>92</v>
      </c>
      <c r="ET861">
        <v>6860</v>
      </c>
      <c r="EU861">
        <v>0</v>
      </c>
      <c r="EV861">
        <v>0</v>
      </c>
      <c r="EW861">
        <v>0</v>
      </c>
      <c r="EX861">
        <v>6</v>
      </c>
      <c r="EY861">
        <v>0</v>
      </c>
      <c r="EZ861">
        <v>3</v>
      </c>
      <c r="FA861">
        <v>2</v>
      </c>
      <c r="FB861">
        <v>2</v>
      </c>
      <c r="FC861">
        <v>0</v>
      </c>
      <c r="FD861">
        <v>0</v>
      </c>
      <c r="FE861">
        <v>800</v>
      </c>
      <c r="FF861">
        <v>940</v>
      </c>
      <c r="FG861">
        <v>10250</v>
      </c>
      <c r="FH861" t="s">
        <v>1571</v>
      </c>
    </row>
    <row r="862" spans="1:164" x14ac:dyDescent="0.25">
      <c r="A862">
        <v>954</v>
      </c>
      <c r="B862">
        <v>2048</v>
      </c>
      <c r="C862" t="s">
        <v>3489</v>
      </c>
      <c r="D862" t="s">
        <v>5167</v>
      </c>
      <c r="E862">
        <v>12</v>
      </c>
      <c r="F862" t="s">
        <v>1456</v>
      </c>
      <c r="G862" s="65">
        <v>36976</v>
      </c>
      <c r="H862">
        <v>21</v>
      </c>
      <c r="I862">
        <v>190</v>
      </c>
      <c r="J862">
        <v>75</v>
      </c>
      <c r="K862" t="b">
        <v>0</v>
      </c>
      <c r="L862" t="b">
        <v>0</v>
      </c>
      <c r="M862" t="b">
        <v>0</v>
      </c>
      <c r="N862" t="b">
        <v>1</v>
      </c>
      <c r="O862">
        <v>4</v>
      </c>
      <c r="P862" t="b">
        <v>1</v>
      </c>
      <c r="Q862" t="b">
        <v>0</v>
      </c>
      <c r="R862" t="b">
        <v>0</v>
      </c>
      <c r="S862" t="b">
        <v>0</v>
      </c>
      <c r="T862" t="b">
        <v>0</v>
      </c>
      <c r="U862" t="b">
        <v>1</v>
      </c>
      <c r="V862" t="b">
        <v>1</v>
      </c>
      <c r="W862" t="b">
        <v>0</v>
      </c>
      <c r="X862" t="b">
        <v>0</v>
      </c>
      <c r="Y862" t="b">
        <v>0</v>
      </c>
      <c r="Z862">
        <v>0</v>
      </c>
      <c r="AA862">
        <v>925000</v>
      </c>
      <c r="AB862">
        <v>925000</v>
      </c>
      <c r="AC862">
        <v>925000</v>
      </c>
      <c r="AD862">
        <v>925000</v>
      </c>
      <c r="AE862">
        <v>925000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 t="s">
        <v>1571</v>
      </c>
      <c r="AM862">
        <v>0</v>
      </c>
      <c r="AN862">
        <v>100</v>
      </c>
      <c r="AO862">
        <v>0</v>
      </c>
      <c r="AP862" t="s">
        <v>5168</v>
      </c>
      <c r="AQ862">
        <v>0</v>
      </c>
      <c r="AR862">
        <v>0</v>
      </c>
      <c r="AS862">
        <v>0</v>
      </c>
      <c r="AT862" t="b">
        <v>0</v>
      </c>
      <c r="AU862">
        <v>0</v>
      </c>
      <c r="AV862">
        <v>0</v>
      </c>
      <c r="AW862">
        <v>1</v>
      </c>
      <c r="AX862">
        <v>1</v>
      </c>
      <c r="AY862">
        <v>1</v>
      </c>
      <c r="AZ862">
        <v>1</v>
      </c>
      <c r="BA862">
        <v>1</v>
      </c>
      <c r="BB862">
        <v>1</v>
      </c>
      <c r="BC862">
        <v>1</v>
      </c>
      <c r="BD862">
        <v>1</v>
      </c>
      <c r="BE862">
        <v>1</v>
      </c>
      <c r="BF862">
        <v>61</v>
      </c>
      <c r="BG862">
        <v>19</v>
      </c>
      <c r="BH862">
        <v>84</v>
      </c>
      <c r="BI862">
        <v>61</v>
      </c>
      <c r="BJ862">
        <v>72</v>
      </c>
      <c r="BK862">
        <v>58</v>
      </c>
      <c r="BL862">
        <v>21</v>
      </c>
      <c r="BM862">
        <v>56</v>
      </c>
      <c r="BN862">
        <v>36</v>
      </c>
      <c r="BO862">
        <v>66</v>
      </c>
      <c r="BP862">
        <v>70</v>
      </c>
      <c r="BQ862">
        <v>49</v>
      </c>
      <c r="BR862">
        <v>63</v>
      </c>
      <c r="BS862">
        <v>25</v>
      </c>
      <c r="BT862">
        <v>40</v>
      </c>
      <c r="BU862">
        <v>0</v>
      </c>
      <c r="BV862">
        <v>50</v>
      </c>
      <c r="BW862">
        <v>70</v>
      </c>
      <c r="BX862">
        <v>3</v>
      </c>
      <c r="BY862">
        <v>0</v>
      </c>
      <c r="BZ862">
        <v>0</v>
      </c>
      <c r="CA862">
        <v>0</v>
      </c>
      <c r="CB862">
        <v>0</v>
      </c>
      <c r="CC862">
        <v>-2</v>
      </c>
      <c r="CD862">
        <v>0</v>
      </c>
      <c r="CE862">
        <v>0</v>
      </c>
      <c r="CF862">
        <v>4</v>
      </c>
      <c r="CG862">
        <v>0</v>
      </c>
      <c r="CH862">
        <v>0</v>
      </c>
      <c r="CI862">
        <v>3</v>
      </c>
      <c r="CJ862">
        <v>1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0</v>
      </c>
      <c r="CQ862">
        <v>0</v>
      </c>
      <c r="CR862">
        <v>3216</v>
      </c>
      <c r="CS862">
        <v>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25</v>
      </c>
      <c r="DB862">
        <v>0</v>
      </c>
      <c r="DC862">
        <v>1</v>
      </c>
      <c r="DD862">
        <v>49</v>
      </c>
      <c r="DE862">
        <v>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  <c r="DM862">
        <v>5</v>
      </c>
      <c r="DN862">
        <v>12</v>
      </c>
      <c r="DO862">
        <v>1</v>
      </c>
      <c r="DP862">
        <v>0</v>
      </c>
      <c r="DQ862">
        <v>0</v>
      </c>
      <c r="DR862">
        <v>0</v>
      </c>
      <c r="DS862">
        <v>-6</v>
      </c>
      <c r="DT862">
        <v>4</v>
      </c>
      <c r="DU862">
        <v>0</v>
      </c>
      <c r="DV862">
        <v>0</v>
      </c>
      <c r="DW862">
        <v>2</v>
      </c>
      <c r="DX862">
        <v>2</v>
      </c>
      <c r="DY862">
        <v>0</v>
      </c>
      <c r="DZ862">
        <v>7</v>
      </c>
      <c r="EA862">
        <v>0</v>
      </c>
      <c r="EB862">
        <v>0</v>
      </c>
      <c r="EC862">
        <v>0</v>
      </c>
      <c r="ED862">
        <v>0</v>
      </c>
      <c r="EE862">
        <v>0</v>
      </c>
      <c r="EF862">
        <v>0</v>
      </c>
      <c r="EG862">
        <v>0</v>
      </c>
      <c r="EH862">
        <v>8109</v>
      </c>
      <c r="EI862">
        <v>0</v>
      </c>
      <c r="EJ862">
        <v>0</v>
      </c>
      <c r="EK862">
        <v>0</v>
      </c>
      <c r="EL862">
        <v>0</v>
      </c>
      <c r="EM862">
        <v>0</v>
      </c>
      <c r="EN862">
        <v>0</v>
      </c>
      <c r="EO862">
        <v>0</v>
      </c>
      <c r="EP862">
        <v>0</v>
      </c>
      <c r="EQ862">
        <v>0</v>
      </c>
      <c r="ER862">
        <v>1</v>
      </c>
      <c r="ES862">
        <v>5</v>
      </c>
      <c r="ET862">
        <v>198</v>
      </c>
      <c r="EU862">
        <v>0</v>
      </c>
      <c r="EV862">
        <v>0</v>
      </c>
      <c r="EW862">
        <v>0</v>
      </c>
      <c r="EX862">
        <v>0</v>
      </c>
      <c r="EY862">
        <v>0</v>
      </c>
      <c r="EZ862">
        <v>0</v>
      </c>
      <c r="FA862">
        <v>0</v>
      </c>
      <c r="FB862">
        <v>0</v>
      </c>
      <c r="FC862">
        <v>6</v>
      </c>
      <c r="FD862">
        <v>6</v>
      </c>
      <c r="FE862">
        <v>0</v>
      </c>
      <c r="FF862">
        <v>0</v>
      </c>
      <c r="FG862">
        <v>40</v>
      </c>
      <c r="FH862" t="s">
        <v>1571</v>
      </c>
    </row>
    <row r="863" spans="1:164" x14ac:dyDescent="0.25">
      <c r="A863">
        <v>955</v>
      </c>
      <c r="B863">
        <v>955</v>
      </c>
      <c r="C863" t="s">
        <v>836</v>
      </c>
      <c r="D863" t="s">
        <v>5169</v>
      </c>
      <c r="E863">
        <v>12</v>
      </c>
      <c r="F863" t="s">
        <v>1456</v>
      </c>
      <c r="G863" s="65">
        <v>35122</v>
      </c>
      <c r="H863">
        <v>26</v>
      </c>
      <c r="I863">
        <v>188</v>
      </c>
      <c r="J863">
        <v>71</v>
      </c>
      <c r="K863" t="b">
        <v>0</v>
      </c>
      <c r="L863" t="b">
        <v>1</v>
      </c>
      <c r="M863" t="b">
        <v>1</v>
      </c>
      <c r="N863" t="b">
        <v>0</v>
      </c>
      <c r="O863">
        <v>2</v>
      </c>
      <c r="P863" t="b">
        <v>0</v>
      </c>
      <c r="Q863" t="b">
        <v>0</v>
      </c>
      <c r="R863" t="b">
        <v>0</v>
      </c>
      <c r="S863" t="b">
        <v>0</v>
      </c>
      <c r="T863" t="b">
        <v>0</v>
      </c>
      <c r="U863" t="b">
        <v>1</v>
      </c>
      <c r="V863" t="b">
        <v>1</v>
      </c>
      <c r="W863" t="b">
        <v>0</v>
      </c>
      <c r="X863" t="b">
        <v>0</v>
      </c>
      <c r="Y863" t="b">
        <v>0</v>
      </c>
      <c r="Z863">
        <v>0</v>
      </c>
      <c r="AA863">
        <v>950000</v>
      </c>
      <c r="AB863">
        <v>950000</v>
      </c>
      <c r="AC863">
        <v>950000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 t="s">
        <v>1571</v>
      </c>
      <c r="AM863">
        <v>15</v>
      </c>
      <c r="AN863">
        <v>100</v>
      </c>
      <c r="AO863">
        <v>0</v>
      </c>
      <c r="AP863" t="s">
        <v>2842</v>
      </c>
      <c r="AQ863">
        <v>0</v>
      </c>
      <c r="AR863">
        <v>0</v>
      </c>
      <c r="AS863">
        <v>0</v>
      </c>
      <c r="AT863" t="b">
        <v>0</v>
      </c>
      <c r="AU863">
        <v>0</v>
      </c>
      <c r="AV863">
        <v>3</v>
      </c>
      <c r="AW863">
        <v>3</v>
      </c>
      <c r="AX863">
        <v>3</v>
      </c>
      <c r="AY863">
        <v>3</v>
      </c>
      <c r="AZ863">
        <v>3</v>
      </c>
      <c r="BA863">
        <v>3</v>
      </c>
      <c r="BB863">
        <v>3</v>
      </c>
      <c r="BC863">
        <v>3</v>
      </c>
      <c r="BD863">
        <v>3</v>
      </c>
      <c r="BE863">
        <v>3</v>
      </c>
      <c r="BF863">
        <v>72</v>
      </c>
      <c r="BG863">
        <v>53</v>
      </c>
      <c r="BH863">
        <v>87</v>
      </c>
      <c r="BI863">
        <v>72</v>
      </c>
      <c r="BJ863">
        <v>83</v>
      </c>
      <c r="BK863">
        <v>55</v>
      </c>
      <c r="BL863">
        <v>55</v>
      </c>
      <c r="BM863">
        <v>62</v>
      </c>
      <c r="BN863">
        <v>45</v>
      </c>
      <c r="BO863">
        <v>74</v>
      </c>
      <c r="BP863">
        <v>73</v>
      </c>
      <c r="BQ863">
        <v>67</v>
      </c>
      <c r="BR863">
        <v>67</v>
      </c>
      <c r="BS863">
        <v>32</v>
      </c>
      <c r="BT863">
        <v>73</v>
      </c>
      <c r="BU863">
        <v>0</v>
      </c>
      <c r="BV863">
        <v>50</v>
      </c>
      <c r="BW863">
        <v>77</v>
      </c>
      <c r="BX863">
        <v>75</v>
      </c>
      <c r="BY863">
        <v>37</v>
      </c>
      <c r="BZ863">
        <v>2</v>
      </c>
      <c r="CA863">
        <v>5</v>
      </c>
      <c r="CB863">
        <v>7</v>
      </c>
      <c r="CC863">
        <v>-11</v>
      </c>
      <c r="CD863">
        <v>10</v>
      </c>
      <c r="CE863">
        <v>0</v>
      </c>
      <c r="CF863">
        <v>17</v>
      </c>
      <c r="CG863">
        <v>18</v>
      </c>
      <c r="CH863">
        <v>30</v>
      </c>
      <c r="CI863">
        <v>66</v>
      </c>
      <c r="CJ863">
        <v>53</v>
      </c>
      <c r="CK863">
        <v>0</v>
      </c>
      <c r="CL863">
        <v>0</v>
      </c>
      <c r="CM863">
        <v>6</v>
      </c>
      <c r="CN863">
        <v>15</v>
      </c>
      <c r="CO863">
        <v>0</v>
      </c>
      <c r="CP863">
        <v>0</v>
      </c>
      <c r="CQ863">
        <v>0</v>
      </c>
      <c r="CR863">
        <v>37255</v>
      </c>
      <c r="CS863">
        <v>0</v>
      </c>
      <c r="CT863">
        <v>0</v>
      </c>
      <c r="CU863">
        <v>0</v>
      </c>
      <c r="CV863">
        <v>0</v>
      </c>
      <c r="CW863">
        <v>22</v>
      </c>
      <c r="CX863">
        <v>0</v>
      </c>
      <c r="CY863">
        <v>0</v>
      </c>
      <c r="CZ863">
        <v>0</v>
      </c>
      <c r="DA863">
        <v>644</v>
      </c>
      <c r="DB863">
        <v>14</v>
      </c>
      <c r="DC863">
        <v>12</v>
      </c>
      <c r="DD863">
        <v>2123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1</v>
      </c>
      <c r="DK863">
        <v>145</v>
      </c>
      <c r="DL863">
        <v>240</v>
      </c>
      <c r="DM863">
        <v>4370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0</v>
      </c>
      <c r="EN863">
        <v>0</v>
      </c>
      <c r="EO863">
        <v>0</v>
      </c>
      <c r="EP863">
        <v>0</v>
      </c>
      <c r="EQ863">
        <v>0</v>
      </c>
      <c r="ER863">
        <v>0</v>
      </c>
      <c r="ES863">
        <v>0</v>
      </c>
      <c r="ET863">
        <v>0</v>
      </c>
      <c r="EU863">
        <v>0</v>
      </c>
      <c r="EV863">
        <v>0</v>
      </c>
      <c r="EW863">
        <v>0</v>
      </c>
      <c r="EX863">
        <v>0</v>
      </c>
      <c r="EY863">
        <v>0</v>
      </c>
      <c r="EZ863">
        <v>0</v>
      </c>
      <c r="FA863">
        <v>0</v>
      </c>
      <c r="FB863">
        <v>0</v>
      </c>
      <c r="FC863">
        <v>15</v>
      </c>
      <c r="FD863">
        <v>6</v>
      </c>
      <c r="FE863">
        <v>0</v>
      </c>
      <c r="FF863">
        <v>0</v>
      </c>
      <c r="FG863">
        <v>0</v>
      </c>
      <c r="FH863" t="s">
        <v>1571</v>
      </c>
    </row>
    <row r="864" spans="1:164" x14ac:dyDescent="0.25">
      <c r="A864">
        <v>956</v>
      </c>
      <c r="B864">
        <v>2049</v>
      </c>
      <c r="C864" t="s">
        <v>5170</v>
      </c>
      <c r="D864" t="s">
        <v>5171</v>
      </c>
      <c r="E864">
        <v>0</v>
      </c>
      <c r="F864" t="s">
        <v>1456</v>
      </c>
      <c r="G864" s="65">
        <v>35611</v>
      </c>
      <c r="H864">
        <v>25</v>
      </c>
      <c r="I864">
        <v>185</v>
      </c>
      <c r="J864">
        <v>74</v>
      </c>
      <c r="K864" t="b">
        <v>1</v>
      </c>
      <c r="L864" t="b">
        <v>0</v>
      </c>
      <c r="M864" t="b">
        <v>0</v>
      </c>
      <c r="N864" t="b">
        <v>0</v>
      </c>
      <c r="O864">
        <v>1</v>
      </c>
      <c r="P864" t="b">
        <v>1</v>
      </c>
      <c r="Q864" t="b">
        <v>0</v>
      </c>
      <c r="R864" t="b">
        <v>0</v>
      </c>
      <c r="S864" t="b">
        <v>0</v>
      </c>
      <c r="T864" t="b">
        <v>0</v>
      </c>
      <c r="U864" t="b">
        <v>1</v>
      </c>
      <c r="V864" t="b">
        <v>1</v>
      </c>
      <c r="W864" t="b">
        <v>0</v>
      </c>
      <c r="X864" t="b">
        <v>0</v>
      </c>
      <c r="Y864" t="b">
        <v>0</v>
      </c>
      <c r="Z864">
        <v>0</v>
      </c>
      <c r="AA864">
        <v>750000</v>
      </c>
      <c r="AB864">
        <v>750000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 t="s">
        <v>1571</v>
      </c>
      <c r="AM864">
        <v>0</v>
      </c>
      <c r="AN864">
        <v>100</v>
      </c>
      <c r="AO864">
        <v>0</v>
      </c>
      <c r="AP864" t="s">
        <v>6141</v>
      </c>
      <c r="AQ864">
        <v>0</v>
      </c>
      <c r="AR864">
        <v>0</v>
      </c>
      <c r="AS864">
        <v>0</v>
      </c>
      <c r="AT864" t="b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61</v>
      </c>
      <c r="BG864">
        <v>16</v>
      </c>
      <c r="BH864">
        <v>83</v>
      </c>
      <c r="BI864">
        <v>63</v>
      </c>
      <c r="BJ864">
        <v>74</v>
      </c>
      <c r="BK864">
        <v>58</v>
      </c>
      <c r="BL864">
        <v>13</v>
      </c>
      <c r="BM864">
        <v>60</v>
      </c>
      <c r="BN864">
        <v>65</v>
      </c>
      <c r="BO864">
        <v>68</v>
      </c>
      <c r="BP864">
        <v>71</v>
      </c>
      <c r="BQ864">
        <v>54</v>
      </c>
      <c r="BR864">
        <v>65</v>
      </c>
      <c r="BS864">
        <v>25</v>
      </c>
      <c r="BT864">
        <v>40</v>
      </c>
      <c r="BU864">
        <v>0</v>
      </c>
      <c r="BV864">
        <v>50</v>
      </c>
      <c r="BW864">
        <v>71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0</v>
      </c>
      <c r="CQ864">
        <v>0</v>
      </c>
      <c r="CR864">
        <v>0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0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0</v>
      </c>
      <c r="DN864">
        <v>0</v>
      </c>
      <c r="DO864">
        <v>0</v>
      </c>
      <c r="DP864">
        <v>0</v>
      </c>
      <c r="DQ864">
        <v>0</v>
      </c>
      <c r="DR864">
        <v>0</v>
      </c>
      <c r="DS864">
        <v>0</v>
      </c>
      <c r="DT864">
        <v>0</v>
      </c>
      <c r="DU864">
        <v>0</v>
      </c>
      <c r="DV864">
        <v>0</v>
      </c>
      <c r="DW864">
        <v>0</v>
      </c>
      <c r="DX864">
        <v>0</v>
      </c>
      <c r="DY864">
        <v>0</v>
      </c>
      <c r="DZ864">
        <v>0</v>
      </c>
      <c r="EA864">
        <v>0</v>
      </c>
      <c r="EB864">
        <v>0</v>
      </c>
      <c r="EC864">
        <v>0</v>
      </c>
      <c r="ED864">
        <v>0</v>
      </c>
      <c r="EE864">
        <v>0</v>
      </c>
      <c r="EF864">
        <v>0</v>
      </c>
      <c r="EG864">
        <v>0</v>
      </c>
      <c r="EH864">
        <v>0</v>
      </c>
      <c r="EI864">
        <v>0</v>
      </c>
      <c r="EJ864">
        <v>0</v>
      </c>
      <c r="EK864">
        <v>0</v>
      </c>
      <c r="EL864">
        <v>0</v>
      </c>
      <c r="EM864">
        <v>0</v>
      </c>
      <c r="EN864">
        <v>0</v>
      </c>
      <c r="EO864">
        <v>0</v>
      </c>
      <c r="EP864">
        <v>0</v>
      </c>
      <c r="EQ864">
        <v>0</v>
      </c>
      <c r="ER864">
        <v>0</v>
      </c>
      <c r="ES864">
        <v>0</v>
      </c>
      <c r="ET864">
        <v>0</v>
      </c>
      <c r="EU864">
        <v>0</v>
      </c>
      <c r="EV864">
        <v>0</v>
      </c>
      <c r="EW864">
        <v>0</v>
      </c>
      <c r="EX864">
        <v>0</v>
      </c>
      <c r="EY864">
        <v>0</v>
      </c>
      <c r="EZ864">
        <v>0</v>
      </c>
      <c r="FA864">
        <v>0</v>
      </c>
      <c r="FB864">
        <v>0</v>
      </c>
      <c r="FC864">
        <v>0</v>
      </c>
      <c r="FD864">
        <v>0</v>
      </c>
      <c r="FE864">
        <v>0</v>
      </c>
      <c r="FF864">
        <v>0</v>
      </c>
      <c r="FG864">
        <v>0</v>
      </c>
      <c r="FH864" t="s">
        <v>1571</v>
      </c>
    </row>
    <row r="865" spans="1:164" x14ac:dyDescent="0.25">
      <c r="A865">
        <v>957</v>
      </c>
      <c r="B865">
        <v>957</v>
      </c>
      <c r="C865" t="s">
        <v>837</v>
      </c>
      <c r="D865" t="s">
        <v>5172</v>
      </c>
      <c r="E865">
        <v>9</v>
      </c>
      <c r="F865" t="s">
        <v>1456</v>
      </c>
      <c r="G865" s="65">
        <v>34086</v>
      </c>
      <c r="H865">
        <v>29</v>
      </c>
      <c r="I865">
        <v>181</v>
      </c>
      <c r="J865">
        <v>70</v>
      </c>
      <c r="K865" t="b">
        <v>1</v>
      </c>
      <c r="L865" t="b">
        <v>1</v>
      </c>
      <c r="M865" t="b">
        <v>0</v>
      </c>
      <c r="N865" t="b">
        <v>0</v>
      </c>
      <c r="O865">
        <v>1</v>
      </c>
      <c r="P865" t="b">
        <v>0</v>
      </c>
      <c r="Q865" t="b">
        <v>0</v>
      </c>
      <c r="R865" t="b">
        <v>0</v>
      </c>
      <c r="S865" t="b">
        <v>0</v>
      </c>
      <c r="T865" t="b">
        <v>0</v>
      </c>
      <c r="U865" t="b">
        <v>1</v>
      </c>
      <c r="V865" t="b">
        <v>1</v>
      </c>
      <c r="W865" t="b">
        <v>0</v>
      </c>
      <c r="X865" t="b">
        <v>0</v>
      </c>
      <c r="Y865" t="b">
        <v>0</v>
      </c>
      <c r="Z865">
        <v>0</v>
      </c>
      <c r="AA865">
        <v>770125</v>
      </c>
      <c r="AB865">
        <v>770125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 t="s">
        <v>1571</v>
      </c>
      <c r="AM865">
        <v>0</v>
      </c>
      <c r="AN865">
        <v>100</v>
      </c>
      <c r="AO865">
        <v>0</v>
      </c>
      <c r="AP865" t="s">
        <v>2843</v>
      </c>
      <c r="AQ865">
        <v>2011</v>
      </c>
      <c r="AR865">
        <v>201</v>
      </c>
      <c r="AS865">
        <v>26</v>
      </c>
      <c r="AT865" t="b">
        <v>0</v>
      </c>
      <c r="AU865">
        <v>0</v>
      </c>
      <c r="AV865">
        <v>1</v>
      </c>
      <c r="AW865">
        <v>1</v>
      </c>
      <c r="AX865">
        <v>1</v>
      </c>
      <c r="AY865">
        <v>1</v>
      </c>
      <c r="AZ865">
        <v>1</v>
      </c>
      <c r="BA865">
        <v>1</v>
      </c>
      <c r="BB865">
        <v>1</v>
      </c>
      <c r="BC865">
        <v>1</v>
      </c>
      <c r="BD865">
        <v>1</v>
      </c>
      <c r="BE865">
        <v>1</v>
      </c>
      <c r="BF865">
        <v>61</v>
      </c>
      <c r="BG865">
        <v>44</v>
      </c>
      <c r="BH865">
        <v>84</v>
      </c>
      <c r="BI865">
        <v>67</v>
      </c>
      <c r="BJ865">
        <v>77</v>
      </c>
      <c r="BK865">
        <v>80</v>
      </c>
      <c r="BL865">
        <v>88</v>
      </c>
      <c r="BM865">
        <v>66</v>
      </c>
      <c r="BN865">
        <v>65</v>
      </c>
      <c r="BO865">
        <v>72</v>
      </c>
      <c r="BP865">
        <v>73</v>
      </c>
      <c r="BQ865">
        <v>64</v>
      </c>
      <c r="BR865">
        <v>69</v>
      </c>
      <c r="BS865">
        <v>25</v>
      </c>
      <c r="BT865">
        <v>40</v>
      </c>
      <c r="BU865">
        <v>0</v>
      </c>
      <c r="BV865">
        <v>50</v>
      </c>
      <c r="BW865">
        <v>77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0</v>
      </c>
      <c r="DF865">
        <v>0</v>
      </c>
      <c r="DG865">
        <v>0</v>
      </c>
      <c r="DH865">
        <v>0</v>
      </c>
      <c r="DI865">
        <v>0</v>
      </c>
      <c r="DJ865">
        <v>0</v>
      </c>
      <c r="DK865">
        <v>0</v>
      </c>
      <c r="DL865">
        <v>0</v>
      </c>
      <c r="DM865">
        <v>0</v>
      </c>
      <c r="DN865">
        <v>82</v>
      </c>
      <c r="DO865">
        <v>299</v>
      </c>
      <c r="DP865">
        <v>52</v>
      </c>
      <c r="DQ865">
        <v>51</v>
      </c>
      <c r="DR865">
        <v>103</v>
      </c>
      <c r="DS865">
        <v>31</v>
      </c>
      <c r="DT865">
        <v>12</v>
      </c>
      <c r="DU865">
        <v>0</v>
      </c>
      <c r="DV865">
        <v>47</v>
      </c>
      <c r="DW865">
        <v>111</v>
      </c>
      <c r="DX865">
        <v>198</v>
      </c>
      <c r="DY865">
        <v>96</v>
      </c>
      <c r="DZ865">
        <v>127</v>
      </c>
      <c r="EA865">
        <v>7</v>
      </c>
      <c r="EB865">
        <v>6</v>
      </c>
      <c r="EC865">
        <v>730</v>
      </c>
      <c r="ED865">
        <v>1311</v>
      </c>
      <c r="EE865">
        <v>1</v>
      </c>
      <c r="EF865">
        <v>2</v>
      </c>
      <c r="EG865">
        <v>0</v>
      </c>
      <c r="EH865">
        <v>85090</v>
      </c>
      <c r="EI865">
        <v>1</v>
      </c>
      <c r="EJ865">
        <v>8</v>
      </c>
      <c r="EK865">
        <v>12</v>
      </c>
      <c r="EL865">
        <v>52</v>
      </c>
      <c r="EM865">
        <v>8774</v>
      </c>
      <c r="EN865">
        <v>0</v>
      </c>
      <c r="EO865">
        <v>0</v>
      </c>
      <c r="EP865">
        <v>0</v>
      </c>
      <c r="EQ865">
        <v>74</v>
      </c>
      <c r="ER865">
        <v>131</v>
      </c>
      <c r="ES865">
        <v>51</v>
      </c>
      <c r="ET865">
        <v>14153</v>
      </c>
      <c r="EU865">
        <v>0</v>
      </c>
      <c r="EV865">
        <v>0</v>
      </c>
      <c r="EW865">
        <v>0</v>
      </c>
      <c r="EX865">
        <v>9</v>
      </c>
      <c r="EY865">
        <v>9</v>
      </c>
      <c r="EZ865">
        <v>4</v>
      </c>
      <c r="FA865">
        <v>1</v>
      </c>
      <c r="FB865">
        <v>3</v>
      </c>
      <c r="FC865">
        <v>0</v>
      </c>
      <c r="FD865">
        <v>0</v>
      </c>
      <c r="FE865">
        <v>1035</v>
      </c>
      <c r="FF865">
        <v>1375</v>
      </c>
      <c r="FG865">
        <v>20440</v>
      </c>
      <c r="FH865" t="s">
        <v>1571</v>
      </c>
    </row>
    <row r="866" spans="1:164" x14ac:dyDescent="0.25">
      <c r="A866">
        <v>958</v>
      </c>
      <c r="B866">
        <v>958</v>
      </c>
      <c r="C866" t="s">
        <v>838</v>
      </c>
      <c r="D866" t="s">
        <v>5173</v>
      </c>
      <c r="E866">
        <v>5</v>
      </c>
      <c r="F866" t="s">
        <v>1456</v>
      </c>
      <c r="G866" s="65">
        <v>35891</v>
      </c>
      <c r="H866">
        <v>24</v>
      </c>
      <c r="I866">
        <v>140</v>
      </c>
      <c r="J866">
        <v>67</v>
      </c>
      <c r="K866" t="b">
        <v>1</v>
      </c>
      <c r="L866" t="b">
        <v>0</v>
      </c>
      <c r="M866" t="b">
        <v>0</v>
      </c>
      <c r="N866" t="b">
        <v>0</v>
      </c>
      <c r="O866">
        <v>4</v>
      </c>
      <c r="P866" t="b">
        <v>0</v>
      </c>
      <c r="Q866" t="b">
        <v>0</v>
      </c>
      <c r="R866" t="b">
        <v>0</v>
      </c>
      <c r="S866" t="b">
        <v>0</v>
      </c>
      <c r="T866" t="b">
        <v>0</v>
      </c>
      <c r="U866" t="b">
        <v>1</v>
      </c>
      <c r="V866" t="b">
        <v>1</v>
      </c>
      <c r="W866" t="b">
        <v>0</v>
      </c>
      <c r="X866" t="b">
        <v>0</v>
      </c>
      <c r="Y866" t="b">
        <v>0</v>
      </c>
      <c r="Z866">
        <v>0</v>
      </c>
      <c r="AA866">
        <v>787500</v>
      </c>
      <c r="AB866">
        <v>787500</v>
      </c>
      <c r="AC866">
        <v>787500</v>
      </c>
      <c r="AD866">
        <v>787500</v>
      </c>
      <c r="AE866">
        <v>787500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 t="s">
        <v>1571</v>
      </c>
      <c r="AM866">
        <v>0</v>
      </c>
      <c r="AN866">
        <v>100</v>
      </c>
      <c r="AO866">
        <v>0</v>
      </c>
      <c r="AP866" t="s">
        <v>2844</v>
      </c>
      <c r="AQ866">
        <v>0</v>
      </c>
      <c r="AR866">
        <v>0</v>
      </c>
      <c r="AS866">
        <v>0</v>
      </c>
      <c r="AT866" t="b">
        <v>0</v>
      </c>
      <c r="AU866">
        <v>0</v>
      </c>
      <c r="AV866">
        <v>3</v>
      </c>
      <c r="AW866">
        <v>3</v>
      </c>
      <c r="AX866">
        <v>3</v>
      </c>
      <c r="AY866">
        <v>3</v>
      </c>
      <c r="AZ866">
        <v>3</v>
      </c>
      <c r="BA866">
        <v>3</v>
      </c>
      <c r="BB866">
        <v>3</v>
      </c>
      <c r="BC866">
        <v>3</v>
      </c>
      <c r="BD866">
        <v>3</v>
      </c>
      <c r="BE866">
        <v>3</v>
      </c>
      <c r="BF866">
        <v>61</v>
      </c>
      <c r="BG866">
        <v>43</v>
      </c>
      <c r="BH866">
        <v>84</v>
      </c>
      <c r="BI866">
        <v>68</v>
      </c>
      <c r="BJ866">
        <v>78</v>
      </c>
      <c r="BK866">
        <v>76</v>
      </c>
      <c r="BL866">
        <v>84</v>
      </c>
      <c r="BM866">
        <v>68</v>
      </c>
      <c r="BN866">
        <v>36</v>
      </c>
      <c r="BO866">
        <v>72</v>
      </c>
      <c r="BP866">
        <v>74</v>
      </c>
      <c r="BQ866">
        <v>69</v>
      </c>
      <c r="BR866">
        <v>71</v>
      </c>
      <c r="BS866">
        <v>25</v>
      </c>
      <c r="BT866">
        <v>40</v>
      </c>
      <c r="BU866">
        <v>0</v>
      </c>
      <c r="BV866">
        <v>50</v>
      </c>
      <c r="BW866">
        <v>78</v>
      </c>
      <c r="BX866">
        <v>82</v>
      </c>
      <c r="BY866">
        <v>114</v>
      </c>
      <c r="BZ866">
        <v>8</v>
      </c>
      <c r="CA866">
        <v>8</v>
      </c>
      <c r="CB866">
        <v>16</v>
      </c>
      <c r="CC866">
        <v>-8</v>
      </c>
      <c r="CD866">
        <v>26</v>
      </c>
      <c r="CE866">
        <v>0</v>
      </c>
      <c r="CF866">
        <v>28</v>
      </c>
      <c r="CG866">
        <v>43</v>
      </c>
      <c r="CH866">
        <v>67</v>
      </c>
      <c r="CI866">
        <v>47</v>
      </c>
      <c r="CJ866">
        <v>81</v>
      </c>
      <c r="CK866">
        <v>0</v>
      </c>
      <c r="CL866">
        <v>0</v>
      </c>
      <c r="CM866">
        <v>18</v>
      </c>
      <c r="CN866">
        <v>54</v>
      </c>
      <c r="CO866">
        <v>0</v>
      </c>
      <c r="CP866">
        <v>0</v>
      </c>
      <c r="CQ866">
        <v>0</v>
      </c>
      <c r="CR866">
        <v>72296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18</v>
      </c>
      <c r="DB866">
        <v>35</v>
      </c>
      <c r="DC866">
        <v>25</v>
      </c>
      <c r="DD866">
        <v>4108</v>
      </c>
      <c r="DE866">
        <v>0</v>
      </c>
      <c r="DF866">
        <v>0</v>
      </c>
      <c r="DG866">
        <v>0</v>
      </c>
      <c r="DH866">
        <v>0</v>
      </c>
      <c r="DI866">
        <v>0</v>
      </c>
      <c r="DJ866">
        <v>0</v>
      </c>
      <c r="DK866">
        <v>360</v>
      </c>
      <c r="DL866">
        <v>545</v>
      </c>
      <c r="DM866">
        <v>2690</v>
      </c>
      <c r="DN866">
        <v>0</v>
      </c>
      <c r="DO866">
        <v>0</v>
      </c>
      <c r="DP866">
        <v>0</v>
      </c>
      <c r="DQ866">
        <v>0</v>
      </c>
      <c r="DR866">
        <v>0</v>
      </c>
      <c r="DS866">
        <v>0</v>
      </c>
      <c r="DT866">
        <v>0</v>
      </c>
      <c r="DU866">
        <v>0</v>
      </c>
      <c r="DV866">
        <v>0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0</v>
      </c>
      <c r="EF866">
        <v>0</v>
      </c>
      <c r="EG866">
        <v>0</v>
      </c>
      <c r="EH866">
        <v>0</v>
      </c>
      <c r="EI866">
        <v>0</v>
      </c>
      <c r="EJ866">
        <v>0</v>
      </c>
      <c r="EK866">
        <v>0</v>
      </c>
      <c r="EL866">
        <v>0</v>
      </c>
      <c r="EM866">
        <v>0</v>
      </c>
      <c r="EN866">
        <v>0</v>
      </c>
      <c r="EO866">
        <v>0</v>
      </c>
      <c r="EP866">
        <v>0</v>
      </c>
      <c r="EQ866">
        <v>0</v>
      </c>
      <c r="ER866">
        <v>0</v>
      </c>
      <c r="ES866">
        <v>0</v>
      </c>
      <c r="ET866">
        <v>0</v>
      </c>
      <c r="EU866">
        <v>0</v>
      </c>
      <c r="EV866">
        <v>0</v>
      </c>
      <c r="EW866">
        <v>0</v>
      </c>
      <c r="EX866">
        <v>0</v>
      </c>
      <c r="EY866">
        <v>0</v>
      </c>
      <c r="EZ866">
        <v>0</v>
      </c>
      <c r="FA866">
        <v>0</v>
      </c>
      <c r="FB866">
        <v>0</v>
      </c>
      <c r="FC866">
        <v>1</v>
      </c>
      <c r="FD866">
        <v>1</v>
      </c>
      <c r="FE866">
        <v>0</v>
      </c>
      <c r="FF866">
        <v>0</v>
      </c>
      <c r="FG866">
        <v>0</v>
      </c>
      <c r="FH866" t="s">
        <v>1571</v>
      </c>
    </row>
    <row r="867" spans="1:164" x14ac:dyDescent="0.25">
      <c r="A867">
        <v>959</v>
      </c>
      <c r="B867">
        <v>2050</v>
      </c>
      <c r="C867" t="s">
        <v>5174</v>
      </c>
      <c r="D867" t="s">
        <v>5175</v>
      </c>
      <c r="E867">
        <v>0</v>
      </c>
      <c r="F867" t="s">
        <v>1456</v>
      </c>
      <c r="G867" s="65">
        <v>34626</v>
      </c>
      <c r="H867">
        <v>27</v>
      </c>
      <c r="I867">
        <v>185</v>
      </c>
      <c r="J867">
        <v>72</v>
      </c>
      <c r="K867" t="b">
        <v>1</v>
      </c>
      <c r="L867" t="b">
        <v>0</v>
      </c>
      <c r="M867" t="b">
        <v>0</v>
      </c>
      <c r="N867" t="b">
        <v>0</v>
      </c>
      <c r="O867">
        <v>1</v>
      </c>
      <c r="P867" t="b">
        <v>1</v>
      </c>
      <c r="Q867" t="b">
        <v>0</v>
      </c>
      <c r="R867" t="b">
        <v>0</v>
      </c>
      <c r="S867" t="b">
        <v>0</v>
      </c>
      <c r="T867" t="b">
        <v>0</v>
      </c>
      <c r="U867" t="b">
        <v>1</v>
      </c>
      <c r="V867" t="b">
        <v>1</v>
      </c>
      <c r="W867" t="b">
        <v>0</v>
      </c>
      <c r="X867" t="b">
        <v>0</v>
      </c>
      <c r="Y867" t="b">
        <v>0</v>
      </c>
      <c r="Z867">
        <v>0</v>
      </c>
      <c r="AA867">
        <v>750000</v>
      </c>
      <c r="AB867">
        <v>750000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 t="s">
        <v>1571</v>
      </c>
      <c r="AM867">
        <v>0</v>
      </c>
      <c r="AN867">
        <v>100</v>
      </c>
      <c r="AO867">
        <v>0</v>
      </c>
      <c r="AP867" t="s">
        <v>5176</v>
      </c>
      <c r="AQ867">
        <v>0</v>
      </c>
      <c r="AR867">
        <v>0</v>
      </c>
      <c r="AS867">
        <v>0</v>
      </c>
      <c r="AT867" t="b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61</v>
      </c>
      <c r="BG867">
        <v>18</v>
      </c>
      <c r="BH867">
        <v>83</v>
      </c>
      <c r="BI867">
        <v>62</v>
      </c>
      <c r="BJ867">
        <v>72</v>
      </c>
      <c r="BK867">
        <v>58</v>
      </c>
      <c r="BL867">
        <v>20</v>
      </c>
      <c r="BM867">
        <v>57</v>
      </c>
      <c r="BN867">
        <v>65</v>
      </c>
      <c r="BO867">
        <v>67</v>
      </c>
      <c r="BP867">
        <v>70</v>
      </c>
      <c r="BQ867">
        <v>55</v>
      </c>
      <c r="BR867">
        <v>63</v>
      </c>
      <c r="BS867">
        <v>25</v>
      </c>
      <c r="BT867">
        <v>40</v>
      </c>
      <c r="BU867">
        <v>0</v>
      </c>
      <c r="BV867">
        <v>50</v>
      </c>
      <c r="BW867">
        <v>70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0</v>
      </c>
      <c r="DN867">
        <v>0</v>
      </c>
      <c r="DO867">
        <v>0</v>
      </c>
      <c r="DP867">
        <v>0</v>
      </c>
      <c r="DQ867">
        <v>0</v>
      </c>
      <c r="DR867">
        <v>0</v>
      </c>
      <c r="DS867">
        <v>0</v>
      </c>
      <c r="DT867">
        <v>0</v>
      </c>
      <c r="DU867">
        <v>0</v>
      </c>
      <c r="DV867">
        <v>0</v>
      </c>
      <c r="DW867">
        <v>0</v>
      </c>
      <c r="DX867">
        <v>0</v>
      </c>
      <c r="DY867">
        <v>0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0</v>
      </c>
      <c r="EI867">
        <v>0</v>
      </c>
      <c r="EJ867">
        <v>0</v>
      </c>
      <c r="EK867">
        <v>0</v>
      </c>
      <c r="EL867">
        <v>0</v>
      </c>
      <c r="EM867">
        <v>0</v>
      </c>
      <c r="EN867">
        <v>0</v>
      </c>
      <c r="EO867">
        <v>0</v>
      </c>
      <c r="EP867">
        <v>0</v>
      </c>
      <c r="EQ867">
        <v>0</v>
      </c>
      <c r="ER867">
        <v>0</v>
      </c>
      <c r="ES867">
        <v>0</v>
      </c>
      <c r="ET867">
        <v>0</v>
      </c>
      <c r="EU867">
        <v>0</v>
      </c>
      <c r="EV867">
        <v>0</v>
      </c>
      <c r="EW867">
        <v>0</v>
      </c>
      <c r="EX867">
        <v>0</v>
      </c>
      <c r="EY867">
        <v>0</v>
      </c>
      <c r="EZ867">
        <v>0</v>
      </c>
      <c r="FA867">
        <v>0</v>
      </c>
      <c r="FB867">
        <v>0</v>
      </c>
      <c r="FC867">
        <v>0</v>
      </c>
      <c r="FD867">
        <v>0</v>
      </c>
      <c r="FE867">
        <v>0</v>
      </c>
      <c r="FF867">
        <v>0</v>
      </c>
      <c r="FG867">
        <v>0</v>
      </c>
      <c r="FH867" t="s">
        <v>1571</v>
      </c>
    </row>
    <row r="868" spans="1:164" x14ac:dyDescent="0.25">
      <c r="A868">
        <v>960</v>
      </c>
      <c r="B868">
        <v>2051</v>
      </c>
      <c r="C868" t="s">
        <v>5177</v>
      </c>
      <c r="D868" t="s">
        <v>5178</v>
      </c>
      <c r="E868">
        <v>30</v>
      </c>
      <c r="F868" t="s">
        <v>1449</v>
      </c>
      <c r="G868" s="65">
        <v>36000</v>
      </c>
      <c r="H868">
        <v>23</v>
      </c>
      <c r="I868">
        <v>174</v>
      </c>
      <c r="J868">
        <v>72</v>
      </c>
      <c r="K868" t="b">
        <v>0</v>
      </c>
      <c r="L868" t="b">
        <v>1</v>
      </c>
      <c r="M868" t="b">
        <v>0</v>
      </c>
      <c r="N868" t="b">
        <v>0</v>
      </c>
      <c r="O868">
        <v>1</v>
      </c>
      <c r="P868" t="b">
        <v>1</v>
      </c>
      <c r="Q868" t="b">
        <v>0</v>
      </c>
      <c r="R868" t="b">
        <v>0</v>
      </c>
      <c r="S868" t="b">
        <v>0</v>
      </c>
      <c r="T868" t="b">
        <v>0</v>
      </c>
      <c r="U868" t="b">
        <v>1</v>
      </c>
      <c r="V868" t="b">
        <v>1</v>
      </c>
      <c r="W868" t="b">
        <v>0</v>
      </c>
      <c r="X868" t="b">
        <v>0</v>
      </c>
      <c r="Y868" t="b">
        <v>0</v>
      </c>
      <c r="Z868">
        <v>0</v>
      </c>
      <c r="AA868">
        <v>750000</v>
      </c>
      <c r="AB868">
        <v>750000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 t="s">
        <v>1571</v>
      </c>
      <c r="AM868">
        <v>0</v>
      </c>
      <c r="AN868">
        <v>100</v>
      </c>
      <c r="AO868">
        <v>0</v>
      </c>
      <c r="AP868" t="s">
        <v>5179</v>
      </c>
      <c r="AQ868">
        <v>0</v>
      </c>
      <c r="AR868">
        <v>0</v>
      </c>
      <c r="AS868">
        <v>0</v>
      </c>
      <c r="AT868" t="b">
        <v>0</v>
      </c>
      <c r="AU868">
        <v>0</v>
      </c>
      <c r="AV868">
        <v>1</v>
      </c>
      <c r="AW868">
        <v>1</v>
      </c>
      <c r="AX868">
        <v>1</v>
      </c>
      <c r="AY868">
        <v>1</v>
      </c>
      <c r="AZ868">
        <v>1</v>
      </c>
      <c r="BA868">
        <v>1</v>
      </c>
      <c r="BB868">
        <v>1</v>
      </c>
      <c r="BC868">
        <v>1</v>
      </c>
      <c r="BD868">
        <v>1</v>
      </c>
      <c r="BE868">
        <v>1</v>
      </c>
      <c r="BF868">
        <v>61</v>
      </c>
      <c r="BG868">
        <v>27</v>
      </c>
      <c r="BH868">
        <v>83</v>
      </c>
      <c r="BI868">
        <v>63</v>
      </c>
      <c r="BJ868">
        <v>73</v>
      </c>
      <c r="BK868">
        <v>58</v>
      </c>
      <c r="BL868">
        <v>42</v>
      </c>
      <c r="BM868">
        <v>59</v>
      </c>
      <c r="BN868">
        <v>36</v>
      </c>
      <c r="BO868">
        <v>67</v>
      </c>
      <c r="BP868">
        <v>71</v>
      </c>
      <c r="BQ868">
        <v>57</v>
      </c>
      <c r="BR868">
        <v>65</v>
      </c>
      <c r="BS868">
        <v>25</v>
      </c>
      <c r="BT868">
        <v>40</v>
      </c>
      <c r="BU868">
        <v>0</v>
      </c>
      <c r="BV868">
        <v>50</v>
      </c>
      <c r="BW868">
        <v>71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0</v>
      </c>
      <c r="DM868">
        <v>0</v>
      </c>
      <c r="DN868">
        <v>77</v>
      </c>
      <c r="DO868">
        <v>68</v>
      </c>
      <c r="DP868">
        <v>6</v>
      </c>
      <c r="DQ868">
        <v>8</v>
      </c>
      <c r="DR868">
        <v>14</v>
      </c>
      <c r="DS868">
        <v>-8</v>
      </c>
      <c r="DT868">
        <v>2</v>
      </c>
      <c r="DU868">
        <v>0</v>
      </c>
      <c r="DV868">
        <v>14</v>
      </c>
      <c r="DW868">
        <v>14</v>
      </c>
      <c r="DX868">
        <v>57</v>
      </c>
      <c r="DY868">
        <v>39</v>
      </c>
      <c r="DZ868">
        <v>32</v>
      </c>
      <c r="EA868">
        <v>0</v>
      </c>
      <c r="EB868">
        <v>0</v>
      </c>
      <c r="EC868">
        <v>4</v>
      </c>
      <c r="ED868">
        <v>8</v>
      </c>
      <c r="EE868">
        <v>0</v>
      </c>
      <c r="EF868">
        <v>0</v>
      </c>
      <c r="EG868">
        <v>0</v>
      </c>
      <c r="EH868">
        <v>26715</v>
      </c>
      <c r="EI868">
        <v>0</v>
      </c>
      <c r="EJ868">
        <v>0</v>
      </c>
      <c r="EK868">
        <v>0</v>
      </c>
      <c r="EL868">
        <v>0</v>
      </c>
      <c r="EM868">
        <v>103</v>
      </c>
      <c r="EN868">
        <v>0</v>
      </c>
      <c r="EO868">
        <v>0</v>
      </c>
      <c r="EP868">
        <v>0</v>
      </c>
      <c r="EQ868">
        <v>10</v>
      </c>
      <c r="ER868">
        <v>26</v>
      </c>
      <c r="ES868">
        <v>16</v>
      </c>
      <c r="ET868">
        <v>2648</v>
      </c>
      <c r="EU868">
        <v>0</v>
      </c>
      <c r="EV868">
        <v>0</v>
      </c>
      <c r="EW868">
        <v>0</v>
      </c>
      <c r="EX868">
        <v>0</v>
      </c>
      <c r="EY868">
        <v>2</v>
      </c>
      <c r="EZ868">
        <v>0</v>
      </c>
      <c r="FA868">
        <v>0</v>
      </c>
      <c r="FB868">
        <v>0</v>
      </c>
      <c r="FC868">
        <v>6</v>
      </c>
      <c r="FD868">
        <v>6</v>
      </c>
      <c r="FE868">
        <v>30</v>
      </c>
      <c r="FF868">
        <v>50</v>
      </c>
      <c r="FG868">
        <v>1835</v>
      </c>
      <c r="FH868" t="s">
        <v>1571</v>
      </c>
    </row>
    <row r="869" spans="1:164" x14ac:dyDescent="0.25">
      <c r="A869">
        <v>961</v>
      </c>
      <c r="B869">
        <v>961</v>
      </c>
      <c r="C869" t="s">
        <v>841</v>
      </c>
      <c r="D869" t="s">
        <v>5180</v>
      </c>
      <c r="E869">
        <v>8</v>
      </c>
      <c r="F869" t="s">
        <v>1449</v>
      </c>
      <c r="G869" s="65">
        <v>35775</v>
      </c>
      <c r="H869">
        <v>24</v>
      </c>
      <c r="I869">
        <v>202</v>
      </c>
      <c r="J869">
        <v>74</v>
      </c>
      <c r="K869" t="b">
        <v>0</v>
      </c>
      <c r="L869" t="b">
        <v>1</v>
      </c>
      <c r="M869" t="b">
        <v>1</v>
      </c>
      <c r="N869" t="b">
        <v>0</v>
      </c>
      <c r="O869">
        <v>1</v>
      </c>
      <c r="P869" t="b">
        <v>0</v>
      </c>
      <c r="Q869" t="b">
        <v>0</v>
      </c>
      <c r="R869" t="b">
        <v>0</v>
      </c>
      <c r="S869" t="b">
        <v>0</v>
      </c>
      <c r="T869" t="b">
        <v>0</v>
      </c>
      <c r="U869" t="b">
        <v>1</v>
      </c>
      <c r="V869" t="b">
        <v>1</v>
      </c>
      <c r="W869" t="b">
        <v>0</v>
      </c>
      <c r="X869" t="b">
        <v>0</v>
      </c>
      <c r="Y869" t="b">
        <v>1</v>
      </c>
      <c r="Z869">
        <v>0</v>
      </c>
      <c r="AA869">
        <v>7000000</v>
      </c>
      <c r="AB869">
        <v>7000000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 t="s">
        <v>1571</v>
      </c>
      <c r="AM869">
        <v>0</v>
      </c>
      <c r="AN869">
        <v>100</v>
      </c>
      <c r="AO869">
        <v>0</v>
      </c>
      <c r="AP869" t="s">
        <v>2845</v>
      </c>
      <c r="AQ869">
        <v>2016</v>
      </c>
      <c r="AR869">
        <v>6</v>
      </c>
      <c r="AS869">
        <v>5</v>
      </c>
      <c r="AT869" t="b">
        <v>0</v>
      </c>
      <c r="AU869">
        <v>0</v>
      </c>
      <c r="AV869">
        <v>3</v>
      </c>
      <c r="AW869">
        <v>3</v>
      </c>
      <c r="AX869">
        <v>3</v>
      </c>
      <c r="AY869">
        <v>3</v>
      </c>
      <c r="AZ869">
        <v>3</v>
      </c>
      <c r="BA869">
        <v>3</v>
      </c>
      <c r="BB869">
        <v>3</v>
      </c>
      <c r="BC869">
        <v>3</v>
      </c>
      <c r="BD869">
        <v>3</v>
      </c>
      <c r="BE869">
        <v>3</v>
      </c>
      <c r="BF869">
        <v>73</v>
      </c>
      <c r="BG869">
        <v>54</v>
      </c>
      <c r="BH869">
        <v>80</v>
      </c>
      <c r="BI869">
        <v>85</v>
      </c>
      <c r="BJ869">
        <v>89</v>
      </c>
      <c r="BK869">
        <v>78</v>
      </c>
      <c r="BL869">
        <v>99</v>
      </c>
      <c r="BM869">
        <v>82</v>
      </c>
      <c r="BN869">
        <v>41</v>
      </c>
      <c r="BO869">
        <v>85</v>
      </c>
      <c r="BP869">
        <v>80</v>
      </c>
      <c r="BQ869">
        <v>61</v>
      </c>
      <c r="BR869">
        <v>81</v>
      </c>
      <c r="BS869">
        <v>52</v>
      </c>
      <c r="BT869">
        <v>78</v>
      </c>
      <c r="BU869">
        <v>0</v>
      </c>
      <c r="BV869">
        <v>50</v>
      </c>
      <c r="BW869">
        <v>88</v>
      </c>
      <c r="BX869">
        <v>85</v>
      </c>
      <c r="BY869">
        <v>256</v>
      </c>
      <c r="BZ869">
        <v>38</v>
      </c>
      <c r="CA869">
        <v>50</v>
      </c>
      <c r="CB869">
        <v>88</v>
      </c>
      <c r="CC869">
        <v>-52</v>
      </c>
      <c r="CD869">
        <v>46</v>
      </c>
      <c r="CE869">
        <v>0</v>
      </c>
      <c r="CF869">
        <v>45</v>
      </c>
      <c r="CG869">
        <v>89</v>
      </c>
      <c r="CH869">
        <v>174</v>
      </c>
      <c r="CI869">
        <v>114</v>
      </c>
      <c r="CJ869">
        <v>97</v>
      </c>
      <c r="CK869">
        <v>2</v>
      </c>
      <c r="CL869">
        <v>1</v>
      </c>
      <c r="CM869">
        <v>109</v>
      </c>
      <c r="CN869">
        <v>322</v>
      </c>
      <c r="CO869">
        <v>0</v>
      </c>
      <c r="CP869">
        <v>2</v>
      </c>
      <c r="CQ869">
        <v>0</v>
      </c>
      <c r="CR869">
        <v>106981</v>
      </c>
      <c r="CS869">
        <v>1</v>
      </c>
      <c r="CT869">
        <v>6</v>
      </c>
      <c r="CU869">
        <v>14</v>
      </c>
      <c r="CV869">
        <v>33</v>
      </c>
      <c r="CW869">
        <v>11283</v>
      </c>
      <c r="CX869">
        <v>3</v>
      </c>
      <c r="CY869">
        <v>1</v>
      </c>
      <c r="CZ869">
        <v>7</v>
      </c>
      <c r="DA869">
        <v>11002</v>
      </c>
      <c r="DB869">
        <v>204</v>
      </c>
      <c r="DC869">
        <v>40</v>
      </c>
      <c r="DD869">
        <v>21956</v>
      </c>
      <c r="DE869">
        <v>0</v>
      </c>
      <c r="DF869">
        <v>0</v>
      </c>
      <c r="DG869">
        <v>0</v>
      </c>
      <c r="DH869">
        <v>2</v>
      </c>
      <c r="DI869">
        <v>6</v>
      </c>
      <c r="DJ869">
        <v>4</v>
      </c>
      <c r="DK869">
        <v>475</v>
      </c>
      <c r="DL869">
        <v>475</v>
      </c>
      <c r="DM869">
        <v>8215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  <c r="DT869">
        <v>0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0</v>
      </c>
      <c r="EJ869">
        <v>0</v>
      </c>
      <c r="EK869">
        <v>0</v>
      </c>
      <c r="EL869">
        <v>0</v>
      </c>
      <c r="EM869">
        <v>0</v>
      </c>
      <c r="EN869">
        <v>0</v>
      </c>
      <c r="EO869">
        <v>0</v>
      </c>
      <c r="EP869">
        <v>0</v>
      </c>
      <c r="EQ869">
        <v>0</v>
      </c>
      <c r="ER869">
        <v>0</v>
      </c>
      <c r="ES869">
        <v>0</v>
      </c>
      <c r="ET869">
        <v>0</v>
      </c>
      <c r="EU869">
        <v>0</v>
      </c>
      <c r="EV869">
        <v>0</v>
      </c>
      <c r="EW869">
        <v>0</v>
      </c>
      <c r="EX869">
        <v>0</v>
      </c>
      <c r="EY869">
        <v>0</v>
      </c>
      <c r="EZ869">
        <v>0</v>
      </c>
      <c r="FA869">
        <v>1</v>
      </c>
      <c r="FB869">
        <v>1</v>
      </c>
      <c r="FC869">
        <v>0</v>
      </c>
      <c r="FD869">
        <v>0</v>
      </c>
      <c r="FE869">
        <v>0</v>
      </c>
      <c r="FF869">
        <v>0</v>
      </c>
      <c r="FG869">
        <v>0</v>
      </c>
      <c r="FH869" t="s">
        <v>1571</v>
      </c>
    </row>
    <row r="870" spans="1:164" x14ac:dyDescent="0.25">
      <c r="A870">
        <v>962</v>
      </c>
      <c r="B870">
        <v>2052</v>
      </c>
      <c r="C870" t="s">
        <v>5181</v>
      </c>
      <c r="D870" t="s">
        <v>5182</v>
      </c>
      <c r="E870">
        <v>18</v>
      </c>
      <c r="F870" t="s">
        <v>1456</v>
      </c>
      <c r="G870" s="65">
        <v>34973</v>
      </c>
      <c r="H870">
        <v>26</v>
      </c>
      <c r="I870">
        <v>205</v>
      </c>
      <c r="J870">
        <v>76</v>
      </c>
      <c r="K870" t="b">
        <v>0</v>
      </c>
      <c r="L870" t="b">
        <v>0</v>
      </c>
      <c r="M870" t="b">
        <v>0</v>
      </c>
      <c r="N870" t="b">
        <v>1</v>
      </c>
      <c r="O870">
        <v>1</v>
      </c>
      <c r="P870" t="b">
        <v>1</v>
      </c>
      <c r="Q870" t="b">
        <v>0</v>
      </c>
      <c r="R870" t="b">
        <v>0</v>
      </c>
      <c r="S870" t="b">
        <v>0</v>
      </c>
      <c r="T870" t="b">
        <v>0</v>
      </c>
      <c r="U870" t="b">
        <v>1</v>
      </c>
      <c r="V870" t="b">
        <v>1</v>
      </c>
      <c r="W870" t="b">
        <v>0</v>
      </c>
      <c r="X870" t="b">
        <v>0</v>
      </c>
      <c r="Y870" t="b">
        <v>0</v>
      </c>
      <c r="Z870">
        <v>0</v>
      </c>
      <c r="AA870">
        <v>750000</v>
      </c>
      <c r="AB870">
        <v>750000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 t="s">
        <v>1571</v>
      </c>
      <c r="AM870">
        <v>0</v>
      </c>
      <c r="AN870">
        <v>100</v>
      </c>
      <c r="AO870">
        <v>0</v>
      </c>
      <c r="AP870" t="s">
        <v>6142</v>
      </c>
      <c r="AQ870">
        <v>0</v>
      </c>
      <c r="AR870">
        <v>0</v>
      </c>
      <c r="AS870">
        <v>0</v>
      </c>
      <c r="AT870" t="b">
        <v>0</v>
      </c>
      <c r="AU870">
        <v>55</v>
      </c>
      <c r="AV870">
        <v>1</v>
      </c>
      <c r="AW870">
        <v>1</v>
      </c>
      <c r="AX870">
        <v>1</v>
      </c>
      <c r="AY870">
        <v>1</v>
      </c>
      <c r="AZ870">
        <v>1</v>
      </c>
      <c r="BA870">
        <v>1</v>
      </c>
      <c r="BB870">
        <v>1</v>
      </c>
      <c r="BC870">
        <v>1</v>
      </c>
      <c r="BD870">
        <v>1</v>
      </c>
      <c r="BE870">
        <v>1</v>
      </c>
      <c r="BF870">
        <v>62</v>
      </c>
      <c r="BG870">
        <v>17</v>
      </c>
      <c r="BH870">
        <v>82</v>
      </c>
      <c r="BI870">
        <v>64</v>
      </c>
      <c r="BJ870">
        <v>75</v>
      </c>
      <c r="BK870">
        <v>58</v>
      </c>
      <c r="BL870">
        <v>16</v>
      </c>
      <c r="BM870">
        <v>61</v>
      </c>
      <c r="BN870">
        <v>36</v>
      </c>
      <c r="BO870">
        <v>71</v>
      </c>
      <c r="BP870">
        <v>71</v>
      </c>
      <c r="BQ870">
        <v>71</v>
      </c>
      <c r="BR870">
        <v>66</v>
      </c>
      <c r="BS870">
        <v>25</v>
      </c>
      <c r="BT870">
        <v>40</v>
      </c>
      <c r="BU870">
        <v>0</v>
      </c>
      <c r="BV870">
        <v>50</v>
      </c>
      <c r="BW870">
        <v>77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0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  <c r="DM870">
        <v>0</v>
      </c>
      <c r="DN870">
        <v>51</v>
      </c>
      <c r="DO870">
        <v>97</v>
      </c>
      <c r="DP870">
        <v>6</v>
      </c>
      <c r="DQ870">
        <v>18</v>
      </c>
      <c r="DR870">
        <v>24</v>
      </c>
      <c r="DS870">
        <v>19</v>
      </c>
      <c r="DT870">
        <v>2</v>
      </c>
      <c r="DU870">
        <v>0</v>
      </c>
      <c r="DV870">
        <v>63</v>
      </c>
      <c r="DW870">
        <v>20</v>
      </c>
      <c r="DX870">
        <v>28</v>
      </c>
      <c r="DY870">
        <v>43</v>
      </c>
      <c r="DZ870">
        <v>81</v>
      </c>
      <c r="EA870">
        <v>0</v>
      </c>
      <c r="EB870">
        <v>0</v>
      </c>
      <c r="EC870">
        <v>0</v>
      </c>
      <c r="ED870">
        <v>0</v>
      </c>
      <c r="EE870">
        <v>0</v>
      </c>
      <c r="EF870">
        <v>0</v>
      </c>
      <c r="EG870">
        <v>0</v>
      </c>
      <c r="EH870">
        <v>48981</v>
      </c>
      <c r="EI870">
        <v>0</v>
      </c>
      <c r="EJ870">
        <v>0</v>
      </c>
      <c r="EK870">
        <v>1</v>
      </c>
      <c r="EL870">
        <v>3</v>
      </c>
      <c r="EM870">
        <v>1289</v>
      </c>
      <c r="EN870">
        <v>0</v>
      </c>
      <c r="EO870">
        <v>0</v>
      </c>
      <c r="EP870">
        <v>0</v>
      </c>
      <c r="EQ870">
        <v>1544</v>
      </c>
      <c r="ER870">
        <v>19</v>
      </c>
      <c r="ES870">
        <v>27</v>
      </c>
      <c r="ET870">
        <v>3557</v>
      </c>
      <c r="EU870">
        <v>0</v>
      </c>
      <c r="EV870">
        <v>0</v>
      </c>
      <c r="EW870">
        <v>0</v>
      </c>
      <c r="EX870">
        <v>0</v>
      </c>
      <c r="EY870">
        <v>0</v>
      </c>
      <c r="EZ870">
        <v>1</v>
      </c>
      <c r="FA870">
        <v>0</v>
      </c>
      <c r="FB870">
        <v>2</v>
      </c>
      <c r="FC870">
        <v>1</v>
      </c>
      <c r="FD870">
        <v>0</v>
      </c>
      <c r="FE870">
        <v>565</v>
      </c>
      <c r="FF870">
        <v>565</v>
      </c>
      <c r="FG870">
        <v>6995</v>
      </c>
      <c r="FH870" t="s">
        <v>1571</v>
      </c>
    </row>
    <row r="871" spans="1:164" x14ac:dyDescent="0.25">
      <c r="A871">
        <v>963</v>
      </c>
      <c r="B871">
        <v>963</v>
      </c>
      <c r="C871" t="s">
        <v>842</v>
      </c>
      <c r="D871" t="s">
        <v>5183</v>
      </c>
      <c r="E871">
        <v>15</v>
      </c>
      <c r="F871" t="s">
        <v>1450</v>
      </c>
      <c r="G871" s="65">
        <v>33017</v>
      </c>
      <c r="H871">
        <v>32</v>
      </c>
      <c r="I871">
        <v>215</v>
      </c>
      <c r="J871">
        <v>76</v>
      </c>
      <c r="K871" t="b">
        <v>0</v>
      </c>
      <c r="L871" t="b">
        <v>0</v>
      </c>
      <c r="M871" t="b">
        <v>0</v>
      </c>
      <c r="N871" t="b">
        <v>1</v>
      </c>
      <c r="O871">
        <v>1</v>
      </c>
      <c r="P871" t="b">
        <v>0</v>
      </c>
      <c r="Q871" t="b">
        <v>0</v>
      </c>
      <c r="R871" t="b">
        <v>0</v>
      </c>
      <c r="S871" t="b">
        <v>0</v>
      </c>
      <c r="T871" t="b">
        <v>0</v>
      </c>
      <c r="U871" t="b">
        <v>1</v>
      </c>
      <c r="V871" t="b">
        <v>1</v>
      </c>
      <c r="W871" t="b">
        <v>0</v>
      </c>
      <c r="X871" t="b">
        <v>0</v>
      </c>
      <c r="Y871" t="b">
        <v>1</v>
      </c>
      <c r="Z871">
        <v>0</v>
      </c>
      <c r="AA871">
        <v>3750000</v>
      </c>
      <c r="AB871">
        <v>3750000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 t="s">
        <v>1571</v>
      </c>
      <c r="AM871">
        <v>2</v>
      </c>
      <c r="AN871">
        <v>100</v>
      </c>
      <c r="AO871">
        <v>0</v>
      </c>
      <c r="AP871" t="s">
        <v>2846</v>
      </c>
      <c r="AQ871">
        <v>2009</v>
      </c>
      <c r="AR871">
        <v>102</v>
      </c>
      <c r="AS871">
        <v>17</v>
      </c>
      <c r="AT871" t="b">
        <v>0</v>
      </c>
      <c r="AU871">
        <v>0</v>
      </c>
      <c r="AV871">
        <v>3</v>
      </c>
      <c r="AW871">
        <v>3</v>
      </c>
      <c r="AX871">
        <v>3</v>
      </c>
      <c r="AY871">
        <v>3</v>
      </c>
      <c r="AZ871">
        <v>3</v>
      </c>
      <c r="BA871">
        <v>3</v>
      </c>
      <c r="BB871">
        <v>3</v>
      </c>
      <c r="BC871">
        <v>3</v>
      </c>
      <c r="BD871">
        <v>3</v>
      </c>
      <c r="BE871">
        <v>3</v>
      </c>
      <c r="BF871">
        <v>69</v>
      </c>
      <c r="BG871">
        <v>52</v>
      </c>
      <c r="BH871">
        <v>84</v>
      </c>
      <c r="BI871">
        <v>72</v>
      </c>
      <c r="BJ871">
        <v>82</v>
      </c>
      <c r="BK871">
        <v>87</v>
      </c>
      <c r="BL871">
        <v>92</v>
      </c>
      <c r="BM871">
        <v>73</v>
      </c>
      <c r="BN871">
        <v>40</v>
      </c>
      <c r="BO871">
        <v>78</v>
      </c>
      <c r="BP871">
        <v>73</v>
      </c>
      <c r="BQ871">
        <v>56</v>
      </c>
      <c r="BR871">
        <v>73</v>
      </c>
      <c r="BS871">
        <v>72</v>
      </c>
      <c r="BT871">
        <v>89</v>
      </c>
      <c r="BU871">
        <v>0</v>
      </c>
      <c r="BV871">
        <v>50</v>
      </c>
      <c r="BW871">
        <v>84</v>
      </c>
      <c r="BX871">
        <v>69</v>
      </c>
      <c r="BY871">
        <v>47</v>
      </c>
      <c r="BZ871">
        <v>4</v>
      </c>
      <c r="CA871">
        <v>12</v>
      </c>
      <c r="CB871">
        <v>16</v>
      </c>
      <c r="CC871">
        <v>1</v>
      </c>
      <c r="CD871">
        <v>26</v>
      </c>
      <c r="CE871">
        <v>0</v>
      </c>
      <c r="CF871">
        <v>51</v>
      </c>
      <c r="CG871">
        <v>26</v>
      </c>
      <c r="CH871">
        <v>21</v>
      </c>
      <c r="CI871">
        <v>66</v>
      </c>
      <c r="CJ871">
        <v>39</v>
      </c>
      <c r="CK871">
        <v>1</v>
      </c>
      <c r="CL871">
        <v>1</v>
      </c>
      <c r="CM871">
        <v>0</v>
      </c>
      <c r="CN871">
        <v>0</v>
      </c>
      <c r="CO871">
        <v>0</v>
      </c>
      <c r="CP871">
        <v>0</v>
      </c>
      <c r="CQ871">
        <v>0</v>
      </c>
      <c r="CR871">
        <v>88125</v>
      </c>
      <c r="CS871">
        <v>0</v>
      </c>
      <c r="CT871">
        <v>2</v>
      </c>
      <c r="CU871">
        <v>2</v>
      </c>
      <c r="CV871">
        <v>10</v>
      </c>
      <c r="CW871">
        <v>9093</v>
      </c>
      <c r="CX871">
        <v>0</v>
      </c>
      <c r="CY871">
        <v>0</v>
      </c>
      <c r="CZ871">
        <v>0</v>
      </c>
      <c r="DA871">
        <v>3385</v>
      </c>
      <c r="DB871">
        <v>24</v>
      </c>
      <c r="DC871">
        <v>32</v>
      </c>
      <c r="DD871">
        <v>3721</v>
      </c>
      <c r="DE871">
        <v>0</v>
      </c>
      <c r="DF871">
        <v>0</v>
      </c>
      <c r="DG871">
        <v>0</v>
      </c>
      <c r="DH871">
        <v>0</v>
      </c>
      <c r="DI871">
        <v>0</v>
      </c>
      <c r="DJ871">
        <v>1</v>
      </c>
      <c r="DK871">
        <v>605</v>
      </c>
      <c r="DL871">
        <v>625</v>
      </c>
      <c r="DM871">
        <v>4050</v>
      </c>
      <c r="DN871">
        <v>0</v>
      </c>
      <c r="DO871">
        <v>0</v>
      </c>
      <c r="DP871">
        <v>0</v>
      </c>
      <c r="DQ871">
        <v>0</v>
      </c>
      <c r="DR871">
        <v>0</v>
      </c>
      <c r="DS871">
        <v>0</v>
      </c>
      <c r="DT871">
        <v>0</v>
      </c>
      <c r="DU871">
        <v>0</v>
      </c>
      <c r="DV871">
        <v>0</v>
      </c>
      <c r="DW871">
        <v>0</v>
      </c>
      <c r="DX871">
        <v>0</v>
      </c>
      <c r="DY871">
        <v>0</v>
      </c>
      <c r="DZ871">
        <v>0</v>
      </c>
      <c r="EA871">
        <v>0</v>
      </c>
      <c r="EB871">
        <v>0</v>
      </c>
      <c r="EC871">
        <v>0</v>
      </c>
      <c r="ED871">
        <v>0</v>
      </c>
      <c r="EE871">
        <v>0</v>
      </c>
      <c r="EF871">
        <v>0</v>
      </c>
      <c r="EG871">
        <v>0</v>
      </c>
      <c r="EH871">
        <v>0</v>
      </c>
      <c r="EI871">
        <v>0</v>
      </c>
      <c r="EJ871">
        <v>0</v>
      </c>
      <c r="EK871">
        <v>0</v>
      </c>
      <c r="EL871">
        <v>0</v>
      </c>
      <c r="EM871">
        <v>0</v>
      </c>
      <c r="EN871">
        <v>0</v>
      </c>
      <c r="EO871">
        <v>0</v>
      </c>
      <c r="EP871">
        <v>0</v>
      </c>
      <c r="EQ871">
        <v>0</v>
      </c>
      <c r="ER871">
        <v>0</v>
      </c>
      <c r="ES871">
        <v>0</v>
      </c>
      <c r="ET871">
        <v>0</v>
      </c>
      <c r="EU871">
        <v>0</v>
      </c>
      <c r="EV871">
        <v>0</v>
      </c>
      <c r="EW871">
        <v>0</v>
      </c>
      <c r="EX871">
        <v>0</v>
      </c>
      <c r="EY871">
        <v>0</v>
      </c>
      <c r="EZ871">
        <v>0</v>
      </c>
      <c r="FA871">
        <v>0</v>
      </c>
      <c r="FB871">
        <v>1</v>
      </c>
      <c r="FC871">
        <v>10</v>
      </c>
      <c r="FD871">
        <v>0</v>
      </c>
      <c r="FE871">
        <v>0</v>
      </c>
      <c r="FF871">
        <v>0</v>
      </c>
      <c r="FG871">
        <v>0</v>
      </c>
      <c r="FH871" t="s">
        <v>1571</v>
      </c>
    </row>
    <row r="872" spans="1:164" x14ac:dyDescent="0.25">
      <c r="A872">
        <v>964</v>
      </c>
      <c r="B872">
        <v>964</v>
      </c>
      <c r="C872" t="s">
        <v>843</v>
      </c>
      <c r="D872" t="s">
        <v>5184</v>
      </c>
      <c r="E872">
        <v>23</v>
      </c>
      <c r="F872" t="s">
        <v>1450</v>
      </c>
      <c r="G872" s="65">
        <v>33946</v>
      </c>
      <c r="H872">
        <v>29</v>
      </c>
      <c r="I872">
        <v>195</v>
      </c>
      <c r="J872">
        <v>73</v>
      </c>
      <c r="K872" t="b">
        <v>1</v>
      </c>
      <c r="L872" t="b">
        <v>1</v>
      </c>
      <c r="M872" t="b">
        <v>0</v>
      </c>
      <c r="N872" t="b">
        <v>0</v>
      </c>
      <c r="O872">
        <v>4</v>
      </c>
      <c r="P872" t="b">
        <v>0</v>
      </c>
      <c r="Q872" t="b">
        <v>0</v>
      </c>
      <c r="R872" t="b">
        <v>0</v>
      </c>
      <c r="S872" t="b">
        <v>0</v>
      </c>
      <c r="T872" t="b">
        <v>0</v>
      </c>
      <c r="U872" t="b">
        <v>1</v>
      </c>
      <c r="V872" t="b">
        <v>1</v>
      </c>
      <c r="W872" t="b">
        <v>0</v>
      </c>
      <c r="X872" t="b">
        <v>0</v>
      </c>
      <c r="Y872" t="b">
        <v>1</v>
      </c>
      <c r="Z872">
        <v>0</v>
      </c>
      <c r="AA872">
        <v>2438000</v>
      </c>
      <c r="AB872">
        <v>2438000</v>
      </c>
      <c r="AC872">
        <v>2438000</v>
      </c>
      <c r="AD872">
        <v>2438000</v>
      </c>
      <c r="AE872">
        <v>2438000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 t="s">
        <v>1571</v>
      </c>
      <c r="AM872">
        <v>0</v>
      </c>
      <c r="AN872">
        <v>100</v>
      </c>
      <c r="AO872">
        <v>0</v>
      </c>
      <c r="AP872" t="s">
        <v>2847</v>
      </c>
      <c r="AQ872">
        <v>2013</v>
      </c>
      <c r="AR872">
        <v>79</v>
      </c>
      <c r="AS872">
        <v>11</v>
      </c>
      <c r="AT872" t="b">
        <v>0</v>
      </c>
      <c r="AU872">
        <v>0</v>
      </c>
      <c r="AV872">
        <v>3</v>
      </c>
      <c r="AW872">
        <v>3</v>
      </c>
      <c r="AX872">
        <v>3</v>
      </c>
      <c r="AY872">
        <v>3</v>
      </c>
      <c r="AZ872">
        <v>3</v>
      </c>
      <c r="BA872">
        <v>3</v>
      </c>
      <c r="BB872">
        <v>3</v>
      </c>
      <c r="BC872">
        <v>3</v>
      </c>
      <c r="BD872">
        <v>3</v>
      </c>
      <c r="BE872">
        <v>3</v>
      </c>
      <c r="BF872">
        <v>68</v>
      </c>
      <c r="BG872">
        <v>52</v>
      </c>
      <c r="BH872">
        <v>87</v>
      </c>
      <c r="BI872">
        <v>74</v>
      </c>
      <c r="BJ872">
        <v>84</v>
      </c>
      <c r="BK872">
        <v>62</v>
      </c>
      <c r="BL872">
        <v>81</v>
      </c>
      <c r="BM872">
        <v>65</v>
      </c>
      <c r="BN872">
        <v>46</v>
      </c>
      <c r="BO872">
        <v>77</v>
      </c>
      <c r="BP872">
        <v>74</v>
      </c>
      <c r="BQ872">
        <v>65</v>
      </c>
      <c r="BR872">
        <v>70</v>
      </c>
      <c r="BS872">
        <v>54</v>
      </c>
      <c r="BT872">
        <v>83</v>
      </c>
      <c r="BU872">
        <v>0</v>
      </c>
      <c r="BV872">
        <v>50</v>
      </c>
      <c r="BW872">
        <v>79</v>
      </c>
      <c r="BX872">
        <v>82</v>
      </c>
      <c r="BY872">
        <v>128</v>
      </c>
      <c r="BZ872">
        <v>9</v>
      </c>
      <c r="CA872">
        <v>23</v>
      </c>
      <c r="CB872">
        <v>32</v>
      </c>
      <c r="CC872">
        <v>-22</v>
      </c>
      <c r="CD872">
        <v>8</v>
      </c>
      <c r="CE872">
        <v>0</v>
      </c>
      <c r="CF872">
        <v>17</v>
      </c>
      <c r="CG872">
        <v>62</v>
      </c>
      <c r="CH872">
        <v>103</v>
      </c>
      <c r="CI872">
        <v>58</v>
      </c>
      <c r="CJ872">
        <v>53</v>
      </c>
      <c r="CK872">
        <v>0</v>
      </c>
      <c r="CL872">
        <v>1</v>
      </c>
      <c r="CM872">
        <v>12</v>
      </c>
      <c r="CN872">
        <v>37</v>
      </c>
      <c r="CO872">
        <v>1</v>
      </c>
      <c r="CP872">
        <v>1</v>
      </c>
      <c r="CQ872">
        <v>0</v>
      </c>
      <c r="CR872">
        <v>60463</v>
      </c>
      <c r="CS872">
        <v>0</v>
      </c>
      <c r="CT872">
        <v>0</v>
      </c>
      <c r="CU872">
        <v>0</v>
      </c>
      <c r="CV872">
        <v>0</v>
      </c>
      <c r="CW872">
        <v>25</v>
      </c>
      <c r="CX872">
        <v>0</v>
      </c>
      <c r="CY872">
        <v>0</v>
      </c>
      <c r="CZ872">
        <v>0</v>
      </c>
      <c r="DA872">
        <v>63</v>
      </c>
      <c r="DB872">
        <v>83</v>
      </c>
      <c r="DC872">
        <v>9</v>
      </c>
      <c r="DD872">
        <v>8043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2</v>
      </c>
      <c r="DK872">
        <v>0</v>
      </c>
      <c r="DL872">
        <v>240</v>
      </c>
      <c r="DM872">
        <v>3220</v>
      </c>
      <c r="DN872">
        <v>0</v>
      </c>
      <c r="DO872">
        <v>0</v>
      </c>
      <c r="DP872">
        <v>0</v>
      </c>
      <c r="DQ872">
        <v>0</v>
      </c>
      <c r="DR872">
        <v>0</v>
      </c>
      <c r="DS872">
        <v>0</v>
      </c>
      <c r="DT872">
        <v>0</v>
      </c>
      <c r="DU872">
        <v>0</v>
      </c>
      <c r="DV872">
        <v>0</v>
      </c>
      <c r="DW872">
        <v>0</v>
      </c>
      <c r="DX872">
        <v>0</v>
      </c>
      <c r="DY872">
        <v>0</v>
      </c>
      <c r="DZ872">
        <v>0</v>
      </c>
      <c r="EA872">
        <v>0</v>
      </c>
      <c r="EB872">
        <v>0</v>
      </c>
      <c r="EC872">
        <v>0</v>
      </c>
      <c r="ED872">
        <v>0</v>
      </c>
      <c r="EE872">
        <v>0</v>
      </c>
      <c r="EF872">
        <v>0</v>
      </c>
      <c r="EG872">
        <v>0</v>
      </c>
      <c r="EH872">
        <v>0</v>
      </c>
      <c r="EI872">
        <v>0</v>
      </c>
      <c r="EJ872">
        <v>0</v>
      </c>
      <c r="EK872">
        <v>0</v>
      </c>
      <c r="EL872">
        <v>0</v>
      </c>
      <c r="EM872">
        <v>0</v>
      </c>
      <c r="EN872">
        <v>0</v>
      </c>
      <c r="EO872">
        <v>0</v>
      </c>
      <c r="EP872">
        <v>0</v>
      </c>
      <c r="EQ872">
        <v>0</v>
      </c>
      <c r="ER872">
        <v>0</v>
      </c>
      <c r="ES872">
        <v>0</v>
      </c>
      <c r="ET872">
        <v>0</v>
      </c>
      <c r="EU872">
        <v>0</v>
      </c>
      <c r="EV872">
        <v>0</v>
      </c>
      <c r="EW872">
        <v>0</v>
      </c>
      <c r="EX872">
        <v>0</v>
      </c>
      <c r="EY872">
        <v>0</v>
      </c>
      <c r="EZ872">
        <v>0</v>
      </c>
      <c r="FA872">
        <v>0</v>
      </c>
      <c r="FB872">
        <v>0</v>
      </c>
      <c r="FC872">
        <v>5</v>
      </c>
      <c r="FD872">
        <v>2</v>
      </c>
      <c r="FE872">
        <v>0</v>
      </c>
      <c r="FF872">
        <v>0</v>
      </c>
      <c r="FG872">
        <v>0</v>
      </c>
      <c r="FH872" t="s">
        <v>1571</v>
      </c>
    </row>
    <row r="873" spans="1:164" x14ac:dyDescent="0.25">
      <c r="A873">
        <v>965</v>
      </c>
      <c r="B873">
        <v>965</v>
      </c>
      <c r="C873" t="s">
        <v>845</v>
      </c>
      <c r="D873" t="s">
        <v>5185</v>
      </c>
      <c r="E873">
        <v>3</v>
      </c>
      <c r="F873" t="s">
        <v>1456</v>
      </c>
      <c r="G873" s="65">
        <v>36168</v>
      </c>
      <c r="H873">
        <v>23</v>
      </c>
      <c r="I873">
        <v>207</v>
      </c>
      <c r="J873">
        <v>74</v>
      </c>
      <c r="K873" t="b">
        <v>0</v>
      </c>
      <c r="L873" t="b">
        <v>1</v>
      </c>
      <c r="M873" t="b">
        <v>0</v>
      </c>
      <c r="N873" t="b">
        <v>0</v>
      </c>
      <c r="O873">
        <v>5</v>
      </c>
      <c r="P873" t="b">
        <v>0</v>
      </c>
      <c r="Q873" t="b">
        <v>0</v>
      </c>
      <c r="R873" t="b">
        <v>0</v>
      </c>
      <c r="S873" t="b">
        <v>0</v>
      </c>
      <c r="T873" t="b">
        <v>0</v>
      </c>
      <c r="U873" t="b">
        <v>1</v>
      </c>
      <c r="V873" t="b">
        <v>1</v>
      </c>
      <c r="W873" t="b">
        <v>0</v>
      </c>
      <c r="X873" t="b">
        <v>0</v>
      </c>
      <c r="Y873" t="b">
        <v>1</v>
      </c>
      <c r="Z873">
        <v>0</v>
      </c>
      <c r="AA873">
        <v>1935625</v>
      </c>
      <c r="AB873">
        <v>1935625</v>
      </c>
      <c r="AC873">
        <v>1935625</v>
      </c>
      <c r="AD873">
        <v>1935625</v>
      </c>
      <c r="AE873">
        <v>1935625</v>
      </c>
      <c r="AF873">
        <v>1935625</v>
      </c>
      <c r="AG873">
        <v>0</v>
      </c>
      <c r="AH873">
        <v>0</v>
      </c>
      <c r="AI873">
        <v>0</v>
      </c>
      <c r="AJ873">
        <v>0</v>
      </c>
      <c r="AK873">
        <v>0</v>
      </c>
      <c r="AL873" t="s">
        <v>1571</v>
      </c>
      <c r="AM873">
        <v>4</v>
      </c>
      <c r="AN873">
        <v>100</v>
      </c>
      <c r="AO873">
        <v>0</v>
      </c>
      <c r="AP873" t="s">
        <v>2848</v>
      </c>
      <c r="AQ873">
        <v>2017</v>
      </c>
      <c r="AR873">
        <v>50</v>
      </c>
      <c r="AS873">
        <v>1</v>
      </c>
      <c r="AT873" t="b">
        <v>0</v>
      </c>
      <c r="AU873">
        <v>0</v>
      </c>
      <c r="AV873">
        <v>3</v>
      </c>
      <c r="AW873">
        <v>3</v>
      </c>
      <c r="AX873">
        <v>3</v>
      </c>
      <c r="AY873">
        <v>3</v>
      </c>
      <c r="AZ873">
        <v>3</v>
      </c>
      <c r="BA873">
        <v>3</v>
      </c>
      <c r="BB873">
        <v>3</v>
      </c>
      <c r="BC873">
        <v>3</v>
      </c>
      <c r="BD873">
        <v>3</v>
      </c>
      <c r="BE873">
        <v>3</v>
      </c>
      <c r="BF873">
        <v>77</v>
      </c>
      <c r="BG873">
        <v>57</v>
      </c>
      <c r="BH873">
        <v>81</v>
      </c>
      <c r="BI873">
        <v>76</v>
      </c>
      <c r="BJ873">
        <v>83</v>
      </c>
      <c r="BK873">
        <v>61</v>
      </c>
      <c r="BL873">
        <v>62</v>
      </c>
      <c r="BM873">
        <v>65</v>
      </c>
      <c r="BN873">
        <v>42</v>
      </c>
      <c r="BO873">
        <v>77</v>
      </c>
      <c r="BP873">
        <v>74</v>
      </c>
      <c r="BQ873">
        <v>55</v>
      </c>
      <c r="BR873">
        <v>70</v>
      </c>
      <c r="BS873">
        <v>32</v>
      </c>
      <c r="BT873">
        <v>72</v>
      </c>
      <c r="BU873">
        <v>0</v>
      </c>
      <c r="BV873">
        <v>50</v>
      </c>
      <c r="BW873">
        <v>78</v>
      </c>
      <c r="BX873">
        <v>82</v>
      </c>
      <c r="BY873">
        <v>133</v>
      </c>
      <c r="BZ873">
        <v>6</v>
      </c>
      <c r="CA873">
        <v>18</v>
      </c>
      <c r="CB873">
        <v>24</v>
      </c>
      <c r="CC873">
        <v>-50</v>
      </c>
      <c r="CD873">
        <v>41</v>
      </c>
      <c r="CE873">
        <v>15</v>
      </c>
      <c r="CF873">
        <v>18</v>
      </c>
      <c r="CG873">
        <v>58</v>
      </c>
      <c r="CH873">
        <v>85</v>
      </c>
      <c r="CI873">
        <v>102</v>
      </c>
      <c r="CJ873">
        <v>47</v>
      </c>
      <c r="CK873">
        <v>2</v>
      </c>
      <c r="CL873">
        <v>0</v>
      </c>
      <c r="CM873">
        <v>18</v>
      </c>
      <c r="CN873">
        <v>44</v>
      </c>
      <c r="CO873">
        <v>0</v>
      </c>
      <c r="CP873">
        <v>0</v>
      </c>
      <c r="CQ873">
        <v>0</v>
      </c>
      <c r="CR873">
        <v>71472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5</v>
      </c>
      <c r="DB873">
        <v>82</v>
      </c>
      <c r="DC873">
        <v>18</v>
      </c>
      <c r="DD873">
        <v>7758</v>
      </c>
      <c r="DE873">
        <v>0</v>
      </c>
      <c r="DF873">
        <v>0</v>
      </c>
      <c r="DG873">
        <v>3</v>
      </c>
      <c r="DH873">
        <v>1</v>
      </c>
      <c r="DI873">
        <v>1</v>
      </c>
      <c r="DJ873">
        <v>1</v>
      </c>
      <c r="DK873">
        <v>50</v>
      </c>
      <c r="DL873">
        <v>50</v>
      </c>
      <c r="DM873">
        <v>50</v>
      </c>
      <c r="DN873">
        <v>0</v>
      </c>
      <c r="DO873">
        <v>0</v>
      </c>
      <c r="DP873">
        <v>0</v>
      </c>
      <c r="DQ873">
        <v>0</v>
      </c>
      <c r="DR873">
        <v>0</v>
      </c>
      <c r="DS873">
        <v>0</v>
      </c>
      <c r="DT873">
        <v>0</v>
      </c>
      <c r="DU873">
        <v>0</v>
      </c>
      <c r="DV873">
        <v>0</v>
      </c>
      <c r="DW873">
        <v>0</v>
      </c>
      <c r="DX873">
        <v>0</v>
      </c>
      <c r="DY873">
        <v>0</v>
      </c>
      <c r="DZ873">
        <v>0</v>
      </c>
      <c r="EA873">
        <v>0</v>
      </c>
      <c r="EB873">
        <v>0</v>
      </c>
      <c r="EC873">
        <v>0</v>
      </c>
      <c r="ED873">
        <v>0</v>
      </c>
      <c r="EE873">
        <v>0</v>
      </c>
      <c r="EF873">
        <v>0</v>
      </c>
      <c r="EG873">
        <v>0</v>
      </c>
      <c r="EH873">
        <v>0</v>
      </c>
      <c r="EI873">
        <v>0</v>
      </c>
      <c r="EJ873">
        <v>0</v>
      </c>
      <c r="EK873">
        <v>0</v>
      </c>
      <c r="EL873">
        <v>0</v>
      </c>
      <c r="EM873">
        <v>0</v>
      </c>
      <c r="EN873">
        <v>0</v>
      </c>
      <c r="EO873">
        <v>0</v>
      </c>
      <c r="EP873">
        <v>0</v>
      </c>
      <c r="EQ873">
        <v>0</v>
      </c>
      <c r="ER873">
        <v>0</v>
      </c>
      <c r="ES873">
        <v>0</v>
      </c>
      <c r="ET873">
        <v>0</v>
      </c>
      <c r="EU873">
        <v>0</v>
      </c>
      <c r="EV873">
        <v>0</v>
      </c>
      <c r="EW873">
        <v>0</v>
      </c>
      <c r="EX873">
        <v>0</v>
      </c>
      <c r="EY873">
        <v>0</v>
      </c>
      <c r="EZ873">
        <v>0</v>
      </c>
      <c r="FA873">
        <v>0</v>
      </c>
      <c r="FB873">
        <v>0</v>
      </c>
      <c r="FC873">
        <v>6</v>
      </c>
      <c r="FD873">
        <v>6</v>
      </c>
      <c r="FE873">
        <v>0</v>
      </c>
      <c r="FF873">
        <v>0</v>
      </c>
      <c r="FG873">
        <v>0</v>
      </c>
      <c r="FH873" t="s">
        <v>1571</v>
      </c>
    </row>
    <row r="874" spans="1:164" x14ac:dyDescent="0.25">
      <c r="A874">
        <v>966</v>
      </c>
      <c r="B874">
        <v>966</v>
      </c>
      <c r="C874" t="s">
        <v>846</v>
      </c>
      <c r="D874" t="s">
        <v>5186</v>
      </c>
      <c r="E874">
        <v>22</v>
      </c>
      <c r="F874" t="s">
        <v>1456</v>
      </c>
      <c r="G874" s="65">
        <v>34760</v>
      </c>
      <c r="H874">
        <v>27</v>
      </c>
      <c r="I874">
        <v>193</v>
      </c>
      <c r="J874">
        <v>70</v>
      </c>
      <c r="K874" t="b">
        <v>1</v>
      </c>
      <c r="L874" t="b">
        <v>1</v>
      </c>
      <c r="M874" t="b">
        <v>0</v>
      </c>
      <c r="N874" t="b">
        <v>0</v>
      </c>
      <c r="O874">
        <v>1</v>
      </c>
      <c r="P874" t="b">
        <v>0</v>
      </c>
      <c r="Q874" t="b">
        <v>0</v>
      </c>
      <c r="R874" t="b">
        <v>0</v>
      </c>
      <c r="S874" t="b">
        <v>0</v>
      </c>
      <c r="T874" t="b">
        <v>0</v>
      </c>
      <c r="U874" t="b">
        <v>1</v>
      </c>
      <c r="V874" t="b">
        <v>1</v>
      </c>
      <c r="W874" t="b">
        <v>0</v>
      </c>
      <c r="X874" t="b">
        <v>0</v>
      </c>
      <c r="Y874" t="b">
        <v>1</v>
      </c>
      <c r="Z874">
        <v>0</v>
      </c>
      <c r="AA874">
        <v>5565000</v>
      </c>
      <c r="AB874">
        <v>5565000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 t="s">
        <v>1571</v>
      </c>
      <c r="AM874">
        <v>0</v>
      </c>
      <c r="AN874">
        <v>100</v>
      </c>
      <c r="AO874">
        <v>0</v>
      </c>
      <c r="AP874" t="s">
        <v>2849</v>
      </c>
      <c r="AQ874">
        <v>2013</v>
      </c>
      <c r="AR874">
        <v>12</v>
      </c>
      <c r="AS874">
        <v>2</v>
      </c>
      <c r="AT874" t="b">
        <v>0</v>
      </c>
      <c r="AU874">
        <v>0</v>
      </c>
      <c r="AV874">
        <v>3</v>
      </c>
      <c r="AW874">
        <v>3</v>
      </c>
      <c r="AX874">
        <v>3</v>
      </c>
      <c r="AY874">
        <v>3</v>
      </c>
      <c r="AZ874">
        <v>3</v>
      </c>
      <c r="BA874">
        <v>3</v>
      </c>
      <c r="BB874">
        <v>3</v>
      </c>
      <c r="BC874">
        <v>3</v>
      </c>
      <c r="BD874">
        <v>3</v>
      </c>
      <c r="BE874">
        <v>3</v>
      </c>
      <c r="BF874">
        <v>69</v>
      </c>
      <c r="BG874">
        <v>55</v>
      </c>
      <c r="BH874">
        <v>82</v>
      </c>
      <c r="BI874">
        <v>76</v>
      </c>
      <c r="BJ874">
        <v>82</v>
      </c>
      <c r="BK874">
        <v>57</v>
      </c>
      <c r="BL874">
        <v>87</v>
      </c>
      <c r="BM874">
        <v>66</v>
      </c>
      <c r="BN874">
        <v>52</v>
      </c>
      <c r="BO874">
        <v>79</v>
      </c>
      <c r="BP874">
        <v>74</v>
      </c>
      <c r="BQ874">
        <v>63</v>
      </c>
      <c r="BR874">
        <v>70</v>
      </c>
      <c r="BS874">
        <v>57</v>
      </c>
      <c r="BT874">
        <v>80</v>
      </c>
      <c r="BU874">
        <v>0</v>
      </c>
      <c r="BV874">
        <v>50</v>
      </c>
      <c r="BW874">
        <v>78</v>
      </c>
      <c r="BX874">
        <v>82</v>
      </c>
      <c r="BY874">
        <v>138</v>
      </c>
      <c r="BZ874">
        <v>7</v>
      </c>
      <c r="CA874">
        <v>20</v>
      </c>
      <c r="CB874">
        <v>27</v>
      </c>
      <c r="CC874">
        <v>-10</v>
      </c>
      <c r="CD874">
        <v>44</v>
      </c>
      <c r="CE874">
        <v>10</v>
      </c>
      <c r="CF874">
        <v>19</v>
      </c>
      <c r="CG874">
        <v>55</v>
      </c>
      <c r="CH874">
        <v>129</v>
      </c>
      <c r="CI874">
        <v>86</v>
      </c>
      <c r="CJ874">
        <v>64</v>
      </c>
      <c r="CK874">
        <v>0</v>
      </c>
      <c r="CL874">
        <v>0</v>
      </c>
      <c r="CM874">
        <v>253</v>
      </c>
      <c r="CN874">
        <v>559</v>
      </c>
      <c r="CO874">
        <v>0</v>
      </c>
      <c r="CP874">
        <v>0</v>
      </c>
      <c r="CQ874">
        <v>0</v>
      </c>
      <c r="CR874">
        <v>59813</v>
      </c>
      <c r="CS874">
        <v>0</v>
      </c>
      <c r="CT874">
        <v>0</v>
      </c>
      <c r="CU874">
        <v>0</v>
      </c>
      <c r="CV874">
        <v>0</v>
      </c>
      <c r="CW874">
        <v>86</v>
      </c>
      <c r="CX874">
        <v>0</v>
      </c>
      <c r="CY874">
        <v>0</v>
      </c>
      <c r="CZ874">
        <v>0</v>
      </c>
      <c r="DA874">
        <v>100</v>
      </c>
      <c r="DB874">
        <v>80</v>
      </c>
      <c r="DC874">
        <v>11</v>
      </c>
      <c r="DD874">
        <v>9164</v>
      </c>
      <c r="DE874">
        <v>0</v>
      </c>
      <c r="DF874">
        <v>1</v>
      </c>
      <c r="DG874">
        <v>1</v>
      </c>
      <c r="DH874">
        <v>0</v>
      </c>
      <c r="DI874">
        <v>1</v>
      </c>
      <c r="DJ874">
        <v>1</v>
      </c>
      <c r="DK874">
        <v>230</v>
      </c>
      <c r="DL874">
        <v>230</v>
      </c>
      <c r="DM874">
        <v>2940</v>
      </c>
      <c r="DN874">
        <v>0</v>
      </c>
      <c r="DO874">
        <v>0</v>
      </c>
      <c r="DP874">
        <v>0</v>
      </c>
      <c r="DQ874">
        <v>0</v>
      </c>
      <c r="DR874">
        <v>0</v>
      </c>
      <c r="DS874">
        <v>0</v>
      </c>
      <c r="DT874">
        <v>0</v>
      </c>
      <c r="DU874">
        <v>0</v>
      </c>
      <c r="DV874">
        <v>0</v>
      </c>
      <c r="DW874">
        <v>0</v>
      </c>
      <c r="DX874">
        <v>0</v>
      </c>
      <c r="DY874">
        <v>0</v>
      </c>
      <c r="DZ874">
        <v>0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0</v>
      </c>
      <c r="EG874">
        <v>0</v>
      </c>
      <c r="EH874">
        <v>0</v>
      </c>
      <c r="EI874">
        <v>0</v>
      </c>
      <c r="EJ874">
        <v>0</v>
      </c>
      <c r="EK874">
        <v>0</v>
      </c>
      <c r="EL874">
        <v>0</v>
      </c>
      <c r="EM874">
        <v>0</v>
      </c>
      <c r="EN874">
        <v>0</v>
      </c>
      <c r="EO874">
        <v>0</v>
      </c>
      <c r="EP874">
        <v>0</v>
      </c>
      <c r="EQ874">
        <v>0</v>
      </c>
      <c r="ER874">
        <v>0</v>
      </c>
      <c r="ES874">
        <v>0</v>
      </c>
      <c r="ET874">
        <v>0</v>
      </c>
      <c r="EU874">
        <v>0</v>
      </c>
      <c r="EV874">
        <v>0</v>
      </c>
      <c r="EW874">
        <v>0</v>
      </c>
      <c r="EX874">
        <v>0</v>
      </c>
      <c r="EY874">
        <v>0</v>
      </c>
      <c r="EZ874">
        <v>0</v>
      </c>
      <c r="FA874">
        <v>0</v>
      </c>
      <c r="FB874">
        <v>1</v>
      </c>
      <c r="FC874">
        <v>4</v>
      </c>
      <c r="FD874">
        <v>0</v>
      </c>
      <c r="FE874">
        <v>0</v>
      </c>
      <c r="FF874">
        <v>0</v>
      </c>
      <c r="FG874">
        <v>0</v>
      </c>
      <c r="FH874" t="s">
        <v>1571</v>
      </c>
    </row>
    <row r="875" spans="1:164" x14ac:dyDescent="0.25">
      <c r="A875">
        <v>968</v>
      </c>
      <c r="B875">
        <v>968</v>
      </c>
      <c r="C875" t="s">
        <v>847</v>
      </c>
      <c r="D875" t="s">
        <v>5187</v>
      </c>
      <c r="E875">
        <v>0</v>
      </c>
      <c r="F875" t="s">
        <v>1449</v>
      </c>
      <c r="G875" s="65">
        <v>33725</v>
      </c>
      <c r="H875">
        <v>30</v>
      </c>
      <c r="I875">
        <v>188</v>
      </c>
      <c r="J875">
        <v>71</v>
      </c>
      <c r="K875" t="b">
        <v>0</v>
      </c>
      <c r="L875" t="b">
        <v>1</v>
      </c>
      <c r="M875" t="b">
        <v>0</v>
      </c>
      <c r="N875" t="b">
        <v>0</v>
      </c>
      <c r="O875">
        <v>0</v>
      </c>
      <c r="P875" t="b">
        <v>0</v>
      </c>
      <c r="Q875" t="b">
        <v>0</v>
      </c>
      <c r="R875" t="b">
        <v>0</v>
      </c>
      <c r="S875" t="b">
        <v>0</v>
      </c>
      <c r="T875" t="b">
        <v>0</v>
      </c>
      <c r="U875" t="b">
        <v>1</v>
      </c>
      <c r="V875" t="b">
        <v>1</v>
      </c>
      <c r="W875" t="b">
        <v>0</v>
      </c>
      <c r="X875" t="b">
        <v>0</v>
      </c>
      <c r="Y875" t="b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 t="s">
        <v>1571</v>
      </c>
      <c r="AM875">
        <v>0</v>
      </c>
      <c r="AN875">
        <v>100</v>
      </c>
      <c r="AO875">
        <v>0</v>
      </c>
      <c r="AP875" t="s">
        <v>2850</v>
      </c>
      <c r="AQ875">
        <v>2011</v>
      </c>
      <c r="AR875">
        <v>171</v>
      </c>
      <c r="AS875">
        <v>21</v>
      </c>
      <c r="AT875" t="b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78</v>
      </c>
      <c r="BG875">
        <v>99</v>
      </c>
      <c r="BH875">
        <v>80</v>
      </c>
      <c r="BI875">
        <v>68</v>
      </c>
      <c r="BJ875">
        <v>79</v>
      </c>
      <c r="BK875">
        <v>35</v>
      </c>
      <c r="BL875">
        <v>11</v>
      </c>
      <c r="BM875">
        <v>56</v>
      </c>
      <c r="BN875">
        <v>41</v>
      </c>
      <c r="BO875">
        <v>73</v>
      </c>
      <c r="BP875">
        <v>72</v>
      </c>
      <c r="BQ875">
        <v>45</v>
      </c>
      <c r="BR875">
        <v>64</v>
      </c>
      <c r="BS875">
        <v>31</v>
      </c>
      <c r="BT875">
        <v>72</v>
      </c>
      <c r="BU875">
        <v>0</v>
      </c>
      <c r="BV875">
        <v>50</v>
      </c>
      <c r="BW875">
        <v>70</v>
      </c>
      <c r="BX875">
        <v>0</v>
      </c>
      <c r="BY875">
        <v>0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0</v>
      </c>
      <c r="CP875">
        <v>0</v>
      </c>
      <c r="CQ875">
        <v>0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  <c r="DM875">
        <v>0</v>
      </c>
      <c r="DN875">
        <v>0</v>
      </c>
      <c r="DO875">
        <v>0</v>
      </c>
      <c r="DP875">
        <v>0</v>
      </c>
      <c r="DQ875">
        <v>0</v>
      </c>
      <c r="DR875">
        <v>0</v>
      </c>
      <c r="DS875">
        <v>0</v>
      </c>
      <c r="DT875">
        <v>0</v>
      </c>
      <c r="DU875">
        <v>0</v>
      </c>
      <c r="DV875">
        <v>0</v>
      </c>
      <c r="DW875">
        <v>0</v>
      </c>
      <c r="DX875">
        <v>0</v>
      </c>
      <c r="DY875">
        <v>0</v>
      </c>
      <c r="DZ875">
        <v>0</v>
      </c>
      <c r="EA875">
        <v>0</v>
      </c>
      <c r="EB875">
        <v>0</v>
      </c>
      <c r="EC875">
        <v>0</v>
      </c>
      <c r="ED875">
        <v>0</v>
      </c>
      <c r="EE875">
        <v>0</v>
      </c>
      <c r="EF875">
        <v>0</v>
      </c>
      <c r="EG875">
        <v>0</v>
      </c>
      <c r="EH875">
        <v>0</v>
      </c>
      <c r="EI875">
        <v>0</v>
      </c>
      <c r="EJ875">
        <v>0</v>
      </c>
      <c r="EK875">
        <v>0</v>
      </c>
      <c r="EL875">
        <v>0</v>
      </c>
      <c r="EM875">
        <v>0</v>
      </c>
      <c r="EN875">
        <v>0</v>
      </c>
      <c r="EO875">
        <v>0</v>
      </c>
      <c r="EP875">
        <v>0</v>
      </c>
      <c r="EQ875">
        <v>0</v>
      </c>
      <c r="ER875">
        <v>0</v>
      </c>
      <c r="ES875">
        <v>0</v>
      </c>
      <c r="ET875">
        <v>0</v>
      </c>
      <c r="EU875">
        <v>0</v>
      </c>
      <c r="EV875">
        <v>0</v>
      </c>
      <c r="EW875">
        <v>0</v>
      </c>
      <c r="EX875">
        <v>0</v>
      </c>
      <c r="EY875">
        <v>0</v>
      </c>
      <c r="EZ875">
        <v>0</v>
      </c>
      <c r="FA875">
        <v>0</v>
      </c>
      <c r="FB875">
        <v>0</v>
      </c>
      <c r="FC875">
        <v>0</v>
      </c>
      <c r="FD875">
        <v>0</v>
      </c>
      <c r="FE875">
        <v>0</v>
      </c>
      <c r="FF875">
        <v>0</v>
      </c>
      <c r="FG875">
        <v>0</v>
      </c>
      <c r="FH875" t="s">
        <v>1571</v>
      </c>
    </row>
    <row r="876" spans="1:164" x14ac:dyDescent="0.25">
      <c r="A876">
        <v>969</v>
      </c>
      <c r="B876">
        <v>969</v>
      </c>
      <c r="C876" t="s">
        <v>848</v>
      </c>
      <c r="D876" t="s">
        <v>5188</v>
      </c>
      <c r="E876">
        <v>14</v>
      </c>
      <c r="F876" t="s">
        <v>1449</v>
      </c>
      <c r="G876" s="65">
        <v>32467</v>
      </c>
      <c r="H876">
        <v>33</v>
      </c>
      <c r="I876">
        <v>206</v>
      </c>
      <c r="J876">
        <v>74</v>
      </c>
      <c r="K876" t="b">
        <v>0</v>
      </c>
      <c r="L876" t="b">
        <v>1</v>
      </c>
      <c r="M876" t="b">
        <v>0</v>
      </c>
      <c r="N876" t="b">
        <v>0</v>
      </c>
      <c r="O876">
        <v>2</v>
      </c>
      <c r="P876" t="b">
        <v>0</v>
      </c>
      <c r="Q876" t="b">
        <v>0</v>
      </c>
      <c r="R876" t="b">
        <v>0</v>
      </c>
      <c r="S876" t="b">
        <v>0</v>
      </c>
      <c r="T876" t="b">
        <v>0</v>
      </c>
      <c r="U876" t="b">
        <v>1</v>
      </c>
      <c r="V876" t="b">
        <v>1</v>
      </c>
      <c r="W876" t="b">
        <v>0</v>
      </c>
      <c r="X876" t="b">
        <v>0</v>
      </c>
      <c r="Y876" t="b">
        <v>1</v>
      </c>
      <c r="Z876">
        <v>0</v>
      </c>
      <c r="AA876">
        <v>7000000</v>
      </c>
      <c r="AB876">
        <v>7000000</v>
      </c>
      <c r="AC876">
        <v>7000000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 t="s">
        <v>1571</v>
      </c>
      <c r="AM876">
        <v>0</v>
      </c>
      <c r="AN876">
        <v>100</v>
      </c>
      <c r="AO876">
        <v>0</v>
      </c>
      <c r="AP876" t="s">
        <v>2851</v>
      </c>
      <c r="AQ876">
        <v>2007</v>
      </c>
      <c r="AR876">
        <v>22</v>
      </c>
      <c r="AS876">
        <v>16</v>
      </c>
      <c r="AT876" t="b">
        <v>0</v>
      </c>
      <c r="AU876">
        <v>0</v>
      </c>
      <c r="AV876">
        <v>3</v>
      </c>
      <c r="AW876">
        <v>3</v>
      </c>
      <c r="AX876">
        <v>3</v>
      </c>
      <c r="AY876">
        <v>3</v>
      </c>
      <c r="AZ876">
        <v>3</v>
      </c>
      <c r="BA876">
        <v>3</v>
      </c>
      <c r="BB876">
        <v>3</v>
      </c>
      <c r="BC876">
        <v>3</v>
      </c>
      <c r="BD876">
        <v>3</v>
      </c>
      <c r="BE876">
        <v>3</v>
      </c>
      <c r="BF876">
        <v>69</v>
      </c>
      <c r="BG876">
        <v>55</v>
      </c>
      <c r="BH876">
        <v>84</v>
      </c>
      <c r="BI876">
        <v>78</v>
      </c>
      <c r="BJ876">
        <v>90</v>
      </c>
      <c r="BK876">
        <v>76</v>
      </c>
      <c r="BL876">
        <v>47</v>
      </c>
      <c r="BM876">
        <v>80</v>
      </c>
      <c r="BN876">
        <v>41</v>
      </c>
      <c r="BO876">
        <v>82</v>
      </c>
      <c r="BP876">
        <v>82</v>
      </c>
      <c r="BQ876">
        <v>45</v>
      </c>
      <c r="BR876">
        <v>81</v>
      </c>
      <c r="BS876">
        <v>89</v>
      </c>
      <c r="BT876">
        <v>94</v>
      </c>
      <c r="BU876">
        <v>0</v>
      </c>
      <c r="BV876">
        <v>50</v>
      </c>
      <c r="BW876">
        <v>85</v>
      </c>
      <c r="BX876">
        <v>82</v>
      </c>
      <c r="BY876">
        <v>258</v>
      </c>
      <c r="BZ876">
        <v>43</v>
      </c>
      <c r="CA876">
        <v>44</v>
      </c>
      <c r="CB876">
        <v>87</v>
      </c>
      <c r="CC876">
        <v>-7</v>
      </c>
      <c r="CD876">
        <v>34</v>
      </c>
      <c r="CE876">
        <v>10</v>
      </c>
      <c r="CF876">
        <v>12</v>
      </c>
      <c r="CG876">
        <v>64</v>
      </c>
      <c r="CH876">
        <v>148</v>
      </c>
      <c r="CI876">
        <v>102</v>
      </c>
      <c r="CJ876">
        <v>27</v>
      </c>
      <c r="CK876">
        <v>1</v>
      </c>
      <c r="CL876">
        <v>3</v>
      </c>
      <c r="CM876">
        <v>34</v>
      </c>
      <c r="CN876">
        <v>81</v>
      </c>
      <c r="CO876">
        <v>2</v>
      </c>
      <c r="CP876">
        <v>5</v>
      </c>
      <c r="CQ876">
        <v>1</v>
      </c>
      <c r="CR876">
        <v>101877</v>
      </c>
      <c r="CS876">
        <v>2</v>
      </c>
      <c r="CT876">
        <v>7</v>
      </c>
      <c r="CU876">
        <v>10</v>
      </c>
      <c r="CV876">
        <v>36</v>
      </c>
      <c r="CW876">
        <v>11037</v>
      </c>
      <c r="CX876">
        <v>2</v>
      </c>
      <c r="CY876">
        <v>2</v>
      </c>
      <c r="CZ876">
        <v>12</v>
      </c>
      <c r="DA876">
        <v>15739</v>
      </c>
      <c r="DB876">
        <v>161</v>
      </c>
      <c r="DC876">
        <v>7</v>
      </c>
      <c r="DD876">
        <v>15414</v>
      </c>
      <c r="DE876">
        <v>0</v>
      </c>
      <c r="DF876">
        <v>2</v>
      </c>
      <c r="DG876">
        <v>0</v>
      </c>
      <c r="DH876">
        <v>5</v>
      </c>
      <c r="DI876">
        <v>7</v>
      </c>
      <c r="DJ876">
        <v>1</v>
      </c>
      <c r="DK876">
        <v>690</v>
      </c>
      <c r="DL876">
        <v>1165</v>
      </c>
      <c r="DM876">
        <v>12300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0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0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0</v>
      </c>
      <c r="EJ876">
        <v>0</v>
      </c>
      <c r="EK876">
        <v>0</v>
      </c>
      <c r="EL876">
        <v>0</v>
      </c>
      <c r="EM876">
        <v>0</v>
      </c>
      <c r="EN876">
        <v>0</v>
      </c>
      <c r="EO876">
        <v>0</v>
      </c>
      <c r="EP876">
        <v>0</v>
      </c>
      <c r="EQ876">
        <v>0</v>
      </c>
      <c r="ER876">
        <v>0</v>
      </c>
      <c r="ES876">
        <v>0</v>
      </c>
      <c r="ET876">
        <v>0</v>
      </c>
      <c r="EU876">
        <v>0</v>
      </c>
      <c r="EV876">
        <v>0</v>
      </c>
      <c r="EW876">
        <v>0</v>
      </c>
      <c r="EX876">
        <v>0</v>
      </c>
      <c r="EY876">
        <v>0</v>
      </c>
      <c r="EZ876">
        <v>0</v>
      </c>
      <c r="FA876">
        <v>0</v>
      </c>
      <c r="FB876">
        <v>0</v>
      </c>
      <c r="FC876">
        <v>1</v>
      </c>
      <c r="FD876">
        <v>1</v>
      </c>
      <c r="FE876">
        <v>0</v>
      </c>
      <c r="FF876">
        <v>0</v>
      </c>
      <c r="FG876">
        <v>0</v>
      </c>
      <c r="FH876" t="s">
        <v>1571</v>
      </c>
    </row>
    <row r="877" spans="1:164" x14ac:dyDescent="0.25">
      <c r="A877">
        <v>970</v>
      </c>
      <c r="B877">
        <v>2053</v>
      </c>
      <c r="C877" t="s">
        <v>5189</v>
      </c>
      <c r="D877" t="s">
        <v>5190</v>
      </c>
      <c r="E877">
        <v>21</v>
      </c>
      <c r="F877" t="s">
        <v>1456</v>
      </c>
      <c r="G877" s="65">
        <v>36209</v>
      </c>
      <c r="H877">
        <v>23</v>
      </c>
      <c r="I877">
        <v>220</v>
      </c>
      <c r="J877">
        <v>78</v>
      </c>
      <c r="K877" t="b">
        <v>0</v>
      </c>
      <c r="L877" t="b">
        <v>0</v>
      </c>
      <c r="M877" t="b">
        <v>0</v>
      </c>
      <c r="N877" t="b">
        <v>1</v>
      </c>
      <c r="O877">
        <v>1</v>
      </c>
      <c r="P877" t="b">
        <v>1</v>
      </c>
      <c r="Q877" t="b">
        <v>0</v>
      </c>
      <c r="R877" t="b">
        <v>0</v>
      </c>
      <c r="S877" t="b">
        <v>0</v>
      </c>
      <c r="T877" t="b">
        <v>0</v>
      </c>
      <c r="U877" t="b">
        <v>1</v>
      </c>
      <c r="V877" t="b">
        <v>1</v>
      </c>
      <c r="W877" t="b">
        <v>0</v>
      </c>
      <c r="X877" t="b">
        <v>0</v>
      </c>
      <c r="Y877" t="b">
        <v>0</v>
      </c>
      <c r="Z877">
        <v>0</v>
      </c>
      <c r="AA877">
        <v>925000</v>
      </c>
      <c r="AB877">
        <v>925000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 t="s">
        <v>1571</v>
      </c>
      <c r="AM877">
        <v>0</v>
      </c>
      <c r="AN877">
        <v>100</v>
      </c>
      <c r="AO877">
        <v>0</v>
      </c>
      <c r="AP877" t="s">
        <v>6143</v>
      </c>
      <c r="AQ877">
        <v>0</v>
      </c>
      <c r="AR877">
        <v>0</v>
      </c>
      <c r="AS877">
        <v>0</v>
      </c>
      <c r="AT877" t="b">
        <v>0</v>
      </c>
      <c r="AU877">
        <v>0</v>
      </c>
      <c r="AV877">
        <v>1</v>
      </c>
      <c r="AW877">
        <v>1</v>
      </c>
      <c r="AX877">
        <v>1</v>
      </c>
      <c r="AY877">
        <v>1</v>
      </c>
      <c r="AZ877">
        <v>1</v>
      </c>
      <c r="BA877">
        <v>1</v>
      </c>
      <c r="BB877">
        <v>1</v>
      </c>
      <c r="BC877">
        <v>1</v>
      </c>
      <c r="BD877">
        <v>1</v>
      </c>
      <c r="BE877">
        <v>1</v>
      </c>
      <c r="BF877">
        <v>61</v>
      </c>
      <c r="BG877">
        <v>15</v>
      </c>
      <c r="BH877">
        <v>83</v>
      </c>
      <c r="BI877">
        <v>62</v>
      </c>
      <c r="BJ877">
        <v>72</v>
      </c>
      <c r="BK877">
        <v>58</v>
      </c>
      <c r="BL877">
        <v>12</v>
      </c>
      <c r="BM877">
        <v>57</v>
      </c>
      <c r="BN877">
        <v>36</v>
      </c>
      <c r="BO877">
        <v>67</v>
      </c>
      <c r="BP877">
        <v>70</v>
      </c>
      <c r="BQ877">
        <v>71</v>
      </c>
      <c r="BR877">
        <v>64</v>
      </c>
      <c r="BS877">
        <v>25</v>
      </c>
      <c r="BT877">
        <v>40</v>
      </c>
      <c r="BU877">
        <v>0</v>
      </c>
      <c r="BV877">
        <v>50</v>
      </c>
      <c r="BW877">
        <v>75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0</v>
      </c>
      <c r="CN877">
        <v>0</v>
      </c>
      <c r="CO877">
        <v>0</v>
      </c>
      <c r="CP877">
        <v>0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40</v>
      </c>
      <c r="DO877">
        <v>48</v>
      </c>
      <c r="DP877">
        <v>6</v>
      </c>
      <c r="DQ877">
        <v>10</v>
      </c>
      <c r="DR877">
        <v>16</v>
      </c>
      <c r="DS877">
        <v>14</v>
      </c>
      <c r="DT877">
        <v>16</v>
      </c>
      <c r="DU877">
        <v>0</v>
      </c>
      <c r="DV877">
        <v>45</v>
      </c>
      <c r="DW877">
        <v>24</v>
      </c>
      <c r="DX877">
        <v>24</v>
      </c>
      <c r="DY877">
        <v>26</v>
      </c>
      <c r="DZ877">
        <v>79</v>
      </c>
      <c r="EA877">
        <v>1</v>
      </c>
      <c r="EB877">
        <v>0</v>
      </c>
      <c r="EC877">
        <v>0</v>
      </c>
      <c r="ED877">
        <v>0</v>
      </c>
      <c r="EE877">
        <v>0</v>
      </c>
      <c r="EF877">
        <v>0</v>
      </c>
      <c r="EG877">
        <v>0</v>
      </c>
      <c r="EH877">
        <v>38415</v>
      </c>
      <c r="EI877">
        <v>0</v>
      </c>
      <c r="EJ877">
        <v>0</v>
      </c>
      <c r="EK877">
        <v>1</v>
      </c>
      <c r="EL877">
        <v>0</v>
      </c>
      <c r="EM877">
        <v>234</v>
      </c>
      <c r="EN877">
        <v>0</v>
      </c>
      <c r="EO877">
        <v>0</v>
      </c>
      <c r="EP877">
        <v>0</v>
      </c>
      <c r="EQ877">
        <v>356</v>
      </c>
      <c r="ER877">
        <v>8</v>
      </c>
      <c r="ES877">
        <v>54</v>
      </c>
      <c r="ET877">
        <v>2767</v>
      </c>
      <c r="EU877">
        <v>0</v>
      </c>
      <c r="EV877">
        <v>0</v>
      </c>
      <c r="EW877">
        <v>0</v>
      </c>
      <c r="EX877">
        <v>0</v>
      </c>
      <c r="EY877">
        <v>0</v>
      </c>
      <c r="EZ877">
        <v>2</v>
      </c>
      <c r="FA877">
        <v>0</v>
      </c>
      <c r="FB877">
        <v>0</v>
      </c>
      <c r="FC877">
        <v>2</v>
      </c>
      <c r="FD877">
        <v>2</v>
      </c>
      <c r="FE877">
        <v>160</v>
      </c>
      <c r="FF877">
        <v>390</v>
      </c>
      <c r="FG877">
        <v>4220</v>
      </c>
      <c r="FH877" t="s">
        <v>1571</v>
      </c>
    </row>
    <row r="878" spans="1:164" x14ac:dyDescent="0.25">
      <c r="A878">
        <v>971</v>
      </c>
      <c r="B878">
        <v>971</v>
      </c>
      <c r="C878" t="s">
        <v>2049</v>
      </c>
      <c r="D878" t="s">
        <v>5191</v>
      </c>
      <c r="E878">
        <v>28</v>
      </c>
      <c r="F878" t="s">
        <v>1449</v>
      </c>
      <c r="G878" s="65">
        <v>34743</v>
      </c>
      <c r="H878">
        <v>27</v>
      </c>
      <c r="I878">
        <v>184</v>
      </c>
      <c r="J878">
        <v>72</v>
      </c>
      <c r="K878" t="b">
        <v>1</v>
      </c>
      <c r="L878" t="b">
        <v>1</v>
      </c>
      <c r="M878" t="b">
        <v>0</v>
      </c>
      <c r="N878" t="b">
        <v>0</v>
      </c>
      <c r="O878">
        <v>1</v>
      </c>
      <c r="P878" t="b">
        <v>0</v>
      </c>
      <c r="Q878" t="b">
        <v>0</v>
      </c>
      <c r="R878" t="b">
        <v>0</v>
      </c>
      <c r="S878" t="b">
        <v>0</v>
      </c>
      <c r="T878" t="b">
        <v>0</v>
      </c>
      <c r="U878" t="b">
        <v>1</v>
      </c>
      <c r="V878" t="b">
        <v>1</v>
      </c>
      <c r="W878" t="b">
        <v>0</v>
      </c>
      <c r="X878" t="b">
        <v>0</v>
      </c>
      <c r="Y878" t="b">
        <v>0</v>
      </c>
      <c r="Z878">
        <v>0</v>
      </c>
      <c r="AA878">
        <v>787500</v>
      </c>
      <c r="AB878">
        <v>787500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 t="s">
        <v>1571</v>
      </c>
      <c r="AM878">
        <v>0</v>
      </c>
      <c r="AN878">
        <v>100</v>
      </c>
      <c r="AO878">
        <v>0</v>
      </c>
      <c r="AP878" t="s">
        <v>2852</v>
      </c>
      <c r="AQ878">
        <v>2014</v>
      </c>
      <c r="AR878">
        <v>121</v>
      </c>
      <c r="AS878">
        <v>0</v>
      </c>
      <c r="AT878" t="b">
        <v>0</v>
      </c>
      <c r="AU878">
        <v>0</v>
      </c>
      <c r="AV878">
        <v>1</v>
      </c>
      <c r="AW878">
        <v>1</v>
      </c>
      <c r="AX878">
        <v>1</v>
      </c>
      <c r="AY878">
        <v>1</v>
      </c>
      <c r="AZ878">
        <v>1</v>
      </c>
      <c r="BA878">
        <v>1</v>
      </c>
      <c r="BB878">
        <v>1</v>
      </c>
      <c r="BC878">
        <v>1</v>
      </c>
      <c r="BD878">
        <v>1</v>
      </c>
      <c r="BE878">
        <v>1</v>
      </c>
      <c r="BF878">
        <v>75</v>
      </c>
      <c r="BG878">
        <v>55</v>
      </c>
      <c r="BH878">
        <v>86</v>
      </c>
      <c r="BI878">
        <v>70</v>
      </c>
      <c r="BJ878">
        <v>81</v>
      </c>
      <c r="BK878">
        <v>51</v>
      </c>
      <c r="BL878">
        <v>49</v>
      </c>
      <c r="BM878">
        <v>58</v>
      </c>
      <c r="BN878">
        <v>45</v>
      </c>
      <c r="BO878">
        <v>73</v>
      </c>
      <c r="BP878">
        <v>73</v>
      </c>
      <c r="BQ878">
        <v>45</v>
      </c>
      <c r="BR878">
        <v>66</v>
      </c>
      <c r="BS878">
        <v>25</v>
      </c>
      <c r="BT878">
        <v>70</v>
      </c>
      <c r="BU878">
        <v>0</v>
      </c>
      <c r="BV878">
        <v>50</v>
      </c>
      <c r="BW878">
        <v>73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82</v>
      </c>
      <c r="DO878">
        <v>99</v>
      </c>
      <c r="DP878">
        <v>10</v>
      </c>
      <c r="DQ878">
        <v>16</v>
      </c>
      <c r="DR878">
        <v>26</v>
      </c>
      <c r="DS878">
        <v>-14</v>
      </c>
      <c r="DT878">
        <v>14</v>
      </c>
      <c r="DU878">
        <v>0</v>
      </c>
      <c r="DV878">
        <v>8</v>
      </c>
      <c r="DW878">
        <v>40</v>
      </c>
      <c r="DX878">
        <v>63</v>
      </c>
      <c r="DY878">
        <v>93</v>
      </c>
      <c r="DZ878">
        <v>43</v>
      </c>
      <c r="EA878">
        <v>2</v>
      </c>
      <c r="EB878">
        <v>0</v>
      </c>
      <c r="EC878">
        <v>240</v>
      </c>
      <c r="ED878">
        <v>558</v>
      </c>
      <c r="EE878">
        <v>0</v>
      </c>
      <c r="EF878">
        <v>0</v>
      </c>
      <c r="EG878">
        <v>0</v>
      </c>
      <c r="EH878">
        <v>59469</v>
      </c>
      <c r="EI878">
        <v>0</v>
      </c>
      <c r="EJ878">
        <v>0</v>
      </c>
      <c r="EK878">
        <v>0</v>
      </c>
      <c r="EL878">
        <v>0</v>
      </c>
      <c r="EM878">
        <v>54</v>
      </c>
      <c r="EN878">
        <v>0</v>
      </c>
      <c r="EO878">
        <v>0</v>
      </c>
      <c r="EP878">
        <v>0</v>
      </c>
      <c r="EQ878">
        <v>1068</v>
      </c>
      <c r="ER878">
        <v>68</v>
      </c>
      <c r="ES878">
        <v>7</v>
      </c>
      <c r="ET878">
        <v>5840</v>
      </c>
      <c r="EU878">
        <v>0</v>
      </c>
      <c r="EV878">
        <v>0</v>
      </c>
      <c r="EW878">
        <v>0</v>
      </c>
      <c r="EX878">
        <v>0</v>
      </c>
      <c r="EY878">
        <v>1</v>
      </c>
      <c r="EZ878">
        <v>2</v>
      </c>
      <c r="FA878">
        <v>0</v>
      </c>
      <c r="FB878">
        <v>0</v>
      </c>
      <c r="FC878">
        <v>8</v>
      </c>
      <c r="FD878">
        <v>8</v>
      </c>
      <c r="FE878">
        <v>0</v>
      </c>
      <c r="FF878">
        <v>5</v>
      </c>
      <c r="FG878">
        <v>3580</v>
      </c>
      <c r="FH878" t="s">
        <v>1571</v>
      </c>
    </row>
    <row r="879" spans="1:164" x14ac:dyDescent="0.25">
      <c r="A879">
        <v>972</v>
      </c>
      <c r="B879">
        <v>2054</v>
      </c>
      <c r="C879" t="s">
        <v>5192</v>
      </c>
      <c r="D879" t="s">
        <v>5193</v>
      </c>
      <c r="E879">
        <v>24</v>
      </c>
      <c r="F879" t="s">
        <v>1456</v>
      </c>
      <c r="G879" s="65">
        <v>36160</v>
      </c>
      <c r="H879">
        <v>23</v>
      </c>
      <c r="I879">
        <v>184</v>
      </c>
      <c r="J879">
        <v>73</v>
      </c>
      <c r="K879" t="b">
        <v>0</v>
      </c>
      <c r="L879" t="b">
        <v>0</v>
      </c>
      <c r="M879" t="b">
        <v>1</v>
      </c>
      <c r="N879" t="b">
        <v>0</v>
      </c>
      <c r="O879">
        <v>2</v>
      </c>
      <c r="P879" t="b">
        <v>1</v>
      </c>
      <c r="Q879" t="b">
        <v>0</v>
      </c>
      <c r="R879" t="b">
        <v>0</v>
      </c>
      <c r="S879" t="b">
        <v>0</v>
      </c>
      <c r="T879" t="b">
        <v>0</v>
      </c>
      <c r="U879" t="b">
        <v>0</v>
      </c>
      <c r="V879" t="b">
        <v>1</v>
      </c>
      <c r="W879" t="b">
        <v>0</v>
      </c>
      <c r="X879" t="b">
        <v>0</v>
      </c>
      <c r="Y879" t="b">
        <v>0</v>
      </c>
      <c r="Z879">
        <v>0</v>
      </c>
      <c r="AA879">
        <v>925000</v>
      </c>
      <c r="AB879">
        <v>925000</v>
      </c>
      <c r="AC879">
        <v>925000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 t="s">
        <v>1571</v>
      </c>
      <c r="AM879">
        <v>0</v>
      </c>
      <c r="AN879">
        <v>100</v>
      </c>
      <c r="AO879">
        <v>0</v>
      </c>
      <c r="AP879" t="s">
        <v>5194</v>
      </c>
      <c r="AQ879">
        <v>0</v>
      </c>
      <c r="AR879">
        <v>0</v>
      </c>
      <c r="AS879">
        <v>0</v>
      </c>
      <c r="AT879" t="b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61</v>
      </c>
      <c r="BG879">
        <v>15</v>
      </c>
      <c r="BH879">
        <v>83</v>
      </c>
      <c r="BI879">
        <v>61</v>
      </c>
      <c r="BJ879">
        <v>72</v>
      </c>
      <c r="BK879">
        <v>58</v>
      </c>
      <c r="BL879">
        <v>12</v>
      </c>
      <c r="BM879">
        <v>56</v>
      </c>
      <c r="BN879">
        <v>36</v>
      </c>
      <c r="BO879">
        <v>66</v>
      </c>
      <c r="BP879">
        <v>70</v>
      </c>
      <c r="BQ879">
        <v>45</v>
      </c>
      <c r="BR879">
        <v>63</v>
      </c>
      <c r="BS879">
        <v>25</v>
      </c>
      <c r="BT879">
        <v>40</v>
      </c>
      <c r="BU879">
        <v>0</v>
      </c>
      <c r="BV879">
        <v>50</v>
      </c>
      <c r="BW879">
        <v>68</v>
      </c>
      <c r="BX879">
        <v>0</v>
      </c>
      <c r="BY879">
        <v>0</v>
      </c>
      <c r="BZ879">
        <v>0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0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0</v>
      </c>
      <c r="CO879">
        <v>0</v>
      </c>
      <c r="CP879">
        <v>0</v>
      </c>
      <c r="CQ879">
        <v>0</v>
      </c>
      <c r="CR879">
        <v>0</v>
      </c>
      <c r="CS879">
        <v>0</v>
      </c>
      <c r="CT879">
        <v>0</v>
      </c>
      <c r="CU879">
        <v>0</v>
      </c>
      <c r="CV879">
        <v>0</v>
      </c>
      <c r="CW879">
        <v>0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0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  <c r="DM879">
        <v>0</v>
      </c>
      <c r="DN879">
        <v>62</v>
      </c>
      <c r="DO879">
        <v>69</v>
      </c>
      <c r="DP879">
        <v>4</v>
      </c>
      <c r="DQ879">
        <v>18</v>
      </c>
      <c r="DR879">
        <v>22</v>
      </c>
      <c r="DS879">
        <v>21</v>
      </c>
      <c r="DT879">
        <v>12</v>
      </c>
      <c r="DU879">
        <v>0</v>
      </c>
      <c r="DV879">
        <v>14</v>
      </c>
      <c r="DW879">
        <v>27</v>
      </c>
      <c r="DX879">
        <v>48</v>
      </c>
      <c r="DY879">
        <v>53</v>
      </c>
      <c r="DZ879">
        <v>23</v>
      </c>
      <c r="EA879">
        <v>0</v>
      </c>
      <c r="EB879">
        <v>0</v>
      </c>
      <c r="EC879">
        <v>8</v>
      </c>
      <c r="ED879">
        <v>16</v>
      </c>
      <c r="EE879">
        <v>0</v>
      </c>
      <c r="EF879">
        <v>0</v>
      </c>
      <c r="EG879">
        <v>0</v>
      </c>
      <c r="EH879">
        <v>42919</v>
      </c>
      <c r="EI879">
        <v>0</v>
      </c>
      <c r="EJ879">
        <v>0</v>
      </c>
      <c r="EK879">
        <v>0</v>
      </c>
      <c r="EL879">
        <v>0</v>
      </c>
      <c r="EM879">
        <v>1</v>
      </c>
      <c r="EN879">
        <v>0</v>
      </c>
      <c r="EO879">
        <v>0</v>
      </c>
      <c r="EP879">
        <v>0</v>
      </c>
      <c r="EQ879">
        <v>0</v>
      </c>
      <c r="ER879">
        <v>39</v>
      </c>
      <c r="ES879">
        <v>12</v>
      </c>
      <c r="ET879">
        <v>3067</v>
      </c>
      <c r="EU879">
        <v>0</v>
      </c>
      <c r="EV879">
        <v>0</v>
      </c>
      <c r="EW879">
        <v>0</v>
      </c>
      <c r="EX879">
        <v>0</v>
      </c>
      <c r="EY879">
        <v>0</v>
      </c>
      <c r="EZ879">
        <v>0</v>
      </c>
      <c r="FA879">
        <v>0</v>
      </c>
      <c r="FB879">
        <v>0</v>
      </c>
      <c r="FC879">
        <v>2</v>
      </c>
      <c r="FD879">
        <v>1</v>
      </c>
      <c r="FE879">
        <v>0</v>
      </c>
      <c r="FF879">
        <v>0</v>
      </c>
      <c r="FG879">
        <v>6235</v>
      </c>
      <c r="FH879" t="s">
        <v>1571</v>
      </c>
    </row>
    <row r="880" spans="1:164" x14ac:dyDescent="0.25">
      <c r="A880">
        <v>973</v>
      </c>
      <c r="B880">
        <v>973</v>
      </c>
      <c r="C880" t="s">
        <v>850</v>
      </c>
      <c r="D880" t="s">
        <v>5195</v>
      </c>
      <c r="E880">
        <v>11</v>
      </c>
      <c r="F880" t="s">
        <v>1456</v>
      </c>
      <c r="G880" s="65">
        <v>35115</v>
      </c>
      <c r="H880">
        <v>26</v>
      </c>
      <c r="I880">
        <v>180</v>
      </c>
      <c r="J880">
        <v>76</v>
      </c>
      <c r="K880" t="b">
        <v>1</v>
      </c>
      <c r="L880" t="b">
        <v>0</v>
      </c>
      <c r="M880" t="b">
        <v>0</v>
      </c>
      <c r="N880" t="b">
        <v>0</v>
      </c>
      <c r="O880">
        <v>1</v>
      </c>
      <c r="P880" t="b">
        <v>0</v>
      </c>
      <c r="Q880" t="b">
        <v>0</v>
      </c>
      <c r="R880" t="b">
        <v>0</v>
      </c>
      <c r="S880" t="b">
        <v>0</v>
      </c>
      <c r="T880" t="b">
        <v>0</v>
      </c>
      <c r="U880" t="b">
        <v>1</v>
      </c>
      <c r="V880" t="b">
        <v>1</v>
      </c>
      <c r="W880" t="b">
        <v>0</v>
      </c>
      <c r="X880" t="b">
        <v>0</v>
      </c>
      <c r="Y880" t="b">
        <v>0</v>
      </c>
      <c r="Z880">
        <v>0</v>
      </c>
      <c r="AA880">
        <v>750000</v>
      </c>
      <c r="AB880">
        <v>750000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 t="s">
        <v>1571</v>
      </c>
      <c r="AM880">
        <v>0</v>
      </c>
      <c r="AN880">
        <v>100</v>
      </c>
      <c r="AO880">
        <v>0</v>
      </c>
      <c r="AP880" t="s">
        <v>2853</v>
      </c>
      <c r="AQ880">
        <v>0</v>
      </c>
      <c r="AR880">
        <v>0</v>
      </c>
      <c r="AS880">
        <v>0</v>
      </c>
      <c r="AT880" t="b">
        <v>0</v>
      </c>
      <c r="AU880">
        <v>0</v>
      </c>
      <c r="AV880">
        <v>1</v>
      </c>
      <c r="AW880">
        <v>1</v>
      </c>
      <c r="AX880">
        <v>1</v>
      </c>
      <c r="AY880">
        <v>1</v>
      </c>
      <c r="AZ880">
        <v>1</v>
      </c>
      <c r="BA880">
        <v>1</v>
      </c>
      <c r="BB880">
        <v>1</v>
      </c>
      <c r="BC880">
        <v>1</v>
      </c>
      <c r="BD880">
        <v>1</v>
      </c>
      <c r="BE880">
        <v>1</v>
      </c>
      <c r="BF880">
        <v>61</v>
      </c>
      <c r="BG880">
        <v>47</v>
      </c>
      <c r="BH880">
        <v>84</v>
      </c>
      <c r="BI880">
        <v>63</v>
      </c>
      <c r="BJ880">
        <v>74</v>
      </c>
      <c r="BK880">
        <v>86</v>
      </c>
      <c r="BL880">
        <v>94</v>
      </c>
      <c r="BM880">
        <v>60</v>
      </c>
      <c r="BN880">
        <v>65</v>
      </c>
      <c r="BO880">
        <v>67</v>
      </c>
      <c r="BP880">
        <v>71</v>
      </c>
      <c r="BQ880">
        <v>53</v>
      </c>
      <c r="BR880">
        <v>66</v>
      </c>
      <c r="BS880">
        <v>25</v>
      </c>
      <c r="BT880">
        <v>40</v>
      </c>
      <c r="BU880">
        <v>0</v>
      </c>
      <c r="BV880">
        <v>50</v>
      </c>
      <c r="BW880">
        <v>74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0</v>
      </c>
      <c r="CP880">
        <v>0</v>
      </c>
      <c r="CQ880">
        <v>0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0</v>
      </c>
      <c r="DL880">
        <v>0</v>
      </c>
      <c r="DM880">
        <v>0</v>
      </c>
      <c r="DN880">
        <v>82</v>
      </c>
      <c r="DO880">
        <v>154</v>
      </c>
      <c r="DP880">
        <v>18</v>
      </c>
      <c r="DQ880">
        <v>24</v>
      </c>
      <c r="DR880">
        <v>42</v>
      </c>
      <c r="DS880">
        <v>13</v>
      </c>
      <c r="DT880">
        <v>4</v>
      </c>
      <c r="DU880">
        <v>0</v>
      </c>
      <c r="DV880">
        <v>19</v>
      </c>
      <c r="DW880">
        <v>38</v>
      </c>
      <c r="DX880">
        <v>104</v>
      </c>
      <c r="DY880">
        <v>83</v>
      </c>
      <c r="DZ880">
        <v>66</v>
      </c>
      <c r="EA880">
        <v>2</v>
      </c>
      <c r="EB880">
        <v>1</v>
      </c>
      <c r="EC880">
        <v>436</v>
      </c>
      <c r="ED880">
        <v>800</v>
      </c>
      <c r="EE880">
        <v>0</v>
      </c>
      <c r="EF880">
        <v>0</v>
      </c>
      <c r="EG880">
        <v>0</v>
      </c>
      <c r="EH880">
        <v>76659</v>
      </c>
      <c r="EI880">
        <v>0</v>
      </c>
      <c r="EJ880">
        <v>0</v>
      </c>
      <c r="EK880">
        <v>0</v>
      </c>
      <c r="EL880">
        <v>5</v>
      </c>
      <c r="EM880">
        <v>1079</v>
      </c>
      <c r="EN880">
        <v>0</v>
      </c>
      <c r="EO880">
        <v>0</v>
      </c>
      <c r="EP880">
        <v>2</v>
      </c>
      <c r="EQ880">
        <v>2302</v>
      </c>
      <c r="ER880">
        <v>51</v>
      </c>
      <c r="ES880">
        <v>20</v>
      </c>
      <c r="ET880">
        <v>5345</v>
      </c>
      <c r="EU880">
        <v>0</v>
      </c>
      <c r="EV880">
        <v>0</v>
      </c>
      <c r="EW880">
        <v>0</v>
      </c>
      <c r="EX880">
        <v>1</v>
      </c>
      <c r="EY880">
        <v>3</v>
      </c>
      <c r="EZ880">
        <v>0</v>
      </c>
      <c r="FA880">
        <v>0</v>
      </c>
      <c r="FB880">
        <v>1</v>
      </c>
      <c r="FC880">
        <v>9</v>
      </c>
      <c r="FD880">
        <v>0</v>
      </c>
      <c r="FE880">
        <v>625</v>
      </c>
      <c r="FF880">
        <v>825</v>
      </c>
      <c r="FG880">
        <v>9895</v>
      </c>
      <c r="FH880" t="s">
        <v>1571</v>
      </c>
    </row>
    <row r="881" spans="1:164" x14ac:dyDescent="0.25">
      <c r="A881">
        <v>974</v>
      </c>
      <c r="B881">
        <v>974</v>
      </c>
      <c r="C881" t="s">
        <v>782</v>
      </c>
      <c r="D881" t="s">
        <v>5196</v>
      </c>
      <c r="E881">
        <v>22</v>
      </c>
      <c r="F881" t="s">
        <v>1456</v>
      </c>
      <c r="G881" s="65">
        <v>36201</v>
      </c>
      <c r="H881">
        <v>23</v>
      </c>
      <c r="I881">
        <v>206</v>
      </c>
      <c r="J881">
        <v>72</v>
      </c>
      <c r="K881" t="b">
        <v>0</v>
      </c>
      <c r="L881" t="b">
        <v>0</v>
      </c>
      <c r="M881" t="b">
        <v>1</v>
      </c>
      <c r="N881" t="b">
        <v>0</v>
      </c>
      <c r="O881">
        <v>1</v>
      </c>
      <c r="P881" t="b">
        <v>1</v>
      </c>
      <c r="Q881" t="b">
        <v>0</v>
      </c>
      <c r="R881" t="b">
        <v>0</v>
      </c>
      <c r="S881" t="b">
        <v>0</v>
      </c>
      <c r="T881" t="b">
        <v>0</v>
      </c>
      <c r="U881" t="b">
        <v>1</v>
      </c>
      <c r="V881" t="b">
        <v>1</v>
      </c>
      <c r="W881" t="b">
        <v>0</v>
      </c>
      <c r="X881" t="b">
        <v>0</v>
      </c>
      <c r="Y881" t="b">
        <v>0</v>
      </c>
      <c r="Z881">
        <v>0</v>
      </c>
      <c r="AA881">
        <v>925000</v>
      </c>
      <c r="AB881">
        <v>925000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 t="s">
        <v>1571</v>
      </c>
      <c r="AM881">
        <v>0</v>
      </c>
      <c r="AN881">
        <v>100</v>
      </c>
      <c r="AO881">
        <v>0</v>
      </c>
      <c r="AP881" t="s">
        <v>2854</v>
      </c>
      <c r="AQ881">
        <v>0</v>
      </c>
      <c r="AR881">
        <v>0</v>
      </c>
      <c r="AS881">
        <v>0</v>
      </c>
      <c r="AT881" t="b">
        <v>0</v>
      </c>
      <c r="AU881">
        <v>0</v>
      </c>
      <c r="AV881">
        <v>1</v>
      </c>
      <c r="AW881">
        <v>1</v>
      </c>
      <c r="AX881">
        <v>1</v>
      </c>
      <c r="AY881">
        <v>1</v>
      </c>
      <c r="AZ881">
        <v>1</v>
      </c>
      <c r="BA881">
        <v>1</v>
      </c>
      <c r="BB881">
        <v>1</v>
      </c>
      <c r="BC881">
        <v>1</v>
      </c>
      <c r="BD881">
        <v>1</v>
      </c>
      <c r="BE881">
        <v>1</v>
      </c>
      <c r="BF881">
        <v>61</v>
      </c>
      <c r="BG881">
        <v>42</v>
      </c>
      <c r="BH881">
        <v>83</v>
      </c>
      <c r="BI881">
        <v>62</v>
      </c>
      <c r="BJ881">
        <v>73</v>
      </c>
      <c r="BK881">
        <v>74</v>
      </c>
      <c r="BL881">
        <v>81</v>
      </c>
      <c r="BM881">
        <v>58</v>
      </c>
      <c r="BN881">
        <v>36</v>
      </c>
      <c r="BO881">
        <v>66</v>
      </c>
      <c r="BP881">
        <v>71</v>
      </c>
      <c r="BQ881">
        <v>53</v>
      </c>
      <c r="BR881">
        <v>64</v>
      </c>
      <c r="BS881">
        <v>25</v>
      </c>
      <c r="BT881">
        <v>40</v>
      </c>
      <c r="BU881">
        <v>0</v>
      </c>
      <c r="BV881">
        <v>50</v>
      </c>
      <c r="BW881">
        <v>72</v>
      </c>
      <c r="BX881">
        <v>0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0</v>
      </c>
      <c r="CF881">
        <v>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0</v>
      </c>
      <c r="CP881">
        <v>0</v>
      </c>
      <c r="CQ881">
        <v>0</v>
      </c>
      <c r="CR881">
        <v>0</v>
      </c>
      <c r="CS881">
        <v>0</v>
      </c>
      <c r="CT881">
        <v>0</v>
      </c>
      <c r="CU881">
        <v>0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0</v>
      </c>
      <c r="DL881">
        <v>0</v>
      </c>
      <c r="DM881">
        <v>0</v>
      </c>
      <c r="DN881">
        <v>81</v>
      </c>
      <c r="DO881">
        <v>94</v>
      </c>
      <c r="DP881">
        <v>7</v>
      </c>
      <c r="DQ881">
        <v>12</v>
      </c>
      <c r="DR881">
        <v>19</v>
      </c>
      <c r="DS881">
        <v>-45</v>
      </c>
      <c r="DT881">
        <v>12</v>
      </c>
      <c r="DU881">
        <v>0</v>
      </c>
      <c r="DV881">
        <v>14</v>
      </c>
      <c r="DW881">
        <v>29</v>
      </c>
      <c r="DX881">
        <v>85</v>
      </c>
      <c r="DY881">
        <v>78</v>
      </c>
      <c r="DZ881">
        <v>65</v>
      </c>
      <c r="EA881">
        <v>0</v>
      </c>
      <c r="EB881">
        <v>0</v>
      </c>
      <c r="EC881">
        <v>18</v>
      </c>
      <c r="ED881">
        <v>44</v>
      </c>
      <c r="EE881">
        <v>0</v>
      </c>
      <c r="EF881">
        <v>0</v>
      </c>
      <c r="EG881">
        <v>0</v>
      </c>
      <c r="EH881">
        <v>64908</v>
      </c>
      <c r="EI881">
        <v>0</v>
      </c>
      <c r="EJ881">
        <v>0</v>
      </c>
      <c r="EK881">
        <v>0</v>
      </c>
      <c r="EL881">
        <v>0</v>
      </c>
      <c r="EM881">
        <v>0</v>
      </c>
      <c r="EN881">
        <v>0</v>
      </c>
      <c r="EO881">
        <v>0</v>
      </c>
      <c r="EP881">
        <v>0</v>
      </c>
      <c r="EQ881">
        <v>0</v>
      </c>
      <c r="ER881">
        <v>47</v>
      </c>
      <c r="ES881">
        <v>18</v>
      </c>
      <c r="ET881">
        <v>5001</v>
      </c>
      <c r="EU881">
        <v>0</v>
      </c>
      <c r="EV881">
        <v>0</v>
      </c>
      <c r="EW881">
        <v>0</v>
      </c>
      <c r="EX881">
        <v>0</v>
      </c>
      <c r="EY881">
        <v>0</v>
      </c>
      <c r="EZ881">
        <v>1</v>
      </c>
      <c r="FA881">
        <v>0</v>
      </c>
      <c r="FB881">
        <v>0</v>
      </c>
      <c r="FC881">
        <v>5</v>
      </c>
      <c r="FD881">
        <v>2</v>
      </c>
      <c r="FE881">
        <v>100</v>
      </c>
      <c r="FF881">
        <v>100</v>
      </c>
      <c r="FG881">
        <v>495</v>
      </c>
      <c r="FH881" t="s">
        <v>1571</v>
      </c>
    </row>
    <row r="882" spans="1:164" x14ac:dyDescent="0.25">
      <c r="A882">
        <v>975</v>
      </c>
      <c r="B882">
        <v>2055</v>
      </c>
      <c r="C882" t="s">
        <v>2035</v>
      </c>
      <c r="D882" t="s">
        <v>5197</v>
      </c>
      <c r="E882">
        <v>12</v>
      </c>
      <c r="F882" t="s">
        <v>1456</v>
      </c>
      <c r="G882" s="65">
        <v>34598</v>
      </c>
      <c r="H882">
        <v>27</v>
      </c>
      <c r="I882">
        <v>179</v>
      </c>
      <c r="J882">
        <v>70</v>
      </c>
      <c r="K882" t="b">
        <v>0</v>
      </c>
      <c r="L882" t="b">
        <v>0</v>
      </c>
      <c r="M882" t="b">
        <v>1</v>
      </c>
      <c r="N882" t="b">
        <v>0</v>
      </c>
      <c r="O882">
        <v>1</v>
      </c>
      <c r="P882" t="b">
        <v>0</v>
      </c>
      <c r="Q882" t="b">
        <v>0</v>
      </c>
      <c r="R882" t="b">
        <v>0</v>
      </c>
      <c r="S882" t="b">
        <v>0</v>
      </c>
      <c r="T882" t="b">
        <v>0</v>
      </c>
      <c r="U882" t="b">
        <v>1</v>
      </c>
      <c r="V882" t="b">
        <v>1</v>
      </c>
      <c r="W882" t="b">
        <v>0</v>
      </c>
      <c r="X882" t="b">
        <v>0</v>
      </c>
      <c r="Y882" t="b">
        <v>0</v>
      </c>
      <c r="Z882">
        <v>0</v>
      </c>
      <c r="AA882">
        <v>750000</v>
      </c>
      <c r="AB882">
        <v>750000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 t="s">
        <v>1571</v>
      </c>
      <c r="AM882">
        <v>0</v>
      </c>
      <c r="AN882">
        <v>100</v>
      </c>
      <c r="AO882">
        <v>0</v>
      </c>
      <c r="AP882" t="s">
        <v>5198</v>
      </c>
      <c r="AQ882">
        <v>0</v>
      </c>
      <c r="AR882">
        <v>0</v>
      </c>
      <c r="AS882">
        <v>0</v>
      </c>
      <c r="AT882" t="b">
        <v>0</v>
      </c>
      <c r="AU882">
        <v>0</v>
      </c>
      <c r="AV882">
        <v>1</v>
      </c>
      <c r="AW882">
        <v>1</v>
      </c>
      <c r="AX882">
        <v>1</v>
      </c>
      <c r="AY882">
        <v>1</v>
      </c>
      <c r="AZ882">
        <v>1</v>
      </c>
      <c r="BA882">
        <v>1</v>
      </c>
      <c r="BB882">
        <v>1</v>
      </c>
      <c r="BC882">
        <v>1</v>
      </c>
      <c r="BD882">
        <v>1</v>
      </c>
      <c r="BE882">
        <v>1</v>
      </c>
      <c r="BF882">
        <v>62</v>
      </c>
      <c r="BG882">
        <v>35</v>
      </c>
      <c r="BH882">
        <v>83</v>
      </c>
      <c r="BI882">
        <v>66</v>
      </c>
      <c r="BJ882">
        <v>76</v>
      </c>
      <c r="BK882">
        <v>58</v>
      </c>
      <c r="BL882">
        <v>63</v>
      </c>
      <c r="BM882">
        <v>64</v>
      </c>
      <c r="BN882">
        <v>36</v>
      </c>
      <c r="BO882">
        <v>69</v>
      </c>
      <c r="BP882">
        <v>73</v>
      </c>
      <c r="BQ882">
        <v>59</v>
      </c>
      <c r="BR882">
        <v>69</v>
      </c>
      <c r="BS882">
        <v>25</v>
      </c>
      <c r="BT882">
        <v>40</v>
      </c>
      <c r="BU882">
        <v>0</v>
      </c>
      <c r="BV882">
        <v>50</v>
      </c>
      <c r="BW882">
        <v>73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0</v>
      </c>
      <c r="CG882">
        <v>0</v>
      </c>
      <c r="CH882">
        <v>0</v>
      </c>
      <c r="CI882">
        <v>0</v>
      </c>
      <c r="CJ882">
        <v>0</v>
      </c>
      <c r="CK882">
        <v>0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0</v>
      </c>
      <c r="CT882">
        <v>0</v>
      </c>
      <c r="CU882">
        <v>0</v>
      </c>
      <c r="CV882">
        <v>0</v>
      </c>
      <c r="CW882">
        <v>0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0</v>
      </c>
      <c r="DN882">
        <v>82</v>
      </c>
      <c r="DO882">
        <v>224</v>
      </c>
      <c r="DP882">
        <v>27</v>
      </c>
      <c r="DQ882">
        <v>31</v>
      </c>
      <c r="DR882">
        <v>58</v>
      </c>
      <c r="DS882">
        <v>-39</v>
      </c>
      <c r="DT882">
        <v>12</v>
      </c>
      <c r="DU882">
        <v>0</v>
      </c>
      <c r="DV882">
        <v>47</v>
      </c>
      <c r="DW882">
        <v>62</v>
      </c>
      <c r="DX882">
        <v>116</v>
      </c>
      <c r="DY882">
        <v>50</v>
      </c>
      <c r="DZ882">
        <v>104</v>
      </c>
      <c r="EA882">
        <v>0</v>
      </c>
      <c r="EB882">
        <v>1</v>
      </c>
      <c r="EC882">
        <v>17</v>
      </c>
      <c r="ED882">
        <v>47</v>
      </c>
      <c r="EE882">
        <v>0</v>
      </c>
      <c r="EF882">
        <v>0</v>
      </c>
      <c r="EG882">
        <v>0</v>
      </c>
      <c r="EH882">
        <v>85657</v>
      </c>
      <c r="EI882">
        <v>2</v>
      </c>
      <c r="EJ882">
        <v>1</v>
      </c>
      <c r="EK882">
        <v>3</v>
      </c>
      <c r="EL882">
        <v>8</v>
      </c>
      <c r="EM882">
        <v>5770</v>
      </c>
      <c r="EN882">
        <v>0</v>
      </c>
      <c r="EO882">
        <v>0</v>
      </c>
      <c r="EP882">
        <v>0</v>
      </c>
      <c r="EQ882">
        <v>0</v>
      </c>
      <c r="ER882">
        <v>104</v>
      </c>
      <c r="ES882">
        <v>28</v>
      </c>
      <c r="ET882">
        <v>10433</v>
      </c>
      <c r="EU882">
        <v>0</v>
      </c>
      <c r="EV882">
        <v>0</v>
      </c>
      <c r="EW882">
        <v>0</v>
      </c>
      <c r="EX882">
        <v>4</v>
      </c>
      <c r="EY882">
        <v>1</v>
      </c>
      <c r="EZ882">
        <v>0</v>
      </c>
      <c r="FA882">
        <v>1</v>
      </c>
      <c r="FB882">
        <v>1</v>
      </c>
      <c r="FC882">
        <v>0</v>
      </c>
      <c r="FD882">
        <v>0</v>
      </c>
      <c r="FE882">
        <v>30</v>
      </c>
      <c r="FF882">
        <v>90</v>
      </c>
      <c r="FG882">
        <v>5830</v>
      </c>
      <c r="FH882" t="s">
        <v>1571</v>
      </c>
    </row>
    <row r="883" spans="1:164" x14ac:dyDescent="0.25">
      <c r="A883">
        <v>976</v>
      </c>
      <c r="B883">
        <v>2056</v>
      </c>
      <c r="C883" t="s">
        <v>5199</v>
      </c>
      <c r="D883" t="s">
        <v>5200</v>
      </c>
      <c r="E883">
        <v>0</v>
      </c>
      <c r="F883" t="s">
        <v>1456</v>
      </c>
      <c r="G883" s="65">
        <v>34956</v>
      </c>
      <c r="H883">
        <v>26</v>
      </c>
      <c r="I883">
        <v>196</v>
      </c>
      <c r="J883">
        <v>72</v>
      </c>
      <c r="K883" t="b">
        <v>0</v>
      </c>
      <c r="L883" t="b">
        <v>0</v>
      </c>
      <c r="M883" t="b">
        <v>0</v>
      </c>
      <c r="N883" t="b">
        <v>1</v>
      </c>
      <c r="O883">
        <v>1</v>
      </c>
      <c r="P883" t="b">
        <v>1</v>
      </c>
      <c r="Q883" t="b">
        <v>0</v>
      </c>
      <c r="R883" t="b">
        <v>0</v>
      </c>
      <c r="S883" t="b">
        <v>0</v>
      </c>
      <c r="T883" t="b">
        <v>0</v>
      </c>
      <c r="U883" t="b">
        <v>1</v>
      </c>
      <c r="V883" t="b">
        <v>1</v>
      </c>
      <c r="W883" t="b">
        <v>0</v>
      </c>
      <c r="X883" t="b">
        <v>0</v>
      </c>
      <c r="Y883" t="b">
        <v>0</v>
      </c>
      <c r="Z883">
        <v>0</v>
      </c>
      <c r="AA883">
        <v>750000</v>
      </c>
      <c r="AB883">
        <v>750000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 t="s">
        <v>1571</v>
      </c>
      <c r="AM883">
        <v>0</v>
      </c>
      <c r="AN883">
        <v>100</v>
      </c>
      <c r="AO883">
        <v>0</v>
      </c>
      <c r="AP883" t="s">
        <v>5201</v>
      </c>
      <c r="AQ883">
        <v>0</v>
      </c>
      <c r="AR883">
        <v>0</v>
      </c>
      <c r="AS883">
        <v>0</v>
      </c>
      <c r="AT883" t="b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60</v>
      </c>
      <c r="BG883">
        <v>19</v>
      </c>
      <c r="BH883">
        <v>84</v>
      </c>
      <c r="BI883">
        <v>61</v>
      </c>
      <c r="BJ883">
        <v>72</v>
      </c>
      <c r="BK883">
        <v>58</v>
      </c>
      <c r="BL883">
        <v>21</v>
      </c>
      <c r="BM883">
        <v>57</v>
      </c>
      <c r="BN883">
        <v>36</v>
      </c>
      <c r="BO883">
        <v>67</v>
      </c>
      <c r="BP883">
        <v>69</v>
      </c>
      <c r="BQ883">
        <v>56</v>
      </c>
      <c r="BR883">
        <v>63</v>
      </c>
      <c r="BS883">
        <v>25</v>
      </c>
      <c r="BT883">
        <v>40</v>
      </c>
      <c r="BU883">
        <v>0</v>
      </c>
      <c r="BV883">
        <v>50</v>
      </c>
      <c r="BW883">
        <v>72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0</v>
      </c>
      <c r="EA883">
        <v>0</v>
      </c>
      <c r="EB883">
        <v>0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0</v>
      </c>
      <c r="EJ883">
        <v>0</v>
      </c>
      <c r="EK883">
        <v>0</v>
      </c>
      <c r="EL883">
        <v>0</v>
      </c>
      <c r="EM883">
        <v>0</v>
      </c>
      <c r="EN883">
        <v>0</v>
      </c>
      <c r="EO883">
        <v>0</v>
      </c>
      <c r="EP883">
        <v>0</v>
      </c>
      <c r="EQ883">
        <v>0</v>
      </c>
      <c r="ER883">
        <v>0</v>
      </c>
      <c r="ES883">
        <v>0</v>
      </c>
      <c r="ET883">
        <v>0</v>
      </c>
      <c r="EU883">
        <v>0</v>
      </c>
      <c r="EV883">
        <v>0</v>
      </c>
      <c r="EW883">
        <v>0</v>
      </c>
      <c r="EX883">
        <v>0</v>
      </c>
      <c r="EY883">
        <v>0</v>
      </c>
      <c r="EZ883">
        <v>0</v>
      </c>
      <c r="FA883">
        <v>0</v>
      </c>
      <c r="FB883">
        <v>0</v>
      </c>
      <c r="FC883">
        <v>0</v>
      </c>
      <c r="FD883">
        <v>0</v>
      </c>
      <c r="FE883">
        <v>0</v>
      </c>
      <c r="FF883">
        <v>0</v>
      </c>
      <c r="FG883">
        <v>0</v>
      </c>
      <c r="FH883" t="s">
        <v>1571</v>
      </c>
    </row>
    <row r="884" spans="1:164" x14ac:dyDescent="0.25">
      <c r="A884">
        <v>977</v>
      </c>
      <c r="B884">
        <v>2057</v>
      </c>
      <c r="C884" t="s">
        <v>615</v>
      </c>
      <c r="D884" t="s">
        <v>5202</v>
      </c>
      <c r="E884">
        <v>6</v>
      </c>
      <c r="F884" t="s">
        <v>1456</v>
      </c>
      <c r="G884" s="65">
        <v>35639</v>
      </c>
      <c r="H884">
        <v>24</v>
      </c>
      <c r="I884">
        <v>185</v>
      </c>
      <c r="J884">
        <v>71</v>
      </c>
      <c r="K884" t="b">
        <v>0</v>
      </c>
      <c r="L884" t="b">
        <v>0</v>
      </c>
      <c r="M884" t="b">
        <v>0</v>
      </c>
      <c r="N884" t="b">
        <v>1</v>
      </c>
      <c r="O884">
        <v>1</v>
      </c>
      <c r="P884" t="b">
        <v>1</v>
      </c>
      <c r="Q884" t="b">
        <v>0</v>
      </c>
      <c r="R884" t="b">
        <v>0</v>
      </c>
      <c r="S884" t="b">
        <v>0</v>
      </c>
      <c r="T884" t="b">
        <v>0</v>
      </c>
      <c r="U884" t="b">
        <v>1</v>
      </c>
      <c r="V884" t="b">
        <v>1</v>
      </c>
      <c r="W884" t="b">
        <v>0</v>
      </c>
      <c r="X884" t="b">
        <v>0</v>
      </c>
      <c r="Y884" t="b">
        <v>0</v>
      </c>
      <c r="Z884">
        <v>0</v>
      </c>
      <c r="AA884">
        <v>925000</v>
      </c>
      <c r="AB884">
        <v>925000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 t="s">
        <v>1571</v>
      </c>
      <c r="AM884">
        <v>0</v>
      </c>
      <c r="AN884">
        <v>100</v>
      </c>
      <c r="AO884">
        <v>0</v>
      </c>
      <c r="AP884" t="s">
        <v>5203</v>
      </c>
      <c r="AQ884">
        <v>0</v>
      </c>
      <c r="AR884">
        <v>0</v>
      </c>
      <c r="AS884">
        <v>0</v>
      </c>
      <c r="AT884" t="b">
        <v>0</v>
      </c>
      <c r="AU884">
        <v>0</v>
      </c>
      <c r="AV884">
        <v>1</v>
      </c>
      <c r="AW884">
        <v>1</v>
      </c>
      <c r="AX884">
        <v>1</v>
      </c>
      <c r="AY884">
        <v>1</v>
      </c>
      <c r="AZ884">
        <v>1</v>
      </c>
      <c r="BA884">
        <v>1</v>
      </c>
      <c r="BB884">
        <v>1</v>
      </c>
      <c r="BC884">
        <v>1</v>
      </c>
      <c r="BD884">
        <v>1</v>
      </c>
      <c r="BE884">
        <v>1</v>
      </c>
      <c r="BF884">
        <v>61</v>
      </c>
      <c r="BG884">
        <v>20</v>
      </c>
      <c r="BH884">
        <v>83</v>
      </c>
      <c r="BI884">
        <v>63</v>
      </c>
      <c r="BJ884">
        <v>74</v>
      </c>
      <c r="BK884">
        <v>58</v>
      </c>
      <c r="BL884">
        <v>24</v>
      </c>
      <c r="BM884">
        <v>60</v>
      </c>
      <c r="BN884">
        <v>36</v>
      </c>
      <c r="BO884">
        <v>70</v>
      </c>
      <c r="BP884">
        <v>70</v>
      </c>
      <c r="BQ884">
        <v>65</v>
      </c>
      <c r="BR884">
        <v>65</v>
      </c>
      <c r="BS884">
        <v>25</v>
      </c>
      <c r="BT884">
        <v>40</v>
      </c>
      <c r="BU884">
        <v>0</v>
      </c>
      <c r="BV884">
        <v>50</v>
      </c>
      <c r="BW884">
        <v>75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0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82</v>
      </c>
      <c r="DO884">
        <v>131</v>
      </c>
      <c r="DP884">
        <v>17</v>
      </c>
      <c r="DQ884">
        <v>22</v>
      </c>
      <c r="DR884">
        <v>39</v>
      </c>
      <c r="DS884">
        <v>23</v>
      </c>
      <c r="DT884">
        <v>30</v>
      </c>
      <c r="DU884">
        <v>0</v>
      </c>
      <c r="DV884">
        <v>129</v>
      </c>
      <c r="DW884">
        <v>51</v>
      </c>
      <c r="DX884">
        <v>64</v>
      </c>
      <c r="DY884">
        <v>66</v>
      </c>
      <c r="DZ884">
        <v>166</v>
      </c>
      <c r="EA884">
        <v>1</v>
      </c>
      <c r="EB884">
        <v>1</v>
      </c>
      <c r="EC884">
        <v>0</v>
      </c>
      <c r="ED884">
        <v>0</v>
      </c>
      <c r="EE884">
        <v>0</v>
      </c>
      <c r="EF884">
        <v>0</v>
      </c>
      <c r="EG884">
        <v>0</v>
      </c>
      <c r="EH884">
        <v>102581</v>
      </c>
      <c r="EI884">
        <v>0</v>
      </c>
      <c r="EJ884">
        <v>3</v>
      </c>
      <c r="EK884">
        <v>2</v>
      </c>
      <c r="EL884">
        <v>14</v>
      </c>
      <c r="EM884">
        <v>6803</v>
      </c>
      <c r="EN884">
        <v>1</v>
      </c>
      <c r="EO884">
        <v>0</v>
      </c>
      <c r="EP884">
        <v>3</v>
      </c>
      <c r="EQ884">
        <v>5997</v>
      </c>
      <c r="ER884">
        <v>25</v>
      </c>
      <c r="ES884">
        <v>98</v>
      </c>
      <c r="ET884">
        <v>7382</v>
      </c>
      <c r="EU884">
        <v>0</v>
      </c>
      <c r="EV884">
        <v>0</v>
      </c>
      <c r="EW884">
        <v>0</v>
      </c>
      <c r="EX884">
        <v>2</v>
      </c>
      <c r="EY884">
        <v>5</v>
      </c>
      <c r="EZ884">
        <v>1</v>
      </c>
      <c r="FA884">
        <v>1</v>
      </c>
      <c r="FB884">
        <v>1</v>
      </c>
      <c r="FC884">
        <v>0</v>
      </c>
      <c r="FD884">
        <v>0</v>
      </c>
      <c r="FE884">
        <v>370</v>
      </c>
      <c r="FF884">
        <v>370</v>
      </c>
      <c r="FG884">
        <v>9750</v>
      </c>
      <c r="FH884" t="s">
        <v>1571</v>
      </c>
    </row>
    <row r="885" spans="1:164" x14ac:dyDescent="0.25">
      <c r="A885">
        <v>978</v>
      </c>
      <c r="B885">
        <v>978</v>
      </c>
      <c r="C885" t="s">
        <v>853</v>
      </c>
      <c r="D885" t="s">
        <v>5204</v>
      </c>
      <c r="E885">
        <v>11</v>
      </c>
      <c r="F885" t="s">
        <v>1456</v>
      </c>
      <c r="G885" s="65">
        <v>35198</v>
      </c>
      <c r="H885">
        <v>26</v>
      </c>
      <c r="I885">
        <v>204</v>
      </c>
      <c r="J885">
        <v>73</v>
      </c>
      <c r="K885" t="b">
        <v>1</v>
      </c>
      <c r="L885" t="b">
        <v>0</v>
      </c>
      <c r="M885" t="b">
        <v>1</v>
      </c>
      <c r="N885" t="b">
        <v>0</v>
      </c>
      <c r="O885">
        <v>2</v>
      </c>
      <c r="P885" t="b">
        <v>0</v>
      </c>
      <c r="Q885" t="b">
        <v>0</v>
      </c>
      <c r="R885" t="b">
        <v>0</v>
      </c>
      <c r="S885" t="b">
        <v>0</v>
      </c>
      <c r="T885" t="b">
        <v>0</v>
      </c>
      <c r="U885" t="b">
        <v>1</v>
      </c>
      <c r="V885" t="b">
        <v>1</v>
      </c>
      <c r="W885" t="b">
        <v>0</v>
      </c>
      <c r="X885" t="b">
        <v>0</v>
      </c>
      <c r="Y885" t="b">
        <v>0</v>
      </c>
      <c r="Z885">
        <v>0</v>
      </c>
      <c r="AA885">
        <v>762500</v>
      </c>
      <c r="AB885">
        <v>762500</v>
      </c>
      <c r="AC885">
        <v>762500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 t="s">
        <v>1571</v>
      </c>
      <c r="AM885">
        <v>0</v>
      </c>
      <c r="AN885">
        <v>100</v>
      </c>
      <c r="AO885">
        <v>0</v>
      </c>
      <c r="AP885" t="s">
        <v>2855</v>
      </c>
      <c r="AQ885">
        <v>2014</v>
      </c>
      <c r="AR885">
        <v>90</v>
      </c>
      <c r="AS885">
        <v>14</v>
      </c>
      <c r="AT885" t="b">
        <v>0</v>
      </c>
      <c r="AU885">
        <v>0</v>
      </c>
      <c r="AV885">
        <v>1</v>
      </c>
      <c r="AW885">
        <v>1</v>
      </c>
      <c r="AX885">
        <v>1</v>
      </c>
      <c r="AY885">
        <v>1</v>
      </c>
      <c r="AZ885">
        <v>1</v>
      </c>
      <c r="BA885">
        <v>1</v>
      </c>
      <c r="BB885">
        <v>1</v>
      </c>
      <c r="BC885">
        <v>1</v>
      </c>
      <c r="BD885">
        <v>1</v>
      </c>
      <c r="BE885">
        <v>1</v>
      </c>
      <c r="BF885">
        <v>70</v>
      </c>
      <c r="BG885">
        <v>52</v>
      </c>
      <c r="BH885">
        <v>87</v>
      </c>
      <c r="BI885">
        <v>72</v>
      </c>
      <c r="BJ885">
        <v>82</v>
      </c>
      <c r="BK885">
        <v>53</v>
      </c>
      <c r="BL885">
        <v>67</v>
      </c>
      <c r="BM885">
        <v>63</v>
      </c>
      <c r="BN885">
        <v>52</v>
      </c>
      <c r="BO885">
        <v>75</v>
      </c>
      <c r="BP885">
        <v>73</v>
      </c>
      <c r="BQ885">
        <v>72</v>
      </c>
      <c r="BR885">
        <v>68</v>
      </c>
      <c r="BS885">
        <v>38</v>
      </c>
      <c r="BT885">
        <v>74</v>
      </c>
      <c r="BU885">
        <v>0</v>
      </c>
      <c r="BV885">
        <v>50</v>
      </c>
      <c r="BW885">
        <v>77</v>
      </c>
      <c r="BX885">
        <v>25</v>
      </c>
      <c r="BY885">
        <v>31</v>
      </c>
      <c r="BZ885">
        <v>1</v>
      </c>
      <c r="CA885">
        <v>4</v>
      </c>
      <c r="CB885">
        <v>5</v>
      </c>
      <c r="CC885">
        <v>-17</v>
      </c>
      <c r="CD885">
        <v>0</v>
      </c>
      <c r="CE885">
        <v>0</v>
      </c>
      <c r="CF885">
        <v>16</v>
      </c>
      <c r="CG885">
        <v>21</v>
      </c>
      <c r="CH885">
        <v>22</v>
      </c>
      <c r="CI885">
        <v>23</v>
      </c>
      <c r="CJ885">
        <v>30</v>
      </c>
      <c r="CK885">
        <v>0</v>
      </c>
      <c r="CL885">
        <v>0</v>
      </c>
      <c r="CM885">
        <v>72</v>
      </c>
      <c r="CN885">
        <v>176</v>
      </c>
      <c r="CO885">
        <v>0</v>
      </c>
      <c r="CP885">
        <v>0</v>
      </c>
      <c r="CQ885">
        <v>0</v>
      </c>
      <c r="CR885">
        <v>18029</v>
      </c>
      <c r="CS885">
        <v>0</v>
      </c>
      <c r="CT885">
        <v>0</v>
      </c>
      <c r="CU885">
        <v>0</v>
      </c>
      <c r="CV885">
        <v>0</v>
      </c>
      <c r="CW885">
        <v>9</v>
      </c>
      <c r="CX885">
        <v>0</v>
      </c>
      <c r="CY885">
        <v>1</v>
      </c>
      <c r="CZ885">
        <v>1</v>
      </c>
      <c r="DA885">
        <v>944</v>
      </c>
      <c r="DB885">
        <v>25</v>
      </c>
      <c r="DC885">
        <v>9</v>
      </c>
      <c r="DD885">
        <v>2273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1</v>
      </c>
      <c r="DK885">
        <v>0</v>
      </c>
      <c r="DL885">
        <v>0</v>
      </c>
      <c r="DM885">
        <v>10</v>
      </c>
      <c r="DN885">
        <v>53</v>
      </c>
      <c r="DO885">
        <v>89</v>
      </c>
      <c r="DP885">
        <v>12</v>
      </c>
      <c r="DQ885">
        <v>13</v>
      </c>
      <c r="DR885">
        <v>25</v>
      </c>
      <c r="DS885">
        <v>1</v>
      </c>
      <c r="DT885">
        <v>6</v>
      </c>
      <c r="DU885">
        <v>0</v>
      </c>
      <c r="DV885">
        <v>17</v>
      </c>
      <c r="DW885">
        <v>26</v>
      </c>
      <c r="DX885">
        <v>55</v>
      </c>
      <c r="DY885">
        <v>35</v>
      </c>
      <c r="DZ885">
        <v>57</v>
      </c>
      <c r="EA885">
        <v>7</v>
      </c>
      <c r="EB885">
        <v>1</v>
      </c>
      <c r="EC885">
        <v>15</v>
      </c>
      <c r="ED885">
        <v>32</v>
      </c>
      <c r="EE885">
        <v>0</v>
      </c>
      <c r="EF885">
        <v>0</v>
      </c>
      <c r="EG885">
        <v>0</v>
      </c>
      <c r="EH885">
        <v>29272</v>
      </c>
      <c r="EI885">
        <v>0</v>
      </c>
      <c r="EJ885">
        <v>0</v>
      </c>
      <c r="EK885">
        <v>0</v>
      </c>
      <c r="EL885">
        <v>0</v>
      </c>
      <c r="EM885">
        <v>22</v>
      </c>
      <c r="EN885">
        <v>0</v>
      </c>
      <c r="EO885">
        <v>0</v>
      </c>
      <c r="EP885">
        <v>0</v>
      </c>
      <c r="EQ885">
        <v>0</v>
      </c>
      <c r="ER885">
        <v>41</v>
      </c>
      <c r="ES885">
        <v>19</v>
      </c>
      <c r="ET885">
        <v>5496</v>
      </c>
      <c r="EU885">
        <v>0</v>
      </c>
      <c r="EV885">
        <v>0</v>
      </c>
      <c r="EW885">
        <v>0</v>
      </c>
      <c r="EX885">
        <v>2</v>
      </c>
      <c r="EY885">
        <v>0</v>
      </c>
      <c r="EZ885">
        <v>2</v>
      </c>
      <c r="FA885">
        <v>0</v>
      </c>
      <c r="FB885">
        <v>0</v>
      </c>
      <c r="FC885">
        <v>15</v>
      </c>
      <c r="FD885">
        <v>2</v>
      </c>
      <c r="FE885">
        <v>175</v>
      </c>
      <c r="FF885">
        <v>450</v>
      </c>
      <c r="FG885">
        <v>5555</v>
      </c>
      <c r="FH885" t="s">
        <v>1571</v>
      </c>
    </row>
    <row r="886" spans="1:164" x14ac:dyDescent="0.25">
      <c r="A886">
        <v>979</v>
      </c>
      <c r="B886">
        <v>979</v>
      </c>
      <c r="C886" t="s">
        <v>879</v>
      </c>
      <c r="D886" t="s">
        <v>5205</v>
      </c>
      <c r="E886">
        <v>6</v>
      </c>
      <c r="F886" t="s">
        <v>1449</v>
      </c>
      <c r="G886" s="65">
        <v>36305</v>
      </c>
      <c r="H886">
        <v>23</v>
      </c>
      <c r="I886">
        <v>197</v>
      </c>
      <c r="J886">
        <v>72</v>
      </c>
      <c r="K886" t="b">
        <v>0</v>
      </c>
      <c r="L886" t="b">
        <v>0</v>
      </c>
      <c r="M886" t="b">
        <v>0</v>
      </c>
      <c r="N886" t="b">
        <v>1</v>
      </c>
      <c r="O886">
        <v>1</v>
      </c>
      <c r="P886" t="b">
        <v>0</v>
      </c>
      <c r="Q886" t="b">
        <v>0</v>
      </c>
      <c r="R886" t="b">
        <v>0</v>
      </c>
      <c r="S886" t="b">
        <v>0</v>
      </c>
      <c r="T886" t="b">
        <v>0</v>
      </c>
      <c r="U886" t="b">
        <v>1</v>
      </c>
      <c r="V886" t="b">
        <v>1</v>
      </c>
      <c r="W886" t="b">
        <v>0</v>
      </c>
      <c r="X886" t="b">
        <v>0</v>
      </c>
      <c r="Y886" t="b">
        <v>0</v>
      </c>
      <c r="Z886">
        <v>0</v>
      </c>
      <c r="AA886">
        <v>925000</v>
      </c>
      <c r="AB886">
        <v>925000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 t="s">
        <v>1571</v>
      </c>
      <c r="AM886">
        <v>12</v>
      </c>
      <c r="AN886">
        <v>100</v>
      </c>
      <c r="AO886">
        <v>0</v>
      </c>
      <c r="AP886" t="s">
        <v>2856</v>
      </c>
      <c r="AQ886">
        <v>2017</v>
      </c>
      <c r="AR886">
        <v>103</v>
      </c>
      <c r="AS886">
        <v>14</v>
      </c>
      <c r="AT886" t="b">
        <v>0</v>
      </c>
      <c r="AU886">
        <v>0</v>
      </c>
      <c r="AV886">
        <v>3</v>
      </c>
      <c r="AW886">
        <v>3</v>
      </c>
      <c r="AX886">
        <v>3</v>
      </c>
      <c r="AY886">
        <v>3</v>
      </c>
      <c r="AZ886">
        <v>3</v>
      </c>
      <c r="BA886">
        <v>3</v>
      </c>
      <c r="BB886">
        <v>3</v>
      </c>
      <c r="BC886">
        <v>3</v>
      </c>
      <c r="BD886">
        <v>3</v>
      </c>
      <c r="BE886">
        <v>3</v>
      </c>
      <c r="BF886">
        <v>73</v>
      </c>
      <c r="BG886">
        <v>52</v>
      </c>
      <c r="BH886">
        <v>87</v>
      </c>
      <c r="BI886">
        <v>71</v>
      </c>
      <c r="BJ886">
        <v>80</v>
      </c>
      <c r="BK886">
        <v>74</v>
      </c>
      <c r="BL886">
        <v>69</v>
      </c>
      <c r="BM886">
        <v>69</v>
      </c>
      <c r="BN886">
        <v>40</v>
      </c>
      <c r="BO886">
        <v>74</v>
      </c>
      <c r="BP886">
        <v>71</v>
      </c>
      <c r="BQ886">
        <v>63</v>
      </c>
      <c r="BR886">
        <v>70</v>
      </c>
      <c r="BS886">
        <v>29</v>
      </c>
      <c r="BT886">
        <v>71</v>
      </c>
      <c r="BU886">
        <v>0</v>
      </c>
      <c r="BV886">
        <v>50</v>
      </c>
      <c r="BW886">
        <v>82</v>
      </c>
      <c r="BX886">
        <v>81</v>
      </c>
      <c r="BY886">
        <v>50</v>
      </c>
      <c r="BZ886">
        <v>4</v>
      </c>
      <c r="CA886">
        <v>12</v>
      </c>
      <c r="CB886">
        <v>16</v>
      </c>
      <c r="CC886">
        <v>24</v>
      </c>
      <c r="CD886">
        <v>18</v>
      </c>
      <c r="CE886">
        <v>0</v>
      </c>
      <c r="CF886">
        <v>101</v>
      </c>
      <c r="CG886">
        <v>31</v>
      </c>
      <c r="CH886">
        <v>37</v>
      </c>
      <c r="CI886">
        <v>88</v>
      </c>
      <c r="CJ886">
        <v>119</v>
      </c>
      <c r="CK886">
        <v>1</v>
      </c>
      <c r="CL886">
        <v>0</v>
      </c>
      <c r="CM886">
        <v>0</v>
      </c>
      <c r="CN886">
        <v>0</v>
      </c>
      <c r="CO886">
        <v>0</v>
      </c>
      <c r="CP886">
        <v>0</v>
      </c>
      <c r="CQ886">
        <v>0</v>
      </c>
      <c r="CR886">
        <v>103634</v>
      </c>
      <c r="CS886">
        <v>0</v>
      </c>
      <c r="CT886">
        <v>1</v>
      </c>
      <c r="CU886">
        <v>1</v>
      </c>
      <c r="CV886">
        <v>8</v>
      </c>
      <c r="CW886">
        <v>8059</v>
      </c>
      <c r="CX886">
        <v>0</v>
      </c>
      <c r="CY886">
        <v>1</v>
      </c>
      <c r="CZ886">
        <v>3</v>
      </c>
      <c r="DA886">
        <v>10069</v>
      </c>
      <c r="DB886">
        <v>7</v>
      </c>
      <c r="DC886">
        <v>77</v>
      </c>
      <c r="DD886">
        <v>4141</v>
      </c>
      <c r="DE886">
        <v>0</v>
      </c>
      <c r="DF886">
        <v>0</v>
      </c>
      <c r="DG886">
        <v>0</v>
      </c>
      <c r="DH886">
        <v>0</v>
      </c>
      <c r="DI886">
        <v>1</v>
      </c>
      <c r="DJ886">
        <v>0</v>
      </c>
      <c r="DK886">
        <v>180</v>
      </c>
      <c r="DL886">
        <v>180</v>
      </c>
      <c r="DM886">
        <v>7210</v>
      </c>
      <c r="DN886">
        <v>0</v>
      </c>
      <c r="DO886">
        <v>0</v>
      </c>
      <c r="DP886">
        <v>0</v>
      </c>
      <c r="DQ886">
        <v>0</v>
      </c>
      <c r="DR886">
        <v>0</v>
      </c>
      <c r="DS886">
        <v>0</v>
      </c>
      <c r="DT886">
        <v>0</v>
      </c>
      <c r="DU886">
        <v>0</v>
      </c>
      <c r="DV886">
        <v>0</v>
      </c>
      <c r="DW886">
        <v>0</v>
      </c>
      <c r="DX886">
        <v>0</v>
      </c>
      <c r="DY886">
        <v>0</v>
      </c>
      <c r="DZ886">
        <v>0</v>
      </c>
      <c r="EA886">
        <v>0</v>
      </c>
      <c r="EB886">
        <v>0</v>
      </c>
      <c r="EC886">
        <v>0</v>
      </c>
      <c r="ED886">
        <v>0</v>
      </c>
      <c r="EE886">
        <v>0</v>
      </c>
      <c r="EF886">
        <v>0</v>
      </c>
      <c r="EG886">
        <v>0</v>
      </c>
      <c r="EH886">
        <v>0</v>
      </c>
      <c r="EI886">
        <v>0</v>
      </c>
      <c r="EJ886">
        <v>0</v>
      </c>
      <c r="EK886">
        <v>0</v>
      </c>
      <c r="EL886">
        <v>0</v>
      </c>
      <c r="EM886">
        <v>0</v>
      </c>
      <c r="EN886">
        <v>0</v>
      </c>
      <c r="EO886">
        <v>0</v>
      </c>
      <c r="EP886">
        <v>0</v>
      </c>
      <c r="EQ886">
        <v>0</v>
      </c>
      <c r="ER886">
        <v>0</v>
      </c>
      <c r="ES886">
        <v>0</v>
      </c>
      <c r="ET886">
        <v>0</v>
      </c>
      <c r="EU886">
        <v>0</v>
      </c>
      <c r="EV886">
        <v>0</v>
      </c>
      <c r="EW886">
        <v>0</v>
      </c>
      <c r="EX886">
        <v>0</v>
      </c>
      <c r="EY886">
        <v>0</v>
      </c>
      <c r="EZ886">
        <v>0</v>
      </c>
      <c r="FA886">
        <v>0</v>
      </c>
      <c r="FB886">
        <v>0</v>
      </c>
      <c r="FC886">
        <v>30</v>
      </c>
      <c r="FD886">
        <v>4</v>
      </c>
      <c r="FE886">
        <v>0</v>
      </c>
      <c r="FF886">
        <v>0</v>
      </c>
      <c r="FG886">
        <v>0</v>
      </c>
      <c r="FH886" t="s">
        <v>1571</v>
      </c>
    </row>
    <row r="887" spans="1:164" x14ac:dyDescent="0.25">
      <c r="A887">
        <v>980</v>
      </c>
      <c r="B887">
        <v>980</v>
      </c>
      <c r="C887" t="s">
        <v>854</v>
      </c>
      <c r="D887" t="s">
        <v>5206</v>
      </c>
      <c r="E887">
        <v>18</v>
      </c>
      <c r="F887" t="s">
        <v>1456</v>
      </c>
      <c r="G887" s="65">
        <v>34959</v>
      </c>
      <c r="H887">
        <v>26</v>
      </c>
      <c r="I887">
        <v>197</v>
      </c>
      <c r="J887">
        <v>71</v>
      </c>
      <c r="K887" t="b">
        <v>0</v>
      </c>
      <c r="L887" t="b">
        <v>1</v>
      </c>
      <c r="M887" t="b">
        <v>0</v>
      </c>
      <c r="N887" t="b">
        <v>0</v>
      </c>
      <c r="O887">
        <v>1</v>
      </c>
      <c r="P887" t="b">
        <v>0</v>
      </c>
      <c r="Q887" t="b">
        <v>0</v>
      </c>
      <c r="R887" t="b">
        <v>0</v>
      </c>
      <c r="S887" t="b">
        <v>0</v>
      </c>
      <c r="T887" t="b">
        <v>0</v>
      </c>
      <c r="U887" t="b">
        <v>1</v>
      </c>
      <c r="V887" t="b">
        <v>1</v>
      </c>
      <c r="W887" t="b">
        <v>0</v>
      </c>
      <c r="X887" t="b">
        <v>0</v>
      </c>
      <c r="Y887" t="b">
        <v>0</v>
      </c>
      <c r="Z887">
        <v>0</v>
      </c>
      <c r="AA887">
        <v>893000</v>
      </c>
      <c r="AB887">
        <v>893000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 t="s">
        <v>1571</v>
      </c>
      <c r="AM887">
        <v>0</v>
      </c>
      <c r="AN887">
        <v>100</v>
      </c>
      <c r="AO887">
        <v>0</v>
      </c>
      <c r="AP887" t="s">
        <v>2857</v>
      </c>
      <c r="AQ887">
        <v>2014</v>
      </c>
      <c r="AR887">
        <v>117</v>
      </c>
      <c r="AS887">
        <v>2</v>
      </c>
      <c r="AT887" t="b">
        <v>0</v>
      </c>
      <c r="AU887">
        <v>58</v>
      </c>
      <c r="AV887">
        <v>3</v>
      </c>
      <c r="AW887">
        <v>3</v>
      </c>
      <c r="AX887">
        <v>3</v>
      </c>
      <c r="AY887">
        <v>3</v>
      </c>
      <c r="AZ887">
        <v>3</v>
      </c>
      <c r="BA887">
        <v>3</v>
      </c>
      <c r="BB887">
        <v>3</v>
      </c>
      <c r="BC887">
        <v>3</v>
      </c>
      <c r="BD887">
        <v>3</v>
      </c>
      <c r="BE887">
        <v>3</v>
      </c>
      <c r="BF887">
        <v>72</v>
      </c>
      <c r="BG887">
        <v>54</v>
      </c>
      <c r="BH887">
        <v>82</v>
      </c>
      <c r="BI887">
        <v>83</v>
      </c>
      <c r="BJ887">
        <v>89</v>
      </c>
      <c r="BK887">
        <v>68</v>
      </c>
      <c r="BL887">
        <v>95</v>
      </c>
      <c r="BM887">
        <v>74</v>
      </c>
      <c r="BN887">
        <v>41</v>
      </c>
      <c r="BO887">
        <v>80</v>
      </c>
      <c r="BP887">
        <v>78</v>
      </c>
      <c r="BQ887">
        <v>62</v>
      </c>
      <c r="BR887">
        <v>76</v>
      </c>
      <c r="BS887">
        <v>27</v>
      </c>
      <c r="BT887">
        <v>71</v>
      </c>
      <c r="BU887">
        <v>0</v>
      </c>
      <c r="BV887">
        <v>50</v>
      </c>
      <c r="BW887">
        <v>84</v>
      </c>
      <c r="BX887">
        <v>82</v>
      </c>
      <c r="BY887">
        <v>175</v>
      </c>
      <c r="BZ887">
        <v>24</v>
      </c>
      <c r="CA887">
        <v>48</v>
      </c>
      <c r="CB887">
        <v>72</v>
      </c>
      <c r="CC887">
        <v>51</v>
      </c>
      <c r="CD887">
        <v>45</v>
      </c>
      <c r="CE887">
        <v>5</v>
      </c>
      <c r="CF887">
        <v>16</v>
      </c>
      <c r="CG887">
        <v>44</v>
      </c>
      <c r="CH887">
        <v>94</v>
      </c>
      <c r="CI887">
        <v>108</v>
      </c>
      <c r="CJ887">
        <v>33</v>
      </c>
      <c r="CK887">
        <v>3</v>
      </c>
      <c r="CL887">
        <v>1</v>
      </c>
      <c r="CM887">
        <v>20</v>
      </c>
      <c r="CN887">
        <v>63</v>
      </c>
      <c r="CO887">
        <v>0</v>
      </c>
      <c r="CP887">
        <v>0</v>
      </c>
      <c r="CQ887">
        <v>0</v>
      </c>
      <c r="CR887">
        <v>81800</v>
      </c>
      <c r="CS887">
        <v>1</v>
      </c>
      <c r="CT887">
        <v>1</v>
      </c>
      <c r="CU887">
        <v>7</v>
      </c>
      <c r="CV887">
        <v>14</v>
      </c>
      <c r="CW887">
        <v>8755</v>
      </c>
      <c r="CX887">
        <v>0</v>
      </c>
      <c r="CY887">
        <v>0</v>
      </c>
      <c r="CZ887">
        <v>0</v>
      </c>
      <c r="DA887">
        <v>0</v>
      </c>
      <c r="DB887">
        <v>101</v>
      </c>
      <c r="DC887">
        <v>20</v>
      </c>
      <c r="DD887">
        <v>9404</v>
      </c>
      <c r="DE887">
        <v>0</v>
      </c>
      <c r="DF887">
        <v>1</v>
      </c>
      <c r="DG887">
        <v>0</v>
      </c>
      <c r="DH887">
        <v>1</v>
      </c>
      <c r="DI887">
        <v>1</v>
      </c>
      <c r="DJ887">
        <v>5</v>
      </c>
      <c r="DK887">
        <v>505</v>
      </c>
      <c r="DL887">
        <v>790</v>
      </c>
      <c r="DM887">
        <v>16390</v>
      </c>
      <c r="DN887">
        <v>0</v>
      </c>
      <c r="DO887">
        <v>0</v>
      </c>
      <c r="DP887">
        <v>0</v>
      </c>
      <c r="DQ887">
        <v>0</v>
      </c>
      <c r="DR887">
        <v>0</v>
      </c>
      <c r="DS887">
        <v>0</v>
      </c>
      <c r="DT887">
        <v>0</v>
      </c>
      <c r="DU887">
        <v>0</v>
      </c>
      <c r="DV887">
        <v>0</v>
      </c>
      <c r="DW887">
        <v>0</v>
      </c>
      <c r="DX887">
        <v>0</v>
      </c>
      <c r="DY887">
        <v>0</v>
      </c>
      <c r="DZ887">
        <v>0</v>
      </c>
      <c r="EA887">
        <v>0</v>
      </c>
      <c r="EB887">
        <v>0</v>
      </c>
      <c r="EC887">
        <v>0</v>
      </c>
      <c r="ED887">
        <v>0</v>
      </c>
      <c r="EE887">
        <v>0</v>
      </c>
      <c r="EF887">
        <v>0</v>
      </c>
      <c r="EG887">
        <v>0</v>
      </c>
      <c r="EH887">
        <v>0</v>
      </c>
      <c r="EI887">
        <v>0</v>
      </c>
      <c r="EJ887">
        <v>0</v>
      </c>
      <c r="EK887">
        <v>0</v>
      </c>
      <c r="EL887">
        <v>0</v>
      </c>
      <c r="EM887">
        <v>0</v>
      </c>
      <c r="EN887">
        <v>0</v>
      </c>
      <c r="EO887">
        <v>0</v>
      </c>
      <c r="EP887">
        <v>0</v>
      </c>
      <c r="EQ887">
        <v>0</v>
      </c>
      <c r="ER887">
        <v>0</v>
      </c>
      <c r="ES887">
        <v>0</v>
      </c>
      <c r="ET887">
        <v>0</v>
      </c>
      <c r="EU887">
        <v>0</v>
      </c>
      <c r="EV887">
        <v>0</v>
      </c>
      <c r="EW887">
        <v>0</v>
      </c>
      <c r="EX887">
        <v>0</v>
      </c>
      <c r="EY887">
        <v>0</v>
      </c>
      <c r="EZ887">
        <v>0</v>
      </c>
      <c r="FA887">
        <v>1</v>
      </c>
      <c r="FB887">
        <v>4</v>
      </c>
      <c r="FC887">
        <v>0</v>
      </c>
      <c r="FD887">
        <v>0</v>
      </c>
      <c r="FE887">
        <v>0</v>
      </c>
      <c r="FF887">
        <v>0</v>
      </c>
      <c r="FG887">
        <v>0</v>
      </c>
      <c r="FH887" t="s">
        <v>1571</v>
      </c>
    </row>
    <row r="888" spans="1:164" x14ac:dyDescent="0.25">
      <c r="A888">
        <v>981</v>
      </c>
      <c r="B888">
        <v>981</v>
      </c>
      <c r="C888" t="s">
        <v>855</v>
      </c>
      <c r="D888" t="s">
        <v>5207</v>
      </c>
      <c r="E888">
        <v>18</v>
      </c>
      <c r="F888" t="s">
        <v>1456</v>
      </c>
      <c r="G888" s="65">
        <v>35204</v>
      </c>
      <c r="H888">
        <v>26</v>
      </c>
      <c r="I888">
        <v>170</v>
      </c>
      <c r="J888">
        <v>69</v>
      </c>
      <c r="K888" t="b">
        <v>1</v>
      </c>
      <c r="L888" t="b">
        <v>1</v>
      </c>
      <c r="M888" t="b">
        <v>0</v>
      </c>
      <c r="N888" t="b">
        <v>0</v>
      </c>
      <c r="O888">
        <v>1</v>
      </c>
      <c r="P888" t="b">
        <v>0</v>
      </c>
      <c r="Q888" t="b">
        <v>0</v>
      </c>
      <c r="R888" t="b">
        <v>0</v>
      </c>
      <c r="S888" t="b">
        <v>0</v>
      </c>
      <c r="T888" t="b">
        <v>0</v>
      </c>
      <c r="U888" t="b">
        <v>1</v>
      </c>
      <c r="V888" t="b">
        <v>1</v>
      </c>
      <c r="W888" t="b">
        <v>0</v>
      </c>
      <c r="X888" t="b">
        <v>0</v>
      </c>
      <c r="Y888" t="b">
        <v>0</v>
      </c>
      <c r="Z888">
        <v>0</v>
      </c>
      <c r="AA888">
        <v>750000</v>
      </c>
      <c r="AB888">
        <v>750000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 t="s">
        <v>1571</v>
      </c>
      <c r="AM888">
        <v>0</v>
      </c>
      <c r="AN888">
        <v>100</v>
      </c>
      <c r="AO888">
        <v>0</v>
      </c>
      <c r="AP888" t="s">
        <v>2858</v>
      </c>
      <c r="AQ888">
        <v>0</v>
      </c>
      <c r="AR888">
        <v>0</v>
      </c>
      <c r="AS888">
        <v>0</v>
      </c>
      <c r="AT888" t="b">
        <v>0</v>
      </c>
      <c r="AU888">
        <v>71</v>
      </c>
      <c r="AV888">
        <v>1</v>
      </c>
      <c r="AW888">
        <v>1</v>
      </c>
      <c r="AX888">
        <v>1</v>
      </c>
      <c r="AY888">
        <v>1</v>
      </c>
      <c r="AZ888">
        <v>1</v>
      </c>
      <c r="BA888">
        <v>1</v>
      </c>
      <c r="BB888">
        <v>1</v>
      </c>
      <c r="BC888">
        <v>1</v>
      </c>
      <c r="BD888">
        <v>1</v>
      </c>
      <c r="BE888">
        <v>1</v>
      </c>
      <c r="BF888">
        <v>76</v>
      </c>
      <c r="BG888">
        <v>60</v>
      </c>
      <c r="BH888">
        <v>83</v>
      </c>
      <c r="BI888">
        <v>73</v>
      </c>
      <c r="BJ888">
        <v>85</v>
      </c>
      <c r="BK888">
        <v>54</v>
      </c>
      <c r="BL888">
        <v>25</v>
      </c>
      <c r="BM888">
        <v>63</v>
      </c>
      <c r="BN888">
        <v>40</v>
      </c>
      <c r="BO888">
        <v>74</v>
      </c>
      <c r="BP888">
        <v>75</v>
      </c>
      <c r="BQ888">
        <v>45</v>
      </c>
      <c r="BR888">
        <v>69</v>
      </c>
      <c r="BS888">
        <v>25</v>
      </c>
      <c r="BT888">
        <v>70</v>
      </c>
      <c r="BU888">
        <v>0</v>
      </c>
      <c r="BV888">
        <v>50</v>
      </c>
      <c r="BW888">
        <v>76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0</v>
      </c>
      <c r="DN888">
        <v>82</v>
      </c>
      <c r="DO888">
        <v>271</v>
      </c>
      <c r="DP888">
        <v>45</v>
      </c>
      <c r="DQ888">
        <v>52</v>
      </c>
      <c r="DR888">
        <v>97</v>
      </c>
      <c r="DS888">
        <v>4</v>
      </c>
      <c r="DT888">
        <v>14</v>
      </c>
      <c r="DU888">
        <v>0</v>
      </c>
      <c r="DV888">
        <v>8</v>
      </c>
      <c r="DW888">
        <v>77</v>
      </c>
      <c r="DX888">
        <v>169</v>
      </c>
      <c r="DY888">
        <v>161</v>
      </c>
      <c r="DZ888">
        <v>46</v>
      </c>
      <c r="EA888">
        <v>9</v>
      </c>
      <c r="EB888">
        <v>1</v>
      </c>
      <c r="EC888">
        <v>411</v>
      </c>
      <c r="ED888">
        <v>987</v>
      </c>
      <c r="EE888">
        <v>1</v>
      </c>
      <c r="EF888">
        <v>5</v>
      </c>
      <c r="EG888">
        <v>1</v>
      </c>
      <c r="EH888">
        <v>86715</v>
      </c>
      <c r="EI888">
        <v>1</v>
      </c>
      <c r="EJ888">
        <v>10</v>
      </c>
      <c r="EK888">
        <v>15</v>
      </c>
      <c r="EL888">
        <v>34</v>
      </c>
      <c r="EM888">
        <v>8049</v>
      </c>
      <c r="EN888">
        <v>2</v>
      </c>
      <c r="EO888">
        <v>2</v>
      </c>
      <c r="EP888">
        <v>11</v>
      </c>
      <c r="EQ888">
        <v>11318</v>
      </c>
      <c r="ER888">
        <v>204</v>
      </c>
      <c r="ES888">
        <v>16</v>
      </c>
      <c r="ET888">
        <v>15362</v>
      </c>
      <c r="EU888">
        <v>0</v>
      </c>
      <c r="EV888">
        <v>0</v>
      </c>
      <c r="EW888">
        <v>0</v>
      </c>
      <c r="EX888">
        <v>10</v>
      </c>
      <c r="EY888">
        <v>3</v>
      </c>
      <c r="EZ888">
        <v>7</v>
      </c>
      <c r="FA888">
        <v>2</v>
      </c>
      <c r="FB888">
        <v>2</v>
      </c>
      <c r="FC888">
        <v>0</v>
      </c>
      <c r="FD888">
        <v>0</v>
      </c>
      <c r="FE888">
        <v>790</v>
      </c>
      <c r="FF888">
        <v>820</v>
      </c>
      <c r="FG888">
        <v>19125</v>
      </c>
      <c r="FH888" t="s">
        <v>1571</v>
      </c>
    </row>
    <row r="889" spans="1:164" x14ac:dyDescent="0.25">
      <c r="A889">
        <v>982</v>
      </c>
      <c r="B889">
        <v>982</v>
      </c>
      <c r="C889" t="s">
        <v>856</v>
      </c>
      <c r="D889" t="s">
        <v>5208</v>
      </c>
      <c r="E889">
        <v>13</v>
      </c>
      <c r="F889" t="s">
        <v>1456</v>
      </c>
      <c r="G889" s="65">
        <v>33703</v>
      </c>
      <c r="H889">
        <v>30</v>
      </c>
      <c r="I889">
        <v>199</v>
      </c>
      <c r="J889">
        <v>74</v>
      </c>
      <c r="K889" t="b">
        <v>1</v>
      </c>
      <c r="L889" t="b">
        <v>0</v>
      </c>
      <c r="M889" t="b">
        <v>0</v>
      </c>
      <c r="N889" t="b">
        <v>0</v>
      </c>
      <c r="O889">
        <v>1</v>
      </c>
      <c r="P889" t="b">
        <v>0</v>
      </c>
      <c r="Q889" t="b">
        <v>0</v>
      </c>
      <c r="R889" t="b">
        <v>0</v>
      </c>
      <c r="S889" t="b">
        <v>0</v>
      </c>
      <c r="T889" t="b">
        <v>0</v>
      </c>
      <c r="U889" t="b">
        <v>1</v>
      </c>
      <c r="V889" t="b">
        <v>1</v>
      </c>
      <c r="W889" t="b">
        <v>0</v>
      </c>
      <c r="X889" t="b">
        <v>0</v>
      </c>
      <c r="Y889" t="b">
        <v>0</v>
      </c>
      <c r="Z889">
        <v>0</v>
      </c>
      <c r="AA889">
        <v>750000</v>
      </c>
      <c r="AB889">
        <v>750000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 t="s">
        <v>1571</v>
      </c>
      <c r="AM889">
        <v>14</v>
      </c>
      <c r="AN889">
        <v>100</v>
      </c>
      <c r="AO889">
        <v>0</v>
      </c>
      <c r="AP889" t="s">
        <v>2859</v>
      </c>
      <c r="AQ889">
        <v>0</v>
      </c>
      <c r="AR889">
        <v>0</v>
      </c>
      <c r="AS889">
        <v>0</v>
      </c>
      <c r="AT889" t="b">
        <v>0</v>
      </c>
      <c r="AU889">
        <v>0</v>
      </c>
      <c r="AV889">
        <v>1</v>
      </c>
      <c r="AW889">
        <v>1</v>
      </c>
      <c r="AX889">
        <v>1</v>
      </c>
      <c r="AY889">
        <v>1</v>
      </c>
      <c r="AZ889">
        <v>1</v>
      </c>
      <c r="BA889">
        <v>1</v>
      </c>
      <c r="BB889">
        <v>1</v>
      </c>
      <c r="BC889">
        <v>1</v>
      </c>
      <c r="BD889">
        <v>1</v>
      </c>
      <c r="BE889">
        <v>1</v>
      </c>
      <c r="BF889">
        <v>62</v>
      </c>
      <c r="BG889">
        <v>39</v>
      </c>
      <c r="BH889">
        <v>82</v>
      </c>
      <c r="BI889">
        <v>65</v>
      </c>
      <c r="BJ889">
        <v>75</v>
      </c>
      <c r="BK889">
        <v>67</v>
      </c>
      <c r="BL889">
        <v>73</v>
      </c>
      <c r="BM889">
        <v>62</v>
      </c>
      <c r="BN889">
        <v>65</v>
      </c>
      <c r="BO889">
        <v>69</v>
      </c>
      <c r="BP889">
        <v>71</v>
      </c>
      <c r="BQ889">
        <v>62</v>
      </c>
      <c r="BR889">
        <v>67</v>
      </c>
      <c r="BS889">
        <v>25</v>
      </c>
      <c r="BT889">
        <v>40</v>
      </c>
      <c r="BU889">
        <v>0</v>
      </c>
      <c r="BV889">
        <v>50</v>
      </c>
      <c r="BW889">
        <v>74</v>
      </c>
      <c r="BX889">
        <v>17</v>
      </c>
      <c r="BY889">
        <v>31</v>
      </c>
      <c r="BZ889">
        <v>3</v>
      </c>
      <c r="CA889">
        <v>5</v>
      </c>
      <c r="CB889">
        <v>8</v>
      </c>
      <c r="CC889">
        <v>6</v>
      </c>
      <c r="CD889">
        <v>6</v>
      </c>
      <c r="CE889">
        <v>0</v>
      </c>
      <c r="CF889">
        <v>6</v>
      </c>
      <c r="CG889">
        <v>12</v>
      </c>
      <c r="CH889">
        <v>16</v>
      </c>
      <c r="CI889">
        <v>14</v>
      </c>
      <c r="CJ889">
        <v>23</v>
      </c>
      <c r="CK889">
        <v>0</v>
      </c>
      <c r="CL889">
        <v>0</v>
      </c>
      <c r="CM889">
        <v>58</v>
      </c>
      <c r="CN889">
        <v>137</v>
      </c>
      <c r="CO889">
        <v>0</v>
      </c>
      <c r="CP889">
        <v>0</v>
      </c>
      <c r="CQ889">
        <v>0</v>
      </c>
      <c r="CR889">
        <v>11538</v>
      </c>
      <c r="CS889">
        <v>0</v>
      </c>
      <c r="CT889">
        <v>0</v>
      </c>
      <c r="CU889">
        <v>0</v>
      </c>
      <c r="CV889">
        <v>0</v>
      </c>
      <c r="CW889">
        <v>0</v>
      </c>
      <c r="CX889">
        <v>0</v>
      </c>
      <c r="CY889">
        <v>0</v>
      </c>
      <c r="CZ889">
        <v>0</v>
      </c>
      <c r="DA889">
        <v>17</v>
      </c>
      <c r="DB889">
        <v>6</v>
      </c>
      <c r="DC889">
        <v>1</v>
      </c>
      <c r="DD889">
        <v>912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2070</v>
      </c>
      <c r="DN889">
        <v>60</v>
      </c>
      <c r="DO889">
        <v>101</v>
      </c>
      <c r="DP889">
        <v>6</v>
      </c>
      <c r="DQ889">
        <v>23</v>
      </c>
      <c r="DR889">
        <v>29</v>
      </c>
      <c r="DS889">
        <v>10</v>
      </c>
      <c r="DT889">
        <v>6</v>
      </c>
      <c r="DU889">
        <v>0</v>
      </c>
      <c r="DV889">
        <v>19</v>
      </c>
      <c r="DW889">
        <v>39</v>
      </c>
      <c r="DX889">
        <v>61</v>
      </c>
      <c r="DY889">
        <v>41</v>
      </c>
      <c r="DZ889">
        <v>63</v>
      </c>
      <c r="EA889">
        <v>1</v>
      </c>
      <c r="EB889">
        <v>0</v>
      </c>
      <c r="EC889">
        <v>285</v>
      </c>
      <c r="ED889">
        <v>497</v>
      </c>
      <c r="EE889">
        <v>0</v>
      </c>
      <c r="EF889">
        <v>0</v>
      </c>
      <c r="EG889">
        <v>0</v>
      </c>
      <c r="EH889">
        <v>38869</v>
      </c>
      <c r="EI889">
        <v>0</v>
      </c>
      <c r="EJ889">
        <v>0</v>
      </c>
      <c r="EK889">
        <v>2</v>
      </c>
      <c r="EL889">
        <v>8</v>
      </c>
      <c r="EM889">
        <v>2363</v>
      </c>
      <c r="EN889">
        <v>1</v>
      </c>
      <c r="EO889">
        <v>0</v>
      </c>
      <c r="EP889">
        <v>5</v>
      </c>
      <c r="EQ889">
        <v>1840</v>
      </c>
      <c r="ER889">
        <v>37</v>
      </c>
      <c r="ES889">
        <v>19</v>
      </c>
      <c r="ET889">
        <v>4419</v>
      </c>
      <c r="EU889">
        <v>0</v>
      </c>
      <c r="EV889">
        <v>0</v>
      </c>
      <c r="EW889">
        <v>0</v>
      </c>
      <c r="EX889">
        <v>0</v>
      </c>
      <c r="EY889">
        <v>2</v>
      </c>
      <c r="EZ889">
        <v>2</v>
      </c>
      <c r="FA889">
        <v>0</v>
      </c>
      <c r="FB889">
        <v>0</v>
      </c>
      <c r="FC889">
        <v>21</v>
      </c>
      <c r="FD889">
        <v>21</v>
      </c>
      <c r="FE889">
        <v>0</v>
      </c>
      <c r="FF889">
        <v>0</v>
      </c>
      <c r="FG889">
        <v>5765</v>
      </c>
      <c r="FH889" t="s">
        <v>1571</v>
      </c>
    </row>
    <row r="890" spans="1:164" x14ac:dyDescent="0.25">
      <c r="A890">
        <v>983</v>
      </c>
      <c r="B890">
        <v>983</v>
      </c>
      <c r="C890" t="s">
        <v>857</v>
      </c>
      <c r="D890" t="s">
        <v>5209</v>
      </c>
      <c r="E890">
        <v>8</v>
      </c>
      <c r="F890" t="s">
        <v>1456</v>
      </c>
      <c r="G890" s="65">
        <v>35236</v>
      </c>
      <c r="H890">
        <v>26</v>
      </c>
      <c r="I890">
        <v>195</v>
      </c>
      <c r="J890">
        <v>75</v>
      </c>
      <c r="K890" t="b">
        <v>0</v>
      </c>
      <c r="L890" t="b">
        <v>1</v>
      </c>
      <c r="M890" t="b">
        <v>0</v>
      </c>
      <c r="N890" t="b">
        <v>0</v>
      </c>
      <c r="O890">
        <v>2</v>
      </c>
      <c r="P890" t="b">
        <v>0</v>
      </c>
      <c r="Q890" t="b">
        <v>0</v>
      </c>
      <c r="R890" t="b">
        <v>0</v>
      </c>
      <c r="S890" t="b">
        <v>0</v>
      </c>
      <c r="T890" t="b">
        <v>0</v>
      </c>
      <c r="U890" t="b">
        <v>1</v>
      </c>
      <c r="V890" t="b">
        <v>1</v>
      </c>
      <c r="W890" t="b">
        <v>0</v>
      </c>
      <c r="X890" t="b">
        <v>0</v>
      </c>
      <c r="Y890" t="b">
        <v>0</v>
      </c>
      <c r="Z890">
        <v>0</v>
      </c>
      <c r="AA890">
        <v>787500</v>
      </c>
      <c r="AB890">
        <v>787500</v>
      </c>
      <c r="AC890">
        <v>787500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 t="s">
        <v>1571</v>
      </c>
      <c r="AM890">
        <v>0</v>
      </c>
      <c r="AN890">
        <v>100</v>
      </c>
      <c r="AO890">
        <v>0</v>
      </c>
      <c r="AP890" t="s">
        <v>2860</v>
      </c>
      <c r="AQ890">
        <v>2014</v>
      </c>
      <c r="AR890">
        <v>5</v>
      </c>
      <c r="AS890">
        <v>19</v>
      </c>
      <c r="AT890" t="b">
        <v>0</v>
      </c>
      <c r="AU890">
        <v>0</v>
      </c>
      <c r="AV890">
        <v>1</v>
      </c>
      <c r="AW890">
        <v>1</v>
      </c>
      <c r="AX890">
        <v>1</v>
      </c>
      <c r="AY890">
        <v>1</v>
      </c>
      <c r="AZ890">
        <v>1</v>
      </c>
      <c r="BA890">
        <v>1</v>
      </c>
      <c r="BB890">
        <v>1</v>
      </c>
      <c r="BC890">
        <v>1</v>
      </c>
      <c r="BD890">
        <v>1</v>
      </c>
      <c r="BE890">
        <v>1</v>
      </c>
      <c r="BF890">
        <v>61</v>
      </c>
      <c r="BG890">
        <v>30</v>
      </c>
      <c r="BH890">
        <v>84</v>
      </c>
      <c r="BI890">
        <v>65</v>
      </c>
      <c r="BJ890">
        <v>75</v>
      </c>
      <c r="BK890">
        <v>58</v>
      </c>
      <c r="BL890">
        <v>50</v>
      </c>
      <c r="BM890">
        <v>62</v>
      </c>
      <c r="BN890">
        <v>36</v>
      </c>
      <c r="BO890">
        <v>69</v>
      </c>
      <c r="BP890">
        <v>72</v>
      </c>
      <c r="BQ890">
        <v>58</v>
      </c>
      <c r="BR890">
        <v>67</v>
      </c>
      <c r="BS890">
        <v>25</v>
      </c>
      <c r="BT890">
        <v>40</v>
      </c>
      <c r="BU890">
        <v>0</v>
      </c>
      <c r="BV890">
        <v>50</v>
      </c>
      <c r="BW890">
        <v>72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0</v>
      </c>
      <c r="DC890">
        <v>0</v>
      </c>
      <c r="DD890">
        <v>0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0</v>
      </c>
      <c r="DM890">
        <v>0</v>
      </c>
      <c r="DN890">
        <v>82</v>
      </c>
      <c r="DO890">
        <v>97</v>
      </c>
      <c r="DP890">
        <v>8</v>
      </c>
      <c r="DQ890">
        <v>23</v>
      </c>
      <c r="DR890">
        <v>31</v>
      </c>
      <c r="DS890">
        <v>23</v>
      </c>
      <c r="DT890">
        <v>12</v>
      </c>
      <c r="DU890">
        <v>0</v>
      </c>
      <c r="DV890">
        <v>17</v>
      </c>
      <c r="DW890">
        <v>30</v>
      </c>
      <c r="DX890">
        <v>58</v>
      </c>
      <c r="DY890">
        <v>39</v>
      </c>
      <c r="DZ890">
        <v>44</v>
      </c>
      <c r="EA890">
        <v>1</v>
      </c>
      <c r="EB890">
        <v>0</v>
      </c>
      <c r="EC890">
        <v>18</v>
      </c>
      <c r="ED890">
        <v>33</v>
      </c>
      <c r="EE890">
        <v>0</v>
      </c>
      <c r="EF890">
        <v>0</v>
      </c>
      <c r="EG890">
        <v>0</v>
      </c>
      <c r="EH890">
        <v>48885</v>
      </c>
      <c r="EI890">
        <v>0</v>
      </c>
      <c r="EJ890">
        <v>0</v>
      </c>
      <c r="EK890">
        <v>0</v>
      </c>
      <c r="EL890">
        <v>0</v>
      </c>
      <c r="EM890">
        <v>0</v>
      </c>
      <c r="EN890">
        <v>0</v>
      </c>
      <c r="EO890">
        <v>0</v>
      </c>
      <c r="EP890">
        <v>0</v>
      </c>
      <c r="EQ890">
        <v>213</v>
      </c>
      <c r="ER890">
        <v>44</v>
      </c>
      <c r="ES890">
        <v>15</v>
      </c>
      <c r="ET890">
        <v>4431</v>
      </c>
      <c r="EU890">
        <v>0</v>
      </c>
      <c r="EV890">
        <v>0</v>
      </c>
      <c r="EW890">
        <v>0</v>
      </c>
      <c r="EX890">
        <v>0</v>
      </c>
      <c r="EY890">
        <v>1</v>
      </c>
      <c r="EZ890">
        <v>3</v>
      </c>
      <c r="FA890">
        <v>0</v>
      </c>
      <c r="FB890">
        <v>0</v>
      </c>
      <c r="FC890">
        <v>1</v>
      </c>
      <c r="FD890">
        <v>1</v>
      </c>
      <c r="FE890">
        <v>450</v>
      </c>
      <c r="FF890">
        <v>725</v>
      </c>
      <c r="FG890">
        <v>7085</v>
      </c>
      <c r="FH890" t="s">
        <v>1571</v>
      </c>
    </row>
    <row r="891" spans="1:164" x14ac:dyDescent="0.25">
      <c r="A891">
        <v>984</v>
      </c>
      <c r="B891">
        <v>984</v>
      </c>
      <c r="C891" t="s">
        <v>858</v>
      </c>
      <c r="D891" t="s">
        <v>5210</v>
      </c>
      <c r="E891">
        <v>15</v>
      </c>
      <c r="F891" t="s">
        <v>1456</v>
      </c>
      <c r="G891" s="65">
        <v>33048</v>
      </c>
      <c r="H891">
        <v>32</v>
      </c>
      <c r="I891">
        <v>201</v>
      </c>
      <c r="J891">
        <v>72</v>
      </c>
      <c r="K891" t="b">
        <v>0</v>
      </c>
      <c r="L891" t="b">
        <v>0</v>
      </c>
      <c r="M891" t="b">
        <v>0</v>
      </c>
      <c r="N891" t="b">
        <v>1</v>
      </c>
      <c r="O891">
        <v>1</v>
      </c>
      <c r="P891" t="b">
        <v>0</v>
      </c>
      <c r="Q891" t="b">
        <v>0</v>
      </c>
      <c r="R891" t="b">
        <v>0</v>
      </c>
      <c r="S891" t="b">
        <v>0</v>
      </c>
      <c r="T891" t="b">
        <v>0</v>
      </c>
      <c r="U891" t="b">
        <v>1</v>
      </c>
      <c r="V891" t="b">
        <v>1</v>
      </c>
      <c r="W891" t="b">
        <v>0</v>
      </c>
      <c r="X891" t="b">
        <v>0</v>
      </c>
      <c r="Y891" t="b">
        <v>1</v>
      </c>
      <c r="Z891">
        <v>0</v>
      </c>
      <c r="AA891">
        <v>2000000</v>
      </c>
      <c r="AB891">
        <v>2000000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 t="s">
        <v>1571</v>
      </c>
      <c r="AM891">
        <v>6</v>
      </c>
      <c r="AN891">
        <v>100</v>
      </c>
      <c r="AO891">
        <v>0</v>
      </c>
      <c r="AP891" t="s">
        <v>2861</v>
      </c>
      <c r="AQ891">
        <v>2008</v>
      </c>
      <c r="AR891">
        <v>20</v>
      </c>
      <c r="AS891">
        <v>20</v>
      </c>
      <c r="AT891" t="b">
        <v>0</v>
      </c>
      <c r="AU891">
        <v>0</v>
      </c>
      <c r="AV891">
        <v>2</v>
      </c>
      <c r="AW891">
        <v>2</v>
      </c>
      <c r="AX891">
        <v>2</v>
      </c>
      <c r="AY891">
        <v>2</v>
      </c>
      <c r="AZ891">
        <v>2</v>
      </c>
      <c r="BA891">
        <v>2</v>
      </c>
      <c r="BB891">
        <v>2</v>
      </c>
      <c r="BC891">
        <v>2</v>
      </c>
      <c r="BD891">
        <v>2</v>
      </c>
      <c r="BE891">
        <v>2</v>
      </c>
      <c r="BF891">
        <v>74</v>
      </c>
      <c r="BG891">
        <v>52</v>
      </c>
      <c r="BH891">
        <v>88</v>
      </c>
      <c r="BI891">
        <v>69</v>
      </c>
      <c r="BJ891">
        <v>79</v>
      </c>
      <c r="BK891">
        <v>68</v>
      </c>
      <c r="BL891">
        <v>31</v>
      </c>
      <c r="BM891">
        <v>71</v>
      </c>
      <c r="BN891">
        <v>40</v>
      </c>
      <c r="BO891">
        <v>77</v>
      </c>
      <c r="BP891">
        <v>73</v>
      </c>
      <c r="BQ891">
        <v>45</v>
      </c>
      <c r="BR891">
        <v>72</v>
      </c>
      <c r="BS891">
        <v>79</v>
      </c>
      <c r="BT891">
        <v>87</v>
      </c>
      <c r="BU891">
        <v>0</v>
      </c>
      <c r="BV891">
        <v>50</v>
      </c>
      <c r="BW891">
        <v>79</v>
      </c>
      <c r="BX891">
        <v>21</v>
      </c>
      <c r="BY891">
        <v>6</v>
      </c>
      <c r="BZ891">
        <v>1</v>
      </c>
      <c r="CA891">
        <v>1</v>
      </c>
      <c r="CB891">
        <v>2</v>
      </c>
      <c r="CC891">
        <v>3</v>
      </c>
      <c r="CD891">
        <v>4</v>
      </c>
      <c r="CE891">
        <v>0</v>
      </c>
      <c r="CF891">
        <v>7</v>
      </c>
      <c r="CG891">
        <v>3</v>
      </c>
      <c r="CH891">
        <v>4</v>
      </c>
      <c r="CI891">
        <v>24</v>
      </c>
      <c r="CJ891">
        <v>4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18842</v>
      </c>
      <c r="CS891">
        <v>0</v>
      </c>
      <c r="CT891">
        <v>0</v>
      </c>
      <c r="CU891">
        <v>0</v>
      </c>
      <c r="CV891">
        <v>0</v>
      </c>
      <c r="CW891">
        <v>764</v>
      </c>
      <c r="CX891">
        <v>0</v>
      </c>
      <c r="CY891">
        <v>0</v>
      </c>
      <c r="CZ891">
        <v>0</v>
      </c>
      <c r="DA891">
        <v>68</v>
      </c>
      <c r="DB891">
        <v>1</v>
      </c>
      <c r="DC891">
        <v>4</v>
      </c>
      <c r="DD891">
        <v>462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265</v>
      </c>
      <c r="DM891">
        <v>920</v>
      </c>
      <c r="DN891">
        <v>0</v>
      </c>
      <c r="DO891">
        <v>0</v>
      </c>
      <c r="DP891">
        <v>0</v>
      </c>
      <c r="DQ891">
        <v>0</v>
      </c>
      <c r="DR891">
        <v>0</v>
      </c>
      <c r="DS891">
        <v>0</v>
      </c>
      <c r="DT891">
        <v>0</v>
      </c>
      <c r="DU891">
        <v>0</v>
      </c>
      <c r="DV891">
        <v>0</v>
      </c>
      <c r="DW891">
        <v>0</v>
      </c>
      <c r="DX891">
        <v>0</v>
      </c>
      <c r="DY891">
        <v>0</v>
      </c>
      <c r="DZ891">
        <v>0</v>
      </c>
      <c r="EA891">
        <v>0</v>
      </c>
      <c r="EB891">
        <v>0</v>
      </c>
      <c r="EC891">
        <v>0</v>
      </c>
      <c r="ED891">
        <v>0</v>
      </c>
      <c r="EE891">
        <v>0</v>
      </c>
      <c r="EF891">
        <v>0</v>
      </c>
      <c r="EG891">
        <v>0</v>
      </c>
      <c r="EH891">
        <v>0</v>
      </c>
      <c r="EI891">
        <v>0</v>
      </c>
      <c r="EJ891">
        <v>0</v>
      </c>
      <c r="EK891">
        <v>0</v>
      </c>
      <c r="EL891">
        <v>0</v>
      </c>
      <c r="EM891">
        <v>0</v>
      </c>
      <c r="EN891">
        <v>0</v>
      </c>
      <c r="EO891">
        <v>0</v>
      </c>
      <c r="EP891">
        <v>0</v>
      </c>
      <c r="EQ891">
        <v>0</v>
      </c>
      <c r="ER891">
        <v>0</v>
      </c>
      <c r="ES891">
        <v>0</v>
      </c>
      <c r="ET891">
        <v>0</v>
      </c>
      <c r="EU891">
        <v>0</v>
      </c>
      <c r="EV891">
        <v>0</v>
      </c>
      <c r="EW891">
        <v>0</v>
      </c>
      <c r="EX891">
        <v>0</v>
      </c>
      <c r="EY891">
        <v>0</v>
      </c>
      <c r="EZ891">
        <v>0</v>
      </c>
      <c r="FA891">
        <v>0</v>
      </c>
      <c r="FB891">
        <v>0</v>
      </c>
      <c r="FC891">
        <v>0</v>
      </c>
      <c r="FD891">
        <v>0</v>
      </c>
      <c r="FE891">
        <v>0</v>
      </c>
      <c r="FF891">
        <v>0</v>
      </c>
      <c r="FG891">
        <v>0</v>
      </c>
      <c r="FH891" t="s">
        <v>1571</v>
      </c>
    </row>
    <row r="892" spans="1:164" x14ac:dyDescent="0.25">
      <c r="A892">
        <v>986</v>
      </c>
      <c r="B892">
        <v>2058</v>
      </c>
      <c r="C892" t="s">
        <v>5211</v>
      </c>
      <c r="D892" t="s">
        <v>5212</v>
      </c>
      <c r="E892">
        <v>6</v>
      </c>
      <c r="F892" t="s">
        <v>1456</v>
      </c>
      <c r="G892" s="65">
        <v>36381</v>
      </c>
      <c r="H892">
        <v>22</v>
      </c>
      <c r="I892">
        <v>187</v>
      </c>
      <c r="J892">
        <v>69</v>
      </c>
      <c r="K892" t="b">
        <v>0</v>
      </c>
      <c r="L892" t="b">
        <v>1</v>
      </c>
      <c r="M892" t="b">
        <v>0</v>
      </c>
      <c r="N892" t="b">
        <v>0</v>
      </c>
      <c r="O892">
        <v>2</v>
      </c>
      <c r="P892" t="b">
        <v>1</v>
      </c>
      <c r="Q892" t="b">
        <v>0</v>
      </c>
      <c r="R892" t="b">
        <v>0</v>
      </c>
      <c r="S892" t="b">
        <v>0</v>
      </c>
      <c r="T892" t="b">
        <v>0</v>
      </c>
      <c r="U892" t="b">
        <v>0</v>
      </c>
      <c r="V892" t="b">
        <v>1</v>
      </c>
      <c r="W892" t="b">
        <v>0</v>
      </c>
      <c r="X892" t="b">
        <v>0</v>
      </c>
      <c r="Y892" t="b">
        <v>0</v>
      </c>
      <c r="Z892">
        <v>0</v>
      </c>
      <c r="AA892">
        <v>925000</v>
      </c>
      <c r="AB892">
        <v>925000</v>
      </c>
      <c r="AC892">
        <v>925000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 t="s">
        <v>1571</v>
      </c>
      <c r="AM892">
        <v>0</v>
      </c>
      <c r="AN892">
        <v>100</v>
      </c>
      <c r="AO892">
        <v>0</v>
      </c>
      <c r="AP892" t="s">
        <v>5213</v>
      </c>
      <c r="AQ892">
        <v>0</v>
      </c>
      <c r="AR892">
        <v>0</v>
      </c>
      <c r="AS892">
        <v>0</v>
      </c>
      <c r="AT892" t="b">
        <v>0</v>
      </c>
      <c r="AU892">
        <v>0</v>
      </c>
      <c r="AV892">
        <v>1</v>
      </c>
      <c r="AW892">
        <v>1</v>
      </c>
      <c r="AX892">
        <v>1</v>
      </c>
      <c r="AY892">
        <v>1</v>
      </c>
      <c r="AZ892">
        <v>1</v>
      </c>
      <c r="BA892">
        <v>1</v>
      </c>
      <c r="BB892">
        <v>1</v>
      </c>
      <c r="BC892">
        <v>1</v>
      </c>
      <c r="BD892">
        <v>1</v>
      </c>
      <c r="BE892">
        <v>1</v>
      </c>
      <c r="BF892">
        <v>60</v>
      </c>
      <c r="BG892">
        <v>16</v>
      </c>
      <c r="BH892">
        <v>85</v>
      </c>
      <c r="BI892">
        <v>60</v>
      </c>
      <c r="BJ892">
        <v>71</v>
      </c>
      <c r="BK892">
        <v>58</v>
      </c>
      <c r="BL892">
        <v>13</v>
      </c>
      <c r="BM892">
        <v>55</v>
      </c>
      <c r="BN892">
        <v>36</v>
      </c>
      <c r="BO892">
        <v>65</v>
      </c>
      <c r="BP892">
        <v>69</v>
      </c>
      <c r="BQ892">
        <v>47</v>
      </c>
      <c r="BR892">
        <v>62</v>
      </c>
      <c r="BS892">
        <v>25</v>
      </c>
      <c r="BT892">
        <v>40</v>
      </c>
      <c r="BU892">
        <v>0</v>
      </c>
      <c r="BV892">
        <v>50</v>
      </c>
      <c r="BW892">
        <v>67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0</v>
      </c>
      <c r="CF892">
        <v>0</v>
      </c>
      <c r="CG892">
        <v>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0</v>
      </c>
      <c r="DE892">
        <v>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53</v>
      </c>
      <c r="DO892">
        <v>1</v>
      </c>
      <c r="DP892">
        <v>0</v>
      </c>
      <c r="DQ892">
        <v>1</v>
      </c>
      <c r="DR892">
        <v>1</v>
      </c>
      <c r="DS892">
        <v>1</v>
      </c>
      <c r="DT892">
        <v>0</v>
      </c>
      <c r="DU892">
        <v>0</v>
      </c>
      <c r="DV892">
        <v>0</v>
      </c>
      <c r="DW892">
        <v>2</v>
      </c>
      <c r="DX892">
        <v>2</v>
      </c>
      <c r="DY892">
        <v>0</v>
      </c>
      <c r="DZ892">
        <v>1</v>
      </c>
      <c r="EA892">
        <v>0</v>
      </c>
      <c r="EB892">
        <v>0</v>
      </c>
      <c r="EC892">
        <v>0</v>
      </c>
      <c r="ED892">
        <v>2</v>
      </c>
      <c r="EE892">
        <v>0</v>
      </c>
      <c r="EF892">
        <v>0</v>
      </c>
      <c r="EG892">
        <v>0</v>
      </c>
      <c r="EH892">
        <v>1248</v>
      </c>
      <c r="EI892">
        <v>0</v>
      </c>
      <c r="EJ892">
        <v>0</v>
      </c>
      <c r="EK892">
        <v>0</v>
      </c>
      <c r="EL892">
        <v>0</v>
      </c>
      <c r="EM892">
        <v>0</v>
      </c>
      <c r="EN892">
        <v>0</v>
      </c>
      <c r="EO892">
        <v>0</v>
      </c>
      <c r="EP892">
        <v>0</v>
      </c>
      <c r="EQ892">
        <v>86</v>
      </c>
      <c r="ER892">
        <v>1</v>
      </c>
      <c r="ES892">
        <v>0</v>
      </c>
      <c r="ET892">
        <v>51</v>
      </c>
      <c r="EU892">
        <v>0</v>
      </c>
      <c r="EV892">
        <v>0</v>
      </c>
      <c r="EW892">
        <v>0</v>
      </c>
      <c r="EX892">
        <v>0</v>
      </c>
      <c r="EY892">
        <v>0</v>
      </c>
      <c r="EZ892">
        <v>0</v>
      </c>
      <c r="FA892">
        <v>0</v>
      </c>
      <c r="FB892">
        <v>0</v>
      </c>
      <c r="FC892">
        <v>53</v>
      </c>
      <c r="FD892">
        <v>52</v>
      </c>
      <c r="FE892">
        <v>40</v>
      </c>
      <c r="FF892">
        <v>40</v>
      </c>
      <c r="FG892">
        <v>270</v>
      </c>
      <c r="FH892" t="s">
        <v>1571</v>
      </c>
    </row>
    <row r="893" spans="1:164" x14ac:dyDescent="0.25">
      <c r="A893">
        <v>987</v>
      </c>
      <c r="B893">
        <v>2059</v>
      </c>
      <c r="C893" t="s">
        <v>3490</v>
      </c>
      <c r="D893" t="s">
        <v>5214</v>
      </c>
      <c r="E893">
        <v>27</v>
      </c>
      <c r="F893" t="s">
        <v>1456</v>
      </c>
      <c r="G893" s="65">
        <v>36938</v>
      </c>
      <c r="H893">
        <v>21</v>
      </c>
      <c r="I893">
        <v>195</v>
      </c>
      <c r="J893">
        <v>74</v>
      </c>
      <c r="K893" t="b">
        <v>1</v>
      </c>
      <c r="L893" t="b">
        <v>0</v>
      </c>
      <c r="M893" t="b">
        <v>0</v>
      </c>
      <c r="N893" t="b">
        <v>0</v>
      </c>
      <c r="O893">
        <v>3</v>
      </c>
      <c r="P893" t="b">
        <v>1</v>
      </c>
      <c r="Q893" t="b">
        <v>0</v>
      </c>
      <c r="R893" t="b">
        <v>0</v>
      </c>
      <c r="S893" t="b">
        <v>0</v>
      </c>
      <c r="T893" t="b">
        <v>0</v>
      </c>
      <c r="U893" t="b">
        <v>1</v>
      </c>
      <c r="V893" t="b">
        <v>1</v>
      </c>
      <c r="W893" t="b">
        <v>0</v>
      </c>
      <c r="X893" t="b">
        <v>0</v>
      </c>
      <c r="Y893" t="b">
        <v>0</v>
      </c>
      <c r="Z893">
        <v>0</v>
      </c>
      <c r="AA893">
        <v>925000</v>
      </c>
      <c r="AB893">
        <v>925000</v>
      </c>
      <c r="AC893">
        <v>925000</v>
      </c>
      <c r="AD893">
        <v>925000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 t="s">
        <v>1571</v>
      </c>
      <c r="AM893">
        <v>0</v>
      </c>
      <c r="AN893">
        <v>100</v>
      </c>
      <c r="AO893">
        <v>0</v>
      </c>
      <c r="AP893" t="s">
        <v>5215</v>
      </c>
      <c r="AQ893">
        <v>2022</v>
      </c>
      <c r="AR893">
        <v>109</v>
      </c>
      <c r="AS893">
        <v>0</v>
      </c>
      <c r="AT893" t="b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61</v>
      </c>
      <c r="BG893">
        <v>21</v>
      </c>
      <c r="BH893">
        <v>84</v>
      </c>
      <c r="BI893">
        <v>61</v>
      </c>
      <c r="BJ893">
        <v>72</v>
      </c>
      <c r="BK893">
        <v>58</v>
      </c>
      <c r="BL893">
        <v>28</v>
      </c>
      <c r="BM893">
        <v>57</v>
      </c>
      <c r="BN893">
        <v>36</v>
      </c>
      <c r="BO893">
        <v>66</v>
      </c>
      <c r="BP893">
        <v>70</v>
      </c>
      <c r="BQ893">
        <v>63</v>
      </c>
      <c r="BR893">
        <v>63</v>
      </c>
      <c r="BS893">
        <v>25</v>
      </c>
      <c r="BT893">
        <v>40</v>
      </c>
      <c r="BU893">
        <v>0</v>
      </c>
      <c r="BV893">
        <v>50</v>
      </c>
      <c r="BW893">
        <v>70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0</v>
      </c>
      <c r="CR893">
        <v>0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0</v>
      </c>
      <c r="DL893">
        <v>0</v>
      </c>
      <c r="DM893">
        <v>0</v>
      </c>
      <c r="DN893">
        <v>51</v>
      </c>
      <c r="DO893">
        <v>4</v>
      </c>
      <c r="DP893">
        <v>0</v>
      </c>
      <c r="DQ893">
        <v>0</v>
      </c>
      <c r="DR893">
        <v>0</v>
      </c>
      <c r="DS893">
        <v>-2</v>
      </c>
      <c r="DT893">
        <v>0</v>
      </c>
      <c r="DU893">
        <v>0</v>
      </c>
      <c r="DV893">
        <v>2</v>
      </c>
      <c r="DW893">
        <v>0</v>
      </c>
      <c r="DX893">
        <v>4</v>
      </c>
      <c r="DY893">
        <v>4</v>
      </c>
      <c r="DZ893">
        <v>3</v>
      </c>
      <c r="EA893">
        <v>0</v>
      </c>
      <c r="EB893">
        <v>0</v>
      </c>
      <c r="EC893">
        <v>5</v>
      </c>
      <c r="ED893">
        <v>9</v>
      </c>
      <c r="EE893">
        <v>0</v>
      </c>
      <c r="EF893">
        <v>0</v>
      </c>
      <c r="EG893">
        <v>0</v>
      </c>
      <c r="EH893">
        <v>2971</v>
      </c>
      <c r="EI893">
        <v>0</v>
      </c>
      <c r="EJ893">
        <v>0</v>
      </c>
      <c r="EK893">
        <v>0</v>
      </c>
      <c r="EL893">
        <v>1</v>
      </c>
      <c r="EM893">
        <v>120</v>
      </c>
      <c r="EN893">
        <v>0</v>
      </c>
      <c r="EO893">
        <v>0</v>
      </c>
      <c r="EP893">
        <v>0</v>
      </c>
      <c r="EQ893">
        <v>0</v>
      </c>
      <c r="ER893">
        <v>0</v>
      </c>
      <c r="ES893">
        <v>0</v>
      </c>
      <c r="ET893">
        <v>121</v>
      </c>
      <c r="EU893">
        <v>0</v>
      </c>
      <c r="EV893">
        <v>0</v>
      </c>
      <c r="EW893">
        <v>0</v>
      </c>
      <c r="EX893">
        <v>0</v>
      </c>
      <c r="EY893">
        <v>0</v>
      </c>
      <c r="EZ893">
        <v>0</v>
      </c>
      <c r="FA893">
        <v>0</v>
      </c>
      <c r="FB893">
        <v>0</v>
      </c>
      <c r="FC893">
        <v>51</v>
      </c>
      <c r="FD893">
        <v>51</v>
      </c>
      <c r="FE893">
        <v>0</v>
      </c>
      <c r="FF893">
        <v>0</v>
      </c>
      <c r="FG893">
        <v>0</v>
      </c>
      <c r="FH893" t="s">
        <v>1571</v>
      </c>
    </row>
    <row r="894" spans="1:164" x14ac:dyDescent="0.25">
      <c r="A894">
        <v>988</v>
      </c>
      <c r="B894">
        <v>2060</v>
      </c>
      <c r="C894" t="s">
        <v>5216</v>
      </c>
      <c r="D894" t="s">
        <v>5217</v>
      </c>
      <c r="E894">
        <v>0</v>
      </c>
      <c r="F894" t="s">
        <v>1456</v>
      </c>
      <c r="G894" s="65">
        <v>36578</v>
      </c>
      <c r="H894">
        <v>22</v>
      </c>
      <c r="I894">
        <v>179</v>
      </c>
      <c r="J894">
        <v>72</v>
      </c>
      <c r="K894" t="b">
        <v>0</v>
      </c>
      <c r="L894" t="b">
        <v>1</v>
      </c>
      <c r="M894" t="b">
        <v>0</v>
      </c>
      <c r="N894" t="b">
        <v>0</v>
      </c>
      <c r="O894">
        <v>1</v>
      </c>
      <c r="P894" t="b">
        <v>1</v>
      </c>
      <c r="Q894" t="b">
        <v>0</v>
      </c>
      <c r="R894" t="b">
        <v>0</v>
      </c>
      <c r="S894" t="b">
        <v>0</v>
      </c>
      <c r="T894" t="b">
        <v>0</v>
      </c>
      <c r="U894" t="b">
        <v>1</v>
      </c>
      <c r="V894" t="b">
        <v>1</v>
      </c>
      <c r="W894" t="b">
        <v>0</v>
      </c>
      <c r="X894" t="b">
        <v>0</v>
      </c>
      <c r="Y894" t="b">
        <v>0</v>
      </c>
      <c r="Z894">
        <v>0</v>
      </c>
      <c r="AA894">
        <v>750000</v>
      </c>
      <c r="AB894">
        <v>750000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 t="s">
        <v>1571</v>
      </c>
      <c r="AM894">
        <v>0</v>
      </c>
      <c r="AN894">
        <v>100</v>
      </c>
      <c r="AO894">
        <v>0</v>
      </c>
      <c r="AP894" t="s">
        <v>5218</v>
      </c>
      <c r="AQ894">
        <v>0</v>
      </c>
      <c r="AR894">
        <v>0</v>
      </c>
      <c r="AS894">
        <v>0</v>
      </c>
      <c r="AT894" t="b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61</v>
      </c>
      <c r="BG894">
        <v>20</v>
      </c>
      <c r="BH894">
        <v>83</v>
      </c>
      <c r="BI894">
        <v>63</v>
      </c>
      <c r="BJ894">
        <v>74</v>
      </c>
      <c r="BK894">
        <v>58</v>
      </c>
      <c r="BL894">
        <v>24</v>
      </c>
      <c r="BM894">
        <v>59</v>
      </c>
      <c r="BN894">
        <v>36</v>
      </c>
      <c r="BO894">
        <v>66</v>
      </c>
      <c r="BP894">
        <v>71</v>
      </c>
      <c r="BQ894">
        <v>58</v>
      </c>
      <c r="BR894">
        <v>65</v>
      </c>
      <c r="BS894">
        <v>25</v>
      </c>
      <c r="BT894">
        <v>40</v>
      </c>
      <c r="BU894">
        <v>0</v>
      </c>
      <c r="BV894">
        <v>50</v>
      </c>
      <c r="BW894">
        <v>71</v>
      </c>
      <c r="BX894">
        <v>0</v>
      </c>
      <c r="BY894">
        <v>0</v>
      </c>
      <c r="BZ894">
        <v>0</v>
      </c>
      <c r="CA894">
        <v>0</v>
      </c>
      <c r="CB894">
        <v>0</v>
      </c>
      <c r="CC894">
        <v>0</v>
      </c>
      <c r="CD894">
        <v>0</v>
      </c>
      <c r="CE894">
        <v>0</v>
      </c>
      <c r="CF894">
        <v>0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0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0</v>
      </c>
      <c r="DE894">
        <v>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0</v>
      </c>
      <c r="DL894">
        <v>0</v>
      </c>
      <c r="DM894">
        <v>0</v>
      </c>
      <c r="DN894">
        <v>0</v>
      </c>
      <c r="DO894">
        <v>0</v>
      </c>
      <c r="DP894">
        <v>0</v>
      </c>
      <c r="DQ894">
        <v>0</v>
      </c>
      <c r="DR894">
        <v>0</v>
      </c>
      <c r="DS894">
        <v>0</v>
      </c>
      <c r="DT894">
        <v>0</v>
      </c>
      <c r="DU894">
        <v>0</v>
      </c>
      <c r="DV894">
        <v>0</v>
      </c>
      <c r="DW894">
        <v>0</v>
      </c>
      <c r="DX894">
        <v>0</v>
      </c>
      <c r="DY894">
        <v>0</v>
      </c>
      <c r="DZ894">
        <v>0</v>
      </c>
      <c r="EA894">
        <v>0</v>
      </c>
      <c r="EB894">
        <v>0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0</v>
      </c>
      <c r="EI894">
        <v>0</v>
      </c>
      <c r="EJ894">
        <v>0</v>
      </c>
      <c r="EK894">
        <v>0</v>
      </c>
      <c r="EL894">
        <v>0</v>
      </c>
      <c r="EM894">
        <v>0</v>
      </c>
      <c r="EN894">
        <v>0</v>
      </c>
      <c r="EO894">
        <v>0</v>
      </c>
      <c r="EP894">
        <v>0</v>
      </c>
      <c r="EQ894">
        <v>0</v>
      </c>
      <c r="ER894">
        <v>0</v>
      </c>
      <c r="ES894">
        <v>0</v>
      </c>
      <c r="ET894">
        <v>0</v>
      </c>
      <c r="EU894">
        <v>0</v>
      </c>
      <c r="EV894">
        <v>0</v>
      </c>
      <c r="EW894">
        <v>0</v>
      </c>
      <c r="EX894">
        <v>0</v>
      </c>
      <c r="EY894">
        <v>0</v>
      </c>
      <c r="EZ894">
        <v>0</v>
      </c>
      <c r="FA894">
        <v>0</v>
      </c>
      <c r="FB894">
        <v>0</v>
      </c>
      <c r="FC894">
        <v>0</v>
      </c>
      <c r="FD894">
        <v>0</v>
      </c>
      <c r="FE894">
        <v>0</v>
      </c>
      <c r="FF894">
        <v>0</v>
      </c>
      <c r="FG894">
        <v>0</v>
      </c>
      <c r="FH894" t="s">
        <v>1571</v>
      </c>
    </row>
    <row r="895" spans="1:164" x14ac:dyDescent="0.25">
      <c r="A895">
        <v>989</v>
      </c>
      <c r="B895">
        <v>780</v>
      </c>
      <c r="C895" t="s">
        <v>696</v>
      </c>
      <c r="D895" t="s">
        <v>5219</v>
      </c>
      <c r="E895">
        <v>20</v>
      </c>
      <c r="F895" t="s">
        <v>1456</v>
      </c>
      <c r="G895" s="65">
        <v>35621</v>
      </c>
      <c r="H895">
        <v>24</v>
      </c>
      <c r="I895">
        <v>198</v>
      </c>
      <c r="J895">
        <v>73</v>
      </c>
      <c r="K895" t="b">
        <v>0</v>
      </c>
      <c r="L895" t="b">
        <v>1</v>
      </c>
      <c r="M895" t="b">
        <v>0</v>
      </c>
      <c r="N895" t="b">
        <v>0</v>
      </c>
      <c r="O895">
        <v>1</v>
      </c>
      <c r="P895" t="b">
        <v>1</v>
      </c>
      <c r="Q895" t="b">
        <v>0</v>
      </c>
      <c r="R895" t="b">
        <v>0</v>
      </c>
      <c r="S895" t="b">
        <v>0</v>
      </c>
      <c r="T895" t="b">
        <v>0</v>
      </c>
      <c r="U895" t="b">
        <v>1</v>
      </c>
      <c r="V895" t="b">
        <v>1</v>
      </c>
      <c r="W895" t="b">
        <v>0</v>
      </c>
      <c r="X895" t="b">
        <v>0</v>
      </c>
      <c r="Y895" t="b">
        <v>0</v>
      </c>
      <c r="Z895">
        <v>0</v>
      </c>
      <c r="AA895">
        <v>750000</v>
      </c>
      <c r="AB895">
        <v>750000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 t="s">
        <v>1571</v>
      </c>
      <c r="AM895">
        <v>0</v>
      </c>
      <c r="AN895">
        <v>100</v>
      </c>
      <c r="AO895">
        <v>0</v>
      </c>
      <c r="AP895" t="s">
        <v>5220</v>
      </c>
      <c r="AQ895">
        <v>0</v>
      </c>
      <c r="AR895">
        <v>0</v>
      </c>
      <c r="AS895">
        <v>0</v>
      </c>
      <c r="AT895" t="b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62</v>
      </c>
      <c r="BG895">
        <v>37</v>
      </c>
      <c r="BH895">
        <v>83</v>
      </c>
      <c r="BI895">
        <v>62</v>
      </c>
      <c r="BJ895">
        <v>73</v>
      </c>
      <c r="BK895">
        <v>63</v>
      </c>
      <c r="BL895">
        <v>69</v>
      </c>
      <c r="BM895">
        <v>57</v>
      </c>
      <c r="BN895">
        <v>36</v>
      </c>
      <c r="BO895">
        <v>66</v>
      </c>
      <c r="BP895">
        <v>71</v>
      </c>
      <c r="BQ895">
        <v>53</v>
      </c>
      <c r="BR895">
        <v>64</v>
      </c>
      <c r="BS895">
        <v>25</v>
      </c>
      <c r="BT895">
        <v>40</v>
      </c>
      <c r="BU895">
        <v>0</v>
      </c>
      <c r="BV895">
        <v>50</v>
      </c>
      <c r="BW895">
        <v>70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0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0</v>
      </c>
      <c r="CQ895">
        <v>0</v>
      </c>
      <c r="CR895">
        <v>0</v>
      </c>
      <c r="CS895">
        <v>0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0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  <c r="DM895">
        <v>0</v>
      </c>
      <c r="DN895">
        <v>43</v>
      </c>
      <c r="DO895">
        <v>28</v>
      </c>
      <c r="DP895">
        <v>1</v>
      </c>
      <c r="DQ895">
        <v>5</v>
      </c>
      <c r="DR895">
        <v>6</v>
      </c>
      <c r="DS895">
        <v>-2</v>
      </c>
      <c r="DT895">
        <v>0</v>
      </c>
      <c r="DU895">
        <v>0</v>
      </c>
      <c r="DV895">
        <v>6</v>
      </c>
      <c r="DW895">
        <v>10</v>
      </c>
      <c r="DX895">
        <v>20</v>
      </c>
      <c r="DY895">
        <v>18</v>
      </c>
      <c r="DZ895">
        <v>8</v>
      </c>
      <c r="EA895">
        <v>0</v>
      </c>
      <c r="EB895">
        <v>0</v>
      </c>
      <c r="EC895">
        <v>1</v>
      </c>
      <c r="ED895">
        <v>6</v>
      </c>
      <c r="EE895">
        <v>0</v>
      </c>
      <c r="EF895">
        <v>0</v>
      </c>
      <c r="EG895">
        <v>0</v>
      </c>
      <c r="EH895">
        <v>14333</v>
      </c>
      <c r="EI895">
        <v>0</v>
      </c>
      <c r="EJ895">
        <v>0</v>
      </c>
      <c r="EK895">
        <v>0</v>
      </c>
      <c r="EL895">
        <v>0</v>
      </c>
      <c r="EM895">
        <v>166</v>
      </c>
      <c r="EN895">
        <v>0</v>
      </c>
      <c r="EO895">
        <v>0</v>
      </c>
      <c r="EP895">
        <v>0</v>
      </c>
      <c r="EQ895">
        <v>0</v>
      </c>
      <c r="ER895">
        <v>9</v>
      </c>
      <c r="ES895">
        <v>4</v>
      </c>
      <c r="ET895">
        <v>1015</v>
      </c>
      <c r="EU895">
        <v>0</v>
      </c>
      <c r="EV895">
        <v>0</v>
      </c>
      <c r="EW895">
        <v>0</v>
      </c>
      <c r="EX895">
        <v>0</v>
      </c>
      <c r="EY895">
        <v>0</v>
      </c>
      <c r="EZ895">
        <v>0</v>
      </c>
      <c r="FA895">
        <v>0</v>
      </c>
      <c r="FB895">
        <v>0</v>
      </c>
      <c r="FC895">
        <v>4</v>
      </c>
      <c r="FD895">
        <v>4</v>
      </c>
      <c r="FE895">
        <v>0</v>
      </c>
      <c r="FF895">
        <v>0</v>
      </c>
      <c r="FG895">
        <v>1445</v>
      </c>
      <c r="FH895" t="s">
        <v>1571</v>
      </c>
    </row>
    <row r="896" spans="1:164" x14ac:dyDescent="0.25">
      <c r="A896">
        <v>990</v>
      </c>
      <c r="B896">
        <v>990</v>
      </c>
      <c r="C896" t="s">
        <v>861</v>
      </c>
      <c r="D896" t="s">
        <v>5221</v>
      </c>
      <c r="E896">
        <v>24</v>
      </c>
      <c r="F896" t="s">
        <v>1449</v>
      </c>
      <c r="G896" s="65">
        <v>34884</v>
      </c>
      <c r="H896">
        <v>26</v>
      </c>
      <c r="I896">
        <v>230</v>
      </c>
      <c r="J896">
        <v>78</v>
      </c>
      <c r="K896" t="b">
        <v>1</v>
      </c>
      <c r="L896" t="b">
        <v>0</v>
      </c>
      <c r="M896" t="b">
        <v>1</v>
      </c>
      <c r="N896" t="b">
        <v>0</v>
      </c>
      <c r="O896">
        <v>1</v>
      </c>
      <c r="P896" t="b">
        <v>0</v>
      </c>
      <c r="Q896" t="b">
        <v>0</v>
      </c>
      <c r="R896" t="b">
        <v>0</v>
      </c>
      <c r="S896" t="b">
        <v>0</v>
      </c>
      <c r="T896" t="b">
        <v>0</v>
      </c>
      <c r="U896" t="b">
        <v>1</v>
      </c>
      <c r="V896" t="b">
        <v>1</v>
      </c>
      <c r="W896" t="b">
        <v>0</v>
      </c>
      <c r="X896" t="b">
        <v>0</v>
      </c>
      <c r="Y896" t="b">
        <v>0</v>
      </c>
      <c r="Z896">
        <v>0</v>
      </c>
      <c r="AA896">
        <v>750000</v>
      </c>
      <c r="AB896">
        <v>750000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 t="s">
        <v>1571</v>
      </c>
      <c r="AM896">
        <v>12</v>
      </c>
      <c r="AN896">
        <v>100</v>
      </c>
      <c r="AO896">
        <v>0</v>
      </c>
      <c r="AP896" t="s">
        <v>2862</v>
      </c>
      <c r="AQ896">
        <v>2013</v>
      </c>
      <c r="AR896">
        <v>25</v>
      </c>
      <c r="AS896">
        <v>16</v>
      </c>
      <c r="AT896" t="b">
        <v>0</v>
      </c>
      <c r="AU896">
        <v>0</v>
      </c>
      <c r="AV896">
        <v>3</v>
      </c>
      <c r="AW896">
        <v>2</v>
      </c>
      <c r="AX896">
        <v>2</v>
      </c>
      <c r="AY896">
        <v>2</v>
      </c>
      <c r="AZ896">
        <v>2</v>
      </c>
      <c r="BA896">
        <v>2</v>
      </c>
      <c r="BB896">
        <v>2</v>
      </c>
      <c r="BC896">
        <v>2</v>
      </c>
      <c r="BD896">
        <v>2</v>
      </c>
      <c r="BE896">
        <v>2</v>
      </c>
      <c r="BF896">
        <v>84</v>
      </c>
      <c r="BG896">
        <v>59</v>
      </c>
      <c r="BH896">
        <v>77</v>
      </c>
      <c r="BI896">
        <v>74</v>
      </c>
      <c r="BJ896">
        <v>82</v>
      </c>
      <c r="BK896">
        <v>45</v>
      </c>
      <c r="BL896">
        <v>61</v>
      </c>
      <c r="BM896">
        <v>62</v>
      </c>
      <c r="BN896">
        <v>56</v>
      </c>
      <c r="BO896">
        <v>75</v>
      </c>
      <c r="BP896">
        <v>73</v>
      </c>
      <c r="BQ896">
        <v>69</v>
      </c>
      <c r="BR896">
        <v>68</v>
      </c>
      <c r="BS896">
        <v>31</v>
      </c>
      <c r="BT896">
        <v>72</v>
      </c>
      <c r="BU896">
        <v>0</v>
      </c>
      <c r="BV896">
        <v>50</v>
      </c>
      <c r="BW896">
        <v>77</v>
      </c>
      <c r="BX896">
        <v>50</v>
      </c>
      <c r="BY896">
        <v>73</v>
      </c>
      <c r="BZ896">
        <v>2</v>
      </c>
      <c r="CA896">
        <v>12</v>
      </c>
      <c r="CB896">
        <v>14</v>
      </c>
      <c r="CC896">
        <v>-10</v>
      </c>
      <c r="CD896">
        <v>30</v>
      </c>
      <c r="CE896">
        <v>10</v>
      </c>
      <c r="CF896">
        <v>7</v>
      </c>
      <c r="CG896">
        <v>32</v>
      </c>
      <c r="CH896">
        <v>72</v>
      </c>
      <c r="CI896">
        <v>61</v>
      </c>
      <c r="CJ896">
        <v>38</v>
      </c>
      <c r="CK896">
        <v>0</v>
      </c>
      <c r="CL896">
        <v>1</v>
      </c>
      <c r="CM896">
        <v>32</v>
      </c>
      <c r="CN896">
        <v>73</v>
      </c>
      <c r="CO896">
        <v>0</v>
      </c>
      <c r="CP896">
        <v>0</v>
      </c>
      <c r="CQ896">
        <v>0</v>
      </c>
      <c r="CR896">
        <v>33737</v>
      </c>
      <c r="CS896">
        <v>0</v>
      </c>
      <c r="CT896">
        <v>0</v>
      </c>
      <c r="CU896">
        <v>0</v>
      </c>
      <c r="CV896">
        <v>0</v>
      </c>
      <c r="CW896">
        <v>5</v>
      </c>
      <c r="CX896">
        <v>0</v>
      </c>
      <c r="CY896">
        <v>0</v>
      </c>
      <c r="CZ896">
        <v>0</v>
      </c>
      <c r="DA896">
        <v>0</v>
      </c>
      <c r="DB896">
        <v>31</v>
      </c>
      <c r="DC896">
        <v>15</v>
      </c>
      <c r="DD896">
        <v>4357</v>
      </c>
      <c r="DE896">
        <v>0</v>
      </c>
      <c r="DF896">
        <v>0</v>
      </c>
      <c r="DG896">
        <v>2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1435</v>
      </c>
      <c r="DN896">
        <v>0</v>
      </c>
      <c r="DO896">
        <v>0</v>
      </c>
      <c r="DP896">
        <v>0</v>
      </c>
      <c r="DQ896">
        <v>0</v>
      </c>
      <c r="DR896">
        <v>0</v>
      </c>
      <c r="DS896">
        <v>0</v>
      </c>
      <c r="DT896">
        <v>0</v>
      </c>
      <c r="DU896">
        <v>0</v>
      </c>
      <c r="DV896">
        <v>0</v>
      </c>
      <c r="DW896">
        <v>0</v>
      </c>
      <c r="DX896">
        <v>0</v>
      </c>
      <c r="DY896">
        <v>0</v>
      </c>
      <c r="DZ896">
        <v>0</v>
      </c>
      <c r="EA896">
        <v>0</v>
      </c>
      <c r="EB896">
        <v>0</v>
      </c>
      <c r="EC896">
        <v>0</v>
      </c>
      <c r="ED896">
        <v>0</v>
      </c>
      <c r="EE896">
        <v>0</v>
      </c>
      <c r="EF896">
        <v>0</v>
      </c>
      <c r="EG896">
        <v>0</v>
      </c>
      <c r="EH896">
        <v>0</v>
      </c>
      <c r="EI896">
        <v>0</v>
      </c>
      <c r="EJ896">
        <v>0</v>
      </c>
      <c r="EK896">
        <v>0</v>
      </c>
      <c r="EL896">
        <v>0</v>
      </c>
      <c r="EM896">
        <v>0</v>
      </c>
      <c r="EN896">
        <v>0</v>
      </c>
      <c r="EO896">
        <v>0</v>
      </c>
      <c r="EP896">
        <v>0</v>
      </c>
      <c r="EQ896">
        <v>0</v>
      </c>
      <c r="ER896">
        <v>0</v>
      </c>
      <c r="ES896">
        <v>0</v>
      </c>
      <c r="ET896">
        <v>0</v>
      </c>
      <c r="EU896">
        <v>0</v>
      </c>
      <c r="EV896">
        <v>0</v>
      </c>
      <c r="EW896">
        <v>0</v>
      </c>
      <c r="EX896">
        <v>0</v>
      </c>
      <c r="EY896">
        <v>0</v>
      </c>
      <c r="EZ896">
        <v>0</v>
      </c>
      <c r="FA896">
        <v>0</v>
      </c>
      <c r="FB896">
        <v>0</v>
      </c>
      <c r="FC896">
        <v>21</v>
      </c>
      <c r="FD896">
        <v>2</v>
      </c>
      <c r="FE896">
        <v>0</v>
      </c>
      <c r="FF896">
        <v>0</v>
      </c>
      <c r="FG896">
        <v>0</v>
      </c>
      <c r="FH896" t="s">
        <v>1571</v>
      </c>
    </row>
    <row r="897" spans="1:164" x14ac:dyDescent="0.25">
      <c r="A897">
        <v>991</v>
      </c>
      <c r="B897">
        <v>991</v>
      </c>
      <c r="C897" t="s">
        <v>862</v>
      </c>
      <c r="D897" t="s">
        <v>5222</v>
      </c>
      <c r="E897">
        <v>25</v>
      </c>
      <c r="F897" t="s">
        <v>1456</v>
      </c>
      <c r="G897" s="65">
        <v>35829</v>
      </c>
      <c r="H897">
        <v>24</v>
      </c>
      <c r="I897">
        <v>188</v>
      </c>
      <c r="J897">
        <v>74</v>
      </c>
      <c r="K897" t="b">
        <v>1</v>
      </c>
      <c r="L897" t="b">
        <v>0</v>
      </c>
      <c r="M897" t="b">
        <v>0</v>
      </c>
      <c r="N897" t="b">
        <v>0</v>
      </c>
      <c r="O897">
        <v>5</v>
      </c>
      <c r="P897" t="b">
        <v>0</v>
      </c>
      <c r="Q897" t="b">
        <v>0</v>
      </c>
      <c r="R897" t="b">
        <v>0</v>
      </c>
      <c r="S897" t="b">
        <v>0</v>
      </c>
      <c r="T897" t="b">
        <v>0</v>
      </c>
      <c r="U897" t="b">
        <v>1</v>
      </c>
      <c r="V897" t="b">
        <v>1</v>
      </c>
      <c r="W897" t="b">
        <v>0</v>
      </c>
      <c r="X897" t="b">
        <v>0</v>
      </c>
      <c r="Y897" t="b">
        <v>0</v>
      </c>
      <c r="Z897">
        <v>0</v>
      </c>
      <c r="AA897">
        <v>1000000</v>
      </c>
      <c r="AB897">
        <v>1000000</v>
      </c>
      <c r="AC897">
        <v>1000000</v>
      </c>
      <c r="AD897">
        <v>1000000</v>
      </c>
      <c r="AE897">
        <v>1000000</v>
      </c>
      <c r="AF897">
        <v>1000000</v>
      </c>
      <c r="AG897">
        <v>0</v>
      </c>
      <c r="AH897">
        <v>0</v>
      </c>
      <c r="AI897">
        <v>0</v>
      </c>
      <c r="AJ897">
        <v>0</v>
      </c>
      <c r="AK897">
        <v>0</v>
      </c>
      <c r="AL897" t="s">
        <v>1571</v>
      </c>
      <c r="AM897">
        <v>0</v>
      </c>
      <c r="AN897">
        <v>100</v>
      </c>
      <c r="AO897">
        <v>0</v>
      </c>
      <c r="AP897" t="s">
        <v>2863</v>
      </c>
      <c r="AQ897">
        <v>2016</v>
      </c>
      <c r="AR897">
        <v>12</v>
      </c>
      <c r="AS897">
        <v>18</v>
      </c>
      <c r="AT897" t="b">
        <v>0</v>
      </c>
      <c r="AU897">
        <v>0</v>
      </c>
      <c r="AV897">
        <v>3</v>
      </c>
      <c r="AW897">
        <v>3</v>
      </c>
      <c r="AX897">
        <v>3</v>
      </c>
      <c r="AY897">
        <v>3</v>
      </c>
      <c r="AZ897">
        <v>3</v>
      </c>
      <c r="BA897">
        <v>3</v>
      </c>
      <c r="BB897">
        <v>3</v>
      </c>
      <c r="BC897">
        <v>3</v>
      </c>
      <c r="BD897">
        <v>3</v>
      </c>
      <c r="BE897">
        <v>3</v>
      </c>
      <c r="BF897">
        <v>78</v>
      </c>
      <c r="BG897">
        <v>53</v>
      </c>
      <c r="BH897">
        <v>82</v>
      </c>
      <c r="BI897">
        <v>73</v>
      </c>
      <c r="BJ897">
        <v>81</v>
      </c>
      <c r="BK897">
        <v>58</v>
      </c>
      <c r="BL897">
        <v>93</v>
      </c>
      <c r="BM897">
        <v>62</v>
      </c>
      <c r="BN897">
        <v>76</v>
      </c>
      <c r="BO897">
        <v>75</v>
      </c>
      <c r="BP897">
        <v>73</v>
      </c>
      <c r="BQ897">
        <v>76</v>
      </c>
      <c r="BR897">
        <v>67</v>
      </c>
      <c r="BS897">
        <v>31</v>
      </c>
      <c r="BT897">
        <v>72</v>
      </c>
      <c r="BU897">
        <v>0</v>
      </c>
      <c r="BV897">
        <v>50</v>
      </c>
      <c r="BW897">
        <v>79</v>
      </c>
      <c r="BX897">
        <v>82</v>
      </c>
      <c r="BY897">
        <v>91</v>
      </c>
      <c r="BZ897">
        <v>9</v>
      </c>
      <c r="CA897">
        <v>15</v>
      </c>
      <c r="CB897">
        <v>24</v>
      </c>
      <c r="CC897">
        <v>-23</v>
      </c>
      <c r="CD897">
        <v>24</v>
      </c>
      <c r="CE897">
        <v>0</v>
      </c>
      <c r="CF897">
        <v>38</v>
      </c>
      <c r="CG897">
        <v>27</v>
      </c>
      <c r="CH897">
        <v>64</v>
      </c>
      <c r="CI897">
        <v>126</v>
      </c>
      <c r="CJ897">
        <v>124</v>
      </c>
      <c r="CK897">
        <v>1</v>
      </c>
      <c r="CL897">
        <v>1</v>
      </c>
      <c r="CM897">
        <v>323</v>
      </c>
      <c r="CN897">
        <v>625</v>
      </c>
      <c r="CO897">
        <v>0</v>
      </c>
      <c r="CP897">
        <v>1</v>
      </c>
      <c r="CQ897">
        <v>0</v>
      </c>
      <c r="CR897">
        <v>64621</v>
      </c>
      <c r="CS897">
        <v>0</v>
      </c>
      <c r="CT897">
        <v>1</v>
      </c>
      <c r="CU897">
        <v>3</v>
      </c>
      <c r="CV897">
        <v>14</v>
      </c>
      <c r="CW897">
        <v>5328</v>
      </c>
      <c r="CX897">
        <v>0</v>
      </c>
      <c r="CY897">
        <v>2</v>
      </c>
      <c r="CZ897">
        <v>2</v>
      </c>
      <c r="DA897">
        <v>8239</v>
      </c>
      <c r="DB897">
        <v>15</v>
      </c>
      <c r="DC897">
        <v>30</v>
      </c>
      <c r="DD897">
        <v>4080</v>
      </c>
      <c r="DE897">
        <v>0</v>
      </c>
      <c r="DF897">
        <v>0</v>
      </c>
      <c r="DG897">
        <v>0</v>
      </c>
      <c r="DH897">
        <v>1</v>
      </c>
      <c r="DI897">
        <v>1</v>
      </c>
      <c r="DJ897">
        <v>1</v>
      </c>
      <c r="DK897">
        <v>295</v>
      </c>
      <c r="DL897">
        <v>295</v>
      </c>
      <c r="DM897">
        <v>4030</v>
      </c>
      <c r="DN897">
        <v>0</v>
      </c>
      <c r="DO897">
        <v>0</v>
      </c>
      <c r="DP897">
        <v>0</v>
      </c>
      <c r="DQ897">
        <v>0</v>
      </c>
      <c r="DR897">
        <v>0</v>
      </c>
      <c r="DS897">
        <v>0</v>
      </c>
      <c r="DT897">
        <v>0</v>
      </c>
      <c r="DU897">
        <v>0</v>
      </c>
      <c r="DV897">
        <v>0</v>
      </c>
      <c r="DW897">
        <v>0</v>
      </c>
      <c r="DX897">
        <v>0</v>
      </c>
      <c r="DY897">
        <v>0</v>
      </c>
      <c r="DZ897">
        <v>0</v>
      </c>
      <c r="EA897">
        <v>0</v>
      </c>
      <c r="EB897">
        <v>0</v>
      </c>
      <c r="EC897">
        <v>0</v>
      </c>
      <c r="ED897">
        <v>0</v>
      </c>
      <c r="EE897">
        <v>0</v>
      </c>
      <c r="EF897">
        <v>0</v>
      </c>
      <c r="EG897">
        <v>0</v>
      </c>
      <c r="EH897">
        <v>0</v>
      </c>
      <c r="EI897">
        <v>0</v>
      </c>
      <c r="EJ897">
        <v>0</v>
      </c>
      <c r="EK897">
        <v>0</v>
      </c>
      <c r="EL897">
        <v>0</v>
      </c>
      <c r="EM897">
        <v>0</v>
      </c>
      <c r="EN897">
        <v>0</v>
      </c>
      <c r="EO897">
        <v>0</v>
      </c>
      <c r="EP897">
        <v>0</v>
      </c>
      <c r="EQ897">
        <v>0</v>
      </c>
      <c r="ER897">
        <v>0</v>
      </c>
      <c r="ES897">
        <v>0</v>
      </c>
      <c r="ET897">
        <v>0</v>
      </c>
      <c r="EU897">
        <v>0</v>
      </c>
      <c r="EV897">
        <v>0</v>
      </c>
      <c r="EW897">
        <v>0</v>
      </c>
      <c r="EX897">
        <v>0</v>
      </c>
      <c r="EY897">
        <v>0</v>
      </c>
      <c r="EZ897">
        <v>0</v>
      </c>
      <c r="FA897">
        <v>0</v>
      </c>
      <c r="FB897">
        <v>0</v>
      </c>
      <c r="FC897">
        <v>5</v>
      </c>
      <c r="FD897">
        <v>1</v>
      </c>
      <c r="FE897">
        <v>0</v>
      </c>
      <c r="FF897">
        <v>0</v>
      </c>
      <c r="FG897">
        <v>0</v>
      </c>
      <c r="FH897" t="s">
        <v>1571</v>
      </c>
    </row>
    <row r="898" spans="1:164" x14ac:dyDescent="0.25">
      <c r="A898">
        <v>992</v>
      </c>
      <c r="B898">
        <v>992</v>
      </c>
      <c r="C898" t="s">
        <v>864</v>
      </c>
      <c r="D898" t="s">
        <v>5223</v>
      </c>
      <c r="E898">
        <v>27</v>
      </c>
      <c r="F898" t="s">
        <v>1456</v>
      </c>
      <c r="G898" s="65">
        <v>33879</v>
      </c>
      <c r="H898">
        <v>29</v>
      </c>
      <c r="I898">
        <v>210</v>
      </c>
      <c r="J898">
        <v>74</v>
      </c>
      <c r="K898" t="b">
        <v>0</v>
      </c>
      <c r="L898" t="b">
        <v>1</v>
      </c>
      <c r="M898" t="b">
        <v>0</v>
      </c>
      <c r="N898" t="b">
        <v>0</v>
      </c>
      <c r="O898">
        <v>1</v>
      </c>
      <c r="P898" t="b">
        <v>0</v>
      </c>
      <c r="Q898" t="b">
        <v>0</v>
      </c>
      <c r="R898" t="b">
        <v>0</v>
      </c>
      <c r="S898" t="b">
        <v>0</v>
      </c>
      <c r="T898" t="b">
        <v>0</v>
      </c>
      <c r="U898" t="b">
        <v>1</v>
      </c>
      <c r="V898" t="b">
        <v>1</v>
      </c>
      <c r="W898" t="b">
        <v>0</v>
      </c>
      <c r="X898" t="b">
        <v>0</v>
      </c>
      <c r="Y898" t="b">
        <v>0</v>
      </c>
      <c r="Z898">
        <v>0</v>
      </c>
      <c r="AA898">
        <v>750000</v>
      </c>
      <c r="AB898">
        <v>750000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 t="s">
        <v>1571</v>
      </c>
      <c r="AM898">
        <v>0</v>
      </c>
      <c r="AN898">
        <v>100</v>
      </c>
      <c r="AO898">
        <v>0</v>
      </c>
      <c r="AP898" t="s">
        <v>2864</v>
      </c>
      <c r="AQ898">
        <v>0</v>
      </c>
      <c r="AR898">
        <v>0</v>
      </c>
      <c r="AS898">
        <v>0</v>
      </c>
      <c r="AT898" t="b">
        <v>0</v>
      </c>
      <c r="AU898">
        <v>0</v>
      </c>
      <c r="AV898">
        <v>1</v>
      </c>
      <c r="AW898">
        <v>1</v>
      </c>
      <c r="AX898">
        <v>1</v>
      </c>
      <c r="AY898">
        <v>1</v>
      </c>
      <c r="AZ898">
        <v>1</v>
      </c>
      <c r="BA898">
        <v>1</v>
      </c>
      <c r="BB898">
        <v>1</v>
      </c>
      <c r="BC898">
        <v>1</v>
      </c>
      <c r="BD898">
        <v>1</v>
      </c>
      <c r="BE898">
        <v>1</v>
      </c>
      <c r="BF898">
        <v>62</v>
      </c>
      <c r="BG898">
        <v>43</v>
      </c>
      <c r="BH898">
        <v>82</v>
      </c>
      <c r="BI898">
        <v>67</v>
      </c>
      <c r="BJ898">
        <v>77</v>
      </c>
      <c r="BK898">
        <v>76</v>
      </c>
      <c r="BL898">
        <v>84</v>
      </c>
      <c r="BM898">
        <v>65</v>
      </c>
      <c r="BN898">
        <v>36</v>
      </c>
      <c r="BO898">
        <v>70</v>
      </c>
      <c r="BP898">
        <v>73</v>
      </c>
      <c r="BQ898">
        <v>62</v>
      </c>
      <c r="BR898">
        <v>69</v>
      </c>
      <c r="BS898">
        <v>25</v>
      </c>
      <c r="BT898">
        <v>40</v>
      </c>
      <c r="BU898">
        <v>0</v>
      </c>
      <c r="BV898">
        <v>50</v>
      </c>
      <c r="BW898">
        <v>76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0</v>
      </c>
      <c r="DE898">
        <v>0</v>
      </c>
      <c r="DF898">
        <v>0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0</v>
      </c>
      <c r="DM898">
        <v>0</v>
      </c>
      <c r="DN898">
        <v>82</v>
      </c>
      <c r="DO898">
        <v>275</v>
      </c>
      <c r="DP898">
        <v>38</v>
      </c>
      <c r="DQ898">
        <v>45</v>
      </c>
      <c r="DR898">
        <v>83</v>
      </c>
      <c r="DS898">
        <v>29</v>
      </c>
      <c r="DT898">
        <v>6</v>
      </c>
      <c r="DU898">
        <v>0</v>
      </c>
      <c r="DV898">
        <v>41</v>
      </c>
      <c r="DW898">
        <v>82</v>
      </c>
      <c r="DX898">
        <v>182</v>
      </c>
      <c r="DY898">
        <v>105</v>
      </c>
      <c r="DZ898">
        <v>117</v>
      </c>
      <c r="EA898">
        <v>4</v>
      </c>
      <c r="EB898">
        <v>3</v>
      </c>
      <c r="EC898">
        <v>23</v>
      </c>
      <c r="ED898">
        <v>62</v>
      </c>
      <c r="EE898">
        <v>0</v>
      </c>
      <c r="EF898">
        <v>0</v>
      </c>
      <c r="EG898">
        <v>0</v>
      </c>
      <c r="EH898">
        <v>81416</v>
      </c>
      <c r="EI898">
        <v>2</v>
      </c>
      <c r="EJ898">
        <v>2</v>
      </c>
      <c r="EK898">
        <v>1</v>
      </c>
      <c r="EL898">
        <v>10</v>
      </c>
      <c r="EM898">
        <v>1039</v>
      </c>
      <c r="EN898">
        <v>0</v>
      </c>
      <c r="EO898">
        <v>0</v>
      </c>
      <c r="EP898">
        <v>1</v>
      </c>
      <c r="EQ898">
        <v>1015</v>
      </c>
      <c r="ER898">
        <v>131</v>
      </c>
      <c r="ES898">
        <v>35</v>
      </c>
      <c r="ET898">
        <v>13028</v>
      </c>
      <c r="EU898">
        <v>0</v>
      </c>
      <c r="EV898">
        <v>0</v>
      </c>
      <c r="EW898">
        <v>0</v>
      </c>
      <c r="EX898">
        <v>8</v>
      </c>
      <c r="EY898">
        <v>3</v>
      </c>
      <c r="EZ898">
        <v>6</v>
      </c>
      <c r="FA898">
        <v>2</v>
      </c>
      <c r="FB898">
        <v>2</v>
      </c>
      <c r="FC898">
        <v>0</v>
      </c>
      <c r="FD898">
        <v>0</v>
      </c>
      <c r="FE898">
        <v>985</v>
      </c>
      <c r="FF898">
        <v>1040</v>
      </c>
      <c r="FG898">
        <v>17460</v>
      </c>
      <c r="FH898" t="s">
        <v>1571</v>
      </c>
    </row>
    <row r="899" spans="1:164" x14ac:dyDescent="0.25">
      <c r="A899">
        <v>993</v>
      </c>
      <c r="B899">
        <v>2062</v>
      </c>
      <c r="C899" t="s">
        <v>2040</v>
      </c>
      <c r="D899" t="s">
        <v>5224</v>
      </c>
      <c r="E899">
        <v>8</v>
      </c>
      <c r="F899" t="s">
        <v>1456</v>
      </c>
      <c r="G899" s="65">
        <v>36270</v>
      </c>
      <c r="H899">
        <v>23</v>
      </c>
      <c r="I899">
        <v>171</v>
      </c>
      <c r="J899">
        <v>71</v>
      </c>
      <c r="K899" t="b">
        <v>0</v>
      </c>
      <c r="L899" t="b">
        <v>0</v>
      </c>
      <c r="M899" t="b">
        <v>1</v>
      </c>
      <c r="N899" t="b">
        <v>0</v>
      </c>
      <c r="O899">
        <v>2</v>
      </c>
      <c r="P899" t="b">
        <v>1</v>
      </c>
      <c r="Q899" t="b">
        <v>0</v>
      </c>
      <c r="R899" t="b">
        <v>0</v>
      </c>
      <c r="S899" t="b">
        <v>0</v>
      </c>
      <c r="T899" t="b">
        <v>0</v>
      </c>
      <c r="U899" t="b">
        <v>1</v>
      </c>
      <c r="V899" t="b">
        <v>1</v>
      </c>
      <c r="W899" t="b">
        <v>0</v>
      </c>
      <c r="X899" t="b">
        <v>0</v>
      </c>
      <c r="Y899" t="b">
        <v>0</v>
      </c>
      <c r="Z899">
        <v>0</v>
      </c>
      <c r="AA899">
        <v>830000</v>
      </c>
      <c r="AB899">
        <v>830000</v>
      </c>
      <c r="AC899">
        <v>830000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 t="s">
        <v>1571</v>
      </c>
      <c r="AM899">
        <v>0</v>
      </c>
      <c r="AN899">
        <v>100</v>
      </c>
      <c r="AO899">
        <v>0</v>
      </c>
      <c r="AP899" t="s">
        <v>5225</v>
      </c>
      <c r="AQ899">
        <v>2021</v>
      </c>
      <c r="AR899">
        <v>195</v>
      </c>
      <c r="AS899">
        <v>0</v>
      </c>
      <c r="AT899" t="b">
        <v>0</v>
      </c>
      <c r="AU899">
        <v>0</v>
      </c>
      <c r="AV899">
        <v>1</v>
      </c>
      <c r="AW899">
        <v>1</v>
      </c>
      <c r="AX899">
        <v>1</v>
      </c>
      <c r="AY899">
        <v>1</v>
      </c>
      <c r="AZ899">
        <v>1</v>
      </c>
      <c r="BA899">
        <v>1</v>
      </c>
      <c r="BB899">
        <v>1</v>
      </c>
      <c r="BC899">
        <v>1</v>
      </c>
      <c r="BD899">
        <v>1</v>
      </c>
      <c r="BE899">
        <v>1</v>
      </c>
      <c r="BF899">
        <v>60</v>
      </c>
      <c r="BG899">
        <v>20</v>
      </c>
      <c r="BH899">
        <v>85</v>
      </c>
      <c r="BI899">
        <v>62</v>
      </c>
      <c r="BJ899">
        <v>72</v>
      </c>
      <c r="BK899">
        <v>58</v>
      </c>
      <c r="BL899">
        <v>24</v>
      </c>
      <c r="BM899">
        <v>57</v>
      </c>
      <c r="BN899">
        <v>36</v>
      </c>
      <c r="BO899">
        <v>67</v>
      </c>
      <c r="BP899">
        <v>70</v>
      </c>
      <c r="BQ899">
        <v>49</v>
      </c>
      <c r="BR899">
        <v>64</v>
      </c>
      <c r="BS899">
        <v>25</v>
      </c>
      <c r="BT899">
        <v>40</v>
      </c>
      <c r="BU899">
        <v>0</v>
      </c>
      <c r="BV899">
        <v>50</v>
      </c>
      <c r="BW899">
        <v>69</v>
      </c>
      <c r="BX899">
        <v>0</v>
      </c>
      <c r="BY899">
        <v>0</v>
      </c>
      <c r="BZ899">
        <v>0</v>
      </c>
      <c r="CA899">
        <v>0</v>
      </c>
      <c r="CB899">
        <v>0</v>
      </c>
      <c r="CC899">
        <v>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0</v>
      </c>
      <c r="CT899">
        <v>0</v>
      </c>
      <c r="CU899">
        <v>0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0</v>
      </c>
      <c r="DE899">
        <v>0</v>
      </c>
      <c r="DF899">
        <v>0</v>
      </c>
      <c r="DG899">
        <v>0</v>
      </c>
      <c r="DH899">
        <v>0</v>
      </c>
      <c r="DI899">
        <v>0</v>
      </c>
      <c r="DJ899">
        <v>0</v>
      </c>
      <c r="DK899">
        <v>0</v>
      </c>
      <c r="DL899">
        <v>0</v>
      </c>
      <c r="DM899">
        <v>0</v>
      </c>
      <c r="DN899">
        <v>5</v>
      </c>
      <c r="DO899">
        <v>3</v>
      </c>
      <c r="DP899">
        <v>0</v>
      </c>
      <c r="DQ899">
        <v>3</v>
      </c>
      <c r="DR899">
        <v>3</v>
      </c>
      <c r="DS899">
        <v>2</v>
      </c>
      <c r="DT899">
        <v>0</v>
      </c>
      <c r="DU899">
        <v>0</v>
      </c>
      <c r="DV899">
        <v>1</v>
      </c>
      <c r="DW899">
        <v>1</v>
      </c>
      <c r="DX899">
        <v>3</v>
      </c>
      <c r="DY899">
        <v>4</v>
      </c>
      <c r="DZ899">
        <v>1</v>
      </c>
      <c r="EA899">
        <v>0</v>
      </c>
      <c r="EB899">
        <v>0</v>
      </c>
      <c r="EC899">
        <v>1</v>
      </c>
      <c r="ED899">
        <v>2</v>
      </c>
      <c r="EE899">
        <v>0</v>
      </c>
      <c r="EF899">
        <v>0</v>
      </c>
      <c r="EG899">
        <v>0</v>
      </c>
      <c r="EH899">
        <v>2885</v>
      </c>
      <c r="EI899">
        <v>0</v>
      </c>
      <c r="EJ899">
        <v>0</v>
      </c>
      <c r="EK899">
        <v>0</v>
      </c>
      <c r="EL899">
        <v>0</v>
      </c>
      <c r="EM899">
        <v>0</v>
      </c>
      <c r="EN899">
        <v>0</v>
      </c>
      <c r="EO899">
        <v>0</v>
      </c>
      <c r="EP899">
        <v>0</v>
      </c>
      <c r="EQ899">
        <v>0</v>
      </c>
      <c r="ER899">
        <v>3</v>
      </c>
      <c r="ES899">
        <v>0</v>
      </c>
      <c r="ET899">
        <v>106</v>
      </c>
      <c r="EU899">
        <v>0</v>
      </c>
      <c r="EV899">
        <v>0</v>
      </c>
      <c r="EW899">
        <v>0</v>
      </c>
      <c r="EX899">
        <v>0</v>
      </c>
      <c r="EY899">
        <v>0</v>
      </c>
      <c r="EZ899">
        <v>0</v>
      </c>
      <c r="FA899">
        <v>0</v>
      </c>
      <c r="FB899">
        <v>0</v>
      </c>
      <c r="FC899">
        <v>5</v>
      </c>
      <c r="FD899">
        <v>1</v>
      </c>
      <c r="FE899">
        <v>465</v>
      </c>
      <c r="FF899">
        <v>725</v>
      </c>
      <c r="FG899">
        <v>725</v>
      </c>
      <c r="FH899" t="s">
        <v>1571</v>
      </c>
    </row>
    <row r="900" spans="1:164" x14ac:dyDescent="0.25">
      <c r="A900">
        <v>994</v>
      </c>
      <c r="B900">
        <v>994</v>
      </c>
      <c r="C900" t="s">
        <v>865</v>
      </c>
      <c r="D900" t="s">
        <v>5226</v>
      </c>
      <c r="E900">
        <v>25</v>
      </c>
      <c r="F900" t="s">
        <v>1456</v>
      </c>
      <c r="G900" s="65">
        <v>35867</v>
      </c>
      <c r="H900">
        <v>24</v>
      </c>
      <c r="I900">
        <v>216</v>
      </c>
      <c r="J900">
        <v>73</v>
      </c>
      <c r="K900" t="b">
        <v>0</v>
      </c>
      <c r="L900" t="b">
        <v>1</v>
      </c>
      <c r="M900" t="b">
        <v>1</v>
      </c>
      <c r="N900" t="b">
        <v>0</v>
      </c>
      <c r="O900">
        <v>1</v>
      </c>
      <c r="P900" t="b">
        <v>0</v>
      </c>
      <c r="Q900" t="b">
        <v>0</v>
      </c>
      <c r="R900" t="b">
        <v>0</v>
      </c>
      <c r="S900" t="b">
        <v>0</v>
      </c>
      <c r="T900" t="b">
        <v>0</v>
      </c>
      <c r="U900" t="b">
        <v>1</v>
      </c>
      <c r="V900" t="b">
        <v>1</v>
      </c>
      <c r="W900" t="b">
        <v>0</v>
      </c>
      <c r="X900" t="b">
        <v>0</v>
      </c>
      <c r="Y900" t="b">
        <v>0</v>
      </c>
      <c r="Z900">
        <v>0</v>
      </c>
      <c r="AA900">
        <v>750000</v>
      </c>
      <c r="AB900">
        <v>750000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 t="s">
        <v>1571</v>
      </c>
      <c r="AM900">
        <v>0</v>
      </c>
      <c r="AN900">
        <v>100</v>
      </c>
      <c r="AO900">
        <v>0</v>
      </c>
      <c r="AP900" t="s">
        <v>2865</v>
      </c>
      <c r="AQ900">
        <v>2016</v>
      </c>
      <c r="AR900">
        <v>160</v>
      </c>
      <c r="AS900">
        <v>16</v>
      </c>
      <c r="AT900" t="b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68</v>
      </c>
      <c r="BG900">
        <v>64</v>
      </c>
      <c r="BH900">
        <v>77</v>
      </c>
      <c r="BI900">
        <v>76</v>
      </c>
      <c r="BJ900">
        <v>82</v>
      </c>
      <c r="BK900">
        <v>34</v>
      </c>
      <c r="BL900">
        <v>61</v>
      </c>
      <c r="BM900">
        <v>58</v>
      </c>
      <c r="BN900">
        <v>41</v>
      </c>
      <c r="BO900">
        <v>75</v>
      </c>
      <c r="BP900">
        <v>72</v>
      </c>
      <c r="BQ900">
        <v>51</v>
      </c>
      <c r="BR900">
        <v>65</v>
      </c>
      <c r="BS900">
        <v>25</v>
      </c>
      <c r="BT900">
        <v>70</v>
      </c>
      <c r="BU900">
        <v>0</v>
      </c>
      <c r="BV900">
        <v>50</v>
      </c>
      <c r="BW900">
        <v>72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0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0</v>
      </c>
      <c r="CQ900">
        <v>0</v>
      </c>
      <c r="CR900">
        <v>0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0</v>
      </c>
      <c r="DD900">
        <v>0</v>
      </c>
      <c r="DE900"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  <c r="DM900">
        <v>0</v>
      </c>
      <c r="DN900">
        <v>62</v>
      </c>
      <c r="DO900">
        <v>124</v>
      </c>
      <c r="DP900">
        <v>11</v>
      </c>
      <c r="DQ900">
        <v>17</v>
      </c>
      <c r="DR900">
        <v>28</v>
      </c>
      <c r="DS900">
        <v>-19</v>
      </c>
      <c r="DT900">
        <v>35</v>
      </c>
      <c r="DU900">
        <v>5</v>
      </c>
      <c r="DV900">
        <v>10</v>
      </c>
      <c r="DW900">
        <v>42</v>
      </c>
      <c r="DX900">
        <v>73</v>
      </c>
      <c r="DY900">
        <v>68</v>
      </c>
      <c r="DZ900">
        <v>37</v>
      </c>
      <c r="EA900">
        <v>1</v>
      </c>
      <c r="EB900">
        <v>1</v>
      </c>
      <c r="EC900">
        <v>14</v>
      </c>
      <c r="ED900">
        <v>27</v>
      </c>
      <c r="EE900">
        <v>0</v>
      </c>
      <c r="EF900">
        <v>0</v>
      </c>
      <c r="EG900">
        <v>0</v>
      </c>
      <c r="EH900">
        <v>57830</v>
      </c>
      <c r="EI900">
        <v>0</v>
      </c>
      <c r="EJ900">
        <v>0</v>
      </c>
      <c r="EK900">
        <v>1</v>
      </c>
      <c r="EL900">
        <v>1</v>
      </c>
      <c r="EM900">
        <v>670</v>
      </c>
      <c r="EN900">
        <v>0</v>
      </c>
      <c r="EO900">
        <v>0</v>
      </c>
      <c r="EP900">
        <v>0</v>
      </c>
      <c r="EQ900">
        <v>0</v>
      </c>
      <c r="ER900">
        <v>82</v>
      </c>
      <c r="ES900">
        <v>14</v>
      </c>
      <c r="ET900">
        <v>7084</v>
      </c>
      <c r="EU900">
        <v>0</v>
      </c>
      <c r="EV900">
        <v>0</v>
      </c>
      <c r="EW900">
        <v>1</v>
      </c>
      <c r="EX900">
        <v>0</v>
      </c>
      <c r="EY900">
        <v>2</v>
      </c>
      <c r="EZ900">
        <v>1</v>
      </c>
      <c r="FA900">
        <v>0</v>
      </c>
      <c r="FB900">
        <v>0</v>
      </c>
      <c r="FC900">
        <v>2</v>
      </c>
      <c r="FD900">
        <v>2</v>
      </c>
      <c r="FE900">
        <v>30</v>
      </c>
      <c r="FF900">
        <v>30</v>
      </c>
      <c r="FG900">
        <v>2180</v>
      </c>
      <c r="FH900" t="s">
        <v>1571</v>
      </c>
    </row>
    <row r="901" spans="1:164" x14ac:dyDescent="0.25">
      <c r="A901">
        <v>995</v>
      </c>
      <c r="B901">
        <v>2063</v>
      </c>
      <c r="C901" t="s">
        <v>5227</v>
      </c>
      <c r="D901" t="s">
        <v>5228</v>
      </c>
      <c r="E901">
        <v>21</v>
      </c>
      <c r="F901" t="s">
        <v>1456</v>
      </c>
      <c r="G901" s="65">
        <v>36551</v>
      </c>
      <c r="H901">
        <v>22</v>
      </c>
      <c r="I901">
        <v>172</v>
      </c>
      <c r="J901">
        <v>71</v>
      </c>
      <c r="K901" t="b">
        <v>1</v>
      </c>
      <c r="L901" t="b">
        <v>1</v>
      </c>
      <c r="M901" t="b">
        <v>1</v>
      </c>
      <c r="N901" t="b">
        <v>0</v>
      </c>
      <c r="O901">
        <v>2</v>
      </c>
      <c r="P901" t="b">
        <v>1</v>
      </c>
      <c r="Q901" t="b">
        <v>0</v>
      </c>
      <c r="R901" t="b">
        <v>0</v>
      </c>
      <c r="S901" t="b">
        <v>0</v>
      </c>
      <c r="T901" t="b">
        <v>0</v>
      </c>
      <c r="U901" t="b">
        <v>1</v>
      </c>
      <c r="V901" t="b">
        <v>1</v>
      </c>
      <c r="W901" t="b">
        <v>0</v>
      </c>
      <c r="X901" t="b">
        <v>0</v>
      </c>
      <c r="Y901" t="b">
        <v>0</v>
      </c>
      <c r="Z901">
        <v>0</v>
      </c>
      <c r="AA901">
        <v>925000</v>
      </c>
      <c r="AB901">
        <v>925000</v>
      </c>
      <c r="AC901">
        <v>925000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 t="s">
        <v>1571</v>
      </c>
      <c r="AM901">
        <v>0</v>
      </c>
      <c r="AN901">
        <v>100</v>
      </c>
      <c r="AO901">
        <v>0</v>
      </c>
      <c r="AP901" t="s">
        <v>6144</v>
      </c>
      <c r="AQ901">
        <v>0</v>
      </c>
      <c r="AR901">
        <v>0</v>
      </c>
      <c r="AS901">
        <v>0</v>
      </c>
      <c r="AT901" t="b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61</v>
      </c>
      <c r="BG901">
        <v>20</v>
      </c>
      <c r="BH901">
        <v>83</v>
      </c>
      <c r="BI901">
        <v>62</v>
      </c>
      <c r="BJ901">
        <v>73</v>
      </c>
      <c r="BK901">
        <v>58</v>
      </c>
      <c r="BL901">
        <v>25</v>
      </c>
      <c r="BM901">
        <v>58</v>
      </c>
      <c r="BN901">
        <v>65</v>
      </c>
      <c r="BO901">
        <v>67</v>
      </c>
      <c r="BP901">
        <v>70</v>
      </c>
      <c r="BQ901">
        <v>48</v>
      </c>
      <c r="BR901">
        <v>64</v>
      </c>
      <c r="BS901">
        <v>25</v>
      </c>
      <c r="BT901">
        <v>40</v>
      </c>
      <c r="BU901">
        <v>0</v>
      </c>
      <c r="BV901">
        <v>50</v>
      </c>
      <c r="BW901">
        <v>69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0</v>
      </c>
      <c r="CP901">
        <v>0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0</v>
      </c>
      <c r="DD901">
        <v>0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  <c r="DM901">
        <v>0</v>
      </c>
      <c r="DN901">
        <v>4</v>
      </c>
      <c r="DO901">
        <v>10</v>
      </c>
      <c r="DP901">
        <v>2</v>
      </c>
      <c r="DQ901">
        <v>3</v>
      </c>
      <c r="DR901">
        <v>5</v>
      </c>
      <c r="DS901">
        <v>5</v>
      </c>
      <c r="DT901">
        <v>0</v>
      </c>
      <c r="DU901">
        <v>0</v>
      </c>
      <c r="DV901">
        <v>1</v>
      </c>
      <c r="DW901">
        <v>3</v>
      </c>
      <c r="DX901">
        <v>6</v>
      </c>
      <c r="DY901">
        <v>7</v>
      </c>
      <c r="DZ901">
        <v>1</v>
      </c>
      <c r="EA901">
        <v>1</v>
      </c>
      <c r="EB901">
        <v>0</v>
      </c>
      <c r="EC901">
        <v>1</v>
      </c>
      <c r="ED901">
        <v>2</v>
      </c>
      <c r="EE901">
        <v>0</v>
      </c>
      <c r="EF901">
        <v>0</v>
      </c>
      <c r="EG901">
        <v>0</v>
      </c>
      <c r="EH901">
        <v>4147</v>
      </c>
      <c r="EI901">
        <v>0</v>
      </c>
      <c r="EJ901">
        <v>0</v>
      </c>
      <c r="EK901">
        <v>0</v>
      </c>
      <c r="EL901">
        <v>0</v>
      </c>
      <c r="EM901">
        <v>0</v>
      </c>
      <c r="EN901">
        <v>0</v>
      </c>
      <c r="EO901">
        <v>0</v>
      </c>
      <c r="EP901">
        <v>0</v>
      </c>
      <c r="EQ901">
        <v>0</v>
      </c>
      <c r="ER901">
        <v>5</v>
      </c>
      <c r="ES901">
        <v>1</v>
      </c>
      <c r="ET901">
        <v>530</v>
      </c>
      <c r="EU901">
        <v>0</v>
      </c>
      <c r="EV901">
        <v>0</v>
      </c>
      <c r="EW901">
        <v>0</v>
      </c>
      <c r="EX901">
        <v>1</v>
      </c>
      <c r="EY901">
        <v>0</v>
      </c>
      <c r="EZ901">
        <v>0</v>
      </c>
      <c r="FA901">
        <v>0</v>
      </c>
      <c r="FB901">
        <v>0</v>
      </c>
      <c r="FC901">
        <v>0</v>
      </c>
      <c r="FD901">
        <v>0</v>
      </c>
      <c r="FE901">
        <v>0</v>
      </c>
      <c r="FF901">
        <v>0</v>
      </c>
      <c r="FG901">
        <v>1375</v>
      </c>
      <c r="FH901" t="s">
        <v>1571</v>
      </c>
    </row>
    <row r="902" spans="1:164" x14ac:dyDescent="0.25">
      <c r="A902">
        <v>996</v>
      </c>
      <c r="B902">
        <v>996</v>
      </c>
      <c r="C902" t="s">
        <v>866</v>
      </c>
      <c r="D902" t="s">
        <v>5229</v>
      </c>
      <c r="E902">
        <v>0</v>
      </c>
      <c r="F902" t="s">
        <v>5230</v>
      </c>
      <c r="G902" s="65">
        <v>32478</v>
      </c>
      <c r="H902">
        <v>33</v>
      </c>
      <c r="I902">
        <v>200</v>
      </c>
      <c r="J902">
        <v>72</v>
      </c>
      <c r="K902" t="b">
        <v>0</v>
      </c>
      <c r="L902" t="b">
        <v>1</v>
      </c>
      <c r="M902" t="b">
        <v>1</v>
      </c>
      <c r="N902" t="b">
        <v>0</v>
      </c>
      <c r="O902">
        <v>0</v>
      </c>
      <c r="P902" t="b">
        <v>0</v>
      </c>
      <c r="Q902" t="b">
        <v>0</v>
      </c>
      <c r="R902" t="b">
        <v>0</v>
      </c>
      <c r="S902" t="b">
        <v>0</v>
      </c>
      <c r="T902" t="b">
        <v>0</v>
      </c>
      <c r="U902" t="b">
        <v>1</v>
      </c>
      <c r="V902" t="b">
        <v>1</v>
      </c>
      <c r="W902" t="b">
        <v>0</v>
      </c>
      <c r="X902" t="b">
        <v>0</v>
      </c>
      <c r="Y902" t="b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 t="s">
        <v>1571</v>
      </c>
      <c r="AM902">
        <v>0</v>
      </c>
      <c r="AN902">
        <v>100</v>
      </c>
      <c r="AO902">
        <v>0</v>
      </c>
      <c r="AP902" t="s">
        <v>2866</v>
      </c>
      <c r="AQ902">
        <v>0</v>
      </c>
      <c r="AR902">
        <v>0</v>
      </c>
      <c r="AS902">
        <v>0</v>
      </c>
      <c r="AT902" t="b">
        <v>0</v>
      </c>
      <c r="AU902">
        <v>0</v>
      </c>
      <c r="AV902">
        <v>2</v>
      </c>
      <c r="AW902">
        <v>2</v>
      </c>
      <c r="AX902">
        <v>2</v>
      </c>
      <c r="AY902">
        <v>2</v>
      </c>
      <c r="AZ902">
        <v>2</v>
      </c>
      <c r="BA902">
        <v>2</v>
      </c>
      <c r="BB902">
        <v>2</v>
      </c>
      <c r="BC902">
        <v>2</v>
      </c>
      <c r="BD902">
        <v>2</v>
      </c>
      <c r="BE902">
        <v>2</v>
      </c>
      <c r="BF902">
        <v>76</v>
      </c>
      <c r="BG902">
        <v>52</v>
      </c>
      <c r="BH902">
        <v>86</v>
      </c>
      <c r="BI902">
        <v>74</v>
      </c>
      <c r="BJ902">
        <v>83</v>
      </c>
      <c r="BK902">
        <v>63</v>
      </c>
      <c r="BL902">
        <v>92</v>
      </c>
      <c r="BM902">
        <v>62</v>
      </c>
      <c r="BN902">
        <v>42</v>
      </c>
      <c r="BO902">
        <v>75</v>
      </c>
      <c r="BP902">
        <v>72</v>
      </c>
      <c r="BQ902">
        <v>71</v>
      </c>
      <c r="BR902">
        <v>67</v>
      </c>
      <c r="BS902">
        <v>65</v>
      </c>
      <c r="BT902">
        <v>83</v>
      </c>
      <c r="BU902">
        <v>0</v>
      </c>
      <c r="BV902">
        <v>50</v>
      </c>
      <c r="BW902">
        <v>79</v>
      </c>
      <c r="BX902">
        <v>0</v>
      </c>
      <c r="BY902">
        <v>0</v>
      </c>
      <c r="BZ902">
        <v>0</v>
      </c>
      <c r="CA902">
        <v>0</v>
      </c>
      <c r="CB902">
        <v>0</v>
      </c>
      <c r="CC902">
        <v>0</v>
      </c>
      <c r="CD902">
        <v>0</v>
      </c>
      <c r="CE902">
        <v>0</v>
      </c>
      <c r="CF902">
        <v>0</v>
      </c>
      <c r="CG902">
        <v>0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0</v>
      </c>
      <c r="CQ902">
        <v>0</v>
      </c>
      <c r="CR902">
        <v>0</v>
      </c>
      <c r="CS902">
        <v>0</v>
      </c>
      <c r="CT902">
        <v>0</v>
      </c>
      <c r="CU902">
        <v>0</v>
      </c>
      <c r="CV902">
        <v>0</v>
      </c>
      <c r="CW902">
        <v>0</v>
      </c>
      <c r="CX902">
        <v>0</v>
      </c>
      <c r="CY902">
        <v>0</v>
      </c>
      <c r="CZ902">
        <v>0</v>
      </c>
      <c r="DA902">
        <v>0</v>
      </c>
      <c r="DB902">
        <v>0</v>
      </c>
      <c r="DC902">
        <v>0</v>
      </c>
      <c r="DD902">
        <v>0</v>
      </c>
      <c r="DE902">
        <v>0</v>
      </c>
      <c r="DF902">
        <v>0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0</v>
      </c>
      <c r="DP902">
        <v>0</v>
      </c>
      <c r="DQ902">
        <v>0</v>
      </c>
      <c r="DR902">
        <v>0</v>
      </c>
      <c r="DS902">
        <v>0</v>
      </c>
      <c r="DT902">
        <v>0</v>
      </c>
      <c r="DU902">
        <v>0</v>
      </c>
      <c r="DV902">
        <v>0</v>
      </c>
      <c r="DW902">
        <v>0</v>
      </c>
      <c r="DX902">
        <v>0</v>
      </c>
      <c r="DY902">
        <v>0</v>
      </c>
      <c r="DZ902">
        <v>0</v>
      </c>
      <c r="EA902">
        <v>0</v>
      </c>
      <c r="EB902">
        <v>0</v>
      </c>
      <c r="EC902">
        <v>0</v>
      </c>
      <c r="ED902">
        <v>0</v>
      </c>
      <c r="EE902">
        <v>0</v>
      </c>
      <c r="EF902">
        <v>0</v>
      </c>
      <c r="EG902">
        <v>0</v>
      </c>
      <c r="EH902">
        <v>0</v>
      </c>
      <c r="EI902">
        <v>0</v>
      </c>
      <c r="EJ902">
        <v>0</v>
      </c>
      <c r="EK902">
        <v>0</v>
      </c>
      <c r="EL902">
        <v>0</v>
      </c>
      <c r="EM902">
        <v>0</v>
      </c>
      <c r="EN902">
        <v>0</v>
      </c>
      <c r="EO902">
        <v>0</v>
      </c>
      <c r="EP902">
        <v>0</v>
      </c>
      <c r="EQ902">
        <v>0</v>
      </c>
      <c r="ER902">
        <v>0</v>
      </c>
      <c r="ES902">
        <v>0</v>
      </c>
      <c r="ET902">
        <v>0</v>
      </c>
      <c r="EU902">
        <v>0</v>
      </c>
      <c r="EV902">
        <v>0</v>
      </c>
      <c r="EW902">
        <v>0</v>
      </c>
      <c r="EX902">
        <v>0</v>
      </c>
      <c r="EY902">
        <v>0</v>
      </c>
      <c r="EZ902">
        <v>0</v>
      </c>
      <c r="FA902">
        <v>0</v>
      </c>
      <c r="FB902">
        <v>0</v>
      </c>
      <c r="FC902">
        <v>0</v>
      </c>
      <c r="FD902">
        <v>0</v>
      </c>
      <c r="FE902">
        <v>0</v>
      </c>
      <c r="FF902">
        <v>0</v>
      </c>
      <c r="FG902">
        <v>0</v>
      </c>
      <c r="FH902" t="s">
        <v>1571</v>
      </c>
    </row>
    <row r="903" spans="1:164" x14ac:dyDescent="0.25">
      <c r="A903">
        <v>997</v>
      </c>
      <c r="B903">
        <v>997</v>
      </c>
      <c r="C903" t="s">
        <v>867</v>
      </c>
      <c r="D903" t="s">
        <v>5231</v>
      </c>
      <c r="E903">
        <v>3</v>
      </c>
      <c r="F903" t="s">
        <v>1456</v>
      </c>
      <c r="G903" s="65">
        <v>36267</v>
      </c>
      <c r="H903">
        <v>23</v>
      </c>
      <c r="I903">
        <v>221</v>
      </c>
      <c r="J903">
        <v>78</v>
      </c>
      <c r="K903" t="b">
        <v>1</v>
      </c>
      <c r="L903" t="b">
        <v>1</v>
      </c>
      <c r="M903" t="b">
        <v>0</v>
      </c>
      <c r="N903" t="b">
        <v>0</v>
      </c>
      <c r="O903">
        <v>5</v>
      </c>
      <c r="P903" t="b">
        <v>1</v>
      </c>
      <c r="Q903" t="b">
        <v>0</v>
      </c>
      <c r="R903" t="b">
        <v>0</v>
      </c>
      <c r="S903" t="b">
        <v>0</v>
      </c>
      <c r="T903" t="b">
        <v>0</v>
      </c>
      <c r="U903" t="b">
        <v>1</v>
      </c>
      <c r="V903" t="b">
        <v>1</v>
      </c>
      <c r="W903" t="b">
        <v>0</v>
      </c>
      <c r="X903" t="b">
        <v>0</v>
      </c>
      <c r="Y903" t="b">
        <v>0</v>
      </c>
      <c r="Z903">
        <v>0</v>
      </c>
      <c r="AA903">
        <v>1499000</v>
      </c>
      <c r="AB903">
        <v>1499000</v>
      </c>
      <c r="AC903">
        <v>1499000</v>
      </c>
      <c r="AD903">
        <v>1499000</v>
      </c>
      <c r="AE903">
        <v>1499000</v>
      </c>
      <c r="AF903">
        <v>1499000</v>
      </c>
      <c r="AG903">
        <v>0</v>
      </c>
      <c r="AH903">
        <v>0</v>
      </c>
      <c r="AI903">
        <v>0</v>
      </c>
      <c r="AJ903">
        <v>0</v>
      </c>
      <c r="AK903">
        <v>0</v>
      </c>
      <c r="AL903" t="s">
        <v>1571</v>
      </c>
      <c r="AM903">
        <v>0</v>
      </c>
      <c r="AN903">
        <v>100</v>
      </c>
      <c r="AO903">
        <v>0</v>
      </c>
      <c r="AP903" t="s">
        <v>2867</v>
      </c>
      <c r="AQ903">
        <v>2017</v>
      </c>
      <c r="AR903">
        <v>9</v>
      </c>
      <c r="AS903">
        <v>11</v>
      </c>
      <c r="AT903" t="b">
        <v>0</v>
      </c>
      <c r="AU903">
        <v>0</v>
      </c>
      <c r="AV903">
        <v>3</v>
      </c>
      <c r="AW903">
        <v>3</v>
      </c>
      <c r="AX903">
        <v>3</v>
      </c>
      <c r="AY903">
        <v>3</v>
      </c>
      <c r="AZ903">
        <v>3</v>
      </c>
      <c r="BA903">
        <v>3</v>
      </c>
      <c r="BB903">
        <v>3</v>
      </c>
      <c r="BC903">
        <v>3</v>
      </c>
      <c r="BD903">
        <v>3</v>
      </c>
      <c r="BE903">
        <v>3</v>
      </c>
      <c r="BF903">
        <v>76</v>
      </c>
      <c r="BG903">
        <v>54</v>
      </c>
      <c r="BH903">
        <v>82</v>
      </c>
      <c r="BI903">
        <v>77</v>
      </c>
      <c r="BJ903">
        <v>85</v>
      </c>
      <c r="BK903">
        <v>63</v>
      </c>
      <c r="BL903">
        <v>97</v>
      </c>
      <c r="BM903">
        <v>65</v>
      </c>
      <c r="BN903">
        <v>65</v>
      </c>
      <c r="BO903">
        <v>76</v>
      </c>
      <c r="BP903">
        <v>74</v>
      </c>
      <c r="BQ903">
        <v>75</v>
      </c>
      <c r="BR903">
        <v>70</v>
      </c>
      <c r="BS903">
        <v>33</v>
      </c>
      <c r="BT903">
        <v>72</v>
      </c>
      <c r="BU903">
        <v>0</v>
      </c>
      <c r="BV903">
        <v>50</v>
      </c>
      <c r="BW903">
        <v>81</v>
      </c>
      <c r="BX903">
        <v>82</v>
      </c>
      <c r="BY903">
        <v>143</v>
      </c>
      <c r="BZ903">
        <v>14</v>
      </c>
      <c r="CA903">
        <v>19</v>
      </c>
      <c r="CB903">
        <v>33</v>
      </c>
      <c r="CC903">
        <v>-36</v>
      </c>
      <c r="CD903">
        <v>32</v>
      </c>
      <c r="CE903">
        <v>10</v>
      </c>
      <c r="CF903">
        <v>60</v>
      </c>
      <c r="CG903">
        <v>54</v>
      </c>
      <c r="CH903">
        <v>89</v>
      </c>
      <c r="CI903">
        <v>129</v>
      </c>
      <c r="CJ903">
        <v>179</v>
      </c>
      <c r="CK903">
        <v>1</v>
      </c>
      <c r="CL903">
        <v>2</v>
      </c>
      <c r="CM903">
        <v>191</v>
      </c>
      <c r="CN903">
        <v>413</v>
      </c>
      <c r="CO903">
        <v>0</v>
      </c>
      <c r="CP903">
        <v>0</v>
      </c>
      <c r="CQ903">
        <v>0</v>
      </c>
      <c r="CR903">
        <v>96321</v>
      </c>
      <c r="CS903">
        <v>0</v>
      </c>
      <c r="CT903">
        <v>3</v>
      </c>
      <c r="CU903">
        <v>4</v>
      </c>
      <c r="CV903">
        <v>20</v>
      </c>
      <c r="CW903">
        <v>10965</v>
      </c>
      <c r="CX903">
        <v>1</v>
      </c>
      <c r="CY903">
        <v>2</v>
      </c>
      <c r="CZ903">
        <v>14</v>
      </c>
      <c r="DA903">
        <v>16609</v>
      </c>
      <c r="DB903">
        <v>48</v>
      </c>
      <c r="DC903">
        <v>61</v>
      </c>
      <c r="DD903">
        <v>8516</v>
      </c>
      <c r="DE903">
        <v>0</v>
      </c>
      <c r="DF903">
        <v>1</v>
      </c>
      <c r="DG903">
        <v>1</v>
      </c>
      <c r="DH903">
        <v>0</v>
      </c>
      <c r="DI903">
        <v>0</v>
      </c>
      <c r="DJ903">
        <v>3</v>
      </c>
      <c r="DK903">
        <v>480</v>
      </c>
      <c r="DL903">
        <v>480</v>
      </c>
      <c r="DM903">
        <v>2885</v>
      </c>
      <c r="DN903">
        <v>0</v>
      </c>
      <c r="DO903">
        <v>0</v>
      </c>
      <c r="DP903">
        <v>0</v>
      </c>
      <c r="DQ903">
        <v>0</v>
      </c>
      <c r="DR903">
        <v>0</v>
      </c>
      <c r="DS903">
        <v>0</v>
      </c>
      <c r="DT903">
        <v>0</v>
      </c>
      <c r="DU903">
        <v>0</v>
      </c>
      <c r="DV903">
        <v>0</v>
      </c>
      <c r="DW903">
        <v>0</v>
      </c>
      <c r="DX903">
        <v>0</v>
      </c>
      <c r="DY903">
        <v>0</v>
      </c>
      <c r="DZ903">
        <v>0</v>
      </c>
      <c r="EA903">
        <v>0</v>
      </c>
      <c r="EB903">
        <v>0</v>
      </c>
      <c r="EC903">
        <v>0</v>
      </c>
      <c r="ED903">
        <v>0</v>
      </c>
      <c r="EE903">
        <v>0</v>
      </c>
      <c r="EF903">
        <v>0</v>
      </c>
      <c r="EG903">
        <v>0</v>
      </c>
      <c r="EH903">
        <v>0</v>
      </c>
      <c r="EI903">
        <v>0</v>
      </c>
      <c r="EJ903">
        <v>0</v>
      </c>
      <c r="EK903">
        <v>0</v>
      </c>
      <c r="EL903">
        <v>0</v>
      </c>
      <c r="EM903">
        <v>0</v>
      </c>
      <c r="EN903">
        <v>0</v>
      </c>
      <c r="EO903">
        <v>0</v>
      </c>
      <c r="EP903">
        <v>0</v>
      </c>
      <c r="EQ903">
        <v>0</v>
      </c>
      <c r="ER903">
        <v>0</v>
      </c>
      <c r="ES903">
        <v>0</v>
      </c>
      <c r="ET903">
        <v>0</v>
      </c>
      <c r="EU903">
        <v>0</v>
      </c>
      <c r="EV903">
        <v>0</v>
      </c>
      <c r="EW903">
        <v>0</v>
      </c>
      <c r="EX903">
        <v>0</v>
      </c>
      <c r="EY903">
        <v>0</v>
      </c>
      <c r="EZ903">
        <v>0</v>
      </c>
      <c r="FA903">
        <v>0</v>
      </c>
      <c r="FB903">
        <v>2</v>
      </c>
      <c r="FC903">
        <v>4</v>
      </c>
      <c r="FD903">
        <v>0</v>
      </c>
      <c r="FE903">
        <v>0</v>
      </c>
      <c r="FF903">
        <v>0</v>
      </c>
      <c r="FG903">
        <v>0</v>
      </c>
      <c r="FH903" t="s">
        <v>1571</v>
      </c>
    </row>
    <row r="904" spans="1:164" x14ac:dyDescent="0.25">
      <c r="A904">
        <v>998</v>
      </c>
      <c r="B904">
        <v>998</v>
      </c>
      <c r="C904" t="s">
        <v>868</v>
      </c>
      <c r="D904" t="s">
        <v>5232</v>
      </c>
      <c r="E904">
        <v>0</v>
      </c>
      <c r="F904" t="s">
        <v>1456</v>
      </c>
      <c r="G904" s="65">
        <v>33810</v>
      </c>
      <c r="H904">
        <v>29</v>
      </c>
      <c r="I904">
        <v>186</v>
      </c>
      <c r="J904">
        <v>72</v>
      </c>
      <c r="K904" t="b">
        <v>1</v>
      </c>
      <c r="L904" t="b">
        <v>0</v>
      </c>
      <c r="M904" t="b">
        <v>0</v>
      </c>
      <c r="N904" t="b">
        <v>0</v>
      </c>
      <c r="O904">
        <v>0</v>
      </c>
      <c r="P904" t="b">
        <v>0</v>
      </c>
      <c r="Q904" t="b">
        <v>0</v>
      </c>
      <c r="R904" t="b">
        <v>0</v>
      </c>
      <c r="S904" t="b">
        <v>0</v>
      </c>
      <c r="T904" t="b">
        <v>0</v>
      </c>
      <c r="U904" t="b">
        <v>1</v>
      </c>
      <c r="V904" t="b">
        <v>1</v>
      </c>
      <c r="W904" t="b">
        <v>0</v>
      </c>
      <c r="X904" t="b">
        <v>0</v>
      </c>
      <c r="Y904" t="b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 t="s">
        <v>1571</v>
      </c>
      <c r="AM904">
        <v>0</v>
      </c>
      <c r="AN904">
        <v>100</v>
      </c>
      <c r="AO904">
        <v>0</v>
      </c>
      <c r="AP904" t="s">
        <v>2868</v>
      </c>
      <c r="AQ904">
        <v>0</v>
      </c>
      <c r="AR904">
        <v>0</v>
      </c>
      <c r="AS904">
        <v>0</v>
      </c>
      <c r="AT904" t="b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71</v>
      </c>
      <c r="BG904">
        <v>50</v>
      </c>
      <c r="BH904">
        <v>90</v>
      </c>
      <c r="BI904">
        <v>74</v>
      </c>
      <c r="BJ904">
        <v>84</v>
      </c>
      <c r="BK904">
        <v>43</v>
      </c>
      <c r="BL904">
        <v>11</v>
      </c>
      <c r="BM904">
        <v>65</v>
      </c>
      <c r="BN904">
        <v>62</v>
      </c>
      <c r="BO904">
        <v>77</v>
      </c>
      <c r="BP904">
        <v>75</v>
      </c>
      <c r="BQ904">
        <v>45</v>
      </c>
      <c r="BR904">
        <v>70</v>
      </c>
      <c r="BS904">
        <v>29</v>
      </c>
      <c r="BT904">
        <v>71</v>
      </c>
      <c r="BU904">
        <v>0</v>
      </c>
      <c r="BV904">
        <v>50</v>
      </c>
      <c r="BW904">
        <v>75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0</v>
      </c>
      <c r="CS904">
        <v>0</v>
      </c>
      <c r="CT904">
        <v>0</v>
      </c>
      <c r="CU904">
        <v>0</v>
      </c>
      <c r="CV904">
        <v>0</v>
      </c>
      <c r="CW904">
        <v>0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0</v>
      </c>
      <c r="DI904">
        <v>0</v>
      </c>
      <c r="DJ904">
        <v>0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0</v>
      </c>
      <c r="DR904">
        <v>0</v>
      </c>
      <c r="DS904">
        <v>0</v>
      </c>
      <c r="DT904">
        <v>0</v>
      </c>
      <c r="DU904">
        <v>0</v>
      </c>
      <c r="DV904">
        <v>0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0</v>
      </c>
      <c r="EC904">
        <v>0</v>
      </c>
      <c r="ED904">
        <v>0</v>
      </c>
      <c r="EE904">
        <v>0</v>
      </c>
      <c r="EF904">
        <v>0</v>
      </c>
      <c r="EG904">
        <v>0</v>
      </c>
      <c r="EH904">
        <v>0</v>
      </c>
      <c r="EI904">
        <v>0</v>
      </c>
      <c r="EJ904">
        <v>0</v>
      </c>
      <c r="EK904">
        <v>0</v>
      </c>
      <c r="EL904">
        <v>0</v>
      </c>
      <c r="EM904">
        <v>0</v>
      </c>
      <c r="EN904">
        <v>0</v>
      </c>
      <c r="EO904">
        <v>0</v>
      </c>
      <c r="EP904">
        <v>0</v>
      </c>
      <c r="EQ904">
        <v>0</v>
      </c>
      <c r="ER904">
        <v>0</v>
      </c>
      <c r="ES904">
        <v>0</v>
      </c>
      <c r="ET904">
        <v>0</v>
      </c>
      <c r="EU904">
        <v>0</v>
      </c>
      <c r="EV904">
        <v>0</v>
      </c>
      <c r="EW904">
        <v>0</v>
      </c>
      <c r="EX904">
        <v>0</v>
      </c>
      <c r="EY904">
        <v>0</v>
      </c>
      <c r="EZ904">
        <v>0</v>
      </c>
      <c r="FA904">
        <v>0</v>
      </c>
      <c r="FB904">
        <v>0</v>
      </c>
      <c r="FC904">
        <v>0</v>
      </c>
      <c r="FD904">
        <v>0</v>
      </c>
      <c r="FE904">
        <v>0</v>
      </c>
      <c r="FF904">
        <v>0</v>
      </c>
      <c r="FG904">
        <v>0</v>
      </c>
      <c r="FH904" t="s">
        <v>1571</v>
      </c>
    </row>
    <row r="905" spans="1:164" x14ac:dyDescent="0.25">
      <c r="A905">
        <v>999</v>
      </c>
      <c r="B905">
        <v>2064</v>
      </c>
      <c r="C905" t="s">
        <v>821</v>
      </c>
      <c r="D905" t="s">
        <v>5233</v>
      </c>
      <c r="E905">
        <v>10</v>
      </c>
      <c r="F905" t="s">
        <v>1451</v>
      </c>
      <c r="G905" s="65">
        <v>36813</v>
      </c>
      <c r="H905">
        <v>21</v>
      </c>
      <c r="I905">
        <v>176</v>
      </c>
      <c r="J905">
        <v>71</v>
      </c>
      <c r="K905" t="b">
        <v>0</v>
      </c>
      <c r="L905" t="b">
        <v>1</v>
      </c>
      <c r="M905" t="b">
        <v>0</v>
      </c>
      <c r="N905" t="b">
        <v>0</v>
      </c>
      <c r="O905">
        <v>2</v>
      </c>
      <c r="P905" t="b">
        <v>1</v>
      </c>
      <c r="Q905" t="b">
        <v>0</v>
      </c>
      <c r="R905" t="b">
        <v>0</v>
      </c>
      <c r="S905" t="b">
        <v>0</v>
      </c>
      <c r="T905" t="b">
        <v>0</v>
      </c>
      <c r="U905" t="b">
        <v>1</v>
      </c>
      <c r="V905" t="b">
        <v>1</v>
      </c>
      <c r="W905" t="b">
        <v>0</v>
      </c>
      <c r="X905" t="b">
        <v>0</v>
      </c>
      <c r="Y905" t="b">
        <v>0</v>
      </c>
      <c r="Z905">
        <v>0</v>
      </c>
      <c r="AA905">
        <v>853333</v>
      </c>
      <c r="AB905">
        <v>853333</v>
      </c>
      <c r="AC905">
        <v>853333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 t="s">
        <v>1571</v>
      </c>
      <c r="AM905">
        <v>0</v>
      </c>
      <c r="AN905">
        <v>100</v>
      </c>
      <c r="AO905">
        <v>0</v>
      </c>
      <c r="AP905" t="s">
        <v>5234</v>
      </c>
      <c r="AQ905">
        <v>0</v>
      </c>
      <c r="AR905">
        <v>0</v>
      </c>
      <c r="AS905">
        <v>0</v>
      </c>
      <c r="AT905" t="b">
        <v>0</v>
      </c>
      <c r="AU905">
        <v>0</v>
      </c>
      <c r="AV905">
        <v>1</v>
      </c>
      <c r="AW905">
        <v>1</v>
      </c>
      <c r="AX905">
        <v>1</v>
      </c>
      <c r="AY905">
        <v>1</v>
      </c>
      <c r="AZ905">
        <v>1</v>
      </c>
      <c r="BA905">
        <v>1</v>
      </c>
      <c r="BB905">
        <v>1</v>
      </c>
      <c r="BC905">
        <v>1</v>
      </c>
      <c r="BD905">
        <v>1</v>
      </c>
      <c r="BE905">
        <v>1</v>
      </c>
      <c r="BF905">
        <v>69</v>
      </c>
      <c r="BG905">
        <v>54</v>
      </c>
      <c r="BH905">
        <v>88</v>
      </c>
      <c r="BI905">
        <v>67</v>
      </c>
      <c r="BJ905">
        <v>79</v>
      </c>
      <c r="BK905">
        <v>62</v>
      </c>
      <c r="BL905">
        <v>27</v>
      </c>
      <c r="BM905">
        <v>61</v>
      </c>
      <c r="BN905">
        <v>40</v>
      </c>
      <c r="BO905">
        <v>75</v>
      </c>
      <c r="BP905">
        <v>71</v>
      </c>
      <c r="BQ905">
        <v>45</v>
      </c>
      <c r="BR905">
        <v>66</v>
      </c>
      <c r="BS905">
        <v>25</v>
      </c>
      <c r="BT905">
        <v>70</v>
      </c>
      <c r="BU905">
        <v>0</v>
      </c>
      <c r="BV905">
        <v>50</v>
      </c>
      <c r="BW905">
        <v>74</v>
      </c>
      <c r="BX905">
        <v>0</v>
      </c>
      <c r="BY905">
        <v>0</v>
      </c>
      <c r="BZ905">
        <v>0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0</v>
      </c>
      <c r="CP905">
        <v>0</v>
      </c>
      <c r="CQ905">
        <v>0</v>
      </c>
      <c r="CR905">
        <v>0</v>
      </c>
      <c r="CS905">
        <v>0</v>
      </c>
      <c r="CT905">
        <v>0</v>
      </c>
      <c r="CU905">
        <v>0</v>
      </c>
      <c r="CV905">
        <v>0</v>
      </c>
      <c r="CW905">
        <v>0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0</v>
      </c>
      <c r="DG905">
        <v>0</v>
      </c>
      <c r="DH905">
        <v>0</v>
      </c>
      <c r="DI905">
        <v>0</v>
      </c>
      <c r="DJ905">
        <v>0</v>
      </c>
      <c r="DK905">
        <v>0</v>
      </c>
      <c r="DL905">
        <v>0</v>
      </c>
      <c r="DM905">
        <v>0</v>
      </c>
      <c r="DN905">
        <v>82</v>
      </c>
      <c r="DO905">
        <v>253</v>
      </c>
      <c r="DP905">
        <v>28</v>
      </c>
      <c r="DQ905">
        <v>39</v>
      </c>
      <c r="DR905">
        <v>67</v>
      </c>
      <c r="DS905">
        <v>-19</v>
      </c>
      <c r="DT905">
        <v>8</v>
      </c>
      <c r="DU905">
        <v>0</v>
      </c>
      <c r="DV905">
        <v>22</v>
      </c>
      <c r="DW905">
        <v>74</v>
      </c>
      <c r="DX905">
        <v>110</v>
      </c>
      <c r="DY905">
        <v>115</v>
      </c>
      <c r="DZ905">
        <v>54</v>
      </c>
      <c r="EA905">
        <v>1</v>
      </c>
      <c r="EB905">
        <v>3</v>
      </c>
      <c r="EC905">
        <v>39</v>
      </c>
      <c r="ED905">
        <v>74</v>
      </c>
      <c r="EE905">
        <v>0</v>
      </c>
      <c r="EF905">
        <v>2</v>
      </c>
      <c r="EG905">
        <v>0</v>
      </c>
      <c r="EH905">
        <v>88463</v>
      </c>
      <c r="EI905">
        <v>0</v>
      </c>
      <c r="EJ905">
        <v>3</v>
      </c>
      <c r="EK905">
        <v>9</v>
      </c>
      <c r="EL905">
        <v>34</v>
      </c>
      <c r="EM905">
        <v>8668</v>
      </c>
      <c r="EN905">
        <v>3</v>
      </c>
      <c r="EO905">
        <v>2</v>
      </c>
      <c r="EP905">
        <v>16</v>
      </c>
      <c r="EQ905">
        <v>12257</v>
      </c>
      <c r="ER905">
        <v>137</v>
      </c>
      <c r="ES905">
        <v>17</v>
      </c>
      <c r="ET905">
        <v>10930</v>
      </c>
      <c r="EU905">
        <v>0</v>
      </c>
      <c r="EV905">
        <v>0</v>
      </c>
      <c r="EW905">
        <v>0</v>
      </c>
      <c r="EX905">
        <v>5</v>
      </c>
      <c r="EY905">
        <v>2</v>
      </c>
      <c r="EZ905">
        <v>3</v>
      </c>
      <c r="FA905">
        <v>1</v>
      </c>
      <c r="FB905">
        <v>2</v>
      </c>
      <c r="FC905">
        <v>0</v>
      </c>
      <c r="FD905">
        <v>0</v>
      </c>
      <c r="FE905">
        <v>850</v>
      </c>
      <c r="FF905">
        <v>885</v>
      </c>
      <c r="FG905">
        <v>10375</v>
      </c>
      <c r="FH905" t="s">
        <v>1571</v>
      </c>
    </row>
    <row r="906" spans="1:164" x14ac:dyDescent="0.25">
      <c r="A906">
        <v>1000</v>
      </c>
      <c r="B906">
        <v>1000</v>
      </c>
      <c r="C906" t="s">
        <v>869</v>
      </c>
      <c r="D906" t="s">
        <v>5235</v>
      </c>
      <c r="E906">
        <v>11</v>
      </c>
      <c r="F906" t="s">
        <v>1456</v>
      </c>
      <c r="G906" s="65">
        <v>33031</v>
      </c>
      <c r="H906">
        <v>32</v>
      </c>
      <c r="I906">
        <v>210</v>
      </c>
      <c r="J906">
        <v>75</v>
      </c>
      <c r="K906" t="b">
        <v>0</v>
      </c>
      <c r="L906" t="b">
        <v>0</v>
      </c>
      <c r="M906" t="b">
        <v>0</v>
      </c>
      <c r="N906" t="b">
        <v>1</v>
      </c>
      <c r="O906">
        <v>1</v>
      </c>
      <c r="P906" t="b">
        <v>0</v>
      </c>
      <c r="Q906" t="b">
        <v>0</v>
      </c>
      <c r="R906" t="b">
        <v>0</v>
      </c>
      <c r="S906" t="b">
        <v>0</v>
      </c>
      <c r="T906" t="b">
        <v>0</v>
      </c>
      <c r="U906" t="b">
        <v>1</v>
      </c>
      <c r="V906" t="b">
        <v>1</v>
      </c>
      <c r="W906" t="b">
        <v>0</v>
      </c>
      <c r="X906" t="b">
        <v>0</v>
      </c>
      <c r="Y906" t="b">
        <v>0</v>
      </c>
      <c r="Z906">
        <v>0</v>
      </c>
      <c r="AA906">
        <v>750000</v>
      </c>
      <c r="AB906">
        <v>750000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 t="s">
        <v>1571</v>
      </c>
      <c r="AM906">
        <v>45</v>
      </c>
      <c r="AN906">
        <v>100</v>
      </c>
      <c r="AO906">
        <v>0</v>
      </c>
      <c r="AP906" t="s">
        <v>2869</v>
      </c>
      <c r="AQ906">
        <v>2008</v>
      </c>
      <c r="AR906">
        <v>69</v>
      </c>
      <c r="AS906">
        <v>2</v>
      </c>
      <c r="AT906" t="b">
        <v>0</v>
      </c>
      <c r="AU906">
        <v>0</v>
      </c>
      <c r="AV906">
        <v>3</v>
      </c>
      <c r="AW906">
        <v>3</v>
      </c>
      <c r="AX906">
        <v>3</v>
      </c>
      <c r="AY906">
        <v>3</v>
      </c>
      <c r="AZ906">
        <v>3</v>
      </c>
      <c r="BA906">
        <v>3</v>
      </c>
      <c r="BB906">
        <v>3</v>
      </c>
      <c r="BC906">
        <v>3</v>
      </c>
      <c r="BD906">
        <v>3</v>
      </c>
      <c r="BE906">
        <v>3</v>
      </c>
      <c r="BF906">
        <v>75</v>
      </c>
      <c r="BG906">
        <v>61</v>
      </c>
      <c r="BH906">
        <v>86</v>
      </c>
      <c r="BI906">
        <v>70</v>
      </c>
      <c r="BJ906">
        <v>78</v>
      </c>
      <c r="BK906">
        <v>65</v>
      </c>
      <c r="BL906">
        <v>12</v>
      </c>
      <c r="BM906">
        <v>72</v>
      </c>
      <c r="BN906">
        <v>40</v>
      </c>
      <c r="BO906">
        <v>77</v>
      </c>
      <c r="BP906">
        <v>75</v>
      </c>
      <c r="BQ906">
        <v>45</v>
      </c>
      <c r="BR906">
        <v>73</v>
      </c>
      <c r="BS906">
        <v>62</v>
      </c>
      <c r="BT906">
        <v>80</v>
      </c>
      <c r="BU906">
        <v>0</v>
      </c>
      <c r="BV906">
        <v>50</v>
      </c>
      <c r="BW906">
        <v>80</v>
      </c>
      <c r="BX906">
        <v>64</v>
      </c>
      <c r="BY906">
        <v>40</v>
      </c>
      <c r="BZ906">
        <v>4</v>
      </c>
      <c r="CA906">
        <v>5</v>
      </c>
      <c r="CB906">
        <v>9</v>
      </c>
      <c r="CC906">
        <v>-32</v>
      </c>
      <c r="CD906">
        <v>38</v>
      </c>
      <c r="CE906">
        <v>10</v>
      </c>
      <c r="CF906">
        <v>17</v>
      </c>
      <c r="CG906">
        <v>11</v>
      </c>
      <c r="CH906">
        <v>21</v>
      </c>
      <c r="CI906">
        <v>61</v>
      </c>
      <c r="CJ906">
        <v>18</v>
      </c>
      <c r="CK906">
        <v>2</v>
      </c>
      <c r="CL906">
        <v>0</v>
      </c>
      <c r="CM906">
        <v>0</v>
      </c>
      <c r="CN906">
        <v>0</v>
      </c>
      <c r="CO906">
        <v>0</v>
      </c>
      <c r="CP906">
        <v>0</v>
      </c>
      <c r="CQ906">
        <v>0</v>
      </c>
      <c r="CR906">
        <v>58566</v>
      </c>
      <c r="CS906">
        <v>0</v>
      </c>
      <c r="CT906">
        <v>0</v>
      </c>
      <c r="CU906">
        <v>0</v>
      </c>
      <c r="CV906">
        <v>0</v>
      </c>
      <c r="CW906">
        <v>27</v>
      </c>
      <c r="CX906">
        <v>0</v>
      </c>
      <c r="CY906">
        <v>0</v>
      </c>
      <c r="CZ906">
        <v>0</v>
      </c>
      <c r="DA906">
        <v>0</v>
      </c>
      <c r="DB906">
        <v>47</v>
      </c>
      <c r="DC906">
        <v>13</v>
      </c>
      <c r="DD906">
        <v>3242</v>
      </c>
      <c r="DE906">
        <v>1</v>
      </c>
      <c r="DF906">
        <v>1</v>
      </c>
      <c r="DG906">
        <v>0</v>
      </c>
      <c r="DH906">
        <v>0</v>
      </c>
      <c r="DI906">
        <v>0</v>
      </c>
      <c r="DJ906">
        <v>0</v>
      </c>
      <c r="DK906">
        <v>60</v>
      </c>
      <c r="DL906">
        <v>60</v>
      </c>
      <c r="DM906">
        <v>385</v>
      </c>
      <c r="DN906">
        <v>0</v>
      </c>
      <c r="DO906">
        <v>0</v>
      </c>
      <c r="DP906">
        <v>0</v>
      </c>
      <c r="DQ906">
        <v>0</v>
      </c>
      <c r="DR906">
        <v>0</v>
      </c>
      <c r="DS906">
        <v>0</v>
      </c>
      <c r="DT906">
        <v>0</v>
      </c>
      <c r="DU906">
        <v>0</v>
      </c>
      <c r="DV906">
        <v>0</v>
      </c>
      <c r="DW906">
        <v>0</v>
      </c>
      <c r="DX906">
        <v>0</v>
      </c>
      <c r="DY906">
        <v>0</v>
      </c>
      <c r="DZ906">
        <v>0</v>
      </c>
      <c r="EA906">
        <v>0</v>
      </c>
      <c r="EB906">
        <v>0</v>
      </c>
      <c r="EC906">
        <v>0</v>
      </c>
      <c r="ED906">
        <v>0</v>
      </c>
      <c r="EE906">
        <v>0</v>
      </c>
      <c r="EF906">
        <v>0</v>
      </c>
      <c r="EG906">
        <v>0</v>
      </c>
      <c r="EH906">
        <v>0</v>
      </c>
      <c r="EI906">
        <v>0</v>
      </c>
      <c r="EJ906">
        <v>0</v>
      </c>
      <c r="EK906">
        <v>0</v>
      </c>
      <c r="EL906">
        <v>0</v>
      </c>
      <c r="EM906">
        <v>0</v>
      </c>
      <c r="EN906">
        <v>0</v>
      </c>
      <c r="EO906">
        <v>0</v>
      </c>
      <c r="EP906">
        <v>0</v>
      </c>
      <c r="EQ906">
        <v>0</v>
      </c>
      <c r="ER906">
        <v>0</v>
      </c>
      <c r="ES906">
        <v>0</v>
      </c>
      <c r="ET906">
        <v>0</v>
      </c>
      <c r="EU906">
        <v>0</v>
      </c>
      <c r="EV906">
        <v>0</v>
      </c>
      <c r="EW906">
        <v>0</v>
      </c>
      <c r="EX906">
        <v>0</v>
      </c>
      <c r="EY906">
        <v>0</v>
      </c>
      <c r="EZ906">
        <v>0</v>
      </c>
      <c r="FA906">
        <v>0</v>
      </c>
      <c r="FB906">
        <v>0</v>
      </c>
      <c r="FC906">
        <v>1</v>
      </c>
      <c r="FD906">
        <v>1</v>
      </c>
      <c r="FE906">
        <v>0</v>
      </c>
      <c r="FF906">
        <v>0</v>
      </c>
      <c r="FG906">
        <v>0</v>
      </c>
      <c r="FH906" t="s">
        <v>1571</v>
      </c>
    </row>
    <row r="907" spans="1:164" x14ac:dyDescent="0.25">
      <c r="A907">
        <v>1001</v>
      </c>
      <c r="B907">
        <v>2065</v>
      </c>
      <c r="C907" t="s">
        <v>5236</v>
      </c>
      <c r="D907" t="s">
        <v>6145</v>
      </c>
      <c r="E907">
        <v>1</v>
      </c>
      <c r="F907" t="s">
        <v>1449</v>
      </c>
      <c r="G907" s="65">
        <v>37565</v>
      </c>
      <c r="H907">
        <v>19</v>
      </c>
      <c r="I907">
        <v>175</v>
      </c>
      <c r="J907">
        <v>74</v>
      </c>
      <c r="K907" t="b">
        <v>1</v>
      </c>
      <c r="L907" t="b">
        <v>0</v>
      </c>
      <c r="M907" t="b">
        <v>0</v>
      </c>
      <c r="N907" t="b">
        <v>0</v>
      </c>
      <c r="O907">
        <v>3</v>
      </c>
      <c r="P907" t="b">
        <v>1</v>
      </c>
      <c r="Q907" t="b">
        <v>0</v>
      </c>
      <c r="R907" t="b">
        <v>0</v>
      </c>
      <c r="S907" t="b">
        <v>0</v>
      </c>
      <c r="T907" t="b">
        <v>0</v>
      </c>
      <c r="U907" t="b">
        <v>1</v>
      </c>
      <c r="V907" t="b">
        <v>1</v>
      </c>
      <c r="W907" t="b">
        <v>0</v>
      </c>
      <c r="X907" t="b">
        <v>0</v>
      </c>
      <c r="Y907" t="b">
        <v>0</v>
      </c>
      <c r="Z907">
        <v>0</v>
      </c>
      <c r="AA907">
        <v>925000</v>
      </c>
      <c r="AB907">
        <v>925000</v>
      </c>
      <c r="AC907">
        <v>925000</v>
      </c>
      <c r="AD907">
        <v>925000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 t="s">
        <v>1571</v>
      </c>
      <c r="AM907">
        <v>41</v>
      </c>
      <c r="AN907">
        <v>100</v>
      </c>
      <c r="AO907">
        <v>0</v>
      </c>
      <c r="AP907" t="s">
        <v>5237</v>
      </c>
      <c r="AQ907">
        <v>2022</v>
      </c>
      <c r="AR907">
        <v>2</v>
      </c>
      <c r="AS907">
        <v>0</v>
      </c>
      <c r="AT907" t="b">
        <v>0</v>
      </c>
      <c r="AU907">
        <v>0</v>
      </c>
      <c r="AV907">
        <v>3</v>
      </c>
      <c r="AW907">
        <v>3</v>
      </c>
      <c r="AX907">
        <v>3</v>
      </c>
      <c r="AY907">
        <v>3</v>
      </c>
      <c r="AZ907">
        <v>3</v>
      </c>
      <c r="BA907">
        <v>3</v>
      </c>
      <c r="BB907">
        <v>3</v>
      </c>
      <c r="BC907">
        <v>3</v>
      </c>
      <c r="BD907">
        <v>3</v>
      </c>
      <c r="BE907">
        <v>3</v>
      </c>
      <c r="BF907">
        <v>70</v>
      </c>
      <c r="BG907">
        <v>50</v>
      </c>
      <c r="BH907">
        <v>90</v>
      </c>
      <c r="BI907">
        <v>81</v>
      </c>
      <c r="BJ907">
        <v>81</v>
      </c>
      <c r="BK907">
        <v>74</v>
      </c>
      <c r="BL907">
        <v>11</v>
      </c>
      <c r="BM907">
        <v>76</v>
      </c>
      <c r="BN907">
        <v>64</v>
      </c>
      <c r="BO907">
        <v>84</v>
      </c>
      <c r="BP907">
        <v>78</v>
      </c>
      <c r="BQ907">
        <v>45</v>
      </c>
      <c r="BR907">
        <v>77</v>
      </c>
      <c r="BS907">
        <v>25</v>
      </c>
      <c r="BT907">
        <v>70</v>
      </c>
      <c r="BU907">
        <v>0</v>
      </c>
      <c r="BV907">
        <v>50</v>
      </c>
      <c r="BW907">
        <v>83</v>
      </c>
      <c r="BX907">
        <v>66</v>
      </c>
      <c r="BY907">
        <v>198</v>
      </c>
      <c r="BZ907">
        <v>22</v>
      </c>
      <c r="CA907">
        <v>32</v>
      </c>
      <c r="CB907">
        <v>54</v>
      </c>
      <c r="CC907">
        <v>0</v>
      </c>
      <c r="CD907">
        <v>2</v>
      </c>
      <c r="CE907">
        <v>0</v>
      </c>
      <c r="CF907">
        <v>5</v>
      </c>
      <c r="CG907">
        <v>66</v>
      </c>
      <c r="CH907">
        <v>121</v>
      </c>
      <c r="CI907">
        <v>78</v>
      </c>
      <c r="CJ907">
        <v>55</v>
      </c>
      <c r="CK907">
        <v>2</v>
      </c>
      <c r="CL907">
        <v>0</v>
      </c>
      <c r="CM907">
        <v>390</v>
      </c>
      <c r="CN907">
        <v>805</v>
      </c>
      <c r="CO907">
        <v>0</v>
      </c>
      <c r="CP907">
        <v>0</v>
      </c>
      <c r="CQ907">
        <v>0</v>
      </c>
      <c r="CR907">
        <v>69592</v>
      </c>
      <c r="CS907">
        <v>0</v>
      </c>
      <c r="CT907">
        <v>4</v>
      </c>
      <c r="CU907">
        <v>4</v>
      </c>
      <c r="CV907">
        <v>32</v>
      </c>
      <c r="CW907">
        <v>6819</v>
      </c>
      <c r="CX907">
        <v>0</v>
      </c>
      <c r="CY907">
        <v>0</v>
      </c>
      <c r="CZ907">
        <v>0</v>
      </c>
      <c r="DA907">
        <v>97</v>
      </c>
      <c r="DB907">
        <v>130</v>
      </c>
      <c r="DC907">
        <v>6</v>
      </c>
      <c r="DD907">
        <v>13881</v>
      </c>
      <c r="DE907">
        <v>0</v>
      </c>
      <c r="DF907">
        <v>0</v>
      </c>
      <c r="DG907">
        <v>0</v>
      </c>
      <c r="DH907">
        <v>2</v>
      </c>
      <c r="DI907">
        <v>4</v>
      </c>
      <c r="DJ907">
        <v>0</v>
      </c>
      <c r="DK907">
        <v>1010</v>
      </c>
      <c r="DL907">
        <v>1325</v>
      </c>
      <c r="DM907">
        <v>9920</v>
      </c>
      <c r="DN907">
        <v>0</v>
      </c>
      <c r="DO907">
        <v>0</v>
      </c>
      <c r="DP907">
        <v>0</v>
      </c>
      <c r="DQ907">
        <v>0</v>
      </c>
      <c r="DR907">
        <v>0</v>
      </c>
      <c r="DS907">
        <v>0</v>
      </c>
      <c r="DT907">
        <v>0</v>
      </c>
      <c r="DU907">
        <v>0</v>
      </c>
      <c r="DV907">
        <v>0</v>
      </c>
      <c r="DW907">
        <v>0</v>
      </c>
      <c r="DX907">
        <v>0</v>
      </c>
      <c r="DY907">
        <v>0</v>
      </c>
      <c r="DZ907">
        <v>0</v>
      </c>
      <c r="EA907">
        <v>0</v>
      </c>
      <c r="EB907">
        <v>0</v>
      </c>
      <c r="EC907">
        <v>0</v>
      </c>
      <c r="ED907">
        <v>0</v>
      </c>
      <c r="EE907">
        <v>0</v>
      </c>
      <c r="EF907">
        <v>0</v>
      </c>
      <c r="EG907">
        <v>0</v>
      </c>
      <c r="EH907">
        <v>0</v>
      </c>
      <c r="EI907">
        <v>0</v>
      </c>
      <c r="EJ907">
        <v>0</v>
      </c>
      <c r="EK907">
        <v>0</v>
      </c>
      <c r="EL907">
        <v>0</v>
      </c>
      <c r="EM907">
        <v>0</v>
      </c>
      <c r="EN907">
        <v>0</v>
      </c>
      <c r="EO907">
        <v>0</v>
      </c>
      <c r="EP907">
        <v>0</v>
      </c>
      <c r="EQ907">
        <v>0</v>
      </c>
      <c r="ER907">
        <v>0</v>
      </c>
      <c r="ES907">
        <v>0</v>
      </c>
      <c r="ET907">
        <v>0</v>
      </c>
      <c r="EU907">
        <v>0</v>
      </c>
      <c r="EV907">
        <v>0</v>
      </c>
      <c r="EW907">
        <v>0</v>
      </c>
      <c r="EX907">
        <v>0</v>
      </c>
      <c r="EY907">
        <v>0</v>
      </c>
      <c r="EZ907">
        <v>0</v>
      </c>
      <c r="FA907">
        <v>1</v>
      </c>
      <c r="FB907">
        <v>1</v>
      </c>
      <c r="FC907">
        <v>0</v>
      </c>
      <c r="FD907">
        <v>0</v>
      </c>
      <c r="FE907">
        <v>0</v>
      </c>
      <c r="FF907">
        <v>0</v>
      </c>
      <c r="FG907">
        <v>0</v>
      </c>
      <c r="FH907" t="s">
        <v>1571</v>
      </c>
    </row>
    <row r="908" spans="1:164" x14ac:dyDescent="0.25">
      <c r="A908">
        <v>1002</v>
      </c>
      <c r="B908">
        <v>2066</v>
      </c>
      <c r="C908" t="s">
        <v>3491</v>
      </c>
      <c r="D908" t="s">
        <v>5238</v>
      </c>
      <c r="E908">
        <v>15</v>
      </c>
      <c r="F908" t="s">
        <v>1456</v>
      </c>
      <c r="G908" s="65">
        <v>36700</v>
      </c>
      <c r="H908">
        <v>22</v>
      </c>
      <c r="I908">
        <v>205</v>
      </c>
      <c r="J908">
        <v>74</v>
      </c>
      <c r="K908" t="b">
        <v>0</v>
      </c>
      <c r="L908" t="b">
        <v>0</v>
      </c>
      <c r="M908" t="b">
        <v>0</v>
      </c>
      <c r="N908" t="b">
        <v>1</v>
      </c>
      <c r="O908">
        <v>3</v>
      </c>
      <c r="P908" t="b">
        <v>1</v>
      </c>
      <c r="Q908" t="b">
        <v>0</v>
      </c>
      <c r="R908" t="b">
        <v>0</v>
      </c>
      <c r="S908" t="b">
        <v>0</v>
      </c>
      <c r="T908" t="b">
        <v>0</v>
      </c>
      <c r="U908" t="b">
        <v>0</v>
      </c>
      <c r="V908" t="b">
        <v>1</v>
      </c>
      <c r="W908" t="b">
        <v>0</v>
      </c>
      <c r="X908" t="b">
        <v>0</v>
      </c>
      <c r="Y908" t="b">
        <v>0</v>
      </c>
      <c r="Z908">
        <v>0</v>
      </c>
      <c r="AA908">
        <v>925000</v>
      </c>
      <c r="AB908">
        <v>925000</v>
      </c>
      <c r="AC908">
        <v>925000</v>
      </c>
      <c r="AD908">
        <v>925000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 t="s">
        <v>1571</v>
      </c>
      <c r="AM908">
        <v>0</v>
      </c>
      <c r="AN908">
        <v>100</v>
      </c>
      <c r="AO908">
        <v>0</v>
      </c>
      <c r="AP908" t="s">
        <v>5239</v>
      </c>
      <c r="AQ908">
        <v>2021</v>
      </c>
      <c r="AR908">
        <v>116</v>
      </c>
      <c r="AS908">
        <v>0</v>
      </c>
      <c r="AT908" t="b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62</v>
      </c>
      <c r="BG908">
        <v>18</v>
      </c>
      <c r="BH908">
        <v>83</v>
      </c>
      <c r="BI908">
        <v>62</v>
      </c>
      <c r="BJ908">
        <v>72</v>
      </c>
      <c r="BK908">
        <v>58</v>
      </c>
      <c r="BL908">
        <v>19</v>
      </c>
      <c r="BM908">
        <v>57</v>
      </c>
      <c r="BN908">
        <v>36</v>
      </c>
      <c r="BO908">
        <v>67</v>
      </c>
      <c r="BP908">
        <v>70</v>
      </c>
      <c r="BQ908">
        <v>72</v>
      </c>
      <c r="BR908">
        <v>64</v>
      </c>
      <c r="BS908">
        <v>25</v>
      </c>
      <c r="BT908">
        <v>40</v>
      </c>
      <c r="BU908">
        <v>0</v>
      </c>
      <c r="BV908">
        <v>50</v>
      </c>
      <c r="BW908">
        <v>75</v>
      </c>
      <c r="BX908">
        <v>0</v>
      </c>
      <c r="BY908">
        <v>0</v>
      </c>
      <c r="BZ908">
        <v>0</v>
      </c>
      <c r="CA908">
        <v>0</v>
      </c>
      <c r="CB908">
        <v>0</v>
      </c>
      <c r="CC908">
        <v>0</v>
      </c>
      <c r="CD908">
        <v>0</v>
      </c>
      <c r="CE908">
        <v>0</v>
      </c>
      <c r="CF908">
        <v>0</v>
      </c>
      <c r="CG908">
        <v>0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0</v>
      </c>
      <c r="CV908">
        <v>0</v>
      </c>
      <c r="CW908">
        <v>0</v>
      </c>
      <c r="CX908">
        <v>0</v>
      </c>
      <c r="CY908">
        <v>0</v>
      </c>
      <c r="CZ908">
        <v>0</v>
      </c>
      <c r="DA908">
        <v>0</v>
      </c>
      <c r="DB908">
        <v>0</v>
      </c>
      <c r="DC908">
        <v>0</v>
      </c>
      <c r="DD908">
        <v>0</v>
      </c>
      <c r="DE908">
        <v>0</v>
      </c>
      <c r="DF908">
        <v>0</v>
      </c>
      <c r="DG908">
        <v>0</v>
      </c>
      <c r="DH908">
        <v>0</v>
      </c>
      <c r="DI908">
        <v>0</v>
      </c>
      <c r="DJ908">
        <v>0</v>
      </c>
      <c r="DK908">
        <v>0</v>
      </c>
      <c r="DL908">
        <v>0</v>
      </c>
      <c r="DM908">
        <v>0</v>
      </c>
      <c r="DN908">
        <v>21</v>
      </c>
      <c r="DO908">
        <v>25</v>
      </c>
      <c r="DP908">
        <v>3</v>
      </c>
      <c r="DQ908">
        <v>10</v>
      </c>
      <c r="DR908">
        <v>13</v>
      </c>
      <c r="DS908">
        <v>18</v>
      </c>
      <c r="DT908">
        <v>6</v>
      </c>
      <c r="DU908">
        <v>0</v>
      </c>
      <c r="DV908">
        <v>36</v>
      </c>
      <c r="DW908">
        <v>16</v>
      </c>
      <c r="DX908">
        <v>9</v>
      </c>
      <c r="DY908">
        <v>11</v>
      </c>
      <c r="DZ908">
        <v>36</v>
      </c>
      <c r="EA908">
        <v>1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18711</v>
      </c>
      <c r="EI908">
        <v>0</v>
      </c>
      <c r="EJ908">
        <v>0</v>
      </c>
      <c r="EK908">
        <v>0</v>
      </c>
      <c r="EL908">
        <v>0</v>
      </c>
      <c r="EM908">
        <v>0</v>
      </c>
      <c r="EN908">
        <v>0</v>
      </c>
      <c r="EO908">
        <v>0</v>
      </c>
      <c r="EP908">
        <v>0</v>
      </c>
      <c r="EQ908">
        <v>136</v>
      </c>
      <c r="ER908">
        <v>6</v>
      </c>
      <c r="ES908">
        <v>17</v>
      </c>
      <c r="ET908">
        <v>1396</v>
      </c>
      <c r="EU908">
        <v>0</v>
      </c>
      <c r="EV908">
        <v>0</v>
      </c>
      <c r="EW908">
        <v>0</v>
      </c>
      <c r="EX908">
        <v>0</v>
      </c>
      <c r="EY908">
        <v>1</v>
      </c>
      <c r="EZ908">
        <v>1</v>
      </c>
      <c r="FA908">
        <v>0</v>
      </c>
      <c r="FB908">
        <v>0</v>
      </c>
      <c r="FC908">
        <v>6</v>
      </c>
      <c r="FD908">
        <v>2</v>
      </c>
      <c r="FE908">
        <v>0</v>
      </c>
      <c r="FF908">
        <v>0</v>
      </c>
      <c r="FG908">
        <v>4095</v>
      </c>
      <c r="FH908" t="s">
        <v>1571</v>
      </c>
    </row>
    <row r="909" spans="1:164" x14ac:dyDescent="0.25">
      <c r="A909">
        <v>1005</v>
      </c>
      <c r="B909">
        <v>1005</v>
      </c>
      <c r="C909" t="s">
        <v>871</v>
      </c>
      <c r="D909" t="s">
        <v>5240</v>
      </c>
      <c r="E909">
        <v>21</v>
      </c>
      <c r="F909" t="s">
        <v>1450</v>
      </c>
      <c r="G909" s="65">
        <v>34077</v>
      </c>
      <c r="H909">
        <v>29</v>
      </c>
      <c r="I909">
        <v>213</v>
      </c>
      <c r="J909">
        <v>74</v>
      </c>
      <c r="K909" t="b">
        <v>1</v>
      </c>
      <c r="L909" t="b">
        <v>0</v>
      </c>
      <c r="M909" t="b">
        <v>0</v>
      </c>
      <c r="N909" t="b">
        <v>0</v>
      </c>
      <c r="O909">
        <v>1</v>
      </c>
      <c r="P909" t="b">
        <v>0</v>
      </c>
      <c r="Q909" t="b">
        <v>0</v>
      </c>
      <c r="R909" t="b">
        <v>0</v>
      </c>
      <c r="S909" t="b">
        <v>0</v>
      </c>
      <c r="T909" t="b">
        <v>0</v>
      </c>
      <c r="U909" t="b">
        <v>1</v>
      </c>
      <c r="V909" t="b">
        <v>1</v>
      </c>
      <c r="W909" t="b">
        <v>0</v>
      </c>
      <c r="X909" t="b">
        <v>0</v>
      </c>
      <c r="Y909" t="b">
        <v>1</v>
      </c>
      <c r="Z909">
        <v>0</v>
      </c>
      <c r="AA909">
        <v>5350000</v>
      </c>
      <c r="AB909">
        <v>5350000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 t="s">
        <v>1571</v>
      </c>
      <c r="AM909">
        <v>0</v>
      </c>
      <c r="AN909">
        <v>100</v>
      </c>
      <c r="AO909">
        <v>0</v>
      </c>
      <c r="AP909" t="s">
        <v>2870</v>
      </c>
      <c r="AQ909">
        <v>2011</v>
      </c>
      <c r="AR909">
        <v>6</v>
      </c>
      <c r="AS909">
        <v>21</v>
      </c>
      <c r="AT909" t="b">
        <v>0</v>
      </c>
      <c r="AU909">
        <v>0</v>
      </c>
      <c r="AV909">
        <v>3</v>
      </c>
      <c r="AW909">
        <v>3</v>
      </c>
      <c r="AX909">
        <v>3</v>
      </c>
      <c r="AY909">
        <v>3</v>
      </c>
      <c r="AZ909">
        <v>3</v>
      </c>
      <c r="BA909">
        <v>3</v>
      </c>
      <c r="BB909">
        <v>3</v>
      </c>
      <c r="BC909">
        <v>3</v>
      </c>
      <c r="BD909">
        <v>3</v>
      </c>
      <c r="BE909">
        <v>3</v>
      </c>
      <c r="BF909">
        <v>71</v>
      </c>
      <c r="BG909">
        <v>51</v>
      </c>
      <c r="BH909">
        <v>88</v>
      </c>
      <c r="BI909">
        <v>78</v>
      </c>
      <c r="BJ909">
        <v>90</v>
      </c>
      <c r="BK909">
        <v>85</v>
      </c>
      <c r="BL909">
        <v>98</v>
      </c>
      <c r="BM909">
        <v>81</v>
      </c>
      <c r="BN909">
        <v>83</v>
      </c>
      <c r="BO909">
        <v>84</v>
      </c>
      <c r="BP909">
        <v>79</v>
      </c>
      <c r="BQ909">
        <v>74</v>
      </c>
      <c r="BR909">
        <v>80</v>
      </c>
      <c r="BS909">
        <v>71</v>
      </c>
      <c r="BT909">
        <v>85</v>
      </c>
      <c r="BU909">
        <v>0</v>
      </c>
      <c r="BV909">
        <v>50</v>
      </c>
      <c r="BW909">
        <v>89</v>
      </c>
      <c r="BX909">
        <v>82</v>
      </c>
      <c r="BY909">
        <v>334</v>
      </c>
      <c r="BZ909">
        <v>59</v>
      </c>
      <c r="CA909">
        <v>69</v>
      </c>
      <c r="CB909">
        <v>128</v>
      </c>
      <c r="CC909">
        <v>71</v>
      </c>
      <c r="CD909">
        <v>12</v>
      </c>
      <c r="CE909">
        <v>0</v>
      </c>
      <c r="CF909">
        <v>46</v>
      </c>
      <c r="CG909">
        <v>92</v>
      </c>
      <c r="CH909">
        <v>200</v>
      </c>
      <c r="CI909">
        <v>107</v>
      </c>
      <c r="CJ909">
        <v>143</v>
      </c>
      <c r="CK909">
        <v>12</v>
      </c>
      <c r="CL909">
        <v>2</v>
      </c>
      <c r="CM909">
        <v>647</v>
      </c>
      <c r="CN909">
        <v>1121</v>
      </c>
      <c r="CO909">
        <v>2</v>
      </c>
      <c r="CP909">
        <v>6</v>
      </c>
      <c r="CQ909">
        <v>0</v>
      </c>
      <c r="CR909">
        <v>96091</v>
      </c>
      <c r="CS909">
        <v>4</v>
      </c>
      <c r="CT909">
        <v>10</v>
      </c>
      <c r="CU909">
        <v>10</v>
      </c>
      <c r="CV909">
        <v>45</v>
      </c>
      <c r="CW909">
        <v>9803</v>
      </c>
      <c r="CX909">
        <v>4</v>
      </c>
      <c r="CY909">
        <v>5</v>
      </c>
      <c r="CZ909">
        <v>22</v>
      </c>
      <c r="DA909">
        <v>10865</v>
      </c>
      <c r="DB909">
        <v>116</v>
      </c>
      <c r="DC909">
        <v>33</v>
      </c>
      <c r="DD909">
        <v>17087</v>
      </c>
      <c r="DE909">
        <v>0</v>
      </c>
      <c r="DF909">
        <v>0</v>
      </c>
      <c r="DG909">
        <v>0</v>
      </c>
      <c r="DH909">
        <v>16</v>
      </c>
      <c r="DI909">
        <v>3</v>
      </c>
      <c r="DJ909">
        <v>7</v>
      </c>
      <c r="DK909">
        <v>1350</v>
      </c>
      <c r="DL909">
        <v>1350</v>
      </c>
      <c r="DM909">
        <v>28285</v>
      </c>
      <c r="DN909">
        <v>0</v>
      </c>
      <c r="DO909">
        <v>0</v>
      </c>
      <c r="DP909">
        <v>0</v>
      </c>
      <c r="DQ909">
        <v>0</v>
      </c>
      <c r="DR909">
        <v>0</v>
      </c>
      <c r="DS909">
        <v>0</v>
      </c>
      <c r="DT909">
        <v>0</v>
      </c>
      <c r="DU909">
        <v>0</v>
      </c>
      <c r="DV909">
        <v>0</v>
      </c>
      <c r="DW909">
        <v>0</v>
      </c>
      <c r="DX909">
        <v>0</v>
      </c>
      <c r="DY909">
        <v>0</v>
      </c>
      <c r="DZ909">
        <v>0</v>
      </c>
      <c r="EA909">
        <v>0</v>
      </c>
      <c r="EB909">
        <v>0</v>
      </c>
      <c r="EC909">
        <v>0</v>
      </c>
      <c r="ED909">
        <v>0</v>
      </c>
      <c r="EE909">
        <v>0</v>
      </c>
      <c r="EF909">
        <v>0</v>
      </c>
      <c r="EG909">
        <v>0</v>
      </c>
      <c r="EH909">
        <v>0</v>
      </c>
      <c r="EI909">
        <v>0</v>
      </c>
      <c r="EJ909">
        <v>0</v>
      </c>
      <c r="EK909">
        <v>0</v>
      </c>
      <c r="EL909">
        <v>0</v>
      </c>
      <c r="EM909">
        <v>0</v>
      </c>
      <c r="EN909">
        <v>0</v>
      </c>
      <c r="EO909">
        <v>0</v>
      </c>
      <c r="EP909">
        <v>0</v>
      </c>
      <c r="EQ909">
        <v>0</v>
      </c>
      <c r="ER909">
        <v>0</v>
      </c>
      <c r="ES909">
        <v>0</v>
      </c>
      <c r="ET909">
        <v>0</v>
      </c>
      <c r="EU909">
        <v>0</v>
      </c>
      <c r="EV909">
        <v>0</v>
      </c>
      <c r="EW909">
        <v>0</v>
      </c>
      <c r="EX909">
        <v>0</v>
      </c>
      <c r="EY909">
        <v>0</v>
      </c>
      <c r="EZ909">
        <v>0</v>
      </c>
      <c r="FA909">
        <v>0</v>
      </c>
      <c r="FB909">
        <v>0</v>
      </c>
      <c r="FC909">
        <v>1</v>
      </c>
      <c r="FD909">
        <v>1</v>
      </c>
      <c r="FE909">
        <v>0</v>
      </c>
      <c r="FF909">
        <v>0</v>
      </c>
      <c r="FG909">
        <v>0</v>
      </c>
      <c r="FH909" t="s">
        <v>1571</v>
      </c>
    </row>
    <row r="910" spans="1:164" x14ac:dyDescent="0.25">
      <c r="A910">
        <v>1006</v>
      </c>
      <c r="B910">
        <v>1006</v>
      </c>
      <c r="C910" t="s">
        <v>872</v>
      </c>
      <c r="D910" t="s">
        <v>5241</v>
      </c>
      <c r="E910">
        <v>30</v>
      </c>
      <c r="F910" t="s">
        <v>1450</v>
      </c>
      <c r="G910" s="65">
        <v>32584</v>
      </c>
      <c r="H910">
        <v>33</v>
      </c>
      <c r="I910">
        <v>200</v>
      </c>
      <c r="J910">
        <v>72</v>
      </c>
      <c r="K910" t="b">
        <v>1</v>
      </c>
      <c r="L910" t="b">
        <v>0</v>
      </c>
      <c r="M910" t="b">
        <v>0</v>
      </c>
      <c r="N910" t="b">
        <v>0</v>
      </c>
      <c r="O910">
        <v>3</v>
      </c>
      <c r="P910" t="b">
        <v>0</v>
      </c>
      <c r="Q910" t="b">
        <v>0</v>
      </c>
      <c r="R910" t="b">
        <v>0</v>
      </c>
      <c r="S910" t="b">
        <v>0</v>
      </c>
      <c r="T910" t="b">
        <v>0</v>
      </c>
      <c r="U910" t="b">
        <v>1</v>
      </c>
      <c r="V910" t="b">
        <v>1</v>
      </c>
      <c r="W910" t="b">
        <v>0</v>
      </c>
      <c r="X910" t="b">
        <v>0</v>
      </c>
      <c r="Y910" t="b">
        <v>1</v>
      </c>
      <c r="Z910">
        <v>0</v>
      </c>
      <c r="AA910">
        <v>5350000</v>
      </c>
      <c r="AB910">
        <v>5350000</v>
      </c>
      <c r="AC910">
        <v>5350000</v>
      </c>
      <c r="AD910">
        <v>5350000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 t="s">
        <v>1571</v>
      </c>
      <c r="AM910">
        <v>0</v>
      </c>
      <c r="AN910">
        <v>100</v>
      </c>
      <c r="AO910">
        <v>0</v>
      </c>
      <c r="AP910" t="s">
        <v>2871</v>
      </c>
      <c r="AQ910">
        <v>2007</v>
      </c>
      <c r="AR910">
        <v>24</v>
      </c>
      <c r="AS910">
        <v>5</v>
      </c>
      <c r="AT910" t="b">
        <v>0</v>
      </c>
      <c r="AU910">
        <v>0</v>
      </c>
      <c r="AV910">
        <v>3</v>
      </c>
      <c r="AW910">
        <v>3</v>
      </c>
      <c r="AX910">
        <v>3</v>
      </c>
      <c r="AY910">
        <v>3</v>
      </c>
      <c r="AZ910">
        <v>3</v>
      </c>
      <c r="BA910">
        <v>3</v>
      </c>
      <c r="BB910">
        <v>3</v>
      </c>
      <c r="BC910">
        <v>3</v>
      </c>
      <c r="BD910">
        <v>3</v>
      </c>
      <c r="BE910">
        <v>3</v>
      </c>
      <c r="BF910">
        <v>71</v>
      </c>
      <c r="BG910">
        <v>52</v>
      </c>
      <c r="BH910">
        <v>85</v>
      </c>
      <c r="BI910">
        <v>74</v>
      </c>
      <c r="BJ910">
        <v>83</v>
      </c>
      <c r="BK910">
        <v>74</v>
      </c>
      <c r="BL910">
        <v>99</v>
      </c>
      <c r="BM910">
        <v>70</v>
      </c>
      <c r="BN910">
        <v>78</v>
      </c>
      <c r="BO910">
        <v>79</v>
      </c>
      <c r="BP910">
        <v>74</v>
      </c>
      <c r="BQ910">
        <v>71</v>
      </c>
      <c r="BR910">
        <v>72</v>
      </c>
      <c r="BS910">
        <v>82</v>
      </c>
      <c r="BT910">
        <v>88</v>
      </c>
      <c r="BU910">
        <v>0</v>
      </c>
      <c r="BV910">
        <v>50</v>
      </c>
      <c r="BW910">
        <v>82</v>
      </c>
      <c r="BX910">
        <v>82</v>
      </c>
      <c r="BY910">
        <v>216</v>
      </c>
      <c r="BZ910">
        <v>22</v>
      </c>
      <c r="CA910">
        <v>51</v>
      </c>
      <c r="CB910">
        <v>73</v>
      </c>
      <c r="CC910">
        <v>-47</v>
      </c>
      <c r="CD910">
        <v>26</v>
      </c>
      <c r="CE910">
        <v>0</v>
      </c>
      <c r="CF910">
        <v>48</v>
      </c>
      <c r="CG910">
        <v>79</v>
      </c>
      <c r="CH910">
        <v>130</v>
      </c>
      <c r="CI910">
        <v>127</v>
      </c>
      <c r="CJ910">
        <v>158</v>
      </c>
      <c r="CK910">
        <v>2</v>
      </c>
      <c r="CL910">
        <v>1</v>
      </c>
      <c r="CM910">
        <v>782</v>
      </c>
      <c r="CN910">
        <v>1340</v>
      </c>
      <c r="CO910">
        <v>2</v>
      </c>
      <c r="CP910">
        <v>2</v>
      </c>
      <c r="CQ910">
        <v>0</v>
      </c>
      <c r="CR910">
        <v>94911</v>
      </c>
      <c r="CS910">
        <v>0</v>
      </c>
      <c r="CT910">
        <v>6</v>
      </c>
      <c r="CU910">
        <v>8</v>
      </c>
      <c r="CV910">
        <v>34</v>
      </c>
      <c r="CW910">
        <v>10789</v>
      </c>
      <c r="CX910">
        <v>0</v>
      </c>
      <c r="CY910">
        <v>0</v>
      </c>
      <c r="CZ910">
        <v>4</v>
      </c>
      <c r="DA910">
        <v>3150</v>
      </c>
      <c r="DB910">
        <v>87</v>
      </c>
      <c r="DC910">
        <v>50</v>
      </c>
      <c r="DD910">
        <v>11268</v>
      </c>
      <c r="DE910">
        <v>0</v>
      </c>
      <c r="DF910">
        <v>0</v>
      </c>
      <c r="DG910">
        <v>0</v>
      </c>
      <c r="DH910">
        <v>3</v>
      </c>
      <c r="DI910">
        <v>5</v>
      </c>
      <c r="DJ910">
        <v>1</v>
      </c>
      <c r="DK910">
        <v>0</v>
      </c>
      <c r="DL910">
        <v>0</v>
      </c>
      <c r="DM910">
        <v>5260</v>
      </c>
      <c r="DN910">
        <v>0</v>
      </c>
      <c r="DO910">
        <v>0</v>
      </c>
      <c r="DP910">
        <v>0</v>
      </c>
      <c r="DQ910">
        <v>0</v>
      </c>
      <c r="DR910">
        <v>0</v>
      </c>
      <c r="DS910">
        <v>0</v>
      </c>
      <c r="DT910">
        <v>0</v>
      </c>
      <c r="DU910">
        <v>0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0</v>
      </c>
      <c r="EB910">
        <v>0</v>
      </c>
      <c r="EC910">
        <v>0</v>
      </c>
      <c r="ED910">
        <v>0</v>
      </c>
      <c r="EE910">
        <v>0</v>
      </c>
      <c r="EF910">
        <v>0</v>
      </c>
      <c r="EG910">
        <v>0</v>
      </c>
      <c r="EH910">
        <v>0</v>
      </c>
      <c r="EI910">
        <v>0</v>
      </c>
      <c r="EJ910">
        <v>0</v>
      </c>
      <c r="EK910">
        <v>0</v>
      </c>
      <c r="EL910">
        <v>0</v>
      </c>
      <c r="EM910">
        <v>0</v>
      </c>
      <c r="EN910">
        <v>0</v>
      </c>
      <c r="EO910">
        <v>0</v>
      </c>
      <c r="EP910">
        <v>0</v>
      </c>
      <c r="EQ910">
        <v>0</v>
      </c>
      <c r="ER910">
        <v>0</v>
      </c>
      <c r="ES910">
        <v>0</v>
      </c>
      <c r="ET910">
        <v>0</v>
      </c>
      <c r="EU910">
        <v>0</v>
      </c>
      <c r="EV910">
        <v>0</v>
      </c>
      <c r="EW910">
        <v>0</v>
      </c>
      <c r="EX910">
        <v>0</v>
      </c>
      <c r="EY910">
        <v>0</v>
      </c>
      <c r="EZ910">
        <v>0</v>
      </c>
      <c r="FA910">
        <v>0</v>
      </c>
      <c r="FB910">
        <v>0</v>
      </c>
      <c r="FC910">
        <v>6</v>
      </c>
      <c r="FD910">
        <v>2</v>
      </c>
      <c r="FE910">
        <v>0</v>
      </c>
      <c r="FF910">
        <v>0</v>
      </c>
      <c r="FG910">
        <v>0</v>
      </c>
      <c r="FH910" t="s">
        <v>1571</v>
      </c>
    </row>
    <row r="911" spans="1:164" x14ac:dyDescent="0.25">
      <c r="A911">
        <v>1007</v>
      </c>
      <c r="B911">
        <v>1007</v>
      </c>
      <c r="C911" t="s">
        <v>873</v>
      </c>
      <c r="D911" t="s">
        <v>5242</v>
      </c>
      <c r="E911">
        <v>15</v>
      </c>
      <c r="F911" t="s">
        <v>1451</v>
      </c>
      <c r="G911" s="65">
        <v>33660</v>
      </c>
      <c r="H911">
        <v>30</v>
      </c>
      <c r="I911">
        <v>185</v>
      </c>
      <c r="J911">
        <v>70</v>
      </c>
      <c r="K911" t="b">
        <v>1</v>
      </c>
      <c r="L911" t="b">
        <v>0</v>
      </c>
      <c r="M911" t="b">
        <v>1</v>
      </c>
      <c r="N911" t="b">
        <v>0</v>
      </c>
      <c r="O911">
        <v>1</v>
      </c>
      <c r="P911" t="b">
        <v>0</v>
      </c>
      <c r="Q911" t="b">
        <v>0</v>
      </c>
      <c r="R911" t="b">
        <v>0</v>
      </c>
      <c r="S911" t="b">
        <v>0</v>
      </c>
      <c r="T911" t="b">
        <v>0</v>
      </c>
      <c r="U911" t="b">
        <v>1</v>
      </c>
      <c r="V911" t="b">
        <v>1</v>
      </c>
      <c r="W911" t="b">
        <v>0</v>
      </c>
      <c r="X911" t="b">
        <v>0</v>
      </c>
      <c r="Y911" t="b">
        <v>1</v>
      </c>
      <c r="Z911">
        <v>0</v>
      </c>
      <c r="AA911">
        <v>4237500</v>
      </c>
      <c r="AB911">
        <v>4237500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 t="s">
        <v>1571</v>
      </c>
      <c r="AM911">
        <v>0</v>
      </c>
      <c r="AN911">
        <v>100</v>
      </c>
      <c r="AO911">
        <v>0</v>
      </c>
      <c r="AP911" t="s">
        <v>2872</v>
      </c>
      <c r="AQ911">
        <v>2010</v>
      </c>
      <c r="AR911">
        <v>9</v>
      </c>
      <c r="AS911">
        <v>15</v>
      </c>
      <c r="AT911" t="b">
        <v>0</v>
      </c>
      <c r="AU911">
        <v>0</v>
      </c>
      <c r="AV911">
        <v>3</v>
      </c>
      <c r="AW911">
        <v>3</v>
      </c>
      <c r="AX911">
        <v>3</v>
      </c>
      <c r="AY911">
        <v>3</v>
      </c>
      <c r="AZ911">
        <v>3</v>
      </c>
      <c r="BA911">
        <v>3</v>
      </c>
      <c r="BB911">
        <v>3</v>
      </c>
      <c r="BC911">
        <v>3</v>
      </c>
      <c r="BD911">
        <v>3</v>
      </c>
      <c r="BE911">
        <v>3</v>
      </c>
      <c r="BF911">
        <v>71</v>
      </c>
      <c r="BG911">
        <v>52</v>
      </c>
      <c r="BH911">
        <v>86</v>
      </c>
      <c r="BI911">
        <v>79</v>
      </c>
      <c r="BJ911">
        <v>84</v>
      </c>
      <c r="BK911">
        <v>89</v>
      </c>
      <c r="BL911">
        <v>97</v>
      </c>
      <c r="BM911">
        <v>76</v>
      </c>
      <c r="BN911">
        <v>74</v>
      </c>
      <c r="BO911">
        <v>82</v>
      </c>
      <c r="BP911">
        <v>74</v>
      </c>
      <c r="BQ911">
        <v>67</v>
      </c>
      <c r="BR911">
        <v>75</v>
      </c>
      <c r="BS911">
        <v>72</v>
      </c>
      <c r="BT911">
        <v>87</v>
      </c>
      <c r="BU911">
        <v>0</v>
      </c>
      <c r="BV911">
        <v>50</v>
      </c>
      <c r="BW911">
        <v>86</v>
      </c>
      <c r="BX911">
        <v>84</v>
      </c>
      <c r="BY911">
        <v>159</v>
      </c>
      <c r="BZ911">
        <v>14</v>
      </c>
      <c r="CA911">
        <v>41</v>
      </c>
      <c r="CB911">
        <v>55</v>
      </c>
      <c r="CC911">
        <v>37</v>
      </c>
      <c r="CD911">
        <v>32</v>
      </c>
      <c r="CE911">
        <v>0</v>
      </c>
      <c r="CF911">
        <v>43</v>
      </c>
      <c r="CG911">
        <v>46</v>
      </c>
      <c r="CH911">
        <v>91</v>
      </c>
      <c r="CI911">
        <v>110</v>
      </c>
      <c r="CJ911">
        <v>106</v>
      </c>
      <c r="CK911">
        <v>4</v>
      </c>
      <c r="CL911">
        <v>1</v>
      </c>
      <c r="CM911">
        <v>458</v>
      </c>
      <c r="CN911">
        <v>853</v>
      </c>
      <c r="CO911">
        <v>0</v>
      </c>
      <c r="CP911">
        <v>2</v>
      </c>
      <c r="CQ911">
        <v>0</v>
      </c>
      <c r="CR911">
        <v>90280</v>
      </c>
      <c r="CS911">
        <v>0</v>
      </c>
      <c r="CT911">
        <v>4</v>
      </c>
      <c r="CU911">
        <v>6</v>
      </c>
      <c r="CV911">
        <v>20</v>
      </c>
      <c r="CW911">
        <v>11560</v>
      </c>
      <c r="CX911">
        <v>0</v>
      </c>
      <c r="CY911">
        <v>0</v>
      </c>
      <c r="CZ911">
        <v>4</v>
      </c>
      <c r="DA911">
        <v>1405</v>
      </c>
      <c r="DB911">
        <v>70</v>
      </c>
      <c r="DC911">
        <v>35</v>
      </c>
      <c r="DD911">
        <v>7787</v>
      </c>
      <c r="DE911">
        <v>0</v>
      </c>
      <c r="DF911">
        <v>0</v>
      </c>
      <c r="DG911">
        <v>0</v>
      </c>
      <c r="DH911">
        <v>1</v>
      </c>
      <c r="DI911">
        <v>1</v>
      </c>
      <c r="DJ911">
        <v>6</v>
      </c>
      <c r="DK911">
        <v>965</v>
      </c>
      <c r="DL911">
        <v>1125</v>
      </c>
      <c r="DM911">
        <v>13170</v>
      </c>
      <c r="DN911">
        <v>0</v>
      </c>
      <c r="DO911">
        <v>0</v>
      </c>
      <c r="DP911">
        <v>0</v>
      </c>
      <c r="DQ911">
        <v>0</v>
      </c>
      <c r="DR911">
        <v>0</v>
      </c>
      <c r="DS911">
        <v>0</v>
      </c>
      <c r="DT911">
        <v>0</v>
      </c>
      <c r="DU911">
        <v>0</v>
      </c>
      <c r="DV911">
        <v>0</v>
      </c>
      <c r="DW911">
        <v>0</v>
      </c>
      <c r="DX911">
        <v>0</v>
      </c>
      <c r="DY911">
        <v>0</v>
      </c>
      <c r="DZ911">
        <v>0</v>
      </c>
      <c r="EA911">
        <v>0</v>
      </c>
      <c r="EB911">
        <v>0</v>
      </c>
      <c r="EC911">
        <v>0</v>
      </c>
      <c r="ED911">
        <v>0</v>
      </c>
      <c r="EE911">
        <v>0</v>
      </c>
      <c r="EF911">
        <v>0</v>
      </c>
      <c r="EG911">
        <v>0</v>
      </c>
      <c r="EH911">
        <v>0</v>
      </c>
      <c r="EI911">
        <v>0</v>
      </c>
      <c r="EJ911">
        <v>0</v>
      </c>
      <c r="EK911">
        <v>0</v>
      </c>
      <c r="EL911">
        <v>0</v>
      </c>
      <c r="EM911">
        <v>0</v>
      </c>
      <c r="EN911">
        <v>0</v>
      </c>
      <c r="EO911">
        <v>0</v>
      </c>
      <c r="EP911">
        <v>0</v>
      </c>
      <c r="EQ911">
        <v>0</v>
      </c>
      <c r="ER911">
        <v>0</v>
      </c>
      <c r="ES911">
        <v>0</v>
      </c>
      <c r="ET911">
        <v>0</v>
      </c>
      <c r="EU911">
        <v>0</v>
      </c>
      <c r="EV911">
        <v>0</v>
      </c>
      <c r="EW911">
        <v>0</v>
      </c>
      <c r="EX911">
        <v>0</v>
      </c>
      <c r="EY911">
        <v>0</v>
      </c>
      <c r="EZ911">
        <v>0</v>
      </c>
      <c r="FA911">
        <v>1</v>
      </c>
      <c r="FB911">
        <v>5</v>
      </c>
      <c r="FC911">
        <v>0</v>
      </c>
      <c r="FD911">
        <v>0</v>
      </c>
      <c r="FE911">
        <v>0</v>
      </c>
      <c r="FF911">
        <v>0</v>
      </c>
      <c r="FG911">
        <v>0</v>
      </c>
      <c r="FH911" t="s">
        <v>1571</v>
      </c>
    </row>
    <row r="912" spans="1:164" x14ac:dyDescent="0.25">
      <c r="A912">
        <v>1008</v>
      </c>
      <c r="B912">
        <v>2067</v>
      </c>
      <c r="C912" t="s">
        <v>5243</v>
      </c>
      <c r="D912" t="s">
        <v>5244</v>
      </c>
      <c r="E912">
        <v>24</v>
      </c>
      <c r="F912" t="s">
        <v>1456</v>
      </c>
      <c r="G912" s="65">
        <v>35732</v>
      </c>
      <c r="H912">
        <v>24</v>
      </c>
      <c r="I912">
        <v>203</v>
      </c>
      <c r="J912">
        <v>72</v>
      </c>
      <c r="K912" t="b">
        <v>1</v>
      </c>
      <c r="L912" t="b">
        <v>1</v>
      </c>
      <c r="M912" t="b">
        <v>1</v>
      </c>
      <c r="N912" t="b">
        <v>0</v>
      </c>
      <c r="O912">
        <v>2</v>
      </c>
      <c r="P912" t="b">
        <v>1</v>
      </c>
      <c r="Q912" t="b">
        <v>0</v>
      </c>
      <c r="R912" t="b">
        <v>0</v>
      </c>
      <c r="S912" t="b">
        <v>0</v>
      </c>
      <c r="T912" t="b">
        <v>0</v>
      </c>
      <c r="U912" t="b">
        <v>0</v>
      </c>
      <c r="V912" t="b">
        <v>1</v>
      </c>
      <c r="W912" t="b">
        <v>0</v>
      </c>
      <c r="X912" t="b">
        <v>0</v>
      </c>
      <c r="Y912" t="b">
        <v>0</v>
      </c>
      <c r="Z912">
        <v>0</v>
      </c>
      <c r="AA912">
        <v>925000</v>
      </c>
      <c r="AB912">
        <v>925000</v>
      </c>
      <c r="AC912">
        <v>925000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 t="s">
        <v>1571</v>
      </c>
      <c r="AM912">
        <v>0</v>
      </c>
      <c r="AN912">
        <v>100</v>
      </c>
      <c r="AO912">
        <v>0</v>
      </c>
      <c r="AP912" t="s">
        <v>5245</v>
      </c>
      <c r="AQ912">
        <v>0</v>
      </c>
      <c r="AR912">
        <v>0</v>
      </c>
      <c r="AS912">
        <v>0</v>
      </c>
      <c r="AT912" t="b">
        <v>0</v>
      </c>
      <c r="AU912">
        <v>0</v>
      </c>
      <c r="AV912">
        <v>1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60</v>
      </c>
      <c r="BG912">
        <v>17</v>
      </c>
      <c r="BH912">
        <v>84</v>
      </c>
      <c r="BI912">
        <v>61</v>
      </c>
      <c r="BJ912">
        <v>72</v>
      </c>
      <c r="BK912">
        <v>58</v>
      </c>
      <c r="BL912">
        <v>17</v>
      </c>
      <c r="BM912">
        <v>57</v>
      </c>
      <c r="BN912">
        <v>65</v>
      </c>
      <c r="BO912">
        <v>67</v>
      </c>
      <c r="BP912">
        <v>70</v>
      </c>
      <c r="BQ912">
        <v>51</v>
      </c>
      <c r="BR912">
        <v>63</v>
      </c>
      <c r="BS912">
        <v>25</v>
      </c>
      <c r="BT912">
        <v>40</v>
      </c>
      <c r="BU912">
        <v>0</v>
      </c>
      <c r="BV912">
        <v>50</v>
      </c>
      <c r="BW912">
        <v>69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  <c r="CD912">
        <v>0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0</v>
      </c>
      <c r="CP912">
        <v>0</v>
      </c>
      <c r="CQ912">
        <v>0</v>
      </c>
      <c r="CR912">
        <v>0</v>
      </c>
      <c r="CS912">
        <v>0</v>
      </c>
      <c r="CT912">
        <v>0</v>
      </c>
      <c r="CU912">
        <v>0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0</v>
      </c>
      <c r="DF912">
        <v>0</v>
      </c>
      <c r="DG912">
        <v>0</v>
      </c>
      <c r="DH912">
        <v>0</v>
      </c>
      <c r="DI912">
        <v>0</v>
      </c>
      <c r="DJ912">
        <v>0</v>
      </c>
      <c r="DK912">
        <v>0</v>
      </c>
      <c r="DL912">
        <v>0</v>
      </c>
      <c r="DM912">
        <v>0</v>
      </c>
      <c r="DN912">
        <v>82</v>
      </c>
      <c r="DO912">
        <v>177</v>
      </c>
      <c r="DP912">
        <v>12</v>
      </c>
      <c r="DQ912">
        <v>29</v>
      </c>
      <c r="DR912">
        <v>41</v>
      </c>
      <c r="DS912">
        <v>11</v>
      </c>
      <c r="DT912">
        <v>14</v>
      </c>
      <c r="DU912">
        <v>0</v>
      </c>
      <c r="DV912">
        <v>31</v>
      </c>
      <c r="DW912">
        <v>59</v>
      </c>
      <c r="DX912">
        <v>128</v>
      </c>
      <c r="DY912">
        <v>114</v>
      </c>
      <c r="DZ912">
        <v>61</v>
      </c>
      <c r="EA912">
        <v>3</v>
      </c>
      <c r="EB912">
        <v>1</v>
      </c>
      <c r="EC912">
        <v>31</v>
      </c>
      <c r="ED912">
        <v>56</v>
      </c>
      <c r="EE912">
        <v>0</v>
      </c>
      <c r="EF912">
        <v>0</v>
      </c>
      <c r="EG912">
        <v>0</v>
      </c>
      <c r="EH912">
        <v>83188</v>
      </c>
      <c r="EI912">
        <v>0</v>
      </c>
      <c r="EJ912">
        <v>2</v>
      </c>
      <c r="EK912">
        <v>8</v>
      </c>
      <c r="EL912">
        <v>23</v>
      </c>
      <c r="EM912">
        <v>7113</v>
      </c>
      <c r="EN912">
        <v>0</v>
      </c>
      <c r="EO912">
        <v>0</v>
      </c>
      <c r="EP912">
        <v>0</v>
      </c>
      <c r="EQ912">
        <v>35</v>
      </c>
      <c r="ER912">
        <v>67</v>
      </c>
      <c r="ES912">
        <v>24</v>
      </c>
      <c r="ET912">
        <v>7240</v>
      </c>
      <c r="EU912">
        <v>0</v>
      </c>
      <c r="EV912">
        <v>0</v>
      </c>
      <c r="EW912">
        <v>0</v>
      </c>
      <c r="EX912">
        <v>1</v>
      </c>
      <c r="EY912">
        <v>1</v>
      </c>
      <c r="EZ912">
        <v>1</v>
      </c>
      <c r="FA912">
        <v>0</v>
      </c>
      <c r="FB912">
        <v>3</v>
      </c>
      <c r="FC912">
        <v>5</v>
      </c>
      <c r="FD912">
        <v>0</v>
      </c>
      <c r="FE912">
        <v>430</v>
      </c>
      <c r="FF912">
        <v>430</v>
      </c>
      <c r="FG912">
        <v>10530</v>
      </c>
      <c r="FH912" t="s">
        <v>1571</v>
      </c>
    </row>
    <row r="913" spans="1:164" x14ac:dyDescent="0.25">
      <c r="A913">
        <v>1009</v>
      </c>
      <c r="B913">
        <v>2068</v>
      </c>
      <c r="C913" t="s">
        <v>2013</v>
      </c>
      <c r="D913" t="s">
        <v>5246</v>
      </c>
      <c r="E913">
        <v>3</v>
      </c>
      <c r="F913" t="s">
        <v>1456</v>
      </c>
      <c r="G913" s="65">
        <v>36894</v>
      </c>
      <c r="H913">
        <v>21</v>
      </c>
      <c r="I913">
        <v>185</v>
      </c>
      <c r="J913">
        <v>71</v>
      </c>
      <c r="K913" t="b">
        <v>0</v>
      </c>
      <c r="L913" t="b">
        <v>1</v>
      </c>
      <c r="M913" t="b">
        <v>1</v>
      </c>
      <c r="N913" t="b">
        <v>0</v>
      </c>
      <c r="O913">
        <v>3</v>
      </c>
      <c r="P913" t="b">
        <v>1</v>
      </c>
      <c r="Q913" t="b">
        <v>0</v>
      </c>
      <c r="R913" t="b">
        <v>0</v>
      </c>
      <c r="S913" t="b">
        <v>0</v>
      </c>
      <c r="T913" t="b">
        <v>0</v>
      </c>
      <c r="U913" t="b">
        <v>1</v>
      </c>
      <c r="V913" t="b">
        <v>1</v>
      </c>
      <c r="W913" t="b">
        <v>0</v>
      </c>
      <c r="X913" t="b">
        <v>0</v>
      </c>
      <c r="Y913" t="b">
        <v>0</v>
      </c>
      <c r="Z913">
        <v>0</v>
      </c>
      <c r="AA913">
        <v>850833</v>
      </c>
      <c r="AB913">
        <v>850833</v>
      </c>
      <c r="AC913">
        <v>850833</v>
      </c>
      <c r="AD913">
        <v>850833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 t="s">
        <v>1571</v>
      </c>
      <c r="AM913">
        <v>0</v>
      </c>
      <c r="AN913">
        <v>100</v>
      </c>
      <c r="AO913">
        <v>0</v>
      </c>
      <c r="AP913" t="s">
        <v>5247</v>
      </c>
      <c r="AQ913">
        <v>0</v>
      </c>
      <c r="AR913">
        <v>0</v>
      </c>
      <c r="AS913">
        <v>0</v>
      </c>
      <c r="AT913" t="b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61</v>
      </c>
      <c r="BG913">
        <v>20</v>
      </c>
      <c r="BH913">
        <v>84</v>
      </c>
      <c r="BI913">
        <v>62</v>
      </c>
      <c r="BJ913">
        <v>73</v>
      </c>
      <c r="BK913">
        <v>58</v>
      </c>
      <c r="BL913">
        <v>25</v>
      </c>
      <c r="BM913">
        <v>58</v>
      </c>
      <c r="BN913">
        <v>36</v>
      </c>
      <c r="BO913">
        <v>67</v>
      </c>
      <c r="BP913">
        <v>71</v>
      </c>
      <c r="BQ913">
        <v>51</v>
      </c>
      <c r="BR913">
        <v>65</v>
      </c>
      <c r="BS913">
        <v>25</v>
      </c>
      <c r="BT913">
        <v>40</v>
      </c>
      <c r="BU913">
        <v>0</v>
      </c>
      <c r="BV913">
        <v>50</v>
      </c>
      <c r="BW913">
        <v>70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0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0</v>
      </c>
      <c r="CQ913">
        <v>0</v>
      </c>
      <c r="CR913">
        <v>0</v>
      </c>
      <c r="CS913">
        <v>0</v>
      </c>
      <c r="CT913">
        <v>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0</v>
      </c>
      <c r="DE913">
        <v>0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0</v>
      </c>
      <c r="DL913">
        <v>0</v>
      </c>
      <c r="DM913">
        <v>0</v>
      </c>
      <c r="DN913">
        <v>1</v>
      </c>
      <c r="DO913">
        <v>0</v>
      </c>
      <c r="DP913">
        <v>0</v>
      </c>
      <c r="DQ913">
        <v>0</v>
      </c>
      <c r="DR913">
        <v>0</v>
      </c>
      <c r="DS913">
        <v>0</v>
      </c>
      <c r="DT913">
        <v>0</v>
      </c>
      <c r="DU913">
        <v>0</v>
      </c>
      <c r="DV913">
        <v>0</v>
      </c>
      <c r="DW913">
        <v>0</v>
      </c>
      <c r="DX913">
        <v>0</v>
      </c>
      <c r="DY913">
        <v>0</v>
      </c>
      <c r="DZ913">
        <v>0</v>
      </c>
      <c r="EA913">
        <v>0</v>
      </c>
      <c r="EB913">
        <v>0</v>
      </c>
      <c r="EC913">
        <v>0</v>
      </c>
      <c r="ED913">
        <v>0</v>
      </c>
      <c r="EE913">
        <v>0</v>
      </c>
      <c r="EF913">
        <v>0</v>
      </c>
      <c r="EG913">
        <v>0</v>
      </c>
      <c r="EH913">
        <v>0</v>
      </c>
      <c r="EI913">
        <v>0</v>
      </c>
      <c r="EJ913">
        <v>0</v>
      </c>
      <c r="EK913">
        <v>0</v>
      </c>
      <c r="EL913">
        <v>0</v>
      </c>
      <c r="EM913">
        <v>0</v>
      </c>
      <c r="EN913">
        <v>0</v>
      </c>
      <c r="EO913">
        <v>0</v>
      </c>
      <c r="EP913">
        <v>0</v>
      </c>
      <c r="EQ913">
        <v>0</v>
      </c>
      <c r="ER913">
        <v>0</v>
      </c>
      <c r="ES913">
        <v>0</v>
      </c>
      <c r="ET913">
        <v>0</v>
      </c>
      <c r="EU913">
        <v>0</v>
      </c>
      <c r="EV913">
        <v>0</v>
      </c>
      <c r="EW913">
        <v>0</v>
      </c>
      <c r="EX913">
        <v>0</v>
      </c>
      <c r="EY913">
        <v>0</v>
      </c>
      <c r="EZ913">
        <v>0</v>
      </c>
      <c r="FA913">
        <v>0</v>
      </c>
      <c r="FB913">
        <v>0</v>
      </c>
      <c r="FC913">
        <v>1</v>
      </c>
      <c r="FD913">
        <v>1</v>
      </c>
      <c r="FE913">
        <v>0</v>
      </c>
      <c r="FF913">
        <v>0</v>
      </c>
      <c r="FG913">
        <v>0</v>
      </c>
      <c r="FH913" t="s">
        <v>1571</v>
      </c>
    </row>
    <row r="914" spans="1:164" x14ac:dyDescent="0.25">
      <c r="A914">
        <v>1010</v>
      </c>
      <c r="B914">
        <v>2069</v>
      </c>
      <c r="C914" t="s">
        <v>3492</v>
      </c>
      <c r="D914" t="s">
        <v>5248</v>
      </c>
      <c r="E914">
        <v>19</v>
      </c>
      <c r="F914" t="s">
        <v>1456</v>
      </c>
      <c r="G914" s="65">
        <v>36426</v>
      </c>
      <c r="H914">
        <v>22</v>
      </c>
      <c r="I914">
        <v>197</v>
      </c>
      <c r="J914">
        <v>74</v>
      </c>
      <c r="K914" t="b">
        <v>0</v>
      </c>
      <c r="L914" t="b">
        <v>0</v>
      </c>
      <c r="M914" t="b">
        <v>0</v>
      </c>
      <c r="N914" t="b">
        <v>1</v>
      </c>
      <c r="O914">
        <v>3</v>
      </c>
      <c r="P914" t="b">
        <v>1</v>
      </c>
      <c r="Q914" t="b">
        <v>0</v>
      </c>
      <c r="R914" t="b">
        <v>0</v>
      </c>
      <c r="S914" t="b">
        <v>0</v>
      </c>
      <c r="T914" t="b">
        <v>0</v>
      </c>
      <c r="U914" t="b">
        <v>1</v>
      </c>
      <c r="V914" t="b">
        <v>1</v>
      </c>
      <c r="W914" t="b">
        <v>0</v>
      </c>
      <c r="X914" t="b">
        <v>0</v>
      </c>
      <c r="Y914" t="b">
        <v>0</v>
      </c>
      <c r="Z914">
        <v>0</v>
      </c>
      <c r="AA914">
        <v>883750</v>
      </c>
      <c r="AB914">
        <v>883750</v>
      </c>
      <c r="AC914">
        <v>883750</v>
      </c>
      <c r="AD914">
        <v>883750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 t="s">
        <v>1571</v>
      </c>
      <c r="AM914">
        <v>0</v>
      </c>
      <c r="AN914">
        <v>100</v>
      </c>
      <c r="AO914">
        <v>0</v>
      </c>
      <c r="AP914" t="s">
        <v>5249</v>
      </c>
      <c r="AQ914">
        <v>0</v>
      </c>
      <c r="AR914">
        <v>0</v>
      </c>
      <c r="AS914">
        <v>0</v>
      </c>
      <c r="AT914" t="b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60</v>
      </c>
      <c r="BG914">
        <v>18</v>
      </c>
      <c r="BH914">
        <v>84</v>
      </c>
      <c r="BI914">
        <v>61</v>
      </c>
      <c r="BJ914">
        <v>72</v>
      </c>
      <c r="BK914">
        <v>58</v>
      </c>
      <c r="BL914">
        <v>19</v>
      </c>
      <c r="BM914">
        <v>56</v>
      </c>
      <c r="BN914">
        <v>36</v>
      </c>
      <c r="BO914">
        <v>66</v>
      </c>
      <c r="BP914">
        <v>70</v>
      </c>
      <c r="BQ914">
        <v>58</v>
      </c>
      <c r="BR914">
        <v>63</v>
      </c>
      <c r="BS914">
        <v>25</v>
      </c>
      <c r="BT914">
        <v>40</v>
      </c>
      <c r="BU914">
        <v>0</v>
      </c>
      <c r="BV914">
        <v>50</v>
      </c>
      <c r="BW914">
        <v>72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0</v>
      </c>
      <c r="CP914">
        <v>0</v>
      </c>
      <c r="CQ914">
        <v>0</v>
      </c>
      <c r="CR914">
        <v>0</v>
      </c>
      <c r="CS914">
        <v>0</v>
      </c>
      <c r="CT914">
        <v>0</v>
      </c>
      <c r="CU914">
        <v>0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0</v>
      </c>
      <c r="DF914">
        <v>0</v>
      </c>
      <c r="DG914">
        <v>0</v>
      </c>
      <c r="DH914">
        <v>0</v>
      </c>
      <c r="DI914">
        <v>0</v>
      </c>
      <c r="DJ914">
        <v>0</v>
      </c>
      <c r="DK914">
        <v>0</v>
      </c>
      <c r="DL914">
        <v>0</v>
      </c>
      <c r="DM914">
        <v>0</v>
      </c>
      <c r="DN914">
        <v>0</v>
      </c>
      <c r="DO914">
        <v>0</v>
      </c>
      <c r="DP914">
        <v>0</v>
      </c>
      <c r="DQ914">
        <v>0</v>
      </c>
      <c r="DR914">
        <v>0</v>
      </c>
      <c r="DS914">
        <v>0</v>
      </c>
      <c r="DT914">
        <v>0</v>
      </c>
      <c r="DU914">
        <v>0</v>
      </c>
      <c r="DV914">
        <v>0</v>
      </c>
      <c r="DW914">
        <v>0</v>
      </c>
      <c r="DX914">
        <v>0</v>
      </c>
      <c r="DY914">
        <v>0</v>
      </c>
      <c r="DZ914">
        <v>0</v>
      </c>
      <c r="EA914">
        <v>0</v>
      </c>
      <c r="EB914">
        <v>0</v>
      </c>
      <c r="EC914">
        <v>0</v>
      </c>
      <c r="ED914">
        <v>0</v>
      </c>
      <c r="EE914">
        <v>0</v>
      </c>
      <c r="EF914">
        <v>0</v>
      </c>
      <c r="EG914">
        <v>0</v>
      </c>
      <c r="EH914">
        <v>0</v>
      </c>
      <c r="EI914">
        <v>0</v>
      </c>
      <c r="EJ914">
        <v>0</v>
      </c>
      <c r="EK914">
        <v>0</v>
      </c>
      <c r="EL914">
        <v>0</v>
      </c>
      <c r="EM914">
        <v>0</v>
      </c>
      <c r="EN914">
        <v>0</v>
      </c>
      <c r="EO914">
        <v>0</v>
      </c>
      <c r="EP914">
        <v>0</v>
      </c>
      <c r="EQ914">
        <v>0</v>
      </c>
      <c r="ER914">
        <v>0</v>
      </c>
      <c r="ES914">
        <v>0</v>
      </c>
      <c r="ET914">
        <v>0</v>
      </c>
      <c r="EU914">
        <v>0</v>
      </c>
      <c r="EV914">
        <v>0</v>
      </c>
      <c r="EW914">
        <v>0</v>
      </c>
      <c r="EX914">
        <v>0</v>
      </c>
      <c r="EY914">
        <v>0</v>
      </c>
      <c r="EZ914">
        <v>0</v>
      </c>
      <c r="FA914">
        <v>0</v>
      </c>
      <c r="FB914">
        <v>0</v>
      </c>
      <c r="FC914">
        <v>0</v>
      </c>
      <c r="FD914">
        <v>0</v>
      </c>
      <c r="FE914">
        <v>0</v>
      </c>
      <c r="FF914">
        <v>0</v>
      </c>
      <c r="FG914">
        <v>0</v>
      </c>
      <c r="FH914" t="s">
        <v>1571</v>
      </c>
    </row>
    <row r="915" spans="1:164" x14ac:dyDescent="0.25">
      <c r="A915">
        <v>1011</v>
      </c>
      <c r="B915">
        <v>2070</v>
      </c>
      <c r="C915" t="s">
        <v>5250</v>
      </c>
      <c r="D915" t="s">
        <v>5251</v>
      </c>
      <c r="E915">
        <v>16</v>
      </c>
      <c r="F915" t="s">
        <v>1456</v>
      </c>
      <c r="G915" s="65">
        <v>36147</v>
      </c>
      <c r="H915">
        <v>23</v>
      </c>
      <c r="I915">
        <v>200</v>
      </c>
      <c r="J915">
        <v>74</v>
      </c>
      <c r="K915" t="b">
        <v>0</v>
      </c>
      <c r="L915" t="b">
        <v>0</v>
      </c>
      <c r="M915" t="b">
        <v>0</v>
      </c>
      <c r="N915" t="b">
        <v>1</v>
      </c>
      <c r="O915">
        <v>1</v>
      </c>
      <c r="P915" t="b">
        <v>1</v>
      </c>
      <c r="Q915" t="b">
        <v>0</v>
      </c>
      <c r="R915" t="b">
        <v>0</v>
      </c>
      <c r="S915" t="b">
        <v>0</v>
      </c>
      <c r="T915" t="b">
        <v>0</v>
      </c>
      <c r="U915" t="b">
        <v>1</v>
      </c>
      <c r="V915" t="b">
        <v>1</v>
      </c>
      <c r="W915" t="b">
        <v>0</v>
      </c>
      <c r="X915" t="b">
        <v>0</v>
      </c>
      <c r="Y915" t="b">
        <v>0</v>
      </c>
      <c r="Z915">
        <v>0</v>
      </c>
      <c r="AA915">
        <v>750000</v>
      </c>
      <c r="AB915">
        <v>750000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 t="s">
        <v>1571</v>
      </c>
      <c r="AM915">
        <v>0</v>
      </c>
      <c r="AN915">
        <v>100</v>
      </c>
      <c r="AO915">
        <v>0</v>
      </c>
      <c r="AP915" t="s">
        <v>5252</v>
      </c>
      <c r="AQ915">
        <v>0</v>
      </c>
      <c r="AR915">
        <v>0</v>
      </c>
      <c r="AS915">
        <v>0</v>
      </c>
      <c r="AT915" t="b">
        <v>0</v>
      </c>
      <c r="AU915">
        <v>0</v>
      </c>
      <c r="AV915">
        <v>1</v>
      </c>
      <c r="AW915">
        <v>1</v>
      </c>
      <c r="AX915">
        <v>1</v>
      </c>
      <c r="AY915">
        <v>1</v>
      </c>
      <c r="AZ915">
        <v>1</v>
      </c>
      <c r="BA915">
        <v>1</v>
      </c>
      <c r="BB915">
        <v>1</v>
      </c>
      <c r="BC915">
        <v>1</v>
      </c>
      <c r="BD915">
        <v>1</v>
      </c>
      <c r="BE915">
        <v>1</v>
      </c>
      <c r="BF915">
        <v>60</v>
      </c>
      <c r="BG915">
        <v>17</v>
      </c>
      <c r="BH915">
        <v>84</v>
      </c>
      <c r="BI915">
        <v>63</v>
      </c>
      <c r="BJ915">
        <v>74</v>
      </c>
      <c r="BK915">
        <v>58</v>
      </c>
      <c r="BL915">
        <v>16</v>
      </c>
      <c r="BM915">
        <v>59</v>
      </c>
      <c r="BN915">
        <v>36</v>
      </c>
      <c r="BO915">
        <v>69</v>
      </c>
      <c r="BP915">
        <v>71</v>
      </c>
      <c r="BQ915">
        <v>69</v>
      </c>
      <c r="BR915">
        <v>65</v>
      </c>
      <c r="BS915">
        <v>25</v>
      </c>
      <c r="BT915">
        <v>40</v>
      </c>
      <c r="BU915">
        <v>0</v>
      </c>
      <c r="BV915">
        <v>50</v>
      </c>
      <c r="BW915">
        <v>75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0</v>
      </c>
      <c r="CO915">
        <v>0</v>
      </c>
      <c r="CP915">
        <v>0</v>
      </c>
      <c r="CQ915">
        <v>0</v>
      </c>
      <c r="CR915">
        <v>0</v>
      </c>
      <c r="CS915">
        <v>0</v>
      </c>
      <c r="CT915">
        <v>0</v>
      </c>
      <c r="CU915">
        <v>0</v>
      </c>
      <c r="CV915">
        <v>0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0</v>
      </c>
      <c r="DE915">
        <v>0</v>
      </c>
      <c r="DF915">
        <v>0</v>
      </c>
      <c r="DG915">
        <v>0</v>
      </c>
      <c r="DH915">
        <v>0</v>
      </c>
      <c r="DI915">
        <v>0</v>
      </c>
      <c r="DJ915">
        <v>0</v>
      </c>
      <c r="DK915">
        <v>0</v>
      </c>
      <c r="DL915">
        <v>0</v>
      </c>
      <c r="DM915">
        <v>0</v>
      </c>
      <c r="DN915">
        <v>82</v>
      </c>
      <c r="DO915">
        <v>161</v>
      </c>
      <c r="DP915">
        <v>22</v>
      </c>
      <c r="DQ915">
        <v>35</v>
      </c>
      <c r="DR915">
        <v>57</v>
      </c>
      <c r="DS915">
        <v>8</v>
      </c>
      <c r="DT915">
        <v>22</v>
      </c>
      <c r="DU915">
        <v>0</v>
      </c>
      <c r="DV915">
        <v>177</v>
      </c>
      <c r="DW915">
        <v>78</v>
      </c>
      <c r="DX915">
        <v>72</v>
      </c>
      <c r="DY915">
        <v>62</v>
      </c>
      <c r="DZ915">
        <v>202</v>
      </c>
      <c r="EA915">
        <v>4</v>
      </c>
      <c r="EB915">
        <v>1</v>
      </c>
      <c r="EC915">
        <v>0</v>
      </c>
      <c r="ED915">
        <v>0</v>
      </c>
      <c r="EE915">
        <v>0</v>
      </c>
      <c r="EF915">
        <v>0</v>
      </c>
      <c r="EG915">
        <v>0</v>
      </c>
      <c r="EH915">
        <v>116587</v>
      </c>
      <c r="EI915">
        <v>0</v>
      </c>
      <c r="EJ915">
        <v>3</v>
      </c>
      <c r="EK915">
        <v>7</v>
      </c>
      <c r="EL915">
        <v>12</v>
      </c>
      <c r="EM915">
        <v>7288</v>
      </c>
      <c r="EN915">
        <v>1</v>
      </c>
      <c r="EO915">
        <v>0</v>
      </c>
      <c r="EP915">
        <v>4</v>
      </c>
      <c r="EQ915">
        <v>7674</v>
      </c>
      <c r="ER915">
        <v>56</v>
      </c>
      <c r="ES915">
        <v>126</v>
      </c>
      <c r="ET915">
        <v>10182</v>
      </c>
      <c r="EU915">
        <v>0</v>
      </c>
      <c r="EV915">
        <v>0</v>
      </c>
      <c r="EW915">
        <v>0</v>
      </c>
      <c r="EX915">
        <v>2</v>
      </c>
      <c r="EY915">
        <v>6</v>
      </c>
      <c r="EZ915">
        <v>3</v>
      </c>
      <c r="FA915">
        <v>1</v>
      </c>
      <c r="FB915">
        <v>4</v>
      </c>
      <c r="FC915">
        <v>0</v>
      </c>
      <c r="FD915">
        <v>0</v>
      </c>
      <c r="FE915">
        <v>365</v>
      </c>
      <c r="FF915">
        <v>550</v>
      </c>
      <c r="FG915">
        <v>11420</v>
      </c>
      <c r="FH915" t="s">
        <v>1571</v>
      </c>
    </row>
    <row r="916" spans="1:164" x14ac:dyDescent="0.25">
      <c r="A916">
        <v>1012</v>
      </c>
      <c r="B916">
        <v>1012</v>
      </c>
      <c r="C916" t="s">
        <v>874</v>
      </c>
      <c r="D916" t="s">
        <v>5253</v>
      </c>
      <c r="E916">
        <v>13</v>
      </c>
      <c r="F916" t="s">
        <v>1456</v>
      </c>
      <c r="G916" s="65">
        <v>32836</v>
      </c>
      <c r="H916">
        <v>32</v>
      </c>
      <c r="I916">
        <v>180</v>
      </c>
      <c r="J916">
        <v>72</v>
      </c>
      <c r="K916" t="b">
        <v>0</v>
      </c>
      <c r="L916" t="b">
        <v>1</v>
      </c>
      <c r="M916" t="b">
        <v>1</v>
      </c>
      <c r="N916" t="b">
        <v>0</v>
      </c>
      <c r="O916">
        <v>3</v>
      </c>
      <c r="P916" t="b">
        <v>0</v>
      </c>
      <c r="Q916" t="b">
        <v>0</v>
      </c>
      <c r="R916" t="b">
        <v>0</v>
      </c>
      <c r="S916" t="b">
        <v>0</v>
      </c>
      <c r="T916" t="b">
        <v>0</v>
      </c>
      <c r="U916" t="b">
        <v>1</v>
      </c>
      <c r="V916" t="b">
        <v>1</v>
      </c>
      <c r="W916" t="b">
        <v>0</v>
      </c>
      <c r="X916" t="b">
        <v>0</v>
      </c>
      <c r="Y916" t="b">
        <v>1</v>
      </c>
      <c r="Z916">
        <v>0</v>
      </c>
      <c r="AA916">
        <v>3760000</v>
      </c>
      <c r="AB916">
        <v>3760000</v>
      </c>
      <c r="AC916">
        <v>3760000</v>
      </c>
      <c r="AD916">
        <v>3760000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 t="s">
        <v>1571</v>
      </c>
      <c r="AM916">
        <v>0</v>
      </c>
      <c r="AN916">
        <v>100</v>
      </c>
      <c r="AO916">
        <v>0</v>
      </c>
      <c r="AP916" t="s">
        <v>2873</v>
      </c>
      <c r="AQ916">
        <v>2009</v>
      </c>
      <c r="AR916">
        <v>130</v>
      </c>
      <c r="AS916">
        <v>21</v>
      </c>
      <c r="AT916" t="b">
        <v>0</v>
      </c>
      <c r="AU916">
        <v>0</v>
      </c>
      <c r="AV916">
        <v>3</v>
      </c>
      <c r="AW916">
        <v>3</v>
      </c>
      <c r="AX916">
        <v>3</v>
      </c>
      <c r="AY916">
        <v>3</v>
      </c>
      <c r="AZ916">
        <v>3</v>
      </c>
      <c r="BA916">
        <v>3</v>
      </c>
      <c r="BB916">
        <v>3</v>
      </c>
      <c r="BC916">
        <v>3</v>
      </c>
      <c r="BD916">
        <v>3</v>
      </c>
      <c r="BE916">
        <v>3</v>
      </c>
      <c r="BF916">
        <v>68</v>
      </c>
      <c r="BG916">
        <v>53</v>
      </c>
      <c r="BH916">
        <v>86</v>
      </c>
      <c r="BI916">
        <v>73</v>
      </c>
      <c r="BJ916">
        <v>86</v>
      </c>
      <c r="BK916">
        <v>74</v>
      </c>
      <c r="BL916">
        <v>81</v>
      </c>
      <c r="BM916">
        <v>69</v>
      </c>
      <c r="BN916">
        <v>46</v>
      </c>
      <c r="BO916">
        <v>78</v>
      </c>
      <c r="BP916">
        <v>76</v>
      </c>
      <c r="BQ916">
        <v>63</v>
      </c>
      <c r="BR916">
        <v>73</v>
      </c>
      <c r="BS916">
        <v>67</v>
      </c>
      <c r="BT916">
        <v>84</v>
      </c>
      <c r="BU916">
        <v>0</v>
      </c>
      <c r="BV916">
        <v>50</v>
      </c>
      <c r="BW916">
        <v>81</v>
      </c>
      <c r="BX916">
        <v>82</v>
      </c>
      <c r="BY916">
        <v>130</v>
      </c>
      <c r="BZ916">
        <v>11</v>
      </c>
      <c r="CA916">
        <v>22</v>
      </c>
      <c r="CB916">
        <v>33</v>
      </c>
      <c r="CC916">
        <v>-7</v>
      </c>
      <c r="CD916">
        <v>12</v>
      </c>
      <c r="CE916">
        <v>0</v>
      </c>
      <c r="CF916">
        <v>23</v>
      </c>
      <c r="CG916">
        <v>43</v>
      </c>
      <c r="CH916">
        <v>72</v>
      </c>
      <c r="CI916">
        <v>82</v>
      </c>
      <c r="CJ916">
        <v>56</v>
      </c>
      <c r="CK916">
        <v>0</v>
      </c>
      <c r="CL916">
        <v>2</v>
      </c>
      <c r="CM916">
        <v>15</v>
      </c>
      <c r="CN916">
        <v>43</v>
      </c>
      <c r="CO916">
        <v>0</v>
      </c>
      <c r="CP916">
        <v>0</v>
      </c>
      <c r="CQ916">
        <v>0</v>
      </c>
      <c r="CR916">
        <v>66514</v>
      </c>
      <c r="CS916">
        <v>0</v>
      </c>
      <c r="CT916">
        <v>0</v>
      </c>
      <c r="CU916">
        <v>0</v>
      </c>
      <c r="CV916">
        <v>0</v>
      </c>
      <c r="CW916">
        <v>87</v>
      </c>
      <c r="CX916">
        <v>0</v>
      </c>
      <c r="CY916">
        <v>0</v>
      </c>
      <c r="CZ916">
        <v>0</v>
      </c>
      <c r="DA916">
        <v>0</v>
      </c>
      <c r="DB916">
        <v>60</v>
      </c>
      <c r="DC916">
        <v>24</v>
      </c>
      <c r="DD916">
        <v>7579</v>
      </c>
      <c r="DE916">
        <v>0</v>
      </c>
      <c r="DF916">
        <v>0</v>
      </c>
      <c r="DG916">
        <v>0</v>
      </c>
      <c r="DH916">
        <v>0</v>
      </c>
      <c r="DI916">
        <v>0</v>
      </c>
      <c r="DJ916">
        <v>1</v>
      </c>
      <c r="DK916">
        <v>255</v>
      </c>
      <c r="DL916">
        <v>490</v>
      </c>
      <c r="DM916">
        <v>5810</v>
      </c>
      <c r="DN916">
        <v>0</v>
      </c>
      <c r="DO916">
        <v>0</v>
      </c>
      <c r="DP916">
        <v>0</v>
      </c>
      <c r="DQ916">
        <v>0</v>
      </c>
      <c r="DR916">
        <v>0</v>
      </c>
      <c r="DS916">
        <v>0</v>
      </c>
      <c r="DT916">
        <v>0</v>
      </c>
      <c r="DU916">
        <v>0</v>
      </c>
      <c r="DV916">
        <v>0</v>
      </c>
      <c r="DW916">
        <v>0</v>
      </c>
      <c r="DX916">
        <v>0</v>
      </c>
      <c r="DY916">
        <v>0</v>
      </c>
      <c r="DZ916">
        <v>0</v>
      </c>
      <c r="EA916">
        <v>0</v>
      </c>
      <c r="EB916">
        <v>0</v>
      </c>
      <c r="EC916">
        <v>0</v>
      </c>
      <c r="ED916">
        <v>0</v>
      </c>
      <c r="EE916">
        <v>0</v>
      </c>
      <c r="EF916">
        <v>0</v>
      </c>
      <c r="EG916">
        <v>0</v>
      </c>
      <c r="EH916">
        <v>0</v>
      </c>
      <c r="EI916">
        <v>0</v>
      </c>
      <c r="EJ916">
        <v>0</v>
      </c>
      <c r="EK916">
        <v>0</v>
      </c>
      <c r="EL916">
        <v>0</v>
      </c>
      <c r="EM916">
        <v>0</v>
      </c>
      <c r="EN916">
        <v>0</v>
      </c>
      <c r="EO916">
        <v>0</v>
      </c>
      <c r="EP916">
        <v>0</v>
      </c>
      <c r="EQ916">
        <v>0</v>
      </c>
      <c r="ER916">
        <v>0</v>
      </c>
      <c r="ES916">
        <v>0</v>
      </c>
      <c r="ET916">
        <v>0</v>
      </c>
      <c r="EU916">
        <v>0</v>
      </c>
      <c r="EV916">
        <v>0</v>
      </c>
      <c r="EW916">
        <v>0</v>
      </c>
      <c r="EX916">
        <v>0</v>
      </c>
      <c r="EY916">
        <v>0</v>
      </c>
      <c r="EZ916">
        <v>0</v>
      </c>
      <c r="FA916">
        <v>0</v>
      </c>
      <c r="FB916">
        <v>0</v>
      </c>
      <c r="FC916">
        <v>1</v>
      </c>
      <c r="FD916">
        <v>1</v>
      </c>
      <c r="FE916">
        <v>0</v>
      </c>
      <c r="FF916">
        <v>0</v>
      </c>
      <c r="FG916">
        <v>0</v>
      </c>
      <c r="FH916" t="s">
        <v>1571</v>
      </c>
    </row>
    <row r="917" spans="1:164" x14ac:dyDescent="0.25">
      <c r="A917">
        <v>1013</v>
      </c>
      <c r="B917">
        <v>1009</v>
      </c>
      <c r="C917" t="s">
        <v>5254</v>
      </c>
      <c r="D917" t="s">
        <v>5255</v>
      </c>
      <c r="E917">
        <v>0</v>
      </c>
      <c r="F917" t="s">
        <v>1456</v>
      </c>
      <c r="G917" s="65">
        <v>32214</v>
      </c>
      <c r="H917">
        <v>34</v>
      </c>
      <c r="I917">
        <v>190</v>
      </c>
      <c r="J917">
        <v>71</v>
      </c>
      <c r="K917" t="b">
        <v>0</v>
      </c>
      <c r="L917" t="b">
        <v>0</v>
      </c>
      <c r="M917" t="b">
        <v>0</v>
      </c>
      <c r="N917" t="b">
        <v>1</v>
      </c>
      <c r="O917">
        <v>1</v>
      </c>
      <c r="P917" t="b">
        <v>0</v>
      </c>
      <c r="Q917" t="b">
        <v>0</v>
      </c>
      <c r="R917" t="b">
        <v>0</v>
      </c>
      <c r="S917" t="b">
        <v>0</v>
      </c>
      <c r="T917" t="b">
        <v>0</v>
      </c>
      <c r="U917" t="b">
        <v>1</v>
      </c>
      <c r="V917" t="b">
        <v>1</v>
      </c>
      <c r="W917" t="b">
        <v>0</v>
      </c>
      <c r="X917" t="b">
        <v>0</v>
      </c>
      <c r="Y917" t="b">
        <v>0</v>
      </c>
      <c r="Z917">
        <v>0</v>
      </c>
      <c r="AA917">
        <v>750000</v>
      </c>
      <c r="AB917">
        <v>750000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 t="s">
        <v>1571</v>
      </c>
      <c r="AM917">
        <v>0</v>
      </c>
      <c r="AN917">
        <v>100</v>
      </c>
      <c r="AO917">
        <v>0</v>
      </c>
      <c r="AP917" t="s">
        <v>5256</v>
      </c>
      <c r="AQ917">
        <v>0</v>
      </c>
      <c r="AR917">
        <v>0</v>
      </c>
      <c r="AS917">
        <v>0</v>
      </c>
      <c r="AT917" t="b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63</v>
      </c>
      <c r="BG917">
        <v>21</v>
      </c>
      <c r="BH917">
        <v>80</v>
      </c>
      <c r="BI917">
        <v>60</v>
      </c>
      <c r="BJ917">
        <v>71</v>
      </c>
      <c r="BK917">
        <v>58</v>
      </c>
      <c r="BL917">
        <v>26</v>
      </c>
      <c r="BM917">
        <v>55</v>
      </c>
      <c r="BN917">
        <v>36</v>
      </c>
      <c r="BO917">
        <v>65</v>
      </c>
      <c r="BP917">
        <v>70</v>
      </c>
      <c r="BQ917">
        <v>59</v>
      </c>
      <c r="BR917">
        <v>63</v>
      </c>
      <c r="BS917">
        <v>25</v>
      </c>
      <c r="BT917">
        <v>40</v>
      </c>
      <c r="BU917">
        <v>0</v>
      </c>
      <c r="BV917">
        <v>50</v>
      </c>
      <c r="BW917">
        <v>72</v>
      </c>
      <c r="BX917">
        <v>0</v>
      </c>
      <c r="BY917">
        <v>0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0</v>
      </c>
      <c r="CQ917">
        <v>0</v>
      </c>
      <c r="CR917">
        <v>0</v>
      </c>
      <c r="CS917">
        <v>0</v>
      </c>
      <c r="CT917">
        <v>0</v>
      </c>
      <c r="CU917">
        <v>0</v>
      </c>
      <c r="CV917">
        <v>0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  <c r="DM917">
        <v>0</v>
      </c>
      <c r="DN917">
        <v>0</v>
      </c>
      <c r="DO917">
        <v>0</v>
      </c>
      <c r="DP917">
        <v>0</v>
      </c>
      <c r="DQ917">
        <v>0</v>
      </c>
      <c r="DR917">
        <v>0</v>
      </c>
      <c r="DS917">
        <v>0</v>
      </c>
      <c r="DT917">
        <v>0</v>
      </c>
      <c r="DU917">
        <v>0</v>
      </c>
      <c r="DV917">
        <v>0</v>
      </c>
      <c r="DW917">
        <v>0</v>
      </c>
      <c r="DX917">
        <v>0</v>
      </c>
      <c r="DY917">
        <v>0</v>
      </c>
      <c r="DZ917">
        <v>0</v>
      </c>
      <c r="EA917">
        <v>0</v>
      </c>
      <c r="EB917">
        <v>0</v>
      </c>
      <c r="EC917">
        <v>0</v>
      </c>
      <c r="ED917">
        <v>0</v>
      </c>
      <c r="EE917">
        <v>0</v>
      </c>
      <c r="EF917">
        <v>0</v>
      </c>
      <c r="EG917">
        <v>0</v>
      </c>
      <c r="EH917">
        <v>0</v>
      </c>
      <c r="EI917">
        <v>0</v>
      </c>
      <c r="EJ917">
        <v>0</v>
      </c>
      <c r="EK917">
        <v>0</v>
      </c>
      <c r="EL917">
        <v>0</v>
      </c>
      <c r="EM917">
        <v>0</v>
      </c>
      <c r="EN917">
        <v>0</v>
      </c>
      <c r="EO917">
        <v>0</v>
      </c>
      <c r="EP917">
        <v>0</v>
      </c>
      <c r="EQ917">
        <v>0</v>
      </c>
      <c r="ER917">
        <v>0</v>
      </c>
      <c r="ES917">
        <v>0</v>
      </c>
      <c r="ET917">
        <v>0</v>
      </c>
      <c r="EU917">
        <v>0</v>
      </c>
      <c r="EV917">
        <v>0</v>
      </c>
      <c r="EW917">
        <v>0</v>
      </c>
      <c r="EX917">
        <v>0</v>
      </c>
      <c r="EY917">
        <v>0</v>
      </c>
      <c r="EZ917">
        <v>0</v>
      </c>
      <c r="FA917">
        <v>0</v>
      </c>
      <c r="FB917">
        <v>0</v>
      </c>
      <c r="FC917">
        <v>0</v>
      </c>
      <c r="FD917">
        <v>0</v>
      </c>
      <c r="FE917">
        <v>0</v>
      </c>
      <c r="FF917">
        <v>0</v>
      </c>
      <c r="FG917">
        <v>0</v>
      </c>
      <c r="FH917" t="s">
        <v>1571</v>
      </c>
    </row>
    <row r="918" spans="1:164" x14ac:dyDescent="0.25">
      <c r="A918">
        <v>1014</v>
      </c>
      <c r="B918">
        <v>1014</v>
      </c>
      <c r="C918" t="s">
        <v>875</v>
      </c>
      <c r="D918" t="s">
        <v>5257</v>
      </c>
      <c r="E918">
        <v>26</v>
      </c>
      <c r="F918" t="s">
        <v>1456</v>
      </c>
      <c r="G918" s="65">
        <v>34392</v>
      </c>
      <c r="H918">
        <v>28</v>
      </c>
      <c r="I918">
        <v>193</v>
      </c>
      <c r="J918">
        <v>74</v>
      </c>
      <c r="K918" t="b">
        <v>0</v>
      </c>
      <c r="L918" t="b">
        <v>0</v>
      </c>
      <c r="M918" t="b">
        <v>0</v>
      </c>
      <c r="N918" t="b">
        <v>1</v>
      </c>
      <c r="O918">
        <v>3</v>
      </c>
      <c r="P918" t="b">
        <v>0</v>
      </c>
      <c r="Q918" t="b">
        <v>0</v>
      </c>
      <c r="R918" t="b">
        <v>0</v>
      </c>
      <c r="S918" t="b">
        <v>0</v>
      </c>
      <c r="T918" t="b">
        <v>0</v>
      </c>
      <c r="U918" t="b">
        <v>1</v>
      </c>
      <c r="V918" t="b">
        <v>1</v>
      </c>
      <c r="W918" t="b">
        <v>0</v>
      </c>
      <c r="X918" t="b">
        <v>0</v>
      </c>
      <c r="Y918" t="b">
        <v>1</v>
      </c>
      <c r="Z918">
        <v>0</v>
      </c>
      <c r="AA918">
        <v>4875000</v>
      </c>
      <c r="AB918">
        <v>4875000</v>
      </c>
      <c r="AC918">
        <v>4875000</v>
      </c>
      <c r="AD918">
        <v>4875000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 t="s">
        <v>1571</v>
      </c>
      <c r="AM918">
        <v>16</v>
      </c>
      <c r="AN918">
        <v>100</v>
      </c>
      <c r="AO918">
        <v>0</v>
      </c>
      <c r="AP918" t="s">
        <v>2874</v>
      </c>
      <c r="AQ918">
        <v>2012</v>
      </c>
      <c r="AR918">
        <v>23</v>
      </c>
      <c r="AS918">
        <v>13</v>
      </c>
      <c r="AT918" t="b">
        <v>0</v>
      </c>
      <c r="AU918">
        <v>0</v>
      </c>
      <c r="AV918">
        <v>3</v>
      </c>
      <c r="AW918">
        <v>3</v>
      </c>
      <c r="AX918">
        <v>3</v>
      </c>
      <c r="AY918">
        <v>3</v>
      </c>
      <c r="AZ918">
        <v>3</v>
      </c>
      <c r="BA918">
        <v>3</v>
      </c>
      <c r="BB918">
        <v>3</v>
      </c>
      <c r="BC918">
        <v>3</v>
      </c>
      <c r="BD918">
        <v>3</v>
      </c>
      <c r="BE918">
        <v>3</v>
      </c>
      <c r="BF918">
        <v>71</v>
      </c>
      <c r="BG918">
        <v>53</v>
      </c>
      <c r="BH918">
        <v>84</v>
      </c>
      <c r="BI918">
        <v>74</v>
      </c>
      <c r="BJ918">
        <v>80</v>
      </c>
      <c r="BK918">
        <v>70</v>
      </c>
      <c r="BL918">
        <v>89</v>
      </c>
      <c r="BM918">
        <v>72</v>
      </c>
      <c r="BN918">
        <v>40</v>
      </c>
      <c r="BO918">
        <v>77</v>
      </c>
      <c r="BP918">
        <v>74</v>
      </c>
      <c r="BQ918">
        <v>74</v>
      </c>
      <c r="BR918">
        <v>73</v>
      </c>
      <c r="BS918">
        <v>51</v>
      </c>
      <c r="BT918">
        <v>78</v>
      </c>
      <c r="BU918">
        <v>0</v>
      </c>
      <c r="BV918">
        <v>50</v>
      </c>
      <c r="BW918">
        <v>85</v>
      </c>
      <c r="BX918">
        <v>69</v>
      </c>
      <c r="BY918">
        <v>58</v>
      </c>
      <c r="BZ918">
        <v>4</v>
      </c>
      <c r="CA918">
        <v>18</v>
      </c>
      <c r="CB918">
        <v>22</v>
      </c>
      <c r="CC918">
        <v>39</v>
      </c>
      <c r="CD918">
        <v>27</v>
      </c>
      <c r="CE918">
        <v>5</v>
      </c>
      <c r="CF918">
        <v>89</v>
      </c>
      <c r="CG918">
        <v>23</v>
      </c>
      <c r="CH918">
        <v>30</v>
      </c>
      <c r="CI918">
        <v>56</v>
      </c>
      <c r="CJ918">
        <v>110</v>
      </c>
      <c r="CK918">
        <v>0</v>
      </c>
      <c r="CL918">
        <v>0</v>
      </c>
      <c r="CM918">
        <v>0</v>
      </c>
      <c r="CN918">
        <v>0</v>
      </c>
      <c r="CO918">
        <v>1</v>
      </c>
      <c r="CP918">
        <v>1</v>
      </c>
      <c r="CQ918">
        <v>0</v>
      </c>
      <c r="CR918">
        <v>70865</v>
      </c>
      <c r="CS918">
        <v>0</v>
      </c>
      <c r="CT918">
        <v>0</v>
      </c>
      <c r="CU918">
        <v>0</v>
      </c>
      <c r="CV918">
        <v>0</v>
      </c>
      <c r="CW918">
        <v>368</v>
      </c>
      <c r="CX918">
        <v>0</v>
      </c>
      <c r="CY918">
        <v>0</v>
      </c>
      <c r="CZ918">
        <v>1</v>
      </c>
      <c r="DA918">
        <v>5399</v>
      </c>
      <c r="DB918">
        <v>26</v>
      </c>
      <c r="DC918">
        <v>62</v>
      </c>
      <c r="DD918">
        <v>4563</v>
      </c>
      <c r="DE918">
        <v>0</v>
      </c>
      <c r="DF918">
        <v>1</v>
      </c>
      <c r="DG918">
        <v>0</v>
      </c>
      <c r="DH918">
        <v>1</v>
      </c>
      <c r="DI918">
        <v>0</v>
      </c>
      <c r="DJ918">
        <v>1</v>
      </c>
      <c r="DK918">
        <v>720</v>
      </c>
      <c r="DL918">
        <v>720</v>
      </c>
      <c r="DM918">
        <v>7380</v>
      </c>
      <c r="DN918">
        <v>0</v>
      </c>
      <c r="DO918">
        <v>0</v>
      </c>
      <c r="DP918">
        <v>0</v>
      </c>
      <c r="DQ918">
        <v>0</v>
      </c>
      <c r="DR918">
        <v>0</v>
      </c>
      <c r="DS918">
        <v>0</v>
      </c>
      <c r="DT918">
        <v>0</v>
      </c>
      <c r="DU918">
        <v>0</v>
      </c>
      <c r="DV918">
        <v>0</v>
      </c>
      <c r="DW918">
        <v>0</v>
      </c>
      <c r="DX918">
        <v>0</v>
      </c>
      <c r="DY918">
        <v>0</v>
      </c>
      <c r="DZ918">
        <v>0</v>
      </c>
      <c r="EA918">
        <v>0</v>
      </c>
      <c r="EB918">
        <v>0</v>
      </c>
      <c r="EC918">
        <v>0</v>
      </c>
      <c r="ED918">
        <v>0</v>
      </c>
      <c r="EE918">
        <v>0</v>
      </c>
      <c r="EF918">
        <v>0</v>
      </c>
      <c r="EG918">
        <v>0</v>
      </c>
      <c r="EH918">
        <v>0</v>
      </c>
      <c r="EI918">
        <v>0</v>
      </c>
      <c r="EJ918">
        <v>0</v>
      </c>
      <c r="EK918">
        <v>0</v>
      </c>
      <c r="EL918">
        <v>0</v>
      </c>
      <c r="EM918">
        <v>0</v>
      </c>
      <c r="EN918">
        <v>0</v>
      </c>
      <c r="EO918">
        <v>0</v>
      </c>
      <c r="EP918">
        <v>0</v>
      </c>
      <c r="EQ918">
        <v>0</v>
      </c>
      <c r="ER918">
        <v>0</v>
      </c>
      <c r="ES918">
        <v>0</v>
      </c>
      <c r="ET918">
        <v>0</v>
      </c>
      <c r="EU918">
        <v>0</v>
      </c>
      <c r="EV918">
        <v>0</v>
      </c>
      <c r="EW918">
        <v>0</v>
      </c>
      <c r="EX918">
        <v>0</v>
      </c>
      <c r="EY918">
        <v>0</v>
      </c>
      <c r="EZ918">
        <v>0</v>
      </c>
      <c r="FA918">
        <v>0</v>
      </c>
      <c r="FB918">
        <v>1</v>
      </c>
      <c r="FC918">
        <v>24</v>
      </c>
      <c r="FD918">
        <v>0</v>
      </c>
      <c r="FE918">
        <v>0</v>
      </c>
      <c r="FF918">
        <v>0</v>
      </c>
      <c r="FG918">
        <v>0</v>
      </c>
      <c r="FH918" t="s">
        <v>1571</v>
      </c>
    </row>
    <row r="919" spans="1:164" x14ac:dyDescent="0.25">
      <c r="A919">
        <v>1015</v>
      </c>
      <c r="B919">
        <v>1015</v>
      </c>
      <c r="C919" t="s">
        <v>876</v>
      </c>
      <c r="D919" t="s">
        <v>5258</v>
      </c>
      <c r="E919">
        <v>13</v>
      </c>
      <c r="F919" t="s">
        <v>1449</v>
      </c>
      <c r="G919" s="65">
        <v>34163</v>
      </c>
      <c r="H919">
        <v>28</v>
      </c>
      <c r="I919">
        <v>195</v>
      </c>
      <c r="J919">
        <v>73</v>
      </c>
      <c r="K919" t="b">
        <v>0</v>
      </c>
      <c r="L919" t="b">
        <v>0</v>
      </c>
      <c r="M919" t="b">
        <v>0</v>
      </c>
      <c r="N919" t="b">
        <v>1</v>
      </c>
      <c r="O919">
        <v>5</v>
      </c>
      <c r="P919" t="b">
        <v>0</v>
      </c>
      <c r="Q919" t="b">
        <v>0</v>
      </c>
      <c r="R919" t="b">
        <v>0</v>
      </c>
      <c r="S919" t="b">
        <v>0</v>
      </c>
      <c r="T919" t="b">
        <v>0</v>
      </c>
      <c r="U919" t="b">
        <v>1</v>
      </c>
      <c r="V919" t="b">
        <v>1</v>
      </c>
      <c r="W919" t="b">
        <v>0</v>
      </c>
      <c r="X919" t="b">
        <v>0</v>
      </c>
      <c r="Y919" t="b">
        <v>1</v>
      </c>
      <c r="Z919">
        <v>0</v>
      </c>
      <c r="AA919">
        <v>3480000</v>
      </c>
      <c r="AB919">
        <v>3480000</v>
      </c>
      <c r="AC919">
        <v>3480000</v>
      </c>
      <c r="AD919">
        <v>3480000</v>
      </c>
      <c r="AE919">
        <v>3480000</v>
      </c>
      <c r="AF919">
        <v>3480000</v>
      </c>
      <c r="AG919">
        <v>0</v>
      </c>
      <c r="AH919">
        <v>0</v>
      </c>
      <c r="AI919">
        <v>0</v>
      </c>
      <c r="AJ919">
        <v>0</v>
      </c>
      <c r="AK919">
        <v>0</v>
      </c>
      <c r="AL919" t="s">
        <v>1571</v>
      </c>
      <c r="AM919">
        <v>0</v>
      </c>
      <c r="AN919">
        <v>100</v>
      </c>
      <c r="AO919">
        <v>0</v>
      </c>
      <c r="AP919" t="s">
        <v>2875</v>
      </c>
      <c r="AQ919">
        <v>2011</v>
      </c>
      <c r="AR919">
        <v>98</v>
      </c>
      <c r="AS919">
        <v>9</v>
      </c>
      <c r="AT919" t="b">
        <v>0</v>
      </c>
      <c r="AU919">
        <v>0</v>
      </c>
      <c r="AV919">
        <v>3</v>
      </c>
      <c r="AW919">
        <v>3</v>
      </c>
      <c r="AX919">
        <v>3</v>
      </c>
      <c r="AY919">
        <v>3</v>
      </c>
      <c r="AZ919">
        <v>3</v>
      </c>
      <c r="BA919">
        <v>3</v>
      </c>
      <c r="BB919">
        <v>3</v>
      </c>
      <c r="BC919">
        <v>3</v>
      </c>
      <c r="BD919">
        <v>3</v>
      </c>
      <c r="BE919">
        <v>3</v>
      </c>
      <c r="BF919">
        <v>71</v>
      </c>
      <c r="BG919">
        <v>52</v>
      </c>
      <c r="BH919">
        <v>85</v>
      </c>
      <c r="BI919">
        <v>69</v>
      </c>
      <c r="BJ919">
        <v>80</v>
      </c>
      <c r="BK919">
        <v>70</v>
      </c>
      <c r="BL919">
        <v>84</v>
      </c>
      <c r="BM919">
        <v>71</v>
      </c>
      <c r="BN919">
        <v>40</v>
      </c>
      <c r="BO919">
        <v>77</v>
      </c>
      <c r="BP919">
        <v>72</v>
      </c>
      <c r="BQ919">
        <v>59</v>
      </c>
      <c r="BR919">
        <v>71</v>
      </c>
      <c r="BS919">
        <v>45</v>
      </c>
      <c r="BT919">
        <v>76</v>
      </c>
      <c r="BU919">
        <v>0</v>
      </c>
      <c r="BV919">
        <v>50</v>
      </c>
      <c r="BW919">
        <v>81</v>
      </c>
      <c r="BX919">
        <v>69</v>
      </c>
      <c r="BY919">
        <v>55</v>
      </c>
      <c r="BZ919">
        <v>5</v>
      </c>
      <c r="CA919">
        <v>12</v>
      </c>
      <c r="CB919">
        <v>17</v>
      </c>
      <c r="CC919">
        <v>-1</v>
      </c>
      <c r="CD919">
        <v>40</v>
      </c>
      <c r="CE919">
        <v>0</v>
      </c>
      <c r="CF919">
        <v>73</v>
      </c>
      <c r="CG919">
        <v>30</v>
      </c>
      <c r="CH919">
        <v>21</v>
      </c>
      <c r="CI919">
        <v>67</v>
      </c>
      <c r="CJ919">
        <v>71</v>
      </c>
      <c r="CK919">
        <v>1</v>
      </c>
      <c r="CL919">
        <v>0</v>
      </c>
      <c r="CM919">
        <v>0</v>
      </c>
      <c r="CN919">
        <v>0</v>
      </c>
      <c r="CO919">
        <v>0</v>
      </c>
      <c r="CP919">
        <v>0</v>
      </c>
      <c r="CQ919">
        <v>0</v>
      </c>
      <c r="CR919">
        <v>82679</v>
      </c>
      <c r="CS919">
        <v>0</v>
      </c>
      <c r="CT919">
        <v>1</v>
      </c>
      <c r="CU919">
        <v>0</v>
      </c>
      <c r="CV919">
        <v>6</v>
      </c>
      <c r="CW919">
        <v>5209</v>
      </c>
      <c r="CX919">
        <v>0</v>
      </c>
      <c r="CY919">
        <v>2</v>
      </c>
      <c r="CZ919">
        <v>4</v>
      </c>
      <c r="DA919">
        <v>10256</v>
      </c>
      <c r="DB919">
        <v>22</v>
      </c>
      <c r="DC919">
        <v>50</v>
      </c>
      <c r="DD919">
        <v>3927</v>
      </c>
      <c r="DE919">
        <v>0</v>
      </c>
      <c r="DF919">
        <v>0</v>
      </c>
      <c r="DG919">
        <v>0</v>
      </c>
      <c r="DH919">
        <v>0</v>
      </c>
      <c r="DI919">
        <v>1</v>
      </c>
      <c r="DJ919">
        <v>0</v>
      </c>
      <c r="DK919">
        <v>415</v>
      </c>
      <c r="DL919">
        <v>525</v>
      </c>
      <c r="DM919">
        <v>3105</v>
      </c>
      <c r="DN919">
        <v>13</v>
      </c>
      <c r="DO919">
        <v>43</v>
      </c>
      <c r="DP919">
        <v>3</v>
      </c>
      <c r="DQ919">
        <v>8</v>
      </c>
      <c r="DR919">
        <v>11</v>
      </c>
      <c r="DS919">
        <v>4</v>
      </c>
      <c r="DT919">
        <v>2</v>
      </c>
      <c r="DU919">
        <v>0</v>
      </c>
      <c r="DV919">
        <v>25</v>
      </c>
      <c r="DW919">
        <v>16</v>
      </c>
      <c r="DX919">
        <v>16</v>
      </c>
      <c r="DY919">
        <v>13</v>
      </c>
      <c r="DZ919">
        <v>21</v>
      </c>
      <c r="EA919">
        <v>0</v>
      </c>
      <c r="EB919">
        <v>0</v>
      </c>
      <c r="EC919">
        <v>0</v>
      </c>
      <c r="ED919">
        <v>0</v>
      </c>
      <c r="EE919">
        <v>0</v>
      </c>
      <c r="EF919">
        <v>0</v>
      </c>
      <c r="EG919">
        <v>0</v>
      </c>
      <c r="EH919">
        <v>18725</v>
      </c>
      <c r="EI919">
        <v>0</v>
      </c>
      <c r="EJ919">
        <v>1</v>
      </c>
      <c r="EK919">
        <v>2</v>
      </c>
      <c r="EL919">
        <v>4</v>
      </c>
      <c r="EM919">
        <v>1181</v>
      </c>
      <c r="EN919">
        <v>0</v>
      </c>
      <c r="EO919">
        <v>1</v>
      </c>
      <c r="EP919">
        <v>2</v>
      </c>
      <c r="EQ919">
        <v>1040</v>
      </c>
      <c r="ER919">
        <v>23</v>
      </c>
      <c r="ES919">
        <v>18</v>
      </c>
      <c r="ET919">
        <v>2291</v>
      </c>
      <c r="EU919">
        <v>0</v>
      </c>
      <c r="EV919">
        <v>0</v>
      </c>
      <c r="EW919">
        <v>0</v>
      </c>
      <c r="EX919">
        <v>1</v>
      </c>
      <c r="EY919">
        <v>0</v>
      </c>
      <c r="EZ919">
        <v>1</v>
      </c>
      <c r="FA919">
        <v>0</v>
      </c>
      <c r="FB919">
        <v>0</v>
      </c>
      <c r="FC919">
        <v>13</v>
      </c>
      <c r="FD919">
        <v>1</v>
      </c>
      <c r="FE919">
        <v>0</v>
      </c>
      <c r="FF919">
        <v>0</v>
      </c>
      <c r="FG919">
        <v>2400</v>
      </c>
      <c r="FH919" t="s">
        <v>1571</v>
      </c>
    </row>
    <row r="920" spans="1:164" x14ac:dyDescent="0.25">
      <c r="A920">
        <v>1016</v>
      </c>
      <c r="B920">
        <v>1016</v>
      </c>
      <c r="C920" t="s">
        <v>878</v>
      </c>
      <c r="D920" t="s">
        <v>5259</v>
      </c>
      <c r="E920">
        <v>0</v>
      </c>
      <c r="F920" t="s">
        <v>1456</v>
      </c>
      <c r="G920" s="65">
        <v>34025</v>
      </c>
      <c r="H920">
        <v>29</v>
      </c>
      <c r="I920">
        <v>193</v>
      </c>
      <c r="J920">
        <v>70</v>
      </c>
      <c r="K920" t="b">
        <v>1</v>
      </c>
      <c r="L920" t="b">
        <v>0</v>
      </c>
      <c r="M920" t="b">
        <v>1</v>
      </c>
      <c r="N920" t="b">
        <v>0</v>
      </c>
      <c r="O920">
        <v>0</v>
      </c>
      <c r="P920" t="b">
        <v>0</v>
      </c>
      <c r="Q920" t="b">
        <v>0</v>
      </c>
      <c r="R920" t="b">
        <v>0</v>
      </c>
      <c r="S920" t="b">
        <v>0</v>
      </c>
      <c r="T920" t="b">
        <v>0</v>
      </c>
      <c r="U920" t="b">
        <v>1</v>
      </c>
      <c r="V920" t="b">
        <v>1</v>
      </c>
      <c r="W920" t="b">
        <v>0</v>
      </c>
      <c r="X920" t="b">
        <v>0</v>
      </c>
      <c r="Y920" t="b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 t="s">
        <v>1571</v>
      </c>
      <c r="AM920">
        <v>0</v>
      </c>
      <c r="AN920">
        <v>100</v>
      </c>
      <c r="AO920">
        <v>0</v>
      </c>
      <c r="AP920" t="s">
        <v>2876</v>
      </c>
      <c r="AQ920">
        <v>0</v>
      </c>
      <c r="AR920">
        <v>0</v>
      </c>
      <c r="AS920">
        <v>0</v>
      </c>
      <c r="AT920" t="b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62</v>
      </c>
      <c r="BG920">
        <v>40</v>
      </c>
      <c r="BH920">
        <v>82</v>
      </c>
      <c r="BI920">
        <v>66</v>
      </c>
      <c r="BJ920">
        <v>76</v>
      </c>
      <c r="BK920">
        <v>69</v>
      </c>
      <c r="BL920">
        <v>76</v>
      </c>
      <c r="BM920">
        <v>64</v>
      </c>
      <c r="BN920">
        <v>65</v>
      </c>
      <c r="BO920">
        <v>71</v>
      </c>
      <c r="BP920">
        <v>72</v>
      </c>
      <c r="BQ920">
        <v>60</v>
      </c>
      <c r="BR920">
        <v>68</v>
      </c>
      <c r="BS920">
        <v>25</v>
      </c>
      <c r="BT920">
        <v>40</v>
      </c>
      <c r="BU920">
        <v>0</v>
      </c>
      <c r="BV920">
        <v>50</v>
      </c>
      <c r="BW920">
        <v>75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0</v>
      </c>
      <c r="CP920">
        <v>0</v>
      </c>
      <c r="CQ920">
        <v>0</v>
      </c>
      <c r="CR920">
        <v>0</v>
      </c>
      <c r="CS920">
        <v>0</v>
      </c>
      <c r="CT920">
        <v>0</v>
      </c>
      <c r="CU920">
        <v>0</v>
      </c>
      <c r="CV920">
        <v>0</v>
      </c>
      <c r="CW920">
        <v>0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0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0</v>
      </c>
      <c r="DJ920">
        <v>0</v>
      </c>
      <c r="DK920">
        <v>0</v>
      </c>
      <c r="DL920">
        <v>0</v>
      </c>
      <c r="DM920">
        <v>0</v>
      </c>
      <c r="DN920">
        <v>0</v>
      </c>
      <c r="DO920">
        <v>0</v>
      </c>
      <c r="DP920">
        <v>0</v>
      </c>
      <c r="DQ920">
        <v>0</v>
      </c>
      <c r="DR920">
        <v>0</v>
      </c>
      <c r="DS920">
        <v>0</v>
      </c>
      <c r="DT920">
        <v>0</v>
      </c>
      <c r="DU920">
        <v>0</v>
      </c>
      <c r="DV920">
        <v>0</v>
      </c>
      <c r="DW920">
        <v>0</v>
      </c>
      <c r="DX920">
        <v>0</v>
      </c>
      <c r="DY920">
        <v>0</v>
      </c>
      <c r="DZ920">
        <v>0</v>
      </c>
      <c r="EA920">
        <v>0</v>
      </c>
      <c r="EB920">
        <v>0</v>
      </c>
      <c r="EC920">
        <v>0</v>
      </c>
      <c r="ED920">
        <v>0</v>
      </c>
      <c r="EE920">
        <v>0</v>
      </c>
      <c r="EF920">
        <v>0</v>
      </c>
      <c r="EG920">
        <v>0</v>
      </c>
      <c r="EH920">
        <v>0</v>
      </c>
      <c r="EI920">
        <v>0</v>
      </c>
      <c r="EJ920">
        <v>0</v>
      </c>
      <c r="EK920">
        <v>0</v>
      </c>
      <c r="EL920">
        <v>0</v>
      </c>
      <c r="EM920">
        <v>0</v>
      </c>
      <c r="EN920">
        <v>0</v>
      </c>
      <c r="EO920">
        <v>0</v>
      </c>
      <c r="EP920">
        <v>0</v>
      </c>
      <c r="EQ920">
        <v>0</v>
      </c>
      <c r="ER920">
        <v>0</v>
      </c>
      <c r="ES920">
        <v>0</v>
      </c>
      <c r="ET920">
        <v>0</v>
      </c>
      <c r="EU920">
        <v>0</v>
      </c>
      <c r="EV920">
        <v>0</v>
      </c>
      <c r="EW920">
        <v>0</v>
      </c>
      <c r="EX920">
        <v>0</v>
      </c>
      <c r="EY920">
        <v>0</v>
      </c>
      <c r="EZ920">
        <v>0</v>
      </c>
      <c r="FA920">
        <v>0</v>
      </c>
      <c r="FB920">
        <v>0</v>
      </c>
      <c r="FC920">
        <v>0</v>
      </c>
      <c r="FD920">
        <v>0</v>
      </c>
      <c r="FE920">
        <v>0</v>
      </c>
      <c r="FF920">
        <v>0</v>
      </c>
      <c r="FG920">
        <v>0</v>
      </c>
      <c r="FH920" t="s">
        <v>1571</v>
      </c>
    </row>
    <row r="921" spans="1:164" x14ac:dyDescent="0.25">
      <c r="A921">
        <v>1017</v>
      </c>
      <c r="B921">
        <v>2072</v>
      </c>
      <c r="C921" t="s">
        <v>3462</v>
      </c>
      <c r="D921" t="s">
        <v>5260</v>
      </c>
      <c r="E921">
        <v>15</v>
      </c>
      <c r="F921" t="s">
        <v>1449</v>
      </c>
      <c r="G921" s="65">
        <v>37080</v>
      </c>
      <c r="H921">
        <v>20</v>
      </c>
      <c r="I921">
        <v>166</v>
      </c>
      <c r="J921">
        <v>68</v>
      </c>
      <c r="K921" t="b">
        <v>0</v>
      </c>
      <c r="L921" t="b">
        <v>0</v>
      </c>
      <c r="M921" t="b">
        <v>1</v>
      </c>
      <c r="N921" t="b">
        <v>0</v>
      </c>
      <c r="O921">
        <v>3</v>
      </c>
      <c r="P921" t="b">
        <v>1</v>
      </c>
      <c r="Q921" t="b">
        <v>0</v>
      </c>
      <c r="R921" t="b">
        <v>0</v>
      </c>
      <c r="S921" t="b">
        <v>0</v>
      </c>
      <c r="T921" t="b">
        <v>0</v>
      </c>
      <c r="U921" t="b">
        <v>1</v>
      </c>
      <c r="V921" t="b">
        <v>1</v>
      </c>
      <c r="W921" t="b">
        <v>0</v>
      </c>
      <c r="X921" t="b">
        <v>0</v>
      </c>
      <c r="Y921" t="b">
        <v>0</v>
      </c>
      <c r="Z921">
        <v>0</v>
      </c>
      <c r="AA921">
        <v>925000</v>
      </c>
      <c r="AB921">
        <v>925000</v>
      </c>
      <c r="AC921">
        <v>925000</v>
      </c>
      <c r="AD921">
        <v>925000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 t="s">
        <v>1571</v>
      </c>
      <c r="AM921">
        <v>0</v>
      </c>
      <c r="AN921">
        <v>100</v>
      </c>
      <c r="AO921">
        <v>0</v>
      </c>
      <c r="AP921" t="s">
        <v>5261</v>
      </c>
      <c r="AQ921">
        <v>0</v>
      </c>
      <c r="AR921">
        <v>0</v>
      </c>
      <c r="AS921">
        <v>0</v>
      </c>
      <c r="AT921" t="b">
        <v>0</v>
      </c>
      <c r="AU921">
        <v>0</v>
      </c>
      <c r="AV921">
        <v>1</v>
      </c>
      <c r="AW921">
        <v>1</v>
      </c>
      <c r="AX921">
        <v>1</v>
      </c>
      <c r="AY921">
        <v>1</v>
      </c>
      <c r="AZ921">
        <v>1</v>
      </c>
      <c r="BA921">
        <v>1</v>
      </c>
      <c r="BB921">
        <v>1</v>
      </c>
      <c r="BC921">
        <v>1</v>
      </c>
      <c r="BD921">
        <v>1</v>
      </c>
      <c r="BE921">
        <v>1</v>
      </c>
      <c r="BF921">
        <v>73</v>
      </c>
      <c r="BG921">
        <v>50</v>
      </c>
      <c r="BH921">
        <v>90</v>
      </c>
      <c r="BI921">
        <v>77</v>
      </c>
      <c r="BJ921">
        <v>82</v>
      </c>
      <c r="BK921">
        <v>67</v>
      </c>
      <c r="BL921">
        <v>11</v>
      </c>
      <c r="BM921">
        <v>66</v>
      </c>
      <c r="BN921">
        <v>41</v>
      </c>
      <c r="BO921">
        <v>79</v>
      </c>
      <c r="BP921">
        <v>71</v>
      </c>
      <c r="BQ921">
        <v>45</v>
      </c>
      <c r="BR921">
        <v>68</v>
      </c>
      <c r="BS921">
        <v>25</v>
      </c>
      <c r="BT921">
        <v>70</v>
      </c>
      <c r="BU921">
        <v>0</v>
      </c>
      <c r="BV921">
        <v>50</v>
      </c>
      <c r="BW921">
        <v>78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0</v>
      </c>
      <c r="CD921">
        <v>0</v>
      </c>
      <c r="CE921">
        <v>0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0</v>
      </c>
      <c r="CP921">
        <v>0</v>
      </c>
      <c r="CQ921">
        <v>0</v>
      </c>
      <c r="CR921">
        <v>0</v>
      </c>
      <c r="CS921">
        <v>0</v>
      </c>
      <c r="CT921">
        <v>0</v>
      </c>
      <c r="CU921">
        <v>0</v>
      </c>
      <c r="CV921">
        <v>0</v>
      </c>
      <c r="CW921">
        <v>0</v>
      </c>
      <c r="CX921">
        <v>0</v>
      </c>
      <c r="CY921">
        <v>0</v>
      </c>
      <c r="CZ921">
        <v>0</v>
      </c>
      <c r="DA921">
        <v>0</v>
      </c>
      <c r="DB921">
        <v>0</v>
      </c>
      <c r="DC921">
        <v>0</v>
      </c>
      <c r="DD921">
        <v>0</v>
      </c>
      <c r="DE921">
        <v>0</v>
      </c>
      <c r="DF921">
        <v>0</v>
      </c>
      <c r="DG921">
        <v>0</v>
      </c>
      <c r="DH921">
        <v>0</v>
      </c>
      <c r="DI921">
        <v>0</v>
      </c>
      <c r="DJ921">
        <v>0</v>
      </c>
      <c r="DK921">
        <v>0</v>
      </c>
      <c r="DL921">
        <v>0</v>
      </c>
      <c r="DM921">
        <v>0</v>
      </c>
      <c r="DN921">
        <v>82</v>
      </c>
      <c r="DO921">
        <v>249</v>
      </c>
      <c r="DP921">
        <v>27</v>
      </c>
      <c r="DQ921">
        <v>63</v>
      </c>
      <c r="DR921">
        <v>90</v>
      </c>
      <c r="DS921">
        <v>35</v>
      </c>
      <c r="DT921">
        <v>4</v>
      </c>
      <c r="DU921">
        <v>0</v>
      </c>
      <c r="DV921">
        <v>19</v>
      </c>
      <c r="DW921">
        <v>84</v>
      </c>
      <c r="DX921">
        <v>177</v>
      </c>
      <c r="DY921">
        <v>103</v>
      </c>
      <c r="DZ921">
        <v>31</v>
      </c>
      <c r="EA921">
        <v>2</v>
      </c>
      <c r="EB921">
        <v>3</v>
      </c>
      <c r="EC921">
        <v>39</v>
      </c>
      <c r="ED921">
        <v>93</v>
      </c>
      <c r="EE921">
        <v>0</v>
      </c>
      <c r="EF921">
        <v>0</v>
      </c>
      <c r="EG921">
        <v>0</v>
      </c>
      <c r="EH921">
        <v>89298</v>
      </c>
      <c r="EI921">
        <v>0</v>
      </c>
      <c r="EJ921">
        <v>5</v>
      </c>
      <c r="EK921">
        <v>8</v>
      </c>
      <c r="EL921">
        <v>19</v>
      </c>
      <c r="EM921">
        <v>8529</v>
      </c>
      <c r="EN921">
        <v>0</v>
      </c>
      <c r="EO921">
        <v>0</v>
      </c>
      <c r="EP921">
        <v>0</v>
      </c>
      <c r="EQ921">
        <v>0</v>
      </c>
      <c r="ER921">
        <v>187</v>
      </c>
      <c r="ES921">
        <v>9</v>
      </c>
      <c r="ET921">
        <v>15074</v>
      </c>
      <c r="EU921">
        <v>0</v>
      </c>
      <c r="EV921">
        <v>0</v>
      </c>
      <c r="EW921">
        <v>0</v>
      </c>
      <c r="EX921">
        <v>5</v>
      </c>
      <c r="EY921">
        <v>7</v>
      </c>
      <c r="EZ921">
        <v>3</v>
      </c>
      <c r="FA921">
        <v>0</v>
      </c>
      <c r="FB921">
        <v>0</v>
      </c>
      <c r="FC921">
        <v>3</v>
      </c>
      <c r="FD921">
        <v>2</v>
      </c>
      <c r="FE921">
        <v>485</v>
      </c>
      <c r="FF921">
        <v>1150</v>
      </c>
      <c r="FG921">
        <v>20055</v>
      </c>
      <c r="FH921" t="s">
        <v>1571</v>
      </c>
    </row>
    <row r="922" spans="1:164" x14ac:dyDescent="0.25">
      <c r="A922">
        <v>1018</v>
      </c>
      <c r="B922">
        <v>1018</v>
      </c>
      <c r="C922" t="s">
        <v>882</v>
      </c>
      <c r="D922" t="s">
        <v>5262</v>
      </c>
      <c r="E922">
        <v>28</v>
      </c>
      <c r="F922" t="s">
        <v>1453</v>
      </c>
      <c r="G922" s="65">
        <v>35866</v>
      </c>
      <c r="H922">
        <v>24</v>
      </c>
      <c r="I922">
        <v>198</v>
      </c>
      <c r="J922">
        <v>75</v>
      </c>
      <c r="K922" t="b">
        <v>0</v>
      </c>
      <c r="L922" t="b">
        <v>1</v>
      </c>
      <c r="M922" t="b">
        <v>0</v>
      </c>
      <c r="N922" t="b">
        <v>0</v>
      </c>
      <c r="O922">
        <v>4</v>
      </c>
      <c r="P922" t="b">
        <v>0</v>
      </c>
      <c r="Q922" t="b">
        <v>0</v>
      </c>
      <c r="R922" t="b">
        <v>0</v>
      </c>
      <c r="S922" t="b">
        <v>0</v>
      </c>
      <c r="T922" t="b">
        <v>0</v>
      </c>
      <c r="U922" t="b">
        <v>1</v>
      </c>
      <c r="V922" t="b">
        <v>1</v>
      </c>
      <c r="W922" t="b">
        <v>0</v>
      </c>
      <c r="X922" t="b">
        <v>0</v>
      </c>
      <c r="Y922" t="b">
        <v>0</v>
      </c>
      <c r="Z922">
        <v>0</v>
      </c>
      <c r="AA922">
        <v>849625</v>
      </c>
      <c r="AB922">
        <v>849625</v>
      </c>
      <c r="AC922">
        <v>849625</v>
      </c>
      <c r="AD922">
        <v>849625</v>
      </c>
      <c r="AE922">
        <v>849625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 t="s">
        <v>1571</v>
      </c>
      <c r="AM922">
        <v>0</v>
      </c>
      <c r="AN922">
        <v>100</v>
      </c>
      <c r="AO922">
        <v>0</v>
      </c>
      <c r="AP922" t="s">
        <v>2877</v>
      </c>
      <c r="AQ922">
        <v>2016</v>
      </c>
      <c r="AR922">
        <v>102</v>
      </c>
      <c r="AS922">
        <v>18</v>
      </c>
      <c r="AT922" t="b">
        <v>0</v>
      </c>
      <c r="AU922">
        <v>23</v>
      </c>
      <c r="AV922">
        <v>1</v>
      </c>
      <c r="AW922">
        <v>1</v>
      </c>
      <c r="AX922">
        <v>1</v>
      </c>
      <c r="AY922">
        <v>1</v>
      </c>
      <c r="AZ922">
        <v>1</v>
      </c>
      <c r="BA922">
        <v>1</v>
      </c>
      <c r="BB922">
        <v>1</v>
      </c>
      <c r="BC922">
        <v>1</v>
      </c>
      <c r="BD922">
        <v>1</v>
      </c>
      <c r="BE922">
        <v>1</v>
      </c>
      <c r="BF922">
        <v>82</v>
      </c>
      <c r="BG922">
        <v>55</v>
      </c>
      <c r="BH922">
        <v>89</v>
      </c>
      <c r="BI922">
        <v>70</v>
      </c>
      <c r="BJ922">
        <v>81</v>
      </c>
      <c r="BK922">
        <v>35</v>
      </c>
      <c r="BL922">
        <v>21</v>
      </c>
      <c r="BM922">
        <v>58</v>
      </c>
      <c r="BN922">
        <v>50</v>
      </c>
      <c r="BO922">
        <v>73</v>
      </c>
      <c r="BP922">
        <v>72</v>
      </c>
      <c r="BQ922">
        <v>45</v>
      </c>
      <c r="BR922">
        <v>65</v>
      </c>
      <c r="BS922">
        <v>27</v>
      </c>
      <c r="BT922">
        <v>71</v>
      </c>
      <c r="BU922">
        <v>0</v>
      </c>
      <c r="BV922">
        <v>50</v>
      </c>
      <c r="BW922">
        <v>72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0</v>
      </c>
      <c r="CQ922">
        <v>0</v>
      </c>
      <c r="CR922">
        <v>0</v>
      </c>
      <c r="CS922">
        <v>0</v>
      </c>
      <c r="CT922">
        <v>0</v>
      </c>
      <c r="CU922">
        <v>0</v>
      </c>
      <c r="CV922">
        <v>0</v>
      </c>
      <c r="CW922">
        <v>0</v>
      </c>
      <c r="CX922">
        <v>0</v>
      </c>
      <c r="CY922">
        <v>0</v>
      </c>
      <c r="CZ922">
        <v>0</v>
      </c>
      <c r="DA922">
        <v>0</v>
      </c>
      <c r="DB922">
        <v>0</v>
      </c>
      <c r="DC922">
        <v>0</v>
      </c>
      <c r="DD922">
        <v>0</v>
      </c>
      <c r="DE922"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  <c r="DM922">
        <v>0</v>
      </c>
      <c r="DN922">
        <v>82</v>
      </c>
      <c r="DO922">
        <v>143</v>
      </c>
      <c r="DP922">
        <v>14</v>
      </c>
      <c r="DQ922">
        <v>22</v>
      </c>
      <c r="DR922">
        <v>36</v>
      </c>
      <c r="DS922">
        <v>-38</v>
      </c>
      <c r="DT922">
        <v>10</v>
      </c>
      <c r="DU922">
        <v>0</v>
      </c>
      <c r="DV922">
        <v>21</v>
      </c>
      <c r="DW922">
        <v>49</v>
      </c>
      <c r="DX922">
        <v>86</v>
      </c>
      <c r="DY922">
        <v>105</v>
      </c>
      <c r="DZ922">
        <v>44</v>
      </c>
      <c r="EA922">
        <v>2</v>
      </c>
      <c r="EB922">
        <v>0</v>
      </c>
      <c r="EC922">
        <v>29</v>
      </c>
      <c r="ED922">
        <v>62</v>
      </c>
      <c r="EE922">
        <v>0</v>
      </c>
      <c r="EF922">
        <v>0</v>
      </c>
      <c r="EG922">
        <v>0</v>
      </c>
      <c r="EH922">
        <v>82536</v>
      </c>
      <c r="EI922">
        <v>0</v>
      </c>
      <c r="EJ922">
        <v>0</v>
      </c>
      <c r="EK922">
        <v>0</v>
      </c>
      <c r="EL922">
        <v>0</v>
      </c>
      <c r="EM922">
        <v>0</v>
      </c>
      <c r="EN922">
        <v>0</v>
      </c>
      <c r="EO922">
        <v>0</v>
      </c>
      <c r="EP922">
        <v>0</v>
      </c>
      <c r="EQ922">
        <v>32</v>
      </c>
      <c r="ER922">
        <v>75</v>
      </c>
      <c r="ES922">
        <v>13</v>
      </c>
      <c r="ET922">
        <v>6919</v>
      </c>
      <c r="EU922">
        <v>0</v>
      </c>
      <c r="EV922">
        <v>0</v>
      </c>
      <c r="EW922">
        <v>0</v>
      </c>
      <c r="EX922">
        <v>1</v>
      </c>
      <c r="EY922">
        <v>1</v>
      </c>
      <c r="EZ922">
        <v>1</v>
      </c>
      <c r="FA922">
        <v>0</v>
      </c>
      <c r="FB922">
        <v>1</v>
      </c>
      <c r="FC922">
        <v>2</v>
      </c>
      <c r="FD922">
        <v>0</v>
      </c>
      <c r="FE922">
        <v>420</v>
      </c>
      <c r="FF922">
        <v>675</v>
      </c>
      <c r="FG922">
        <v>4450</v>
      </c>
      <c r="FH922" t="s">
        <v>1571</v>
      </c>
    </row>
    <row r="923" spans="1:164" x14ac:dyDescent="0.25">
      <c r="A923">
        <v>1019</v>
      </c>
      <c r="B923">
        <v>1019</v>
      </c>
      <c r="C923" t="s">
        <v>883</v>
      </c>
      <c r="D923" t="s">
        <v>5263</v>
      </c>
      <c r="E923">
        <v>3</v>
      </c>
      <c r="F923" t="s">
        <v>1453</v>
      </c>
      <c r="G923" s="65">
        <v>35971</v>
      </c>
      <c r="H923">
        <v>24</v>
      </c>
      <c r="I923">
        <v>215</v>
      </c>
      <c r="J923">
        <v>75</v>
      </c>
      <c r="K923" t="b">
        <v>0</v>
      </c>
      <c r="L923" t="b">
        <v>0</v>
      </c>
      <c r="M923" t="b">
        <v>0</v>
      </c>
      <c r="N923" t="b">
        <v>1</v>
      </c>
      <c r="O923">
        <v>4</v>
      </c>
      <c r="P923" t="b">
        <v>0</v>
      </c>
      <c r="Q923" t="b">
        <v>0</v>
      </c>
      <c r="R923" t="b">
        <v>0</v>
      </c>
      <c r="S923" t="b">
        <v>0</v>
      </c>
      <c r="T923" t="b">
        <v>0</v>
      </c>
      <c r="U923" t="b">
        <v>1</v>
      </c>
      <c r="V923" t="b">
        <v>1</v>
      </c>
      <c r="W923" t="b">
        <v>0</v>
      </c>
      <c r="X923" t="b">
        <v>0</v>
      </c>
      <c r="Y923" t="b">
        <v>1</v>
      </c>
      <c r="Z923">
        <v>0</v>
      </c>
      <c r="AA923">
        <v>4560000</v>
      </c>
      <c r="AB923">
        <v>4560000</v>
      </c>
      <c r="AC923">
        <v>4560000</v>
      </c>
      <c r="AD923">
        <v>4560000</v>
      </c>
      <c r="AE923">
        <v>4560000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 t="s">
        <v>1571</v>
      </c>
      <c r="AM923">
        <v>0</v>
      </c>
      <c r="AN923">
        <v>100</v>
      </c>
      <c r="AO923">
        <v>0</v>
      </c>
      <c r="AP923" t="s">
        <v>2878</v>
      </c>
      <c r="AQ923">
        <v>2016</v>
      </c>
      <c r="AR923">
        <v>9</v>
      </c>
      <c r="AS923">
        <v>16</v>
      </c>
      <c r="AT923" t="b">
        <v>0</v>
      </c>
      <c r="AU923">
        <v>0</v>
      </c>
      <c r="AV923">
        <v>3</v>
      </c>
      <c r="AW923">
        <v>3</v>
      </c>
      <c r="AX923">
        <v>3</v>
      </c>
      <c r="AY923">
        <v>3</v>
      </c>
      <c r="AZ923">
        <v>3</v>
      </c>
      <c r="BA923">
        <v>3</v>
      </c>
      <c r="BB923">
        <v>3</v>
      </c>
      <c r="BC923">
        <v>3</v>
      </c>
      <c r="BD923">
        <v>3</v>
      </c>
      <c r="BE923">
        <v>3</v>
      </c>
      <c r="BF923">
        <v>71</v>
      </c>
      <c r="BG923">
        <v>53</v>
      </c>
      <c r="BH923">
        <v>82</v>
      </c>
      <c r="BI923">
        <v>74</v>
      </c>
      <c r="BJ923">
        <v>81</v>
      </c>
      <c r="BK923">
        <v>83</v>
      </c>
      <c r="BL923">
        <v>94</v>
      </c>
      <c r="BM923">
        <v>77</v>
      </c>
      <c r="BN923">
        <v>40</v>
      </c>
      <c r="BO923">
        <v>79</v>
      </c>
      <c r="BP923">
        <v>73</v>
      </c>
      <c r="BQ923">
        <v>70</v>
      </c>
      <c r="BR923">
        <v>75</v>
      </c>
      <c r="BS923">
        <v>50</v>
      </c>
      <c r="BT923">
        <v>83</v>
      </c>
      <c r="BU923">
        <v>0</v>
      </c>
      <c r="BV923">
        <v>50</v>
      </c>
      <c r="BW923">
        <v>87</v>
      </c>
      <c r="BX923">
        <v>82</v>
      </c>
      <c r="BY923">
        <v>131</v>
      </c>
      <c r="BZ923">
        <v>7</v>
      </c>
      <c r="CA923">
        <v>21</v>
      </c>
      <c r="CB923">
        <v>28</v>
      </c>
      <c r="CC923">
        <v>-45</v>
      </c>
      <c r="CD923">
        <v>80</v>
      </c>
      <c r="CE923">
        <v>10</v>
      </c>
      <c r="CF923">
        <v>114</v>
      </c>
      <c r="CG923">
        <v>65</v>
      </c>
      <c r="CH923">
        <v>71</v>
      </c>
      <c r="CI923">
        <v>101</v>
      </c>
      <c r="CJ923">
        <v>136</v>
      </c>
      <c r="CK923">
        <v>1</v>
      </c>
      <c r="CL923">
        <v>0</v>
      </c>
      <c r="CM923">
        <v>0</v>
      </c>
      <c r="CN923">
        <v>0</v>
      </c>
      <c r="CO923">
        <v>0</v>
      </c>
      <c r="CP923">
        <v>0</v>
      </c>
      <c r="CQ923">
        <v>0</v>
      </c>
      <c r="CR923">
        <v>120514</v>
      </c>
      <c r="CS923">
        <v>0</v>
      </c>
      <c r="CT923">
        <v>1</v>
      </c>
      <c r="CU923">
        <v>5</v>
      </c>
      <c r="CV923">
        <v>17</v>
      </c>
      <c r="CW923">
        <v>10926</v>
      </c>
      <c r="CX923">
        <v>0</v>
      </c>
      <c r="CY923">
        <v>0</v>
      </c>
      <c r="CZ923">
        <v>3</v>
      </c>
      <c r="DA923">
        <v>12743</v>
      </c>
      <c r="DB923">
        <v>54</v>
      </c>
      <c r="DC923">
        <v>91</v>
      </c>
      <c r="DD923">
        <v>8724</v>
      </c>
      <c r="DE923">
        <v>1</v>
      </c>
      <c r="DF923">
        <v>0</v>
      </c>
      <c r="DG923">
        <v>1</v>
      </c>
      <c r="DH923">
        <v>0</v>
      </c>
      <c r="DI923">
        <v>1</v>
      </c>
      <c r="DJ923">
        <v>1</v>
      </c>
      <c r="DK923">
        <v>770</v>
      </c>
      <c r="DL923">
        <v>770</v>
      </c>
      <c r="DM923">
        <v>770</v>
      </c>
      <c r="DN923">
        <v>0</v>
      </c>
      <c r="DO923">
        <v>0</v>
      </c>
      <c r="DP923">
        <v>0</v>
      </c>
      <c r="DQ923">
        <v>0</v>
      </c>
      <c r="DR923">
        <v>0</v>
      </c>
      <c r="DS923">
        <v>0</v>
      </c>
      <c r="DT923">
        <v>0</v>
      </c>
      <c r="DU923">
        <v>0</v>
      </c>
      <c r="DV923">
        <v>0</v>
      </c>
      <c r="DW923">
        <v>0</v>
      </c>
      <c r="DX923">
        <v>0</v>
      </c>
      <c r="DY923">
        <v>0</v>
      </c>
      <c r="DZ923">
        <v>0</v>
      </c>
      <c r="EA923">
        <v>0</v>
      </c>
      <c r="EB923">
        <v>0</v>
      </c>
      <c r="EC923">
        <v>0</v>
      </c>
      <c r="ED923">
        <v>0</v>
      </c>
      <c r="EE923">
        <v>0</v>
      </c>
      <c r="EF923">
        <v>0</v>
      </c>
      <c r="EG923">
        <v>0</v>
      </c>
      <c r="EH923">
        <v>0</v>
      </c>
      <c r="EI923">
        <v>0</v>
      </c>
      <c r="EJ923">
        <v>0</v>
      </c>
      <c r="EK923">
        <v>0</v>
      </c>
      <c r="EL923">
        <v>0</v>
      </c>
      <c r="EM923">
        <v>0</v>
      </c>
      <c r="EN923">
        <v>0</v>
      </c>
      <c r="EO923">
        <v>0</v>
      </c>
      <c r="EP923">
        <v>0</v>
      </c>
      <c r="EQ923">
        <v>0</v>
      </c>
      <c r="ER923">
        <v>0</v>
      </c>
      <c r="ES923">
        <v>0</v>
      </c>
      <c r="ET923">
        <v>0</v>
      </c>
      <c r="EU923">
        <v>0</v>
      </c>
      <c r="EV923">
        <v>0</v>
      </c>
      <c r="EW923">
        <v>0</v>
      </c>
      <c r="EX923">
        <v>0</v>
      </c>
      <c r="EY923">
        <v>0</v>
      </c>
      <c r="EZ923">
        <v>0</v>
      </c>
      <c r="FA923">
        <v>1</v>
      </c>
      <c r="FB923">
        <v>2</v>
      </c>
      <c r="FC923">
        <v>0</v>
      </c>
      <c r="FD923">
        <v>0</v>
      </c>
      <c r="FE923">
        <v>0</v>
      </c>
      <c r="FF923">
        <v>0</v>
      </c>
      <c r="FG923">
        <v>0</v>
      </c>
      <c r="FH923" t="s">
        <v>1571</v>
      </c>
    </row>
    <row r="924" spans="1:164" x14ac:dyDescent="0.25">
      <c r="A924">
        <v>1020</v>
      </c>
      <c r="B924">
        <v>2073</v>
      </c>
      <c r="C924" t="s">
        <v>5264</v>
      </c>
      <c r="D924" t="s">
        <v>5265</v>
      </c>
      <c r="E924">
        <v>5</v>
      </c>
      <c r="F924" t="s">
        <v>1456</v>
      </c>
      <c r="G924" s="65">
        <v>35873</v>
      </c>
      <c r="H924">
        <v>24</v>
      </c>
      <c r="I924">
        <v>192</v>
      </c>
      <c r="J924">
        <v>72</v>
      </c>
      <c r="K924" t="b">
        <v>1</v>
      </c>
      <c r="L924" t="b">
        <v>0</v>
      </c>
      <c r="M924" t="b">
        <v>0</v>
      </c>
      <c r="N924" t="b">
        <v>0</v>
      </c>
      <c r="O924">
        <v>1</v>
      </c>
      <c r="P924" t="b">
        <v>1</v>
      </c>
      <c r="Q924" t="b">
        <v>0</v>
      </c>
      <c r="R924" t="b">
        <v>0</v>
      </c>
      <c r="S924" t="b">
        <v>0</v>
      </c>
      <c r="T924" t="b">
        <v>0</v>
      </c>
      <c r="U924" t="b">
        <v>1</v>
      </c>
      <c r="V924" t="b">
        <v>1</v>
      </c>
      <c r="W924" t="b">
        <v>0</v>
      </c>
      <c r="X924" t="b">
        <v>0</v>
      </c>
      <c r="Y924" t="b">
        <v>0</v>
      </c>
      <c r="Z924">
        <v>0</v>
      </c>
      <c r="AA924">
        <v>750000</v>
      </c>
      <c r="AB924">
        <v>750000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 t="s">
        <v>1571</v>
      </c>
      <c r="AM924">
        <v>0</v>
      </c>
      <c r="AN924">
        <v>100</v>
      </c>
      <c r="AO924">
        <v>0</v>
      </c>
      <c r="AP924" t="s">
        <v>5266</v>
      </c>
      <c r="AQ924">
        <v>0</v>
      </c>
      <c r="AR924">
        <v>0</v>
      </c>
      <c r="AS924">
        <v>0</v>
      </c>
      <c r="AT924" t="b">
        <v>0</v>
      </c>
      <c r="AU924">
        <v>0</v>
      </c>
      <c r="AV924">
        <v>1</v>
      </c>
      <c r="AW924">
        <v>1</v>
      </c>
      <c r="AX924">
        <v>1</v>
      </c>
      <c r="AY924">
        <v>1</v>
      </c>
      <c r="AZ924">
        <v>1</v>
      </c>
      <c r="BA924">
        <v>1</v>
      </c>
      <c r="BB924">
        <v>1</v>
      </c>
      <c r="BC924">
        <v>1</v>
      </c>
      <c r="BD924">
        <v>1</v>
      </c>
      <c r="BE924">
        <v>1</v>
      </c>
      <c r="BF924">
        <v>61</v>
      </c>
      <c r="BG924">
        <v>15</v>
      </c>
      <c r="BH924">
        <v>84</v>
      </c>
      <c r="BI924">
        <v>64</v>
      </c>
      <c r="BJ924">
        <v>75</v>
      </c>
      <c r="BK924">
        <v>58</v>
      </c>
      <c r="BL924">
        <v>12</v>
      </c>
      <c r="BM924">
        <v>61</v>
      </c>
      <c r="BN924">
        <v>65</v>
      </c>
      <c r="BO924">
        <v>66</v>
      </c>
      <c r="BP924">
        <v>72</v>
      </c>
      <c r="BQ924">
        <v>64</v>
      </c>
      <c r="BR924">
        <v>66</v>
      </c>
      <c r="BS924">
        <v>25</v>
      </c>
      <c r="BT924">
        <v>40</v>
      </c>
      <c r="BU924">
        <v>0</v>
      </c>
      <c r="BV924">
        <v>50</v>
      </c>
      <c r="BW924">
        <v>72</v>
      </c>
      <c r="BX924">
        <v>0</v>
      </c>
      <c r="BY924">
        <v>0</v>
      </c>
      <c r="BZ924">
        <v>0</v>
      </c>
      <c r="CA924">
        <v>0</v>
      </c>
      <c r="CB924">
        <v>0</v>
      </c>
      <c r="CC924">
        <v>0</v>
      </c>
      <c r="CD924">
        <v>0</v>
      </c>
      <c r="CE924">
        <v>0</v>
      </c>
      <c r="CF924">
        <v>0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0</v>
      </c>
      <c r="CP924">
        <v>0</v>
      </c>
      <c r="CQ924">
        <v>0</v>
      </c>
      <c r="CR924">
        <v>0</v>
      </c>
      <c r="CS924">
        <v>0</v>
      </c>
      <c r="CT924">
        <v>0</v>
      </c>
      <c r="CU924">
        <v>0</v>
      </c>
      <c r="CV924">
        <v>0</v>
      </c>
      <c r="CW924">
        <v>0</v>
      </c>
      <c r="CX924">
        <v>0</v>
      </c>
      <c r="CY924">
        <v>0</v>
      </c>
      <c r="CZ924">
        <v>0</v>
      </c>
      <c r="DA924">
        <v>0</v>
      </c>
      <c r="DB924">
        <v>0</v>
      </c>
      <c r="DC924">
        <v>0</v>
      </c>
      <c r="DD924">
        <v>0</v>
      </c>
      <c r="DE924">
        <v>0</v>
      </c>
      <c r="DF924">
        <v>0</v>
      </c>
      <c r="DG924">
        <v>0</v>
      </c>
      <c r="DH924">
        <v>0</v>
      </c>
      <c r="DI924">
        <v>0</v>
      </c>
      <c r="DJ924">
        <v>0</v>
      </c>
      <c r="DK924">
        <v>0</v>
      </c>
      <c r="DL924">
        <v>0</v>
      </c>
      <c r="DM924">
        <v>0</v>
      </c>
      <c r="DN924">
        <v>82</v>
      </c>
      <c r="DO924">
        <v>17</v>
      </c>
      <c r="DP924">
        <v>2</v>
      </c>
      <c r="DQ924">
        <v>0</v>
      </c>
      <c r="DR924">
        <v>2</v>
      </c>
      <c r="DS924">
        <v>-4</v>
      </c>
      <c r="DT924">
        <v>2</v>
      </c>
      <c r="DU924">
        <v>0</v>
      </c>
      <c r="DV924">
        <v>7</v>
      </c>
      <c r="DW924">
        <v>6</v>
      </c>
      <c r="DX924">
        <v>18</v>
      </c>
      <c r="DY924">
        <v>11</v>
      </c>
      <c r="DZ924">
        <v>19</v>
      </c>
      <c r="EA924">
        <v>0</v>
      </c>
      <c r="EB924">
        <v>0</v>
      </c>
      <c r="EC924">
        <v>22</v>
      </c>
      <c r="ED924">
        <v>34</v>
      </c>
      <c r="EE924">
        <v>0</v>
      </c>
      <c r="EF924">
        <v>0</v>
      </c>
      <c r="EG924">
        <v>0</v>
      </c>
      <c r="EH924">
        <v>10022</v>
      </c>
      <c r="EI924">
        <v>0</v>
      </c>
      <c r="EJ924">
        <v>1</v>
      </c>
      <c r="EK924">
        <v>0</v>
      </c>
      <c r="EL924">
        <v>1</v>
      </c>
      <c r="EM924">
        <v>279</v>
      </c>
      <c r="EN924">
        <v>0</v>
      </c>
      <c r="EO924">
        <v>0</v>
      </c>
      <c r="EP924">
        <v>0</v>
      </c>
      <c r="EQ924">
        <v>0</v>
      </c>
      <c r="ER924">
        <v>5</v>
      </c>
      <c r="ES924">
        <v>1</v>
      </c>
      <c r="ET924">
        <v>828</v>
      </c>
      <c r="EU924">
        <v>0</v>
      </c>
      <c r="EV924">
        <v>0</v>
      </c>
      <c r="EW924">
        <v>0</v>
      </c>
      <c r="EX924">
        <v>0</v>
      </c>
      <c r="EY924">
        <v>0</v>
      </c>
      <c r="EZ924">
        <v>0</v>
      </c>
      <c r="FA924">
        <v>0</v>
      </c>
      <c r="FB924">
        <v>0</v>
      </c>
      <c r="FC924">
        <v>9</v>
      </c>
      <c r="FD924">
        <v>9</v>
      </c>
      <c r="FE924">
        <v>0</v>
      </c>
      <c r="FF924">
        <v>0</v>
      </c>
      <c r="FG924">
        <v>495</v>
      </c>
      <c r="FH924" t="s">
        <v>1571</v>
      </c>
    </row>
    <row r="925" spans="1:164" x14ac:dyDescent="0.25">
      <c r="A925">
        <v>1021</v>
      </c>
      <c r="B925">
        <v>2074</v>
      </c>
      <c r="C925" t="s">
        <v>3467</v>
      </c>
      <c r="D925" t="s">
        <v>5267</v>
      </c>
      <c r="E925">
        <v>15</v>
      </c>
      <c r="F925" t="s">
        <v>1456</v>
      </c>
      <c r="G925" s="65">
        <v>36531</v>
      </c>
      <c r="H925">
        <v>22</v>
      </c>
      <c r="I925">
        <v>201</v>
      </c>
      <c r="J925">
        <v>75</v>
      </c>
      <c r="K925" t="b">
        <v>1</v>
      </c>
      <c r="L925" t="b">
        <v>0</v>
      </c>
      <c r="M925" t="b">
        <v>0</v>
      </c>
      <c r="N925" t="b">
        <v>0</v>
      </c>
      <c r="O925">
        <v>2</v>
      </c>
      <c r="P925" t="b">
        <v>1</v>
      </c>
      <c r="Q925" t="b">
        <v>0</v>
      </c>
      <c r="R925" t="b">
        <v>0</v>
      </c>
      <c r="S925" t="b">
        <v>0</v>
      </c>
      <c r="T925" t="b">
        <v>0</v>
      </c>
      <c r="U925" t="b">
        <v>1</v>
      </c>
      <c r="V925" t="b">
        <v>1</v>
      </c>
      <c r="W925" t="b">
        <v>0</v>
      </c>
      <c r="X925" t="b">
        <v>0</v>
      </c>
      <c r="Y925" t="b">
        <v>0</v>
      </c>
      <c r="Z925">
        <v>0</v>
      </c>
      <c r="AA925">
        <v>883750</v>
      </c>
      <c r="AB925">
        <v>883750</v>
      </c>
      <c r="AC925">
        <v>883750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 t="s">
        <v>1571</v>
      </c>
      <c r="AM925">
        <v>0</v>
      </c>
      <c r="AN925">
        <v>100</v>
      </c>
      <c r="AO925">
        <v>0</v>
      </c>
      <c r="AP925" t="s">
        <v>5268</v>
      </c>
      <c r="AQ925">
        <v>0</v>
      </c>
      <c r="AR925">
        <v>0</v>
      </c>
      <c r="AS925">
        <v>0</v>
      </c>
      <c r="AT925" t="b">
        <v>0</v>
      </c>
      <c r="AU925">
        <v>0</v>
      </c>
      <c r="AV925">
        <v>1</v>
      </c>
      <c r="AW925">
        <v>1</v>
      </c>
      <c r="AX925">
        <v>1</v>
      </c>
      <c r="AY925">
        <v>1</v>
      </c>
      <c r="AZ925">
        <v>1</v>
      </c>
      <c r="BA925">
        <v>1</v>
      </c>
      <c r="BB925">
        <v>1</v>
      </c>
      <c r="BC925">
        <v>1</v>
      </c>
      <c r="BD925">
        <v>1</v>
      </c>
      <c r="BE925">
        <v>1</v>
      </c>
      <c r="BF925">
        <v>85</v>
      </c>
      <c r="BG925">
        <v>73</v>
      </c>
      <c r="BH925">
        <v>83</v>
      </c>
      <c r="BI925">
        <v>76</v>
      </c>
      <c r="BJ925">
        <v>78</v>
      </c>
      <c r="BK925">
        <v>62</v>
      </c>
      <c r="BL925">
        <v>11</v>
      </c>
      <c r="BM925">
        <v>65</v>
      </c>
      <c r="BN925">
        <v>64</v>
      </c>
      <c r="BO925">
        <v>74</v>
      </c>
      <c r="BP925">
        <v>76</v>
      </c>
      <c r="BQ925">
        <v>45</v>
      </c>
      <c r="BR925">
        <v>70</v>
      </c>
      <c r="BS925">
        <v>25</v>
      </c>
      <c r="BT925">
        <v>70</v>
      </c>
      <c r="BU925">
        <v>0</v>
      </c>
      <c r="BV925">
        <v>50</v>
      </c>
      <c r="BW925">
        <v>78</v>
      </c>
      <c r="BX925">
        <v>53</v>
      </c>
      <c r="BY925">
        <v>72</v>
      </c>
      <c r="BZ925">
        <v>6</v>
      </c>
      <c r="CA925">
        <v>12</v>
      </c>
      <c r="CB925">
        <v>18</v>
      </c>
      <c r="CC925">
        <v>11</v>
      </c>
      <c r="CD925">
        <v>39</v>
      </c>
      <c r="CE925">
        <v>15</v>
      </c>
      <c r="CF925">
        <v>2</v>
      </c>
      <c r="CG925">
        <v>20</v>
      </c>
      <c r="CH925">
        <v>39</v>
      </c>
      <c r="CI925">
        <v>69</v>
      </c>
      <c r="CJ925">
        <v>18</v>
      </c>
      <c r="CK925">
        <v>2</v>
      </c>
      <c r="CL925">
        <v>0</v>
      </c>
      <c r="CM925">
        <v>199</v>
      </c>
      <c r="CN925">
        <v>390</v>
      </c>
      <c r="CO925">
        <v>0</v>
      </c>
      <c r="CP925">
        <v>0</v>
      </c>
      <c r="CQ925">
        <v>1</v>
      </c>
      <c r="CR925">
        <v>35174</v>
      </c>
      <c r="CS925">
        <v>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0</v>
      </c>
      <c r="CZ925">
        <v>0</v>
      </c>
      <c r="DA925">
        <v>0</v>
      </c>
      <c r="DB925">
        <v>31</v>
      </c>
      <c r="DC925">
        <v>4</v>
      </c>
      <c r="DD925">
        <v>3366</v>
      </c>
      <c r="DE925">
        <v>1</v>
      </c>
      <c r="DF925">
        <v>0</v>
      </c>
      <c r="DG925">
        <v>2</v>
      </c>
      <c r="DH925">
        <v>1</v>
      </c>
      <c r="DI925">
        <v>0</v>
      </c>
      <c r="DJ925">
        <v>0</v>
      </c>
      <c r="DK925">
        <v>0</v>
      </c>
      <c r="DL925">
        <v>0</v>
      </c>
      <c r="DM925">
        <v>5235</v>
      </c>
      <c r="DN925">
        <v>31</v>
      </c>
      <c r="DO925">
        <v>116</v>
      </c>
      <c r="DP925">
        <v>18</v>
      </c>
      <c r="DQ925">
        <v>27</v>
      </c>
      <c r="DR925">
        <v>45</v>
      </c>
      <c r="DS925">
        <v>38</v>
      </c>
      <c r="DT925">
        <v>2</v>
      </c>
      <c r="DU925">
        <v>0</v>
      </c>
      <c r="DV925">
        <v>4</v>
      </c>
      <c r="DW925">
        <v>30</v>
      </c>
      <c r="DX925">
        <v>64</v>
      </c>
      <c r="DY925">
        <v>66</v>
      </c>
      <c r="DZ925">
        <v>28</v>
      </c>
      <c r="EA925">
        <v>5</v>
      </c>
      <c r="EB925">
        <v>1</v>
      </c>
      <c r="EC925">
        <v>147</v>
      </c>
      <c r="ED925">
        <v>265</v>
      </c>
      <c r="EE925">
        <v>0</v>
      </c>
      <c r="EF925">
        <v>0</v>
      </c>
      <c r="EG925">
        <v>0</v>
      </c>
      <c r="EH925">
        <v>26765</v>
      </c>
      <c r="EI925">
        <v>0</v>
      </c>
      <c r="EJ925">
        <v>0</v>
      </c>
      <c r="EK925">
        <v>1</v>
      </c>
      <c r="EL925">
        <v>2</v>
      </c>
      <c r="EM925">
        <v>781</v>
      </c>
      <c r="EN925">
        <v>0</v>
      </c>
      <c r="EO925">
        <v>0</v>
      </c>
      <c r="EP925">
        <v>0</v>
      </c>
      <c r="EQ925">
        <v>0</v>
      </c>
      <c r="ER925">
        <v>57</v>
      </c>
      <c r="ES925">
        <v>2</v>
      </c>
      <c r="ET925">
        <v>5351</v>
      </c>
      <c r="EU925">
        <v>0</v>
      </c>
      <c r="EV925">
        <v>0</v>
      </c>
      <c r="EW925">
        <v>0</v>
      </c>
      <c r="EX925">
        <v>6</v>
      </c>
      <c r="EY925">
        <v>2</v>
      </c>
      <c r="EZ925">
        <v>3</v>
      </c>
      <c r="FA925">
        <v>1</v>
      </c>
      <c r="FB925">
        <v>1</v>
      </c>
      <c r="FC925">
        <v>0</v>
      </c>
      <c r="FD925">
        <v>0</v>
      </c>
      <c r="FE925">
        <v>720</v>
      </c>
      <c r="FF925">
        <v>1025</v>
      </c>
      <c r="FG925">
        <v>11330</v>
      </c>
      <c r="FH925" t="s">
        <v>1571</v>
      </c>
    </row>
    <row r="926" spans="1:164" x14ac:dyDescent="0.25">
      <c r="A926">
        <v>1023</v>
      </c>
      <c r="B926">
        <v>1023</v>
      </c>
      <c r="C926" t="s">
        <v>885</v>
      </c>
      <c r="D926" t="s">
        <v>5269</v>
      </c>
      <c r="E926">
        <v>15</v>
      </c>
      <c r="F926" t="s">
        <v>1451</v>
      </c>
      <c r="G926" s="65">
        <v>35367</v>
      </c>
      <c r="H926">
        <v>25</v>
      </c>
      <c r="I926">
        <v>215</v>
      </c>
      <c r="J926">
        <v>76</v>
      </c>
      <c r="K926" t="b">
        <v>1</v>
      </c>
      <c r="L926" t="b">
        <v>0</v>
      </c>
      <c r="M926" t="b">
        <v>1</v>
      </c>
      <c r="N926" t="b">
        <v>0</v>
      </c>
      <c r="O926">
        <v>3</v>
      </c>
      <c r="P926" t="b">
        <v>0</v>
      </c>
      <c r="Q926" t="b">
        <v>0</v>
      </c>
      <c r="R926" t="b">
        <v>0</v>
      </c>
      <c r="S926" t="b">
        <v>0</v>
      </c>
      <c r="T926" t="b">
        <v>0</v>
      </c>
      <c r="U926" t="b">
        <v>1</v>
      </c>
      <c r="V926" t="b">
        <v>1</v>
      </c>
      <c r="W926" t="b">
        <v>0</v>
      </c>
      <c r="X926" t="b">
        <v>0</v>
      </c>
      <c r="Y926" t="b">
        <v>1</v>
      </c>
      <c r="Z926">
        <v>0</v>
      </c>
      <c r="AA926">
        <v>9250000</v>
      </c>
      <c r="AB926">
        <v>9250000</v>
      </c>
      <c r="AC926">
        <v>9250000</v>
      </c>
      <c r="AD926">
        <v>9250000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 t="s">
        <v>1571</v>
      </c>
      <c r="AM926">
        <v>0</v>
      </c>
      <c r="AN926">
        <v>100</v>
      </c>
      <c r="AO926">
        <v>0</v>
      </c>
      <c r="AP926" t="s">
        <v>2879</v>
      </c>
      <c r="AQ926">
        <v>2015</v>
      </c>
      <c r="AR926">
        <v>10</v>
      </c>
      <c r="AS926">
        <v>8</v>
      </c>
      <c r="AT926" t="b">
        <v>0</v>
      </c>
      <c r="AU926">
        <v>0</v>
      </c>
      <c r="AV926">
        <v>3</v>
      </c>
      <c r="AW926">
        <v>3</v>
      </c>
      <c r="AX926">
        <v>3</v>
      </c>
      <c r="AY926">
        <v>3</v>
      </c>
      <c r="AZ926">
        <v>3</v>
      </c>
      <c r="BA926">
        <v>3</v>
      </c>
      <c r="BB926">
        <v>3</v>
      </c>
      <c r="BC926">
        <v>3</v>
      </c>
      <c r="BD926">
        <v>3</v>
      </c>
      <c r="BE926">
        <v>3</v>
      </c>
      <c r="BF926">
        <v>69</v>
      </c>
      <c r="BG926">
        <v>54</v>
      </c>
      <c r="BH926">
        <v>82</v>
      </c>
      <c r="BI926">
        <v>87</v>
      </c>
      <c r="BJ926">
        <v>90</v>
      </c>
      <c r="BK926">
        <v>91</v>
      </c>
      <c r="BL926">
        <v>90</v>
      </c>
      <c r="BM926">
        <v>89</v>
      </c>
      <c r="BN926">
        <v>48</v>
      </c>
      <c r="BO926">
        <v>87</v>
      </c>
      <c r="BP926">
        <v>82</v>
      </c>
      <c r="BQ926">
        <v>67</v>
      </c>
      <c r="BR926">
        <v>86</v>
      </c>
      <c r="BS926">
        <v>52</v>
      </c>
      <c r="BT926">
        <v>81</v>
      </c>
      <c r="BU926">
        <v>0</v>
      </c>
      <c r="BV926">
        <v>50</v>
      </c>
      <c r="BW926">
        <v>92</v>
      </c>
      <c r="BX926">
        <v>82</v>
      </c>
      <c r="BY926">
        <v>248</v>
      </c>
      <c r="BZ926">
        <v>39</v>
      </c>
      <c r="CA926">
        <v>51</v>
      </c>
      <c r="CB926">
        <v>90</v>
      </c>
      <c r="CC926">
        <v>20</v>
      </c>
      <c r="CD926">
        <v>38</v>
      </c>
      <c r="CE926">
        <v>10</v>
      </c>
      <c r="CF926">
        <v>36</v>
      </c>
      <c r="CG926">
        <v>89</v>
      </c>
      <c r="CH926">
        <v>167</v>
      </c>
      <c r="CI926">
        <v>108</v>
      </c>
      <c r="CJ926">
        <v>82</v>
      </c>
      <c r="CK926">
        <v>7</v>
      </c>
      <c r="CL926">
        <v>1</v>
      </c>
      <c r="CM926">
        <v>43</v>
      </c>
      <c r="CN926">
        <v>107</v>
      </c>
      <c r="CO926">
        <v>0</v>
      </c>
      <c r="CP926">
        <v>2</v>
      </c>
      <c r="CQ926">
        <v>2</v>
      </c>
      <c r="CR926">
        <v>95006</v>
      </c>
      <c r="CS926">
        <v>4</v>
      </c>
      <c r="CT926">
        <v>13</v>
      </c>
      <c r="CU926">
        <v>11</v>
      </c>
      <c r="CV926">
        <v>47</v>
      </c>
      <c r="CW926">
        <v>11761</v>
      </c>
      <c r="CX926">
        <v>0</v>
      </c>
      <c r="CY926">
        <v>1</v>
      </c>
      <c r="CZ926">
        <v>1</v>
      </c>
      <c r="DA926">
        <v>2273</v>
      </c>
      <c r="DB926">
        <v>200</v>
      </c>
      <c r="DC926">
        <v>30</v>
      </c>
      <c r="DD926">
        <v>18635</v>
      </c>
      <c r="DE926">
        <v>1</v>
      </c>
      <c r="DF926">
        <v>0</v>
      </c>
      <c r="DG926">
        <v>1</v>
      </c>
      <c r="DH926">
        <v>10</v>
      </c>
      <c r="DI926">
        <v>4</v>
      </c>
      <c r="DJ926">
        <v>4</v>
      </c>
      <c r="DK926">
        <v>1230</v>
      </c>
      <c r="DL926">
        <v>1495</v>
      </c>
      <c r="DM926">
        <v>16680</v>
      </c>
      <c r="DN926">
        <v>0</v>
      </c>
      <c r="DO926">
        <v>0</v>
      </c>
      <c r="DP926">
        <v>0</v>
      </c>
      <c r="DQ926">
        <v>0</v>
      </c>
      <c r="DR926">
        <v>0</v>
      </c>
      <c r="DS926">
        <v>0</v>
      </c>
      <c r="DT926">
        <v>0</v>
      </c>
      <c r="DU926">
        <v>0</v>
      </c>
      <c r="DV926">
        <v>0</v>
      </c>
      <c r="DW926">
        <v>0</v>
      </c>
      <c r="DX926">
        <v>0</v>
      </c>
      <c r="DY926">
        <v>0</v>
      </c>
      <c r="DZ926">
        <v>0</v>
      </c>
      <c r="EA926">
        <v>0</v>
      </c>
      <c r="EB926">
        <v>0</v>
      </c>
      <c r="EC926">
        <v>0</v>
      </c>
      <c r="ED926">
        <v>0</v>
      </c>
      <c r="EE926">
        <v>0</v>
      </c>
      <c r="EF926">
        <v>0</v>
      </c>
      <c r="EG926">
        <v>0</v>
      </c>
      <c r="EH926">
        <v>0</v>
      </c>
      <c r="EI926">
        <v>0</v>
      </c>
      <c r="EJ926">
        <v>0</v>
      </c>
      <c r="EK926">
        <v>0</v>
      </c>
      <c r="EL926">
        <v>0</v>
      </c>
      <c r="EM926">
        <v>0</v>
      </c>
      <c r="EN926">
        <v>0</v>
      </c>
      <c r="EO926">
        <v>0</v>
      </c>
      <c r="EP926">
        <v>0</v>
      </c>
      <c r="EQ926">
        <v>0</v>
      </c>
      <c r="ER926">
        <v>0</v>
      </c>
      <c r="ES926">
        <v>0</v>
      </c>
      <c r="ET926">
        <v>0</v>
      </c>
      <c r="EU926">
        <v>0</v>
      </c>
      <c r="EV926">
        <v>0</v>
      </c>
      <c r="EW926">
        <v>0</v>
      </c>
      <c r="EX926">
        <v>0</v>
      </c>
      <c r="EY926">
        <v>0</v>
      </c>
      <c r="EZ926">
        <v>0</v>
      </c>
      <c r="FA926">
        <v>0</v>
      </c>
      <c r="FB926">
        <v>17</v>
      </c>
      <c r="FC926">
        <v>1</v>
      </c>
      <c r="FD926">
        <v>0</v>
      </c>
      <c r="FE926">
        <v>0</v>
      </c>
      <c r="FF926">
        <v>0</v>
      </c>
      <c r="FG926">
        <v>0</v>
      </c>
      <c r="FH926" t="s">
        <v>1571</v>
      </c>
    </row>
    <row r="927" spans="1:164" x14ac:dyDescent="0.25">
      <c r="A927">
        <v>1024</v>
      </c>
      <c r="B927">
        <v>1024</v>
      </c>
      <c r="C927" t="s">
        <v>886</v>
      </c>
      <c r="D927" t="s">
        <v>5270</v>
      </c>
      <c r="E927">
        <v>11</v>
      </c>
      <c r="F927" t="s">
        <v>1456</v>
      </c>
      <c r="G927" s="65">
        <v>32301</v>
      </c>
      <c r="H927">
        <v>34</v>
      </c>
      <c r="I927">
        <v>231</v>
      </c>
      <c r="J927">
        <v>75</v>
      </c>
      <c r="K927" t="b">
        <v>0</v>
      </c>
      <c r="L927" t="b">
        <v>1</v>
      </c>
      <c r="M927" t="b">
        <v>0</v>
      </c>
      <c r="N927" t="b">
        <v>0</v>
      </c>
      <c r="O927">
        <v>5</v>
      </c>
      <c r="P927" t="b">
        <v>0</v>
      </c>
      <c r="Q927" t="b">
        <v>0</v>
      </c>
      <c r="R927" t="b">
        <v>0</v>
      </c>
      <c r="S927" t="b">
        <v>0</v>
      </c>
      <c r="T927" t="b">
        <v>0</v>
      </c>
      <c r="U927" t="b">
        <v>1</v>
      </c>
      <c r="V927" t="b">
        <v>1</v>
      </c>
      <c r="W927" t="b">
        <v>0</v>
      </c>
      <c r="X927" t="b">
        <v>0</v>
      </c>
      <c r="Y927" t="b">
        <v>1</v>
      </c>
      <c r="Z927">
        <v>0</v>
      </c>
      <c r="AA927">
        <v>6000000</v>
      </c>
      <c r="AB927">
        <v>6000000</v>
      </c>
      <c r="AC927">
        <v>6000000</v>
      </c>
      <c r="AD927">
        <v>6000000</v>
      </c>
      <c r="AE927">
        <v>6000000</v>
      </c>
      <c r="AF927">
        <v>6000000</v>
      </c>
      <c r="AG927">
        <v>0</v>
      </c>
      <c r="AH927">
        <v>0</v>
      </c>
      <c r="AI927">
        <v>0</v>
      </c>
      <c r="AJ927">
        <v>0</v>
      </c>
      <c r="AK927">
        <v>0</v>
      </c>
      <c r="AL927" t="s">
        <v>1571</v>
      </c>
      <c r="AM927">
        <v>0</v>
      </c>
      <c r="AN927">
        <v>100</v>
      </c>
      <c r="AO927">
        <v>0</v>
      </c>
      <c r="AP927" t="s">
        <v>2880</v>
      </c>
      <c r="AQ927">
        <v>2006</v>
      </c>
      <c r="AR927">
        <v>50</v>
      </c>
      <c r="AS927">
        <v>3</v>
      </c>
      <c r="AT927" t="b">
        <v>0</v>
      </c>
      <c r="AU927">
        <v>0</v>
      </c>
      <c r="AV927">
        <v>3</v>
      </c>
      <c r="AW927">
        <v>3</v>
      </c>
      <c r="AX927">
        <v>3</v>
      </c>
      <c r="AY927">
        <v>3</v>
      </c>
      <c r="AZ927">
        <v>3</v>
      </c>
      <c r="BA927">
        <v>3</v>
      </c>
      <c r="BB927">
        <v>3</v>
      </c>
      <c r="BC927">
        <v>3</v>
      </c>
      <c r="BD927">
        <v>3</v>
      </c>
      <c r="BE927">
        <v>3</v>
      </c>
      <c r="BF927">
        <v>83</v>
      </c>
      <c r="BG927">
        <v>53</v>
      </c>
      <c r="BH927">
        <v>81</v>
      </c>
      <c r="BI927">
        <v>72</v>
      </c>
      <c r="BJ927">
        <v>83</v>
      </c>
      <c r="BK927">
        <v>53</v>
      </c>
      <c r="BL927">
        <v>99</v>
      </c>
      <c r="BM927">
        <v>63</v>
      </c>
      <c r="BN927">
        <v>41</v>
      </c>
      <c r="BO927">
        <v>75</v>
      </c>
      <c r="BP927">
        <v>73</v>
      </c>
      <c r="BQ927">
        <v>64</v>
      </c>
      <c r="BR927">
        <v>68</v>
      </c>
      <c r="BS927">
        <v>99</v>
      </c>
      <c r="BT927">
        <v>99</v>
      </c>
      <c r="BU927">
        <v>0</v>
      </c>
      <c r="BV927">
        <v>50</v>
      </c>
      <c r="BW927">
        <v>78</v>
      </c>
      <c r="BX927">
        <v>82</v>
      </c>
      <c r="BY927">
        <v>109</v>
      </c>
      <c r="BZ927">
        <v>7</v>
      </c>
      <c r="CA927">
        <v>18</v>
      </c>
      <c r="CB927">
        <v>25</v>
      </c>
      <c r="CC927">
        <v>-39</v>
      </c>
      <c r="CD927">
        <v>34</v>
      </c>
      <c r="CE927">
        <v>0</v>
      </c>
      <c r="CF927">
        <v>22</v>
      </c>
      <c r="CG927">
        <v>27</v>
      </c>
      <c r="CH927">
        <v>67</v>
      </c>
      <c r="CI927">
        <v>157</v>
      </c>
      <c r="CJ927">
        <v>64</v>
      </c>
      <c r="CK927">
        <v>1</v>
      </c>
      <c r="CL927">
        <v>2</v>
      </c>
      <c r="CM927">
        <v>13</v>
      </c>
      <c r="CN927">
        <v>32</v>
      </c>
      <c r="CO927">
        <v>0</v>
      </c>
      <c r="CP927">
        <v>0</v>
      </c>
      <c r="CQ927">
        <v>0</v>
      </c>
      <c r="CR927">
        <v>68658</v>
      </c>
      <c r="CS927">
        <v>0</v>
      </c>
      <c r="CT927">
        <v>4</v>
      </c>
      <c r="CU927">
        <v>3</v>
      </c>
      <c r="CV927">
        <v>18</v>
      </c>
      <c r="CW927">
        <v>8575</v>
      </c>
      <c r="CX927">
        <v>0</v>
      </c>
      <c r="CY927">
        <v>0</v>
      </c>
      <c r="CZ927">
        <v>0</v>
      </c>
      <c r="DA927">
        <v>0</v>
      </c>
      <c r="DB927">
        <v>31</v>
      </c>
      <c r="DC927">
        <v>20</v>
      </c>
      <c r="DD927">
        <v>4659</v>
      </c>
      <c r="DE927">
        <v>0</v>
      </c>
      <c r="DF927">
        <v>0</v>
      </c>
      <c r="DG927">
        <v>0</v>
      </c>
      <c r="DH927">
        <v>1</v>
      </c>
      <c r="DI927">
        <v>0</v>
      </c>
      <c r="DJ927">
        <v>1</v>
      </c>
      <c r="DK927">
        <v>300</v>
      </c>
      <c r="DL927">
        <v>300</v>
      </c>
      <c r="DM927">
        <v>1850</v>
      </c>
      <c r="DN927">
        <v>0</v>
      </c>
      <c r="DO927">
        <v>0</v>
      </c>
      <c r="DP927">
        <v>0</v>
      </c>
      <c r="DQ927">
        <v>0</v>
      </c>
      <c r="DR927">
        <v>0</v>
      </c>
      <c r="DS927">
        <v>0</v>
      </c>
      <c r="DT927">
        <v>0</v>
      </c>
      <c r="DU927">
        <v>0</v>
      </c>
      <c r="DV927">
        <v>0</v>
      </c>
      <c r="DW927">
        <v>0</v>
      </c>
      <c r="DX927">
        <v>0</v>
      </c>
      <c r="DY927">
        <v>0</v>
      </c>
      <c r="DZ927">
        <v>0</v>
      </c>
      <c r="EA927">
        <v>0</v>
      </c>
      <c r="EB927">
        <v>0</v>
      </c>
      <c r="EC927">
        <v>0</v>
      </c>
      <c r="ED927">
        <v>0</v>
      </c>
      <c r="EE927">
        <v>0</v>
      </c>
      <c r="EF927">
        <v>0</v>
      </c>
      <c r="EG927">
        <v>0</v>
      </c>
      <c r="EH927">
        <v>0</v>
      </c>
      <c r="EI927">
        <v>0</v>
      </c>
      <c r="EJ927">
        <v>0</v>
      </c>
      <c r="EK927">
        <v>0</v>
      </c>
      <c r="EL927">
        <v>0</v>
      </c>
      <c r="EM927">
        <v>0</v>
      </c>
      <c r="EN927">
        <v>0</v>
      </c>
      <c r="EO927">
        <v>0</v>
      </c>
      <c r="EP927">
        <v>0</v>
      </c>
      <c r="EQ927">
        <v>0</v>
      </c>
      <c r="ER927">
        <v>0</v>
      </c>
      <c r="ES927">
        <v>0</v>
      </c>
      <c r="ET927">
        <v>0</v>
      </c>
      <c r="EU927">
        <v>0</v>
      </c>
      <c r="EV927">
        <v>0</v>
      </c>
      <c r="EW927">
        <v>0</v>
      </c>
      <c r="EX927">
        <v>0</v>
      </c>
      <c r="EY927">
        <v>0</v>
      </c>
      <c r="EZ927">
        <v>0</v>
      </c>
      <c r="FA927">
        <v>0</v>
      </c>
      <c r="FB927">
        <v>3</v>
      </c>
      <c r="FC927">
        <v>11</v>
      </c>
      <c r="FD927">
        <v>0</v>
      </c>
      <c r="FE927">
        <v>0</v>
      </c>
      <c r="FF927">
        <v>0</v>
      </c>
      <c r="FG927">
        <v>0</v>
      </c>
      <c r="FH927" t="s">
        <v>1571</v>
      </c>
    </row>
    <row r="928" spans="1:164" x14ac:dyDescent="0.25">
      <c r="A928">
        <v>1027</v>
      </c>
      <c r="B928">
        <v>2075</v>
      </c>
      <c r="C928" t="s">
        <v>5271</v>
      </c>
      <c r="D928" t="s">
        <v>5272</v>
      </c>
      <c r="E928">
        <v>17</v>
      </c>
      <c r="F928" t="s">
        <v>1456</v>
      </c>
      <c r="G928" s="65">
        <v>36793</v>
      </c>
      <c r="H928">
        <v>21</v>
      </c>
      <c r="I928">
        <v>194</v>
      </c>
      <c r="J928">
        <v>71</v>
      </c>
      <c r="K928" t="b">
        <v>0</v>
      </c>
      <c r="L928" t="b">
        <v>0</v>
      </c>
      <c r="M928" t="b">
        <v>1</v>
      </c>
      <c r="N928" t="b">
        <v>0</v>
      </c>
      <c r="O928">
        <v>3</v>
      </c>
      <c r="P928" t="b">
        <v>1</v>
      </c>
      <c r="Q928" t="b">
        <v>0</v>
      </c>
      <c r="R928" t="b">
        <v>0</v>
      </c>
      <c r="S928" t="b">
        <v>0</v>
      </c>
      <c r="T928" t="b">
        <v>0</v>
      </c>
      <c r="U928" t="b">
        <v>1</v>
      </c>
      <c r="V928" t="b">
        <v>1</v>
      </c>
      <c r="W928" t="b">
        <v>0</v>
      </c>
      <c r="X928" t="b">
        <v>0</v>
      </c>
      <c r="Y928" t="b">
        <v>0</v>
      </c>
      <c r="Z928">
        <v>0</v>
      </c>
      <c r="AA928">
        <v>925000</v>
      </c>
      <c r="AB928">
        <v>925000</v>
      </c>
      <c r="AC928">
        <v>925000</v>
      </c>
      <c r="AD928">
        <v>925000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 t="s">
        <v>1571</v>
      </c>
      <c r="AM928">
        <v>0</v>
      </c>
      <c r="AN928">
        <v>100</v>
      </c>
      <c r="AO928">
        <v>0</v>
      </c>
      <c r="AP928" t="s">
        <v>5273</v>
      </c>
      <c r="AQ928">
        <v>0</v>
      </c>
      <c r="AR928">
        <v>0</v>
      </c>
      <c r="AS928">
        <v>0</v>
      </c>
      <c r="AT928" t="b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61</v>
      </c>
      <c r="BG928">
        <v>29</v>
      </c>
      <c r="BH928">
        <v>83</v>
      </c>
      <c r="BI928">
        <v>61</v>
      </c>
      <c r="BJ928">
        <v>72</v>
      </c>
      <c r="BK928">
        <v>58</v>
      </c>
      <c r="BL928">
        <v>47</v>
      </c>
      <c r="BM928">
        <v>56</v>
      </c>
      <c r="BN928">
        <v>36</v>
      </c>
      <c r="BO928">
        <v>66</v>
      </c>
      <c r="BP928">
        <v>70</v>
      </c>
      <c r="BQ928">
        <v>49</v>
      </c>
      <c r="BR928">
        <v>63</v>
      </c>
      <c r="BS928">
        <v>25</v>
      </c>
      <c r="BT928">
        <v>40</v>
      </c>
      <c r="BU928">
        <v>0</v>
      </c>
      <c r="BV928">
        <v>50</v>
      </c>
      <c r="BW928">
        <v>68</v>
      </c>
      <c r="BX928">
        <v>0</v>
      </c>
      <c r="BY928">
        <v>0</v>
      </c>
      <c r="BZ928">
        <v>0</v>
      </c>
      <c r="CA928">
        <v>0</v>
      </c>
      <c r="CB928">
        <v>0</v>
      </c>
      <c r="CC928">
        <v>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0</v>
      </c>
      <c r="CP928">
        <v>0</v>
      </c>
      <c r="CQ928">
        <v>0</v>
      </c>
      <c r="CR928">
        <v>0</v>
      </c>
      <c r="CS928">
        <v>0</v>
      </c>
      <c r="CT928">
        <v>0</v>
      </c>
      <c r="CU928">
        <v>0</v>
      </c>
      <c r="CV928">
        <v>0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0</v>
      </c>
      <c r="DC928">
        <v>0</v>
      </c>
      <c r="DD928">
        <v>0</v>
      </c>
      <c r="DE928">
        <v>0</v>
      </c>
      <c r="DF928">
        <v>0</v>
      </c>
      <c r="DG928">
        <v>0</v>
      </c>
      <c r="DH928">
        <v>0</v>
      </c>
      <c r="DI928">
        <v>0</v>
      </c>
      <c r="DJ928">
        <v>0</v>
      </c>
      <c r="DK928">
        <v>0</v>
      </c>
      <c r="DL928">
        <v>0</v>
      </c>
      <c r="DM928">
        <v>0</v>
      </c>
      <c r="DN928">
        <v>21</v>
      </c>
      <c r="DO928">
        <v>11</v>
      </c>
      <c r="DP928">
        <v>1</v>
      </c>
      <c r="DQ928">
        <v>1</v>
      </c>
      <c r="DR928">
        <v>2</v>
      </c>
      <c r="DS928">
        <v>-1</v>
      </c>
      <c r="DT928">
        <v>2</v>
      </c>
      <c r="DU928">
        <v>0</v>
      </c>
      <c r="DV928">
        <v>4</v>
      </c>
      <c r="DW928">
        <v>3</v>
      </c>
      <c r="DX928">
        <v>5</v>
      </c>
      <c r="DY928">
        <v>13</v>
      </c>
      <c r="DZ928">
        <v>2</v>
      </c>
      <c r="EA928">
        <v>0</v>
      </c>
      <c r="EB928">
        <v>0</v>
      </c>
      <c r="EC928">
        <v>0</v>
      </c>
      <c r="ED928">
        <v>2</v>
      </c>
      <c r="EE928">
        <v>0</v>
      </c>
      <c r="EF928">
        <v>0</v>
      </c>
      <c r="EG928">
        <v>0</v>
      </c>
      <c r="EH928">
        <v>9270</v>
      </c>
      <c r="EI928">
        <v>0</v>
      </c>
      <c r="EJ928">
        <v>0</v>
      </c>
      <c r="EK928">
        <v>0</v>
      </c>
      <c r="EL928">
        <v>0</v>
      </c>
      <c r="EM928">
        <v>0</v>
      </c>
      <c r="EN928">
        <v>0</v>
      </c>
      <c r="EO928">
        <v>0</v>
      </c>
      <c r="EP928">
        <v>0</v>
      </c>
      <c r="EQ928">
        <v>0</v>
      </c>
      <c r="ER928">
        <v>5</v>
      </c>
      <c r="ES928">
        <v>4</v>
      </c>
      <c r="ET928">
        <v>388</v>
      </c>
      <c r="EU928">
        <v>0</v>
      </c>
      <c r="EV928">
        <v>0</v>
      </c>
      <c r="EW928">
        <v>0</v>
      </c>
      <c r="EX928">
        <v>0</v>
      </c>
      <c r="EY928">
        <v>0</v>
      </c>
      <c r="EZ928">
        <v>0</v>
      </c>
      <c r="FA928">
        <v>0</v>
      </c>
      <c r="FB928">
        <v>0</v>
      </c>
      <c r="FC928">
        <v>8</v>
      </c>
      <c r="FD928">
        <v>5</v>
      </c>
      <c r="FE928">
        <v>0</v>
      </c>
      <c r="FF928">
        <v>0</v>
      </c>
      <c r="FG928">
        <v>375</v>
      </c>
      <c r="FH928" t="s">
        <v>1571</v>
      </c>
    </row>
    <row r="929" spans="1:164" x14ac:dyDescent="0.25">
      <c r="A929">
        <v>1028</v>
      </c>
      <c r="B929">
        <v>1028</v>
      </c>
      <c r="C929" t="s">
        <v>887</v>
      </c>
      <c r="D929" t="s">
        <v>5274</v>
      </c>
      <c r="E929">
        <v>22</v>
      </c>
      <c r="F929" t="s">
        <v>1451</v>
      </c>
      <c r="G929" s="65">
        <v>36359</v>
      </c>
      <c r="H929">
        <v>22</v>
      </c>
      <c r="I929">
        <v>185</v>
      </c>
      <c r="J929">
        <v>73</v>
      </c>
      <c r="K929" t="b">
        <v>0</v>
      </c>
      <c r="L929" t="b">
        <v>0</v>
      </c>
      <c r="M929" t="b">
        <v>0</v>
      </c>
      <c r="N929" t="b">
        <v>1</v>
      </c>
      <c r="O929">
        <v>5</v>
      </c>
      <c r="P929" t="b">
        <v>0</v>
      </c>
      <c r="Q929" t="b">
        <v>0</v>
      </c>
      <c r="R929" t="b">
        <v>0</v>
      </c>
      <c r="S929" t="b">
        <v>0</v>
      </c>
      <c r="T929" t="b">
        <v>0</v>
      </c>
      <c r="U929" t="b">
        <v>1</v>
      </c>
      <c r="V929" t="b">
        <v>1</v>
      </c>
      <c r="W929" t="b">
        <v>0</v>
      </c>
      <c r="X929" t="b">
        <v>0</v>
      </c>
      <c r="Y929" t="b">
        <v>1</v>
      </c>
      <c r="Z929">
        <v>0</v>
      </c>
      <c r="AA929">
        <v>8027500</v>
      </c>
      <c r="AB929">
        <v>8027500</v>
      </c>
      <c r="AC929">
        <v>8027500</v>
      </c>
      <c r="AD929">
        <v>8027500</v>
      </c>
      <c r="AE929">
        <v>8027500</v>
      </c>
      <c r="AF929">
        <v>8027500</v>
      </c>
      <c r="AG929">
        <v>0</v>
      </c>
      <c r="AH929">
        <v>0</v>
      </c>
      <c r="AI929">
        <v>0</v>
      </c>
      <c r="AJ929">
        <v>0</v>
      </c>
      <c r="AK929">
        <v>0</v>
      </c>
      <c r="AL929" t="s">
        <v>1571</v>
      </c>
      <c r="AM929">
        <v>0</v>
      </c>
      <c r="AN929">
        <v>100</v>
      </c>
      <c r="AO929">
        <v>0</v>
      </c>
      <c r="AP929" t="s">
        <v>2881</v>
      </c>
      <c r="AQ929">
        <v>2017</v>
      </c>
      <c r="AR929">
        <v>3</v>
      </c>
      <c r="AS929">
        <v>10</v>
      </c>
      <c r="AT929" t="b">
        <v>0</v>
      </c>
      <c r="AU929">
        <v>0</v>
      </c>
      <c r="AV929">
        <v>3</v>
      </c>
      <c r="AW929">
        <v>3</v>
      </c>
      <c r="AX929">
        <v>3</v>
      </c>
      <c r="AY929">
        <v>3</v>
      </c>
      <c r="AZ929">
        <v>3</v>
      </c>
      <c r="BA929">
        <v>3</v>
      </c>
      <c r="BB929">
        <v>3</v>
      </c>
      <c r="BC929">
        <v>3</v>
      </c>
      <c r="BD929">
        <v>3</v>
      </c>
      <c r="BE929">
        <v>3</v>
      </c>
      <c r="BF929">
        <v>69</v>
      </c>
      <c r="BG929">
        <v>51</v>
      </c>
      <c r="BH929">
        <v>87</v>
      </c>
      <c r="BI929">
        <v>75</v>
      </c>
      <c r="BJ929">
        <v>82</v>
      </c>
      <c r="BK929">
        <v>92</v>
      </c>
      <c r="BL929">
        <v>84</v>
      </c>
      <c r="BM929">
        <v>79</v>
      </c>
      <c r="BN929">
        <v>40</v>
      </c>
      <c r="BO929">
        <v>79</v>
      </c>
      <c r="BP929">
        <v>73</v>
      </c>
      <c r="BQ929">
        <v>71</v>
      </c>
      <c r="BR929">
        <v>76</v>
      </c>
      <c r="BS929">
        <v>42</v>
      </c>
      <c r="BT929">
        <v>78</v>
      </c>
      <c r="BU929">
        <v>0</v>
      </c>
      <c r="BV929">
        <v>50</v>
      </c>
      <c r="BW929">
        <v>88</v>
      </c>
      <c r="BX929">
        <v>82</v>
      </c>
      <c r="BY929">
        <v>128</v>
      </c>
      <c r="BZ929">
        <v>10</v>
      </c>
      <c r="CA929">
        <v>20</v>
      </c>
      <c r="CB929">
        <v>30</v>
      </c>
      <c r="CC929">
        <v>-9</v>
      </c>
      <c r="CD929">
        <v>18</v>
      </c>
      <c r="CE929">
        <v>0</v>
      </c>
      <c r="CF929">
        <v>124</v>
      </c>
      <c r="CG929">
        <v>55</v>
      </c>
      <c r="CH929">
        <v>44</v>
      </c>
      <c r="CI929">
        <v>84</v>
      </c>
      <c r="CJ929">
        <v>157</v>
      </c>
      <c r="CK929">
        <v>0</v>
      </c>
      <c r="CL929">
        <v>3</v>
      </c>
      <c r="CM929">
        <v>0</v>
      </c>
      <c r="CN929">
        <v>0</v>
      </c>
      <c r="CO929">
        <v>0</v>
      </c>
      <c r="CP929">
        <v>0</v>
      </c>
      <c r="CQ929">
        <v>0</v>
      </c>
      <c r="CR929">
        <v>106226</v>
      </c>
      <c r="CS929">
        <v>0</v>
      </c>
      <c r="CT929">
        <v>1</v>
      </c>
      <c r="CU929">
        <v>3</v>
      </c>
      <c r="CV929">
        <v>17</v>
      </c>
      <c r="CW929">
        <v>8953</v>
      </c>
      <c r="CX929">
        <v>1</v>
      </c>
      <c r="CY929">
        <v>0</v>
      </c>
      <c r="CZ929">
        <v>1</v>
      </c>
      <c r="DA929">
        <v>7937</v>
      </c>
      <c r="DB929">
        <v>52</v>
      </c>
      <c r="DC929">
        <v>83</v>
      </c>
      <c r="DD929">
        <v>8443</v>
      </c>
      <c r="DE929">
        <v>0</v>
      </c>
      <c r="DF929">
        <v>0</v>
      </c>
      <c r="DG929">
        <v>0</v>
      </c>
      <c r="DH929">
        <v>0</v>
      </c>
      <c r="DI929">
        <v>1</v>
      </c>
      <c r="DJ929">
        <v>1</v>
      </c>
      <c r="DK929">
        <v>475</v>
      </c>
      <c r="DL929">
        <v>475</v>
      </c>
      <c r="DM929">
        <v>5550</v>
      </c>
      <c r="DN929">
        <v>0</v>
      </c>
      <c r="DO929">
        <v>0</v>
      </c>
      <c r="DP929">
        <v>0</v>
      </c>
      <c r="DQ929">
        <v>0</v>
      </c>
      <c r="DR929">
        <v>0</v>
      </c>
      <c r="DS929">
        <v>0</v>
      </c>
      <c r="DT929">
        <v>0</v>
      </c>
      <c r="DU929">
        <v>0</v>
      </c>
      <c r="DV929">
        <v>0</v>
      </c>
      <c r="DW929">
        <v>0</v>
      </c>
      <c r="DX929">
        <v>0</v>
      </c>
      <c r="DY929">
        <v>0</v>
      </c>
      <c r="DZ929">
        <v>0</v>
      </c>
      <c r="EA929">
        <v>0</v>
      </c>
      <c r="EB929">
        <v>0</v>
      </c>
      <c r="EC929">
        <v>0</v>
      </c>
      <c r="ED929">
        <v>0</v>
      </c>
      <c r="EE929">
        <v>0</v>
      </c>
      <c r="EF929">
        <v>0</v>
      </c>
      <c r="EG929">
        <v>0</v>
      </c>
      <c r="EH929">
        <v>0</v>
      </c>
      <c r="EI929">
        <v>0</v>
      </c>
      <c r="EJ929">
        <v>0</v>
      </c>
      <c r="EK929">
        <v>0</v>
      </c>
      <c r="EL929">
        <v>0</v>
      </c>
      <c r="EM929">
        <v>0</v>
      </c>
      <c r="EN929">
        <v>0</v>
      </c>
      <c r="EO929">
        <v>0</v>
      </c>
      <c r="EP929">
        <v>0</v>
      </c>
      <c r="EQ929">
        <v>0</v>
      </c>
      <c r="ER929">
        <v>0</v>
      </c>
      <c r="ES929">
        <v>0</v>
      </c>
      <c r="ET929">
        <v>0</v>
      </c>
      <c r="EU929">
        <v>0</v>
      </c>
      <c r="EV929">
        <v>0</v>
      </c>
      <c r="EW929">
        <v>0</v>
      </c>
      <c r="EX929">
        <v>0</v>
      </c>
      <c r="EY929">
        <v>0</v>
      </c>
      <c r="EZ929">
        <v>0</v>
      </c>
      <c r="FA929">
        <v>0</v>
      </c>
      <c r="FB929">
        <v>1</v>
      </c>
      <c r="FC929">
        <v>2</v>
      </c>
      <c r="FD929">
        <v>0</v>
      </c>
      <c r="FE929">
        <v>0</v>
      </c>
      <c r="FF929">
        <v>0</v>
      </c>
      <c r="FG929">
        <v>0</v>
      </c>
      <c r="FH929" t="s">
        <v>1571</v>
      </c>
    </row>
    <row r="930" spans="1:164" x14ac:dyDescent="0.25">
      <c r="A930">
        <v>1029</v>
      </c>
      <c r="B930">
        <v>1029</v>
      </c>
      <c r="C930" t="s">
        <v>888</v>
      </c>
      <c r="D930" t="s">
        <v>5275</v>
      </c>
      <c r="E930">
        <v>0</v>
      </c>
      <c r="F930" t="s">
        <v>1456</v>
      </c>
      <c r="G930" s="65">
        <v>35832</v>
      </c>
      <c r="H930">
        <v>24</v>
      </c>
      <c r="I930">
        <v>190</v>
      </c>
      <c r="J930">
        <v>72</v>
      </c>
      <c r="K930" t="b">
        <v>0</v>
      </c>
      <c r="L930" t="b">
        <v>0</v>
      </c>
      <c r="M930" t="b">
        <v>0</v>
      </c>
      <c r="N930" t="b">
        <v>1</v>
      </c>
      <c r="O930">
        <v>0</v>
      </c>
      <c r="P930" t="b">
        <v>1</v>
      </c>
      <c r="Q930" t="b">
        <v>0</v>
      </c>
      <c r="R930" t="b">
        <v>0</v>
      </c>
      <c r="S930" t="b">
        <v>0</v>
      </c>
      <c r="T930" t="b">
        <v>0</v>
      </c>
      <c r="U930" t="b">
        <v>1</v>
      </c>
      <c r="V930" t="b">
        <v>1</v>
      </c>
      <c r="W930" t="b">
        <v>0</v>
      </c>
      <c r="X930" t="b">
        <v>0</v>
      </c>
      <c r="Y930" t="b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 t="s">
        <v>1571</v>
      </c>
      <c r="AM930">
        <v>0</v>
      </c>
      <c r="AN930">
        <v>100</v>
      </c>
      <c r="AO930">
        <v>0</v>
      </c>
      <c r="AP930" t="s">
        <v>2882</v>
      </c>
      <c r="AQ930">
        <v>0</v>
      </c>
      <c r="AR930">
        <v>0</v>
      </c>
      <c r="AS930">
        <v>0</v>
      </c>
      <c r="AT930" t="b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63</v>
      </c>
      <c r="BG930">
        <v>36</v>
      </c>
      <c r="BH930">
        <v>80</v>
      </c>
      <c r="BI930">
        <v>62</v>
      </c>
      <c r="BJ930">
        <v>72</v>
      </c>
      <c r="BK930">
        <v>60</v>
      </c>
      <c r="BL930">
        <v>65</v>
      </c>
      <c r="BM930">
        <v>57</v>
      </c>
      <c r="BN930">
        <v>36</v>
      </c>
      <c r="BO930">
        <v>67</v>
      </c>
      <c r="BP930">
        <v>71</v>
      </c>
      <c r="BQ930">
        <v>61</v>
      </c>
      <c r="BR930">
        <v>64</v>
      </c>
      <c r="BS930">
        <v>25</v>
      </c>
      <c r="BT930">
        <v>40</v>
      </c>
      <c r="BU930">
        <v>0</v>
      </c>
      <c r="BV930">
        <v>50</v>
      </c>
      <c r="BW930">
        <v>74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0</v>
      </c>
      <c r="CD930">
        <v>0</v>
      </c>
      <c r="CE930">
        <v>0</v>
      </c>
      <c r="CF930">
        <v>0</v>
      </c>
      <c r="CG930">
        <v>0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0</v>
      </c>
      <c r="CN930">
        <v>0</v>
      </c>
      <c r="CO930">
        <v>0</v>
      </c>
      <c r="CP930">
        <v>0</v>
      </c>
      <c r="CQ930">
        <v>0</v>
      </c>
      <c r="CR930">
        <v>0</v>
      </c>
      <c r="CS930">
        <v>0</v>
      </c>
      <c r="CT930">
        <v>0</v>
      </c>
      <c r="CU930">
        <v>0</v>
      </c>
      <c r="CV930">
        <v>0</v>
      </c>
      <c r="CW930">
        <v>0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0</v>
      </c>
      <c r="DF930">
        <v>0</v>
      </c>
      <c r="DG930">
        <v>0</v>
      </c>
      <c r="DH930">
        <v>0</v>
      </c>
      <c r="DI930">
        <v>0</v>
      </c>
      <c r="DJ930">
        <v>0</v>
      </c>
      <c r="DK930">
        <v>0</v>
      </c>
      <c r="DL930">
        <v>0</v>
      </c>
      <c r="DM930">
        <v>0</v>
      </c>
      <c r="DN930">
        <v>0</v>
      </c>
      <c r="DO930">
        <v>0</v>
      </c>
      <c r="DP930">
        <v>0</v>
      </c>
      <c r="DQ930">
        <v>0</v>
      </c>
      <c r="DR930">
        <v>0</v>
      </c>
      <c r="DS930">
        <v>0</v>
      </c>
      <c r="DT930">
        <v>0</v>
      </c>
      <c r="DU930">
        <v>0</v>
      </c>
      <c r="DV930">
        <v>0</v>
      </c>
      <c r="DW930">
        <v>0</v>
      </c>
      <c r="DX930">
        <v>0</v>
      </c>
      <c r="DY930">
        <v>0</v>
      </c>
      <c r="DZ930">
        <v>0</v>
      </c>
      <c r="EA930">
        <v>0</v>
      </c>
      <c r="EB930">
        <v>0</v>
      </c>
      <c r="EC930">
        <v>0</v>
      </c>
      <c r="ED930">
        <v>0</v>
      </c>
      <c r="EE930">
        <v>0</v>
      </c>
      <c r="EF930">
        <v>0</v>
      </c>
      <c r="EG930">
        <v>0</v>
      </c>
      <c r="EH930">
        <v>0</v>
      </c>
      <c r="EI930">
        <v>0</v>
      </c>
      <c r="EJ930">
        <v>0</v>
      </c>
      <c r="EK930">
        <v>0</v>
      </c>
      <c r="EL930">
        <v>0</v>
      </c>
      <c r="EM930">
        <v>0</v>
      </c>
      <c r="EN930">
        <v>0</v>
      </c>
      <c r="EO930">
        <v>0</v>
      </c>
      <c r="EP930">
        <v>0</v>
      </c>
      <c r="EQ930">
        <v>0</v>
      </c>
      <c r="ER930">
        <v>0</v>
      </c>
      <c r="ES930">
        <v>0</v>
      </c>
      <c r="ET930">
        <v>0</v>
      </c>
      <c r="EU930">
        <v>0</v>
      </c>
      <c r="EV930">
        <v>0</v>
      </c>
      <c r="EW930">
        <v>0</v>
      </c>
      <c r="EX930">
        <v>0</v>
      </c>
      <c r="EY930">
        <v>0</v>
      </c>
      <c r="EZ930">
        <v>0</v>
      </c>
      <c r="FA930">
        <v>0</v>
      </c>
      <c r="FB930">
        <v>0</v>
      </c>
      <c r="FC930">
        <v>0</v>
      </c>
      <c r="FD930">
        <v>0</v>
      </c>
      <c r="FE930">
        <v>0</v>
      </c>
      <c r="FF930">
        <v>0</v>
      </c>
      <c r="FG930">
        <v>0</v>
      </c>
      <c r="FH930" t="s">
        <v>1571</v>
      </c>
    </row>
    <row r="931" spans="1:164" x14ac:dyDescent="0.25">
      <c r="A931">
        <v>1030</v>
      </c>
      <c r="B931">
        <v>2076</v>
      </c>
      <c r="C931" t="s">
        <v>5276</v>
      </c>
      <c r="D931" t="s">
        <v>5277</v>
      </c>
      <c r="E931">
        <v>0</v>
      </c>
      <c r="F931" t="s">
        <v>1456</v>
      </c>
      <c r="G931" s="65">
        <v>35816</v>
      </c>
      <c r="H931">
        <v>24</v>
      </c>
      <c r="I931">
        <v>203</v>
      </c>
      <c r="J931">
        <v>72</v>
      </c>
      <c r="K931" t="b">
        <v>1</v>
      </c>
      <c r="L931" t="b">
        <v>0</v>
      </c>
      <c r="M931" t="b">
        <v>0</v>
      </c>
      <c r="N931" t="b">
        <v>0</v>
      </c>
      <c r="O931">
        <v>1</v>
      </c>
      <c r="P931" t="b">
        <v>1</v>
      </c>
      <c r="Q931" t="b">
        <v>0</v>
      </c>
      <c r="R931" t="b">
        <v>0</v>
      </c>
      <c r="S931" t="b">
        <v>0</v>
      </c>
      <c r="T931" t="b">
        <v>0</v>
      </c>
      <c r="U931" t="b">
        <v>1</v>
      </c>
      <c r="V931" t="b">
        <v>1</v>
      </c>
      <c r="W931" t="b">
        <v>0</v>
      </c>
      <c r="X931" t="b">
        <v>0</v>
      </c>
      <c r="Y931" t="b">
        <v>0</v>
      </c>
      <c r="Z931">
        <v>0</v>
      </c>
      <c r="AA931">
        <v>750000</v>
      </c>
      <c r="AB931">
        <v>750000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 t="s">
        <v>1571</v>
      </c>
      <c r="AM931">
        <v>0</v>
      </c>
      <c r="AN931">
        <v>100</v>
      </c>
      <c r="AO931">
        <v>0</v>
      </c>
      <c r="AP931" t="s">
        <v>5278</v>
      </c>
      <c r="AQ931">
        <v>0</v>
      </c>
      <c r="AR931">
        <v>0</v>
      </c>
      <c r="AS931">
        <v>0</v>
      </c>
      <c r="AT931" t="b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61</v>
      </c>
      <c r="BG931">
        <v>17</v>
      </c>
      <c r="BH931">
        <v>83</v>
      </c>
      <c r="BI931">
        <v>62</v>
      </c>
      <c r="BJ931">
        <v>73</v>
      </c>
      <c r="BK931">
        <v>58</v>
      </c>
      <c r="BL931">
        <v>17</v>
      </c>
      <c r="BM931">
        <v>58</v>
      </c>
      <c r="BN931">
        <v>65</v>
      </c>
      <c r="BO931">
        <v>66</v>
      </c>
      <c r="BP931">
        <v>71</v>
      </c>
      <c r="BQ931">
        <v>50</v>
      </c>
      <c r="BR931">
        <v>64</v>
      </c>
      <c r="BS931">
        <v>25</v>
      </c>
      <c r="BT931">
        <v>40</v>
      </c>
      <c r="BU931">
        <v>0</v>
      </c>
      <c r="BV931">
        <v>50</v>
      </c>
      <c r="BW931">
        <v>69</v>
      </c>
      <c r="BX931">
        <v>0</v>
      </c>
      <c r="BY931">
        <v>0</v>
      </c>
      <c r="BZ931">
        <v>0</v>
      </c>
      <c r="CA931">
        <v>0</v>
      </c>
      <c r="CB931">
        <v>0</v>
      </c>
      <c r="CC931">
        <v>0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0</v>
      </c>
      <c r="CP931">
        <v>0</v>
      </c>
      <c r="CQ931">
        <v>0</v>
      </c>
      <c r="CR931">
        <v>0</v>
      </c>
      <c r="CS931">
        <v>0</v>
      </c>
      <c r="CT931">
        <v>0</v>
      </c>
      <c r="CU931">
        <v>0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0</v>
      </c>
      <c r="DF931">
        <v>0</v>
      </c>
      <c r="DG931">
        <v>0</v>
      </c>
      <c r="DH931">
        <v>0</v>
      </c>
      <c r="DI931">
        <v>0</v>
      </c>
      <c r="DJ931">
        <v>0</v>
      </c>
      <c r="DK931">
        <v>0</v>
      </c>
      <c r="DL931">
        <v>0</v>
      </c>
      <c r="DM931">
        <v>0</v>
      </c>
      <c r="DN931">
        <v>0</v>
      </c>
      <c r="DO931">
        <v>0</v>
      </c>
      <c r="DP931">
        <v>0</v>
      </c>
      <c r="DQ931">
        <v>0</v>
      </c>
      <c r="DR931">
        <v>0</v>
      </c>
      <c r="DS931">
        <v>0</v>
      </c>
      <c r="DT931">
        <v>0</v>
      </c>
      <c r="DU931">
        <v>0</v>
      </c>
      <c r="DV931">
        <v>0</v>
      </c>
      <c r="DW931">
        <v>0</v>
      </c>
      <c r="DX931">
        <v>0</v>
      </c>
      <c r="DY931">
        <v>0</v>
      </c>
      <c r="DZ931">
        <v>0</v>
      </c>
      <c r="EA931">
        <v>0</v>
      </c>
      <c r="EB931">
        <v>0</v>
      </c>
      <c r="EC931">
        <v>0</v>
      </c>
      <c r="ED931">
        <v>0</v>
      </c>
      <c r="EE931">
        <v>0</v>
      </c>
      <c r="EF931">
        <v>0</v>
      </c>
      <c r="EG931">
        <v>0</v>
      </c>
      <c r="EH931">
        <v>0</v>
      </c>
      <c r="EI931">
        <v>0</v>
      </c>
      <c r="EJ931">
        <v>0</v>
      </c>
      <c r="EK931">
        <v>0</v>
      </c>
      <c r="EL931">
        <v>0</v>
      </c>
      <c r="EM931">
        <v>0</v>
      </c>
      <c r="EN931">
        <v>0</v>
      </c>
      <c r="EO931">
        <v>0</v>
      </c>
      <c r="EP931">
        <v>0</v>
      </c>
      <c r="EQ931">
        <v>0</v>
      </c>
      <c r="ER931">
        <v>0</v>
      </c>
      <c r="ES931">
        <v>0</v>
      </c>
      <c r="ET931">
        <v>0</v>
      </c>
      <c r="EU931">
        <v>0</v>
      </c>
      <c r="EV931">
        <v>0</v>
      </c>
      <c r="EW931">
        <v>0</v>
      </c>
      <c r="EX931">
        <v>0</v>
      </c>
      <c r="EY931">
        <v>0</v>
      </c>
      <c r="EZ931">
        <v>0</v>
      </c>
      <c r="FA931">
        <v>0</v>
      </c>
      <c r="FB931">
        <v>0</v>
      </c>
      <c r="FC931">
        <v>0</v>
      </c>
      <c r="FD931">
        <v>0</v>
      </c>
      <c r="FE931">
        <v>0</v>
      </c>
      <c r="FF931">
        <v>0</v>
      </c>
      <c r="FG931">
        <v>0</v>
      </c>
      <c r="FH931" t="s">
        <v>1571</v>
      </c>
    </row>
    <row r="932" spans="1:164" x14ac:dyDescent="0.25">
      <c r="A932">
        <v>1031</v>
      </c>
      <c r="B932">
        <v>1031</v>
      </c>
      <c r="C932" t="s">
        <v>891</v>
      </c>
      <c r="D932" t="s">
        <v>5279</v>
      </c>
      <c r="E932">
        <v>17</v>
      </c>
      <c r="F932" t="s">
        <v>1456</v>
      </c>
      <c r="G932" s="65">
        <v>35555</v>
      </c>
      <c r="H932">
        <v>25</v>
      </c>
      <c r="I932">
        <v>175</v>
      </c>
      <c r="J932">
        <v>72</v>
      </c>
      <c r="K932" t="b">
        <v>0</v>
      </c>
      <c r="L932" t="b">
        <v>0</v>
      </c>
      <c r="M932" t="b">
        <v>1</v>
      </c>
      <c r="N932" t="b">
        <v>0</v>
      </c>
      <c r="O932">
        <v>3</v>
      </c>
      <c r="P932" t="b">
        <v>0</v>
      </c>
      <c r="Q932" t="b">
        <v>0</v>
      </c>
      <c r="R932" t="b">
        <v>0</v>
      </c>
      <c r="S932" t="b">
        <v>0</v>
      </c>
      <c r="T932" t="b">
        <v>0</v>
      </c>
      <c r="U932" t="b">
        <v>1</v>
      </c>
      <c r="V932" t="b">
        <v>1</v>
      </c>
      <c r="W932" t="b">
        <v>0</v>
      </c>
      <c r="X932" t="b">
        <v>0</v>
      </c>
      <c r="Y932" t="b">
        <v>1</v>
      </c>
      <c r="Z932">
        <v>0</v>
      </c>
      <c r="AA932">
        <v>10893000</v>
      </c>
      <c r="AB932">
        <v>10893000</v>
      </c>
      <c r="AC932">
        <v>10893000</v>
      </c>
      <c r="AD932">
        <v>10893000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 t="s">
        <v>1571</v>
      </c>
      <c r="AM932">
        <v>50</v>
      </c>
      <c r="AN932">
        <v>100</v>
      </c>
      <c r="AO932">
        <v>0</v>
      </c>
      <c r="AP932" t="s">
        <v>2883</v>
      </c>
      <c r="AQ932">
        <v>2015</v>
      </c>
      <c r="AR932">
        <v>4</v>
      </c>
      <c r="AS932">
        <v>24</v>
      </c>
      <c r="AT932" t="b">
        <v>0</v>
      </c>
      <c r="AU932">
        <v>0</v>
      </c>
      <c r="AV932">
        <v>3</v>
      </c>
      <c r="AW932">
        <v>3</v>
      </c>
      <c r="AX932">
        <v>3</v>
      </c>
      <c r="AY932">
        <v>3</v>
      </c>
      <c r="AZ932">
        <v>3</v>
      </c>
      <c r="BA932">
        <v>3</v>
      </c>
      <c r="BB932">
        <v>3</v>
      </c>
      <c r="BC932">
        <v>3</v>
      </c>
      <c r="BD932">
        <v>3</v>
      </c>
      <c r="BE932">
        <v>3</v>
      </c>
      <c r="BF932">
        <v>70</v>
      </c>
      <c r="BG932">
        <v>51</v>
      </c>
      <c r="BH932">
        <v>87</v>
      </c>
      <c r="BI932">
        <v>82</v>
      </c>
      <c r="BJ932">
        <v>90</v>
      </c>
      <c r="BK932">
        <v>91</v>
      </c>
      <c r="BL932">
        <v>87</v>
      </c>
      <c r="BM932">
        <v>90</v>
      </c>
      <c r="BN932">
        <v>40</v>
      </c>
      <c r="BO932">
        <v>89</v>
      </c>
      <c r="BP932">
        <v>81</v>
      </c>
      <c r="BQ932">
        <v>73</v>
      </c>
      <c r="BR932">
        <v>85</v>
      </c>
      <c r="BS932">
        <v>53</v>
      </c>
      <c r="BT932">
        <v>80</v>
      </c>
      <c r="BU932">
        <v>0</v>
      </c>
      <c r="BV932">
        <v>50</v>
      </c>
      <c r="BW932">
        <v>93</v>
      </c>
      <c r="BX932">
        <v>67</v>
      </c>
      <c r="BY932">
        <v>238</v>
      </c>
      <c r="BZ932">
        <v>32</v>
      </c>
      <c r="CA932">
        <v>39</v>
      </c>
      <c r="CB932">
        <v>71</v>
      </c>
      <c r="CC932">
        <v>-22</v>
      </c>
      <c r="CD932">
        <v>12</v>
      </c>
      <c r="CE932">
        <v>0</v>
      </c>
      <c r="CF932">
        <v>42</v>
      </c>
      <c r="CG932">
        <v>93</v>
      </c>
      <c r="CH932">
        <v>158</v>
      </c>
      <c r="CI932">
        <v>95</v>
      </c>
      <c r="CJ932">
        <v>106</v>
      </c>
      <c r="CK932">
        <v>3</v>
      </c>
      <c r="CL932">
        <v>1</v>
      </c>
      <c r="CM932">
        <v>27</v>
      </c>
      <c r="CN932">
        <v>57</v>
      </c>
      <c r="CO932">
        <v>1</v>
      </c>
      <c r="CP932">
        <v>1</v>
      </c>
      <c r="CQ932">
        <v>0</v>
      </c>
      <c r="CR932">
        <v>75251</v>
      </c>
      <c r="CS932">
        <v>1</v>
      </c>
      <c r="CT932">
        <v>4</v>
      </c>
      <c r="CU932">
        <v>5</v>
      </c>
      <c r="CV932">
        <v>27</v>
      </c>
      <c r="CW932">
        <v>8272</v>
      </c>
      <c r="CX932">
        <v>1</v>
      </c>
      <c r="CY932">
        <v>0</v>
      </c>
      <c r="CZ932">
        <v>1</v>
      </c>
      <c r="DA932">
        <v>3152</v>
      </c>
      <c r="DB932">
        <v>134</v>
      </c>
      <c r="DC932">
        <v>39</v>
      </c>
      <c r="DD932">
        <v>17029</v>
      </c>
      <c r="DE932">
        <v>0</v>
      </c>
      <c r="DF932">
        <v>0</v>
      </c>
      <c r="DG932">
        <v>0</v>
      </c>
      <c r="DH932">
        <v>4</v>
      </c>
      <c r="DI932">
        <v>2</v>
      </c>
      <c r="DJ932">
        <v>5</v>
      </c>
      <c r="DK932">
        <v>5</v>
      </c>
      <c r="DL932">
        <v>5</v>
      </c>
      <c r="DM932">
        <v>10365</v>
      </c>
      <c r="DN932">
        <v>0</v>
      </c>
      <c r="DO932">
        <v>0</v>
      </c>
      <c r="DP932">
        <v>0</v>
      </c>
      <c r="DQ932">
        <v>0</v>
      </c>
      <c r="DR932">
        <v>0</v>
      </c>
      <c r="DS932">
        <v>0</v>
      </c>
      <c r="DT932">
        <v>0</v>
      </c>
      <c r="DU932">
        <v>0</v>
      </c>
      <c r="DV932">
        <v>0</v>
      </c>
      <c r="DW932">
        <v>0</v>
      </c>
      <c r="DX932">
        <v>0</v>
      </c>
      <c r="DY932">
        <v>0</v>
      </c>
      <c r="DZ932">
        <v>0</v>
      </c>
      <c r="EA932">
        <v>0</v>
      </c>
      <c r="EB932">
        <v>0</v>
      </c>
      <c r="EC932">
        <v>0</v>
      </c>
      <c r="ED932">
        <v>0</v>
      </c>
      <c r="EE932">
        <v>0</v>
      </c>
      <c r="EF932">
        <v>0</v>
      </c>
      <c r="EG932">
        <v>0</v>
      </c>
      <c r="EH932">
        <v>0</v>
      </c>
      <c r="EI932">
        <v>0</v>
      </c>
      <c r="EJ932">
        <v>0</v>
      </c>
      <c r="EK932">
        <v>0</v>
      </c>
      <c r="EL932">
        <v>0</v>
      </c>
      <c r="EM932">
        <v>0</v>
      </c>
      <c r="EN932">
        <v>0</v>
      </c>
      <c r="EO932">
        <v>0</v>
      </c>
      <c r="EP932">
        <v>0</v>
      </c>
      <c r="EQ932">
        <v>0</v>
      </c>
      <c r="ER932">
        <v>0</v>
      </c>
      <c r="ES932">
        <v>0</v>
      </c>
      <c r="ET932">
        <v>0</v>
      </c>
      <c r="EU932">
        <v>0</v>
      </c>
      <c r="EV932">
        <v>0</v>
      </c>
      <c r="EW932">
        <v>0</v>
      </c>
      <c r="EX932">
        <v>0</v>
      </c>
      <c r="EY932">
        <v>0</v>
      </c>
      <c r="EZ932">
        <v>0</v>
      </c>
      <c r="FA932">
        <v>0</v>
      </c>
      <c r="FB932">
        <v>0</v>
      </c>
      <c r="FC932">
        <v>1</v>
      </c>
      <c r="FD932">
        <v>1</v>
      </c>
      <c r="FE932">
        <v>0</v>
      </c>
      <c r="FF932">
        <v>0</v>
      </c>
      <c r="FG932">
        <v>0</v>
      </c>
      <c r="FH932" t="s">
        <v>1571</v>
      </c>
    </row>
    <row r="933" spans="1:164" x14ac:dyDescent="0.25">
      <c r="A933">
        <v>1032</v>
      </c>
      <c r="B933">
        <v>1032</v>
      </c>
      <c r="C933" t="s">
        <v>2884</v>
      </c>
      <c r="D933" t="s">
        <v>5280</v>
      </c>
      <c r="E933">
        <v>27</v>
      </c>
      <c r="F933" t="s">
        <v>1456</v>
      </c>
      <c r="G933" s="65">
        <v>34312</v>
      </c>
      <c r="H933">
        <v>28</v>
      </c>
      <c r="I933">
        <v>196</v>
      </c>
      <c r="J933">
        <v>72</v>
      </c>
      <c r="K933" t="b">
        <v>1</v>
      </c>
      <c r="L933" t="b">
        <v>0</v>
      </c>
      <c r="M933" t="b">
        <v>0</v>
      </c>
      <c r="N933" t="b">
        <v>0</v>
      </c>
      <c r="O933">
        <v>1</v>
      </c>
      <c r="P933" t="b">
        <v>0</v>
      </c>
      <c r="Q933" t="b">
        <v>0</v>
      </c>
      <c r="R933" t="b">
        <v>0</v>
      </c>
      <c r="S933" t="b">
        <v>0</v>
      </c>
      <c r="T933" t="b">
        <v>0</v>
      </c>
      <c r="U933" t="b">
        <v>1</v>
      </c>
      <c r="V933" t="b">
        <v>1</v>
      </c>
      <c r="W933" t="b">
        <v>0</v>
      </c>
      <c r="X933" t="b">
        <v>0</v>
      </c>
      <c r="Y933" t="b">
        <v>0</v>
      </c>
      <c r="Z933">
        <v>0</v>
      </c>
      <c r="AA933">
        <v>750000</v>
      </c>
      <c r="AB933">
        <v>750000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 t="s">
        <v>1571</v>
      </c>
      <c r="AM933">
        <v>0</v>
      </c>
      <c r="AN933">
        <v>100</v>
      </c>
      <c r="AO933">
        <v>0</v>
      </c>
      <c r="AP933" t="s">
        <v>2885</v>
      </c>
      <c r="AQ933">
        <v>0</v>
      </c>
      <c r="AR933">
        <v>0</v>
      </c>
      <c r="AS933">
        <v>0</v>
      </c>
      <c r="AT933" t="b">
        <v>0</v>
      </c>
      <c r="AU933">
        <v>0</v>
      </c>
      <c r="AV933">
        <v>1</v>
      </c>
      <c r="AW933">
        <v>1</v>
      </c>
      <c r="AX933">
        <v>1</v>
      </c>
      <c r="AY933">
        <v>1</v>
      </c>
      <c r="AZ933">
        <v>1</v>
      </c>
      <c r="BA933">
        <v>1</v>
      </c>
      <c r="BB933">
        <v>1</v>
      </c>
      <c r="BC933">
        <v>1</v>
      </c>
      <c r="BD933">
        <v>1</v>
      </c>
      <c r="BE933">
        <v>1</v>
      </c>
      <c r="BF933">
        <v>64</v>
      </c>
      <c r="BG933">
        <v>48</v>
      </c>
      <c r="BH933">
        <v>78</v>
      </c>
      <c r="BI933">
        <v>62</v>
      </c>
      <c r="BJ933">
        <v>73</v>
      </c>
      <c r="BK933">
        <v>89</v>
      </c>
      <c r="BL933">
        <v>98</v>
      </c>
      <c r="BM933">
        <v>59</v>
      </c>
      <c r="BN933">
        <v>65</v>
      </c>
      <c r="BO933">
        <v>66</v>
      </c>
      <c r="BP933">
        <v>72</v>
      </c>
      <c r="BQ933">
        <v>54</v>
      </c>
      <c r="BR933">
        <v>65</v>
      </c>
      <c r="BS933">
        <v>25</v>
      </c>
      <c r="BT933">
        <v>40</v>
      </c>
      <c r="BU933">
        <v>0</v>
      </c>
      <c r="BV933">
        <v>50</v>
      </c>
      <c r="BW933">
        <v>74</v>
      </c>
      <c r="BX933">
        <v>0</v>
      </c>
      <c r="BY933">
        <v>0</v>
      </c>
      <c r="BZ933">
        <v>0</v>
      </c>
      <c r="CA933">
        <v>0</v>
      </c>
      <c r="CB933">
        <v>0</v>
      </c>
      <c r="CC933">
        <v>0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0</v>
      </c>
      <c r="CK933">
        <v>0</v>
      </c>
      <c r="CL933">
        <v>0</v>
      </c>
      <c r="CM933">
        <v>0</v>
      </c>
      <c r="CN933">
        <v>0</v>
      </c>
      <c r="CO933">
        <v>0</v>
      </c>
      <c r="CP933">
        <v>0</v>
      </c>
      <c r="CQ933">
        <v>0</v>
      </c>
      <c r="CR933">
        <v>0</v>
      </c>
      <c r="CS933">
        <v>0</v>
      </c>
      <c r="CT933">
        <v>0</v>
      </c>
      <c r="CU933">
        <v>0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0</v>
      </c>
      <c r="DE933">
        <v>0</v>
      </c>
      <c r="DF933">
        <v>0</v>
      </c>
      <c r="DG933">
        <v>0</v>
      </c>
      <c r="DH933">
        <v>0</v>
      </c>
      <c r="DI933">
        <v>0</v>
      </c>
      <c r="DJ933">
        <v>0</v>
      </c>
      <c r="DK933">
        <v>0</v>
      </c>
      <c r="DL933">
        <v>0</v>
      </c>
      <c r="DM933">
        <v>0</v>
      </c>
      <c r="DN933">
        <v>82</v>
      </c>
      <c r="DO933">
        <v>15</v>
      </c>
      <c r="DP933">
        <v>1</v>
      </c>
      <c r="DQ933">
        <v>3</v>
      </c>
      <c r="DR933">
        <v>4</v>
      </c>
      <c r="DS933">
        <v>5</v>
      </c>
      <c r="DT933">
        <v>2</v>
      </c>
      <c r="DU933">
        <v>0</v>
      </c>
      <c r="DV933">
        <v>2</v>
      </c>
      <c r="DW933">
        <v>5</v>
      </c>
      <c r="DX933">
        <v>8</v>
      </c>
      <c r="DY933">
        <v>30</v>
      </c>
      <c r="DZ933">
        <v>12</v>
      </c>
      <c r="EA933">
        <v>0</v>
      </c>
      <c r="EB933">
        <v>0</v>
      </c>
      <c r="EC933">
        <v>26</v>
      </c>
      <c r="ED933">
        <v>56</v>
      </c>
      <c r="EE933">
        <v>0</v>
      </c>
      <c r="EF933">
        <v>0</v>
      </c>
      <c r="EG933">
        <v>0</v>
      </c>
      <c r="EH933">
        <v>11499</v>
      </c>
      <c r="EI933">
        <v>0</v>
      </c>
      <c r="EJ933">
        <v>0</v>
      </c>
      <c r="EK933">
        <v>0</v>
      </c>
      <c r="EL933">
        <v>1</v>
      </c>
      <c r="EM933">
        <v>298</v>
      </c>
      <c r="EN933">
        <v>0</v>
      </c>
      <c r="EO933">
        <v>0</v>
      </c>
      <c r="EP933">
        <v>1</v>
      </c>
      <c r="EQ933">
        <v>21</v>
      </c>
      <c r="ER933">
        <v>2</v>
      </c>
      <c r="ES933">
        <v>1</v>
      </c>
      <c r="ET933">
        <v>679</v>
      </c>
      <c r="EU933">
        <v>0</v>
      </c>
      <c r="EV933">
        <v>0</v>
      </c>
      <c r="EW933">
        <v>0</v>
      </c>
      <c r="EX933">
        <v>0</v>
      </c>
      <c r="EY933">
        <v>0</v>
      </c>
      <c r="EZ933">
        <v>1</v>
      </c>
      <c r="FA933">
        <v>0</v>
      </c>
      <c r="FB933">
        <v>0</v>
      </c>
      <c r="FC933">
        <v>75</v>
      </c>
      <c r="FD933">
        <v>24</v>
      </c>
      <c r="FE933">
        <v>225</v>
      </c>
      <c r="FF933">
        <v>225</v>
      </c>
      <c r="FG933">
        <v>2140</v>
      </c>
      <c r="FH933" t="s">
        <v>1571</v>
      </c>
    </row>
    <row r="934" spans="1:164" x14ac:dyDescent="0.25">
      <c r="A934">
        <v>1033</v>
      </c>
      <c r="B934">
        <v>1033</v>
      </c>
      <c r="C934" t="s">
        <v>889</v>
      </c>
      <c r="D934" t="s">
        <v>5281</v>
      </c>
      <c r="E934">
        <v>27</v>
      </c>
      <c r="F934" t="s">
        <v>1456</v>
      </c>
      <c r="G934" s="65">
        <v>35099</v>
      </c>
      <c r="H934">
        <v>26</v>
      </c>
      <c r="I934">
        <v>181</v>
      </c>
      <c r="J934">
        <v>71</v>
      </c>
      <c r="K934" t="b">
        <v>0</v>
      </c>
      <c r="L934" t="b">
        <v>0</v>
      </c>
      <c r="M934" t="b">
        <v>0</v>
      </c>
      <c r="N934" t="b">
        <v>1</v>
      </c>
      <c r="O934">
        <v>1</v>
      </c>
      <c r="P934" t="b">
        <v>0</v>
      </c>
      <c r="Q934" t="b">
        <v>0</v>
      </c>
      <c r="R934" t="b">
        <v>0</v>
      </c>
      <c r="S934" t="b">
        <v>0</v>
      </c>
      <c r="T934" t="b">
        <v>0</v>
      </c>
      <c r="U934" t="b">
        <v>1</v>
      </c>
      <c r="V934" t="b">
        <v>1</v>
      </c>
      <c r="W934" t="b">
        <v>0</v>
      </c>
      <c r="X934" t="b">
        <v>0</v>
      </c>
      <c r="Y934" t="b">
        <v>0</v>
      </c>
      <c r="Z934">
        <v>0</v>
      </c>
      <c r="AA934">
        <v>750000</v>
      </c>
      <c r="AB934">
        <v>750000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 t="s">
        <v>1571</v>
      </c>
      <c r="AM934">
        <v>0</v>
      </c>
      <c r="AN934">
        <v>100</v>
      </c>
      <c r="AO934">
        <v>0</v>
      </c>
      <c r="AP934" t="s">
        <v>2886</v>
      </c>
      <c r="AQ934">
        <v>0</v>
      </c>
      <c r="AR934">
        <v>0</v>
      </c>
      <c r="AS934">
        <v>0</v>
      </c>
      <c r="AT934" t="b">
        <v>0</v>
      </c>
      <c r="AU934">
        <v>0</v>
      </c>
      <c r="AV934">
        <v>1</v>
      </c>
      <c r="AW934">
        <v>1</v>
      </c>
      <c r="AX934">
        <v>1</v>
      </c>
      <c r="AY934">
        <v>1</v>
      </c>
      <c r="AZ934">
        <v>1</v>
      </c>
      <c r="BA934">
        <v>1</v>
      </c>
      <c r="BB934">
        <v>1</v>
      </c>
      <c r="BC934">
        <v>1</v>
      </c>
      <c r="BD934">
        <v>1</v>
      </c>
      <c r="BE934">
        <v>1</v>
      </c>
      <c r="BF934">
        <v>60</v>
      </c>
      <c r="BG934">
        <v>42</v>
      </c>
      <c r="BH934">
        <v>85</v>
      </c>
      <c r="BI934">
        <v>63</v>
      </c>
      <c r="BJ934">
        <v>74</v>
      </c>
      <c r="BK934">
        <v>74</v>
      </c>
      <c r="BL934">
        <v>81</v>
      </c>
      <c r="BM934">
        <v>60</v>
      </c>
      <c r="BN934">
        <v>36</v>
      </c>
      <c r="BO934">
        <v>70</v>
      </c>
      <c r="BP934">
        <v>71</v>
      </c>
      <c r="BQ934">
        <v>71</v>
      </c>
      <c r="BR934">
        <v>65</v>
      </c>
      <c r="BS934">
        <v>25</v>
      </c>
      <c r="BT934">
        <v>40</v>
      </c>
      <c r="BU934">
        <v>0</v>
      </c>
      <c r="BV934">
        <v>50</v>
      </c>
      <c r="BW934">
        <v>78</v>
      </c>
      <c r="BX934">
        <v>0</v>
      </c>
      <c r="BY934">
        <v>0</v>
      </c>
      <c r="BZ934">
        <v>0</v>
      </c>
      <c r="CA934">
        <v>0</v>
      </c>
      <c r="CB934">
        <v>0</v>
      </c>
      <c r="CC934">
        <v>0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0</v>
      </c>
      <c r="CP934">
        <v>0</v>
      </c>
      <c r="CQ934">
        <v>0</v>
      </c>
      <c r="CR934">
        <v>0</v>
      </c>
      <c r="CS934">
        <v>0</v>
      </c>
      <c r="CT934">
        <v>0</v>
      </c>
      <c r="CU934">
        <v>0</v>
      </c>
      <c r="CV934">
        <v>0</v>
      </c>
      <c r="CW934">
        <v>0</v>
      </c>
      <c r="CX934">
        <v>0</v>
      </c>
      <c r="CY934">
        <v>0</v>
      </c>
      <c r="CZ934">
        <v>0</v>
      </c>
      <c r="DA934">
        <v>0</v>
      </c>
      <c r="DB934">
        <v>0</v>
      </c>
      <c r="DC934">
        <v>0</v>
      </c>
      <c r="DD934">
        <v>0</v>
      </c>
      <c r="DE934">
        <v>0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0</v>
      </c>
      <c r="DL934">
        <v>0</v>
      </c>
      <c r="DM934">
        <v>0</v>
      </c>
      <c r="DN934">
        <v>82</v>
      </c>
      <c r="DO934">
        <v>150</v>
      </c>
      <c r="DP934">
        <v>16</v>
      </c>
      <c r="DQ934">
        <v>37</v>
      </c>
      <c r="DR934">
        <v>53</v>
      </c>
      <c r="DS934">
        <v>32</v>
      </c>
      <c r="DT934">
        <v>12</v>
      </c>
      <c r="DU934">
        <v>0</v>
      </c>
      <c r="DV934">
        <v>122</v>
      </c>
      <c r="DW934">
        <v>67</v>
      </c>
      <c r="DX934">
        <v>69</v>
      </c>
      <c r="DY934">
        <v>109</v>
      </c>
      <c r="DZ934">
        <v>152</v>
      </c>
      <c r="EA934">
        <v>2</v>
      </c>
      <c r="EB934">
        <v>2</v>
      </c>
      <c r="EC934">
        <v>0</v>
      </c>
      <c r="ED934">
        <v>0</v>
      </c>
      <c r="EE934">
        <v>0</v>
      </c>
      <c r="EF934">
        <v>0</v>
      </c>
      <c r="EG934">
        <v>0</v>
      </c>
      <c r="EH934">
        <v>121363</v>
      </c>
      <c r="EI934">
        <v>0</v>
      </c>
      <c r="EJ934">
        <v>0</v>
      </c>
      <c r="EK934">
        <v>3</v>
      </c>
      <c r="EL934">
        <v>11</v>
      </c>
      <c r="EM934">
        <v>7971</v>
      </c>
      <c r="EN934">
        <v>0</v>
      </c>
      <c r="EO934">
        <v>1</v>
      </c>
      <c r="EP934">
        <v>2</v>
      </c>
      <c r="EQ934">
        <v>5699</v>
      </c>
      <c r="ER934">
        <v>40</v>
      </c>
      <c r="ES934">
        <v>120</v>
      </c>
      <c r="ET934">
        <v>8636</v>
      </c>
      <c r="EU934">
        <v>0</v>
      </c>
      <c r="EV934">
        <v>0</v>
      </c>
      <c r="EW934">
        <v>0</v>
      </c>
      <c r="EX934">
        <v>3</v>
      </c>
      <c r="EY934">
        <v>2</v>
      </c>
      <c r="EZ934">
        <v>5</v>
      </c>
      <c r="FA934">
        <v>0</v>
      </c>
      <c r="FB934">
        <v>2</v>
      </c>
      <c r="FC934">
        <v>6</v>
      </c>
      <c r="FD934">
        <v>0</v>
      </c>
      <c r="FE934">
        <v>605</v>
      </c>
      <c r="FF934">
        <v>910</v>
      </c>
      <c r="FG934">
        <v>12985</v>
      </c>
      <c r="FH934" t="s">
        <v>1571</v>
      </c>
    </row>
    <row r="935" spans="1:164" x14ac:dyDescent="0.25">
      <c r="A935">
        <v>1034</v>
      </c>
      <c r="B935">
        <v>1034</v>
      </c>
      <c r="C935" t="s">
        <v>892</v>
      </c>
      <c r="D935" t="s">
        <v>5282</v>
      </c>
      <c r="E935">
        <v>22</v>
      </c>
      <c r="F935" t="s">
        <v>1456</v>
      </c>
      <c r="G935" s="65">
        <v>35466</v>
      </c>
      <c r="H935">
        <v>25</v>
      </c>
      <c r="I935">
        <v>193</v>
      </c>
      <c r="J935">
        <v>71</v>
      </c>
      <c r="K935" t="b">
        <v>1</v>
      </c>
      <c r="L935" t="b">
        <v>0</v>
      </c>
      <c r="M935" t="b">
        <v>0</v>
      </c>
      <c r="N935" t="b">
        <v>0</v>
      </c>
      <c r="O935">
        <v>3</v>
      </c>
      <c r="P935" t="b">
        <v>0</v>
      </c>
      <c r="Q935" t="b">
        <v>0</v>
      </c>
      <c r="R935" t="b">
        <v>0</v>
      </c>
      <c r="S935" t="b">
        <v>0</v>
      </c>
      <c r="T935" t="b">
        <v>0</v>
      </c>
      <c r="U935" t="b">
        <v>1</v>
      </c>
      <c r="V935" t="b">
        <v>1</v>
      </c>
      <c r="W935" t="b">
        <v>0</v>
      </c>
      <c r="X935" t="b">
        <v>0</v>
      </c>
      <c r="Y935" t="b">
        <v>0</v>
      </c>
      <c r="Z935">
        <v>0</v>
      </c>
      <c r="AA935">
        <v>971250</v>
      </c>
      <c r="AB935">
        <v>971250</v>
      </c>
      <c r="AC935">
        <v>971250</v>
      </c>
      <c r="AD935">
        <v>971250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 t="s">
        <v>1571</v>
      </c>
      <c r="AM935">
        <v>0</v>
      </c>
      <c r="AN935">
        <v>100</v>
      </c>
      <c r="AO935">
        <v>0</v>
      </c>
      <c r="AP935" t="s">
        <v>2887</v>
      </c>
      <c r="AQ935">
        <v>2015</v>
      </c>
      <c r="AR935">
        <v>33</v>
      </c>
      <c r="AS935">
        <v>26</v>
      </c>
      <c r="AT935" t="b">
        <v>0</v>
      </c>
      <c r="AU935">
        <v>0</v>
      </c>
      <c r="AV935">
        <v>1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71</v>
      </c>
      <c r="BG935">
        <v>56</v>
      </c>
      <c r="BH935">
        <v>87</v>
      </c>
      <c r="BI935">
        <v>68</v>
      </c>
      <c r="BJ935">
        <v>80</v>
      </c>
      <c r="BK935">
        <v>49</v>
      </c>
      <c r="BL935">
        <v>32</v>
      </c>
      <c r="BM935">
        <v>58</v>
      </c>
      <c r="BN935">
        <v>66</v>
      </c>
      <c r="BO935">
        <v>76</v>
      </c>
      <c r="BP935">
        <v>70</v>
      </c>
      <c r="BQ935">
        <v>45</v>
      </c>
      <c r="BR935">
        <v>64</v>
      </c>
      <c r="BS935">
        <v>29</v>
      </c>
      <c r="BT935">
        <v>72</v>
      </c>
      <c r="BU935">
        <v>0</v>
      </c>
      <c r="BV935">
        <v>50</v>
      </c>
      <c r="BW935">
        <v>72</v>
      </c>
      <c r="BX935">
        <v>0</v>
      </c>
      <c r="BY935">
        <v>0</v>
      </c>
      <c r="BZ935">
        <v>0</v>
      </c>
      <c r="CA935">
        <v>0</v>
      </c>
      <c r="CB935">
        <v>0</v>
      </c>
      <c r="CC935">
        <v>0</v>
      </c>
      <c r="CD935">
        <v>0</v>
      </c>
      <c r="CE935">
        <v>0</v>
      </c>
      <c r="CF935">
        <v>0</v>
      </c>
      <c r="CG935">
        <v>0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0</v>
      </c>
      <c r="CN935">
        <v>0</v>
      </c>
      <c r="CO935">
        <v>0</v>
      </c>
      <c r="CP935">
        <v>0</v>
      </c>
      <c r="CQ935">
        <v>0</v>
      </c>
      <c r="CR935">
        <v>0</v>
      </c>
      <c r="CS935">
        <v>0</v>
      </c>
      <c r="CT935">
        <v>0</v>
      </c>
      <c r="CU935">
        <v>0</v>
      </c>
      <c r="CV935">
        <v>0</v>
      </c>
      <c r="CW935">
        <v>0</v>
      </c>
      <c r="CX935">
        <v>0</v>
      </c>
      <c r="CY935">
        <v>0</v>
      </c>
      <c r="CZ935">
        <v>0</v>
      </c>
      <c r="DA935">
        <v>0</v>
      </c>
      <c r="DB935">
        <v>0</v>
      </c>
      <c r="DC935">
        <v>0</v>
      </c>
      <c r="DD935">
        <v>0</v>
      </c>
      <c r="DE935">
        <v>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0</v>
      </c>
      <c r="DL935">
        <v>0</v>
      </c>
      <c r="DM935">
        <v>0</v>
      </c>
      <c r="DN935">
        <v>47</v>
      </c>
      <c r="DO935">
        <v>25</v>
      </c>
      <c r="DP935">
        <v>4</v>
      </c>
      <c r="DQ935">
        <v>7</v>
      </c>
      <c r="DR935">
        <v>11</v>
      </c>
      <c r="DS935">
        <v>-12</v>
      </c>
      <c r="DT935">
        <v>4</v>
      </c>
      <c r="DU935">
        <v>0</v>
      </c>
      <c r="DV935">
        <v>6</v>
      </c>
      <c r="DW935">
        <v>12</v>
      </c>
      <c r="DX935">
        <v>29</v>
      </c>
      <c r="DY935">
        <v>25</v>
      </c>
      <c r="DZ935">
        <v>13</v>
      </c>
      <c r="EA935">
        <v>0</v>
      </c>
      <c r="EB935">
        <v>0</v>
      </c>
      <c r="EC935">
        <v>80</v>
      </c>
      <c r="ED935">
        <v>154</v>
      </c>
      <c r="EE935">
        <v>0</v>
      </c>
      <c r="EF935">
        <v>0</v>
      </c>
      <c r="EG935">
        <v>0</v>
      </c>
      <c r="EH935">
        <v>18284</v>
      </c>
      <c r="EI935">
        <v>0</v>
      </c>
      <c r="EJ935">
        <v>0</v>
      </c>
      <c r="EK935">
        <v>0</v>
      </c>
      <c r="EL935">
        <v>3</v>
      </c>
      <c r="EM935">
        <v>367</v>
      </c>
      <c r="EN935">
        <v>0</v>
      </c>
      <c r="EO935">
        <v>0</v>
      </c>
      <c r="EP935">
        <v>0</v>
      </c>
      <c r="EQ935">
        <v>1398</v>
      </c>
      <c r="ER935">
        <v>13</v>
      </c>
      <c r="ES935">
        <v>2</v>
      </c>
      <c r="ET935">
        <v>1579</v>
      </c>
      <c r="EU935">
        <v>0</v>
      </c>
      <c r="EV935">
        <v>0</v>
      </c>
      <c r="EW935">
        <v>0</v>
      </c>
      <c r="EX935">
        <v>0</v>
      </c>
      <c r="EY935">
        <v>0</v>
      </c>
      <c r="EZ935">
        <v>0</v>
      </c>
      <c r="FA935">
        <v>0</v>
      </c>
      <c r="FB935">
        <v>0</v>
      </c>
      <c r="FC935">
        <v>35</v>
      </c>
      <c r="FD935">
        <v>3</v>
      </c>
      <c r="FE935">
        <v>0</v>
      </c>
      <c r="FF935">
        <v>0</v>
      </c>
      <c r="FG935">
        <v>50</v>
      </c>
      <c r="FH935" t="s">
        <v>1571</v>
      </c>
    </row>
    <row r="936" spans="1:164" x14ac:dyDescent="0.25">
      <c r="A936">
        <v>1035</v>
      </c>
      <c r="B936">
        <v>1035</v>
      </c>
      <c r="C936" t="s">
        <v>894</v>
      </c>
      <c r="D936" t="s">
        <v>5283</v>
      </c>
      <c r="E936">
        <v>32</v>
      </c>
      <c r="F936" t="s">
        <v>1456</v>
      </c>
      <c r="G936" s="65">
        <v>36294</v>
      </c>
      <c r="H936">
        <v>23</v>
      </c>
      <c r="I936">
        <v>170</v>
      </c>
      <c r="J936">
        <v>71</v>
      </c>
      <c r="K936" t="b">
        <v>1</v>
      </c>
      <c r="L936" t="b">
        <v>0</v>
      </c>
      <c r="M936" t="b">
        <v>0</v>
      </c>
      <c r="N936" t="b">
        <v>0</v>
      </c>
      <c r="O936">
        <v>1</v>
      </c>
      <c r="P936" t="b">
        <v>1</v>
      </c>
      <c r="Q936" t="b">
        <v>0</v>
      </c>
      <c r="R936" t="b">
        <v>0</v>
      </c>
      <c r="S936" t="b">
        <v>0</v>
      </c>
      <c r="T936" t="b">
        <v>0</v>
      </c>
      <c r="U936" t="b">
        <v>1</v>
      </c>
      <c r="V936" t="b">
        <v>1</v>
      </c>
      <c r="W936" t="b">
        <v>0</v>
      </c>
      <c r="X936" t="b">
        <v>0</v>
      </c>
      <c r="Y936" t="b">
        <v>0</v>
      </c>
      <c r="Z936">
        <v>0</v>
      </c>
      <c r="AA936">
        <v>925000</v>
      </c>
      <c r="AB936">
        <v>925000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 t="s">
        <v>6146</v>
      </c>
      <c r="AM936">
        <v>41</v>
      </c>
      <c r="AN936">
        <v>90</v>
      </c>
      <c r="AO936">
        <v>0</v>
      </c>
      <c r="AP936" t="s">
        <v>2888</v>
      </c>
      <c r="AQ936">
        <v>2017</v>
      </c>
      <c r="AR936">
        <v>27</v>
      </c>
      <c r="AS936">
        <v>22</v>
      </c>
      <c r="AT936" t="b">
        <v>0</v>
      </c>
      <c r="AU936">
        <v>0</v>
      </c>
      <c r="AV936">
        <v>2</v>
      </c>
      <c r="AW936">
        <v>2</v>
      </c>
      <c r="AX936">
        <v>2</v>
      </c>
      <c r="AY936">
        <v>2</v>
      </c>
      <c r="AZ936">
        <v>2</v>
      </c>
      <c r="BA936">
        <v>2</v>
      </c>
      <c r="BB936">
        <v>2</v>
      </c>
      <c r="BC936">
        <v>2</v>
      </c>
      <c r="BD936">
        <v>2</v>
      </c>
      <c r="BE936">
        <v>2</v>
      </c>
      <c r="BF936">
        <v>71</v>
      </c>
      <c r="BG936">
        <v>52</v>
      </c>
      <c r="BH936">
        <v>87</v>
      </c>
      <c r="BI936">
        <v>69</v>
      </c>
      <c r="BJ936">
        <v>84</v>
      </c>
      <c r="BK936">
        <v>61</v>
      </c>
      <c r="BL936">
        <v>66</v>
      </c>
      <c r="BM936">
        <v>65</v>
      </c>
      <c r="BN936">
        <v>64</v>
      </c>
      <c r="BO936">
        <v>76</v>
      </c>
      <c r="BP936">
        <v>73</v>
      </c>
      <c r="BQ936">
        <v>76</v>
      </c>
      <c r="BR936">
        <v>69</v>
      </c>
      <c r="BS936">
        <v>27</v>
      </c>
      <c r="BT936">
        <v>70</v>
      </c>
      <c r="BU936">
        <v>0</v>
      </c>
      <c r="BV936">
        <v>50</v>
      </c>
      <c r="BW936">
        <v>79</v>
      </c>
      <c r="BX936">
        <v>60</v>
      </c>
      <c r="BY936">
        <v>113</v>
      </c>
      <c r="BZ936">
        <v>9</v>
      </c>
      <c r="CA936">
        <v>18</v>
      </c>
      <c r="CB936">
        <v>27</v>
      </c>
      <c r="CC936">
        <v>-31</v>
      </c>
      <c r="CD936">
        <v>8</v>
      </c>
      <c r="CE936">
        <v>0</v>
      </c>
      <c r="CF936">
        <v>39</v>
      </c>
      <c r="CG936">
        <v>37</v>
      </c>
      <c r="CH936">
        <v>74</v>
      </c>
      <c r="CI936">
        <v>63</v>
      </c>
      <c r="CJ936">
        <v>90</v>
      </c>
      <c r="CK936">
        <v>0</v>
      </c>
      <c r="CL936">
        <v>1</v>
      </c>
      <c r="CM936">
        <v>240</v>
      </c>
      <c r="CN936">
        <v>493</v>
      </c>
      <c r="CO936">
        <v>0</v>
      </c>
      <c r="CP936">
        <v>0</v>
      </c>
      <c r="CQ936">
        <v>0</v>
      </c>
      <c r="CR936">
        <v>48722</v>
      </c>
      <c r="CS936">
        <v>0</v>
      </c>
      <c r="CT936">
        <v>4</v>
      </c>
      <c r="CU936">
        <v>2</v>
      </c>
      <c r="CV936">
        <v>16</v>
      </c>
      <c r="CW936">
        <v>3454</v>
      </c>
      <c r="CX936">
        <v>0</v>
      </c>
      <c r="CY936">
        <v>0</v>
      </c>
      <c r="CZ936">
        <v>0</v>
      </c>
      <c r="DA936">
        <v>0</v>
      </c>
      <c r="DB936">
        <v>25</v>
      </c>
      <c r="DC936">
        <v>37</v>
      </c>
      <c r="DD936">
        <v>4856</v>
      </c>
      <c r="DE936">
        <v>0</v>
      </c>
      <c r="DF936">
        <v>0</v>
      </c>
      <c r="DG936">
        <v>0</v>
      </c>
      <c r="DH936">
        <v>0</v>
      </c>
      <c r="DI936">
        <v>2</v>
      </c>
      <c r="DJ936">
        <v>1</v>
      </c>
      <c r="DK936">
        <v>0</v>
      </c>
      <c r="DL936">
        <v>0</v>
      </c>
      <c r="DM936">
        <v>700</v>
      </c>
      <c r="DN936">
        <v>0</v>
      </c>
      <c r="DO936">
        <v>0</v>
      </c>
      <c r="DP936">
        <v>0</v>
      </c>
      <c r="DQ936">
        <v>0</v>
      </c>
      <c r="DR936">
        <v>0</v>
      </c>
      <c r="DS936">
        <v>0</v>
      </c>
      <c r="DT936">
        <v>0</v>
      </c>
      <c r="DU936">
        <v>0</v>
      </c>
      <c r="DV936">
        <v>0</v>
      </c>
      <c r="DW936">
        <v>0</v>
      </c>
      <c r="DX936">
        <v>0</v>
      </c>
      <c r="DY936">
        <v>0</v>
      </c>
      <c r="DZ936">
        <v>0</v>
      </c>
      <c r="EA936">
        <v>0</v>
      </c>
      <c r="EB936">
        <v>0</v>
      </c>
      <c r="EC936">
        <v>0</v>
      </c>
      <c r="ED936">
        <v>0</v>
      </c>
      <c r="EE936">
        <v>0</v>
      </c>
      <c r="EF936">
        <v>0</v>
      </c>
      <c r="EG936">
        <v>0</v>
      </c>
      <c r="EH936">
        <v>0</v>
      </c>
      <c r="EI936">
        <v>0</v>
      </c>
      <c r="EJ936">
        <v>0</v>
      </c>
      <c r="EK936">
        <v>0</v>
      </c>
      <c r="EL936">
        <v>0</v>
      </c>
      <c r="EM936">
        <v>0</v>
      </c>
      <c r="EN936">
        <v>0</v>
      </c>
      <c r="EO936">
        <v>0</v>
      </c>
      <c r="EP936">
        <v>0</v>
      </c>
      <c r="EQ936">
        <v>0</v>
      </c>
      <c r="ER936">
        <v>0</v>
      </c>
      <c r="ES936">
        <v>0</v>
      </c>
      <c r="ET936">
        <v>0</v>
      </c>
      <c r="EU936">
        <v>0</v>
      </c>
      <c r="EV936">
        <v>0</v>
      </c>
      <c r="EW936">
        <v>0</v>
      </c>
      <c r="EX936">
        <v>0</v>
      </c>
      <c r="EY936">
        <v>0</v>
      </c>
      <c r="EZ936">
        <v>0</v>
      </c>
      <c r="FA936">
        <v>0</v>
      </c>
      <c r="FB936">
        <v>0</v>
      </c>
      <c r="FC936">
        <v>3</v>
      </c>
      <c r="FD936">
        <v>3</v>
      </c>
      <c r="FE936">
        <v>0</v>
      </c>
      <c r="FF936">
        <v>0</v>
      </c>
      <c r="FG936">
        <v>0</v>
      </c>
      <c r="FH936" t="s">
        <v>1571</v>
      </c>
    </row>
    <row r="937" spans="1:164" x14ac:dyDescent="0.25">
      <c r="A937">
        <v>1036</v>
      </c>
      <c r="B937">
        <v>1036</v>
      </c>
      <c r="C937" t="s">
        <v>895</v>
      </c>
      <c r="D937" t="s">
        <v>5284</v>
      </c>
      <c r="E937">
        <v>31</v>
      </c>
      <c r="F937" t="s">
        <v>1456</v>
      </c>
      <c r="G937" s="65">
        <v>35996</v>
      </c>
      <c r="H937">
        <v>23</v>
      </c>
      <c r="I937">
        <v>192</v>
      </c>
      <c r="J937">
        <v>75</v>
      </c>
      <c r="K937" t="b">
        <v>1</v>
      </c>
      <c r="L937" t="b">
        <v>0</v>
      </c>
      <c r="M937" t="b">
        <v>1</v>
      </c>
      <c r="N937" t="b">
        <v>0</v>
      </c>
      <c r="O937">
        <v>3</v>
      </c>
      <c r="P937" t="b">
        <v>1</v>
      </c>
      <c r="Q937" t="b">
        <v>0</v>
      </c>
      <c r="R937" t="b">
        <v>0</v>
      </c>
      <c r="S937" t="b">
        <v>0</v>
      </c>
      <c r="T937" t="b">
        <v>0</v>
      </c>
      <c r="U937" t="b">
        <v>1</v>
      </c>
      <c r="V937" t="b">
        <v>1</v>
      </c>
      <c r="W937" t="b">
        <v>0</v>
      </c>
      <c r="X937" t="b">
        <v>0</v>
      </c>
      <c r="Y937" t="b">
        <v>0</v>
      </c>
      <c r="Z937">
        <v>0</v>
      </c>
      <c r="AA937">
        <v>952750</v>
      </c>
      <c r="AB937">
        <v>952750</v>
      </c>
      <c r="AC937">
        <v>952750</v>
      </c>
      <c r="AD937">
        <v>952750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 t="s">
        <v>1571</v>
      </c>
      <c r="AM937">
        <v>0</v>
      </c>
      <c r="AN937">
        <v>100</v>
      </c>
      <c r="AO937">
        <v>0</v>
      </c>
      <c r="AP937" t="s">
        <v>2889</v>
      </c>
      <c r="AQ937">
        <v>2017</v>
      </c>
      <c r="AR937">
        <v>67</v>
      </c>
      <c r="AS937">
        <v>6</v>
      </c>
      <c r="AT937" t="b">
        <v>0</v>
      </c>
      <c r="AU937">
        <v>67</v>
      </c>
      <c r="AV937">
        <v>3</v>
      </c>
      <c r="AW937">
        <v>3</v>
      </c>
      <c r="AX937">
        <v>3</v>
      </c>
      <c r="AY937">
        <v>3</v>
      </c>
      <c r="AZ937">
        <v>3</v>
      </c>
      <c r="BA937">
        <v>3</v>
      </c>
      <c r="BB937">
        <v>3</v>
      </c>
      <c r="BC937">
        <v>3</v>
      </c>
      <c r="BD937">
        <v>3</v>
      </c>
      <c r="BE937">
        <v>3</v>
      </c>
      <c r="BF937">
        <v>71</v>
      </c>
      <c r="BG937">
        <v>52</v>
      </c>
      <c r="BH937">
        <v>87</v>
      </c>
      <c r="BI937">
        <v>72</v>
      </c>
      <c r="BJ937">
        <v>82</v>
      </c>
      <c r="BK937">
        <v>55</v>
      </c>
      <c r="BL937">
        <v>88</v>
      </c>
      <c r="BM937">
        <v>62</v>
      </c>
      <c r="BN937">
        <v>62</v>
      </c>
      <c r="BO937">
        <v>76</v>
      </c>
      <c r="BP937">
        <v>72</v>
      </c>
      <c r="BQ937">
        <v>63</v>
      </c>
      <c r="BR937">
        <v>67</v>
      </c>
      <c r="BS937">
        <v>28</v>
      </c>
      <c r="BT937">
        <v>72</v>
      </c>
      <c r="BU937">
        <v>0</v>
      </c>
      <c r="BV937">
        <v>50</v>
      </c>
      <c r="BW937">
        <v>76</v>
      </c>
      <c r="BX937">
        <v>82</v>
      </c>
      <c r="BY937">
        <v>66</v>
      </c>
      <c r="BZ937">
        <v>2</v>
      </c>
      <c r="CA937">
        <v>9</v>
      </c>
      <c r="CB937">
        <v>11</v>
      </c>
      <c r="CC937">
        <v>-17</v>
      </c>
      <c r="CD937">
        <v>14</v>
      </c>
      <c r="CE937">
        <v>0</v>
      </c>
      <c r="CF937">
        <v>9</v>
      </c>
      <c r="CG937">
        <v>25</v>
      </c>
      <c r="CH937">
        <v>38</v>
      </c>
      <c r="CI937">
        <v>51</v>
      </c>
      <c r="CJ937">
        <v>35</v>
      </c>
      <c r="CK937">
        <v>1</v>
      </c>
      <c r="CL937">
        <v>0</v>
      </c>
      <c r="CM937">
        <v>9</v>
      </c>
      <c r="CN937">
        <v>19</v>
      </c>
      <c r="CO937">
        <v>0</v>
      </c>
      <c r="CP937">
        <v>0</v>
      </c>
      <c r="CQ937">
        <v>0</v>
      </c>
      <c r="CR937">
        <v>40410</v>
      </c>
      <c r="CS937">
        <v>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36</v>
      </c>
      <c r="DC937">
        <v>8</v>
      </c>
      <c r="DD937">
        <v>3728</v>
      </c>
      <c r="DE937">
        <v>0</v>
      </c>
      <c r="DF937">
        <v>0</v>
      </c>
      <c r="DG937">
        <v>0</v>
      </c>
      <c r="DH937">
        <v>0</v>
      </c>
      <c r="DI937">
        <v>1</v>
      </c>
      <c r="DJ937">
        <v>0</v>
      </c>
      <c r="DK937">
        <v>40</v>
      </c>
      <c r="DL937">
        <v>40</v>
      </c>
      <c r="DM937">
        <v>2410</v>
      </c>
      <c r="DN937">
        <v>0</v>
      </c>
      <c r="DO937">
        <v>0</v>
      </c>
      <c r="DP937">
        <v>0</v>
      </c>
      <c r="DQ937">
        <v>0</v>
      </c>
      <c r="DR937">
        <v>0</v>
      </c>
      <c r="DS937">
        <v>0</v>
      </c>
      <c r="DT937">
        <v>0</v>
      </c>
      <c r="DU937">
        <v>0</v>
      </c>
      <c r="DV937">
        <v>0</v>
      </c>
      <c r="DW937">
        <v>0</v>
      </c>
      <c r="DX937">
        <v>0</v>
      </c>
      <c r="DY937">
        <v>0</v>
      </c>
      <c r="DZ937">
        <v>0</v>
      </c>
      <c r="EA937">
        <v>0</v>
      </c>
      <c r="EB937">
        <v>0</v>
      </c>
      <c r="EC937">
        <v>0</v>
      </c>
      <c r="ED937">
        <v>0</v>
      </c>
      <c r="EE937">
        <v>0</v>
      </c>
      <c r="EF937">
        <v>0</v>
      </c>
      <c r="EG937">
        <v>0</v>
      </c>
      <c r="EH937">
        <v>0</v>
      </c>
      <c r="EI937">
        <v>0</v>
      </c>
      <c r="EJ937">
        <v>0</v>
      </c>
      <c r="EK937">
        <v>0</v>
      </c>
      <c r="EL937">
        <v>0</v>
      </c>
      <c r="EM937">
        <v>0</v>
      </c>
      <c r="EN937">
        <v>0</v>
      </c>
      <c r="EO937">
        <v>0</v>
      </c>
      <c r="EP937">
        <v>0</v>
      </c>
      <c r="EQ937">
        <v>0</v>
      </c>
      <c r="ER937">
        <v>0</v>
      </c>
      <c r="ES937">
        <v>0</v>
      </c>
      <c r="ET937">
        <v>0</v>
      </c>
      <c r="EU937">
        <v>0</v>
      </c>
      <c r="EV937">
        <v>0</v>
      </c>
      <c r="EW937">
        <v>0</v>
      </c>
      <c r="EX937">
        <v>0</v>
      </c>
      <c r="EY937">
        <v>0</v>
      </c>
      <c r="EZ937">
        <v>0</v>
      </c>
      <c r="FA937">
        <v>0</v>
      </c>
      <c r="FB937">
        <v>0</v>
      </c>
      <c r="FC937">
        <v>4</v>
      </c>
      <c r="FD937">
        <v>4</v>
      </c>
      <c r="FE937">
        <v>0</v>
      </c>
      <c r="FF937">
        <v>0</v>
      </c>
      <c r="FG937">
        <v>0</v>
      </c>
      <c r="FH937" t="s">
        <v>1571</v>
      </c>
    </row>
    <row r="938" spans="1:164" x14ac:dyDescent="0.25">
      <c r="A938">
        <v>1037</v>
      </c>
      <c r="B938">
        <v>2077</v>
      </c>
      <c r="C938" t="s">
        <v>5285</v>
      </c>
      <c r="D938" t="s">
        <v>5286</v>
      </c>
      <c r="E938">
        <v>15</v>
      </c>
      <c r="F938" t="s">
        <v>1456</v>
      </c>
      <c r="G938" s="65">
        <v>35961</v>
      </c>
      <c r="H938">
        <v>24</v>
      </c>
      <c r="I938">
        <v>201</v>
      </c>
      <c r="J938">
        <v>76</v>
      </c>
      <c r="K938" t="b">
        <v>0</v>
      </c>
      <c r="L938" t="b">
        <v>0</v>
      </c>
      <c r="M938" t="b">
        <v>0</v>
      </c>
      <c r="N938" t="b">
        <v>1</v>
      </c>
      <c r="O938">
        <v>1</v>
      </c>
      <c r="P938" t="b">
        <v>1</v>
      </c>
      <c r="Q938" t="b">
        <v>0</v>
      </c>
      <c r="R938" t="b">
        <v>0</v>
      </c>
      <c r="S938" t="b">
        <v>0</v>
      </c>
      <c r="T938" t="b">
        <v>0</v>
      </c>
      <c r="U938" t="b">
        <v>1</v>
      </c>
      <c r="V938" t="b">
        <v>1</v>
      </c>
      <c r="W938" t="b">
        <v>0</v>
      </c>
      <c r="X938" t="b">
        <v>0</v>
      </c>
      <c r="Y938" t="b">
        <v>0</v>
      </c>
      <c r="Z938">
        <v>0</v>
      </c>
      <c r="AA938">
        <v>900000</v>
      </c>
      <c r="AB938">
        <v>900000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 t="s">
        <v>1571</v>
      </c>
      <c r="AM938">
        <v>0</v>
      </c>
      <c r="AN938">
        <v>100</v>
      </c>
      <c r="AO938">
        <v>0</v>
      </c>
      <c r="AP938" t="s">
        <v>5287</v>
      </c>
      <c r="AQ938">
        <v>0</v>
      </c>
      <c r="AR938">
        <v>0</v>
      </c>
      <c r="AS938">
        <v>0</v>
      </c>
      <c r="AT938" t="b">
        <v>0</v>
      </c>
      <c r="AU938">
        <v>0</v>
      </c>
      <c r="AV938">
        <v>1</v>
      </c>
      <c r="AW938">
        <v>1</v>
      </c>
      <c r="AX938">
        <v>1</v>
      </c>
      <c r="AY938">
        <v>1</v>
      </c>
      <c r="AZ938">
        <v>1</v>
      </c>
      <c r="BA938">
        <v>1</v>
      </c>
      <c r="BB938">
        <v>1</v>
      </c>
      <c r="BC938">
        <v>1</v>
      </c>
      <c r="BD938">
        <v>1</v>
      </c>
      <c r="BE938">
        <v>1</v>
      </c>
      <c r="BF938">
        <v>61</v>
      </c>
      <c r="BG938">
        <v>16</v>
      </c>
      <c r="BH938">
        <v>84</v>
      </c>
      <c r="BI938">
        <v>65</v>
      </c>
      <c r="BJ938">
        <v>76</v>
      </c>
      <c r="BK938">
        <v>58</v>
      </c>
      <c r="BL938">
        <v>15</v>
      </c>
      <c r="BM938">
        <v>62</v>
      </c>
      <c r="BN938">
        <v>36</v>
      </c>
      <c r="BO938">
        <v>71</v>
      </c>
      <c r="BP938">
        <v>72</v>
      </c>
      <c r="BQ938">
        <v>70</v>
      </c>
      <c r="BR938">
        <v>67</v>
      </c>
      <c r="BS938">
        <v>25</v>
      </c>
      <c r="BT938">
        <v>40</v>
      </c>
      <c r="BU938">
        <v>0</v>
      </c>
      <c r="BV938">
        <v>50</v>
      </c>
      <c r="BW938">
        <v>77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  <c r="CD938">
        <v>0</v>
      </c>
      <c r="CE938">
        <v>0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0</v>
      </c>
      <c r="CQ938">
        <v>0</v>
      </c>
      <c r="CR938">
        <v>0</v>
      </c>
      <c r="CS938">
        <v>0</v>
      </c>
      <c r="CT938">
        <v>0</v>
      </c>
      <c r="CU938">
        <v>0</v>
      </c>
      <c r="CV938">
        <v>0</v>
      </c>
      <c r="CW938">
        <v>0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0</v>
      </c>
      <c r="DE938">
        <v>0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  <c r="DM938">
        <v>0</v>
      </c>
      <c r="DN938">
        <v>84</v>
      </c>
      <c r="DO938">
        <v>160</v>
      </c>
      <c r="DP938">
        <v>22</v>
      </c>
      <c r="DQ938">
        <v>33</v>
      </c>
      <c r="DR938">
        <v>55</v>
      </c>
      <c r="DS938">
        <v>52</v>
      </c>
      <c r="DT938">
        <v>10</v>
      </c>
      <c r="DU938">
        <v>0</v>
      </c>
      <c r="DV938">
        <v>119</v>
      </c>
      <c r="DW938">
        <v>78</v>
      </c>
      <c r="DX938">
        <v>80</v>
      </c>
      <c r="DY938">
        <v>71</v>
      </c>
      <c r="DZ938">
        <v>141</v>
      </c>
      <c r="EA938">
        <v>2</v>
      </c>
      <c r="EB938">
        <v>3</v>
      </c>
      <c r="EC938">
        <v>0</v>
      </c>
      <c r="ED938">
        <v>0</v>
      </c>
      <c r="EE938">
        <v>0</v>
      </c>
      <c r="EF938">
        <v>0</v>
      </c>
      <c r="EG938">
        <v>0</v>
      </c>
      <c r="EH938">
        <v>102026</v>
      </c>
      <c r="EI938">
        <v>0</v>
      </c>
      <c r="EJ938">
        <v>3</v>
      </c>
      <c r="EK938">
        <v>4</v>
      </c>
      <c r="EL938">
        <v>21</v>
      </c>
      <c r="EM938">
        <v>5302</v>
      </c>
      <c r="EN938">
        <v>0</v>
      </c>
      <c r="EO938">
        <v>0</v>
      </c>
      <c r="EP938">
        <v>3</v>
      </c>
      <c r="EQ938">
        <v>7838</v>
      </c>
      <c r="ER938">
        <v>47</v>
      </c>
      <c r="ES938">
        <v>101</v>
      </c>
      <c r="ET938">
        <v>8752</v>
      </c>
      <c r="EU938">
        <v>0</v>
      </c>
      <c r="EV938">
        <v>0</v>
      </c>
      <c r="EW938">
        <v>0</v>
      </c>
      <c r="EX938">
        <v>2</v>
      </c>
      <c r="EY938">
        <v>3</v>
      </c>
      <c r="EZ938">
        <v>6</v>
      </c>
      <c r="FA938">
        <v>1</v>
      </c>
      <c r="FB938">
        <v>2</v>
      </c>
      <c r="FC938">
        <v>0</v>
      </c>
      <c r="FD938">
        <v>0</v>
      </c>
      <c r="FE938">
        <v>620</v>
      </c>
      <c r="FF938">
        <v>805</v>
      </c>
      <c r="FG938">
        <v>15925</v>
      </c>
      <c r="FH938" t="s">
        <v>1571</v>
      </c>
    </row>
    <row r="939" spans="1:164" x14ac:dyDescent="0.25">
      <c r="A939">
        <v>1038</v>
      </c>
      <c r="B939">
        <v>1038</v>
      </c>
      <c r="C939" t="s">
        <v>896</v>
      </c>
      <c r="D939" t="s">
        <v>5288</v>
      </c>
      <c r="E939">
        <v>17</v>
      </c>
      <c r="F939" t="s">
        <v>1456</v>
      </c>
      <c r="G939" s="65">
        <v>34402</v>
      </c>
      <c r="H939">
        <v>28</v>
      </c>
      <c r="I939">
        <v>221</v>
      </c>
      <c r="J939">
        <v>73</v>
      </c>
      <c r="K939" t="b">
        <v>0</v>
      </c>
      <c r="L939" t="b">
        <v>0</v>
      </c>
      <c r="M939" t="b">
        <v>0</v>
      </c>
      <c r="N939" t="b">
        <v>1</v>
      </c>
      <c r="O939">
        <v>1</v>
      </c>
      <c r="P939" t="b">
        <v>0</v>
      </c>
      <c r="Q939" t="b">
        <v>0</v>
      </c>
      <c r="R939" t="b">
        <v>0</v>
      </c>
      <c r="S939" t="b">
        <v>0</v>
      </c>
      <c r="T939" t="b">
        <v>0</v>
      </c>
      <c r="U939" t="b">
        <v>1</v>
      </c>
      <c r="V939" t="b">
        <v>1</v>
      </c>
      <c r="W939" t="b">
        <v>0</v>
      </c>
      <c r="X939" t="b">
        <v>0</v>
      </c>
      <c r="Y939" t="b">
        <v>1</v>
      </c>
      <c r="Z939">
        <v>0</v>
      </c>
      <c r="AA939">
        <v>5000000</v>
      </c>
      <c r="AB939">
        <v>5000000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 t="s">
        <v>1571</v>
      </c>
      <c r="AM939">
        <v>0</v>
      </c>
      <c r="AN939">
        <v>100</v>
      </c>
      <c r="AO939">
        <v>0</v>
      </c>
      <c r="AP939" t="s">
        <v>2890</v>
      </c>
      <c r="AQ939">
        <v>2012</v>
      </c>
      <c r="AR939">
        <v>5</v>
      </c>
      <c r="AS939">
        <v>24</v>
      </c>
      <c r="AT939" t="b">
        <v>0</v>
      </c>
      <c r="AU939">
        <v>0</v>
      </c>
      <c r="AV939">
        <v>3</v>
      </c>
      <c r="AW939">
        <v>3</v>
      </c>
      <c r="AX939">
        <v>3</v>
      </c>
      <c r="AY939">
        <v>3</v>
      </c>
      <c r="AZ939">
        <v>3</v>
      </c>
      <c r="BA939">
        <v>3</v>
      </c>
      <c r="BB939">
        <v>3</v>
      </c>
      <c r="BC939">
        <v>3</v>
      </c>
      <c r="BD939">
        <v>3</v>
      </c>
      <c r="BE939">
        <v>3</v>
      </c>
      <c r="BF939">
        <v>70</v>
      </c>
      <c r="BG939">
        <v>52</v>
      </c>
      <c r="BH939">
        <v>85</v>
      </c>
      <c r="BI939">
        <v>74</v>
      </c>
      <c r="BJ939">
        <v>81</v>
      </c>
      <c r="BK939">
        <v>88</v>
      </c>
      <c r="BL939">
        <v>99</v>
      </c>
      <c r="BM939">
        <v>84</v>
      </c>
      <c r="BN939">
        <v>40</v>
      </c>
      <c r="BO939">
        <v>83</v>
      </c>
      <c r="BP939">
        <v>73</v>
      </c>
      <c r="BQ939">
        <v>67</v>
      </c>
      <c r="BR939">
        <v>79</v>
      </c>
      <c r="BS939">
        <v>69</v>
      </c>
      <c r="BT939">
        <v>85</v>
      </c>
      <c r="BU939">
        <v>0</v>
      </c>
      <c r="BV939">
        <v>50</v>
      </c>
      <c r="BW939">
        <v>89</v>
      </c>
      <c r="BX939">
        <v>82</v>
      </c>
      <c r="BY939">
        <v>124</v>
      </c>
      <c r="BZ939">
        <v>9</v>
      </c>
      <c r="CA939">
        <v>30</v>
      </c>
      <c r="CB939">
        <v>39</v>
      </c>
      <c r="CC939">
        <v>-2</v>
      </c>
      <c r="CD939">
        <v>26</v>
      </c>
      <c r="CE939">
        <v>0</v>
      </c>
      <c r="CF939">
        <v>121</v>
      </c>
      <c r="CG939">
        <v>52</v>
      </c>
      <c r="CH939">
        <v>57</v>
      </c>
      <c r="CI939">
        <v>89</v>
      </c>
      <c r="CJ939">
        <v>110</v>
      </c>
      <c r="CK939">
        <v>3</v>
      </c>
      <c r="CL939">
        <v>1</v>
      </c>
      <c r="CM939">
        <v>0</v>
      </c>
      <c r="CN939">
        <v>0</v>
      </c>
      <c r="CO939">
        <v>0</v>
      </c>
      <c r="CP939">
        <v>0</v>
      </c>
      <c r="CQ939">
        <v>0</v>
      </c>
      <c r="CR939">
        <v>118005</v>
      </c>
      <c r="CS939">
        <v>0</v>
      </c>
      <c r="CT939">
        <v>1</v>
      </c>
      <c r="CU939">
        <v>5</v>
      </c>
      <c r="CV939">
        <v>21</v>
      </c>
      <c r="CW939">
        <v>11622</v>
      </c>
      <c r="CX939">
        <v>0</v>
      </c>
      <c r="CY939">
        <v>1</v>
      </c>
      <c r="CZ939">
        <v>1</v>
      </c>
      <c r="DA939">
        <v>10025</v>
      </c>
      <c r="DB939">
        <v>22</v>
      </c>
      <c r="DC939">
        <v>71</v>
      </c>
      <c r="DD939">
        <v>7343</v>
      </c>
      <c r="DE939">
        <v>0</v>
      </c>
      <c r="DF939">
        <v>0</v>
      </c>
      <c r="DG939">
        <v>0</v>
      </c>
      <c r="DH939">
        <v>3</v>
      </c>
      <c r="DI939">
        <v>1</v>
      </c>
      <c r="DJ939">
        <v>1</v>
      </c>
      <c r="DK939">
        <v>0</v>
      </c>
      <c r="DL939">
        <v>0</v>
      </c>
      <c r="DM939">
        <v>5255</v>
      </c>
      <c r="DN939">
        <v>0</v>
      </c>
      <c r="DO939">
        <v>0</v>
      </c>
      <c r="DP939">
        <v>0</v>
      </c>
      <c r="DQ939">
        <v>0</v>
      </c>
      <c r="DR939">
        <v>0</v>
      </c>
      <c r="DS939">
        <v>0</v>
      </c>
      <c r="DT939">
        <v>0</v>
      </c>
      <c r="DU939">
        <v>0</v>
      </c>
      <c r="DV939">
        <v>0</v>
      </c>
      <c r="DW939">
        <v>0</v>
      </c>
      <c r="DX939">
        <v>0</v>
      </c>
      <c r="DY939">
        <v>0</v>
      </c>
      <c r="DZ939">
        <v>0</v>
      </c>
      <c r="EA939">
        <v>0</v>
      </c>
      <c r="EB939">
        <v>0</v>
      </c>
      <c r="EC939">
        <v>0</v>
      </c>
      <c r="ED939">
        <v>0</v>
      </c>
      <c r="EE939">
        <v>0</v>
      </c>
      <c r="EF939">
        <v>0</v>
      </c>
      <c r="EG939">
        <v>0</v>
      </c>
      <c r="EH939">
        <v>0</v>
      </c>
      <c r="EI939">
        <v>0</v>
      </c>
      <c r="EJ939">
        <v>0</v>
      </c>
      <c r="EK939">
        <v>0</v>
      </c>
      <c r="EL939">
        <v>0</v>
      </c>
      <c r="EM939">
        <v>0</v>
      </c>
      <c r="EN939">
        <v>0</v>
      </c>
      <c r="EO939">
        <v>0</v>
      </c>
      <c r="EP939">
        <v>0</v>
      </c>
      <c r="EQ939">
        <v>0</v>
      </c>
      <c r="ER939">
        <v>0</v>
      </c>
      <c r="ES939">
        <v>0</v>
      </c>
      <c r="ET939">
        <v>0</v>
      </c>
      <c r="EU939">
        <v>0</v>
      </c>
      <c r="EV939">
        <v>0</v>
      </c>
      <c r="EW939">
        <v>0</v>
      </c>
      <c r="EX939">
        <v>0</v>
      </c>
      <c r="EY939">
        <v>0</v>
      </c>
      <c r="EZ939">
        <v>0</v>
      </c>
      <c r="FA939">
        <v>0</v>
      </c>
      <c r="FB939">
        <v>0</v>
      </c>
      <c r="FC939">
        <v>2</v>
      </c>
      <c r="FD939">
        <v>1</v>
      </c>
      <c r="FE939">
        <v>0</v>
      </c>
      <c r="FF939">
        <v>0</v>
      </c>
      <c r="FG939">
        <v>0</v>
      </c>
      <c r="FH939" t="s">
        <v>1571</v>
      </c>
    </row>
    <row r="940" spans="1:164" x14ac:dyDescent="0.25">
      <c r="A940">
        <v>1039</v>
      </c>
      <c r="B940">
        <v>1083</v>
      </c>
      <c r="C940" t="s">
        <v>930</v>
      </c>
      <c r="D940" t="s">
        <v>5289</v>
      </c>
      <c r="E940">
        <v>0</v>
      </c>
      <c r="F940" t="s">
        <v>1456</v>
      </c>
      <c r="G940" s="65">
        <v>35926</v>
      </c>
      <c r="H940">
        <v>24</v>
      </c>
      <c r="I940">
        <v>180</v>
      </c>
      <c r="J940">
        <v>73</v>
      </c>
      <c r="K940" t="b">
        <v>0</v>
      </c>
      <c r="L940" t="b">
        <v>0</v>
      </c>
      <c r="M940" t="b">
        <v>0</v>
      </c>
      <c r="N940" t="b">
        <v>1</v>
      </c>
      <c r="O940">
        <v>1</v>
      </c>
      <c r="P940" t="b">
        <v>0</v>
      </c>
      <c r="Q940" t="b">
        <v>0</v>
      </c>
      <c r="R940" t="b">
        <v>0</v>
      </c>
      <c r="S940" t="b">
        <v>0</v>
      </c>
      <c r="T940" t="b">
        <v>0</v>
      </c>
      <c r="U940" t="b">
        <v>1</v>
      </c>
      <c r="V940" t="b">
        <v>1</v>
      </c>
      <c r="W940" t="b">
        <v>0</v>
      </c>
      <c r="X940" t="b">
        <v>0</v>
      </c>
      <c r="Y940" t="b">
        <v>0</v>
      </c>
      <c r="Z940">
        <v>0</v>
      </c>
      <c r="AA940">
        <v>809167</v>
      </c>
      <c r="AB940">
        <v>809167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 t="s">
        <v>1571</v>
      </c>
      <c r="AM940">
        <v>0</v>
      </c>
      <c r="AN940">
        <v>100</v>
      </c>
      <c r="AO940">
        <v>0</v>
      </c>
      <c r="AP940" t="s">
        <v>5290</v>
      </c>
      <c r="AQ940">
        <v>0</v>
      </c>
      <c r="AR940">
        <v>0</v>
      </c>
      <c r="AS940">
        <v>0</v>
      </c>
      <c r="AT940" t="b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60</v>
      </c>
      <c r="BG940">
        <v>17</v>
      </c>
      <c r="BH940">
        <v>84</v>
      </c>
      <c r="BI940">
        <v>61</v>
      </c>
      <c r="BJ940">
        <v>72</v>
      </c>
      <c r="BK940">
        <v>58</v>
      </c>
      <c r="BL940">
        <v>16</v>
      </c>
      <c r="BM940">
        <v>57</v>
      </c>
      <c r="BN940">
        <v>36</v>
      </c>
      <c r="BO940">
        <v>66</v>
      </c>
      <c r="BP940">
        <v>70</v>
      </c>
      <c r="BQ940">
        <v>62</v>
      </c>
      <c r="BR940">
        <v>64</v>
      </c>
      <c r="BS940">
        <v>25</v>
      </c>
      <c r="BT940">
        <v>40</v>
      </c>
      <c r="BU940">
        <v>0</v>
      </c>
      <c r="BV940">
        <v>50</v>
      </c>
      <c r="BW940">
        <v>73</v>
      </c>
      <c r="BX940">
        <v>0</v>
      </c>
      <c r="BY940">
        <v>0</v>
      </c>
      <c r="BZ940">
        <v>0</v>
      </c>
      <c r="CA940">
        <v>0</v>
      </c>
      <c r="CB940">
        <v>0</v>
      </c>
      <c r="CC940">
        <v>0</v>
      </c>
      <c r="CD940">
        <v>0</v>
      </c>
      <c r="CE940">
        <v>0</v>
      </c>
      <c r="CF940">
        <v>0</v>
      </c>
      <c r="CG940">
        <v>0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0</v>
      </c>
      <c r="CO940">
        <v>0</v>
      </c>
      <c r="CP940">
        <v>0</v>
      </c>
      <c r="CQ940">
        <v>0</v>
      </c>
      <c r="CR940">
        <v>0</v>
      </c>
      <c r="CS940">
        <v>0</v>
      </c>
      <c r="CT940">
        <v>0</v>
      </c>
      <c r="CU940">
        <v>0</v>
      </c>
      <c r="CV940">
        <v>0</v>
      </c>
      <c r="CW940">
        <v>0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0</v>
      </c>
      <c r="DD940">
        <v>0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  <c r="DM940">
        <v>0</v>
      </c>
      <c r="DN940">
        <v>0</v>
      </c>
      <c r="DO940">
        <v>0</v>
      </c>
      <c r="DP940">
        <v>0</v>
      </c>
      <c r="DQ940">
        <v>0</v>
      </c>
      <c r="DR940">
        <v>0</v>
      </c>
      <c r="DS940">
        <v>0</v>
      </c>
      <c r="DT940">
        <v>0</v>
      </c>
      <c r="DU940">
        <v>0</v>
      </c>
      <c r="DV940">
        <v>0</v>
      </c>
      <c r="DW940">
        <v>0</v>
      </c>
      <c r="DX940">
        <v>0</v>
      </c>
      <c r="DY940">
        <v>0</v>
      </c>
      <c r="DZ940">
        <v>0</v>
      </c>
      <c r="EA940">
        <v>0</v>
      </c>
      <c r="EB940">
        <v>0</v>
      </c>
      <c r="EC940">
        <v>0</v>
      </c>
      <c r="ED940">
        <v>0</v>
      </c>
      <c r="EE940">
        <v>0</v>
      </c>
      <c r="EF940">
        <v>0</v>
      </c>
      <c r="EG940">
        <v>0</v>
      </c>
      <c r="EH940">
        <v>0</v>
      </c>
      <c r="EI940">
        <v>0</v>
      </c>
      <c r="EJ940">
        <v>0</v>
      </c>
      <c r="EK940">
        <v>0</v>
      </c>
      <c r="EL940">
        <v>0</v>
      </c>
      <c r="EM940">
        <v>0</v>
      </c>
      <c r="EN940">
        <v>0</v>
      </c>
      <c r="EO940">
        <v>0</v>
      </c>
      <c r="EP940">
        <v>0</v>
      </c>
      <c r="EQ940">
        <v>0</v>
      </c>
      <c r="ER940">
        <v>0</v>
      </c>
      <c r="ES940">
        <v>0</v>
      </c>
      <c r="ET940">
        <v>0</v>
      </c>
      <c r="EU940">
        <v>0</v>
      </c>
      <c r="EV940">
        <v>0</v>
      </c>
      <c r="EW940">
        <v>0</v>
      </c>
      <c r="EX940">
        <v>0</v>
      </c>
      <c r="EY940">
        <v>0</v>
      </c>
      <c r="EZ940">
        <v>0</v>
      </c>
      <c r="FA940">
        <v>0</v>
      </c>
      <c r="FB940">
        <v>0</v>
      </c>
      <c r="FC940">
        <v>0</v>
      </c>
      <c r="FD940">
        <v>0</v>
      </c>
      <c r="FE940">
        <v>0</v>
      </c>
      <c r="FF940">
        <v>0</v>
      </c>
      <c r="FG940">
        <v>0</v>
      </c>
      <c r="FH940" t="s">
        <v>1571</v>
      </c>
    </row>
    <row r="941" spans="1:164" x14ac:dyDescent="0.25">
      <c r="A941">
        <v>1040</v>
      </c>
      <c r="B941">
        <v>2079</v>
      </c>
      <c r="C941" t="s">
        <v>5291</v>
      </c>
      <c r="D941" t="s">
        <v>5292</v>
      </c>
      <c r="E941">
        <v>6</v>
      </c>
      <c r="F941" t="s">
        <v>1456</v>
      </c>
      <c r="G941" s="65">
        <v>36329</v>
      </c>
      <c r="H941">
        <v>23</v>
      </c>
      <c r="I941">
        <v>185</v>
      </c>
      <c r="J941">
        <v>72</v>
      </c>
      <c r="K941" t="b">
        <v>0</v>
      </c>
      <c r="L941" t="b">
        <v>0</v>
      </c>
      <c r="M941" t="b">
        <v>1</v>
      </c>
      <c r="N941" t="b">
        <v>0</v>
      </c>
      <c r="O941">
        <v>2</v>
      </c>
      <c r="P941" t="b">
        <v>1</v>
      </c>
      <c r="Q941" t="b">
        <v>0</v>
      </c>
      <c r="R941" t="b">
        <v>0</v>
      </c>
      <c r="S941" t="b">
        <v>0</v>
      </c>
      <c r="T941" t="b">
        <v>0</v>
      </c>
      <c r="U941" t="b">
        <v>0</v>
      </c>
      <c r="V941" t="b">
        <v>1</v>
      </c>
      <c r="W941" t="b">
        <v>0</v>
      </c>
      <c r="X941" t="b">
        <v>0</v>
      </c>
      <c r="Y941" t="b">
        <v>0</v>
      </c>
      <c r="Z941">
        <v>0</v>
      </c>
      <c r="AA941">
        <v>925000</v>
      </c>
      <c r="AB941">
        <v>925000</v>
      </c>
      <c r="AC941">
        <v>925000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 t="s">
        <v>1571</v>
      </c>
      <c r="AM941">
        <v>0</v>
      </c>
      <c r="AN941">
        <v>100</v>
      </c>
      <c r="AO941">
        <v>0</v>
      </c>
      <c r="AP941" t="s">
        <v>5293</v>
      </c>
      <c r="AQ941">
        <v>0</v>
      </c>
      <c r="AR941">
        <v>0</v>
      </c>
      <c r="AS941">
        <v>0</v>
      </c>
      <c r="AT941" t="b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62</v>
      </c>
      <c r="BG941">
        <v>18</v>
      </c>
      <c r="BH941">
        <v>82</v>
      </c>
      <c r="BI941">
        <v>60</v>
      </c>
      <c r="BJ941">
        <v>71</v>
      </c>
      <c r="BK941">
        <v>58</v>
      </c>
      <c r="BL941">
        <v>20</v>
      </c>
      <c r="BM941">
        <v>55</v>
      </c>
      <c r="BN941">
        <v>36</v>
      </c>
      <c r="BO941">
        <v>65</v>
      </c>
      <c r="BP941">
        <v>69</v>
      </c>
      <c r="BQ941">
        <v>45</v>
      </c>
      <c r="BR941">
        <v>62</v>
      </c>
      <c r="BS941">
        <v>25</v>
      </c>
      <c r="BT941">
        <v>40</v>
      </c>
      <c r="BU941">
        <v>0</v>
      </c>
      <c r="BV941">
        <v>50</v>
      </c>
      <c r="BW941">
        <v>67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0</v>
      </c>
      <c r="CE941">
        <v>0</v>
      </c>
      <c r="CF941">
        <v>0</v>
      </c>
      <c r="CG941">
        <v>0</v>
      </c>
      <c r="CH941">
        <v>0</v>
      </c>
      <c r="CI941">
        <v>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0</v>
      </c>
      <c r="CP941">
        <v>0</v>
      </c>
      <c r="CQ941">
        <v>0</v>
      </c>
      <c r="CR941">
        <v>0</v>
      </c>
      <c r="CS941">
        <v>0</v>
      </c>
      <c r="CT941">
        <v>0</v>
      </c>
      <c r="CU941">
        <v>0</v>
      </c>
      <c r="CV941">
        <v>0</v>
      </c>
      <c r="CW941">
        <v>0</v>
      </c>
      <c r="CX941">
        <v>0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0</v>
      </c>
      <c r="DE941">
        <v>0</v>
      </c>
      <c r="DF941">
        <v>0</v>
      </c>
      <c r="DG941">
        <v>0</v>
      </c>
      <c r="DH941">
        <v>0</v>
      </c>
      <c r="DI941">
        <v>0</v>
      </c>
      <c r="DJ941">
        <v>0</v>
      </c>
      <c r="DK941">
        <v>0</v>
      </c>
      <c r="DL941">
        <v>0</v>
      </c>
      <c r="DM941">
        <v>0</v>
      </c>
      <c r="DN941">
        <v>10</v>
      </c>
      <c r="DO941">
        <v>9</v>
      </c>
      <c r="DP941">
        <v>0</v>
      </c>
      <c r="DQ941">
        <v>2</v>
      </c>
      <c r="DR941">
        <v>2</v>
      </c>
      <c r="DS941">
        <v>-1</v>
      </c>
      <c r="DT941">
        <v>0</v>
      </c>
      <c r="DU941">
        <v>0</v>
      </c>
      <c r="DV941">
        <v>2</v>
      </c>
      <c r="DW941">
        <v>0</v>
      </c>
      <c r="DX941">
        <v>6</v>
      </c>
      <c r="DY941">
        <v>11</v>
      </c>
      <c r="DZ941">
        <v>3</v>
      </c>
      <c r="EA941">
        <v>0</v>
      </c>
      <c r="EB941">
        <v>0</v>
      </c>
      <c r="EC941">
        <v>2</v>
      </c>
      <c r="ED941">
        <v>5</v>
      </c>
      <c r="EE941">
        <v>0</v>
      </c>
      <c r="EF941">
        <v>0</v>
      </c>
      <c r="EG941">
        <v>0</v>
      </c>
      <c r="EH941">
        <v>5475</v>
      </c>
      <c r="EI941">
        <v>0</v>
      </c>
      <c r="EJ941">
        <v>0</v>
      </c>
      <c r="EK941">
        <v>0</v>
      </c>
      <c r="EL941">
        <v>0</v>
      </c>
      <c r="EM941">
        <v>0</v>
      </c>
      <c r="EN941">
        <v>0</v>
      </c>
      <c r="EO941">
        <v>0</v>
      </c>
      <c r="EP941">
        <v>0</v>
      </c>
      <c r="EQ941">
        <v>0</v>
      </c>
      <c r="ER941">
        <v>4</v>
      </c>
      <c r="ES941">
        <v>0</v>
      </c>
      <c r="ET941">
        <v>340</v>
      </c>
      <c r="EU941">
        <v>0</v>
      </c>
      <c r="EV941">
        <v>0</v>
      </c>
      <c r="EW941">
        <v>0</v>
      </c>
      <c r="EX941">
        <v>0</v>
      </c>
      <c r="EY941">
        <v>0</v>
      </c>
      <c r="EZ941">
        <v>0</v>
      </c>
      <c r="FA941">
        <v>0</v>
      </c>
      <c r="FB941">
        <v>0</v>
      </c>
      <c r="FC941">
        <v>10</v>
      </c>
      <c r="FD941">
        <v>2</v>
      </c>
      <c r="FE941">
        <v>0</v>
      </c>
      <c r="FF941">
        <v>0</v>
      </c>
      <c r="FG941">
        <v>745</v>
      </c>
      <c r="FH941" t="s">
        <v>1571</v>
      </c>
    </row>
    <row r="942" spans="1:164" x14ac:dyDescent="0.25">
      <c r="A942">
        <v>1042</v>
      </c>
      <c r="B942">
        <v>1042</v>
      </c>
      <c r="C942" t="s">
        <v>898</v>
      </c>
      <c r="D942" t="s">
        <v>5294</v>
      </c>
      <c r="E942">
        <v>27</v>
      </c>
      <c r="F942" t="s">
        <v>1449</v>
      </c>
      <c r="G942" s="65">
        <v>33435</v>
      </c>
      <c r="H942">
        <v>30</v>
      </c>
      <c r="I942">
        <v>194</v>
      </c>
      <c r="J942">
        <v>73</v>
      </c>
      <c r="K942" t="b">
        <v>0</v>
      </c>
      <c r="L942" t="b">
        <v>0</v>
      </c>
      <c r="M942" t="b">
        <v>0</v>
      </c>
      <c r="N942" t="b">
        <v>1</v>
      </c>
      <c r="O942">
        <v>3</v>
      </c>
      <c r="P942" t="b">
        <v>0</v>
      </c>
      <c r="Q942" t="b">
        <v>0</v>
      </c>
      <c r="R942" t="b">
        <v>0</v>
      </c>
      <c r="S942" t="b">
        <v>0</v>
      </c>
      <c r="T942" t="b">
        <v>0</v>
      </c>
      <c r="U942" t="b">
        <v>1</v>
      </c>
      <c r="V942" t="b">
        <v>1</v>
      </c>
      <c r="W942" t="b">
        <v>0</v>
      </c>
      <c r="X942" t="b">
        <v>0</v>
      </c>
      <c r="Y942" t="b">
        <v>1</v>
      </c>
      <c r="Z942">
        <v>0</v>
      </c>
      <c r="AA942">
        <v>5950000</v>
      </c>
      <c r="AB942">
        <v>5950000</v>
      </c>
      <c r="AC942">
        <v>5950000</v>
      </c>
      <c r="AD942">
        <v>5950000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 t="s">
        <v>1571</v>
      </c>
      <c r="AM942">
        <v>6</v>
      </c>
      <c r="AN942">
        <v>100</v>
      </c>
      <c r="AO942">
        <v>0</v>
      </c>
      <c r="AP942" t="s">
        <v>2891</v>
      </c>
      <c r="AQ942">
        <v>0</v>
      </c>
      <c r="AR942">
        <v>0</v>
      </c>
      <c r="AS942">
        <v>0</v>
      </c>
      <c r="AT942" t="b">
        <v>0</v>
      </c>
      <c r="AU942">
        <v>0</v>
      </c>
      <c r="AV942">
        <v>3</v>
      </c>
      <c r="AW942">
        <v>3</v>
      </c>
      <c r="AX942">
        <v>3</v>
      </c>
      <c r="AY942">
        <v>3</v>
      </c>
      <c r="AZ942">
        <v>3</v>
      </c>
      <c r="BA942">
        <v>3</v>
      </c>
      <c r="BB942">
        <v>3</v>
      </c>
      <c r="BC942">
        <v>3</v>
      </c>
      <c r="BD942">
        <v>3</v>
      </c>
      <c r="BE942">
        <v>3</v>
      </c>
      <c r="BF942">
        <v>68</v>
      </c>
      <c r="BG942">
        <v>51</v>
      </c>
      <c r="BH942">
        <v>89</v>
      </c>
      <c r="BI942">
        <v>71</v>
      </c>
      <c r="BJ942">
        <v>80</v>
      </c>
      <c r="BK942">
        <v>75</v>
      </c>
      <c r="BL942">
        <v>93</v>
      </c>
      <c r="BM942">
        <v>73</v>
      </c>
      <c r="BN942">
        <v>40</v>
      </c>
      <c r="BO942">
        <v>77</v>
      </c>
      <c r="BP942">
        <v>72</v>
      </c>
      <c r="BQ942">
        <v>71</v>
      </c>
      <c r="BR942">
        <v>73</v>
      </c>
      <c r="BS942">
        <v>62</v>
      </c>
      <c r="BT942">
        <v>86</v>
      </c>
      <c r="BU942">
        <v>0</v>
      </c>
      <c r="BV942">
        <v>50</v>
      </c>
      <c r="BW942">
        <v>84</v>
      </c>
      <c r="BX942">
        <v>80</v>
      </c>
      <c r="BY942">
        <v>76</v>
      </c>
      <c r="BZ942">
        <v>6</v>
      </c>
      <c r="CA942">
        <v>10</v>
      </c>
      <c r="CB942">
        <v>16</v>
      </c>
      <c r="CC942">
        <v>7</v>
      </c>
      <c r="CD942">
        <v>32</v>
      </c>
      <c r="CE942">
        <v>0</v>
      </c>
      <c r="CF942">
        <v>101</v>
      </c>
      <c r="CG942">
        <v>32</v>
      </c>
      <c r="CH942">
        <v>39</v>
      </c>
      <c r="CI942">
        <v>69</v>
      </c>
      <c r="CJ942">
        <v>134</v>
      </c>
      <c r="CK942">
        <v>0</v>
      </c>
      <c r="CL942">
        <v>1</v>
      </c>
      <c r="CM942">
        <v>0</v>
      </c>
      <c r="CN942">
        <v>0</v>
      </c>
      <c r="CO942">
        <v>1</v>
      </c>
      <c r="CP942">
        <v>1</v>
      </c>
      <c r="CQ942">
        <v>0</v>
      </c>
      <c r="CR942">
        <v>101512</v>
      </c>
      <c r="CS942">
        <v>0</v>
      </c>
      <c r="CT942">
        <v>1</v>
      </c>
      <c r="CU942">
        <v>4</v>
      </c>
      <c r="CV942">
        <v>12</v>
      </c>
      <c r="CW942">
        <v>8019</v>
      </c>
      <c r="CX942">
        <v>0</v>
      </c>
      <c r="CY942">
        <v>0</v>
      </c>
      <c r="CZ942">
        <v>2</v>
      </c>
      <c r="DA942">
        <v>6137</v>
      </c>
      <c r="DB942">
        <v>18</v>
      </c>
      <c r="DC942">
        <v>70</v>
      </c>
      <c r="DD942">
        <v>5945</v>
      </c>
      <c r="DE942">
        <v>0</v>
      </c>
      <c r="DF942">
        <v>0</v>
      </c>
      <c r="DG942">
        <v>0</v>
      </c>
      <c r="DH942">
        <v>0</v>
      </c>
      <c r="DI942">
        <v>0</v>
      </c>
      <c r="DJ942">
        <v>1</v>
      </c>
      <c r="DK942">
        <v>0</v>
      </c>
      <c r="DL942">
        <v>0</v>
      </c>
      <c r="DM942">
        <v>4250</v>
      </c>
      <c r="DN942">
        <v>0</v>
      </c>
      <c r="DO942">
        <v>0</v>
      </c>
      <c r="DP942">
        <v>0</v>
      </c>
      <c r="DQ942">
        <v>0</v>
      </c>
      <c r="DR942">
        <v>0</v>
      </c>
      <c r="DS942">
        <v>0</v>
      </c>
      <c r="DT942">
        <v>0</v>
      </c>
      <c r="DU942">
        <v>0</v>
      </c>
      <c r="DV942">
        <v>0</v>
      </c>
      <c r="DW942">
        <v>0</v>
      </c>
      <c r="DX942">
        <v>0</v>
      </c>
      <c r="DY942">
        <v>0</v>
      </c>
      <c r="DZ942">
        <v>0</v>
      </c>
      <c r="EA942">
        <v>0</v>
      </c>
      <c r="EB942">
        <v>0</v>
      </c>
      <c r="EC942">
        <v>0</v>
      </c>
      <c r="ED942">
        <v>0</v>
      </c>
      <c r="EE942">
        <v>0</v>
      </c>
      <c r="EF942">
        <v>0</v>
      </c>
      <c r="EG942">
        <v>0</v>
      </c>
      <c r="EH942">
        <v>0</v>
      </c>
      <c r="EI942">
        <v>0</v>
      </c>
      <c r="EJ942">
        <v>0</v>
      </c>
      <c r="EK942">
        <v>0</v>
      </c>
      <c r="EL942">
        <v>0</v>
      </c>
      <c r="EM942">
        <v>0</v>
      </c>
      <c r="EN942">
        <v>0</v>
      </c>
      <c r="EO942">
        <v>0</v>
      </c>
      <c r="EP942">
        <v>0</v>
      </c>
      <c r="EQ942">
        <v>0</v>
      </c>
      <c r="ER942">
        <v>0</v>
      </c>
      <c r="ES942">
        <v>0</v>
      </c>
      <c r="ET942">
        <v>0</v>
      </c>
      <c r="EU942">
        <v>0</v>
      </c>
      <c r="EV942">
        <v>0</v>
      </c>
      <c r="EW942">
        <v>0</v>
      </c>
      <c r="EX942">
        <v>0</v>
      </c>
      <c r="EY942">
        <v>0</v>
      </c>
      <c r="EZ942">
        <v>0</v>
      </c>
      <c r="FA942">
        <v>0</v>
      </c>
      <c r="FB942">
        <v>0</v>
      </c>
      <c r="FC942">
        <v>10</v>
      </c>
      <c r="FD942">
        <v>5</v>
      </c>
      <c r="FE942">
        <v>0</v>
      </c>
      <c r="FF942">
        <v>0</v>
      </c>
      <c r="FG942">
        <v>0</v>
      </c>
      <c r="FH942" t="s">
        <v>1571</v>
      </c>
    </row>
    <row r="943" spans="1:164" x14ac:dyDescent="0.25">
      <c r="A943">
        <v>1043</v>
      </c>
      <c r="B943">
        <v>1043</v>
      </c>
      <c r="C943" t="s">
        <v>901</v>
      </c>
      <c r="D943" t="s">
        <v>5295</v>
      </c>
      <c r="E943">
        <v>0</v>
      </c>
      <c r="F943" t="s">
        <v>1449</v>
      </c>
      <c r="G943" s="65">
        <v>30960</v>
      </c>
      <c r="H943">
        <v>37</v>
      </c>
      <c r="I943">
        <v>207</v>
      </c>
      <c r="J943">
        <v>73</v>
      </c>
      <c r="K943" t="b">
        <v>1</v>
      </c>
      <c r="L943" t="b">
        <v>0</v>
      </c>
      <c r="M943" t="b">
        <v>0</v>
      </c>
      <c r="N943" t="b">
        <v>0</v>
      </c>
      <c r="O943">
        <v>0</v>
      </c>
      <c r="P943" t="b">
        <v>0</v>
      </c>
      <c r="Q943" t="b">
        <v>0</v>
      </c>
      <c r="R943" t="b">
        <v>0</v>
      </c>
      <c r="S943" t="b">
        <v>0</v>
      </c>
      <c r="T943" t="b">
        <v>0</v>
      </c>
      <c r="U943" t="b">
        <v>1</v>
      </c>
      <c r="V943" t="b">
        <v>1</v>
      </c>
      <c r="W943" t="b">
        <v>0</v>
      </c>
      <c r="X943" t="b">
        <v>0</v>
      </c>
      <c r="Y943" t="b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 t="s">
        <v>1571</v>
      </c>
      <c r="AM943">
        <v>0</v>
      </c>
      <c r="AN943">
        <v>100</v>
      </c>
      <c r="AO943">
        <v>0</v>
      </c>
      <c r="AP943" t="s">
        <v>2892</v>
      </c>
      <c r="AQ943">
        <v>2003</v>
      </c>
      <c r="AR943">
        <v>183</v>
      </c>
      <c r="AS943">
        <v>3</v>
      </c>
      <c r="AT943" t="b">
        <v>0</v>
      </c>
      <c r="AU943">
        <v>0</v>
      </c>
      <c r="AV943">
        <v>2</v>
      </c>
      <c r="AW943">
        <v>2</v>
      </c>
      <c r="AX943">
        <v>2</v>
      </c>
      <c r="AY943">
        <v>2</v>
      </c>
      <c r="AZ943">
        <v>2</v>
      </c>
      <c r="BA943">
        <v>2</v>
      </c>
      <c r="BB943">
        <v>2</v>
      </c>
      <c r="BC943">
        <v>2</v>
      </c>
      <c r="BD943">
        <v>2</v>
      </c>
      <c r="BE943">
        <v>2</v>
      </c>
      <c r="BF943">
        <v>76</v>
      </c>
      <c r="BG943">
        <v>53</v>
      </c>
      <c r="BH943">
        <v>87</v>
      </c>
      <c r="BI943">
        <v>67</v>
      </c>
      <c r="BJ943">
        <v>82</v>
      </c>
      <c r="BK943">
        <v>52</v>
      </c>
      <c r="BL943">
        <v>39</v>
      </c>
      <c r="BM943">
        <v>58</v>
      </c>
      <c r="BN943">
        <v>63</v>
      </c>
      <c r="BO943">
        <v>73</v>
      </c>
      <c r="BP943">
        <v>71</v>
      </c>
      <c r="BQ943">
        <v>45</v>
      </c>
      <c r="BR943">
        <v>64</v>
      </c>
      <c r="BS943">
        <v>89</v>
      </c>
      <c r="BT943">
        <v>95</v>
      </c>
      <c r="BU943">
        <v>0</v>
      </c>
      <c r="BV943">
        <v>50</v>
      </c>
      <c r="BW943">
        <v>73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0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0</v>
      </c>
      <c r="CP943">
        <v>0</v>
      </c>
      <c r="CQ943">
        <v>0</v>
      </c>
      <c r="CR943">
        <v>0</v>
      </c>
      <c r="CS943">
        <v>0</v>
      </c>
      <c r="CT943">
        <v>0</v>
      </c>
      <c r="CU943">
        <v>0</v>
      </c>
      <c r="CV943">
        <v>0</v>
      </c>
      <c r="CW943">
        <v>0</v>
      </c>
      <c r="CX943">
        <v>0</v>
      </c>
      <c r="CY943">
        <v>0</v>
      </c>
      <c r="CZ943">
        <v>0</v>
      </c>
      <c r="DA943">
        <v>0</v>
      </c>
      <c r="DB943">
        <v>0</v>
      </c>
      <c r="DC943">
        <v>0</v>
      </c>
      <c r="DD943">
        <v>0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0</v>
      </c>
      <c r="DL943">
        <v>0</v>
      </c>
      <c r="DM943">
        <v>0</v>
      </c>
      <c r="DN943">
        <v>0</v>
      </c>
      <c r="DO943">
        <v>0</v>
      </c>
      <c r="DP943">
        <v>0</v>
      </c>
      <c r="DQ943">
        <v>0</v>
      </c>
      <c r="DR943">
        <v>0</v>
      </c>
      <c r="DS943">
        <v>0</v>
      </c>
      <c r="DT943">
        <v>0</v>
      </c>
      <c r="DU943">
        <v>0</v>
      </c>
      <c r="DV943">
        <v>0</v>
      </c>
      <c r="DW943">
        <v>0</v>
      </c>
      <c r="DX943">
        <v>0</v>
      </c>
      <c r="DY943">
        <v>0</v>
      </c>
      <c r="DZ943">
        <v>0</v>
      </c>
      <c r="EA943">
        <v>0</v>
      </c>
      <c r="EB943">
        <v>0</v>
      </c>
      <c r="EC943">
        <v>0</v>
      </c>
      <c r="ED943">
        <v>0</v>
      </c>
      <c r="EE943">
        <v>0</v>
      </c>
      <c r="EF943">
        <v>0</v>
      </c>
      <c r="EG943">
        <v>0</v>
      </c>
      <c r="EH943">
        <v>0</v>
      </c>
      <c r="EI943">
        <v>0</v>
      </c>
      <c r="EJ943">
        <v>0</v>
      </c>
      <c r="EK943">
        <v>0</v>
      </c>
      <c r="EL943">
        <v>0</v>
      </c>
      <c r="EM943">
        <v>0</v>
      </c>
      <c r="EN943">
        <v>0</v>
      </c>
      <c r="EO943">
        <v>0</v>
      </c>
      <c r="EP943">
        <v>0</v>
      </c>
      <c r="EQ943">
        <v>0</v>
      </c>
      <c r="ER943">
        <v>0</v>
      </c>
      <c r="ES943">
        <v>0</v>
      </c>
      <c r="ET943">
        <v>0</v>
      </c>
      <c r="EU943">
        <v>0</v>
      </c>
      <c r="EV943">
        <v>0</v>
      </c>
      <c r="EW943">
        <v>0</v>
      </c>
      <c r="EX943">
        <v>0</v>
      </c>
      <c r="EY943">
        <v>0</v>
      </c>
      <c r="EZ943">
        <v>0</v>
      </c>
      <c r="FA943">
        <v>0</v>
      </c>
      <c r="FB943">
        <v>0</v>
      </c>
      <c r="FC943">
        <v>0</v>
      </c>
      <c r="FD943">
        <v>0</v>
      </c>
      <c r="FE943">
        <v>0</v>
      </c>
      <c r="FF943">
        <v>0</v>
      </c>
      <c r="FG943">
        <v>0</v>
      </c>
      <c r="FH943" t="s">
        <v>1571</v>
      </c>
    </row>
    <row r="944" spans="1:164" x14ac:dyDescent="0.25">
      <c r="A944">
        <v>1044</v>
      </c>
      <c r="B944">
        <v>1044</v>
      </c>
      <c r="C944" t="s">
        <v>902</v>
      </c>
      <c r="D944" t="s">
        <v>5296</v>
      </c>
      <c r="E944">
        <v>8</v>
      </c>
      <c r="F944" t="s">
        <v>1456</v>
      </c>
      <c r="G944" s="65">
        <v>35770</v>
      </c>
      <c r="H944">
        <v>24</v>
      </c>
      <c r="I944">
        <v>205</v>
      </c>
      <c r="J944">
        <v>76</v>
      </c>
      <c r="K944" t="b">
        <v>1</v>
      </c>
      <c r="L944" t="b">
        <v>0</v>
      </c>
      <c r="M944" t="b">
        <v>1</v>
      </c>
      <c r="N944" t="b">
        <v>0</v>
      </c>
      <c r="O944">
        <v>4</v>
      </c>
      <c r="P944" t="b">
        <v>0</v>
      </c>
      <c r="Q944" t="b">
        <v>0</v>
      </c>
      <c r="R944" t="b">
        <v>0</v>
      </c>
      <c r="S944" t="b">
        <v>0</v>
      </c>
      <c r="T944" t="b">
        <v>0</v>
      </c>
      <c r="U944" t="b">
        <v>1</v>
      </c>
      <c r="V944" t="b">
        <v>1</v>
      </c>
      <c r="W944" t="b">
        <v>0</v>
      </c>
      <c r="X944" t="b">
        <v>0</v>
      </c>
      <c r="Y944" t="b">
        <v>0</v>
      </c>
      <c r="Z944">
        <v>0</v>
      </c>
      <c r="AA944">
        <v>866250</v>
      </c>
      <c r="AB944">
        <v>866250</v>
      </c>
      <c r="AC944">
        <v>866250</v>
      </c>
      <c r="AD944">
        <v>866250</v>
      </c>
      <c r="AE944">
        <v>866250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 t="s">
        <v>1571</v>
      </c>
      <c r="AM944">
        <v>0</v>
      </c>
      <c r="AN944">
        <v>100</v>
      </c>
      <c r="AO944">
        <v>0</v>
      </c>
      <c r="AP944" t="s">
        <v>2893</v>
      </c>
      <c r="AQ944">
        <v>2016</v>
      </c>
      <c r="AR944">
        <v>41</v>
      </c>
      <c r="AS944">
        <v>18</v>
      </c>
      <c r="AT944" t="b">
        <v>0</v>
      </c>
      <c r="AU944">
        <v>0</v>
      </c>
      <c r="AV944">
        <v>3</v>
      </c>
      <c r="AW944">
        <v>3</v>
      </c>
      <c r="AX944">
        <v>3</v>
      </c>
      <c r="AY944">
        <v>3</v>
      </c>
      <c r="AZ944">
        <v>3</v>
      </c>
      <c r="BA944">
        <v>3</v>
      </c>
      <c r="BB944">
        <v>3</v>
      </c>
      <c r="BC944">
        <v>3</v>
      </c>
      <c r="BD944">
        <v>3</v>
      </c>
      <c r="BE944">
        <v>3</v>
      </c>
      <c r="BF944">
        <v>87</v>
      </c>
      <c r="BG944">
        <v>54</v>
      </c>
      <c r="BH944">
        <v>83</v>
      </c>
      <c r="BI944">
        <v>72</v>
      </c>
      <c r="BJ944">
        <v>85</v>
      </c>
      <c r="BK944">
        <v>52</v>
      </c>
      <c r="BL944">
        <v>87</v>
      </c>
      <c r="BM944">
        <v>63</v>
      </c>
      <c r="BN944">
        <v>41</v>
      </c>
      <c r="BO944">
        <v>75</v>
      </c>
      <c r="BP944">
        <v>73</v>
      </c>
      <c r="BQ944">
        <v>72</v>
      </c>
      <c r="BR944">
        <v>68</v>
      </c>
      <c r="BS944">
        <v>29</v>
      </c>
      <c r="BT944">
        <v>71</v>
      </c>
      <c r="BU944">
        <v>0</v>
      </c>
      <c r="BV944">
        <v>50</v>
      </c>
      <c r="BW944">
        <v>79</v>
      </c>
      <c r="BX944">
        <v>82</v>
      </c>
      <c r="BY944">
        <v>103</v>
      </c>
      <c r="BZ944">
        <v>4</v>
      </c>
      <c r="CA944">
        <v>10</v>
      </c>
      <c r="CB944">
        <v>14</v>
      </c>
      <c r="CC944">
        <v>-2</v>
      </c>
      <c r="CD944">
        <v>35</v>
      </c>
      <c r="CE944">
        <v>5</v>
      </c>
      <c r="CF944">
        <v>10</v>
      </c>
      <c r="CG944">
        <v>29</v>
      </c>
      <c r="CH944">
        <v>74</v>
      </c>
      <c r="CI944">
        <v>86</v>
      </c>
      <c r="CJ944">
        <v>50</v>
      </c>
      <c r="CK944">
        <v>1</v>
      </c>
      <c r="CL944">
        <v>0</v>
      </c>
      <c r="CM944">
        <v>7</v>
      </c>
      <c r="CN944">
        <v>23</v>
      </c>
      <c r="CO944">
        <v>0</v>
      </c>
      <c r="CP944">
        <v>0</v>
      </c>
      <c r="CQ944">
        <v>1</v>
      </c>
      <c r="CR944">
        <v>46027</v>
      </c>
      <c r="CS944">
        <v>0</v>
      </c>
      <c r="CT944">
        <v>0</v>
      </c>
      <c r="CU944">
        <v>0</v>
      </c>
      <c r="CV944">
        <v>0</v>
      </c>
      <c r="CW944">
        <v>0</v>
      </c>
      <c r="CX944">
        <v>0</v>
      </c>
      <c r="CY944">
        <v>0</v>
      </c>
      <c r="CZ944">
        <v>0</v>
      </c>
      <c r="DA944">
        <v>0</v>
      </c>
      <c r="DB944">
        <v>50</v>
      </c>
      <c r="DC944">
        <v>16</v>
      </c>
      <c r="DD944">
        <v>4760</v>
      </c>
      <c r="DE944">
        <v>0</v>
      </c>
      <c r="DF944">
        <v>1</v>
      </c>
      <c r="DG944">
        <v>0</v>
      </c>
      <c r="DH944">
        <v>1</v>
      </c>
      <c r="DI944">
        <v>0</v>
      </c>
      <c r="DJ944">
        <v>1</v>
      </c>
      <c r="DK944">
        <v>0</v>
      </c>
      <c r="DL944">
        <v>0</v>
      </c>
      <c r="DM944">
        <v>3055</v>
      </c>
      <c r="DN944">
        <v>0</v>
      </c>
      <c r="DO944">
        <v>0</v>
      </c>
      <c r="DP944">
        <v>0</v>
      </c>
      <c r="DQ944">
        <v>0</v>
      </c>
      <c r="DR944">
        <v>0</v>
      </c>
      <c r="DS944">
        <v>0</v>
      </c>
      <c r="DT944">
        <v>0</v>
      </c>
      <c r="DU944">
        <v>0</v>
      </c>
      <c r="DV944">
        <v>0</v>
      </c>
      <c r="DW944">
        <v>0</v>
      </c>
      <c r="DX944">
        <v>0</v>
      </c>
      <c r="DY944">
        <v>0</v>
      </c>
      <c r="DZ944">
        <v>0</v>
      </c>
      <c r="EA944">
        <v>0</v>
      </c>
      <c r="EB944">
        <v>0</v>
      </c>
      <c r="EC944">
        <v>0</v>
      </c>
      <c r="ED944">
        <v>0</v>
      </c>
      <c r="EE944">
        <v>0</v>
      </c>
      <c r="EF944">
        <v>0</v>
      </c>
      <c r="EG944">
        <v>0</v>
      </c>
      <c r="EH944">
        <v>0</v>
      </c>
      <c r="EI944">
        <v>0</v>
      </c>
      <c r="EJ944">
        <v>0</v>
      </c>
      <c r="EK944">
        <v>0</v>
      </c>
      <c r="EL944">
        <v>0</v>
      </c>
      <c r="EM944">
        <v>0</v>
      </c>
      <c r="EN944">
        <v>0</v>
      </c>
      <c r="EO944">
        <v>0</v>
      </c>
      <c r="EP944">
        <v>0</v>
      </c>
      <c r="EQ944">
        <v>0</v>
      </c>
      <c r="ER944">
        <v>0</v>
      </c>
      <c r="ES944">
        <v>0</v>
      </c>
      <c r="ET944">
        <v>0</v>
      </c>
      <c r="EU944">
        <v>0</v>
      </c>
      <c r="EV944">
        <v>0</v>
      </c>
      <c r="EW944">
        <v>0</v>
      </c>
      <c r="EX944">
        <v>0</v>
      </c>
      <c r="EY944">
        <v>0</v>
      </c>
      <c r="EZ944">
        <v>0</v>
      </c>
      <c r="FA944">
        <v>0</v>
      </c>
      <c r="FB944">
        <v>0</v>
      </c>
      <c r="FC944">
        <v>19</v>
      </c>
      <c r="FD944">
        <v>3</v>
      </c>
      <c r="FE944">
        <v>0</v>
      </c>
      <c r="FF944">
        <v>0</v>
      </c>
      <c r="FG944">
        <v>0</v>
      </c>
      <c r="FH944" t="s">
        <v>1571</v>
      </c>
    </row>
    <row r="945" spans="1:164" x14ac:dyDescent="0.25">
      <c r="A945">
        <v>1045</v>
      </c>
      <c r="B945">
        <v>1045</v>
      </c>
      <c r="C945" t="s">
        <v>903</v>
      </c>
      <c r="D945" t="s">
        <v>5297</v>
      </c>
      <c r="E945">
        <v>0</v>
      </c>
      <c r="F945" t="s">
        <v>1456</v>
      </c>
      <c r="G945" s="65">
        <v>33943</v>
      </c>
      <c r="H945">
        <v>29</v>
      </c>
      <c r="I945">
        <v>200</v>
      </c>
      <c r="J945">
        <v>74</v>
      </c>
      <c r="K945" t="b">
        <v>0</v>
      </c>
      <c r="L945" t="b">
        <v>0</v>
      </c>
      <c r="M945" t="b">
        <v>0</v>
      </c>
      <c r="N945" t="b">
        <v>1</v>
      </c>
      <c r="O945">
        <v>0</v>
      </c>
      <c r="P945" t="b">
        <v>0</v>
      </c>
      <c r="Q945" t="b">
        <v>0</v>
      </c>
      <c r="R945" t="b">
        <v>0</v>
      </c>
      <c r="S945" t="b">
        <v>0</v>
      </c>
      <c r="T945" t="b">
        <v>0</v>
      </c>
      <c r="U945" t="b">
        <v>1</v>
      </c>
      <c r="V945" t="b">
        <v>1</v>
      </c>
      <c r="W945" t="b">
        <v>0</v>
      </c>
      <c r="X945" t="b">
        <v>0</v>
      </c>
      <c r="Y945" t="b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 t="s">
        <v>1571</v>
      </c>
      <c r="AM945">
        <v>0</v>
      </c>
      <c r="AN945">
        <v>100</v>
      </c>
      <c r="AO945">
        <v>0</v>
      </c>
      <c r="AP945" t="s">
        <v>2894</v>
      </c>
      <c r="AQ945">
        <v>2011</v>
      </c>
      <c r="AR945">
        <v>17</v>
      </c>
      <c r="AS945">
        <v>16</v>
      </c>
      <c r="AT945" t="b">
        <v>0</v>
      </c>
      <c r="AU945">
        <v>0</v>
      </c>
      <c r="AV945">
        <v>2</v>
      </c>
      <c r="AW945">
        <v>2</v>
      </c>
      <c r="AX945">
        <v>2</v>
      </c>
      <c r="AY945">
        <v>2</v>
      </c>
      <c r="AZ945">
        <v>2</v>
      </c>
      <c r="BA945">
        <v>2</v>
      </c>
      <c r="BB945">
        <v>2</v>
      </c>
      <c r="BC945">
        <v>2</v>
      </c>
      <c r="BD945">
        <v>2</v>
      </c>
      <c r="BE945">
        <v>2</v>
      </c>
      <c r="BF945">
        <v>73</v>
      </c>
      <c r="BG945">
        <v>67</v>
      </c>
      <c r="BH945">
        <v>79</v>
      </c>
      <c r="BI945">
        <v>71</v>
      </c>
      <c r="BJ945">
        <v>76</v>
      </c>
      <c r="BK945">
        <v>40</v>
      </c>
      <c r="BL945">
        <v>28</v>
      </c>
      <c r="BM945">
        <v>61</v>
      </c>
      <c r="BN945">
        <v>40</v>
      </c>
      <c r="BO945">
        <v>74</v>
      </c>
      <c r="BP945">
        <v>70</v>
      </c>
      <c r="BQ945">
        <v>45</v>
      </c>
      <c r="BR945">
        <v>66</v>
      </c>
      <c r="BS945">
        <v>55</v>
      </c>
      <c r="BT945">
        <v>80</v>
      </c>
      <c r="BU945">
        <v>0</v>
      </c>
      <c r="BV945">
        <v>50</v>
      </c>
      <c r="BW945">
        <v>73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0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0</v>
      </c>
      <c r="CP945">
        <v>0</v>
      </c>
      <c r="CQ945">
        <v>0</v>
      </c>
      <c r="CR945">
        <v>0</v>
      </c>
      <c r="CS945">
        <v>0</v>
      </c>
      <c r="CT945">
        <v>0</v>
      </c>
      <c r="CU945">
        <v>0</v>
      </c>
      <c r="CV945">
        <v>0</v>
      </c>
      <c r="CW945">
        <v>0</v>
      </c>
      <c r="CX945">
        <v>0</v>
      </c>
      <c r="CY945">
        <v>0</v>
      </c>
      <c r="CZ945">
        <v>0</v>
      </c>
      <c r="DA945">
        <v>0</v>
      </c>
      <c r="DB945">
        <v>0</v>
      </c>
      <c r="DC945">
        <v>0</v>
      </c>
      <c r="DD945">
        <v>0</v>
      </c>
      <c r="DE945"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  <c r="DM945">
        <v>0</v>
      </c>
      <c r="DN945">
        <v>0</v>
      </c>
      <c r="DO945">
        <v>0</v>
      </c>
      <c r="DP945">
        <v>0</v>
      </c>
      <c r="DQ945">
        <v>0</v>
      </c>
      <c r="DR945">
        <v>0</v>
      </c>
      <c r="DS945">
        <v>0</v>
      </c>
      <c r="DT945">
        <v>0</v>
      </c>
      <c r="DU945">
        <v>0</v>
      </c>
      <c r="DV945">
        <v>0</v>
      </c>
      <c r="DW945">
        <v>0</v>
      </c>
      <c r="DX945">
        <v>0</v>
      </c>
      <c r="DY945">
        <v>0</v>
      </c>
      <c r="DZ945">
        <v>0</v>
      </c>
      <c r="EA945">
        <v>0</v>
      </c>
      <c r="EB945">
        <v>0</v>
      </c>
      <c r="EC945">
        <v>0</v>
      </c>
      <c r="ED945">
        <v>0</v>
      </c>
      <c r="EE945">
        <v>0</v>
      </c>
      <c r="EF945">
        <v>0</v>
      </c>
      <c r="EG945">
        <v>0</v>
      </c>
      <c r="EH945">
        <v>0</v>
      </c>
      <c r="EI945">
        <v>0</v>
      </c>
      <c r="EJ945">
        <v>0</v>
      </c>
      <c r="EK945">
        <v>0</v>
      </c>
      <c r="EL945">
        <v>0</v>
      </c>
      <c r="EM945">
        <v>0</v>
      </c>
      <c r="EN945">
        <v>0</v>
      </c>
      <c r="EO945">
        <v>0</v>
      </c>
      <c r="EP945">
        <v>0</v>
      </c>
      <c r="EQ945">
        <v>0</v>
      </c>
      <c r="ER945">
        <v>0</v>
      </c>
      <c r="ES945">
        <v>0</v>
      </c>
      <c r="ET945">
        <v>0</v>
      </c>
      <c r="EU945">
        <v>0</v>
      </c>
      <c r="EV945">
        <v>0</v>
      </c>
      <c r="EW945">
        <v>0</v>
      </c>
      <c r="EX945">
        <v>0</v>
      </c>
      <c r="EY945">
        <v>0</v>
      </c>
      <c r="EZ945">
        <v>0</v>
      </c>
      <c r="FA945">
        <v>0</v>
      </c>
      <c r="FB945">
        <v>0</v>
      </c>
      <c r="FC945">
        <v>0</v>
      </c>
      <c r="FD945">
        <v>0</v>
      </c>
      <c r="FE945">
        <v>0</v>
      </c>
      <c r="FF945">
        <v>0</v>
      </c>
      <c r="FG945">
        <v>0</v>
      </c>
      <c r="FH945" t="s">
        <v>1571</v>
      </c>
    </row>
    <row r="946" spans="1:164" x14ac:dyDescent="0.25">
      <c r="A946">
        <v>1047</v>
      </c>
      <c r="B946">
        <v>1047</v>
      </c>
      <c r="C946" t="s">
        <v>905</v>
      </c>
      <c r="D946" t="s">
        <v>5298</v>
      </c>
      <c r="E946">
        <v>29</v>
      </c>
      <c r="F946" t="s">
        <v>1456</v>
      </c>
      <c r="G946" s="65">
        <v>34943</v>
      </c>
      <c r="H946">
        <v>26</v>
      </c>
      <c r="I946">
        <v>205</v>
      </c>
      <c r="J946">
        <v>72</v>
      </c>
      <c r="K946" t="b">
        <v>1</v>
      </c>
      <c r="L946" t="b">
        <v>0</v>
      </c>
      <c r="M946" t="b">
        <v>1</v>
      </c>
      <c r="N946" t="b">
        <v>0</v>
      </c>
      <c r="O946">
        <v>2</v>
      </c>
      <c r="P946" t="b">
        <v>0</v>
      </c>
      <c r="Q946" t="b">
        <v>0</v>
      </c>
      <c r="R946" t="b">
        <v>0</v>
      </c>
      <c r="S946" t="b">
        <v>0</v>
      </c>
      <c r="T946" t="b">
        <v>0</v>
      </c>
      <c r="U946" t="b">
        <v>1</v>
      </c>
      <c r="V946" t="b">
        <v>1</v>
      </c>
      <c r="W946" t="b">
        <v>0</v>
      </c>
      <c r="X946" t="b">
        <v>0</v>
      </c>
      <c r="Y946" t="b">
        <v>1</v>
      </c>
      <c r="Z946">
        <v>0</v>
      </c>
      <c r="AA946">
        <v>6300000</v>
      </c>
      <c r="AB946">
        <v>6300000</v>
      </c>
      <c r="AC946">
        <v>6300000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 t="s">
        <v>1571</v>
      </c>
      <c r="AM946">
        <v>15</v>
      </c>
      <c r="AN946">
        <v>100</v>
      </c>
      <c r="AO946">
        <v>0</v>
      </c>
      <c r="AP946" t="s">
        <v>2895</v>
      </c>
      <c r="AQ946">
        <v>2013</v>
      </c>
      <c r="AR946">
        <v>1</v>
      </c>
      <c r="AS946">
        <v>8</v>
      </c>
      <c r="AT946" t="b">
        <v>0</v>
      </c>
      <c r="AU946">
        <v>29</v>
      </c>
      <c r="AV946">
        <v>3</v>
      </c>
      <c r="AW946">
        <v>3</v>
      </c>
      <c r="AX946">
        <v>3</v>
      </c>
      <c r="AY946">
        <v>3</v>
      </c>
      <c r="AZ946">
        <v>3</v>
      </c>
      <c r="BA946">
        <v>3</v>
      </c>
      <c r="BB946">
        <v>3</v>
      </c>
      <c r="BC946">
        <v>3</v>
      </c>
      <c r="BD946">
        <v>3</v>
      </c>
      <c r="BE946">
        <v>3</v>
      </c>
      <c r="BF946">
        <v>70</v>
      </c>
      <c r="BG946">
        <v>53</v>
      </c>
      <c r="BH946">
        <v>83</v>
      </c>
      <c r="BI946">
        <v>92</v>
      </c>
      <c r="BJ946">
        <v>89</v>
      </c>
      <c r="BK946">
        <v>92</v>
      </c>
      <c r="BL946">
        <v>78</v>
      </c>
      <c r="BM946">
        <v>91</v>
      </c>
      <c r="BN946">
        <v>71</v>
      </c>
      <c r="BO946">
        <v>90</v>
      </c>
      <c r="BP946">
        <v>82</v>
      </c>
      <c r="BQ946">
        <v>64</v>
      </c>
      <c r="BR946">
        <v>86</v>
      </c>
      <c r="BS946">
        <v>70</v>
      </c>
      <c r="BT946">
        <v>86</v>
      </c>
      <c r="BU946">
        <v>0</v>
      </c>
      <c r="BV946">
        <v>50</v>
      </c>
      <c r="BW946">
        <v>94</v>
      </c>
      <c r="BX946">
        <v>79</v>
      </c>
      <c r="BY946">
        <v>289</v>
      </c>
      <c r="BZ946">
        <v>47</v>
      </c>
      <c r="CA946">
        <v>56</v>
      </c>
      <c r="CB946">
        <v>103</v>
      </c>
      <c r="CC946">
        <v>16</v>
      </c>
      <c r="CD946">
        <v>36</v>
      </c>
      <c r="CE946">
        <v>0</v>
      </c>
      <c r="CF946">
        <v>23</v>
      </c>
      <c r="CG946">
        <v>101</v>
      </c>
      <c r="CH946">
        <v>186</v>
      </c>
      <c r="CI946">
        <v>119</v>
      </c>
      <c r="CJ946">
        <v>89</v>
      </c>
      <c r="CK946">
        <v>9</v>
      </c>
      <c r="CL946">
        <v>3</v>
      </c>
      <c r="CM946">
        <v>616</v>
      </c>
      <c r="CN946">
        <v>1156</v>
      </c>
      <c r="CO946">
        <v>1</v>
      </c>
      <c r="CP946">
        <v>4</v>
      </c>
      <c r="CQ946">
        <v>0</v>
      </c>
      <c r="CR946">
        <v>87394</v>
      </c>
      <c r="CS946">
        <v>3</v>
      </c>
      <c r="CT946">
        <v>11</v>
      </c>
      <c r="CU946">
        <v>19</v>
      </c>
      <c r="CV946">
        <v>50</v>
      </c>
      <c r="CW946">
        <v>11503</v>
      </c>
      <c r="CX946">
        <v>0</v>
      </c>
      <c r="CY946">
        <v>0</v>
      </c>
      <c r="CZ946">
        <v>0</v>
      </c>
      <c r="DA946">
        <v>0</v>
      </c>
      <c r="DB946">
        <v>192</v>
      </c>
      <c r="DC946">
        <v>19</v>
      </c>
      <c r="DD946">
        <v>20765</v>
      </c>
      <c r="DE946">
        <v>0</v>
      </c>
      <c r="DF946">
        <v>0</v>
      </c>
      <c r="DG946">
        <v>0</v>
      </c>
      <c r="DH946">
        <v>8</v>
      </c>
      <c r="DI946">
        <v>9</v>
      </c>
      <c r="DJ946">
        <v>2</v>
      </c>
      <c r="DK946">
        <v>1250</v>
      </c>
      <c r="DL946">
        <v>1340</v>
      </c>
      <c r="DM946">
        <v>18965</v>
      </c>
      <c r="DN946">
        <v>0</v>
      </c>
      <c r="DO946">
        <v>0</v>
      </c>
      <c r="DP946">
        <v>0</v>
      </c>
      <c r="DQ946">
        <v>0</v>
      </c>
      <c r="DR946">
        <v>0</v>
      </c>
      <c r="DS946">
        <v>0</v>
      </c>
      <c r="DT946">
        <v>0</v>
      </c>
      <c r="DU946">
        <v>0</v>
      </c>
      <c r="DV946">
        <v>0</v>
      </c>
      <c r="DW946">
        <v>0</v>
      </c>
      <c r="DX946">
        <v>0</v>
      </c>
      <c r="DY946">
        <v>0</v>
      </c>
      <c r="DZ946">
        <v>0</v>
      </c>
      <c r="EA946">
        <v>0</v>
      </c>
      <c r="EB946">
        <v>0</v>
      </c>
      <c r="EC946">
        <v>0</v>
      </c>
      <c r="ED946">
        <v>0</v>
      </c>
      <c r="EE946">
        <v>0</v>
      </c>
      <c r="EF946">
        <v>0</v>
      </c>
      <c r="EG946">
        <v>0</v>
      </c>
      <c r="EH946">
        <v>0</v>
      </c>
      <c r="EI946">
        <v>0</v>
      </c>
      <c r="EJ946">
        <v>0</v>
      </c>
      <c r="EK946">
        <v>0</v>
      </c>
      <c r="EL946">
        <v>0</v>
      </c>
      <c r="EM946">
        <v>0</v>
      </c>
      <c r="EN946">
        <v>0</v>
      </c>
      <c r="EO946">
        <v>0</v>
      </c>
      <c r="EP946">
        <v>0</v>
      </c>
      <c r="EQ946">
        <v>0</v>
      </c>
      <c r="ER946">
        <v>0</v>
      </c>
      <c r="ES946">
        <v>0</v>
      </c>
      <c r="ET946">
        <v>0</v>
      </c>
      <c r="EU946">
        <v>0</v>
      </c>
      <c r="EV946">
        <v>0</v>
      </c>
      <c r="EW946">
        <v>0</v>
      </c>
      <c r="EX946">
        <v>0</v>
      </c>
      <c r="EY946">
        <v>0</v>
      </c>
      <c r="EZ946">
        <v>0</v>
      </c>
      <c r="FA946">
        <v>1</v>
      </c>
      <c r="FB946">
        <v>5</v>
      </c>
      <c r="FC946">
        <v>0</v>
      </c>
      <c r="FD946">
        <v>0</v>
      </c>
      <c r="FE946">
        <v>0</v>
      </c>
      <c r="FF946">
        <v>0</v>
      </c>
      <c r="FG946">
        <v>0</v>
      </c>
      <c r="FH946" t="s">
        <v>1571</v>
      </c>
    </row>
    <row r="947" spans="1:164" x14ac:dyDescent="0.25">
      <c r="A947">
        <v>1048</v>
      </c>
      <c r="B947">
        <v>2080</v>
      </c>
      <c r="C947" t="s">
        <v>3493</v>
      </c>
      <c r="D947" t="s">
        <v>5299</v>
      </c>
      <c r="E947">
        <v>18</v>
      </c>
      <c r="F947" t="s">
        <v>1456</v>
      </c>
      <c r="G947" s="65">
        <v>37171</v>
      </c>
      <c r="H947">
        <v>20</v>
      </c>
      <c r="I947">
        <v>176</v>
      </c>
      <c r="J947">
        <v>74</v>
      </c>
      <c r="K947" t="b">
        <v>0</v>
      </c>
      <c r="L947" t="b">
        <v>0</v>
      </c>
      <c r="M947" t="b">
        <v>1</v>
      </c>
      <c r="N947" t="b">
        <v>0</v>
      </c>
      <c r="O947">
        <v>1</v>
      </c>
      <c r="P947" t="b">
        <v>1</v>
      </c>
      <c r="Q947" t="b">
        <v>0</v>
      </c>
      <c r="R947" t="b">
        <v>0</v>
      </c>
      <c r="S947" t="b">
        <v>0</v>
      </c>
      <c r="T947" t="b">
        <v>0</v>
      </c>
      <c r="U947" t="b">
        <v>1</v>
      </c>
      <c r="V947" t="b">
        <v>1</v>
      </c>
      <c r="W947" t="b">
        <v>0</v>
      </c>
      <c r="X947" t="b">
        <v>0</v>
      </c>
      <c r="Y947" t="b">
        <v>0</v>
      </c>
      <c r="Z947">
        <v>0</v>
      </c>
      <c r="AA947">
        <v>750000</v>
      </c>
      <c r="AB947">
        <v>750000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 t="s">
        <v>1571</v>
      </c>
      <c r="AM947">
        <v>0</v>
      </c>
      <c r="AN947">
        <v>100</v>
      </c>
      <c r="AO947">
        <v>0</v>
      </c>
      <c r="AP947" t="s">
        <v>5300</v>
      </c>
      <c r="AQ947">
        <v>2021</v>
      </c>
      <c r="AR947">
        <v>29</v>
      </c>
      <c r="AS947">
        <v>0</v>
      </c>
      <c r="AT947" t="b">
        <v>0</v>
      </c>
      <c r="AU947">
        <v>8</v>
      </c>
      <c r="AV947">
        <v>1</v>
      </c>
      <c r="AW947">
        <v>1</v>
      </c>
      <c r="AX947">
        <v>1</v>
      </c>
      <c r="AY947">
        <v>1</v>
      </c>
      <c r="AZ947">
        <v>1</v>
      </c>
      <c r="BA947">
        <v>1</v>
      </c>
      <c r="BB947">
        <v>1</v>
      </c>
      <c r="BC947">
        <v>1</v>
      </c>
      <c r="BD947">
        <v>1</v>
      </c>
      <c r="BE947">
        <v>1</v>
      </c>
      <c r="BF947">
        <v>61</v>
      </c>
      <c r="BG947">
        <v>16</v>
      </c>
      <c r="BH947">
        <v>84</v>
      </c>
      <c r="BI947">
        <v>64</v>
      </c>
      <c r="BJ947">
        <v>74</v>
      </c>
      <c r="BK947">
        <v>58</v>
      </c>
      <c r="BL947">
        <v>13</v>
      </c>
      <c r="BM947">
        <v>60</v>
      </c>
      <c r="BN947">
        <v>36</v>
      </c>
      <c r="BO947">
        <v>67</v>
      </c>
      <c r="BP947">
        <v>72</v>
      </c>
      <c r="BQ947">
        <v>61</v>
      </c>
      <c r="BR947">
        <v>66</v>
      </c>
      <c r="BS947">
        <v>25</v>
      </c>
      <c r="BT947">
        <v>40</v>
      </c>
      <c r="BU947">
        <v>0</v>
      </c>
      <c r="BV947">
        <v>50</v>
      </c>
      <c r="BW947">
        <v>72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0</v>
      </c>
      <c r="CD947">
        <v>0</v>
      </c>
      <c r="CE947">
        <v>0</v>
      </c>
      <c r="CF947">
        <v>0</v>
      </c>
      <c r="CG947">
        <v>0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0</v>
      </c>
      <c r="CN947">
        <v>0</v>
      </c>
      <c r="CO947">
        <v>0</v>
      </c>
      <c r="CP947">
        <v>0</v>
      </c>
      <c r="CQ947">
        <v>0</v>
      </c>
      <c r="CR947">
        <v>0</v>
      </c>
      <c r="CS947">
        <v>0</v>
      </c>
      <c r="CT947">
        <v>0</v>
      </c>
      <c r="CU947">
        <v>0</v>
      </c>
      <c r="CV947">
        <v>0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0</v>
      </c>
      <c r="DF947">
        <v>0</v>
      </c>
      <c r="DG947">
        <v>0</v>
      </c>
      <c r="DH947">
        <v>0</v>
      </c>
      <c r="DI947">
        <v>0</v>
      </c>
      <c r="DJ947">
        <v>0</v>
      </c>
      <c r="DK947">
        <v>0</v>
      </c>
      <c r="DL947">
        <v>0</v>
      </c>
      <c r="DM947">
        <v>0</v>
      </c>
      <c r="DN947">
        <v>82</v>
      </c>
      <c r="DO947">
        <v>131</v>
      </c>
      <c r="DP947">
        <v>10</v>
      </c>
      <c r="DQ947">
        <v>34</v>
      </c>
      <c r="DR947">
        <v>44</v>
      </c>
      <c r="DS947">
        <v>3</v>
      </c>
      <c r="DT947">
        <v>12</v>
      </c>
      <c r="DU947">
        <v>0</v>
      </c>
      <c r="DV947">
        <v>22</v>
      </c>
      <c r="DW947">
        <v>58</v>
      </c>
      <c r="DX947">
        <v>84</v>
      </c>
      <c r="DY947">
        <v>58</v>
      </c>
      <c r="DZ947">
        <v>47</v>
      </c>
      <c r="EA947">
        <v>1</v>
      </c>
      <c r="EB947">
        <v>0</v>
      </c>
      <c r="EC947">
        <v>18</v>
      </c>
      <c r="ED947">
        <v>51</v>
      </c>
      <c r="EE947">
        <v>0</v>
      </c>
      <c r="EF947">
        <v>0</v>
      </c>
      <c r="EG947">
        <v>0</v>
      </c>
      <c r="EH947">
        <v>70211</v>
      </c>
      <c r="EI947">
        <v>0</v>
      </c>
      <c r="EJ947">
        <v>0</v>
      </c>
      <c r="EK947">
        <v>10</v>
      </c>
      <c r="EL947">
        <v>16</v>
      </c>
      <c r="EM947">
        <v>6879</v>
      </c>
      <c r="EN947">
        <v>0</v>
      </c>
      <c r="EO947">
        <v>0</v>
      </c>
      <c r="EP947">
        <v>0</v>
      </c>
      <c r="EQ947">
        <v>0</v>
      </c>
      <c r="ER947">
        <v>56</v>
      </c>
      <c r="ES947">
        <v>13</v>
      </c>
      <c r="ET947">
        <v>5625</v>
      </c>
      <c r="EU947">
        <v>0</v>
      </c>
      <c r="EV947">
        <v>0</v>
      </c>
      <c r="EW947">
        <v>0</v>
      </c>
      <c r="EX947">
        <v>0</v>
      </c>
      <c r="EY947">
        <v>1</v>
      </c>
      <c r="EZ947">
        <v>0</v>
      </c>
      <c r="FA947">
        <v>0</v>
      </c>
      <c r="FB947">
        <v>1</v>
      </c>
      <c r="FC947">
        <v>16</v>
      </c>
      <c r="FD947">
        <v>0</v>
      </c>
      <c r="FE947">
        <v>230</v>
      </c>
      <c r="FF947">
        <v>360</v>
      </c>
      <c r="FG947">
        <v>7920</v>
      </c>
      <c r="FH947" t="s">
        <v>1571</v>
      </c>
    </row>
    <row r="948" spans="1:164" x14ac:dyDescent="0.25">
      <c r="A948">
        <v>1049</v>
      </c>
      <c r="B948">
        <v>2081</v>
      </c>
      <c r="C948" t="s">
        <v>5301</v>
      </c>
      <c r="D948" t="s">
        <v>5302</v>
      </c>
      <c r="E948">
        <v>0</v>
      </c>
      <c r="F948" t="s">
        <v>1456</v>
      </c>
      <c r="G948" s="65">
        <v>35663</v>
      </c>
      <c r="H948">
        <v>24</v>
      </c>
      <c r="I948">
        <v>165</v>
      </c>
      <c r="J948">
        <v>69</v>
      </c>
      <c r="K948" t="b">
        <v>1</v>
      </c>
      <c r="L948" t="b">
        <v>1</v>
      </c>
      <c r="M948" t="b">
        <v>1</v>
      </c>
      <c r="N948" t="b">
        <v>0</v>
      </c>
      <c r="O948">
        <v>1</v>
      </c>
      <c r="P948" t="b">
        <v>1</v>
      </c>
      <c r="Q948" t="b">
        <v>0</v>
      </c>
      <c r="R948" t="b">
        <v>0</v>
      </c>
      <c r="S948" t="b">
        <v>0</v>
      </c>
      <c r="T948" t="b">
        <v>0</v>
      </c>
      <c r="U948" t="b">
        <v>1</v>
      </c>
      <c r="V948" t="b">
        <v>1</v>
      </c>
      <c r="W948" t="b">
        <v>0</v>
      </c>
      <c r="X948" t="b">
        <v>0</v>
      </c>
      <c r="Y948" t="b">
        <v>0</v>
      </c>
      <c r="Z948">
        <v>0</v>
      </c>
      <c r="AA948">
        <v>750000</v>
      </c>
      <c r="AB948">
        <v>750000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 t="s">
        <v>1571</v>
      </c>
      <c r="AM948">
        <v>0</v>
      </c>
      <c r="AN948">
        <v>100</v>
      </c>
      <c r="AO948">
        <v>0</v>
      </c>
      <c r="AP948" t="s">
        <v>6147</v>
      </c>
      <c r="AQ948">
        <v>0</v>
      </c>
      <c r="AR948">
        <v>0</v>
      </c>
      <c r="AS948">
        <v>0</v>
      </c>
      <c r="AT948" t="b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61</v>
      </c>
      <c r="BG948">
        <v>15</v>
      </c>
      <c r="BH948">
        <v>83</v>
      </c>
      <c r="BI948">
        <v>63</v>
      </c>
      <c r="BJ948">
        <v>74</v>
      </c>
      <c r="BK948">
        <v>58</v>
      </c>
      <c r="BL948">
        <v>12</v>
      </c>
      <c r="BM948">
        <v>59</v>
      </c>
      <c r="BN948">
        <v>65</v>
      </c>
      <c r="BO948">
        <v>70</v>
      </c>
      <c r="BP948">
        <v>70</v>
      </c>
      <c r="BQ948">
        <v>53</v>
      </c>
      <c r="BR948">
        <v>65</v>
      </c>
      <c r="BS948">
        <v>25</v>
      </c>
      <c r="BT948">
        <v>40</v>
      </c>
      <c r="BU948">
        <v>0</v>
      </c>
      <c r="BV948">
        <v>50</v>
      </c>
      <c r="BW948">
        <v>71</v>
      </c>
      <c r="BX948">
        <v>0</v>
      </c>
      <c r="BY948">
        <v>0</v>
      </c>
      <c r="BZ948">
        <v>0</v>
      </c>
      <c r="CA948">
        <v>0</v>
      </c>
      <c r="CB948">
        <v>0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0</v>
      </c>
      <c r="CR948">
        <v>0</v>
      </c>
      <c r="CS948">
        <v>0</v>
      </c>
      <c r="CT948">
        <v>0</v>
      </c>
      <c r="CU948">
        <v>0</v>
      </c>
      <c r="CV948">
        <v>0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0</v>
      </c>
      <c r="DE948">
        <v>0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0</v>
      </c>
      <c r="DL948">
        <v>0</v>
      </c>
      <c r="DM948">
        <v>0</v>
      </c>
      <c r="DN948">
        <v>0</v>
      </c>
      <c r="DO948">
        <v>0</v>
      </c>
      <c r="DP948">
        <v>0</v>
      </c>
      <c r="DQ948">
        <v>0</v>
      </c>
      <c r="DR948">
        <v>0</v>
      </c>
      <c r="DS948">
        <v>0</v>
      </c>
      <c r="DT948">
        <v>0</v>
      </c>
      <c r="DU948">
        <v>0</v>
      </c>
      <c r="DV948">
        <v>0</v>
      </c>
      <c r="DW948">
        <v>0</v>
      </c>
      <c r="DX948">
        <v>0</v>
      </c>
      <c r="DY948">
        <v>0</v>
      </c>
      <c r="DZ948">
        <v>0</v>
      </c>
      <c r="EA948">
        <v>0</v>
      </c>
      <c r="EB948">
        <v>0</v>
      </c>
      <c r="EC948">
        <v>0</v>
      </c>
      <c r="ED948">
        <v>0</v>
      </c>
      <c r="EE948">
        <v>0</v>
      </c>
      <c r="EF948">
        <v>0</v>
      </c>
      <c r="EG948">
        <v>0</v>
      </c>
      <c r="EH948">
        <v>0</v>
      </c>
      <c r="EI948">
        <v>0</v>
      </c>
      <c r="EJ948">
        <v>0</v>
      </c>
      <c r="EK948">
        <v>0</v>
      </c>
      <c r="EL948">
        <v>0</v>
      </c>
      <c r="EM948">
        <v>0</v>
      </c>
      <c r="EN948">
        <v>0</v>
      </c>
      <c r="EO948">
        <v>0</v>
      </c>
      <c r="EP948">
        <v>0</v>
      </c>
      <c r="EQ948">
        <v>0</v>
      </c>
      <c r="ER948">
        <v>0</v>
      </c>
      <c r="ES948">
        <v>0</v>
      </c>
      <c r="ET948">
        <v>0</v>
      </c>
      <c r="EU948">
        <v>0</v>
      </c>
      <c r="EV948">
        <v>0</v>
      </c>
      <c r="EW948">
        <v>0</v>
      </c>
      <c r="EX948">
        <v>0</v>
      </c>
      <c r="EY948">
        <v>0</v>
      </c>
      <c r="EZ948">
        <v>0</v>
      </c>
      <c r="FA948">
        <v>0</v>
      </c>
      <c r="FB948">
        <v>0</v>
      </c>
      <c r="FC948">
        <v>0</v>
      </c>
      <c r="FD948">
        <v>0</v>
      </c>
      <c r="FE948">
        <v>0</v>
      </c>
      <c r="FF948">
        <v>0</v>
      </c>
      <c r="FG948">
        <v>0</v>
      </c>
      <c r="FH948" t="s">
        <v>1571</v>
      </c>
    </row>
    <row r="949" spans="1:164" x14ac:dyDescent="0.25">
      <c r="A949">
        <v>1050</v>
      </c>
      <c r="B949">
        <v>2082</v>
      </c>
      <c r="C949" t="s">
        <v>5303</v>
      </c>
      <c r="D949" t="s">
        <v>5304</v>
      </c>
      <c r="E949">
        <v>0</v>
      </c>
      <c r="F949" t="s">
        <v>1456</v>
      </c>
      <c r="G949" s="65">
        <v>35572</v>
      </c>
      <c r="H949">
        <v>25</v>
      </c>
      <c r="I949">
        <v>203</v>
      </c>
      <c r="J949">
        <v>72</v>
      </c>
      <c r="K949" t="b">
        <v>0</v>
      </c>
      <c r="L949" t="b">
        <v>0</v>
      </c>
      <c r="M949" t="b">
        <v>0</v>
      </c>
      <c r="N949" t="b">
        <v>1</v>
      </c>
      <c r="O949">
        <v>1</v>
      </c>
      <c r="P949" t="b">
        <v>1</v>
      </c>
      <c r="Q949" t="b">
        <v>0</v>
      </c>
      <c r="R949" t="b">
        <v>0</v>
      </c>
      <c r="S949" t="b">
        <v>0</v>
      </c>
      <c r="T949" t="b">
        <v>0</v>
      </c>
      <c r="U949" t="b">
        <v>1</v>
      </c>
      <c r="V949" t="b">
        <v>1</v>
      </c>
      <c r="W949" t="b">
        <v>0</v>
      </c>
      <c r="X949" t="b">
        <v>0</v>
      </c>
      <c r="Y949" t="b">
        <v>0</v>
      </c>
      <c r="Z949">
        <v>0</v>
      </c>
      <c r="AA949">
        <v>750000</v>
      </c>
      <c r="AB949">
        <v>750000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 t="s">
        <v>1571</v>
      </c>
      <c r="AM949">
        <v>0</v>
      </c>
      <c r="AN949">
        <v>100</v>
      </c>
      <c r="AO949">
        <v>0</v>
      </c>
      <c r="AP949" t="s">
        <v>5305</v>
      </c>
      <c r="AQ949">
        <v>0</v>
      </c>
      <c r="AR949">
        <v>0</v>
      </c>
      <c r="AS949">
        <v>0</v>
      </c>
      <c r="AT949" t="b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61</v>
      </c>
      <c r="BG949">
        <v>19</v>
      </c>
      <c r="BH949">
        <v>83</v>
      </c>
      <c r="BI949">
        <v>61</v>
      </c>
      <c r="BJ949">
        <v>72</v>
      </c>
      <c r="BK949">
        <v>58</v>
      </c>
      <c r="BL949">
        <v>22</v>
      </c>
      <c r="BM949">
        <v>56</v>
      </c>
      <c r="BN949">
        <v>36</v>
      </c>
      <c r="BO949">
        <v>66</v>
      </c>
      <c r="BP949">
        <v>70</v>
      </c>
      <c r="BQ949">
        <v>60</v>
      </c>
      <c r="BR949">
        <v>63</v>
      </c>
      <c r="BS949">
        <v>25</v>
      </c>
      <c r="BT949">
        <v>40</v>
      </c>
      <c r="BU949">
        <v>0</v>
      </c>
      <c r="BV949">
        <v>50</v>
      </c>
      <c r="BW949">
        <v>72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0</v>
      </c>
      <c r="CG949">
        <v>0</v>
      </c>
      <c r="CH949">
        <v>0</v>
      </c>
      <c r="CI949">
        <v>0</v>
      </c>
      <c r="CJ949">
        <v>0</v>
      </c>
      <c r="CK949">
        <v>0</v>
      </c>
      <c r="CL949">
        <v>0</v>
      </c>
      <c r="CM949">
        <v>0</v>
      </c>
      <c r="CN949">
        <v>0</v>
      </c>
      <c r="CO949">
        <v>0</v>
      </c>
      <c r="CP949">
        <v>0</v>
      </c>
      <c r="CQ949">
        <v>0</v>
      </c>
      <c r="CR949">
        <v>0</v>
      </c>
      <c r="CS949">
        <v>0</v>
      </c>
      <c r="CT949">
        <v>0</v>
      </c>
      <c r="CU949">
        <v>0</v>
      </c>
      <c r="CV949">
        <v>0</v>
      </c>
      <c r="CW949">
        <v>0</v>
      </c>
      <c r="CX949">
        <v>0</v>
      </c>
      <c r="CY949">
        <v>0</v>
      </c>
      <c r="CZ949">
        <v>0</v>
      </c>
      <c r="DA949">
        <v>0</v>
      </c>
      <c r="DB949">
        <v>0</v>
      </c>
      <c r="DC949">
        <v>0</v>
      </c>
      <c r="DD949">
        <v>0</v>
      </c>
      <c r="DE949">
        <v>0</v>
      </c>
      <c r="DF949">
        <v>0</v>
      </c>
      <c r="DG949">
        <v>0</v>
      </c>
      <c r="DH949">
        <v>0</v>
      </c>
      <c r="DI949">
        <v>0</v>
      </c>
      <c r="DJ949">
        <v>0</v>
      </c>
      <c r="DK949">
        <v>0</v>
      </c>
      <c r="DL949">
        <v>0</v>
      </c>
      <c r="DM949">
        <v>0</v>
      </c>
      <c r="DN949">
        <v>0</v>
      </c>
      <c r="DO949">
        <v>0</v>
      </c>
      <c r="DP949">
        <v>0</v>
      </c>
      <c r="DQ949">
        <v>0</v>
      </c>
      <c r="DR949">
        <v>0</v>
      </c>
      <c r="DS949">
        <v>0</v>
      </c>
      <c r="DT949">
        <v>0</v>
      </c>
      <c r="DU949">
        <v>0</v>
      </c>
      <c r="DV949">
        <v>0</v>
      </c>
      <c r="DW949">
        <v>0</v>
      </c>
      <c r="DX949">
        <v>0</v>
      </c>
      <c r="DY949">
        <v>0</v>
      </c>
      <c r="DZ949">
        <v>0</v>
      </c>
      <c r="EA949">
        <v>0</v>
      </c>
      <c r="EB949">
        <v>0</v>
      </c>
      <c r="EC949">
        <v>0</v>
      </c>
      <c r="ED949">
        <v>0</v>
      </c>
      <c r="EE949">
        <v>0</v>
      </c>
      <c r="EF949">
        <v>0</v>
      </c>
      <c r="EG949">
        <v>0</v>
      </c>
      <c r="EH949">
        <v>0</v>
      </c>
      <c r="EI949">
        <v>0</v>
      </c>
      <c r="EJ949">
        <v>0</v>
      </c>
      <c r="EK949">
        <v>0</v>
      </c>
      <c r="EL949">
        <v>0</v>
      </c>
      <c r="EM949">
        <v>0</v>
      </c>
      <c r="EN949">
        <v>0</v>
      </c>
      <c r="EO949">
        <v>0</v>
      </c>
      <c r="EP949">
        <v>0</v>
      </c>
      <c r="EQ949">
        <v>0</v>
      </c>
      <c r="ER949">
        <v>0</v>
      </c>
      <c r="ES949">
        <v>0</v>
      </c>
      <c r="ET949">
        <v>0</v>
      </c>
      <c r="EU949">
        <v>0</v>
      </c>
      <c r="EV949">
        <v>0</v>
      </c>
      <c r="EW949">
        <v>0</v>
      </c>
      <c r="EX949">
        <v>0</v>
      </c>
      <c r="EY949">
        <v>0</v>
      </c>
      <c r="EZ949">
        <v>0</v>
      </c>
      <c r="FA949">
        <v>0</v>
      </c>
      <c r="FB949">
        <v>0</v>
      </c>
      <c r="FC949">
        <v>0</v>
      </c>
      <c r="FD949">
        <v>0</v>
      </c>
      <c r="FE949">
        <v>0</v>
      </c>
      <c r="FF949">
        <v>0</v>
      </c>
      <c r="FG949">
        <v>0</v>
      </c>
      <c r="FH949" t="s">
        <v>1571</v>
      </c>
    </row>
    <row r="950" spans="1:164" x14ac:dyDescent="0.25">
      <c r="A950">
        <v>1051</v>
      </c>
      <c r="B950">
        <v>1051</v>
      </c>
      <c r="C950" t="s">
        <v>1508</v>
      </c>
      <c r="D950" t="s">
        <v>5306</v>
      </c>
      <c r="E950">
        <v>25</v>
      </c>
      <c r="F950" t="s">
        <v>1456</v>
      </c>
      <c r="G950" s="65">
        <v>35035</v>
      </c>
      <c r="H950">
        <v>26</v>
      </c>
      <c r="I950">
        <v>192</v>
      </c>
      <c r="J950">
        <v>73</v>
      </c>
      <c r="K950" t="b">
        <v>1</v>
      </c>
      <c r="L950" t="b">
        <v>0</v>
      </c>
      <c r="M950" t="b">
        <v>0</v>
      </c>
      <c r="N950" t="b">
        <v>0</v>
      </c>
      <c r="O950">
        <v>1</v>
      </c>
      <c r="P950" t="b">
        <v>1</v>
      </c>
      <c r="Q950" t="b">
        <v>0</v>
      </c>
      <c r="R950" t="b">
        <v>0</v>
      </c>
      <c r="S950" t="b">
        <v>0</v>
      </c>
      <c r="T950" t="b">
        <v>0</v>
      </c>
      <c r="U950" t="b">
        <v>1</v>
      </c>
      <c r="V950" t="b">
        <v>1</v>
      </c>
      <c r="W950" t="b">
        <v>0</v>
      </c>
      <c r="X950" t="b">
        <v>0</v>
      </c>
      <c r="Y950" t="b">
        <v>0</v>
      </c>
      <c r="Z950">
        <v>0</v>
      </c>
      <c r="AA950">
        <v>750000</v>
      </c>
      <c r="AB950">
        <v>750000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 t="s">
        <v>1571</v>
      </c>
      <c r="AM950">
        <v>0</v>
      </c>
      <c r="AN950">
        <v>100</v>
      </c>
      <c r="AO950">
        <v>0</v>
      </c>
      <c r="AP950" t="s">
        <v>2896</v>
      </c>
      <c r="AQ950">
        <v>0</v>
      </c>
      <c r="AR950">
        <v>0</v>
      </c>
      <c r="AS950">
        <v>0</v>
      </c>
      <c r="AT950" t="b">
        <v>0</v>
      </c>
      <c r="AU950">
        <v>0</v>
      </c>
      <c r="AV950">
        <v>1</v>
      </c>
      <c r="AW950">
        <v>1</v>
      </c>
      <c r="AX950">
        <v>1</v>
      </c>
      <c r="AY950">
        <v>1</v>
      </c>
      <c r="AZ950">
        <v>1</v>
      </c>
      <c r="BA950">
        <v>1</v>
      </c>
      <c r="BB950">
        <v>1</v>
      </c>
      <c r="BC950">
        <v>1</v>
      </c>
      <c r="BD950">
        <v>1</v>
      </c>
      <c r="BE950">
        <v>1</v>
      </c>
      <c r="BF950">
        <v>61</v>
      </c>
      <c r="BG950">
        <v>35</v>
      </c>
      <c r="BH950">
        <v>83</v>
      </c>
      <c r="BI950">
        <v>64</v>
      </c>
      <c r="BJ950">
        <v>74</v>
      </c>
      <c r="BK950">
        <v>58</v>
      </c>
      <c r="BL950">
        <v>63</v>
      </c>
      <c r="BM950">
        <v>61</v>
      </c>
      <c r="BN950">
        <v>65</v>
      </c>
      <c r="BO950">
        <v>68</v>
      </c>
      <c r="BP950">
        <v>72</v>
      </c>
      <c r="BQ950">
        <v>59</v>
      </c>
      <c r="BR950">
        <v>67</v>
      </c>
      <c r="BS950">
        <v>25</v>
      </c>
      <c r="BT950">
        <v>40</v>
      </c>
      <c r="BU950">
        <v>0</v>
      </c>
      <c r="BV950">
        <v>50</v>
      </c>
      <c r="BW950">
        <v>72</v>
      </c>
      <c r="BX950">
        <v>0</v>
      </c>
      <c r="BY950">
        <v>0</v>
      </c>
      <c r="BZ950">
        <v>0</v>
      </c>
      <c r="CA950">
        <v>0</v>
      </c>
      <c r="CB950">
        <v>0</v>
      </c>
      <c r="CC950">
        <v>0</v>
      </c>
      <c r="CD950">
        <v>0</v>
      </c>
      <c r="CE950">
        <v>0</v>
      </c>
      <c r="CF950">
        <v>0</v>
      </c>
      <c r="CG950">
        <v>0</v>
      </c>
      <c r="CH950">
        <v>0</v>
      </c>
      <c r="CI950">
        <v>0</v>
      </c>
      <c r="CJ950">
        <v>0</v>
      </c>
      <c r="CK950">
        <v>0</v>
      </c>
      <c r="CL950">
        <v>0</v>
      </c>
      <c r="CM950">
        <v>0</v>
      </c>
      <c r="CN950">
        <v>0</v>
      </c>
      <c r="CO950">
        <v>0</v>
      </c>
      <c r="CP950">
        <v>0</v>
      </c>
      <c r="CQ950">
        <v>0</v>
      </c>
      <c r="CR950">
        <v>0</v>
      </c>
      <c r="CS950">
        <v>0</v>
      </c>
      <c r="CT950">
        <v>0</v>
      </c>
      <c r="CU950">
        <v>0</v>
      </c>
      <c r="CV950">
        <v>0</v>
      </c>
      <c r="CW950">
        <v>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0</v>
      </c>
      <c r="DH950">
        <v>0</v>
      </c>
      <c r="DI950">
        <v>0</v>
      </c>
      <c r="DJ950">
        <v>0</v>
      </c>
      <c r="DK950">
        <v>0</v>
      </c>
      <c r="DL950">
        <v>0</v>
      </c>
      <c r="DM950">
        <v>0</v>
      </c>
      <c r="DN950">
        <v>82</v>
      </c>
      <c r="DO950">
        <v>59</v>
      </c>
      <c r="DP950">
        <v>9</v>
      </c>
      <c r="DQ950">
        <v>10</v>
      </c>
      <c r="DR950">
        <v>19</v>
      </c>
      <c r="DS950">
        <v>-1</v>
      </c>
      <c r="DT950">
        <v>4</v>
      </c>
      <c r="DU950">
        <v>0</v>
      </c>
      <c r="DV950">
        <v>17</v>
      </c>
      <c r="DW950">
        <v>17</v>
      </c>
      <c r="DX950">
        <v>39</v>
      </c>
      <c r="DY950">
        <v>24</v>
      </c>
      <c r="DZ950">
        <v>28</v>
      </c>
      <c r="EA950">
        <v>0</v>
      </c>
      <c r="EB950">
        <v>0</v>
      </c>
      <c r="EC950">
        <v>12</v>
      </c>
      <c r="ED950">
        <v>24</v>
      </c>
      <c r="EE950">
        <v>0</v>
      </c>
      <c r="EF950">
        <v>0</v>
      </c>
      <c r="EG950">
        <v>1</v>
      </c>
      <c r="EH950">
        <v>27249</v>
      </c>
      <c r="EI950">
        <v>0</v>
      </c>
      <c r="EJ950">
        <v>0</v>
      </c>
      <c r="EK950">
        <v>0</v>
      </c>
      <c r="EL950">
        <v>0</v>
      </c>
      <c r="EM950">
        <v>64</v>
      </c>
      <c r="EN950">
        <v>0</v>
      </c>
      <c r="EO950">
        <v>0</v>
      </c>
      <c r="EP950">
        <v>0</v>
      </c>
      <c r="EQ950">
        <v>0</v>
      </c>
      <c r="ER950">
        <v>18</v>
      </c>
      <c r="ES950">
        <v>10</v>
      </c>
      <c r="ET950">
        <v>2240</v>
      </c>
      <c r="EU950">
        <v>0</v>
      </c>
      <c r="EV950">
        <v>0</v>
      </c>
      <c r="EW950">
        <v>0</v>
      </c>
      <c r="EX950">
        <v>0</v>
      </c>
      <c r="EY950">
        <v>0</v>
      </c>
      <c r="EZ950">
        <v>0</v>
      </c>
      <c r="FA950">
        <v>0</v>
      </c>
      <c r="FB950">
        <v>0</v>
      </c>
      <c r="FC950">
        <v>58</v>
      </c>
      <c r="FD950">
        <v>53</v>
      </c>
      <c r="FE950">
        <v>0</v>
      </c>
      <c r="FF950">
        <v>0</v>
      </c>
      <c r="FG950">
        <v>1360</v>
      </c>
      <c r="FH950" t="s">
        <v>1571</v>
      </c>
    </row>
    <row r="951" spans="1:164" x14ac:dyDescent="0.25">
      <c r="A951">
        <v>1052</v>
      </c>
      <c r="B951">
        <v>1052</v>
      </c>
      <c r="C951" t="s">
        <v>906</v>
      </c>
      <c r="D951" t="s">
        <v>5307</v>
      </c>
      <c r="E951">
        <v>7</v>
      </c>
      <c r="F951" t="s">
        <v>1458</v>
      </c>
      <c r="G951" s="65">
        <v>34372</v>
      </c>
      <c r="H951">
        <v>28</v>
      </c>
      <c r="I951">
        <v>186</v>
      </c>
      <c r="J951">
        <v>69</v>
      </c>
      <c r="K951" t="b">
        <v>0</v>
      </c>
      <c r="L951" t="b">
        <v>1</v>
      </c>
      <c r="M951" t="b">
        <v>0</v>
      </c>
      <c r="N951" t="b">
        <v>0</v>
      </c>
      <c r="O951">
        <v>1</v>
      </c>
      <c r="P951" t="b">
        <v>0</v>
      </c>
      <c r="Q951" t="b">
        <v>0</v>
      </c>
      <c r="R951" t="b">
        <v>0</v>
      </c>
      <c r="S951" t="b">
        <v>0</v>
      </c>
      <c r="T951" t="b">
        <v>0</v>
      </c>
      <c r="U951" t="b">
        <v>1</v>
      </c>
      <c r="V951" t="b">
        <v>1</v>
      </c>
      <c r="W951" t="b">
        <v>0</v>
      </c>
      <c r="X951" t="b">
        <v>0</v>
      </c>
      <c r="Y951" t="b">
        <v>0</v>
      </c>
      <c r="Z951">
        <v>0</v>
      </c>
      <c r="AA951">
        <v>750000</v>
      </c>
      <c r="AB951">
        <v>750000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 t="s">
        <v>1571</v>
      </c>
      <c r="AM951">
        <v>0</v>
      </c>
      <c r="AN951">
        <v>100</v>
      </c>
      <c r="AO951">
        <v>0</v>
      </c>
      <c r="AP951" t="s">
        <v>2897</v>
      </c>
      <c r="AQ951">
        <v>2014</v>
      </c>
      <c r="AR951">
        <v>89</v>
      </c>
      <c r="AS951">
        <v>30</v>
      </c>
      <c r="AT951" t="b">
        <v>0</v>
      </c>
      <c r="AU951">
        <v>0</v>
      </c>
      <c r="AV951">
        <v>1</v>
      </c>
      <c r="AW951">
        <v>1</v>
      </c>
      <c r="AX951">
        <v>1</v>
      </c>
      <c r="AY951">
        <v>1</v>
      </c>
      <c r="AZ951">
        <v>1</v>
      </c>
      <c r="BA951">
        <v>1</v>
      </c>
      <c r="BB951">
        <v>1</v>
      </c>
      <c r="BC951">
        <v>1</v>
      </c>
      <c r="BD951">
        <v>1</v>
      </c>
      <c r="BE951">
        <v>1</v>
      </c>
      <c r="BF951">
        <v>80</v>
      </c>
      <c r="BG951">
        <v>51</v>
      </c>
      <c r="BH951">
        <v>89</v>
      </c>
      <c r="BI951">
        <v>72</v>
      </c>
      <c r="BJ951">
        <v>83</v>
      </c>
      <c r="BK951">
        <v>50</v>
      </c>
      <c r="BL951">
        <v>36</v>
      </c>
      <c r="BM951">
        <v>65</v>
      </c>
      <c r="BN951">
        <v>41</v>
      </c>
      <c r="BO951">
        <v>76</v>
      </c>
      <c r="BP951">
        <v>76</v>
      </c>
      <c r="BQ951">
        <v>45</v>
      </c>
      <c r="BR951">
        <v>71</v>
      </c>
      <c r="BS951">
        <v>27</v>
      </c>
      <c r="BT951">
        <v>71</v>
      </c>
      <c r="BU951">
        <v>0</v>
      </c>
      <c r="BV951">
        <v>50</v>
      </c>
      <c r="BW951">
        <v>76</v>
      </c>
      <c r="BX951">
        <v>0</v>
      </c>
      <c r="BY951">
        <v>0</v>
      </c>
      <c r="BZ951">
        <v>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0</v>
      </c>
      <c r="CP951">
        <v>0</v>
      </c>
      <c r="CQ951">
        <v>0</v>
      </c>
      <c r="CR951">
        <v>0</v>
      </c>
      <c r="CS951">
        <v>0</v>
      </c>
      <c r="CT951">
        <v>0</v>
      </c>
      <c r="CU951">
        <v>0</v>
      </c>
      <c r="CV951">
        <v>0</v>
      </c>
      <c r="CW951">
        <v>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H951">
        <v>0</v>
      </c>
      <c r="DI951">
        <v>0</v>
      </c>
      <c r="DJ951">
        <v>0</v>
      </c>
      <c r="DK951">
        <v>0</v>
      </c>
      <c r="DL951">
        <v>0</v>
      </c>
      <c r="DM951">
        <v>0</v>
      </c>
      <c r="DN951">
        <v>82</v>
      </c>
      <c r="DO951">
        <v>263</v>
      </c>
      <c r="DP951">
        <v>42</v>
      </c>
      <c r="DQ951">
        <v>34</v>
      </c>
      <c r="DR951">
        <v>76</v>
      </c>
      <c r="DS951">
        <v>16</v>
      </c>
      <c r="DT951">
        <v>8</v>
      </c>
      <c r="DU951">
        <v>0</v>
      </c>
      <c r="DV951">
        <v>13</v>
      </c>
      <c r="DW951">
        <v>100</v>
      </c>
      <c r="DX951">
        <v>166</v>
      </c>
      <c r="DY951">
        <v>127</v>
      </c>
      <c r="DZ951">
        <v>55</v>
      </c>
      <c r="EA951">
        <v>6</v>
      </c>
      <c r="EB951">
        <v>1</v>
      </c>
      <c r="EC951">
        <v>43</v>
      </c>
      <c r="ED951">
        <v>122</v>
      </c>
      <c r="EE951">
        <v>1</v>
      </c>
      <c r="EF951">
        <v>1</v>
      </c>
      <c r="EG951">
        <v>0</v>
      </c>
      <c r="EH951">
        <v>91354</v>
      </c>
      <c r="EI951">
        <v>2</v>
      </c>
      <c r="EJ951">
        <v>6</v>
      </c>
      <c r="EK951">
        <v>6</v>
      </c>
      <c r="EL951">
        <v>33</v>
      </c>
      <c r="EM951">
        <v>6982</v>
      </c>
      <c r="EN951">
        <v>3</v>
      </c>
      <c r="EO951">
        <v>0</v>
      </c>
      <c r="EP951">
        <v>10</v>
      </c>
      <c r="EQ951">
        <v>7118</v>
      </c>
      <c r="ER951">
        <v>185</v>
      </c>
      <c r="ES951">
        <v>18</v>
      </c>
      <c r="ET951">
        <v>16646</v>
      </c>
      <c r="EU951">
        <v>0</v>
      </c>
      <c r="EV951">
        <v>0</v>
      </c>
      <c r="EW951">
        <v>0</v>
      </c>
      <c r="EX951">
        <v>7</v>
      </c>
      <c r="EY951">
        <v>2</v>
      </c>
      <c r="EZ951">
        <v>6</v>
      </c>
      <c r="FA951">
        <v>0</v>
      </c>
      <c r="FB951">
        <v>2</v>
      </c>
      <c r="FC951">
        <v>1</v>
      </c>
      <c r="FD951">
        <v>0</v>
      </c>
      <c r="FE951">
        <v>975</v>
      </c>
      <c r="FF951">
        <v>1225</v>
      </c>
      <c r="FG951">
        <v>16495</v>
      </c>
      <c r="FH951" t="s">
        <v>1571</v>
      </c>
    </row>
    <row r="952" spans="1:164" x14ac:dyDescent="0.25">
      <c r="A952">
        <v>1053</v>
      </c>
      <c r="B952">
        <v>1053</v>
      </c>
      <c r="C952" t="s">
        <v>907</v>
      </c>
      <c r="D952" t="s">
        <v>5308</v>
      </c>
      <c r="E952">
        <v>21</v>
      </c>
      <c r="F952" t="s">
        <v>1456</v>
      </c>
      <c r="G952" s="65">
        <v>33152</v>
      </c>
      <c r="H952">
        <v>31</v>
      </c>
      <c r="I952">
        <v>192</v>
      </c>
      <c r="J952">
        <v>72</v>
      </c>
      <c r="K952" t="b">
        <v>1</v>
      </c>
      <c r="L952" t="b">
        <v>0</v>
      </c>
      <c r="M952" t="b">
        <v>0</v>
      </c>
      <c r="N952" t="b">
        <v>0</v>
      </c>
      <c r="O952">
        <v>1</v>
      </c>
      <c r="P952" t="b">
        <v>0</v>
      </c>
      <c r="Q952" t="b">
        <v>0</v>
      </c>
      <c r="R952" t="b">
        <v>0</v>
      </c>
      <c r="S952" t="b">
        <v>0</v>
      </c>
      <c r="T952" t="b">
        <v>0</v>
      </c>
      <c r="U952" t="b">
        <v>1</v>
      </c>
      <c r="V952" t="b">
        <v>1</v>
      </c>
      <c r="W952" t="b">
        <v>0</v>
      </c>
      <c r="X952" t="b">
        <v>0</v>
      </c>
      <c r="Y952" t="b">
        <v>1</v>
      </c>
      <c r="Z952">
        <v>0</v>
      </c>
      <c r="AA952">
        <v>4500000</v>
      </c>
      <c r="AB952">
        <v>4500000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 t="s">
        <v>1571</v>
      </c>
      <c r="AM952">
        <v>0</v>
      </c>
      <c r="AN952">
        <v>100</v>
      </c>
      <c r="AO952">
        <v>0</v>
      </c>
      <c r="AP952" t="s">
        <v>2898</v>
      </c>
      <c r="AQ952">
        <v>2009</v>
      </c>
      <c r="AR952">
        <v>7</v>
      </c>
      <c r="AS952">
        <v>24</v>
      </c>
      <c r="AT952" t="b">
        <v>0</v>
      </c>
      <c r="AU952">
        <v>0</v>
      </c>
      <c r="AV952">
        <v>3</v>
      </c>
      <c r="AW952">
        <v>3</v>
      </c>
      <c r="AX952">
        <v>3</v>
      </c>
      <c r="AY952">
        <v>3</v>
      </c>
      <c r="AZ952">
        <v>3</v>
      </c>
      <c r="BA952">
        <v>3</v>
      </c>
      <c r="BB952">
        <v>3</v>
      </c>
      <c r="BC952">
        <v>3</v>
      </c>
      <c r="BD952">
        <v>3</v>
      </c>
      <c r="BE952">
        <v>3</v>
      </c>
      <c r="BF952">
        <v>69</v>
      </c>
      <c r="BG952">
        <v>54</v>
      </c>
      <c r="BH952">
        <v>81</v>
      </c>
      <c r="BI952">
        <v>87</v>
      </c>
      <c r="BJ952">
        <v>90</v>
      </c>
      <c r="BK952">
        <v>84</v>
      </c>
      <c r="BL952">
        <v>86</v>
      </c>
      <c r="BM952">
        <v>81</v>
      </c>
      <c r="BN952">
        <v>80</v>
      </c>
      <c r="BO952">
        <v>85</v>
      </c>
      <c r="BP952">
        <v>78</v>
      </c>
      <c r="BQ952">
        <v>61</v>
      </c>
      <c r="BR952">
        <v>80</v>
      </c>
      <c r="BS952">
        <v>76</v>
      </c>
      <c r="BT952">
        <v>87</v>
      </c>
      <c r="BU952">
        <v>0</v>
      </c>
      <c r="BV952">
        <v>50</v>
      </c>
      <c r="BW952">
        <v>88</v>
      </c>
      <c r="BX952">
        <v>80</v>
      </c>
      <c r="BY952">
        <v>219</v>
      </c>
      <c r="BZ952">
        <v>34</v>
      </c>
      <c r="CA952">
        <v>47</v>
      </c>
      <c r="CB952">
        <v>81</v>
      </c>
      <c r="CC952">
        <v>9</v>
      </c>
      <c r="CD952">
        <v>34</v>
      </c>
      <c r="CE952">
        <v>10</v>
      </c>
      <c r="CF952">
        <v>34</v>
      </c>
      <c r="CG952">
        <v>77</v>
      </c>
      <c r="CH952">
        <v>122</v>
      </c>
      <c r="CI952">
        <v>117</v>
      </c>
      <c r="CJ952">
        <v>78</v>
      </c>
      <c r="CK952">
        <v>4</v>
      </c>
      <c r="CL952">
        <v>2</v>
      </c>
      <c r="CM952">
        <v>729</v>
      </c>
      <c r="CN952">
        <v>1291</v>
      </c>
      <c r="CO952">
        <v>1</v>
      </c>
      <c r="CP952">
        <v>1</v>
      </c>
      <c r="CQ952">
        <v>0</v>
      </c>
      <c r="CR952">
        <v>89538</v>
      </c>
      <c r="CS952">
        <v>1</v>
      </c>
      <c r="CT952">
        <v>11</v>
      </c>
      <c r="CU952">
        <v>11</v>
      </c>
      <c r="CV952">
        <v>35</v>
      </c>
      <c r="CW952">
        <v>11929</v>
      </c>
      <c r="CX952">
        <v>1</v>
      </c>
      <c r="CY952">
        <v>0</v>
      </c>
      <c r="CZ952">
        <v>6</v>
      </c>
      <c r="DA952">
        <v>3776</v>
      </c>
      <c r="DB952">
        <v>137</v>
      </c>
      <c r="DC952">
        <v>24</v>
      </c>
      <c r="DD952">
        <v>14359</v>
      </c>
      <c r="DE952">
        <v>1</v>
      </c>
      <c r="DF952">
        <v>0</v>
      </c>
      <c r="DG952">
        <v>1</v>
      </c>
      <c r="DH952">
        <v>4</v>
      </c>
      <c r="DI952">
        <v>3</v>
      </c>
      <c r="DJ952">
        <v>4</v>
      </c>
      <c r="DK952">
        <v>275</v>
      </c>
      <c r="DL952">
        <v>880</v>
      </c>
      <c r="DM952">
        <v>15955</v>
      </c>
      <c r="DN952">
        <v>0</v>
      </c>
      <c r="DO952">
        <v>0</v>
      </c>
      <c r="DP952">
        <v>0</v>
      </c>
      <c r="DQ952">
        <v>0</v>
      </c>
      <c r="DR952">
        <v>0</v>
      </c>
      <c r="DS952">
        <v>0</v>
      </c>
      <c r="DT952">
        <v>0</v>
      </c>
      <c r="DU952">
        <v>0</v>
      </c>
      <c r="DV952">
        <v>0</v>
      </c>
      <c r="DW952">
        <v>0</v>
      </c>
      <c r="DX952">
        <v>0</v>
      </c>
      <c r="DY952">
        <v>0</v>
      </c>
      <c r="DZ952">
        <v>0</v>
      </c>
      <c r="EA952">
        <v>0</v>
      </c>
      <c r="EB952">
        <v>0</v>
      </c>
      <c r="EC952">
        <v>0</v>
      </c>
      <c r="ED952">
        <v>0</v>
      </c>
      <c r="EE952">
        <v>0</v>
      </c>
      <c r="EF952">
        <v>0</v>
      </c>
      <c r="EG952">
        <v>0</v>
      </c>
      <c r="EH952">
        <v>0</v>
      </c>
      <c r="EI952">
        <v>0</v>
      </c>
      <c r="EJ952">
        <v>0</v>
      </c>
      <c r="EK952">
        <v>0</v>
      </c>
      <c r="EL952">
        <v>0</v>
      </c>
      <c r="EM952">
        <v>0</v>
      </c>
      <c r="EN952">
        <v>0</v>
      </c>
      <c r="EO952">
        <v>0</v>
      </c>
      <c r="EP952">
        <v>0</v>
      </c>
      <c r="EQ952">
        <v>0</v>
      </c>
      <c r="ER952">
        <v>0</v>
      </c>
      <c r="ES952">
        <v>0</v>
      </c>
      <c r="ET952">
        <v>0</v>
      </c>
      <c r="EU952">
        <v>0</v>
      </c>
      <c r="EV952">
        <v>0</v>
      </c>
      <c r="EW952">
        <v>0</v>
      </c>
      <c r="EX952">
        <v>0</v>
      </c>
      <c r="EY952">
        <v>0</v>
      </c>
      <c r="EZ952">
        <v>0</v>
      </c>
      <c r="FA952">
        <v>0</v>
      </c>
      <c r="FB952">
        <v>0</v>
      </c>
      <c r="FC952">
        <v>2</v>
      </c>
      <c r="FD952">
        <v>2</v>
      </c>
      <c r="FE952">
        <v>0</v>
      </c>
      <c r="FF952">
        <v>0</v>
      </c>
      <c r="FG952">
        <v>0</v>
      </c>
      <c r="FH952" t="s">
        <v>1571</v>
      </c>
    </row>
    <row r="953" spans="1:164" x14ac:dyDescent="0.25">
      <c r="A953">
        <v>1054</v>
      </c>
      <c r="B953">
        <v>1054</v>
      </c>
      <c r="C953" t="s">
        <v>908</v>
      </c>
      <c r="D953" t="s">
        <v>5309</v>
      </c>
      <c r="E953">
        <v>26</v>
      </c>
      <c r="F953" t="s">
        <v>1449</v>
      </c>
      <c r="G953" s="65">
        <v>34909</v>
      </c>
      <c r="H953">
        <v>26</v>
      </c>
      <c r="I953">
        <v>186</v>
      </c>
      <c r="J953">
        <v>72</v>
      </c>
      <c r="K953" t="b">
        <v>0</v>
      </c>
      <c r="L953" t="b">
        <v>0</v>
      </c>
      <c r="M953" t="b">
        <v>0</v>
      </c>
      <c r="N953" t="b">
        <v>1</v>
      </c>
      <c r="O953">
        <v>3</v>
      </c>
      <c r="P953" t="b">
        <v>0</v>
      </c>
      <c r="Q953" t="b">
        <v>0</v>
      </c>
      <c r="R953" t="b">
        <v>0</v>
      </c>
      <c r="S953" t="b">
        <v>0</v>
      </c>
      <c r="T953" t="b">
        <v>0</v>
      </c>
      <c r="U953" t="b">
        <v>1</v>
      </c>
      <c r="V953" t="b">
        <v>1</v>
      </c>
      <c r="W953" t="b">
        <v>0</v>
      </c>
      <c r="X953" t="b">
        <v>0</v>
      </c>
      <c r="Y953" t="b">
        <v>1</v>
      </c>
      <c r="Z953">
        <v>0</v>
      </c>
      <c r="AA953">
        <v>5992500</v>
      </c>
      <c r="AB953">
        <v>5992500</v>
      </c>
      <c r="AC953">
        <v>5992500</v>
      </c>
      <c r="AD953">
        <v>5992500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 t="s">
        <v>1571</v>
      </c>
      <c r="AM953">
        <v>0</v>
      </c>
      <c r="AN953">
        <v>100</v>
      </c>
      <c r="AO953">
        <v>0</v>
      </c>
      <c r="AP953" t="s">
        <v>2899</v>
      </c>
      <c r="AQ953">
        <v>0</v>
      </c>
      <c r="AR953">
        <v>0</v>
      </c>
      <c r="AS953">
        <v>0</v>
      </c>
      <c r="AT953" t="b">
        <v>0</v>
      </c>
      <c r="AU953">
        <v>0</v>
      </c>
      <c r="AV953">
        <v>3</v>
      </c>
      <c r="AW953">
        <v>3</v>
      </c>
      <c r="AX953">
        <v>3</v>
      </c>
      <c r="AY953">
        <v>3</v>
      </c>
      <c r="AZ953">
        <v>3</v>
      </c>
      <c r="BA953">
        <v>3</v>
      </c>
      <c r="BB953">
        <v>3</v>
      </c>
      <c r="BC953">
        <v>3</v>
      </c>
      <c r="BD953">
        <v>3</v>
      </c>
      <c r="BE953">
        <v>3</v>
      </c>
      <c r="BF953">
        <v>75</v>
      </c>
      <c r="BG953">
        <v>52</v>
      </c>
      <c r="BH953">
        <v>84</v>
      </c>
      <c r="BI953">
        <v>76</v>
      </c>
      <c r="BJ953">
        <v>80</v>
      </c>
      <c r="BK953">
        <v>78</v>
      </c>
      <c r="BL953">
        <v>93</v>
      </c>
      <c r="BM953">
        <v>76</v>
      </c>
      <c r="BN953">
        <v>40</v>
      </c>
      <c r="BO953">
        <v>80</v>
      </c>
      <c r="BP953">
        <v>72</v>
      </c>
      <c r="BQ953">
        <v>67</v>
      </c>
      <c r="BR953">
        <v>74</v>
      </c>
      <c r="BS953">
        <v>42</v>
      </c>
      <c r="BT953">
        <v>76</v>
      </c>
      <c r="BU953">
        <v>0</v>
      </c>
      <c r="BV953">
        <v>50</v>
      </c>
      <c r="BW953">
        <v>86</v>
      </c>
      <c r="BX953">
        <v>82</v>
      </c>
      <c r="BY953">
        <v>92</v>
      </c>
      <c r="BZ953">
        <v>7</v>
      </c>
      <c r="CA953">
        <v>22</v>
      </c>
      <c r="CB953">
        <v>29</v>
      </c>
      <c r="CC953">
        <v>25</v>
      </c>
      <c r="CD953">
        <v>26</v>
      </c>
      <c r="CE953">
        <v>0</v>
      </c>
      <c r="CF953">
        <v>92</v>
      </c>
      <c r="CG953">
        <v>30</v>
      </c>
      <c r="CH953">
        <v>40</v>
      </c>
      <c r="CI953">
        <v>98</v>
      </c>
      <c r="CJ953">
        <v>94</v>
      </c>
      <c r="CK953">
        <v>1</v>
      </c>
      <c r="CL953">
        <v>1</v>
      </c>
      <c r="CM953">
        <v>0</v>
      </c>
      <c r="CN953">
        <v>0</v>
      </c>
      <c r="CO953">
        <v>0</v>
      </c>
      <c r="CP953">
        <v>0</v>
      </c>
      <c r="CQ953">
        <v>0</v>
      </c>
      <c r="CR953">
        <v>91206</v>
      </c>
      <c r="CS953">
        <v>0</v>
      </c>
      <c r="CT953">
        <v>1</v>
      </c>
      <c r="CU953">
        <v>2</v>
      </c>
      <c r="CV953">
        <v>9</v>
      </c>
      <c r="CW953">
        <v>8235</v>
      </c>
      <c r="CX953">
        <v>0</v>
      </c>
      <c r="CY953">
        <v>2</v>
      </c>
      <c r="CZ953">
        <v>1</v>
      </c>
      <c r="DA953">
        <v>6935</v>
      </c>
      <c r="DB953">
        <v>29</v>
      </c>
      <c r="DC953">
        <v>54</v>
      </c>
      <c r="DD953">
        <v>5309</v>
      </c>
      <c r="DE953">
        <v>0</v>
      </c>
      <c r="DF953">
        <v>0</v>
      </c>
      <c r="DG953">
        <v>0</v>
      </c>
      <c r="DH953">
        <v>0</v>
      </c>
      <c r="DI953">
        <v>0</v>
      </c>
      <c r="DJ953">
        <v>2</v>
      </c>
      <c r="DK953">
        <v>460</v>
      </c>
      <c r="DL953">
        <v>460</v>
      </c>
      <c r="DM953">
        <v>8540</v>
      </c>
      <c r="DN953">
        <v>0</v>
      </c>
      <c r="DO953">
        <v>0</v>
      </c>
      <c r="DP953">
        <v>0</v>
      </c>
      <c r="DQ953">
        <v>0</v>
      </c>
      <c r="DR953">
        <v>0</v>
      </c>
      <c r="DS953">
        <v>0</v>
      </c>
      <c r="DT953">
        <v>0</v>
      </c>
      <c r="DU953">
        <v>0</v>
      </c>
      <c r="DV953">
        <v>0</v>
      </c>
      <c r="DW953">
        <v>0</v>
      </c>
      <c r="DX953">
        <v>0</v>
      </c>
      <c r="DY953">
        <v>0</v>
      </c>
      <c r="DZ953">
        <v>0</v>
      </c>
      <c r="EA953">
        <v>0</v>
      </c>
      <c r="EB953">
        <v>0</v>
      </c>
      <c r="EC953">
        <v>0</v>
      </c>
      <c r="ED953">
        <v>0</v>
      </c>
      <c r="EE953">
        <v>0</v>
      </c>
      <c r="EF953">
        <v>0</v>
      </c>
      <c r="EG953">
        <v>0</v>
      </c>
      <c r="EH953">
        <v>0</v>
      </c>
      <c r="EI953">
        <v>0</v>
      </c>
      <c r="EJ953">
        <v>0</v>
      </c>
      <c r="EK953">
        <v>0</v>
      </c>
      <c r="EL953">
        <v>0</v>
      </c>
      <c r="EM953">
        <v>0</v>
      </c>
      <c r="EN953">
        <v>0</v>
      </c>
      <c r="EO953">
        <v>0</v>
      </c>
      <c r="EP953">
        <v>0</v>
      </c>
      <c r="EQ953">
        <v>0</v>
      </c>
      <c r="ER953">
        <v>0</v>
      </c>
      <c r="ES953">
        <v>0</v>
      </c>
      <c r="ET953">
        <v>0</v>
      </c>
      <c r="EU953">
        <v>0</v>
      </c>
      <c r="EV953">
        <v>0</v>
      </c>
      <c r="EW953">
        <v>0</v>
      </c>
      <c r="EX953">
        <v>0</v>
      </c>
      <c r="EY953">
        <v>0</v>
      </c>
      <c r="EZ953">
        <v>0</v>
      </c>
      <c r="FA953">
        <v>0</v>
      </c>
      <c r="FB953">
        <v>0</v>
      </c>
      <c r="FC953">
        <v>12</v>
      </c>
      <c r="FD953">
        <v>4</v>
      </c>
      <c r="FE953">
        <v>0</v>
      </c>
      <c r="FF953">
        <v>0</v>
      </c>
      <c r="FG953">
        <v>0</v>
      </c>
      <c r="FH953" t="s">
        <v>1571</v>
      </c>
    </row>
    <row r="954" spans="1:164" x14ac:dyDescent="0.25">
      <c r="A954">
        <v>1055</v>
      </c>
      <c r="B954">
        <v>1055</v>
      </c>
      <c r="C954" t="s">
        <v>909</v>
      </c>
      <c r="D954" t="s">
        <v>5310</v>
      </c>
      <c r="E954">
        <v>10</v>
      </c>
      <c r="F954" t="s">
        <v>1456</v>
      </c>
      <c r="G954" s="65">
        <v>35212</v>
      </c>
      <c r="H954">
        <v>26</v>
      </c>
      <c r="I954">
        <v>191</v>
      </c>
      <c r="J954">
        <v>74</v>
      </c>
      <c r="K954" t="b">
        <v>0</v>
      </c>
      <c r="L954" t="b">
        <v>0</v>
      </c>
      <c r="M954" t="b">
        <v>0</v>
      </c>
      <c r="N954" t="b">
        <v>1</v>
      </c>
      <c r="O954">
        <v>1</v>
      </c>
      <c r="P954" t="b">
        <v>0</v>
      </c>
      <c r="Q954" t="b">
        <v>0</v>
      </c>
      <c r="R954" t="b">
        <v>0</v>
      </c>
      <c r="S954" t="b">
        <v>0</v>
      </c>
      <c r="T954" t="b">
        <v>0</v>
      </c>
      <c r="U954" t="b">
        <v>1</v>
      </c>
      <c r="V954" t="b">
        <v>1</v>
      </c>
      <c r="W954" t="b">
        <v>0</v>
      </c>
      <c r="X954" t="b">
        <v>0</v>
      </c>
      <c r="Y954" t="b">
        <v>0</v>
      </c>
      <c r="Z954">
        <v>0</v>
      </c>
      <c r="AA954">
        <v>750000</v>
      </c>
      <c r="AB954">
        <v>750000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 t="s">
        <v>1571</v>
      </c>
      <c r="AM954">
        <v>0</v>
      </c>
      <c r="AN954">
        <v>100</v>
      </c>
      <c r="AO954">
        <v>0</v>
      </c>
      <c r="AP954" t="s">
        <v>2900</v>
      </c>
      <c r="AQ954">
        <v>0</v>
      </c>
      <c r="AR954">
        <v>0</v>
      </c>
      <c r="AS954">
        <v>0</v>
      </c>
      <c r="AT954" t="b">
        <v>0</v>
      </c>
      <c r="AU954">
        <v>0</v>
      </c>
      <c r="AV954">
        <v>1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61</v>
      </c>
      <c r="BG954">
        <v>29</v>
      </c>
      <c r="BH954">
        <v>83</v>
      </c>
      <c r="BI954">
        <v>62</v>
      </c>
      <c r="BJ954">
        <v>73</v>
      </c>
      <c r="BK954">
        <v>58</v>
      </c>
      <c r="BL954">
        <v>49</v>
      </c>
      <c r="BM954">
        <v>58</v>
      </c>
      <c r="BN954">
        <v>36</v>
      </c>
      <c r="BO954">
        <v>67</v>
      </c>
      <c r="BP954">
        <v>71</v>
      </c>
      <c r="BQ954">
        <v>60</v>
      </c>
      <c r="BR954">
        <v>65</v>
      </c>
      <c r="BS954">
        <v>25</v>
      </c>
      <c r="BT954">
        <v>40</v>
      </c>
      <c r="BU954">
        <v>0</v>
      </c>
      <c r="BV954">
        <v>50</v>
      </c>
      <c r="BW954">
        <v>73</v>
      </c>
      <c r="BX954">
        <v>0</v>
      </c>
      <c r="BY954">
        <v>0</v>
      </c>
      <c r="BZ954">
        <v>0</v>
      </c>
      <c r="CA954">
        <v>0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0</v>
      </c>
      <c r="CN954">
        <v>0</v>
      </c>
      <c r="CO954">
        <v>0</v>
      </c>
      <c r="CP954">
        <v>0</v>
      </c>
      <c r="CQ954">
        <v>0</v>
      </c>
      <c r="CR954">
        <v>0</v>
      </c>
      <c r="CS954">
        <v>0</v>
      </c>
      <c r="CT954">
        <v>0</v>
      </c>
      <c r="CU954">
        <v>0</v>
      </c>
      <c r="CV954">
        <v>0</v>
      </c>
      <c r="CW954">
        <v>0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0</v>
      </c>
      <c r="DE954">
        <v>0</v>
      </c>
      <c r="DF954">
        <v>0</v>
      </c>
      <c r="DG954">
        <v>0</v>
      </c>
      <c r="DH954">
        <v>0</v>
      </c>
      <c r="DI954">
        <v>0</v>
      </c>
      <c r="DJ954">
        <v>0</v>
      </c>
      <c r="DK954">
        <v>0</v>
      </c>
      <c r="DL954">
        <v>0</v>
      </c>
      <c r="DM954">
        <v>0</v>
      </c>
      <c r="DN954">
        <v>50</v>
      </c>
      <c r="DO954">
        <v>54</v>
      </c>
      <c r="DP954">
        <v>5</v>
      </c>
      <c r="DQ954">
        <v>8</v>
      </c>
      <c r="DR954">
        <v>13</v>
      </c>
      <c r="DS954">
        <v>-2</v>
      </c>
      <c r="DT954">
        <v>8</v>
      </c>
      <c r="DU954">
        <v>0</v>
      </c>
      <c r="DV954">
        <v>43</v>
      </c>
      <c r="DW954">
        <v>22</v>
      </c>
      <c r="DX954">
        <v>28</v>
      </c>
      <c r="DY954">
        <v>36</v>
      </c>
      <c r="DZ954">
        <v>66</v>
      </c>
      <c r="EA954">
        <v>1</v>
      </c>
      <c r="EB954">
        <v>0</v>
      </c>
      <c r="EC954">
        <v>0</v>
      </c>
      <c r="ED954">
        <v>0</v>
      </c>
      <c r="EE954">
        <v>0</v>
      </c>
      <c r="EF954">
        <v>0</v>
      </c>
      <c r="EG954">
        <v>0</v>
      </c>
      <c r="EH954">
        <v>47609</v>
      </c>
      <c r="EI954">
        <v>0</v>
      </c>
      <c r="EJ954">
        <v>0</v>
      </c>
      <c r="EK954">
        <v>0</v>
      </c>
      <c r="EL954">
        <v>0</v>
      </c>
      <c r="EM954">
        <v>0</v>
      </c>
      <c r="EN954">
        <v>0</v>
      </c>
      <c r="EO954">
        <v>0</v>
      </c>
      <c r="EP954">
        <v>0</v>
      </c>
      <c r="EQ954">
        <v>207</v>
      </c>
      <c r="ER954">
        <v>17</v>
      </c>
      <c r="ES954">
        <v>44</v>
      </c>
      <c r="ET954">
        <v>3217</v>
      </c>
      <c r="EU954">
        <v>0</v>
      </c>
      <c r="EV954">
        <v>0</v>
      </c>
      <c r="EW954">
        <v>0</v>
      </c>
      <c r="EX954">
        <v>0</v>
      </c>
      <c r="EY954">
        <v>1</v>
      </c>
      <c r="EZ954">
        <v>0</v>
      </c>
      <c r="FA954">
        <v>0</v>
      </c>
      <c r="FB954">
        <v>0</v>
      </c>
      <c r="FC954">
        <v>4</v>
      </c>
      <c r="FD954">
        <v>4</v>
      </c>
      <c r="FE954">
        <v>325</v>
      </c>
      <c r="FF954">
        <v>325</v>
      </c>
      <c r="FG954">
        <v>2385</v>
      </c>
      <c r="FH954" t="s">
        <v>1571</v>
      </c>
    </row>
    <row r="955" spans="1:164" x14ac:dyDescent="0.25">
      <c r="A955">
        <v>1056</v>
      </c>
      <c r="B955">
        <v>1056</v>
      </c>
      <c r="C955" t="s">
        <v>910</v>
      </c>
      <c r="D955" t="s">
        <v>5311</v>
      </c>
      <c r="E955">
        <v>16</v>
      </c>
      <c r="F955" t="s">
        <v>1449</v>
      </c>
      <c r="G955" s="65">
        <v>33020</v>
      </c>
      <c r="H955">
        <v>32</v>
      </c>
      <c r="I955">
        <v>197</v>
      </c>
      <c r="J955">
        <v>74</v>
      </c>
      <c r="K955" t="b">
        <v>1</v>
      </c>
      <c r="L955" t="b">
        <v>0</v>
      </c>
      <c r="M955" t="b">
        <v>0</v>
      </c>
      <c r="N955" t="b">
        <v>0</v>
      </c>
      <c r="O955">
        <v>1</v>
      </c>
      <c r="P955" t="b">
        <v>0</v>
      </c>
      <c r="Q955" t="b">
        <v>0</v>
      </c>
      <c r="R955" t="b">
        <v>0</v>
      </c>
      <c r="S955" t="b">
        <v>0</v>
      </c>
      <c r="T955" t="b">
        <v>0</v>
      </c>
      <c r="U955" t="b">
        <v>1</v>
      </c>
      <c r="V955" t="b">
        <v>1</v>
      </c>
      <c r="W955" t="b">
        <v>0</v>
      </c>
      <c r="X955" t="b">
        <v>0</v>
      </c>
      <c r="Y955" t="b">
        <v>0</v>
      </c>
      <c r="Z955">
        <v>0</v>
      </c>
      <c r="AA955">
        <v>750000</v>
      </c>
      <c r="AB955">
        <v>750000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 t="s">
        <v>1571</v>
      </c>
      <c r="AM955">
        <v>10</v>
      </c>
      <c r="AN955">
        <v>100</v>
      </c>
      <c r="AO955">
        <v>0</v>
      </c>
      <c r="AP955" t="s">
        <v>2901</v>
      </c>
      <c r="AQ955">
        <v>2009</v>
      </c>
      <c r="AR955">
        <v>198</v>
      </c>
      <c r="AS955">
        <v>14</v>
      </c>
      <c r="AT955" t="b">
        <v>0</v>
      </c>
      <c r="AU955">
        <v>0</v>
      </c>
      <c r="AV955">
        <v>3</v>
      </c>
      <c r="AW955">
        <v>3</v>
      </c>
      <c r="AX955">
        <v>3</v>
      </c>
      <c r="AY955">
        <v>3</v>
      </c>
      <c r="AZ955">
        <v>3</v>
      </c>
      <c r="BA955">
        <v>3</v>
      </c>
      <c r="BB955">
        <v>3</v>
      </c>
      <c r="BC955">
        <v>3</v>
      </c>
      <c r="BD955">
        <v>3</v>
      </c>
      <c r="BE955">
        <v>3</v>
      </c>
      <c r="BF955">
        <v>79</v>
      </c>
      <c r="BG955">
        <v>54</v>
      </c>
      <c r="BH955">
        <v>83</v>
      </c>
      <c r="BI955">
        <v>73</v>
      </c>
      <c r="BJ955">
        <v>85</v>
      </c>
      <c r="BK955">
        <v>62</v>
      </c>
      <c r="BL955">
        <v>77</v>
      </c>
      <c r="BM955">
        <v>65</v>
      </c>
      <c r="BN955">
        <v>78</v>
      </c>
      <c r="BO955">
        <v>76</v>
      </c>
      <c r="BP955">
        <v>74</v>
      </c>
      <c r="BQ955">
        <v>83</v>
      </c>
      <c r="BR955">
        <v>70</v>
      </c>
      <c r="BS955">
        <v>49</v>
      </c>
      <c r="BT955">
        <v>78</v>
      </c>
      <c r="BU955">
        <v>0</v>
      </c>
      <c r="BV955">
        <v>50</v>
      </c>
      <c r="BW955">
        <v>82</v>
      </c>
      <c r="BX955">
        <v>81</v>
      </c>
      <c r="BY955">
        <v>172</v>
      </c>
      <c r="BZ955">
        <v>14</v>
      </c>
      <c r="CA955">
        <v>13</v>
      </c>
      <c r="CB955">
        <v>27</v>
      </c>
      <c r="CC955">
        <v>7</v>
      </c>
      <c r="CD955">
        <v>47</v>
      </c>
      <c r="CE955">
        <v>15</v>
      </c>
      <c r="CF955">
        <v>48</v>
      </c>
      <c r="CG955">
        <v>52</v>
      </c>
      <c r="CH955">
        <v>94</v>
      </c>
      <c r="CI955">
        <v>114</v>
      </c>
      <c r="CJ955">
        <v>120</v>
      </c>
      <c r="CK955">
        <v>4</v>
      </c>
      <c r="CL955">
        <v>0</v>
      </c>
      <c r="CM955">
        <v>386</v>
      </c>
      <c r="CN955">
        <v>686</v>
      </c>
      <c r="CO955">
        <v>0</v>
      </c>
      <c r="CP955">
        <v>0</v>
      </c>
      <c r="CQ955">
        <v>0</v>
      </c>
      <c r="CR955">
        <v>60541</v>
      </c>
      <c r="CS955">
        <v>0</v>
      </c>
      <c r="CT955">
        <v>0</v>
      </c>
      <c r="CU955">
        <v>1</v>
      </c>
      <c r="CV955">
        <v>2</v>
      </c>
      <c r="CW955">
        <v>831</v>
      </c>
      <c r="CX955">
        <v>0</v>
      </c>
      <c r="CY955">
        <v>0</v>
      </c>
      <c r="CZ955">
        <v>0</v>
      </c>
      <c r="DA955">
        <v>665</v>
      </c>
      <c r="DB955">
        <v>61</v>
      </c>
      <c r="DC955">
        <v>23</v>
      </c>
      <c r="DD955">
        <v>7862</v>
      </c>
      <c r="DE955">
        <v>0</v>
      </c>
      <c r="DF955">
        <v>1</v>
      </c>
      <c r="DG955">
        <v>2</v>
      </c>
      <c r="DH955">
        <v>2</v>
      </c>
      <c r="DI955">
        <v>2</v>
      </c>
      <c r="DJ955">
        <v>1</v>
      </c>
      <c r="DK955">
        <v>265</v>
      </c>
      <c r="DL955">
        <v>1140</v>
      </c>
      <c r="DM955">
        <v>7835</v>
      </c>
      <c r="DN955">
        <v>0</v>
      </c>
      <c r="DO955">
        <v>0</v>
      </c>
      <c r="DP955">
        <v>0</v>
      </c>
      <c r="DQ955">
        <v>0</v>
      </c>
      <c r="DR955">
        <v>0</v>
      </c>
      <c r="DS955">
        <v>0</v>
      </c>
      <c r="DT955">
        <v>0</v>
      </c>
      <c r="DU955">
        <v>0</v>
      </c>
      <c r="DV955">
        <v>0</v>
      </c>
      <c r="DW955">
        <v>0</v>
      </c>
      <c r="DX955">
        <v>0</v>
      </c>
      <c r="DY955">
        <v>0</v>
      </c>
      <c r="DZ955">
        <v>0</v>
      </c>
      <c r="EA955">
        <v>0</v>
      </c>
      <c r="EB955">
        <v>0</v>
      </c>
      <c r="EC955">
        <v>0</v>
      </c>
      <c r="ED955">
        <v>0</v>
      </c>
      <c r="EE955">
        <v>0</v>
      </c>
      <c r="EF955">
        <v>0</v>
      </c>
      <c r="EG955">
        <v>0</v>
      </c>
      <c r="EH955">
        <v>0</v>
      </c>
      <c r="EI955">
        <v>0</v>
      </c>
      <c r="EJ955">
        <v>0</v>
      </c>
      <c r="EK955">
        <v>0</v>
      </c>
      <c r="EL955">
        <v>0</v>
      </c>
      <c r="EM955">
        <v>0</v>
      </c>
      <c r="EN955">
        <v>0</v>
      </c>
      <c r="EO955">
        <v>0</v>
      </c>
      <c r="EP955">
        <v>0</v>
      </c>
      <c r="EQ955">
        <v>0</v>
      </c>
      <c r="ER955">
        <v>0</v>
      </c>
      <c r="ES955">
        <v>0</v>
      </c>
      <c r="ET955">
        <v>0</v>
      </c>
      <c r="EU955">
        <v>0</v>
      </c>
      <c r="EV955">
        <v>0</v>
      </c>
      <c r="EW955">
        <v>0</v>
      </c>
      <c r="EX955">
        <v>0</v>
      </c>
      <c r="EY955">
        <v>0</v>
      </c>
      <c r="EZ955">
        <v>0</v>
      </c>
      <c r="FA955">
        <v>1</v>
      </c>
      <c r="FB955">
        <v>1</v>
      </c>
      <c r="FC955">
        <v>0</v>
      </c>
      <c r="FD955">
        <v>0</v>
      </c>
      <c r="FE955">
        <v>0</v>
      </c>
      <c r="FF955">
        <v>0</v>
      </c>
      <c r="FG955">
        <v>0</v>
      </c>
      <c r="FH955" t="s">
        <v>1571</v>
      </c>
    </row>
    <row r="956" spans="1:164" x14ac:dyDescent="0.25">
      <c r="A956">
        <v>1057</v>
      </c>
      <c r="B956">
        <v>1057</v>
      </c>
      <c r="C956" t="s">
        <v>911</v>
      </c>
      <c r="D956" t="s">
        <v>5312</v>
      </c>
      <c r="E956">
        <v>3</v>
      </c>
      <c r="F956" t="s">
        <v>1456</v>
      </c>
      <c r="G956" s="65">
        <v>34780</v>
      </c>
      <c r="H956">
        <v>27</v>
      </c>
      <c r="I956">
        <v>179</v>
      </c>
      <c r="J956">
        <v>69</v>
      </c>
      <c r="K956" t="b">
        <v>1</v>
      </c>
      <c r="L956" t="b">
        <v>1</v>
      </c>
      <c r="M956" t="b">
        <v>1</v>
      </c>
      <c r="N956" t="b">
        <v>0</v>
      </c>
      <c r="O956">
        <v>1</v>
      </c>
      <c r="P956" t="b">
        <v>0</v>
      </c>
      <c r="Q956" t="b">
        <v>0</v>
      </c>
      <c r="R956" t="b">
        <v>0</v>
      </c>
      <c r="S956" t="b">
        <v>0</v>
      </c>
      <c r="T956" t="b">
        <v>0</v>
      </c>
      <c r="U956" t="b">
        <v>1</v>
      </c>
      <c r="V956" t="b">
        <v>1</v>
      </c>
      <c r="W956" t="b">
        <v>0</v>
      </c>
      <c r="X956" t="b">
        <v>0</v>
      </c>
      <c r="Y956" t="b">
        <v>0</v>
      </c>
      <c r="Z956">
        <v>0</v>
      </c>
      <c r="AA956">
        <v>800625</v>
      </c>
      <c r="AB956">
        <v>800625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 t="s">
        <v>1571</v>
      </c>
      <c r="AM956">
        <v>0</v>
      </c>
      <c r="AN956">
        <v>100</v>
      </c>
      <c r="AO956">
        <v>0</v>
      </c>
      <c r="AP956" t="s">
        <v>2902</v>
      </c>
      <c r="AQ956">
        <v>0</v>
      </c>
      <c r="AR956">
        <v>0</v>
      </c>
      <c r="AS956">
        <v>0</v>
      </c>
      <c r="AT956" t="b">
        <v>0</v>
      </c>
      <c r="AU956">
        <v>0</v>
      </c>
      <c r="AV956">
        <v>0</v>
      </c>
      <c r="AW956">
        <v>1</v>
      </c>
      <c r="AX956">
        <v>1</v>
      </c>
      <c r="AY956">
        <v>1</v>
      </c>
      <c r="AZ956">
        <v>1</v>
      </c>
      <c r="BA956">
        <v>1</v>
      </c>
      <c r="BB956">
        <v>1</v>
      </c>
      <c r="BC956">
        <v>1</v>
      </c>
      <c r="BD956">
        <v>1</v>
      </c>
      <c r="BE956">
        <v>1</v>
      </c>
      <c r="BF956">
        <v>69</v>
      </c>
      <c r="BG956">
        <v>59</v>
      </c>
      <c r="BH956">
        <v>87</v>
      </c>
      <c r="BI956">
        <v>68</v>
      </c>
      <c r="BJ956">
        <v>82</v>
      </c>
      <c r="BK956">
        <v>45</v>
      </c>
      <c r="BL956">
        <v>21</v>
      </c>
      <c r="BM956">
        <v>59</v>
      </c>
      <c r="BN956">
        <v>50</v>
      </c>
      <c r="BO956">
        <v>74</v>
      </c>
      <c r="BP956">
        <v>71</v>
      </c>
      <c r="BQ956">
        <v>45</v>
      </c>
      <c r="BR956">
        <v>65</v>
      </c>
      <c r="BS956">
        <v>35</v>
      </c>
      <c r="BT956">
        <v>73</v>
      </c>
      <c r="BU956">
        <v>0</v>
      </c>
      <c r="BV956">
        <v>50</v>
      </c>
      <c r="BW956">
        <v>72</v>
      </c>
      <c r="BX956">
        <v>0</v>
      </c>
      <c r="BY956">
        <v>0</v>
      </c>
      <c r="BZ956">
        <v>0</v>
      </c>
      <c r="CA956">
        <v>0</v>
      </c>
      <c r="CB956">
        <v>0</v>
      </c>
      <c r="CC956">
        <v>0</v>
      </c>
      <c r="CD956">
        <v>0</v>
      </c>
      <c r="CE956">
        <v>0</v>
      </c>
      <c r="CF956">
        <v>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0</v>
      </c>
      <c r="CO956">
        <v>0</v>
      </c>
      <c r="CP956">
        <v>0</v>
      </c>
      <c r="CQ956">
        <v>0</v>
      </c>
      <c r="CR956">
        <v>0</v>
      </c>
      <c r="CS956">
        <v>0</v>
      </c>
      <c r="CT956">
        <v>0</v>
      </c>
      <c r="CU956">
        <v>0</v>
      </c>
      <c r="CV956">
        <v>0</v>
      </c>
      <c r="CW956">
        <v>0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0</v>
      </c>
      <c r="DD956">
        <v>0</v>
      </c>
      <c r="DE956">
        <v>0</v>
      </c>
      <c r="DF956">
        <v>0</v>
      </c>
      <c r="DG956">
        <v>0</v>
      </c>
      <c r="DH956">
        <v>0</v>
      </c>
      <c r="DI956">
        <v>0</v>
      </c>
      <c r="DJ956">
        <v>0</v>
      </c>
      <c r="DK956">
        <v>0</v>
      </c>
      <c r="DL956">
        <v>0</v>
      </c>
      <c r="DM956">
        <v>0</v>
      </c>
      <c r="DN956">
        <v>12</v>
      </c>
      <c r="DO956">
        <v>0</v>
      </c>
      <c r="DP956">
        <v>0</v>
      </c>
      <c r="DQ956">
        <v>0</v>
      </c>
      <c r="DR956">
        <v>0</v>
      </c>
      <c r="DS956">
        <v>-1</v>
      </c>
      <c r="DT956">
        <v>0</v>
      </c>
      <c r="DU956">
        <v>0</v>
      </c>
      <c r="DV956">
        <v>0</v>
      </c>
      <c r="DW956">
        <v>0</v>
      </c>
      <c r="DX956">
        <v>0</v>
      </c>
      <c r="DY956">
        <v>1</v>
      </c>
      <c r="DZ956">
        <v>1</v>
      </c>
      <c r="EA956">
        <v>0</v>
      </c>
      <c r="EB956">
        <v>0</v>
      </c>
      <c r="EC956">
        <v>0</v>
      </c>
      <c r="ED956">
        <v>0</v>
      </c>
      <c r="EE956">
        <v>0</v>
      </c>
      <c r="EF956">
        <v>0</v>
      </c>
      <c r="EG956">
        <v>0</v>
      </c>
      <c r="EH956">
        <v>843</v>
      </c>
      <c r="EI956">
        <v>0</v>
      </c>
      <c r="EJ956">
        <v>0</v>
      </c>
      <c r="EK956">
        <v>0</v>
      </c>
      <c r="EL956">
        <v>0</v>
      </c>
      <c r="EM956">
        <v>0</v>
      </c>
      <c r="EN956">
        <v>0</v>
      </c>
      <c r="EO956">
        <v>0</v>
      </c>
      <c r="EP956">
        <v>0</v>
      </c>
      <c r="EQ956">
        <v>0</v>
      </c>
      <c r="ER956">
        <v>0</v>
      </c>
      <c r="ES956">
        <v>0</v>
      </c>
      <c r="ET956">
        <v>24</v>
      </c>
      <c r="EU956">
        <v>0</v>
      </c>
      <c r="EV956">
        <v>0</v>
      </c>
      <c r="EW956">
        <v>0</v>
      </c>
      <c r="EX956">
        <v>0</v>
      </c>
      <c r="EY956">
        <v>0</v>
      </c>
      <c r="EZ956">
        <v>0</v>
      </c>
      <c r="FA956">
        <v>0</v>
      </c>
      <c r="FB956">
        <v>0</v>
      </c>
      <c r="FC956">
        <v>12</v>
      </c>
      <c r="FD956">
        <v>12</v>
      </c>
      <c r="FE956">
        <v>0</v>
      </c>
      <c r="FF956">
        <v>0</v>
      </c>
      <c r="FG956">
        <v>65</v>
      </c>
      <c r="FH956" t="s">
        <v>1571</v>
      </c>
    </row>
    <row r="957" spans="1:164" x14ac:dyDescent="0.25">
      <c r="A957">
        <v>1058</v>
      </c>
      <c r="B957">
        <v>2083</v>
      </c>
      <c r="C957" t="s">
        <v>5313</v>
      </c>
      <c r="D957" t="s">
        <v>5314</v>
      </c>
      <c r="E957">
        <v>12</v>
      </c>
      <c r="F957" t="s">
        <v>1456</v>
      </c>
      <c r="G957" s="65">
        <v>35696</v>
      </c>
      <c r="H957">
        <v>24</v>
      </c>
      <c r="I957">
        <v>183</v>
      </c>
      <c r="J957">
        <v>70</v>
      </c>
      <c r="K957" t="b">
        <v>1</v>
      </c>
      <c r="L957" t="b">
        <v>0</v>
      </c>
      <c r="M957" t="b">
        <v>0</v>
      </c>
      <c r="N957" t="b">
        <v>0</v>
      </c>
      <c r="O957">
        <v>1</v>
      </c>
      <c r="P957" t="b">
        <v>1</v>
      </c>
      <c r="Q957" t="b">
        <v>0</v>
      </c>
      <c r="R957" t="b">
        <v>0</v>
      </c>
      <c r="S957" t="b">
        <v>0</v>
      </c>
      <c r="T957" t="b">
        <v>0</v>
      </c>
      <c r="U957" t="b">
        <v>1</v>
      </c>
      <c r="V957" t="b">
        <v>1</v>
      </c>
      <c r="W957" t="b">
        <v>0</v>
      </c>
      <c r="X957" t="b">
        <v>0</v>
      </c>
      <c r="Y957" t="b">
        <v>0</v>
      </c>
      <c r="Z957">
        <v>0</v>
      </c>
      <c r="AA957">
        <v>925000</v>
      </c>
      <c r="AB957">
        <v>925000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 t="s">
        <v>1571</v>
      </c>
      <c r="AM957">
        <v>0</v>
      </c>
      <c r="AN957">
        <v>100</v>
      </c>
      <c r="AO957">
        <v>0</v>
      </c>
      <c r="AP957" t="s">
        <v>6148</v>
      </c>
      <c r="AQ957">
        <v>0</v>
      </c>
      <c r="AR957">
        <v>0</v>
      </c>
      <c r="AS957">
        <v>0</v>
      </c>
      <c r="AT957" t="b">
        <v>0</v>
      </c>
      <c r="AU957">
        <v>0</v>
      </c>
      <c r="AV957">
        <v>0</v>
      </c>
      <c r="AW957">
        <v>1</v>
      </c>
      <c r="AX957">
        <v>1</v>
      </c>
      <c r="AY957">
        <v>1</v>
      </c>
      <c r="AZ957">
        <v>1</v>
      </c>
      <c r="BA957">
        <v>1</v>
      </c>
      <c r="BB957">
        <v>1</v>
      </c>
      <c r="BC957">
        <v>1</v>
      </c>
      <c r="BD957">
        <v>1</v>
      </c>
      <c r="BE957">
        <v>1</v>
      </c>
      <c r="BF957">
        <v>61</v>
      </c>
      <c r="BG957">
        <v>19</v>
      </c>
      <c r="BH957">
        <v>84</v>
      </c>
      <c r="BI957">
        <v>64</v>
      </c>
      <c r="BJ957">
        <v>75</v>
      </c>
      <c r="BK957">
        <v>58</v>
      </c>
      <c r="BL957">
        <v>21</v>
      </c>
      <c r="BM957">
        <v>62</v>
      </c>
      <c r="BN957">
        <v>65</v>
      </c>
      <c r="BO957">
        <v>69</v>
      </c>
      <c r="BP957">
        <v>71</v>
      </c>
      <c r="BQ957">
        <v>52</v>
      </c>
      <c r="BR957">
        <v>67</v>
      </c>
      <c r="BS957">
        <v>25</v>
      </c>
      <c r="BT957">
        <v>40</v>
      </c>
      <c r="BU957">
        <v>0</v>
      </c>
      <c r="BV957">
        <v>50</v>
      </c>
      <c r="BW957">
        <v>71</v>
      </c>
      <c r="BX957">
        <v>1</v>
      </c>
      <c r="BY957">
        <v>0</v>
      </c>
      <c r="BZ957">
        <v>0</v>
      </c>
      <c r="CA957">
        <v>0</v>
      </c>
      <c r="CB957">
        <v>0</v>
      </c>
      <c r="CC957">
        <v>-1</v>
      </c>
      <c r="CD957">
        <v>0</v>
      </c>
      <c r="CE957">
        <v>0</v>
      </c>
      <c r="CF957">
        <v>0</v>
      </c>
      <c r="CG957">
        <v>1</v>
      </c>
      <c r="CH957">
        <v>0</v>
      </c>
      <c r="CI957">
        <v>2</v>
      </c>
      <c r="CJ957">
        <v>0</v>
      </c>
      <c r="CK957">
        <v>0</v>
      </c>
      <c r="CL957">
        <v>0</v>
      </c>
      <c r="CM957">
        <v>0</v>
      </c>
      <c r="CN957">
        <v>0</v>
      </c>
      <c r="CO957">
        <v>0</v>
      </c>
      <c r="CP957">
        <v>0</v>
      </c>
      <c r="CQ957">
        <v>0</v>
      </c>
      <c r="CR957">
        <v>558</v>
      </c>
      <c r="CS957">
        <v>0</v>
      </c>
      <c r="CT957">
        <v>0</v>
      </c>
      <c r="CU957">
        <v>0</v>
      </c>
      <c r="CV957">
        <v>0</v>
      </c>
      <c r="CW957">
        <v>0</v>
      </c>
      <c r="CX957">
        <v>0</v>
      </c>
      <c r="CY957">
        <v>0</v>
      </c>
      <c r="CZ957">
        <v>0</v>
      </c>
      <c r="DA957">
        <v>0</v>
      </c>
      <c r="DB957">
        <v>0</v>
      </c>
      <c r="DC957">
        <v>0</v>
      </c>
      <c r="DD957">
        <v>12</v>
      </c>
      <c r="DE957">
        <v>0</v>
      </c>
      <c r="DF957">
        <v>0</v>
      </c>
      <c r="DG957">
        <v>0</v>
      </c>
      <c r="DH957">
        <v>0</v>
      </c>
      <c r="DI957">
        <v>0</v>
      </c>
      <c r="DJ957">
        <v>0</v>
      </c>
      <c r="DK957">
        <v>0</v>
      </c>
      <c r="DL957">
        <v>0</v>
      </c>
      <c r="DM957">
        <v>0</v>
      </c>
      <c r="DN957">
        <v>54</v>
      </c>
      <c r="DO957">
        <v>26</v>
      </c>
      <c r="DP957">
        <v>1</v>
      </c>
      <c r="DQ957">
        <v>9</v>
      </c>
      <c r="DR957">
        <v>10</v>
      </c>
      <c r="DS957">
        <v>-4</v>
      </c>
      <c r="DT957">
        <v>2</v>
      </c>
      <c r="DU957">
        <v>0</v>
      </c>
      <c r="DV957">
        <v>1</v>
      </c>
      <c r="DW957">
        <v>17</v>
      </c>
      <c r="DX957">
        <v>20</v>
      </c>
      <c r="DY957">
        <v>15</v>
      </c>
      <c r="DZ957">
        <v>9</v>
      </c>
      <c r="EA957">
        <v>0</v>
      </c>
      <c r="EB957">
        <v>0</v>
      </c>
      <c r="EC957">
        <v>72</v>
      </c>
      <c r="ED957">
        <v>118</v>
      </c>
      <c r="EE957">
        <v>0</v>
      </c>
      <c r="EF957">
        <v>0</v>
      </c>
      <c r="EG957">
        <v>0</v>
      </c>
      <c r="EH957">
        <v>14360</v>
      </c>
      <c r="EI957">
        <v>0</v>
      </c>
      <c r="EJ957">
        <v>0</v>
      </c>
      <c r="EK957">
        <v>5</v>
      </c>
      <c r="EL957">
        <v>8</v>
      </c>
      <c r="EM957">
        <v>2878</v>
      </c>
      <c r="EN957">
        <v>0</v>
      </c>
      <c r="EO957">
        <v>0</v>
      </c>
      <c r="EP957">
        <v>0</v>
      </c>
      <c r="EQ957">
        <v>0</v>
      </c>
      <c r="ER957">
        <v>16</v>
      </c>
      <c r="ES957">
        <v>1</v>
      </c>
      <c r="ET957">
        <v>1211</v>
      </c>
      <c r="EU957">
        <v>0</v>
      </c>
      <c r="EV957">
        <v>0</v>
      </c>
      <c r="EW957">
        <v>0</v>
      </c>
      <c r="EX957">
        <v>0</v>
      </c>
      <c r="EY957">
        <v>0</v>
      </c>
      <c r="EZ957">
        <v>0</v>
      </c>
      <c r="FA957">
        <v>0</v>
      </c>
      <c r="FB957">
        <v>0</v>
      </c>
      <c r="FC957">
        <v>12</v>
      </c>
      <c r="FD957">
        <v>12</v>
      </c>
      <c r="FE957">
        <v>0</v>
      </c>
      <c r="FF957">
        <v>0</v>
      </c>
      <c r="FG957">
        <v>525</v>
      </c>
      <c r="FH957" t="s">
        <v>1571</v>
      </c>
    </row>
    <row r="958" spans="1:164" x14ac:dyDescent="0.25">
      <c r="A958">
        <v>1059</v>
      </c>
      <c r="B958">
        <v>2084</v>
      </c>
      <c r="C958" t="s">
        <v>5315</v>
      </c>
      <c r="D958" t="s">
        <v>5316</v>
      </c>
      <c r="E958">
        <v>24</v>
      </c>
      <c r="F958" t="s">
        <v>1456</v>
      </c>
      <c r="G958" s="65">
        <v>36528</v>
      </c>
      <c r="H958">
        <v>22</v>
      </c>
      <c r="I958">
        <v>216</v>
      </c>
      <c r="J958">
        <v>77</v>
      </c>
      <c r="K958" t="b">
        <v>1</v>
      </c>
      <c r="L958" t="b">
        <v>1</v>
      </c>
      <c r="M958" t="b">
        <v>1</v>
      </c>
      <c r="N958" t="b">
        <v>0</v>
      </c>
      <c r="O958">
        <v>3</v>
      </c>
      <c r="P958" t="b">
        <v>1</v>
      </c>
      <c r="Q958" t="b">
        <v>0</v>
      </c>
      <c r="R958" t="b">
        <v>0</v>
      </c>
      <c r="S958" t="b">
        <v>0</v>
      </c>
      <c r="T958" t="b">
        <v>0</v>
      </c>
      <c r="U958" t="b">
        <v>0</v>
      </c>
      <c r="V958" t="b">
        <v>1</v>
      </c>
      <c r="W958" t="b">
        <v>0</v>
      </c>
      <c r="X958" t="b">
        <v>0</v>
      </c>
      <c r="Y958" t="b">
        <v>0</v>
      </c>
      <c r="Z958">
        <v>0</v>
      </c>
      <c r="AA958">
        <v>925000</v>
      </c>
      <c r="AB958">
        <v>925000</v>
      </c>
      <c r="AC958">
        <v>925000</v>
      </c>
      <c r="AD958">
        <v>925000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 t="s">
        <v>1571</v>
      </c>
      <c r="AM958">
        <v>0</v>
      </c>
      <c r="AN958">
        <v>100</v>
      </c>
      <c r="AO958">
        <v>0</v>
      </c>
      <c r="AP958" t="s">
        <v>5317</v>
      </c>
      <c r="AQ958">
        <v>0</v>
      </c>
      <c r="AR958">
        <v>0</v>
      </c>
      <c r="AS958">
        <v>0</v>
      </c>
      <c r="AT958" t="b">
        <v>0</v>
      </c>
      <c r="AU958">
        <v>0</v>
      </c>
      <c r="AV958">
        <v>1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60</v>
      </c>
      <c r="BG958">
        <v>15</v>
      </c>
      <c r="BH958">
        <v>85</v>
      </c>
      <c r="BI958">
        <v>61</v>
      </c>
      <c r="BJ958">
        <v>72</v>
      </c>
      <c r="BK958">
        <v>58</v>
      </c>
      <c r="BL958">
        <v>12</v>
      </c>
      <c r="BM958">
        <v>56</v>
      </c>
      <c r="BN958">
        <v>65</v>
      </c>
      <c r="BO958">
        <v>66</v>
      </c>
      <c r="BP958">
        <v>70</v>
      </c>
      <c r="BQ958">
        <v>50</v>
      </c>
      <c r="BR958">
        <v>63</v>
      </c>
      <c r="BS958">
        <v>25</v>
      </c>
      <c r="BT958">
        <v>40</v>
      </c>
      <c r="BU958">
        <v>0</v>
      </c>
      <c r="BV958">
        <v>50</v>
      </c>
      <c r="BW958">
        <v>68</v>
      </c>
      <c r="BX958">
        <v>0</v>
      </c>
      <c r="BY958">
        <v>0</v>
      </c>
      <c r="BZ958">
        <v>0</v>
      </c>
      <c r="CA958">
        <v>0</v>
      </c>
      <c r="CB958">
        <v>0</v>
      </c>
      <c r="CC958">
        <v>0</v>
      </c>
      <c r="CD958">
        <v>0</v>
      </c>
      <c r="CE958">
        <v>0</v>
      </c>
      <c r="CF958">
        <v>0</v>
      </c>
      <c r="CG958">
        <v>0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0</v>
      </c>
      <c r="CN958">
        <v>0</v>
      </c>
      <c r="CO958">
        <v>0</v>
      </c>
      <c r="CP958">
        <v>0</v>
      </c>
      <c r="CQ958">
        <v>0</v>
      </c>
      <c r="CR958">
        <v>0</v>
      </c>
      <c r="CS958">
        <v>0</v>
      </c>
      <c r="CT958">
        <v>0</v>
      </c>
      <c r="CU958">
        <v>0</v>
      </c>
      <c r="CV958">
        <v>0</v>
      </c>
      <c r="CW958">
        <v>0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0</v>
      </c>
      <c r="DF958">
        <v>0</v>
      </c>
      <c r="DG958">
        <v>0</v>
      </c>
      <c r="DH958">
        <v>0</v>
      </c>
      <c r="DI958">
        <v>0</v>
      </c>
      <c r="DJ958">
        <v>0</v>
      </c>
      <c r="DK958">
        <v>0</v>
      </c>
      <c r="DL958">
        <v>0</v>
      </c>
      <c r="DM958">
        <v>0</v>
      </c>
      <c r="DN958">
        <v>82</v>
      </c>
      <c r="DO958">
        <v>92</v>
      </c>
      <c r="DP958">
        <v>9</v>
      </c>
      <c r="DQ958">
        <v>16</v>
      </c>
      <c r="DR958">
        <v>25</v>
      </c>
      <c r="DS958">
        <v>17</v>
      </c>
      <c r="DT958">
        <v>10</v>
      </c>
      <c r="DU958">
        <v>0</v>
      </c>
      <c r="DV958">
        <v>20</v>
      </c>
      <c r="DW958">
        <v>35</v>
      </c>
      <c r="DX958">
        <v>69</v>
      </c>
      <c r="DY958">
        <v>67</v>
      </c>
      <c r="DZ958">
        <v>45</v>
      </c>
      <c r="EA958">
        <v>2</v>
      </c>
      <c r="EB958">
        <v>0</v>
      </c>
      <c r="EC958">
        <v>21</v>
      </c>
      <c r="ED958">
        <v>39</v>
      </c>
      <c r="EE958">
        <v>0</v>
      </c>
      <c r="EF958">
        <v>0</v>
      </c>
      <c r="EG958">
        <v>0</v>
      </c>
      <c r="EH958">
        <v>59760</v>
      </c>
      <c r="EI958">
        <v>0</v>
      </c>
      <c r="EJ958">
        <v>0</v>
      </c>
      <c r="EK958">
        <v>0</v>
      </c>
      <c r="EL958">
        <v>0</v>
      </c>
      <c r="EM958">
        <v>0</v>
      </c>
      <c r="EN958">
        <v>0</v>
      </c>
      <c r="EO958">
        <v>0</v>
      </c>
      <c r="EP958">
        <v>0</v>
      </c>
      <c r="EQ958">
        <v>0</v>
      </c>
      <c r="ER958">
        <v>30</v>
      </c>
      <c r="ES958">
        <v>8</v>
      </c>
      <c r="ET958">
        <v>3711</v>
      </c>
      <c r="EU958">
        <v>0</v>
      </c>
      <c r="EV958">
        <v>0</v>
      </c>
      <c r="EW958">
        <v>0</v>
      </c>
      <c r="EX958">
        <v>0</v>
      </c>
      <c r="EY958">
        <v>1</v>
      </c>
      <c r="EZ958">
        <v>1</v>
      </c>
      <c r="FA958">
        <v>0</v>
      </c>
      <c r="FB958">
        <v>0</v>
      </c>
      <c r="FC958">
        <v>10</v>
      </c>
      <c r="FD958">
        <v>2</v>
      </c>
      <c r="FE958">
        <v>235</v>
      </c>
      <c r="FF958">
        <v>305</v>
      </c>
      <c r="FG958">
        <v>7745</v>
      </c>
      <c r="FH958" t="s">
        <v>1571</v>
      </c>
    </row>
    <row r="959" spans="1:164" x14ac:dyDescent="0.25">
      <c r="A959">
        <v>1060</v>
      </c>
      <c r="B959">
        <v>1060</v>
      </c>
      <c r="C959" t="s">
        <v>2903</v>
      </c>
      <c r="D959" t="s">
        <v>5318</v>
      </c>
      <c r="E959">
        <v>6</v>
      </c>
      <c r="F959" t="s">
        <v>1456</v>
      </c>
      <c r="G959" s="65">
        <v>36045</v>
      </c>
      <c r="H959">
        <v>23</v>
      </c>
      <c r="I959">
        <v>205</v>
      </c>
      <c r="J959">
        <v>75</v>
      </c>
      <c r="K959" t="b">
        <v>0</v>
      </c>
      <c r="L959" t="b">
        <v>1</v>
      </c>
      <c r="M959" t="b">
        <v>1</v>
      </c>
      <c r="N959" t="b">
        <v>0</v>
      </c>
      <c r="O959">
        <v>1</v>
      </c>
      <c r="P959" t="b">
        <v>1</v>
      </c>
      <c r="Q959" t="b">
        <v>0</v>
      </c>
      <c r="R959" t="b">
        <v>0</v>
      </c>
      <c r="S959" t="b">
        <v>0</v>
      </c>
      <c r="T959" t="b">
        <v>0</v>
      </c>
      <c r="U959" t="b">
        <v>1</v>
      </c>
      <c r="V959" t="b">
        <v>1</v>
      </c>
      <c r="W959" t="b">
        <v>0</v>
      </c>
      <c r="X959" t="b">
        <v>0</v>
      </c>
      <c r="Y959" t="b">
        <v>0</v>
      </c>
      <c r="Z959">
        <v>0</v>
      </c>
      <c r="AA959">
        <v>896750</v>
      </c>
      <c r="AB959">
        <v>896750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 t="s">
        <v>1571</v>
      </c>
      <c r="AM959">
        <v>0</v>
      </c>
      <c r="AN959">
        <v>100</v>
      </c>
      <c r="AO959">
        <v>0</v>
      </c>
      <c r="AP959" t="s">
        <v>2904</v>
      </c>
      <c r="AQ959">
        <v>0</v>
      </c>
      <c r="AR959">
        <v>0</v>
      </c>
      <c r="AS959">
        <v>0</v>
      </c>
      <c r="AT959" t="b">
        <v>0</v>
      </c>
      <c r="AU959">
        <v>0</v>
      </c>
      <c r="AV959">
        <v>1</v>
      </c>
      <c r="AW959">
        <v>1</v>
      </c>
      <c r="AX959">
        <v>1</v>
      </c>
      <c r="AY959">
        <v>1</v>
      </c>
      <c r="AZ959">
        <v>1</v>
      </c>
      <c r="BA959">
        <v>1</v>
      </c>
      <c r="BB959">
        <v>1</v>
      </c>
      <c r="BC959">
        <v>1</v>
      </c>
      <c r="BD959">
        <v>1</v>
      </c>
      <c r="BE959">
        <v>1</v>
      </c>
      <c r="BF959">
        <v>63</v>
      </c>
      <c r="BG959">
        <v>34</v>
      </c>
      <c r="BH959">
        <v>81</v>
      </c>
      <c r="BI959">
        <v>62</v>
      </c>
      <c r="BJ959">
        <v>73</v>
      </c>
      <c r="BK959">
        <v>58</v>
      </c>
      <c r="BL959">
        <v>60</v>
      </c>
      <c r="BM959">
        <v>58</v>
      </c>
      <c r="BN959">
        <v>36</v>
      </c>
      <c r="BO959">
        <v>67</v>
      </c>
      <c r="BP959">
        <v>71</v>
      </c>
      <c r="BQ959">
        <v>53</v>
      </c>
      <c r="BR959">
        <v>65</v>
      </c>
      <c r="BS959">
        <v>25</v>
      </c>
      <c r="BT959">
        <v>40</v>
      </c>
      <c r="BU959">
        <v>0</v>
      </c>
      <c r="BV959">
        <v>50</v>
      </c>
      <c r="BW959">
        <v>70</v>
      </c>
      <c r="BX959">
        <v>0</v>
      </c>
      <c r="BY959">
        <v>0</v>
      </c>
      <c r="BZ959">
        <v>0</v>
      </c>
      <c r="CA959">
        <v>0</v>
      </c>
      <c r="CB959">
        <v>0</v>
      </c>
      <c r="CC959">
        <v>0</v>
      </c>
      <c r="CD959">
        <v>0</v>
      </c>
      <c r="CE959">
        <v>0</v>
      </c>
      <c r="CF959">
        <v>0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0</v>
      </c>
      <c r="CN959">
        <v>0</v>
      </c>
      <c r="CO959">
        <v>0</v>
      </c>
      <c r="CP959">
        <v>0</v>
      </c>
      <c r="CQ959">
        <v>0</v>
      </c>
      <c r="CR959">
        <v>0</v>
      </c>
      <c r="CS959">
        <v>0</v>
      </c>
      <c r="CT959">
        <v>0</v>
      </c>
      <c r="CU959">
        <v>0</v>
      </c>
      <c r="CV959">
        <v>0</v>
      </c>
      <c r="CW959">
        <v>0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0</v>
      </c>
      <c r="DD959">
        <v>0</v>
      </c>
      <c r="DE959">
        <v>0</v>
      </c>
      <c r="DF959">
        <v>0</v>
      </c>
      <c r="DG959">
        <v>0</v>
      </c>
      <c r="DH959">
        <v>0</v>
      </c>
      <c r="DI959">
        <v>0</v>
      </c>
      <c r="DJ959">
        <v>0</v>
      </c>
      <c r="DK959">
        <v>0</v>
      </c>
      <c r="DL959">
        <v>0</v>
      </c>
      <c r="DM959">
        <v>0</v>
      </c>
      <c r="DN959">
        <v>82</v>
      </c>
      <c r="DO959">
        <v>168</v>
      </c>
      <c r="DP959">
        <v>11</v>
      </c>
      <c r="DQ959">
        <v>36</v>
      </c>
      <c r="DR959">
        <v>47</v>
      </c>
      <c r="DS959">
        <v>18</v>
      </c>
      <c r="DT959">
        <v>20</v>
      </c>
      <c r="DU959">
        <v>0</v>
      </c>
      <c r="DV959">
        <v>27</v>
      </c>
      <c r="DW959">
        <v>61</v>
      </c>
      <c r="DX959">
        <v>114</v>
      </c>
      <c r="DY959">
        <v>131</v>
      </c>
      <c r="DZ959">
        <v>84</v>
      </c>
      <c r="EA959">
        <v>4</v>
      </c>
      <c r="EB959">
        <v>0</v>
      </c>
      <c r="EC959">
        <v>16</v>
      </c>
      <c r="ED959">
        <v>45</v>
      </c>
      <c r="EE959">
        <v>0</v>
      </c>
      <c r="EF959">
        <v>0</v>
      </c>
      <c r="EG959">
        <v>0</v>
      </c>
      <c r="EH959">
        <v>76283</v>
      </c>
      <c r="EI959">
        <v>0</v>
      </c>
      <c r="EJ959">
        <v>0</v>
      </c>
      <c r="EK959">
        <v>0</v>
      </c>
      <c r="EL959">
        <v>1</v>
      </c>
      <c r="EM959">
        <v>236</v>
      </c>
      <c r="EN959">
        <v>0</v>
      </c>
      <c r="EO959">
        <v>0</v>
      </c>
      <c r="EP959">
        <v>0</v>
      </c>
      <c r="EQ959">
        <v>9</v>
      </c>
      <c r="ER959">
        <v>81</v>
      </c>
      <c r="ES959">
        <v>27</v>
      </c>
      <c r="ET959">
        <v>7694</v>
      </c>
      <c r="EU959">
        <v>0</v>
      </c>
      <c r="EV959">
        <v>0</v>
      </c>
      <c r="EW959">
        <v>0</v>
      </c>
      <c r="EX959">
        <v>2</v>
      </c>
      <c r="EY959">
        <v>2</v>
      </c>
      <c r="EZ959">
        <v>1</v>
      </c>
      <c r="FA959">
        <v>0</v>
      </c>
      <c r="FB959">
        <v>3</v>
      </c>
      <c r="FC959">
        <v>1</v>
      </c>
      <c r="FD959">
        <v>0</v>
      </c>
      <c r="FE959">
        <v>870</v>
      </c>
      <c r="FF959">
        <v>880</v>
      </c>
      <c r="FG959">
        <v>10705</v>
      </c>
      <c r="FH959" t="s">
        <v>1571</v>
      </c>
    </row>
    <row r="960" spans="1:164" x14ac:dyDescent="0.25">
      <c r="A960">
        <v>1061</v>
      </c>
      <c r="B960">
        <v>1061</v>
      </c>
      <c r="C960" t="s">
        <v>912</v>
      </c>
      <c r="D960" t="s">
        <v>5319</v>
      </c>
      <c r="E960">
        <v>23</v>
      </c>
      <c r="F960" t="s">
        <v>1456</v>
      </c>
      <c r="G960" s="65">
        <v>35573</v>
      </c>
      <c r="H960">
        <v>25</v>
      </c>
      <c r="I960">
        <v>195</v>
      </c>
      <c r="J960">
        <v>70</v>
      </c>
      <c r="K960" t="b">
        <v>0</v>
      </c>
      <c r="L960" t="b">
        <v>0</v>
      </c>
      <c r="M960" t="b">
        <v>1</v>
      </c>
      <c r="N960" t="b">
        <v>0</v>
      </c>
      <c r="O960">
        <v>3</v>
      </c>
      <c r="P960" t="b">
        <v>1</v>
      </c>
      <c r="Q960" t="b">
        <v>0</v>
      </c>
      <c r="R960" t="b">
        <v>0</v>
      </c>
      <c r="S960" t="b">
        <v>0</v>
      </c>
      <c r="T960" t="b">
        <v>0</v>
      </c>
      <c r="U960" t="b">
        <v>1</v>
      </c>
      <c r="V960" t="b">
        <v>1</v>
      </c>
      <c r="W960" t="b">
        <v>0</v>
      </c>
      <c r="X960" t="b">
        <v>0</v>
      </c>
      <c r="Y960" t="b">
        <v>0</v>
      </c>
      <c r="Z960">
        <v>0</v>
      </c>
      <c r="AA960">
        <v>878750</v>
      </c>
      <c r="AB960">
        <v>878750</v>
      </c>
      <c r="AC960">
        <v>878750</v>
      </c>
      <c r="AD960">
        <v>878750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 t="s">
        <v>1571</v>
      </c>
      <c r="AM960">
        <v>0</v>
      </c>
      <c r="AN960">
        <v>100</v>
      </c>
      <c r="AO960">
        <v>0</v>
      </c>
      <c r="AP960" t="s">
        <v>2905</v>
      </c>
      <c r="AQ960">
        <v>2015</v>
      </c>
      <c r="AR960">
        <v>30</v>
      </c>
      <c r="AS960">
        <v>0</v>
      </c>
      <c r="AT960" t="b">
        <v>0</v>
      </c>
      <c r="AU960">
        <v>0</v>
      </c>
      <c r="AV960">
        <v>1</v>
      </c>
      <c r="AW960">
        <v>1</v>
      </c>
      <c r="AX960">
        <v>1</v>
      </c>
      <c r="AY960">
        <v>1</v>
      </c>
      <c r="AZ960">
        <v>1</v>
      </c>
      <c r="BA960">
        <v>1</v>
      </c>
      <c r="BB960">
        <v>1</v>
      </c>
      <c r="BC960">
        <v>1</v>
      </c>
      <c r="BD960">
        <v>1</v>
      </c>
      <c r="BE960">
        <v>1</v>
      </c>
      <c r="BF960">
        <v>62</v>
      </c>
      <c r="BG960">
        <v>40</v>
      </c>
      <c r="BH960">
        <v>82</v>
      </c>
      <c r="BI960">
        <v>66</v>
      </c>
      <c r="BJ960">
        <v>77</v>
      </c>
      <c r="BK960">
        <v>69</v>
      </c>
      <c r="BL960">
        <v>76</v>
      </c>
      <c r="BM960">
        <v>64</v>
      </c>
      <c r="BN960">
        <v>36</v>
      </c>
      <c r="BO960">
        <v>71</v>
      </c>
      <c r="BP960">
        <v>72</v>
      </c>
      <c r="BQ960">
        <v>58</v>
      </c>
      <c r="BR960">
        <v>68</v>
      </c>
      <c r="BS960">
        <v>25</v>
      </c>
      <c r="BT960">
        <v>40</v>
      </c>
      <c r="BU960">
        <v>0</v>
      </c>
      <c r="BV960">
        <v>50</v>
      </c>
      <c r="BW960">
        <v>75</v>
      </c>
      <c r="BX960">
        <v>0</v>
      </c>
      <c r="BY960">
        <v>0</v>
      </c>
      <c r="BZ960">
        <v>0</v>
      </c>
      <c r="CA960">
        <v>0</v>
      </c>
      <c r="CB960">
        <v>0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0</v>
      </c>
      <c r="CJ960">
        <v>0</v>
      </c>
      <c r="CK960">
        <v>0</v>
      </c>
      <c r="CL960">
        <v>0</v>
      </c>
      <c r="CM960">
        <v>0</v>
      </c>
      <c r="CN960">
        <v>0</v>
      </c>
      <c r="CO960">
        <v>0</v>
      </c>
      <c r="CP960">
        <v>0</v>
      </c>
      <c r="CQ960">
        <v>0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0</v>
      </c>
      <c r="DF960">
        <v>0</v>
      </c>
      <c r="DG960">
        <v>0</v>
      </c>
      <c r="DH960">
        <v>0</v>
      </c>
      <c r="DI960">
        <v>0</v>
      </c>
      <c r="DJ960">
        <v>0</v>
      </c>
      <c r="DK960">
        <v>0</v>
      </c>
      <c r="DL960">
        <v>0</v>
      </c>
      <c r="DM960">
        <v>0</v>
      </c>
      <c r="DN960">
        <v>82</v>
      </c>
      <c r="DO960">
        <v>225</v>
      </c>
      <c r="DP960">
        <v>17</v>
      </c>
      <c r="DQ960">
        <v>37</v>
      </c>
      <c r="DR960">
        <v>54</v>
      </c>
      <c r="DS960">
        <v>-81</v>
      </c>
      <c r="DT960">
        <v>26</v>
      </c>
      <c r="DU960">
        <v>0</v>
      </c>
      <c r="DV960">
        <v>46</v>
      </c>
      <c r="DW960">
        <v>70</v>
      </c>
      <c r="DX960">
        <v>154</v>
      </c>
      <c r="DY960">
        <v>113</v>
      </c>
      <c r="DZ960">
        <v>127</v>
      </c>
      <c r="EA960">
        <v>1</v>
      </c>
      <c r="EB960">
        <v>1</v>
      </c>
      <c r="EC960">
        <v>321</v>
      </c>
      <c r="ED960">
        <v>872</v>
      </c>
      <c r="EE960">
        <v>0</v>
      </c>
      <c r="EF960">
        <v>0</v>
      </c>
      <c r="EG960">
        <v>0</v>
      </c>
      <c r="EH960">
        <v>92437</v>
      </c>
      <c r="EI960">
        <v>1</v>
      </c>
      <c r="EJ960">
        <v>0</v>
      </c>
      <c r="EK960">
        <v>5</v>
      </c>
      <c r="EL960">
        <v>14</v>
      </c>
      <c r="EM960">
        <v>7354</v>
      </c>
      <c r="EN960">
        <v>0</v>
      </c>
      <c r="EO960">
        <v>0</v>
      </c>
      <c r="EP960">
        <v>0</v>
      </c>
      <c r="EQ960">
        <v>0</v>
      </c>
      <c r="ER960">
        <v>108</v>
      </c>
      <c r="ES960">
        <v>37</v>
      </c>
      <c r="ET960">
        <v>12414</v>
      </c>
      <c r="EU960">
        <v>0</v>
      </c>
      <c r="EV960">
        <v>0</v>
      </c>
      <c r="EW960">
        <v>0</v>
      </c>
      <c r="EX960">
        <v>2</v>
      </c>
      <c r="EY960">
        <v>0</v>
      </c>
      <c r="EZ960">
        <v>1</v>
      </c>
      <c r="FA960">
        <v>0</v>
      </c>
      <c r="FB960">
        <v>2</v>
      </c>
      <c r="FC960">
        <v>5</v>
      </c>
      <c r="FD960">
        <v>0</v>
      </c>
      <c r="FE960">
        <v>0</v>
      </c>
      <c r="FF960">
        <v>0</v>
      </c>
      <c r="FG960">
        <v>915</v>
      </c>
      <c r="FH960" t="s">
        <v>1571</v>
      </c>
    </row>
    <row r="961" spans="1:164" x14ac:dyDescent="0.25">
      <c r="A961">
        <v>1062</v>
      </c>
      <c r="B961">
        <v>1062</v>
      </c>
      <c r="C961" t="s">
        <v>914</v>
      </c>
      <c r="D961" t="s">
        <v>5320</v>
      </c>
      <c r="E961">
        <v>28</v>
      </c>
      <c r="F961" t="s">
        <v>1449</v>
      </c>
      <c r="G961" s="65">
        <v>33802</v>
      </c>
      <c r="H961">
        <v>29</v>
      </c>
      <c r="I961">
        <v>215</v>
      </c>
      <c r="J961">
        <v>78</v>
      </c>
      <c r="K961" t="b">
        <v>1</v>
      </c>
      <c r="L961" t="b">
        <v>0</v>
      </c>
      <c r="M961" t="b">
        <v>1</v>
      </c>
      <c r="N961" t="b">
        <v>0</v>
      </c>
      <c r="O961">
        <v>1</v>
      </c>
      <c r="P961" t="b">
        <v>0</v>
      </c>
      <c r="Q961" t="b">
        <v>0</v>
      </c>
      <c r="R961" t="b">
        <v>0</v>
      </c>
      <c r="S961" t="b">
        <v>0</v>
      </c>
      <c r="T961" t="b">
        <v>0</v>
      </c>
      <c r="U961" t="b">
        <v>1</v>
      </c>
      <c r="V961" t="b">
        <v>1</v>
      </c>
      <c r="W961" t="b">
        <v>0</v>
      </c>
      <c r="X961" t="b">
        <v>0</v>
      </c>
      <c r="Y961" t="b">
        <v>0</v>
      </c>
      <c r="Z961">
        <v>0</v>
      </c>
      <c r="AA961">
        <v>900000</v>
      </c>
      <c r="AB961">
        <v>900000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 t="s">
        <v>1571</v>
      </c>
      <c r="AM961">
        <v>0</v>
      </c>
      <c r="AN961">
        <v>100</v>
      </c>
      <c r="AO961">
        <v>0</v>
      </c>
      <c r="AP961" t="s">
        <v>2906</v>
      </c>
      <c r="AQ961">
        <v>2010</v>
      </c>
      <c r="AR961">
        <v>19</v>
      </c>
      <c r="AS961">
        <v>13</v>
      </c>
      <c r="AT961" t="b">
        <v>0</v>
      </c>
      <c r="AU961">
        <v>0</v>
      </c>
      <c r="AV961">
        <v>1</v>
      </c>
      <c r="AW961">
        <v>1</v>
      </c>
      <c r="AX961">
        <v>1</v>
      </c>
      <c r="AY961">
        <v>1</v>
      </c>
      <c r="AZ961">
        <v>1</v>
      </c>
      <c r="BA961">
        <v>1</v>
      </c>
      <c r="BB961">
        <v>1</v>
      </c>
      <c r="BC961">
        <v>1</v>
      </c>
      <c r="BD961">
        <v>1</v>
      </c>
      <c r="BE961">
        <v>1</v>
      </c>
      <c r="BF961">
        <v>78</v>
      </c>
      <c r="BG961">
        <v>54</v>
      </c>
      <c r="BH961">
        <v>86</v>
      </c>
      <c r="BI961">
        <v>71</v>
      </c>
      <c r="BJ961">
        <v>85</v>
      </c>
      <c r="BK961">
        <v>45</v>
      </c>
      <c r="BL961">
        <v>69</v>
      </c>
      <c r="BM961">
        <v>62</v>
      </c>
      <c r="BN961">
        <v>56</v>
      </c>
      <c r="BO961">
        <v>75</v>
      </c>
      <c r="BP961">
        <v>73</v>
      </c>
      <c r="BQ961">
        <v>72</v>
      </c>
      <c r="BR961">
        <v>68</v>
      </c>
      <c r="BS961">
        <v>62</v>
      </c>
      <c r="BT961">
        <v>81</v>
      </c>
      <c r="BU961">
        <v>0</v>
      </c>
      <c r="BV961">
        <v>50</v>
      </c>
      <c r="BW961">
        <v>77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0</v>
      </c>
      <c r="CN961">
        <v>0</v>
      </c>
      <c r="CO961">
        <v>0</v>
      </c>
      <c r="CP961">
        <v>0</v>
      </c>
      <c r="CQ961">
        <v>0</v>
      </c>
      <c r="CR961">
        <v>0</v>
      </c>
      <c r="CS961">
        <v>0</v>
      </c>
      <c r="CT961">
        <v>0</v>
      </c>
      <c r="CU961">
        <v>0</v>
      </c>
      <c r="CV961">
        <v>0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0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0</v>
      </c>
      <c r="DK961">
        <v>0</v>
      </c>
      <c r="DL961">
        <v>0</v>
      </c>
      <c r="DM961">
        <v>0</v>
      </c>
      <c r="DN961">
        <v>79</v>
      </c>
      <c r="DO961">
        <v>166</v>
      </c>
      <c r="DP961">
        <v>24</v>
      </c>
      <c r="DQ961">
        <v>35</v>
      </c>
      <c r="DR961">
        <v>59</v>
      </c>
      <c r="DS961">
        <v>-20</v>
      </c>
      <c r="DT961">
        <v>12</v>
      </c>
      <c r="DU961">
        <v>0</v>
      </c>
      <c r="DV961">
        <v>60</v>
      </c>
      <c r="DW961">
        <v>61</v>
      </c>
      <c r="DX961">
        <v>114</v>
      </c>
      <c r="DY961">
        <v>73</v>
      </c>
      <c r="DZ961">
        <v>127</v>
      </c>
      <c r="EA961">
        <v>4</v>
      </c>
      <c r="EB961">
        <v>0</v>
      </c>
      <c r="EC961">
        <v>310</v>
      </c>
      <c r="ED961">
        <v>557</v>
      </c>
      <c r="EE961">
        <v>0</v>
      </c>
      <c r="EF961">
        <v>0</v>
      </c>
      <c r="EG961">
        <v>0</v>
      </c>
      <c r="EH961">
        <v>60381</v>
      </c>
      <c r="EI961">
        <v>0</v>
      </c>
      <c r="EJ961">
        <v>5</v>
      </c>
      <c r="EK961">
        <v>4</v>
      </c>
      <c r="EL961">
        <v>17</v>
      </c>
      <c r="EM961">
        <v>4575</v>
      </c>
      <c r="EN961">
        <v>0</v>
      </c>
      <c r="EO961">
        <v>0</v>
      </c>
      <c r="EP961">
        <v>0</v>
      </c>
      <c r="EQ961">
        <v>205</v>
      </c>
      <c r="ER961">
        <v>77</v>
      </c>
      <c r="ES961">
        <v>54</v>
      </c>
      <c r="ET961">
        <v>9576</v>
      </c>
      <c r="EU961">
        <v>0</v>
      </c>
      <c r="EV961">
        <v>0</v>
      </c>
      <c r="EW961">
        <v>0</v>
      </c>
      <c r="EX961">
        <v>1</v>
      </c>
      <c r="EY961">
        <v>1</v>
      </c>
      <c r="EZ961">
        <v>4</v>
      </c>
      <c r="FA961">
        <v>1</v>
      </c>
      <c r="FB961">
        <v>1</v>
      </c>
      <c r="FC961">
        <v>0</v>
      </c>
      <c r="FD961">
        <v>0</v>
      </c>
      <c r="FE961">
        <v>670</v>
      </c>
      <c r="FF961">
        <v>775</v>
      </c>
      <c r="FG961">
        <v>8550</v>
      </c>
      <c r="FH961" t="s">
        <v>1571</v>
      </c>
    </row>
    <row r="962" spans="1:164" x14ac:dyDescent="0.25">
      <c r="A962">
        <v>1063</v>
      </c>
      <c r="B962">
        <v>1063</v>
      </c>
      <c r="C962" t="s">
        <v>915</v>
      </c>
      <c r="D962" t="s">
        <v>5321</v>
      </c>
      <c r="E962">
        <v>9</v>
      </c>
      <c r="F962" t="s">
        <v>1449</v>
      </c>
      <c r="G962" s="65">
        <v>32253</v>
      </c>
      <c r="H962">
        <v>34</v>
      </c>
      <c r="I962">
        <v>196</v>
      </c>
      <c r="J962">
        <v>73</v>
      </c>
      <c r="K962" t="b">
        <v>1</v>
      </c>
      <c r="L962" t="b">
        <v>0</v>
      </c>
      <c r="M962" t="b">
        <v>0</v>
      </c>
      <c r="N962" t="b">
        <v>0</v>
      </c>
      <c r="O962">
        <v>3</v>
      </c>
      <c r="P962" t="b">
        <v>0</v>
      </c>
      <c r="Q962" t="b">
        <v>0</v>
      </c>
      <c r="R962" t="b">
        <v>0</v>
      </c>
      <c r="S962" t="b">
        <v>0</v>
      </c>
      <c r="T962" t="b">
        <v>0</v>
      </c>
      <c r="U962" t="b">
        <v>1</v>
      </c>
      <c r="V962" t="b">
        <v>1</v>
      </c>
      <c r="W962" t="b">
        <v>0</v>
      </c>
      <c r="X962" t="b">
        <v>0</v>
      </c>
      <c r="Y962" t="b">
        <v>1</v>
      </c>
      <c r="Z962">
        <v>0</v>
      </c>
      <c r="AA962">
        <v>1927000</v>
      </c>
      <c r="AB962">
        <v>1927000</v>
      </c>
      <c r="AC962">
        <v>1927000</v>
      </c>
      <c r="AD962">
        <v>1927000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 t="s">
        <v>1571</v>
      </c>
      <c r="AM962">
        <v>0</v>
      </c>
      <c r="AN962">
        <v>100</v>
      </c>
      <c r="AO962">
        <v>0</v>
      </c>
      <c r="AP962" t="s">
        <v>2907</v>
      </c>
      <c r="AQ962">
        <v>2007</v>
      </c>
      <c r="AR962">
        <v>173</v>
      </c>
      <c r="AS962">
        <v>27</v>
      </c>
      <c r="AT962" t="b">
        <v>0</v>
      </c>
      <c r="AU962">
        <v>0</v>
      </c>
      <c r="AV962">
        <v>3</v>
      </c>
      <c r="AW962">
        <v>3</v>
      </c>
      <c r="AX962">
        <v>3</v>
      </c>
      <c r="AY962">
        <v>3</v>
      </c>
      <c r="AZ962">
        <v>3</v>
      </c>
      <c r="BA962">
        <v>3</v>
      </c>
      <c r="BB962">
        <v>3</v>
      </c>
      <c r="BC962">
        <v>3</v>
      </c>
      <c r="BD962">
        <v>3</v>
      </c>
      <c r="BE962">
        <v>3</v>
      </c>
      <c r="BF962">
        <v>68</v>
      </c>
      <c r="BG962">
        <v>51</v>
      </c>
      <c r="BH962">
        <v>87</v>
      </c>
      <c r="BI962">
        <v>70</v>
      </c>
      <c r="BJ962">
        <v>84</v>
      </c>
      <c r="BK962">
        <v>73</v>
      </c>
      <c r="BL962">
        <v>97</v>
      </c>
      <c r="BM962">
        <v>68</v>
      </c>
      <c r="BN962">
        <v>72</v>
      </c>
      <c r="BO962">
        <v>76</v>
      </c>
      <c r="BP962">
        <v>75</v>
      </c>
      <c r="BQ962">
        <v>86</v>
      </c>
      <c r="BR962">
        <v>71</v>
      </c>
      <c r="BS962">
        <v>81</v>
      </c>
      <c r="BT962">
        <v>94</v>
      </c>
      <c r="BU962">
        <v>0</v>
      </c>
      <c r="BV962">
        <v>50</v>
      </c>
      <c r="BW962">
        <v>83</v>
      </c>
      <c r="BX962">
        <v>82</v>
      </c>
      <c r="BY962">
        <v>151</v>
      </c>
      <c r="BZ962">
        <v>10</v>
      </c>
      <c r="CA962">
        <v>29</v>
      </c>
      <c r="CB962">
        <v>39</v>
      </c>
      <c r="CC962">
        <v>18</v>
      </c>
      <c r="CD962">
        <v>12</v>
      </c>
      <c r="CE962">
        <v>0</v>
      </c>
      <c r="CF962">
        <v>71</v>
      </c>
      <c r="CG962">
        <v>52</v>
      </c>
      <c r="CH962">
        <v>109</v>
      </c>
      <c r="CI962">
        <v>76</v>
      </c>
      <c r="CJ962">
        <v>184</v>
      </c>
      <c r="CK962">
        <v>0</v>
      </c>
      <c r="CL962">
        <v>1</v>
      </c>
      <c r="CM962">
        <v>485</v>
      </c>
      <c r="CN962">
        <v>870</v>
      </c>
      <c r="CO962">
        <v>0</v>
      </c>
      <c r="CP962">
        <v>0</v>
      </c>
      <c r="CQ962">
        <v>0</v>
      </c>
      <c r="CR962">
        <v>69803</v>
      </c>
      <c r="CS962">
        <v>0</v>
      </c>
      <c r="CT962">
        <v>0</v>
      </c>
      <c r="CU962">
        <v>0</v>
      </c>
      <c r="CV962">
        <v>0</v>
      </c>
      <c r="CW962">
        <v>0</v>
      </c>
      <c r="CX962">
        <v>2</v>
      </c>
      <c r="CY962">
        <v>1</v>
      </c>
      <c r="CZ962">
        <v>16</v>
      </c>
      <c r="DA962">
        <v>14935</v>
      </c>
      <c r="DB962">
        <v>32</v>
      </c>
      <c r="DC962">
        <v>52</v>
      </c>
      <c r="DD962">
        <v>7881</v>
      </c>
      <c r="DE962">
        <v>0</v>
      </c>
      <c r="DF962">
        <v>0</v>
      </c>
      <c r="DG962">
        <v>0</v>
      </c>
      <c r="DH962">
        <v>0</v>
      </c>
      <c r="DI962">
        <v>1</v>
      </c>
      <c r="DJ962">
        <v>1</v>
      </c>
      <c r="DK962">
        <v>205</v>
      </c>
      <c r="DL962">
        <v>740</v>
      </c>
      <c r="DM962">
        <v>9370</v>
      </c>
      <c r="DN962">
        <v>0</v>
      </c>
      <c r="DO962">
        <v>0</v>
      </c>
      <c r="DP962">
        <v>0</v>
      </c>
      <c r="DQ962">
        <v>0</v>
      </c>
      <c r="DR962">
        <v>0</v>
      </c>
      <c r="DS962">
        <v>0</v>
      </c>
      <c r="DT962">
        <v>0</v>
      </c>
      <c r="DU962">
        <v>0</v>
      </c>
      <c r="DV962">
        <v>0</v>
      </c>
      <c r="DW962">
        <v>0</v>
      </c>
      <c r="DX962">
        <v>0</v>
      </c>
      <c r="DY962">
        <v>0</v>
      </c>
      <c r="DZ962">
        <v>0</v>
      </c>
      <c r="EA962">
        <v>0</v>
      </c>
      <c r="EB962">
        <v>0</v>
      </c>
      <c r="EC962">
        <v>0</v>
      </c>
      <c r="ED962">
        <v>0</v>
      </c>
      <c r="EE962">
        <v>0</v>
      </c>
      <c r="EF962">
        <v>0</v>
      </c>
      <c r="EG962">
        <v>0</v>
      </c>
      <c r="EH962">
        <v>0</v>
      </c>
      <c r="EI962">
        <v>0</v>
      </c>
      <c r="EJ962">
        <v>0</v>
      </c>
      <c r="EK962">
        <v>0</v>
      </c>
      <c r="EL962">
        <v>0</v>
      </c>
      <c r="EM962">
        <v>0</v>
      </c>
      <c r="EN962">
        <v>0</v>
      </c>
      <c r="EO962">
        <v>0</v>
      </c>
      <c r="EP962">
        <v>0</v>
      </c>
      <c r="EQ962">
        <v>0</v>
      </c>
      <c r="ER962">
        <v>0</v>
      </c>
      <c r="ES962">
        <v>0</v>
      </c>
      <c r="ET962">
        <v>0</v>
      </c>
      <c r="EU962">
        <v>0</v>
      </c>
      <c r="EV962">
        <v>0</v>
      </c>
      <c r="EW962">
        <v>0</v>
      </c>
      <c r="EX962">
        <v>0</v>
      </c>
      <c r="EY962">
        <v>0</v>
      </c>
      <c r="EZ962">
        <v>0</v>
      </c>
      <c r="FA962">
        <v>0</v>
      </c>
      <c r="FB962">
        <v>1</v>
      </c>
      <c r="FC962">
        <v>4</v>
      </c>
      <c r="FD962">
        <v>0</v>
      </c>
      <c r="FE962">
        <v>0</v>
      </c>
      <c r="FF962">
        <v>0</v>
      </c>
      <c r="FG962">
        <v>0</v>
      </c>
      <c r="FH962" t="s">
        <v>1571</v>
      </c>
    </row>
    <row r="963" spans="1:164" x14ac:dyDescent="0.25">
      <c r="A963">
        <v>1064</v>
      </c>
      <c r="B963">
        <v>1064</v>
      </c>
      <c r="C963" t="s">
        <v>916</v>
      </c>
      <c r="D963" t="s">
        <v>5322</v>
      </c>
      <c r="E963">
        <v>17</v>
      </c>
      <c r="F963" t="s">
        <v>1456</v>
      </c>
      <c r="G963" s="65">
        <v>34170</v>
      </c>
      <c r="H963">
        <v>28</v>
      </c>
      <c r="I963">
        <v>185</v>
      </c>
      <c r="J963">
        <v>71</v>
      </c>
      <c r="K963" t="b">
        <v>1</v>
      </c>
      <c r="L963" t="b">
        <v>1</v>
      </c>
      <c r="M963" t="b">
        <v>0</v>
      </c>
      <c r="N963" t="b">
        <v>0</v>
      </c>
      <c r="O963">
        <v>3</v>
      </c>
      <c r="P963" t="b">
        <v>0</v>
      </c>
      <c r="Q963" t="b">
        <v>0</v>
      </c>
      <c r="R963" t="b">
        <v>0</v>
      </c>
      <c r="S963" t="b">
        <v>0</v>
      </c>
      <c r="T963" t="b">
        <v>0</v>
      </c>
      <c r="U963" t="b">
        <v>1</v>
      </c>
      <c r="V963" t="b">
        <v>1</v>
      </c>
      <c r="W963" t="b">
        <v>0</v>
      </c>
      <c r="X963" t="b">
        <v>0</v>
      </c>
      <c r="Y963" t="b">
        <v>1</v>
      </c>
      <c r="Z963">
        <v>0</v>
      </c>
      <c r="AA963">
        <v>1560000</v>
      </c>
      <c r="AB963">
        <v>1560000</v>
      </c>
      <c r="AC963">
        <v>1560000</v>
      </c>
      <c r="AD963">
        <v>1560000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 t="s">
        <v>1571</v>
      </c>
      <c r="AM963">
        <v>6</v>
      </c>
      <c r="AN963">
        <v>100</v>
      </c>
      <c r="AO963">
        <v>0</v>
      </c>
      <c r="AP963" t="s">
        <v>2908</v>
      </c>
      <c r="AQ963">
        <v>2011</v>
      </c>
      <c r="AR963">
        <v>68</v>
      </c>
      <c r="AS963">
        <v>22</v>
      </c>
      <c r="AT963" t="b">
        <v>0</v>
      </c>
      <c r="AU963">
        <v>0</v>
      </c>
      <c r="AV963">
        <v>3</v>
      </c>
      <c r="AW963">
        <v>3</v>
      </c>
      <c r="AX963">
        <v>3</v>
      </c>
      <c r="AY963">
        <v>3</v>
      </c>
      <c r="AZ963">
        <v>3</v>
      </c>
      <c r="BA963">
        <v>3</v>
      </c>
      <c r="BB963">
        <v>3</v>
      </c>
      <c r="BC963">
        <v>3</v>
      </c>
      <c r="BD963">
        <v>3</v>
      </c>
      <c r="BE963">
        <v>3</v>
      </c>
      <c r="BF963">
        <v>72</v>
      </c>
      <c r="BG963">
        <v>53</v>
      </c>
      <c r="BH963">
        <v>84</v>
      </c>
      <c r="BI963">
        <v>78</v>
      </c>
      <c r="BJ963">
        <v>82</v>
      </c>
      <c r="BK963">
        <v>54</v>
      </c>
      <c r="BL963">
        <v>82</v>
      </c>
      <c r="BM963">
        <v>65</v>
      </c>
      <c r="BN963">
        <v>47</v>
      </c>
      <c r="BO963">
        <v>76</v>
      </c>
      <c r="BP963">
        <v>73</v>
      </c>
      <c r="BQ963">
        <v>65</v>
      </c>
      <c r="BR963">
        <v>69</v>
      </c>
      <c r="BS963">
        <v>54</v>
      </c>
      <c r="BT963">
        <v>80</v>
      </c>
      <c r="BU963">
        <v>0</v>
      </c>
      <c r="BV963">
        <v>50</v>
      </c>
      <c r="BW963">
        <v>78</v>
      </c>
      <c r="BX963">
        <v>79</v>
      </c>
      <c r="BY963">
        <v>108</v>
      </c>
      <c r="BZ963">
        <v>6</v>
      </c>
      <c r="CA963">
        <v>21</v>
      </c>
      <c r="CB963">
        <v>27</v>
      </c>
      <c r="CC963">
        <v>-24</v>
      </c>
      <c r="CD963">
        <v>14</v>
      </c>
      <c r="CE963">
        <v>0</v>
      </c>
      <c r="CF963">
        <v>30</v>
      </c>
      <c r="CG963">
        <v>38</v>
      </c>
      <c r="CH963">
        <v>65</v>
      </c>
      <c r="CI963">
        <v>75</v>
      </c>
      <c r="CJ963">
        <v>77</v>
      </c>
      <c r="CK963">
        <v>1</v>
      </c>
      <c r="CL963">
        <v>0</v>
      </c>
      <c r="CM963">
        <v>230</v>
      </c>
      <c r="CN963">
        <v>548</v>
      </c>
      <c r="CO963">
        <v>0</v>
      </c>
      <c r="CP963">
        <v>0</v>
      </c>
      <c r="CQ963">
        <v>0</v>
      </c>
      <c r="CR963">
        <v>51168</v>
      </c>
      <c r="CS963">
        <v>0</v>
      </c>
      <c r="CT963">
        <v>0</v>
      </c>
      <c r="CU963">
        <v>0</v>
      </c>
      <c r="CV963">
        <v>0</v>
      </c>
      <c r="CW963">
        <v>303</v>
      </c>
      <c r="CX963">
        <v>0</v>
      </c>
      <c r="CY963">
        <v>0</v>
      </c>
      <c r="CZ963">
        <v>0</v>
      </c>
      <c r="DA963">
        <v>79</v>
      </c>
      <c r="DB963">
        <v>66</v>
      </c>
      <c r="DC963">
        <v>23</v>
      </c>
      <c r="DD963">
        <v>6275</v>
      </c>
      <c r="DE963">
        <v>0</v>
      </c>
      <c r="DF963">
        <v>0</v>
      </c>
      <c r="DG963">
        <v>0</v>
      </c>
      <c r="DH963">
        <v>1</v>
      </c>
      <c r="DI963">
        <v>0</v>
      </c>
      <c r="DJ963">
        <v>0</v>
      </c>
      <c r="DK963">
        <v>60</v>
      </c>
      <c r="DL963">
        <v>60</v>
      </c>
      <c r="DM963">
        <v>2110</v>
      </c>
      <c r="DN963">
        <v>0</v>
      </c>
      <c r="DO963">
        <v>0</v>
      </c>
      <c r="DP963">
        <v>0</v>
      </c>
      <c r="DQ963">
        <v>0</v>
      </c>
      <c r="DR963">
        <v>0</v>
      </c>
      <c r="DS963">
        <v>0</v>
      </c>
      <c r="DT963">
        <v>0</v>
      </c>
      <c r="DU963">
        <v>0</v>
      </c>
      <c r="DV963">
        <v>0</v>
      </c>
      <c r="DW963">
        <v>0</v>
      </c>
      <c r="DX963">
        <v>0</v>
      </c>
      <c r="DY963">
        <v>0</v>
      </c>
      <c r="DZ963">
        <v>0</v>
      </c>
      <c r="EA963">
        <v>0</v>
      </c>
      <c r="EB963">
        <v>0</v>
      </c>
      <c r="EC963">
        <v>0</v>
      </c>
      <c r="ED963">
        <v>0</v>
      </c>
      <c r="EE963">
        <v>0</v>
      </c>
      <c r="EF963">
        <v>0</v>
      </c>
      <c r="EG963">
        <v>0</v>
      </c>
      <c r="EH963">
        <v>0</v>
      </c>
      <c r="EI963">
        <v>0</v>
      </c>
      <c r="EJ963">
        <v>0</v>
      </c>
      <c r="EK963">
        <v>0</v>
      </c>
      <c r="EL963">
        <v>0</v>
      </c>
      <c r="EM963">
        <v>0</v>
      </c>
      <c r="EN963">
        <v>0</v>
      </c>
      <c r="EO963">
        <v>0</v>
      </c>
      <c r="EP963">
        <v>0</v>
      </c>
      <c r="EQ963">
        <v>0</v>
      </c>
      <c r="ER963">
        <v>0</v>
      </c>
      <c r="ES963">
        <v>0</v>
      </c>
      <c r="ET963">
        <v>0</v>
      </c>
      <c r="EU963">
        <v>0</v>
      </c>
      <c r="EV963">
        <v>0</v>
      </c>
      <c r="EW963">
        <v>0</v>
      </c>
      <c r="EX963">
        <v>0</v>
      </c>
      <c r="EY963">
        <v>0</v>
      </c>
      <c r="EZ963">
        <v>0</v>
      </c>
      <c r="FA963">
        <v>0</v>
      </c>
      <c r="FB963">
        <v>1</v>
      </c>
      <c r="FC963">
        <v>4</v>
      </c>
      <c r="FD963">
        <v>0</v>
      </c>
      <c r="FE963">
        <v>0</v>
      </c>
      <c r="FF963">
        <v>0</v>
      </c>
      <c r="FG963">
        <v>0</v>
      </c>
      <c r="FH963" t="s">
        <v>1571</v>
      </c>
    </row>
    <row r="964" spans="1:164" x14ac:dyDescent="0.25">
      <c r="A964">
        <v>1065</v>
      </c>
      <c r="B964">
        <v>1065</v>
      </c>
      <c r="C964" t="s">
        <v>917</v>
      </c>
      <c r="D964" t="s">
        <v>5323</v>
      </c>
      <c r="E964">
        <v>1</v>
      </c>
      <c r="F964" t="s">
        <v>1456</v>
      </c>
      <c r="G964" s="65">
        <v>34659</v>
      </c>
      <c r="H964">
        <v>27</v>
      </c>
      <c r="I964">
        <v>185</v>
      </c>
      <c r="J964">
        <v>74</v>
      </c>
      <c r="K964" t="b">
        <v>0</v>
      </c>
      <c r="L964" t="b">
        <v>0</v>
      </c>
      <c r="M964" t="b">
        <v>0</v>
      </c>
      <c r="N964" t="b">
        <v>1</v>
      </c>
      <c r="O964">
        <v>1</v>
      </c>
      <c r="P964" t="b">
        <v>0</v>
      </c>
      <c r="Q964" t="b">
        <v>0</v>
      </c>
      <c r="R964" t="b">
        <v>0</v>
      </c>
      <c r="S964" t="b">
        <v>0</v>
      </c>
      <c r="T964" t="b">
        <v>0</v>
      </c>
      <c r="U964" t="b">
        <v>1</v>
      </c>
      <c r="V964" t="b">
        <v>1</v>
      </c>
      <c r="W964" t="b">
        <v>0</v>
      </c>
      <c r="X964" t="b">
        <v>0</v>
      </c>
      <c r="Y964" t="b">
        <v>0</v>
      </c>
      <c r="Z964">
        <v>0</v>
      </c>
      <c r="AA964">
        <v>750000</v>
      </c>
      <c r="AB964">
        <v>750000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 t="s">
        <v>1571</v>
      </c>
      <c r="AM964">
        <v>0</v>
      </c>
      <c r="AN964">
        <v>100</v>
      </c>
      <c r="AO964">
        <v>0</v>
      </c>
      <c r="AP964" t="s">
        <v>2909</v>
      </c>
      <c r="AQ964">
        <v>0</v>
      </c>
      <c r="AR964">
        <v>0</v>
      </c>
      <c r="AS964">
        <v>0</v>
      </c>
      <c r="AT964" t="b">
        <v>0</v>
      </c>
      <c r="AU964">
        <v>0</v>
      </c>
      <c r="AV964">
        <v>1</v>
      </c>
      <c r="AW964">
        <v>1</v>
      </c>
      <c r="AX964">
        <v>1</v>
      </c>
      <c r="AY964">
        <v>1</v>
      </c>
      <c r="AZ964">
        <v>1</v>
      </c>
      <c r="BA964">
        <v>1</v>
      </c>
      <c r="BB964">
        <v>1</v>
      </c>
      <c r="BC964">
        <v>1</v>
      </c>
      <c r="BD964">
        <v>1</v>
      </c>
      <c r="BE964">
        <v>1</v>
      </c>
      <c r="BF964">
        <v>61</v>
      </c>
      <c r="BG964">
        <v>44</v>
      </c>
      <c r="BH964">
        <v>83</v>
      </c>
      <c r="BI964">
        <v>63</v>
      </c>
      <c r="BJ964">
        <v>74</v>
      </c>
      <c r="BK964">
        <v>80</v>
      </c>
      <c r="BL964">
        <v>88</v>
      </c>
      <c r="BM964">
        <v>59</v>
      </c>
      <c r="BN964">
        <v>36</v>
      </c>
      <c r="BO964">
        <v>69</v>
      </c>
      <c r="BP964">
        <v>72</v>
      </c>
      <c r="BQ964">
        <v>68</v>
      </c>
      <c r="BR964">
        <v>65</v>
      </c>
      <c r="BS964">
        <v>25</v>
      </c>
      <c r="BT964">
        <v>40</v>
      </c>
      <c r="BU964">
        <v>0</v>
      </c>
      <c r="BV964">
        <v>50</v>
      </c>
      <c r="BW964">
        <v>78</v>
      </c>
      <c r="BX964">
        <v>0</v>
      </c>
      <c r="BY964">
        <v>0</v>
      </c>
      <c r="BZ964">
        <v>0</v>
      </c>
      <c r="CA964">
        <v>0</v>
      </c>
      <c r="CB964">
        <v>0</v>
      </c>
      <c r="CC964">
        <v>0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0</v>
      </c>
      <c r="CN964">
        <v>0</v>
      </c>
      <c r="CO964">
        <v>0</v>
      </c>
      <c r="CP964">
        <v>0</v>
      </c>
      <c r="CQ964">
        <v>0</v>
      </c>
      <c r="CR964">
        <v>0</v>
      </c>
      <c r="CS964">
        <v>0</v>
      </c>
      <c r="CT964">
        <v>0</v>
      </c>
      <c r="CU964">
        <v>0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0</v>
      </c>
      <c r="DC964">
        <v>0</v>
      </c>
      <c r="DD964">
        <v>0</v>
      </c>
      <c r="DE964">
        <v>0</v>
      </c>
      <c r="DF964">
        <v>0</v>
      </c>
      <c r="DG964">
        <v>0</v>
      </c>
      <c r="DH964">
        <v>0</v>
      </c>
      <c r="DI964">
        <v>0</v>
      </c>
      <c r="DJ964">
        <v>0</v>
      </c>
      <c r="DK964">
        <v>0</v>
      </c>
      <c r="DL964">
        <v>0</v>
      </c>
      <c r="DM964">
        <v>0</v>
      </c>
      <c r="DN964">
        <v>82</v>
      </c>
      <c r="DO964">
        <v>184</v>
      </c>
      <c r="DP964">
        <v>29</v>
      </c>
      <c r="DQ964">
        <v>28</v>
      </c>
      <c r="DR964">
        <v>57</v>
      </c>
      <c r="DS964">
        <v>22</v>
      </c>
      <c r="DT964">
        <v>34</v>
      </c>
      <c r="DU964">
        <v>0</v>
      </c>
      <c r="DV964">
        <v>155</v>
      </c>
      <c r="DW964">
        <v>71</v>
      </c>
      <c r="DX964">
        <v>76</v>
      </c>
      <c r="DY964">
        <v>53</v>
      </c>
      <c r="DZ964">
        <v>186</v>
      </c>
      <c r="EA964">
        <v>2</v>
      </c>
      <c r="EB964">
        <v>3</v>
      </c>
      <c r="EC964">
        <v>0</v>
      </c>
      <c r="ED964">
        <v>0</v>
      </c>
      <c r="EE964">
        <v>0</v>
      </c>
      <c r="EF964">
        <v>0</v>
      </c>
      <c r="EG964">
        <v>0</v>
      </c>
      <c r="EH964">
        <v>94525</v>
      </c>
      <c r="EI964">
        <v>0</v>
      </c>
      <c r="EJ964">
        <v>2</v>
      </c>
      <c r="EK964">
        <v>2</v>
      </c>
      <c r="EL964">
        <v>19</v>
      </c>
      <c r="EM964">
        <v>5878</v>
      </c>
      <c r="EN964">
        <v>1</v>
      </c>
      <c r="EO964">
        <v>1</v>
      </c>
      <c r="EP964">
        <v>4</v>
      </c>
      <c r="EQ964">
        <v>6504</v>
      </c>
      <c r="ER964">
        <v>48</v>
      </c>
      <c r="ES964">
        <v>113</v>
      </c>
      <c r="ET964">
        <v>8993</v>
      </c>
      <c r="EU964">
        <v>0</v>
      </c>
      <c r="EV964">
        <v>0</v>
      </c>
      <c r="EW964">
        <v>0</v>
      </c>
      <c r="EX964">
        <v>7</v>
      </c>
      <c r="EY964">
        <v>0</v>
      </c>
      <c r="EZ964">
        <v>5</v>
      </c>
      <c r="FA964">
        <v>1</v>
      </c>
      <c r="FB964">
        <v>1</v>
      </c>
      <c r="FC964">
        <v>0</v>
      </c>
      <c r="FD964">
        <v>0</v>
      </c>
      <c r="FE964">
        <v>545</v>
      </c>
      <c r="FF964">
        <v>545</v>
      </c>
      <c r="FG964">
        <v>12975</v>
      </c>
      <c r="FH964" t="s">
        <v>1571</v>
      </c>
    </row>
    <row r="965" spans="1:164" x14ac:dyDescent="0.25">
      <c r="A965">
        <v>1066</v>
      </c>
      <c r="B965">
        <v>2085</v>
      </c>
      <c r="C965" t="s">
        <v>3494</v>
      </c>
      <c r="D965" t="s">
        <v>5324</v>
      </c>
      <c r="E965">
        <v>26</v>
      </c>
      <c r="F965" t="s">
        <v>1456</v>
      </c>
      <c r="G965" s="65">
        <v>37200</v>
      </c>
      <c r="H965">
        <v>20</v>
      </c>
      <c r="I965">
        <v>170</v>
      </c>
      <c r="J965">
        <v>72</v>
      </c>
      <c r="K965" t="b">
        <v>1</v>
      </c>
      <c r="L965" t="b">
        <v>0</v>
      </c>
      <c r="M965" t="b">
        <v>0</v>
      </c>
      <c r="N965" t="b">
        <v>0</v>
      </c>
      <c r="O965">
        <v>1</v>
      </c>
      <c r="P965" t="b">
        <v>1</v>
      </c>
      <c r="Q965" t="b">
        <v>0</v>
      </c>
      <c r="R965" t="b">
        <v>0</v>
      </c>
      <c r="S965" t="b">
        <v>0</v>
      </c>
      <c r="T965" t="b">
        <v>0</v>
      </c>
      <c r="U965" t="b">
        <v>1</v>
      </c>
      <c r="V965" t="b">
        <v>1</v>
      </c>
      <c r="W965" t="b">
        <v>0</v>
      </c>
      <c r="X965" t="b">
        <v>0</v>
      </c>
      <c r="Y965" t="b">
        <v>0</v>
      </c>
      <c r="Z965">
        <v>0</v>
      </c>
      <c r="AA965">
        <v>750000</v>
      </c>
      <c r="AB965">
        <v>750000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 t="s">
        <v>1571</v>
      </c>
      <c r="AM965">
        <v>0</v>
      </c>
      <c r="AN965">
        <v>100</v>
      </c>
      <c r="AO965">
        <v>0</v>
      </c>
      <c r="AP965" t="s">
        <v>5325</v>
      </c>
      <c r="AQ965">
        <v>2021</v>
      </c>
      <c r="AR965">
        <v>155</v>
      </c>
      <c r="AS965">
        <v>0</v>
      </c>
      <c r="AT965" t="b">
        <v>0</v>
      </c>
      <c r="AU965">
        <v>0</v>
      </c>
      <c r="AV965">
        <v>1</v>
      </c>
      <c r="AW965">
        <v>1</v>
      </c>
      <c r="AX965">
        <v>1</v>
      </c>
      <c r="AY965">
        <v>1</v>
      </c>
      <c r="AZ965">
        <v>1</v>
      </c>
      <c r="BA965">
        <v>1</v>
      </c>
      <c r="BB965">
        <v>1</v>
      </c>
      <c r="BC965">
        <v>1</v>
      </c>
      <c r="BD965">
        <v>1</v>
      </c>
      <c r="BE965">
        <v>1</v>
      </c>
      <c r="BF965">
        <v>61</v>
      </c>
      <c r="BG965">
        <v>18</v>
      </c>
      <c r="BH965">
        <v>84</v>
      </c>
      <c r="BI965">
        <v>63</v>
      </c>
      <c r="BJ965">
        <v>73</v>
      </c>
      <c r="BK965">
        <v>58</v>
      </c>
      <c r="BL965">
        <v>19</v>
      </c>
      <c r="BM965">
        <v>59</v>
      </c>
      <c r="BN965">
        <v>65</v>
      </c>
      <c r="BO965">
        <v>69</v>
      </c>
      <c r="BP965">
        <v>70</v>
      </c>
      <c r="BQ965">
        <v>55</v>
      </c>
      <c r="BR965">
        <v>64</v>
      </c>
      <c r="BS965">
        <v>25</v>
      </c>
      <c r="BT965">
        <v>40</v>
      </c>
      <c r="BU965">
        <v>0</v>
      </c>
      <c r="BV965">
        <v>50</v>
      </c>
      <c r="BW965">
        <v>71</v>
      </c>
      <c r="BX965">
        <v>0</v>
      </c>
      <c r="BY965">
        <v>0</v>
      </c>
      <c r="BZ965">
        <v>0</v>
      </c>
      <c r="CA965">
        <v>0</v>
      </c>
      <c r="CB965">
        <v>0</v>
      </c>
      <c r="CC965">
        <v>0</v>
      </c>
      <c r="CD965">
        <v>0</v>
      </c>
      <c r="CE965">
        <v>0</v>
      </c>
      <c r="CF965">
        <v>0</v>
      </c>
      <c r="CG965">
        <v>0</v>
      </c>
      <c r="CH965">
        <v>0</v>
      </c>
      <c r="CI965">
        <v>0</v>
      </c>
      <c r="CJ965">
        <v>0</v>
      </c>
      <c r="CK965">
        <v>0</v>
      </c>
      <c r="CL965">
        <v>0</v>
      </c>
      <c r="CM965">
        <v>0</v>
      </c>
      <c r="CN965">
        <v>0</v>
      </c>
      <c r="CO965">
        <v>0</v>
      </c>
      <c r="CP965">
        <v>0</v>
      </c>
      <c r="CQ965">
        <v>0</v>
      </c>
      <c r="CR965">
        <v>0</v>
      </c>
      <c r="CS965">
        <v>0</v>
      </c>
      <c r="CT965">
        <v>0</v>
      </c>
      <c r="CU965">
        <v>0</v>
      </c>
      <c r="CV965">
        <v>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0</v>
      </c>
      <c r="DE965">
        <v>0</v>
      </c>
      <c r="DF965">
        <v>0</v>
      </c>
      <c r="DG965">
        <v>0</v>
      </c>
      <c r="DH965">
        <v>0</v>
      </c>
      <c r="DI965">
        <v>0</v>
      </c>
      <c r="DJ965">
        <v>0</v>
      </c>
      <c r="DK965">
        <v>0</v>
      </c>
      <c r="DL965">
        <v>0</v>
      </c>
      <c r="DM965">
        <v>0</v>
      </c>
      <c r="DN965">
        <v>82</v>
      </c>
      <c r="DO965">
        <v>140</v>
      </c>
      <c r="DP965">
        <v>9</v>
      </c>
      <c r="DQ965">
        <v>22</v>
      </c>
      <c r="DR965">
        <v>31</v>
      </c>
      <c r="DS965">
        <v>-60</v>
      </c>
      <c r="DT965">
        <v>12</v>
      </c>
      <c r="DU965">
        <v>0</v>
      </c>
      <c r="DV965">
        <v>28</v>
      </c>
      <c r="DW965">
        <v>35</v>
      </c>
      <c r="DX965">
        <v>90</v>
      </c>
      <c r="DY965">
        <v>74</v>
      </c>
      <c r="DZ965">
        <v>89</v>
      </c>
      <c r="EA965">
        <v>2</v>
      </c>
      <c r="EB965">
        <v>0</v>
      </c>
      <c r="EC965">
        <v>373</v>
      </c>
      <c r="ED965">
        <v>676</v>
      </c>
      <c r="EE965">
        <v>0</v>
      </c>
      <c r="EF965">
        <v>0</v>
      </c>
      <c r="EG965">
        <v>0</v>
      </c>
      <c r="EH965">
        <v>82229</v>
      </c>
      <c r="EI965">
        <v>0</v>
      </c>
      <c r="EJ965">
        <v>0</v>
      </c>
      <c r="EK965">
        <v>0</v>
      </c>
      <c r="EL965">
        <v>0</v>
      </c>
      <c r="EM965">
        <v>0</v>
      </c>
      <c r="EN965">
        <v>0</v>
      </c>
      <c r="EO965">
        <v>1</v>
      </c>
      <c r="EP965">
        <v>0</v>
      </c>
      <c r="EQ965">
        <v>547</v>
      </c>
      <c r="ER965">
        <v>54</v>
      </c>
      <c r="ES965">
        <v>15</v>
      </c>
      <c r="ET965">
        <v>6241</v>
      </c>
      <c r="EU965">
        <v>0</v>
      </c>
      <c r="EV965">
        <v>0</v>
      </c>
      <c r="EW965">
        <v>0</v>
      </c>
      <c r="EX965">
        <v>0</v>
      </c>
      <c r="EY965">
        <v>1</v>
      </c>
      <c r="EZ965">
        <v>1</v>
      </c>
      <c r="FA965">
        <v>0</v>
      </c>
      <c r="FB965">
        <v>0</v>
      </c>
      <c r="FC965">
        <v>1</v>
      </c>
      <c r="FD965">
        <v>1</v>
      </c>
      <c r="FE965">
        <v>65</v>
      </c>
      <c r="FF965">
        <v>65</v>
      </c>
      <c r="FG965">
        <v>585</v>
      </c>
      <c r="FH965" t="s">
        <v>1571</v>
      </c>
    </row>
    <row r="966" spans="1:164" x14ac:dyDescent="0.25">
      <c r="A966">
        <v>1067</v>
      </c>
      <c r="B966">
        <v>1067</v>
      </c>
      <c r="C966" t="s">
        <v>918</v>
      </c>
      <c r="D966" t="s">
        <v>5326</v>
      </c>
      <c r="E966">
        <v>32</v>
      </c>
      <c r="F966" t="s">
        <v>1449</v>
      </c>
      <c r="G966" s="65">
        <v>32081</v>
      </c>
      <c r="H966">
        <v>34</v>
      </c>
      <c r="I966">
        <v>202</v>
      </c>
      <c r="J966">
        <v>72</v>
      </c>
      <c r="K966" t="b">
        <v>1</v>
      </c>
      <c r="L966" t="b">
        <v>1</v>
      </c>
      <c r="M966" t="b">
        <v>1</v>
      </c>
      <c r="N966" t="b">
        <v>0</v>
      </c>
      <c r="O966">
        <v>1</v>
      </c>
      <c r="P966" t="b">
        <v>0</v>
      </c>
      <c r="Q966" t="b">
        <v>0</v>
      </c>
      <c r="R966" t="b">
        <v>0</v>
      </c>
      <c r="S966" t="b">
        <v>0</v>
      </c>
      <c r="T966" t="b">
        <v>0</v>
      </c>
      <c r="U966" t="b">
        <v>1</v>
      </c>
      <c r="V966" t="b">
        <v>1</v>
      </c>
      <c r="W966" t="b">
        <v>0</v>
      </c>
      <c r="X966" t="b">
        <v>0</v>
      </c>
      <c r="Y966" t="b">
        <v>1</v>
      </c>
      <c r="Z966">
        <v>0</v>
      </c>
      <c r="AA966">
        <v>4028000</v>
      </c>
      <c r="AB966">
        <v>4028000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 t="s">
        <v>1571</v>
      </c>
      <c r="AM966">
        <v>10</v>
      </c>
      <c r="AN966">
        <v>100</v>
      </c>
      <c r="AO966">
        <v>0</v>
      </c>
      <c r="AP966" t="s">
        <v>2910</v>
      </c>
      <c r="AQ966">
        <v>2006</v>
      </c>
      <c r="AR966">
        <v>28</v>
      </c>
      <c r="AS966">
        <v>21</v>
      </c>
      <c r="AT966" t="b">
        <v>0</v>
      </c>
      <c r="AU966">
        <v>7</v>
      </c>
      <c r="AV966">
        <v>3</v>
      </c>
      <c r="AW966">
        <v>2</v>
      </c>
      <c r="AX966">
        <v>2</v>
      </c>
      <c r="AY966">
        <v>2</v>
      </c>
      <c r="AZ966">
        <v>2</v>
      </c>
      <c r="BA966">
        <v>2</v>
      </c>
      <c r="BB966">
        <v>2</v>
      </c>
      <c r="BC966">
        <v>2</v>
      </c>
      <c r="BD966">
        <v>2</v>
      </c>
      <c r="BE966">
        <v>2</v>
      </c>
      <c r="BF966">
        <v>83</v>
      </c>
      <c r="BG966">
        <v>56</v>
      </c>
      <c r="BH966">
        <v>81</v>
      </c>
      <c r="BI966">
        <v>74</v>
      </c>
      <c r="BJ966">
        <v>83</v>
      </c>
      <c r="BK966">
        <v>54</v>
      </c>
      <c r="BL966">
        <v>77</v>
      </c>
      <c r="BM966">
        <v>65</v>
      </c>
      <c r="BN966">
        <v>45</v>
      </c>
      <c r="BO966">
        <v>76</v>
      </c>
      <c r="BP966">
        <v>72</v>
      </c>
      <c r="BQ966">
        <v>74</v>
      </c>
      <c r="BR966">
        <v>68</v>
      </c>
      <c r="BS966">
        <v>99</v>
      </c>
      <c r="BT966">
        <v>95</v>
      </c>
      <c r="BU966">
        <v>0</v>
      </c>
      <c r="BV966">
        <v>50</v>
      </c>
      <c r="BW966">
        <v>79</v>
      </c>
      <c r="BX966">
        <v>81</v>
      </c>
      <c r="BY966">
        <v>150</v>
      </c>
      <c r="BZ966">
        <v>7</v>
      </c>
      <c r="CA966">
        <v>15</v>
      </c>
      <c r="CB966">
        <v>22</v>
      </c>
      <c r="CC966">
        <v>-48</v>
      </c>
      <c r="CD966">
        <v>23</v>
      </c>
      <c r="CE966">
        <v>5</v>
      </c>
      <c r="CF966">
        <v>51</v>
      </c>
      <c r="CG966">
        <v>51</v>
      </c>
      <c r="CH966">
        <v>82</v>
      </c>
      <c r="CI966">
        <v>127</v>
      </c>
      <c r="CJ966">
        <v>113</v>
      </c>
      <c r="CK966">
        <v>0</v>
      </c>
      <c r="CL966">
        <v>0</v>
      </c>
      <c r="CM966">
        <v>43</v>
      </c>
      <c r="CN966">
        <v>101</v>
      </c>
      <c r="CO966">
        <v>0</v>
      </c>
      <c r="CP966">
        <v>0</v>
      </c>
      <c r="CQ966">
        <v>0</v>
      </c>
      <c r="CR966">
        <v>62744</v>
      </c>
      <c r="CS966">
        <v>0</v>
      </c>
      <c r="CT966">
        <v>1</v>
      </c>
      <c r="CU966">
        <v>7</v>
      </c>
      <c r="CV966">
        <v>26</v>
      </c>
      <c r="CW966">
        <v>7848</v>
      </c>
      <c r="CX966">
        <v>1</v>
      </c>
      <c r="CY966">
        <v>0</v>
      </c>
      <c r="CZ966">
        <v>6</v>
      </c>
      <c r="DA966">
        <v>7835</v>
      </c>
      <c r="DB966">
        <v>54</v>
      </c>
      <c r="DC966">
        <v>43</v>
      </c>
      <c r="DD966">
        <v>8518</v>
      </c>
      <c r="DE966">
        <v>0</v>
      </c>
      <c r="DF966">
        <v>0</v>
      </c>
      <c r="DG966">
        <v>1</v>
      </c>
      <c r="DH966">
        <v>0</v>
      </c>
      <c r="DI966">
        <v>1</v>
      </c>
      <c r="DJ966">
        <v>0</v>
      </c>
      <c r="DK966">
        <v>0</v>
      </c>
      <c r="DL966">
        <v>0</v>
      </c>
      <c r="DM966">
        <v>740</v>
      </c>
      <c r="DN966">
        <v>0</v>
      </c>
      <c r="DO966">
        <v>0</v>
      </c>
      <c r="DP966">
        <v>0</v>
      </c>
      <c r="DQ966">
        <v>0</v>
      </c>
      <c r="DR966">
        <v>0</v>
      </c>
      <c r="DS966">
        <v>0</v>
      </c>
      <c r="DT966">
        <v>0</v>
      </c>
      <c r="DU966">
        <v>0</v>
      </c>
      <c r="DV966">
        <v>0</v>
      </c>
      <c r="DW966">
        <v>0</v>
      </c>
      <c r="DX966">
        <v>0</v>
      </c>
      <c r="DY966">
        <v>0</v>
      </c>
      <c r="DZ966">
        <v>0</v>
      </c>
      <c r="EA966">
        <v>0</v>
      </c>
      <c r="EB966">
        <v>0</v>
      </c>
      <c r="EC966">
        <v>0</v>
      </c>
      <c r="ED966">
        <v>0</v>
      </c>
      <c r="EE966">
        <v>0</v>
      </c>
      <c r="EF966">
        <v>0</v>
      </c>
      <c r="EG966">
        <v>0</v>
      </c>
      <c r="EH966">
        <v>0</v>
      </c>
      <c r="EI966">
        <v>0</v>
      </c>
      <c r="EJ966">
        <v>0</v>
      </c>
      <c r="EK966">
        <v>0</v>
      </c>
      <c r="EL966">
        <v>0</v>
      </c>
      <c r="EM966">
        <v>0</v>
      </c>
      <c r="EN966">
        <v>0</v>
      </c>
      <c r="EO966">
        <v>0</v>
      </c>
      <c r="EP966">
        <v>0</v>
      </c>
      <c r="EQ966">
        <v>0</v>
      </c>
      <c r="ER966">
        <v>0</v>
      </c>
      <c r="ES966">
        <v>0</v>
      </c>
      <c r="ET966">
        <v>0</v>
      </c>
      <c r="EU966">
        <v>0</v>
      </c>
      <c r="EV966">
        <v>0</v>
      </c>
      <c r="EW966">
        <v>0</v>
      </c>
      <c r="EX966">
        <v>0</v>
      </c>
      <c r="EY966">
        <v>0</v>
      </c>
      <c r="EZ966">
        <v>0</v>
      </c>
      <c r="FA966">
        <v>0</v>
      </c>
      <c r="FB966">
        <v>0</v>
      </c>
      <c r="FC966">
        <v>28</v>
      </c>
      <c r="FD966">
        <v>19</v>
      </c>
      <c r="FE966">
        <v>0</v>
      </c>
      <c r="FF966">
        <v>0</v>
      </c>
      <c r="FG966">
        <v>0</v>
      </c>
      <c r="FH966" t="s">
        <v>1571</v>
      </c>
    </row>
    <row r="967" spans="1:164" x14ac:dyDescent="0.25">
      <c r="A967">
        <v>1068</v>
      </c>
      <c r="B967">
        <v>1068</v>
      </c>
      <c r="C967" t="s">
        <v>919</v>
      </c>
      <c r="D967" t="s">
        <v>5327</v>
      </c>
      <c r="E967">
        <v>17</v>
      </c>
      <c r="F967" t="s">
        <v>1456</v>
      </c>
      <c r="G967" s="65">
        <v>36345</v>
      </c>
      <c r="H967">
        <v>22</v>
      </c>
      <c r="I967">
        <v>190</v>
      </c>
      <c r="J967">
        <v>71</v>
      </c>
      <c r="K967" t="b">
        <v>0</v>
      </c>
      <c r="L967" t="b">
        <v>0</v>
      </c>
      <c r="M967" t="b">
        <v>1</v>
      </c>
      <c r="N967" t="b">
        <v>0</v>
      </c>
      <c r="O967">
        <v>1</v>
      </c>
      <c r="P967" t="b">
        <v>1</v>
      </c>
      <c r="Q967" t="b">
        <v>0</v>
      </c>
      <c r="R967" t="b">
        <v>0</v>
      </c>
      <c r="S967" t="b">
        <v>0</v>
      </c>
      <c r="T967" t="b">
        <v>0</v>
      </c>
      <c r="U967" t="b">
        <v>1</v>
      </c>
      <c r="V967" t="b">
        <v>1</v>
      </c>
      <c r="W967" t="b">
        <v>0</v>
      </c>
      <c r="X967" t="b">
        <v>0</v>
      </c>
      <c r="Y967" t="b">
        <v>0</v>
      </c>
      <c r="Z967">
        <v>0</v>
      </c>
      <c r="AA967">
        <v>925000</v>
      </c>
      <c r="AB967">
        <v>925000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 t="s">
        <v>1571</v>
      </c>
      <c r="AM967">
        <v>0</v>
      </c>
      <c r="AN967">
        <v>100</v>
      </c>
      <c r="AO967">
        <v>0</v>
      </c>
      <c r="AP967" t="s">
        <v>2911</v>
      </c>
      <c r="AQ967">
        <v>0</v>
      </c>
      <c r="AR967">
        <v>0</v>
      </c>
      <c r="AS967">
        <v>0</v>
      </c>
      <c r="AT967" t="b">
        <v>0</v>
      </c>
      <c r="AU967">
        <v>0</v>
      </c>
      <c r="AV967">
        <v>1</v>
      </c>
      <c r="AW967">
        <v>1</v>
      </c>
      <c r="AX967">
        <v>1</v>
      </c>
      <c r="AY967">
        <v>1</v>
      </c>
      <c r="AZ967">
        <v>1</v>
      </c>
      <c r="BA967">
        <v>1</v>
      </c>
      <c r="BB967">
        <v>1</v>
      </c>
      <c r="BC967">
        <v>1</v>
      </c>
      <c r="BD967">
        <v>1</v>
      </c>
      <c r="BE967">
        <v>1</v>
      </c>
      <c r="BF967">
        <v>62</v>
      </c>
      <c r="BG967">
        <v>24</v>
      </c>
      <c r="BH967">
        <v>83</v>
      </c>
      <c r="BI967">
        <v>62</v>
      </c>
      <c r="BJ967">
        <v>73</v>
      </c>
      <c r="BK967">
        <v>58</v>
      </c>
      <c r="BL967">
        <v>35</v>
      </c>
      <c r="BM967">
        <v>57</v>
      </c>
      <c r="BN967">
        <v>36</v>
      </c>
      <c r="BO967">
        <v>67</v>
      </c>
      <c r="BP967">
        <v>71</v>
      </c>
      <c r="BQ967">
        <v>55</v>
      </c>
      <c r="BR967">
        <v>64</v>
      </c>
      <c r="BS967">
        <v>25</v>
      </c>
      <c r="BT967">
        <v>40</v>
      </c>
      <c r="BU967">
        <v>0</v>
      </c>
      <c r="BV967">
        <v>50</v>
      </c>
      <c r="BW967">
        <v>70</v>
      </c>
      <c r="BX967">
        <v>0</v>
      </c>
      <c r="BY967">
        <v>0</v>
      </c>
      <c r="BZ967">
        <v>0</v>
      </c>
      <c r="CA967">
        <v>0</v>
      </c>
      <c r="CB967">
        <v>0</v>
      </c>
      <c r="CC967">
        <v>0</v>
      </c>
      <c r="CD967">
        <v>0</v>
      </c>
      <c r="CE967">
        <v>0</v>
      </c>
      <c r="CF967">
        <v>0</v>
      </c>
      <c r="CG967">
        <v>0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0</v>
      </c>
      <c r="CO967">
        <v>0</v>
      </c>
      <c r="CP967">
        <v>0</v>
      </c>
      <c r="CQ967">
        <v>0</v>
      </c>
      <c r="CR967">
        <v>0</v>
      </c>
      <c r="CS967">
        <v>0</v>
      </c>
      <c r="CT967">
        <v>0</v>
      </c>
      <c r="CU967">
        <v>0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0</v>
      </c>
      <c r="DE967">
        <v>0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0</v>
      </c>
      <c r="DL967">
        <v>0</v>
      </c>
      <c r="DM967">
        <v>0</v>
      </c>
      <c r="DN967">
        <v>82</v>
      </c>
      <c r="DO967">
        <v>111</v>
      </c>
      <c r="DP967">
        <v>10</v>
      </c>
      <c r="DQ967">
        <v>15</v>
      </c>
      <c r="DR967">
        <v>25</v>
      </c>
      <c r="DS967">
        <v>-10</v>
      </c>
      <c r="DT967">
        <v>10</v>
      </c>
      <c r="DU967">
        <v>0</v>
      </c>
      <c r="DV967">
        <v>27</v>
      </c>
      <c r="DW967">
        <v>35</v>
      </c>
      <c r="DX967">
        <v>66</v>
      </c>
      <c r="DY967">
        <v>72</v>
      </c>
      <c r="DZ967">
        <v>70</v>
      </c>
      <c r="EA967">
        <v>2</v>
      </c>
      <c r="EB967">
        <v>0</v>
      </c>
      <c r="EC967">
        <v>21</v>
      </c>
      <c r="ED967">
        <v>44</v>
      </c>
      <c r="EE967">
        <v>0</v>
      </c>
      <c r="EF967">
        <v>0</v>
      </c>
      <c r="EG967">
        <v>0</v>
      </c>
      <c r="EH967">
        <v>77682</v>
      </c>
      <c r="EI967">
        <v>0</v>
      </c>
      <c r="EJ967">
        <v>0</v>
      </c>
      <c r="EK967">
        <v>0</v>
      </c>
      <c r="EL967">
        <v>0</v>
      </c>
      <c r="EM967">
        <v>23</v>
      </c>
      <c r="EN967">
        <v>0</v>
      </c>
      <c r="EO967">
        <v>0</v>
      </c>
      <c r="EP967">
        <v>0</v>
      </c>
      <c r="EQ967">
        <v>0</v>
      </c>
      <c r="ER967">
        <v>46</v>
      </c>
      <c r="ES967">
        <v>22</v>
      </c>
      <c r="ET967">
        <v>4809</v>
      </c>
      <c r="EU967">
        <v>0</v>
      </c>
      <c r="EV967">
        <v>0</v>
      </c>
      <c r="EW967">
        <v>0</v>
      </c>
      <c r="EX967">
        <v>2</v>
      </c>
      <c r="EY967">
        <v>2</v>
      </c>
      <c r="EZ967">
        <v>1</v>
      </c>
      <c r="FA967">
        <v>0</v>
      </c>
      <c r="FB967">
        <v>0</v>
      </c>
      <c r="FC967">
        <v>7</v>
      </c>
      <c r="FD967">
        <v>1</v>
      </c>
      <c r="FE967">
        <v>0</v>
      </c>
      <c r="FF967">
        <v>0</v>
      </c>
      <c r="FG967">
        <v>3810</v>
      </c>
      <c r="FH967" t="s">
        <v>1571</v>
      </c>
    </row>
    <row r="968" spans="1:164" x14ac:dyDescent="0.25">
      <c r="A968">
        <v>1069</v>
      </c>
      <c r="B968">
        <v>1069</v>
      </c>
      <c r="C968" t="s">
        <v>920</v>
      </c>
      <c r="D968" t="s">
        <v>5328</v>
      </c>
      <c r="E968">
        <v>4</v>
      </c>
      <c r="F968" t="s">
        <v>1456</v>
      </c>
      <c r="G968" s="65">
        <v>31912</v>
      </c>
      <c r="H968">
        <v>35</v>
      </c>
      <c r="I968">
        <v>214</v>
      </c>
      <c r="J968">
        <v>76</v>
      </c>
      <c r="K968" t="b">
        <v>0</v>
      </c>
      <c r="L968" t="b">
        <v>0</v>
      </c>
      <c r="M968" t="b">
        <v>0</v>
      </c>
      <c r="N968" t="b">
        <v>1</v>
      </c>
      <c r="O968">
        <v>2</v>
      </c>
      <c r="P968" t="b">
        <v>0</v>
      </c>
      <c r="Q968" t="b">
        <v>0</v>
      </c>
      <c r="R968" t="b">
        <v>0</v>
      </c>
      <c r="S968" t="b">
        <v>0</v>
      </c>
      <c r="T968" t="b">
        <v>0</v>
      </c>
      <c r="U968" t="b">
        <v>1</v>
      </c>
      <c r="V968" t="b">
        <v>1</v>
      </c>
      <c r="W968" t="b">
        <v>0</v>
      </c>
      <c r="X968" t="b">
        <v>0</v>
      </c>
      <c r="Y968" t="b">
        <v>0</v>
      </c>
      <c r="Z968">
        <v>0</v>
      </c>
      <c r="AA968">
        <v>1200000</v>
      </c>
      <c r="AB968">
        <v>1200000</v>
      </c>
      <c r="AC968">
        <v>1200000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 t="s">
        <v>1571</v>
      </c>
      <c r="AM968">
        <v>0</v>
      </c>
      <c r="AN968">
        <v>100</v>
      </c>
      <c r="AO968">
        <v>0</v>
      </c>
      <c r="AP968" t="s">
        <v>2912</v>
      </c>
      <c r="AQ968">
        <v>0</v>
      </c>
      <c r="AR968">
        <v>0</v>
      </c>
      <c r="AS968">
        <v>0</v>
      </c>
      <c r="AT968" t="b">
        <v>0</v>
      </c>
      <c r="AU968">
        <v>0</v>
      </c>
      <c r="AV968">
        <v>3</v>
      </c>
      <c r="AW968">
        <v>3</v>
      </c>
      <c r="AX968">
        <v>3</v>
      </c>
      <c r="AY968">
        <v>3</v>
      </c>
      <c r="AZ968">
        <v>3</v>
      </c>
      <c r="BA968">
        <v>3</v>
      </c>
      <c r="BB968">
        <v>3</v>
      </c>
      <c r="BC968">
        <v>3</v>
      </c>
      <c r="BD968">
        <v>3</v>
      </c>
      <c r="BE968">
        <v>3</v>
      </c>
      <c r="BF968">
        <v>72</v>
      </c>
      <c r="BG968">
        <v>51</v>
      </c>
      <c r="BH968">
        <v>88</v>
      </c>
      <c r="BI968">
        <v>68</v>
      </c>
      <c r="BJ968">
        <v>80</v>
      </c>
      <c r="BK968">
        <v>74</v>
      </c>
      <c r="BL968">
        <v>92</v>
      </c>
      <c r="BM968">
        <v>69</v>
      </c>
      <c r="BN968">
        <v>40</v>
      </c>
      <c r="BO968">
        <v>75</v>
      </c>
      <c r="BP968">
        <v>71</v>
      </c>
      <c r="BQ968">
        <v>65</v>
      </c>
      <c r="BR968">
        <v>70</v>
      </c>
      <c r="BS968">
        <v>66</v>
      </c>
      <c r="BT968">
        <v>86</v>
      </c>
      <c r="BU968">
        <v>0</v>
      </c>
      <c r="BV968">
        <v>50</v>
      </c>
      <c r="BW968">
        <v>82</v>
      </c>
      <c r="BX968">
        <v>82</v>
      </c>
      <c r="BY968">
        <v>47</v>
      </c>
      <c r="BZ968">
        <v>4</v>
      </c>
      <c r="CA968">
        <v>8</v>
      </c>
      <c r="CB968">
        <v>12</v>
      </c>
      <c r="CC968">
        <v>15</v>
      </c>
      <c r="CD968">
        <v>20</v>
      </c>
      <c r="CE968">
        <v>0</v>
      </c>
      <c r="CF968">
        <v>65</v>
      </c>
      <c r="CG968">
        <v>28</v>
      </c>
      <c r="CH968">
        <v>31</v>
      </c>
      <c r="CI968">
        <v>46</v>
      </c>
      <c r="CJ968">
        <v>55</v>
      </c>
      <c r="CK968">
        <v>1</v>
      </c>
      <c r="CL968">
        <v>1</v>
      </c>
      <c r="CM968">
        <v>0</v>
      </c>
      <c r="CN968">
        <v>0</v>
      </c>
      <c r="CO968">
        <v>0</v>
      </c>
      <c r="CP968">
        <v>0</v>
      </c>
      <c r="CQ968">
        <v>0</v>
      </c>
      <c r="CR968">
        <v>65090</v>
      </c>
      <c r="CS968">
        <v>0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61</v>
      </c>
      <c r="DB968">
        <v>8</v>
      </c>
      <c r="DC968">
        <v>41</v>
      </c>
      <c r="DD968">
        <v>2774</v>
      </c>
      <c r="DE968">
        <v>0</v>
      </c>
      <c r="DF968">
        <v>0</v>
      </c>
      <c r="DG968">
        <v>0</v>
      </c>
      <c r="DH968">
        <v>0</v>
      </c>
      <c r="DI968">
        <v>1</v>
      </c>
      <c r="DJ968">
        <v>0</v>
      </c>
      <c r="DK968">
        <v>370</v>
      </c>
      <c r="DL968">
        <v>370</v>
      </c>
      <c r="DM968">
        <v>5810</v>
      </c>
      <c r="DN968">
        <v>0</v>
      </c>
      <c r="DO968">
        <v>0</v>
      </c>
      <c r="DP968">
        <v>0</v>
      </c>
      <c r="DQ968">
        <v>0</v>
      </c>
      <c r="DR968">
        <v>0</v>
      </c>
      <c r="DS968">
        <v>0</v>
      </c>
      <c r="DT968">
        <v>0</v>
      </c>
      <c r="DU968">
        <v>0</v>
      </c>
      <c r="DV968">
        <v>0</v>
      </c>
      <c r="DW968">
        <v>0</v>
      </c>
      <c r="DX968">
        <v>0</v>
      </c>
      <c r="DY968">
        <v>0</v>
      </c>
      <c r="DZ968">
        <v>0</v>
      </c>
      <c r="EA968">
        <v>0</v>
      </c>
      <c r="EB968">
        <v>0</v>
      </c>
      <c r="EC968">
        <v>0</v>
      </c>
      <c r="ED968">
        <v>0</v>
      </c>
      <c r="EE968">
        <v>0</v>
      </c>
      <c r="EF968">
        <v>0</v>
      </c>
      <c r="EG968">
        <v>0</v>
      </c>
      <c r="EH968">
        <v>0</v>
      </c>
      <c r="EI968">
        <v>0</v>
      </c>
      <c r="EJ968">
        <v>0</v>
      </c>
      <c r="EK968">
        <v>0</v>
      </c>
      <c r="EL968">
        <v>0</v>
      </c>
      <c r="EM968">
        <v>0</v>
      </c>
      <c r="EN968">
        <v>0</v>
      </c>
      <c r="EO968">
        <v>0</v>
      </c>
      <c r="EP968">
        <v>0</v>
      </c>
      <c r="EQ968">
        <v>0</v>
      </c>
      <c r="ER968">
        <v>0</v>
      </c>
      <c r="ES968">
        <v>0</v>
      </c>
      <c r="ET968">
        <v>0</v>
      </c>
      <c r="EU968">
        <v>0</v>
      </c>
      <c r="EV968">
        <v>0</v>
      </c>
      <c r="EW968">
        <v>0</v>
      </c>
      <c r="EX968">
        <v>0</v>
      </c>
      <c r="EY968">
        <v>0</v>
      </c>
      <c r="EZ968">
        <v>0</v>
      </c>
      <c r="FA968">
        <v>0</v>
      </c>
      <c r="FB968">
        <v>0</v>
      </c>
      <c r="FC968">
        <v>23</v>
      </c>
      <c r="FD968">
        <v>2</v>
      </c>
      <c r="FE968">
        <v>0</v>
      </c>
      <c r="FF968">
        <v>0</v>
      </c>
      <c r="FG968">
        <v>0</v>
      </c>
      <c r="FH968" t="s">
        <v>1571</v>
      </c>
    </row>
    <row r="969" spans="1:164" x14ac:dyDescent="0.25">
      <c r="A969">
        <v>1070</v>
      </c>
      <c r="B969">
        <v>1070</v>
      </c>
      <c r="C969" t="s">
        <v>921</v>
      </c>
      <c r="D969" t="s">
        <v>5329</v>
      </c>
      <c r="E969">
        <v>12</v>
      </c>
      <c r="F969" t="s">
        <v>1449</v>
      </c>
      <c r="G969" s="65">
        <v>33137</v>
      </c>
      <c r="H969">
        <v>31</v>
      </c>
      <c r="I969">
        <v>194</v>
      </c>
      <c r="J969">
        <v>72</v>
      </c>
      <c r="K969" t="b">
        <v>0</v>
      </c>
      <c r="L969" t="b">
        <v>0</v>
      </c>
      <c r="M969" t="b">
        <v>0</v>
      </c>
      <c r="N969" t="b">
        <v>1</v>
      </c>
      <c r="O969">
        <v>2</v>
      </c>
      <c r="P969" t="b">
        <v>0</v>
      </c>
      <c r="Q969" t="b">
        <v>0</v>
      </c>
      <c r="R969" t="b">
        <v>0</v>
      </c>
      <c r="S969" t="b">
        <v>0</v>
      </c>
      <c r="T969" t="b">
        <v>0</v>
      </c>
      <c r="U969" t="b">
        <v>1</v>
      </c>
      <c r="V969" t="b">
        <v>1</v>
      </c>
      <c r="W969" t="b">
        <v>0</v>
      </c>
      <c r="X969" t="b">
        <v>0</v>
      </c>
      <c r="Y969" t="b">
        <v>1</v>
      </c>
      <c r="Z969">
        <v>0</v>
      </c>
      <c r="AA969">
        <v>2500000</v>
      </c>
      <c r="AB969">
        <v>2500000</v>
      </c>
      <c r="AC969">
        <v>2500000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 t="s">
        <v>1571</v>
      </c>
      <c r="AM969">
        <v>0</v>
      </c>
      <c r="AN969">
        <v>100</v>
      </c>
      <c r="AO969">
        <v>0</v>
      </c>
      <c r="AP969" t="s">
        <v>2913</v>
      </c>
      <c r="AQ969">
        <v>2009</v>
      </c>
      <c r="AR969">
        <v>150</v>
      </c>
      <c r="AS969">
        <v>11</v>
      </c>
      <c r="AT969" t="b">
        <v>0</v>
      </c>
      <c r="AU969">
        <v>0</v>
      </c>
      <c r="AV969">
        <v>3</v>
      </c>
      <c r="AW969">
        <v>3</v>
      </c>
      <c r="AX969">
        <v>3</v>
      </c>
      <c r="AY969">
        <v>3</v>
      </c>
      <c r="AZ969">
        <v>3</v>
      </c>
      <c r="BA969">
        <v>3</v>
      </c>
      <c r="BB969">
        <v>3</v>
      </c>
      <c r="BC969">
        <v>3</v>
      </c>
      <c r="BD969">
        <v>3</v>
      </c>
      <c r="BE969">
        <v>3</v>
      </c>
      <c r="BF969">
        <v>72</v>
      </c>
      <c r="BG969">
        <v>51</v>
      </c>
      <c r="BH969">
        <v>87</v>
      </c>
      <c r="BI969">
        <v>73</v>
      </c>
      <c r="BJ969">
        <v>80</v>
      </c>
      <c r="BK969">
        <v>72</v>
      </c>
      <c r="BL969">
        <v>92</v>
      </c>
      <c r="BM969">
        <v>69</v>
      </c>
      <c r="BN969">
        <v>40</v>
      </c>
      <c r="BO969">
        <v>76</v>
      </c>
      <c r="BP969">
        <v>72</v>
      </c>
      <c r="BQ969">
        <v>67</v>
      </c>
      <c r="BR969">
        <v>70</v>
      </c>
      <c r="BS969">
        <v>51</v>
      </c>
      <c r="BT969">
        <v>79</v>
      </c>
      <c r="BU969">
        <v>0</v>
      </c>
      <c r="BV969">
        <v>50</v>
      </c>
      <c r="BW969">
        <v>83</v>
      </c>
      <c r="BX969">
        <v>82</v>
      </c>
      <c r="BY969">
        <v>63</v>
      </c>
      <c r="BZ969">
        <v>4</v>
      </c>
      <c r="CA969">
        <v>13</v>
      </c>
      <c r="CB969">
        <v>17</v>
      </c>
      <c r="CC969">
        <v>35</v>
      </c>
      <c r="CD969">
        <v>16</v>
      </c>
      <c r="CE969">
        <v>0</v>
      </c>
      <c r="CF969">
        <v>112</v>
      </c>
      <c r="CG969">
        <v>20</v>
      </c>
      <c r="CH969">
        <v>38</v>
      </c>
      <c r="CI969">
        <v>95</v>
      </c>
      <c r="CJ969">
        <v>138</v>
      </c>
      <c r="CK969">
        <v>0</v>
      </c>
      <c r="CL969">
        <v>0</v>
      </c>
      <c r="CM969">
        <v>0</v>
      </c>
      <c r="CN969">
        <v>0</v>
      </c>
      <c r="CO969">
        <v>0</v>
      </c>
      <c r="CP969">
        <v>0</v>
      </c>
      <c r="CQ969">
        <v>1</v>
      </c>
      <c r="CR969">
        <v>104168</v>
      </c>
      <c r="CS969">
        <v>0</v>
      </c>
      <c r="CT969">
        <v>0</v>
      </c>
      <c r="CU969">
        <v>2</v>
      </c>
      <c r="CV969">
        <v>6</v>
      </c>
      <c r="CW969">
        <v>4472</v>
      </c>
      <c r="CX969">
        <v>1</v>
      </c>
      <c r="CY969">
        <v>0</v>
      </c>
      <c r="CZ969">
        <v>2</v>
      </c>
      <c r="DA969">
        <v>9733</v>
      </c>
      <c r="DB969">
        <v>12</v>
      </c>
      <c r="DC969">
        <v>70</v>
      </c>
      <c r="DD969">
        <v>4897</v>
      </c>
      <c r="DE969">
        <v>0</v>
      </c>
      <c r="DF969">
        <v>0</v>
      </c>
      <c r="DG969">
        <v>0</v>
      </c>
      <c r="DH969">
        <v>0</v>
      </c>
      <c r="DI969">
        <v>1</v>
      </c>
      <c r="DJ969">
        <v>2</v>
      </c>
      <c r="DK969">
        <v>210</v>
      </c>
      <c r="DL969">
        <v>390</v>
      </c>
      <c r="DM969">
        <v>9445</v>
      </c>
      <c r="DN969">
        <v>0</v>
      </c>
      <c r="DO969">
        <v>0</v>
      </c>
      <c r="DP969">
        <v>0</v>
      </c>
      <c r="DQ969">
        <v>0</v>
      </c>
      <c r="DR969">
        <v>0</v>
      </c>
      <c r="DS969">
        <v>0</v>
      </c>
      <c r="DT969">
        <v>0</v>
      </c>
      <c r="DU969">
        <v>0</v>
      </c>
      <c r="DV969">
        <v>0</v>
      </c>
      <c r="DW969">
        <v>0</v>
      </c>
      <c r="DX969">
        <v>0</v>
      </c>
      <c r="DY969">
        <v>0</v>
      </c>
      <c r="DZ969">
        <v>0</v>
      </c>
      <c r="EA969">
        <v>0</v>
      </c>
      <c r="EB969">
        <v>0</v>
      </c>
      <c r="EC969">
        <v>0</v>
      </c>
      <c r="ED969">
        <v>0</v>
      </c>
      <c r="EE969">
        <v>0</v>
      </c>
      <c r="EF969">
        <v>0</v>
      </c>
      <c r="EG969">
        <v>0</v>
      </c>
      <c r="EH969">
        <v>0</v>
      </c>
      <c r="EI969">
        <v>0</v>
      </c>
      <c r="EJ969">
        <v>0</v>
      </c>
      <c r="EK969">
        <v>0</v>
      </c>
      <c r="EL969">
        <v>0</v>
      </c>
      <c r="EM969">
        <v>0</v>
      </c>
      <c r="EN969">
        <v>0</v>
      </c>
      <c r="EO969">
        <v>0</v>
      </c>
      <c r="EP969">
        <v>0</v>
      </c>
      <c r="EQ969">
        <v>0</v>
      </c>
      <c r="ER969">
        <v>0</v>
      </c>
      <c r="ES969">
        <v>0</v>
      </c>
      <c r="ET969">
        <v>0</v>
      </c>
      <c r="EU969">
        <v>0</v>
      </c>
      <c r="EV969">
        <v>0</v>
      </c>
      <c r="EW969">
        <v>0</v>
      </c>
      <c r="EX969">
        <v>0</v>
      </c>
      <c r="EY969">
        <v>0</v>
      </c>
      <c r="EZ969">
        <v>0</v>
      </c>
      <c r="FA969">
        <v>0</v>
      </c>
      <c r="FB969">
        <v>0</v>
      </c>
      <c r="FC969">
        <v>11</v>
      </c>
      <c r="FD969">
        <v>4</v>
      </c>
      <c r="FE969">
        <v>0</v>
      </c>
      <c r="FF969">
        <v>0</v>
      </c>
      <c r="FG969">
        <v>0</v>
      </c>
      <c r="FH969" t="s">
        <v>1571</v>
      </c>
    </row>
    <row r="970" spans="1:164" x14ac:dyDescent="0.25">
      <c r="A970">
        <v>1071</v>
      </c>
      <c r="B970">
        <v>1071</v>
      </c>
      <c r="C970" t="s">
        <v>2914</v>
      </c>
      <c r="D970" t="s">
        <v>5330</v>
      </c>
      <c r="E970">
        <v>0</v>
      </c>
      <c r="F970" t="s">
        <v>1456</v>
      </c>
      <c r="G970" s="65">
        <v>35218</v>
      </c>
      <c r="H970">
        <v>26</v>
      </c>
      <c r="I970">
        <v>176</v>
      </c>
      <c r="J970">
        <v>71</v>
      </c>
      <c r="K970" t="b">
        <v>1</v>
      </c>
      <c r="L970" t="b">
        <v>0</v>
      </c>
      <c r="M970" t="b">
        <v>0</v>
      </c>
      <c r="N970" t="b">
        <v>0</v>
      </c>
      <c r="O970">
        <v>0</v>
      </c>
      <c r="P970" t="b">
        <v>0</v>
      </c>
      <c r="Q970" t="b">
        <v>0</v>
      </c>
      <c r="R970" t="b">
        <v>0</v>
      </c>
      <c r="S970" t="b">
        <v>0</v>
      </c>
      <c r="T970" t="b">
        <v>0</v>
      </c>
      <c r="U970" t="b">
        <v>1</v>
      </c>
      <c r="V970" t="b">
        <v>1</v>
      </c>
      <c r="W970" t="b">
        <v>0</v>
      </c>
      <c r="X970" t="b">
        <v>0</v>
      </c>
      <c r="Y970" t="b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 t="s">
        <v>1571</v>
      </c>
      <c r="AM970">
        <v>0</v>
      </c>
      <c r="AN970">
        <v>100</v>
      </c>
      <c r="AO970">
        <v>0</v>
      </c>
      <c r="AP970" t="s">
        <v>2915</v>
      </c>
      <c r="AQ970">
        <v>0</v>
      </c>
      <c r="AR970">
        <v>0</v>
      </c>
      <c r="AS970">
        <v>0</v>
      </c>
      <c r="AT970" t="b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62</v>
      </c>
      <c r="BG970">
        <v>40</v>
      </c>
      <c r="BH970">
        <v>82</v>
      </c>
      <c r="BI970">
        <v>65</v>
      </c>
      <c r="BJ970">
        <v>75</v>
      </c>
      <c r="BK970">
        <v>71</v>
      </c>
      <c r="BL970">
        <v>77</v>
      </c>
      <c r="BM970">
        <v>61</v>
      </c>
      <c r="BN970">
        <v>65</v>
      </c>
      <c r="BO970">
        <v>69</v>
      </c>
      <c r="BP970">
        <v>72</v>
      </c>
      <c r="BQ970">
        <v>61</v>
      </c>
      <c r="BR970">
        <v>67</v>
      </c>
      <c r="BS970">
        <v>25</v>
      </c>
      <c r="BT970">
        <v>40</v>
      </c>
      <c r="BU970">
        <v>0</v>
      </c>
      <c r="BV970">
        <v>50</v>
      </c>
      <c r="BW970">
        <v>74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0</v>
      </c>
      <c r="CP970">
        <v>0</v>
      </c>
      <c r="CQ970">
        <v>0</v>
      </c>
      <c r="CR970">
        <v>0</v>
      </c>
      <c r="CS970">
        <v>0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0</v>
      </c>
      <c r="DE970">
        <v>0</v>
      </c>
      <c r="DF970">
        <v>0</v>
      </c>
      <c r="DG970">
        <v>0</v>
      </c>
      <c r="DH970">
        <v>0</v>
      </c>
      <c r="DI970">
        <v>0</v>
      </c>
      <c r="DJ970">
        <v>0</v>
      </c>
      <c r="DK970">
        <v>0</v>
      </c>
      <c r="DL970">
        <v>0</v>
      </c>
      <c r="DM970">
        <v>0</v>
      </c>
      <c r="DN970">
        <v>0</v>
      </c>
      <c r="DO970">
        <v>0</v>
      </c>
      <c r="DP970">
        <v>0</v>
      </c>
      <c r="DQ970">
        <v>0</v>
      </c>
      <c r="DR970">
        <v>0</v>
      </c>
      <c r="DS970">
        <v>0</v>
      </c>
      <c r="DT970">
        <v>0</v>
      </c>
      <c r="DU970">
        <v>0</v>
      </c>
      <c r="DV970">
        <v>0</v>
      </c>
      <c r="DW970">
        <v>0</v>
      </c>
      <c r="DX970">
        <v>0</v>
      </c>
      <c r="DY970">
        <v>0</v>
      </c>
      <c r="DZ970">
        <v>0</v>
      </c>
      <c r="EA970">
        <v>0</v>
      </c>
      <c r="EB970">
        <v>0</v>
      </c>
      <c r="EC970">
        <v>0</v>
      </c>
      <c r="ED970">
        <v>0</v>
      </c>
      <c r="EE970">
        <v>0</v>
      </c>
      <c r="EF970">
        <v>0</v>
      </c>
      <c r="EG970">
        <v>0</v>
      </c>
      <c r="EH970">
        <v>0</v>
      </c>
      <c r="EI970">
        <v>0</v>
      </c>
      <c r="EJ970">
        <v>0</v>
      </c>
      <c r="EK970">
        <v>0</v>
      </c>
      <c r="EL970">
        <v>0</v>
      </c>
      <c r="EM970">
        <v>0</v>
      </c>
      <c r="EN970">
        <v>0</v>
      </c>
      <c r="EO970">
        <v>0</v>
      </c>
      <c r="EP970">
        <v>0</v>
      </c>
      <c r="EQ970">
        <v>0</v>
      </c>
      <c r="ER970">
        <v>0</v>
      </c>
      <c r="ES970">
        <v>0</v>
      </c>
      <c r="ET970">
        <v>0</v>
      </c>
      <c r="EU970">
        <v>0</v>
      </c>
      <c r="EV970">
        <v>0</v>
      </c>
      <c r="EW970">
        <v>0</v>
      </c>
      <c r="EX970">
        <v>0</v>
      </c>
      <c r="EY970">
        <v>0</v>
      </c>
      <c r="EZ970">
        <v>0</v>
      </c>
      <c r="FA970">
        <v>0</v>
      </c>
      <c r="FB970">
        <v>0</v>
      </c>
      <c r="FC970">
        <v>0</v>
      </c>
      <c r="FD970">
        <v>0</v>
      </c>
      <c r="FE970">
        <v>0</v>
      </c>
      <c r="FF970">
        <v>0</v>
      </c>
      <c r="FG970">
        <v>0</v>
      </c>
      <c r="FH970" t="s">
        <v>1571</v>
      </c>
    </row>
    <row r="971" spans="1:164" x14ac:dyDescent="0.25">
      <c r="A971">
        <v>1072</v>
      </c>
      <c r="B971">
        <v>1072</v>
      </c>
      <c r="C971" t="s">
        <v>922</v>
      </c>
      <c r="D971" t="s">
        <v>5331</v>
      </c>
      <c r="E971">
        <v>0</v>
      </c>
      <c r="F971" t="s">
        <v>1456</v>
      </c>
      <c r="G971" s="65">
        <v>33909</v>
      </c>
      <c r="H971">
        <v>29</v>
      </c>
      <c r="I971">
        <v>175</v>
      </c>
      <c r="J971">
        <v>73</v>
      </c>
      <c r="K971" t="b">
        <v>0</v>
      </c>
      <c r="L971" t="b">
        <v>0</v>
      </c>
      <c r="M971" t="b">
        <v>1</v>
      </c>
      <c r="N971" t="b">
        <v>0</v>
      </c>
      <c r="O971">
        <v>0</v>
      </c>
      <c r="P971" t="b">
        <v>0</v>
      </c>
      <c r="Q971" t="b">
        <v>0</v>
      </c>
      <c r="R971" t="b">
        <v>0</v>
      </c>
      <c r="S971" t="b">
        <v>0</v>
      </c>
      <c r="T971" t="b">
        <v>0</v>
      </c>
      <c r="U971" t="b">
        <v>1</v>
      </c>
      <c r="V971" t="b">
        <v>1</v>
      </c>
      <c r="W971" t="b">
        <v>0</v>
      </c>
      <c r="X971" t="b">
        <v>0</v>
      </c>
      <c r="Y971" t="b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 t="s">
        <v>1571</v>
      </c>
      <c r="AM971">
        <v>0</v>
      </c>
      <c r="AN971">
        <v>100</v>
      </c>
      <c r="AO971">
        <v>0</v>
      </c>
      <c r="AP971" t="s">
        <v>2916</v>
      </c>
      <c r="AQ971">
        <v>0</v>
      </c>
      <c r="AR971">
        <v>0</v>
      </c>
      <c r="AS971">
        <v>0</v>
      </c>
      <c r="AT971" t="b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61</v>
      </c>
      <c r="BG971">
        <v>29</v>
      </c>
      <c r="BH971">
        <v>83</v>
      </c>
      <c r="BI971">
        <v>62</v>
      </c>
      <c r="BJ971">
        <v>72</v>
      </c>
      <c r="BK971">
        <v>58</v>
      </c>
      <c r="BL971">
        <v>49</v>
      </c>
      <c r="BM971">
        <v>57</v>
      </c>
      <c r="BN971">
        <v>36</v>
      </c>
      <c r="BO971">
        <v>66</v>
      </c>
      <c r="BP971">
        <v>71</v>
      </c>
      <c r="BQ971">
        <v>54</v>
      </c>
      <c r="BR971">
        <v>64</v>
      </c>
      <c r="BS971">
        <v>25</v>
      </c>
      <c r="BT971">
        <v>40</v>
      </c>
      <c r="BU971">
        <v>0</v>
      </c>
      <c r="BV971">
        <v>50</v>
      </c>
      <c r="BW971">
        <v>69</v>
      </c>
      <c r="BX971">
        <v>0</v>
      </c>
      <c r="BY971">
        <v>0</v>
      </c>
      <c r="BZ971">
        <v>0</v>
      </c>
      <c r="CA971">
        <v>0</v>
      </c>
      <c r="CB971">
        <v>0</v>
      </c>
      <c r="CC971">
        <v>0</v>
      </c>
      <c r="CD971">
        <v>0</v>
      </c>
      <c r="CE971">
        <v>0</v>
      </c>
      <c r="CF971">
        <v>0</v>
      </c>
      <c r="CG971">
        <v>0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0</v>
      </c>
      <c r="CN971">
        <v>0</v>
      </c>
      <c r="CO971">
        <v>0</v>
      </c>
      <c r="CP971">
        <v>0</v>
      </c>
      <c r="CQ971">
        <v>0</v>
      </c>
      <c r="CR971">
        <v>0</v>
      </c>
      <c r="CS971">
        <v>0</v>
      </c>
      <c r="CT971">
        <v>0</v>
      </c>
      <c r="CU971">
        <v>0</v>
      </c>
      <c r="CV971">
        <v>0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0</v>
      </c>
      <c r="DD971">
        <v>0</v>
      </c>
      <c r="DE971">
        <v>0</v>
      </c>
      <c r="DF971">
        <v>0</v>
      </c>
      <c r="DG971">
        <v>0</v>
      </c>
      <c r="DH971">
        <v>0</v>
      </c>
      <c r="DI971">
        <v>0</v>
      </c>
      <c r="DJ971">
        <v>0</v>
      </c>
      <c r="DK971">
        <v>0</v>
      </c>
      <c r="DL971">
        <v>0</v>
      </c>
      <c r="DM971">
        <v>0</v>
      </c>
      <c r="DN971">
        <v>0</v>
      </c>
      <c r="DO971">
        <v>0</v>
      </c>
      <c r="DP971">
        <v>0</v>
      </c>
      <c r="DQ971">
        <v>0</v>
      </c>
      <c r="DR971">
        <v>0</v>
      </c>
      <c r="DS971">
        <v>0</v>
      </c>
      <c r="DT971">
        <v>0</v>
      </c>
      <c r="DU971">
        <v>0</v>
      </c>
      <c r="DV971">
        <v>0</v>
      </c>
      <c r="DW971">
        <v>0</v>
      </c>
      <c r="DX971">
        <v>0</v>
      </c>
      <c r="DY971">
        <v>0</v>
      </c>
      <c r="DZ971">
        <v>0</v>
      </c>
      <c r="EA971">
        <v>0</v>
      </c>
      <c r="EB971">
        <v>0</v>
      </c>
      <c r="EC971">
        <v>0</v>
      </c>
      <c r="ED971">
        <v>0</v>
      </c>
      <c r="EE971">
        <v>0</v>
      </c>
      <c r="EF971">
        <v>0</v>
      </c>
      <c r="EG971">
        <v>0</v>
      </c>
      <c r="EH971">
        <v>0</v>
      </c>
      <c r="EI971">
        <v>0</v>
      </c>
      <c r="EJ971">
        <v>0</v>
      </c>
      <c r="EK971">
        <v>0</v>
      </c>
      <c r="EL971">
        <v>0</v>
      </c>
      <c r="EM971">
        <v>0</v>
      </c>
      <c r="EN971">
        <v>0</v>
      </c>
      <c r="EO971">
        <v>0</v>
      </c>
      <c r="EP971">
        <v>0</v>
      </c>
      <c r="EQ971">
        <v>0</v>
      </c>
      <c r="ER971">
        <v>0</v>
      </c>
      <c r="ES971">
        <v>0</v>
      </c>
      <c r="ET971">
        <v>0</v>
      </c>
      <c r="EU971">
        <v>0</v>
      </c>
      <c r="EV971">
        <v>0</v>
      </c>
      <c r="EW971">
        <v>0</v>
      </c>
      <c r="EX971">
        <v>0</v>
      </c>
      <c r="EY971">
        <v>0</v>
      </c>
      <c r="EZ971">
        <v>0</v>
      </c>
      <c r="FA971">
        <v>0</v>
      </c>
      <c r="FB971">
        <v>0</v>
      </c>
      <c r="FC971">
        <v>0</v>
      </c>
      <c r="FD971">
        <v>0</v>
      </c>
      <c r="FE971">
        <v>0</v>
      </c>
      <c r="FF971">
        <v>0</v>
      </c>
      <c r="FG971">
        <v>0</v>
      </c>
      <c r="FH971" t="s">
        <v>1571</v>
      </c>
    </row>
    <row r="972" spans="1:164" x14ac:dyDescent="0.25">
      <c r="A972">
        <v>1073</v>
      </c>
      <c r="B972">
        <v>1073</v>
      </c>
      <c r="C972" t="s">
        <v>923</v>
      </c>
      <c r="D972" t="s">
        <v>5332</v>
      </c>
      <c r="E972">
        <v>14</v>
      </c>
      <c r="F972" t="s">
        <v>1449</v>
      </c>
      <c r="G972" s="65">
        <v>33317</v>
      </c>
      <c r="H972">
        <v>31</v>
      </c>
      <c r="I972">
        <v>207</v>
      </c>
      <c r="J972">
        <v>72</v>
      </c>
      <c r="K972" t="b">
        <v>0</v>
      </c>
      <c r="L972" t="b">
        <v>0</v>
      </c>
      <c r="M972" t="b">
        <v>0</v>
      </c>
      <c r="N972" t="b">
        <v>1</v>
      </c>
      <c r="O972">
        <v>1</v>
      </c>
      <c r="P972" t="b">
        <v>0</v>
      </c>
      <c r="Q972" t="b">
        <v>0</v>
      </c>
      <c r="R972" t="b">
        <v>0</v>
      </c>
      <c r="S972" t="b">
        <v>0</v>
      </c>
      <c r="T972" t="b">
        <v>0</v>
      </c>
      <c r="U972" t="b">
        <v>1</v>
      </c>
      <c r="V972" t="b">
        <v>1</v>
      </c>
      <c r="W972" t="b">
        <v>0</v>
      </c>
      <c r="X972" t="b">
        <v>0</v>
      </c>
      <c r="Y972" t="b">
        <v>1</v>
      </c>
      <c r="Z972">
        <v>0</v>
      </c>
      <c r="AA972">
        <v>5500000</v>
      </c>
      <c r="AB972">
        <v>5500000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 t="s">
        <v>1571</v>
      </c>
      <c r="AM972">
        <v>0</v>
      </c>
      <c r="AN972">
        <v>100</v>
      </c>
      <c r="AO972">
        <v>0</v>
      </c>
      <c r="AP972" t="s">
        <v>2917</v>
      </c>
      <c r="AQ972">
        <v>2009</v>
      </c>
      <c r="AR972">
        <v>16</v>
      </c>
      <c r="AS972">
        <v>15</v>
      </c>
      <c r="AT972" t="b">
        <v>0</v>
      </c>
      <c r="AU972">
        <v>0</v>
      </c>
      <c r="AV972">
        <v>3</v>
      </c>
      <c r="AW972">
        <v>3</v>
      </c>
      <c r="AX972">
        <v>3</v>
      </c>
      <c r="AY972">
        <v>3</v>
      </c>
      <c r="AZ972">
        <v>3</v>
      </c>
      <c r="BA972">
        <v>3</v>
      </c>
      <c r="BB972">
        <v>3</v>
      </c>
      <c r="BC972">
        <v>3</v>
      </c>
      <c r="BD972">
        <v>3</v>
      </c>
      <c r="BE972">
        <v>3</v>
      </c>
      <c r="BF972">
        <v>68</v>
      </c>
      <c r="BG972">
        <v>51</v>
      </c>
      <c r="BH972">
        <v>87</v>
      </c>
      <c r="BI972">
        <v>71</v>
      </c>
      <c r="BJ972">
        <v>80</v>
      </c>
      <c r="BK972">
        <v>79</v>
      </c>
      <c r="BL972">
        <v>90</v>
      </c>
      <c r="BM972">
        <v>71</v>
      </c>
      <c r="BN972">
        <v>40</v>
      </c>
      <c r="BO972">
        <v>78</v>
      </c>
      <c r="BP972">
        <v>71</v>
      </c>
      <c r="BQ972">
        <v>59</v>
      </c>
      <c r="BR972">
        <v>71</v>
      </c>
      <c r="BS972">
        <v>89</v>
      </c>
      <c r="BT972">
        <v>98</v>
      </c>
      <c r="BU972">
        <v>0</v>
      </c>
      <c r="BV972">
        <v>50</v>
      </c>
      <c r="BW972">
        <v>82</v>
      </c>
      <c r="BX972">
        <v>82</v>
      </c>
      <c r="BY972">
        <v>48</v>
      </c>
      <c r="BZ972">
        <v>1</v>
      </c>
      <c r="CA972">
        <v>10</v>
      </c>
      <c r="CB972">
        <v>11</v>
      </c>
      <c r="CC972">
        <v>-40</v>
      </c>
      <c r="CD972">
        <v>14</v>
      </c>
      <c r="CE972">
        <v>0</v>
      </c>
      <c r="CF972">
        <v>86</v>
      </c>
      <c r="CG972">
        <v>32</v>
      </c>
      <c r="CH972">
        <v>18</v>
      </c>
      <c r="CI972">
        <v>72</v>
      </c>
      <c r="CJ972">
        <v>78</v>
      </c>
      <c r="CK972">
        <v>1</v>
      </c>
      <c r="CL972">
        <v>0</v>
      </c>
      <c r="CM972">
        <v>0</v>
      </c>
      <c r="CN972">
        <v>0</v>
      </c>
      <c r="CO972">
        <v>0</v>
      </c>
      <c r="CP972">
        <v>0</v>
      </c>
      <c r="CQ972">
        <v>0</v>
      </c>
      <c r="CR972">
        <v>97265</v>
      </c>
      <c r="CS972">
        <v>0</v>
      </c>
      <c r="CT972">
        <v>1</v>
      </c>
      <c r="CU972">
        <v>3</v>
      </c>
      <c r="CV972">
        <v>2</v>
      </c>
      <c r="CW972">
        <v>3234</v>
      </c>
      <c r="CX972">
        <v>0</v>
      </c>
      <c r="CY972">
        <v>1</v>
      </c>
      <c r="CZ972">
        <v>0</v>
      </c>
      <c r="DA972">
        <v>12675</v>
      </c>
      <c r="DB972">
        <v>18</v>
      </c>
      <c r="DC972">
        <v>63</v>
      </c>
      <c r="DD972">
        <v>4099</v>
      </c>
      <c r="DE972">
        <v>0</v>
      </c>
      <c r="DF972">
        <v>0</v>
      </c>
      <c r="DG972">
        <v>0</v>
      </c>
      <c r="DH972">
        <v>0</v>
      </c>
      <c r="DI972">
        <v>0</v>
      </c>
      <c r="DJ972">
        <v>2</v>
      </c>
      <c r="DK972">
        <v>0</v>
      </c>
      <c r="DL972">
        <v>0</v>
      </c>
      <c r="DM972">
        <v>65</v>
      </c>
      <c r="DN972">
        <v>0</v>
      </c>
      <c r="DO972">
        <v>0</v>
      </c>
      <c r="DP972">
        <v>0</v>
      </c>
      <c r="DQ972">
        <v>0</v>
      </c>
      <c r="DR972">
        <v>0</v>
      </c>
      <c r="DS972">
        <v>0</v>
      </c>
      <c r="DT972">
        <v>0</v>
      </c>
      <c r="DU972">
        <v>0</v>
      </c>
      <c r="DV972">
        <v>0</v>
      </c>
      <c r="DW972">
        <v>0</v>
      </c>
      <c r="DX972">
        <v>0</v>
      </c>
      <c r="DY972">
        <v>0</v>
      </c>
      <c r="DZ972">
        <v>0</v>
      </c>
      <c r="EA972">
        <v>0</v>
      </c>
      <c r="EB972">
        <v>0</v>
      </c>
      <c r="EC972">
        <v>0</v>
      </c>
      <c r="ED972">
        <v>0</v>
      </c>
      <c r="EE972">
        <v>0</v>
      </c>
      <c r="EF972">
        <v>0</v>
      </c>
      <c r="EG972">
        <v>0</v>
      </c>
      <c r="EH972">
        <v>0</v>
      </c>
      <c r="EI972">
        <v>0</v>
      </c>
      <c r="EJ972">
        <v>0</v>
      </c>
      <c r="EK972">
        <v>0</v>
      </c>
      <c r="EL972">
        <v>0</v>
      </c>
      <c r="EM972">
        <v>0</v>
      </c>
      <c r="EN972">
        <v>0</v>
      </c>
      <c r="EO972">
        <v>0</v>
      </c>
      <c r="EP972">
        <v>0</v>
      </c>
      <c r="EQ972">
        <v>0</v>
      </c>
      <c r="ER972">
        <v>0</v>
      </c>
      <c r="ES972">
        <v>0</v>
      </c>
      <c r="ET972">
        <v>0</v>
      </c>
      <c r="EU972">
        <v>0</v>
      </c>
      <c r="EV972">
        <v>0</v>
      </c>
      <c r="EW972">
        <v>0</v>
      </c>
      <c r="EX972">
        <v>0</v>
      </c>
      <c r="EY972">
        <v>0</v>
      </c>
      <c r="EZ972">
        <v>0</v>
      </c>
      <c r="FA972">
        <v>0</v>
      </c>
      <c r="FB972">
        <v>0</v>
      </c>
      <c r="FC972">
        <v>79</v>
      </c>
      <c r="FD972">
        <v>2</v>
      </c>
      <c r="FE972">
        <v>0</v>
      </c>
      <c r="FF972">
        <v>0</v>
      </c>
      <c r="FG972">
        <v>0</v>
      </c>
      <c r="FH972" t="s">
        <v>1571</v>
      </c>
    </row>
    <row r="973" spans="1:164" x14ac:dyDescent="0.25">
      <c r="A973">
        <v>1075</v>
      </c>
      <c r="B973">
        <v>1075</v>
      </c>
      <c r="C973" t="s">
        <v>3495</v>
      </c>
      <c r="D973" t="s">
        <v>5333</v>
      </c>
      <c r="E973">
        <v>6</v>
      </c>
      <c r="F973" t="s">
        <v>1456</v>
      </c>
      <c r="G973" s="65">
        <v>34778</v>
      </c>
      <c r="H973">
        <v>27</v>
      </c>
      <c r="I973">
        <v>230</v>
      </c>
      <c r="J973">
        <v>76</v>
      </c>
      <c r="K973" t="b">
        <v>1</v>
      </c>
      <c r="L973" t="b">
        <v>1</v>
      </c>
      <c r="M973" t="b">
        <v>0</v>
      </c>
      <c r="N973" t="b">
        <v>0</v>
      </c>
      <c r="O973">
        <v>1</v>
      </c>
      <c r="P973" t="b">
        <v>0</v>
      </c>
      <c r="Q973" t="b">
        <v>0</v>
      </c>
      <c r="R973" t="b">
        <v>0</v>
      </c>
      <c r="S973" t="b">
        <v>0</v>
      </c>
      <c r="T973" t="b">
        <v>0</v>
      </c>
      <c r="U973" t="b">
        <v>1</v>
      </c>
      <c r="V973" t="b">
        <v>1</v>
      </c>
      <c r="W973" t="b">
        <v>0</v>
      </c>
      <c r="X973" t="b">
        <v>0</v>
      </c>
      <c r="Y973" t="b">
        <v>0</v>
      </c>
      <c r="Z973">
        <v>0</v>
      </c>
      <c r="AA973">
        <v>1417500</v>
      </c>
      <c r="AB973">
        <v>1417500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 t="s">
        <v>1571</v>
      </c>
      <c r="AM973">
        <v>0</v>
      </c>
      <c r="AN973">
        <v>100</v>
      </c>
      <c r="AO973">
        <v>0</v>
      </c>
      <c r="AP973" t="s">
        <v>2918</v>
      </c>
      <c r="AQ973">
        <v>2013</v>
      </c>
      <c r="AR973">
        <v>101</v>
      </c>
      <c r="AS973">
        <v>10</v>
      </c>
      <c r="AT973" t="b">
        <v>0</v>
      </c>
      <c r="AU973">
        <v>0</v>
      </c>
      <c r="AV973">
        <v>3</v>
      </c>
      <c r="AW973">
        <v>3</v>
      </c>
      <c r="AX973">
        <v>3</v>
      </c>
      <c r="AY973">
        <v>3</v>
      </c>
      <c r="AZ973">
        <v>3</v>
      </c>
      <c r="BA973">
        <v>3</v>
      </c>
      <c r="BB973">
        <v>3</v>
      </c>
      <c r="BC973">
        <v>3</v>
      </c>
      <c r="BD973">
        <v>3</v>
      </c>
      <c r="BE973">
        <v>3</v>
      </c>
      <c r="BF973">
        <v>74</v>
      </c>
      <c r="BG973">
        <v>51</v>
      </c>
      <c r="BH973">
        <v>86</v>
      </c>
      <c r="BI973">
        <v>73</v>
      </c>
      <c r="BJ973">
        <v>84</v>
      </c>
      <c r="BK973">
        <v>72</v>
      </c>
      <c r="BL973">
        <v>97</v>
      </c>
      <c r="BM973">
        <v>67</v>
      </c>
      <c r="BN973">
        <v>61</v>
      </c>
      <c r="BO973">
        <v>76</v>
      </c>
      <c r="BP973">
        <v>74</v>
      </c>
      <c r="BQ973">
        <v>78</v>
      </c>
      <c r="BR973">
        <v>71</v>
      </c>
      <c r="BS973">
        <v>37</v>
      </c>
      <c r="BT973">
        <v>73</v>
      </c>
      <c r="BU973">
        <v>0</v>
      </c>
      <c r="BV973">
        <v>50</v>
      </c>
      <c r="BW973">
        <v>82</v>
      </c>
      <c r="BX973">
        <v>82</v>
      </c>
      <c r="BY973">
        <v>161</v>
      </c>
      <c r="BZ973">
        <v>16</v>
      </c>
      <c r="CA973">
        <v>18</v>
      </c>
      <c r="CB973">
        <v>34</v>
      </c>
      <c r="CC973">
        <v>1</v>
      </c>
      <c r="CD973">
        <v>20</v>
      </c>
      <c r="CE973">
        <v>0</v>
      </c>
      <c r="CF973">
        <v>48</v>
      </c>
      <c r="CG973">
        <v>43</v>
      </c>
      <c r="CH973">
        <v>95</v>
      </c>
      <c r="CI973">
        <v>104</v>
      </c>
      <c r="CJ973">
        <v>126</v>
      </c>
      <c r="CK973">
        <v>1</v>
      </c>
      <c r="CL973">
        <v>0</v>
      </c>
      <c r="CM973">
        <v>327</v>
      </c>
      <c r="CN973">
        <v>656</v>
      </c>
      <c r="CO973">
        <v>0</v>
      </c>
      <c r="CP973">
        <v>0</v>
      </c>
      <c r="CQ973">
        <v>0</v>
      </c>
      <c r="CR973">
        <v>64640</v>
      </c>
      <c r="CS973">
        <v>0</v>
      </c>
      <c r="CT973">
        <v>0</v>
      </c>
      <c r="CU973">
        <v>0</v>
      </c>
      <c r="CV973">
        <v>0</v>
      </c>
      <c r="CW973">
        <v>0</v>
      </c>
      <c r="CX973">
        <v>0</v>
      </c>
      <c r="CY973">
        <v>0</v>
      </c>
      <c r="CZ973">
        <v>1</v>
      </c>
      <c r="DA973">
        <v>159</v>
      </c>
      <c r="DB973">
        <v>46</v>
      </c>
      <c r="DC973">
        <v>51</v>
      </c>
      <c r="DD973">
        <v>7081</v>
      </c>
      <c r="DE973">
        <v>0</v>
      </c>
      <c r="DF973">
        <v>0</v>
      </c>
      <c r="DG973">
        <v>0</v>
      </c>
      <c r="DH973">
        <v>2</v>
      </c>
      <c r="DI973">
        <v>1</v>
      </c>
      <c r="DJ973">
        <v>2</v>
      </c>
      <c r="DK973">
        <v>195</v>
      </c>
      <c r="DL973">
        <v>195</v>
      </c>
      <c r="DM973">
        <v>8790</v>
      </c>
      <c r="DN973">
        <v>0</v>
      </c>
      <c r="DO973">
        <v>0</v>
      </c>
      <c r="DP973">
        <v>0</v>
      </c>
      <c r="DQ973">
        <v>0</v>
      </c>
      <c r="DR973">
        <v>0</v>
      </c>
      <c r="DS973">
        <v>0</v>
      </c>
      <c r="DT973">
        <v>0</v>
      </c>
      <c r="DU973">
        <v>0</v>
      </c>
      <c r="DV973">
        <v>0</v>
      </c>
      <c r="DW973">
        <v>0</v>
      </c>
      <c r="DX973">
        <v>0</v>
      </c>
      <c r="DY973">
        <v>0</v>
      </c>
      <c r="DZ973">
        <v>0</v>
      </c>
      <c r="EA973">
        <v>0</v>
      </c>
      <c r="EB973">
        <v>0</v>
      </c>
      <c r="EC973">
        <v>0</v>
      </c>
      <c r="ED973">
        <v>0</v>
      </c>
      <c r="EE973">
        <v>0</v>
      </c>
      <c r="EF973">
        <v>0</v>
      </c>
      <c r="EG973">
        <v>0</v>
      </c>
      <c r="EH973">
        <v>0</v>
      </c>
      <c r="EI973">
        <v>0</v>
      </c>
      <c r="EJ973">
        <v>0</v>
      </c>
      <c r="EK973">
        <v>0</v>
      </c>
      <c r="EL973">
        <v>0</v>
      </c>
      <c r="EM973">
        <v>0</v>
      </c>
      <c r="EN973">
        <v>0</v>
      </c>
      <c r="EO973">
        <v>0</v>
      </c>
      <c r="EP973">
        <v>0</v>
      </c>
      <c r="EQ973">
        <v>0</v>
      </c>
      <c r="ER973">
        <v>0</v>
      </c>
      <c r="ES973">
        <v>0</v>
      </c>
      <c r="ET973">
        <v>0</v>
      </c>
      <c r="EU973">
        <v>0</v>
      </c>
      <c r="EV973">
        <v>0</v>
      </c>
      <c r="EW973">
        <v>0</v>
      </c>
      <c r="EX973">
        <v>0</v>
      </c>
      <c r="EY973">
        <v>0</v>
      </c>
      <c r="EZ973">
        <v>0</v>
      </c>
      <c r="FA973">
        <v>0</v>
      </c>
      <c r="FB973">
        <v>0</v>
      </c>
      <c r="FC973">
        <v>5</v>
      </c>
      <c r="FD973">
        <v>1</v>
      </c>
      <c r="FE973">
        <v>0</v>
      </c>
      <c r="FF973">
        <v>0</v>
      </c>
      <c r="FG973">
        <v>0</v>
      </c>
      <c r="FH973" t="s">
        <v>1571</v>
      </c>
    </row>
    <row r="974" spans="1:164" x14ac:dyDescent="0.25">
      <c r="A974">
        <v>1076</v>
      </c>
      <c r="B974">
        <v>1076</v>
      </c>
      <c r="C974" t="s">
        <v>924</v>
      </c>
      <c r="D974" t="s">
        <v>5334</v>
      </c>
      <c r="E974">
        <v>17</v>
      </c>
      <c r="F974" t="s">
        <v>1456</v>
      </c>
      <c r="G974" s="65">
        <v>35038</v>
      </c>
      <c r="H974">
        <v>26</v>
      </c>
      <c r="I974">
        <v>234</v>
      </c>
      <c r="J974">
        <v>74</v>
      </c>
      <c r="K974" t="b">
        <v>0</v>
      </c>
      <c r="L974" t="b">
        <v>1</v>
      </c>
      <c r="M974" t="b">
        <v>0</v>
      </c>
      <c r="N974" t="b">
        <v>0</v>
      </c>
      <c r="O974">
        <v>1</v>
      </c>
      <c r="P974" t="b">
        <v>0</v>
      </c>
      <c r="Q974" t="b">
        <v>0</v>
      </c>
      <c r="R974" t="b">
        <v>0</v>
      </c>
      <c r="S974" t="b">
        <v>0</v>
      </c>
      <c r="T974" t="b">
        <v>0</v>
      </c>
      <c r="U974" t="b">
        <v>1</v>
      </c>
      <c r="V974" t="b">
        <v>1</v>
      </c>
      <c r="W974" t="b">
        <v>0</v>
      </c>
      <c r="X974" t="b">
        <v>0</v>
      </c>
      <c r="Y974" t="b">
        <v>1</v>
      </c>
      <c r="Z974">
        <v>0</v>
      </c>
      <c r="AA974">
        <v>2350000</v>
      </c>
      <c r="AB974">
        <v>2350000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 t="s">
        <v>1571</v>
      </c>
      <c r="AM974">
        <v>0</v>
      </c>
      <c r="AN974">
        <v>100</v>
      </c>
      <c r="AO974">
        <v>0</v>
      </c>
      <c r="AP974" t="s">
        <v>2919</v>
      </c>
      <c r="AQ974">
        <v>2014</v>
      </c>
      <c r="AR974">
        <v>10</v>
      </c>
      <c r="AS974">
        <v>1</v>
      </c>
      <c r="AT974" t="b">
        <v>0</v>
      </c>
      <c r="AU974">
        <v>0</v>
      </c>
      <c r="AV974">
        <v>3</v>
      </c>
      <c r="AW974">
        <v>3</v>
      </c>
      <c r="AX974">
        <v>3</v>
      </c>
      <c r="AY974">
        <v>3</v>
      </c>
      <c r="AZ974">
        <v>3</v>
      </c>
      <c r="BA974">
        <v>3</v>
      </c>
      <c r="BB974">
        <v>3</v>
      </c>
      <c r="BC974">
        <v>3</v>
      </c>
      <c r="BD974">
        <v>3</v>
      </c>
      <c r="BE974">
        <v>3</v>
      </c>
      <c r="BF974">
        <v>81</v>
      </c>
      <c r="BG974">
        <v>56</v>
      </c>
      <c r="BH974">
        <v>82</v>
      </c>
      <c r="BI974">
        <v>71</v>
      </c>
      <c r="BJ974">
        <v>85</v>
      </c>
      <c r="BK974">
        <v>55</v>
      </c>
      <c r="BL974">
        <v>69</v>
      </c>
      <c r="BM974">
        <v>66</v>
      </c>
      <c r="BN974">
        <v>40</v>
      </c>
      <c r="BO974">
        <v>76</v>
      </c>
      <c r="BP974">
        <v>76</v>
      </c>
      <c r="BQ974">
        <v>64</v>
      </c>
      <c r="BR974">
        <v>71</v>
      </c>
      <c r="BS974">
        <v>53</v>
      </c>
      <c r="BT974">
        <v>81</v>
      </c>
      <c r="BU974">
        <v>0</v>
      </c>
      <c r="BV974">
        <v>50</v>
      </c>
      <c r="BW974">
        <v>79</v>
      </c>
      <c r="BX974">
        <v>82</v>
      </c>
      <c r="BY974">
        <v>112</v>
      </c>
      <c r="BZ974">
        <v>13</v>
      </c>
      <c r="CA974">
        <v>18</v>
      </c>
      <c r="CB974">
        <v>31</v>
      </c>
      <c r="CC974">
        <v>-21</v>
      </c>
      <c r="CD974">
        <v>47</v>
      </c>
      <c r="CE974">
        <v>25</v>
      </c>
      <c r="CF974">
        <v>31</v>
      </c>
      <c r="CG974">
        <v>44</v>
      </c>
      <c r="CH974">
        <v>68</v>
      </c>
      <c r="CI974">
        <v>131</v>
      </c>
      <c r="CJ974">
        <v>67</v>
      </c>
      <c r="CK974">
        <v>2</v>
      </c>
      <c r="CL974">
        <v>0</v>
      </c>
      <c r="CM974">
        <v>14</v>
      </c>
      <c r="CN974">
        <v>43</v>
      </c>
      <c r="CO974">
        <v>0</v>
      </c>
      <c r="CP974">
        <v>0</v>
      </c>
      <c r="CQ974">
        <v>0</v>
      </c>
      <c r="CR974">
        <v>76691</v>
      </c>
      <c r="CS974">
        <v>0</v>
      </c>
      <c r="CT974">
        <v>1</v>
      </c>
      <c r="CU974">
        <v>1</v>
      </c>
      <c r="CV974">
        <v>10</v>
      </c>
      <c r="CW974">
        <v>5642</v>
      </c>
      <c r="CX974">
        <v>0</v>
      </c>
      <c r="CY974">
        <v>0</v>
      </c>
      <c r="CZ974">
        <v>0</v>
      </c>
      <c r="DA974">
        <v>11</v>
      </c>
      <c r="DB974">
        <v>48</v>
      </c>
      <c r="DC974">
        <v>35</v>
      </c>
      <c r="DD974">
        <v>5745</v>
      </c>
      <c r="DE974">
        <v>0</v>
      </c>
      <c r="DF974">
        <v>1</v>
      </c>
      <c r="DG974">
        <v>4</v>
      </c>
      <c r="DH974">
        <v>0</v>
      </c>
      <c r="DI974">
        <v>1</v>
      </c>
      <c r="DJ974">
        <v>1</v>
      </c>
      <c r="DK974">
        <v>230</v>
      </c>
      <c r="DL974">
        <v>230</v>
      </c>
      <c r="DM974">
        <v>3325</v>
      </c>
      <c r="DN974">
        <v>0</v>
      </c>
      <c r="DO974">
        <v>0</v>
      </c>
      <c r="DP974">
        <v>0</v>
      </c>
      <c r="DQ974">
        <v>0</v>
      </c>
      <c r="DR974">
        <v>0</v>
      </c>
      <c r="DS974">
        <v>0</v>
      </c>
      <c r="DT974">
        <v>0</v>
      </c>
      <c r="DU974">
        <v>0</v>
      </c>
      <c r="DV974">
        <v>0</v>
      </c>
      <c r="DW974">
        <v>0</v>
      </c>
      <c r="DX974">
        <v>0</v>
      </c>
      <c r="DY974">
        <v>0</v>
      </c>
      <c r="DZ974">
        <v>0</v>
      </c>
      <c r="EA974">
        <v>0</v>
      </c>
      <c r="EB974">
        <v>0</v>
      </c>
      <c r="EC974">
        <v>0</v>
      </c>
      <c r="ED974">
        <v>0</v>
      </c>
      <c r="EE974">
        <v>0</v>
      </c>
      <c r="EF974">
        <v>0</v>
      </c>
      <c r="EG974">
        <v>0</v>
      </c>
      <c r="EH974">
        <v>0</v>
      </c>
      <c r="EI974">
        <v>0</v>
      </c>
      <c r="EJ974">
        <v>0</v>
      </c>
      <c r="EK974">
        <v>0</v>
      </c>
      <c r="EL974">
        <v>0</v>
      </c>
      <c r="EM974">
        <v>0</v>
      </c>
      <c r="EN974">
        <v>0</v>
      </c>
      <c r="EO974">
        <v>0</v>
      </c>
      <c r="EP974">
        <v>0</v>
      </c>
      <c r="EQ974">
        <v>0</v>
      </c>
      <c r="ER974">
        <v>0</v>
      </c>
      <c r="ES974">
        <v>0</v>
      </c>
      <c r="ET974">
        <v>0</v>
      </c>
      <c r="EU974">
        <v>0</v>
      </c>
      <c r="EV974">
        <v>0</v>
      </c>
      <c r="EW974">
        <v>0</v>
      </c>
      <c r="EX974">
        <v>0</v>
      </c>
      <c r="EY974">
        <v>0</v>
      </c>
      <c r="EZ974">
        <v>0</v>
      </c>
      <c r="FA974">
        <v>0</v>
      </c>
      <c r="FB974">
        <v>0</v>
      </c>
      <c r="FC974">
        <v>11</v>
      </c>
      <c r="FD974">
        <v>1</v>
      </c>
      <c r="FE974">
        <v>0</v>
      </c>
      <c r="FF974">
        <v>0</v>
      </c>
      <c r="FG974">
        <v>0</v>
      </c>
      <c r="FH974" t="s">
        <v>1571</v>
      </c>
    </row>
    <row r="975" spans="1:164" x14ac:dyDescent="0.25">
      <c r="A975">
        <v>1078</v>
      </c>
      <c r="B975">
        <v>1078</v>
      </c>
      <c r="C975" t="s">
        <v>925</v>
      </c>
      <c r="D975" t="s">
        <v>5335</v>
      </c>
      <c r="E975">
        <v>25</v>
      </c>
      <c r="F975" t="s">
        <v>1449</v>
      </c>
      <c r="G975" s="65">
        <v>35118</v>
      </c>
      <c r="H975">
        <v>26</v>
      </c>
      <c r="I975">
        <v>177</v>
      </c>
      <c r="J975">
        <v>72</v>
      </c>
      <c r="K975" t="b">
        <v>1</v>
      </c>
      <c r="L975" t="b">
        <v>0</v>
      </c>
      <c r="M975" t="b">
        <v>1</v>
      </c>
      <c r="N975" t="b">
        <v>0</v>
      </c>
      <c r="O975">
        <v>3</v>
      </c>
      <c r="P975" t="b">
        <v>0</v>
      </c>
      <c r="Q975" t="b">
        <v>0</v>
      </c>
      <c r="R975" t="b">
        <v>0</v>
      </c>
      <c r="S975" t="b">
        <v>0</v>
      </c>
      <c r="T975" t="b">
        <v>0</v>
      </c>
      <c r="U975" t="b">
        <v>1</v>
      </c>
      <c r="V975" t="b">
        <v>1</v>
      </c>
      <c r="W975" t="b">
        <v>0</v>
      </c>
      <c r="X975" t="b">
        <v>0</v>
      </c>
      <c r="Y975" t="b">
        <v>1</v>
      </c>
      <c r="Z975">
        <v>0</v>
      </c>
      <c r="AA975">
        <v>5850000</v>
      </c>
      <c r="AB975">
        <v>5850000</v>
      </c>
      <c r="AC975">
        <v>5850000</v>
      </c>
      <c r="AD975">
        <v>5850000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 t="s">
        <v>1571</v>
      </c>
      <c r="AM975">
        <v>23</v>
      </c>
      <c r="AN975">
        <v>100</v>
      </c>
      <c r="AO975">
        <v>0</v>
      </c>
      <c r="AP975" t="s">
        <v>2920</v>
      </c>
      <c r="AQ975">
        <v>2014</v>
      </c>
      <c r="AR975">
        <v>20</v>
      </c>
      <c r="AS975">
        <v>7</v>
      </c>
      <c r="AT975" t="b">
        <v>0</v>
      </c>
      <c r="AU975">
        <v>0</v>
      </c>
      <c r="AV975">
        <v>3</v>
      </c>
      <c r="AW975">
        <v>2</v>
      </c>
      <c r="AX975">
        <v>2</v>
      </c>
      <c r="AY975">
        <v>2</v>
      </c>
      <c r="AZ975">
        <v>2</v>
      </c>
      <c r="BA975">
        <v>2</v>
      </c>
      <c r="BB975">
        <v>2</v>
      </c>
      <c r="BC975">
        <v>2</v>
      </c>
      <c r="BD975">
        <v>2</v>
      </c>
      <c r="BE975">
        <v>2</v>
      </c>
      <c r="BF975">
        <v>68</v>
      </c>
      <c r="BG975">
        <v>52</v>
      </c>
      <c r="BH975">
        <v>87</v>
      </c>
      <c r="BI975">
        <v>78</v>
      </c>
      <c r="BJ975">
        <v>85</v>
      </c>
      <c r="BK975">
        <v>79</v>
      </c>
      <c r="BL975">
        <v>76</v>
      </c>
      <c r="BM975">
        <v>75</v>
      </c>
      <c r="BN975">
        <v>58</v>
      </c>
      <c r="BO975">
        <v>83</v>
      </c>
      <c r="BP975">
        <v>77</v>
      </c>
      <c r="BQ975">
        <v>70</v>
      </c>
      <c r="BR975">
        <v>76</v>
      </c>
      <c r="BS975">
        <v>48</v>
      </c>
      <c r="BT975">
        <v>76</v>
      </c>
      <c r="BU975">
        <v>0</v>
      </c>
      <c r="BV975">
        <v>50</v>
      </c>
      <c r="BW975">
        <v>85</v>
      </c>
      <c r="BX975">
        <v>65</v>
      </c>
      <c r="BY975">
        <v>135</v>
      </c>
      <c r="BZ975">
        <v>13</v>
      </c>
      <c r="CA975">
        <v>29</v>
      </c>
      <c r="CB975">
        <v>42</v>
      </c>
      <c r="CC975">
        <v>-20</v>
      </c>
      <c r="CD975">
        <v>10</v>
      </c>
      <c r="CE975">
        <v>0</v>
      </c>
      <c r="CF975">
        <v>40</v>
      </c>
      <c r="CG975">
        <v>42</v>
      </c>
      <c r="CH975">
        <v>102</v>
      </c>
      <c r="CI975">
        <v>75</v>
      </c>
      <c r="CJ975">
        <v>90</v>
      </c>
      <c r="CK975">
        <v>2</v>
      </c>
      <c r="CL975">
        <v>1</v>
      </c>
      <c r="CM975">
        <v>138</v>
      </c>
      <c r="CN975">
        <v>316</v>
      </c>
      <c r="CO975">
        <v>0</v>
      </c>
      <c r="CP975">
        <v>2</v>
      </c>
      <c r="CQ975">
        <v>0</v>
      </c>
      <c r="CR975">
        <v>65109</v>
      </c>
      <c r="CS975">
        <v>1</v>
      </c>
      <c r="CT975">
        <v>0</v>
      </c>
      <c r="CU975">
        <v>5</v>
      </c>
      <c r="CV975">
        <v>15</v>
      </c>
      <c r="CW975">
        <v>6023</v>
      </c>
      <c r="CX975">
        <v>0</v>
      </c>
      <c r="CY975">
        <v>1</v>
      </c>
      <c r="CZ975">
        <v>0</v>
      </c>
      <c r="DA975">
        <v>3055</v>
      </c>
      <c r="DB975">
        <v>82</v>
      </c>
      <c r="DC975">
        <v>22</v>
      </c>
      <c r="DD975">
        <v>10174</v>
      </c>
      <c r="DE975">
        <v>0</v>
      </c>
      <c r="DF975">
        <v>0</v>
      </c>
      <c r="DG975">
        <v>0</v>
      </c>
      <c r="DH975">
        <v>2</v>
      </c>
      <c r="DI975">
        <v>1</v>
      </c>
      <c r="DJ975">
        <v>2</v>
      </c>
      <c r="DK975">
        <v>235</v>
      </c>
      <c r="DL975">
        <v>270</v>
      </c>
      <c r="DM975">
        <v>5175</v>
      </c>
      <c r="DN975">
        <v>0</v>
      </c>
      <c r="DO975">
        <v>0</v>
      </c>
      <c r="DP975">
        <v>0</v>
      </c>
      <c r="DQ975">
        <v>0</v>
      </c>
      <c r="DR975">
        <v>0</v>
      </c>
      <c r="DS975">
        <v>0</v>
      </c>
      <c r="DT975">
        <v>0</v>
      </c>
      <c r="DU975">
        <v>0</v>
      </c>
      <c r="DV975">
        <v>0</v>
      </c>
      <c r="DW975">
        <v>0</v>
      </c>
      <c r="DX975">
        <v>0</v>
      </c>
      <c r="DY975">
        <v>0</v>
      </c>
      <c r="DZ975">
        <v>0</v>
      </c>
      <c r="EA975">
        <v>0</v>
      </c>
      <c r="EB975">
        <v>0</v>
      </c>
      <c r="EC975">
        <v>0</v>
      </c>
      <c r="ED975">
        <v>0</v>
      </c>
      <c r="EE975">
        <v>0</v>
      </c>
      <c r="EF975">
        <v>0</v>
      </c>
      <c r="EG975">
        <v>0</v>
      </c>
      <c r="EH975">
        <v>0</v>
      </c>
      <c r="EI975">
        <v>0</v>
      </c>
      <c r="EJ975">
        <v>0</v>
      </c>
      <c r="EK975">
        <v>0</v>
      </c>
      <c r="EL975">
        <v>0</v>
      </c>
      <c r="EM975">
        <v>0</v>
      </c>
      <c r="EN975">
        <v>0</v>
      </c>
      <c r="EO975">
        <v>0</v>
      </c>
      <c r="EP975">
        <v>0</v>
      </c>
      <c r="EQ975">
        <v>0</v>
      </c>
      <c r="ER975">
        <v>0</v>
      </c>
      <c r="ES975">
        <v>0</v>
      </c>
      <c r="ET975">
        <v>0</v>
      </c>
      <c r="EU975">
        <v>0</v>
      </c>
      <c r="EV975">
        <v>0</v>
      </c>
      <c r="EW975">
        <v>0</v>
      </c>
      <c r="EX975">
        <v>0</v>
      </c>
      <c r="EY975">
        <v>0</v>
      </c>
      <c r="EZ975">
        <v>0</v>
      </c>
      <c r="FA975">
        <v>0</v>
      </c>
      <c r="FB975">
        <v>1</v>
      </c>
      <c r="FC975">
        <v>4</v>
      </c>
      <c r="FD975">
        <v>0</v>
      </c>
      <c r="FE975">
        <v>0</v>
      </c>
      <c r="FF975">
        <v>0</v>
      </c>
      <c r="FG975">
        <v>0</v>
      </c>
      <c r="FH975" t="s">
        <v>1571</v>
      </c>
    </row>
    <row r="976" spans="1:164" x14ac:dyDescent="0.25">
      <c r="A976">
        <v>1079</v>
      </c>
      <c r="B976">
        <v>1176</v>
      </c>
      <c r="C976" t="s">
        <v>3496</v>
      </c>
      <c r="D976" t="s">
        <v>5336</v>
      </c>
      <c r="E976">
        <v>0</v>
      </c>
      <c r="F976" t="s">
        <v>1456</v>
      </c>
      <c r="G976" s="65">
        <v>34235</v>
      </c>
      <c r="H976">
        <v>28</v>
      </c>
      <c r="I976">
        <v>194</v>
      </c>
      <c r="J976">
        <v>72</v>
      </c>
      <c r="K976" t="b">
        <v>0</v>
      </c>
      <c r="L976" t="b">
        <v>1</v>
      </c>
      <c r="M976" t="b">
        <v>1</v>
      </c>
      <c r="N976" t="b">
        <v>0</v>
      </c>
      <c r="O976">
        <v>1</v>
      </c>
      <c r="P976" t="b">
        <v>0</v>
      </c>
      <c r="Q976" t="b">
        <v>0</v>
      </c>
      <c r="R976" t="b">
        <v>0</v>
      </c>
      <c r="S976" t="b">
        <v>0</v>
      </c>
      <c r="T976" t="b">
        <v>0</v>
      </c>
      <c r="U976" t="b">
        <v>1</v>
      </c>
      <c r="V976" t="b">
        <v>1</v>
      </c>
      <c r="W976" t="b">
        <v>0</v>
      </c>
      <c r="X976" t="b">
        <v>0</v>
      </c>
      <c r="Y976" t="b">
        <v>0</v>
      </c>
      <c r="Z976">
        <v>0</v>
      </c>
      <c r="AA976">
        <v>750000</v>
      </c>
      <c r="AB976">
        <v>750000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 t="s">
        <v>1571</v>
      </c>
      <c r="AM976">
        <v>0</v>
      </c>
      <c r="AN976">
        <v>100</v>
      </c>
      <c r="AO976">
        <v>0</v>
      </c>
      <c r="AP976" t="s">
        <v>5337</v>
      </c>
      <c r="AQ976">
        <v>0</v>
      </c>
      <c r="AR976">
        <v>0</v>
      </c>
      <c r="AS976">
        <v>0</v>
      </c>
      <c r="AT976" t="b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63</v>
      </c>
      <c r="BG976">
        <v>28</v>
      </c>
      <c r="BH976">
        <v>80</v>
      </c>
      <c r="BI976">
        <v>63</v>
      </c>
      <c r="BJ976">
        <v>73</v>
      </c>
      <c r="BK976">
        <v>58</v>
      </c>
      <c r="BL976">
        <v>45</v>
      </c>
      <c r="BM976">
        <v>59</v>
      </c>
      <c r="BN976">
        <v>65</v>
      </c>
      <c r="BO976">
        <v>67</v>
      </c>
      <c r="BP976">
        <v>72</v>
      </c>
      <c r="BQ976">
        <v>55</v>
      </c>
      <c r="BR976">
        <v>65</v>
      </c>
      <c r="BS976">
        <v>25</v>
      </c>
      <c r="BT976">
        <v>40</v>
      </c>
      <c r="BU976">
        <v>0</v>
      </c>
      <c r="BV976">
        <v>50</v>
      </c>
      <c r="BW976">
        <v>71</v>
      </c>
      <c r="BX976">
        <v>0</v>
      </c>
      <c r="BY976">
        <v>0</v>
      </c>
      <c r="BZ976">
        <v>0</v>
      </c>
      <c r="CA976">
        <v>0</v>
      </c>
      <c r="CB976">
        <v>0</v>
      </c>
      <c r="CC976">
        <v>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0</v>
      </c>
      <c r="CN976">
        <v>0</v>
      </c>
      <c r="CO976">
        <v>0</v>
      </c>
      <c r="CP976">
        <v>0</v>
      </c>
      <c r="CQ976">
        <v>0</v>
      </c>
      <c r="CR976">
        <v>0</v>
      </c>
      <c r="CS976">
        <v>0</v>
      </c>
      <c r="CT976">
        <v>0</v>
      </c>
      <c r="CU976">
        <v>0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0</v>
      </c>
      <c r="DB976">
        <v>0</v>
      </c>
      <c r="DC976">
        <v>0</v>
      </c>
      <c r="DD976">
        <v>0</v>
      </c>
      <c r="DE976">
        <v>0</v>
      </c>
      <c r="DF976">
        <v>0</v>
      </c>
      <c r="DG976">
        <v>0</v>
      </c>
      <c r="DH976">
        <v>0</v>
      </c>
      <c r="DI976">
        <v>0</v>
      </c>
      <c r="DJ976">
        <v>0</v>
      </c>
      <c r="DK976">
        <v>0</v>
      </c>
      <c r="DL976">
        <v>0</v>
      </c>
      <c r="DM976">
        <v>0</v>
      </c>
      <c r="DN976">
        <v>0</v>
      </c>
      <c r="DO976">
        <v>0</v>
      </c>
      <c r="DP976">
        <v>0</v>
      </c>
      <c r="DQ976">
        <v>0</v>
      </c>
      <c r="DR976">
        <v>0</v>
      </c>
      <c r="DS976">
        <v>0</v>
      </c>
      <c r="DT976">
        <v>0</v>
      </c>
      <c r="DU976">
        <v>0</v>
      </c>
      <c r="DV976">
        <v>0</v>
      </c>
      <c r="DW976">
        <v>0</v>
      </c>
      <c r="DX976">
        <v>0</v>
      </c>
      <c r="DY976">
        <v>0</v>
      </c>
      <c r="DZ976">
        <v>0</v>
      </c>
      <c r="EA976">
        <v>0</v>
      </c>
      <c r="EB976">
        <v>0</v>
      </c>
      <c r="EC976">
        <v>0</v>
      </c>
      <c r="ED976">
        <v>0</v>
      </c>
      <c r="EE976">
        <v>0</v>
      </c>
      <c r="EF976">
        <v>0</v>
      </c>
      <c r="EG976">
        <v>0</v>
      </c>
      <c r="EH976">
        <v>0</v>
      </c>
      <c r="EI976">
        <v>0</v>
      </c>
      <c r="EJ976">
        <v>0</v>
      </c>
      <c r="EK976">
        <v>0</v>
      </c>
      <c r="EL976">
        <v>0</v>
      </c>
      <c r="EM976">
        <v>0</v>
      </c>
      <c r="EN976">
        <v>0</v>
      </c>
      <c r="EO976">
        <v>0</v>
      </c>
      <c r="EP976">
        <v>0</v>
      </c>
      <c r="EQ976">
        <v>0</v>
      </c>
      <c r="ER976">
        <v>0</v>
      </c>
      <c r="ES976">
        <v>0</v>
      </c>
      <c r="ET976">
        <v>0</v>
      </c>
      <c r="EU976">
        <v>0</v>
      </c>
      <c r="EV976">
        <v>0</v>
      </c>
      <c r="EW976">
        <v>0</v>
      </c>
      <c r="EX976">
        <v>0</v>
      </c>
      <c r="EY976">
        <v>0</v>
      </c>
      <c r="EZ976">
        <v>0</v>
      </c>
      <c r="FA976">
        <v>0</v>
      </c>
      <c r="FB976">
        <v>0</v>
      </c>
      <c r="FC976">
        <v>0</v>
      </c>
      <c r="FD976">
        <v>0</v>
      </c>
      <c r="FE976">
        <v>0</v>
      </c>
      <c r="FF976">
        <v>0</v>
      </c>
      <c r="FG976">
        <v>0</v>
      </c>
      <c r="FH976" t="s">
        <v>1571</v>
      </c>
    </row>
    <row r="977" spans="1:164" x14ac:dyDescent="0.25">
      <c r="A977">
        <v>1080</v>
      </c>
      <c r="B977">
        <v>2087</v>
      </c>
      <c r="C977" t="s">
        <v>5338</v>
      </c>
      <c r="D977" t="s">
        <v>5339</v>
      </c>
      <c r="E977">
        <v>6</v>
      </c>
      <c r="F977" t="s">
        <v>1456</v>
      </c>
      <c r="G977" s="65">
        <v>35661</v>
      </c>
      <c r="H977">
        <v>24</v>
      </c>
      <c r="I977">
        <v>216</v>
      </c>
      <c r="J977">
        <v>76</v>
      </c>
      <c r="K977" t="b">
        <v>0</v>
      </c>
      <c r="L977" t="b">
        <v>0</v>
      </c>
      <c r="M977" t="b">
        <v>0</v>
      </c>
      <c r="N977" t="b">
        <v>1</v>
      </c>
      <c r="O977">
        <v>1</v>
      </c>
      <c r="P977" t="b">
        <v>1</v>
      </c>
      <c r="Q977" t="b">
        <v>0</v>
      </c>
      <c r="R977" t="b">
        <v>0</v>
      </c>
      <c r="S977" t="b">
        <v>0</v>
      </c>
      <c r="T977" t="b">
        <v>0</v>
      </c>
      <c r="U977" t="b">
        <v>0</v>
      </c>
      <c r="V977" t="b">
        <v>1</v>
      </c>
      <c r="W977" t="b">
        <v>0</v>
      </c>
      <c r="X977" t="b">
        <v>0</v>
      </c>
      <c r="Y977" t="b">
        <v>0</v>
      </c>
      <c r="Z977">
        <v>0</v>
      </c>
      <c r="AA977">
        <v>925000</v>
      </c>
      <c r="AB977">
        <v>925000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 t="s">
        <v>1571</v>
      </c>
      <c r="AM977">
        <v>0</v>
      </c>
      <c r="AN977">
        <v>100</v>
      </c>
      <c r="AO977">
        <v>0</v>
      </c>
      <c r="AP977" t="s">
        <v>6149</v>
      </c>
      <c r="AQ977">
        <v>0</v>
      </c>
      <c r="AR977">
        <v>0</v>
      </c>
      <c r="AS977">
        <v>0</v>
      </c>
      <c r="AT977" t="b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61</v>
      </c>
      <c r="BG977">
        <v>18</v>
      </c>
      <c r="BH977">
        <v>84</v>
      </c>
      <c r="BI977">
        <v>60</v>
      </c>
      <c r="BJ977">
        <v>71</v>
      </c>
      <c r="BK977">
        <v>58</v>
      </c>
      <c r="BL977">
        <v>20</v>
      </c>
      <c r="BM977">
        <v>55</v>
      </c>
      <c r="BN977">
        <v>36</v>
      </c>
      <c r="BO977">
        <v>65</v>
      </c>
      <c r="BP977">
        <v>70</v>
      </c>
      <c r="BQ977">
        <v>55</v>
      </c>
      <c r="BR977">
        <v>62</v>
      </c>
      <c r="BS977">
        <v>25</v>
      </c>
      <c r="BT977">
        <v>40</v>
      </c>
      <c r="BU977">
        <v>0</v>
      </c>
      <c r="BV977">
        <v>50</v>
      </c>
      <c r="BW977">
        <v>71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0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0</v>
      </c>
      <c r="CP977">
        <v>0</v>
      </c>
      <c r="CQ977">
        <v>0</v>
      </c>
      <c r="CR977">
        <v>0</v>
      </c>
      <c r="CS977">
        <v>0</v>
      </c>
      <c r="CT977">
        <v>0</v>
      </c>
      <c r="CU977">
        <v>0</v>
      </c>
      <c r="CV977">
        <v>0</v>
      </c>
      <c r="CW977">
        <v>0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0</v>
      </c>
      <c r="DD977">
        <v>0</v>
      </c>
      <c r="DE977">
        <v>0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0</v>
      </c>
      <c r="DL977">
        <v>0</v>
      </c>
      <c r="DM977">
        <v>0</v>
      </c>
      <c r="DN977">
        <v>4</v>
      </c>
      <c r="DO977">
        <v>2</v>
      </c>
      <c r="DP977">
        <v>0</v>
      </c>
      <c r="DQ977">
        <v>0</v>
      </c>
      <c r="DR977">
        <v>0</v>
      </c>
      <c r="DS977">
        <v>2</v>
      </c>
      <c r="DT977">
        <v>0</v>
      </c>
      <c r="DU977">
        <v>0</v>
      </c>
      <c r="DV977">
        <v>2</v>
      </c>
      <c r="DW977">
        <v>0</v>
      </c>
      <c r="DX977">
        <v>0</v>
      </c>
      <c r="DY977">
        <v>0</v>
      </c>
      <c r="DZ977">
        <v>0</v>
      </c>
      <c r="EA977">
        <v>0</v>
      </c>
      <c r="EB977">
        <v>0</v>
      </c>
      <c r="EC977">
        <v>0</v>
      </c>
      <c r="ED977">
        <v>0</v>
      </c>
      <c r="EE977">
        <v>0</v>
      </c>
      <c r="EF977">
        <v>0</v>
      </c>
      <c r="EG977">
        <v>0</v>
      </c>
      <c r="EH977">
        <v>888</v>
      </c>
      <c r="EI977">
        <v>0</v>
      </c>
      <c r="EJ977">
        <v>0</v>
      </c>
      <c r="EK977">
        <v>0</v>
      </c>
      <c r="EL977">
        <v>0</v>
      </c>
      <c r="EM977">
        <v>0</v>
      </c>
      <c r="EN977">
        <v>0</v>
      </c>
      <c r="EO977">
        <v>0</v>
      </c>
      <c r="EP977">
        <v>0</v>
      </c>
      <c r="EQ977">
        <v>0</v>
      </c>
      <c r="ER977">
        <v>0</v>
      </c>
      <c r="ES977">
        <v>1</v>
      </c>
      <c r="ET977">
        <v>36</v>
      </c>
      <c r="EU977">
        <v>0</v>
      </c>
      <c r="EV977">
        <v>0</v>
      </c>
      <c r="EW977">
        <v>0</v>
      </c>
      <c r="EX977">
        <v>0</v>
      </c>
      <c r="EY977">
        <v>0</v>
      </c>
      <c r="EZ977">
        <v>0</v>
      </c>
      <c r="FA977">
        <v>0</v>
      </c>
      <c r="FB977">
        <v>0</v>
      </c>
      <c r="FC977">
        <v>4</v>
      </c>
      <c r="FD977">
        <v>4</v>
      </c>
      <c r="FE977">
        <v>0</v>
      </c>
      <c r="FF977">
        <v>0</v>
      </c>
      <c r="FG977">
        <v>220</v>
      </c>
      <c r="FH977" t="s">
        <v>1571</v>
      </c>
    </row>
    <row r="978" spans="1:164" x14ac:dyDescent="0.25">
      <c r="A978">
        <v>1081</v>
      </c>
      <c r="B978">
        <v>1081</v>
      </c>
      <c r="C978" t="s">
        <v>927</v>
      </c>
      <c r="D978" t="s">
        <v>5340</v>
      </c>
      <c r="E978">
        <v>31</v>
      </c>
      <c r="F978" t="s">
        <v>1456</v>
      </c>
      <c r="G978" s="65">
        <v>36382</v>
      </c>
      <c r="H978">
        <v>22</v>
      </c>
      <c r="I978">
        <v>201</v>
      </c>
      <c r="J978">
        <v>71</v>
      </c>
      <c r="K978" t="b">
        <v>1</v>
      </c>
      <c r="L978" t="b">
        <v>0</v>
      </c>
      <c r="M978" t="b">
        <v>0</v>
      </c>
      <c r="N978" t="b">
        <v>0</v>
      </c>
      <c r="O978">
        <v>1</v>
      </c>
      <c r="P978" t="b">
        <v>0</v>
      </c>
      <c r="Q978" t="b">
        <v>0</v>
      </c>
      <c r="R978" t="b">
        <v>0</v>
      </c>
      <c r="S978" t="b">
        <v>0</v>
      </c>
      <c r="T978" t="b">
        <v>0</v>
      </c>
      <c r="U978" t="b">
        <v>1</v>
      </c>
      <c r="V978" t="b">
        <v>1</v>
      </c>
      <c r="W978" t="b">
        <v>0</v>
      </c>
      <c r="X978" t="b">
        <v>0</v>
      </c>
      <c r="Y978" t="b">
        <v>0</v>
      </c>
      <c r="Z978">
        <v>0</v>
      </c>
      <c r="AA978">
        <v>925000</v>
      </c>
      <c r="AB978">
        <v>925000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 t="s">
        <v>1571</v>
      </c>
      <c r="AM978">
        <v>0</v>
      </c>
      <c r="AN978">
        <v>100</v>
      </c>
      <c r="AO978">
        <v>0</v>
      </c>
      <c r="AP978" t="s">
        <v>2921</v>
      </c>
      <c r="AQ978">
        <v>2017</v>
      </c>
      <c r="AR978">
        <v>13</v>
      </c>
      <c r="AS978">
        <v>29</v>
      </c>
      <c r="AT978" t="b">
        <v>0</v>
      </c>
      <c r="AU978">
        <v>14</v>
      </c>
      <c r="AV978">
        <v>3</v>
      </c>
      <c r="AW978">
        <v>3</v>
      </c>
      <c r="AX978">
        <v>3</v>
      </c>
      <c r="AY978">
        <v>3</v>
      </c>
      <c r="AZ978">
        <v>3</v>
      </c>
      <c r="BA978">
        <v>3</v>
      </c>
      <c r="BB978">
        <v>3</v>
      </c>
      <c r="BC978">
        <v>3</v>
      </c>
      <c r="BD978">
        <v>3</v>
      </c>
      <c r="BE978">
        <v>3</v>
      </c>
      <c r="BF978">
        <v>71</v>
      </c>
      <c r="BG978">
        <v>52</v>
      </c>
      <c r="BH978">
        <v>85</v>
      </c>
      <c r="BI978">
        <v>80</v>
      </c>
      <c r="BJ978">
        <v>85</v>
      </c>
      <c r="BK978">
        <v>89</v>
      </c>
      <c r="BL978">
        <v>99</v>
      </c>
      <c r="BM978">
        <v>75</v>
      </c>
      <c r="BN978">
        <v>80</v>
      </c>
      <c r="BO978">
        <v>81</v>
      </c>
      <c r="BP978">
        <v>76</v>
      </c>
      <c r="BQ978">
        <v>69</v>
      </c>
      <c r="BR978">
        <v>76</v>
      </c>
      <c r="BS978">
        <v>36</v>
      </c>
      <c r="BT978">
        <v>76</v>
      </c>
      <c r="BU978">
        <v>0</v>
      </c>
      <c r="BV978">
        <v>50</v>
      </c>
      <c r="BW978">
        <v>86</v>
      </c>
      <c r="BX978">
        <v>82</v>
      </c>
      <c r="BY978">
        <v>216</v>
      </c>
      <c r="BZ978">
        <v>24</v>
      </c>
      <c r="CA978">
        <v>36</v>
      </c>
      <c r="CB978">
        <v>60</v>
      </c>
      <c r="CC978">
        <v>-7</v>
      </c>
      <c r="CD978">
        <v>28</v>
      </c>
      <c r="CE978">
        <v>0</v>
      </c>
      <c r="CF978">
        <v>21</v>
      </c>
      <c r="CG978">
        <v>72</v>
      </c>
      <c r="CH978">
        <v>160</v>
      </c>
      <c r="CI978">
        <v>100</v>
      </c>
      <c r="CJ978">
        <v>94</v>
      </c>
      <c r="CK978">
        <v>4</v>
      </c>
      <c r="CL978">
        <v>2</v>
      </c>
      <c r="CM978">
        <v>590</v>
      </c>
      <c r="CN978">
        <v>1022</v>
      </c>
      <c r="CO978">
        <v>0</v>
      </c>
      <c r="CP978">
        <v>0</v>
      </c>
      <c r="CQ978">
        <v>0</v>
      </c>
      <c r="CR978">
        <v>80605</v>
      </c>
      <c r="CS978">
        <v>0</v>
      </c>
      <c r="CT978">
        <v>8</v>
      </c>
      <c r="CU978">
        <v>18</v>
      </c>
      <c r="CV978">
        <v>36</v>
      </c>
      <c r="CW978">
        <v>13751</v>
      </c>
      <c r="CX978">
        <v>0</v>
      </c>
      <c r="CY978">
        <v>1</v>
      </c>
      <c r="CZ978">
        <v>0</v>
      </c>
      <c r="DA978">
        <v>4207</v>
      </c>
      <c r="DB978">
        <v>108</v>
      </c>
      <c r="DC978">
        <v>16</v>
      </c>
      <c r="DD978">
        <v>14419</v>
      </c>
      <c r="DE978">
        <v>0</v>
      </c>
      <c r="DF978">
        <v>0</v>
      </c>
      <c r="DG978">
        <v>0</v>
      </c>
      <c r="DH978">
        <v>3</v>
      </c>
      <c r="DI978">
        <v>3</v>
      </c>
      <c r="DJ978">
        <v>3</v>
      </c>
      <c r="DK978">
        <v>240</v>
      </c>
      <c r="DL978">
        <v>505</v>
      </c>
      <c r="DM978">
        <v>10740</v>
      </c>
      <c r="DN978">
        <v>0</v>
      </c>
      <c r="DO978">
        <v>0</v>
      </c>
      <c r="DP978">
        <v>0</v>
      </c>
      <c r="DQ978">
        <v>0</v>
      </c>
      <c r="DR978">
        <v>0</v>
      </c>
      <c r="DS978">
        <v>0</v>
      </c>
      <c r="DT978">
        <v>0</v>
      </c>
      <c r="DU978">
        <v>0</v>
      </c>
      <c r="DV978">
        <v>0</v>
      </c>
      <c r="DW978">
        <v>0</v>
      </c>
      <c r="DX978">
        <v>0</v>
      </c>
      <c r="DY978">
        <v>0</v>
      </c>
      <c r="DZ978">
        <v>0</v>
      </c>
      <c r="EA978">
        <v>0</v>
      </c>
      <c r="EB978">
        <v>0</v>
      </c>
      <c r="EC978">
        <v>0</v>
      </c>
      <c r="ED978">
        <v>0</v>
      </c>
      <c r="EE978">
        <v>0</v>
      </c>
      <c r="EF978">
        <v>0</v>
      </c>
      <c r="EG978">
        <v>0</v>
      </c>
      <c r="EH978">
        <v>0</v>
      </c>
      <c r="EI978">
        <v>0</v>
      </c>
      <c r="EJ978">
        <v>0</v>
      </c>
      <c r="EK978">
        <v>0</v>
      </c>
      <c r="EL978">
        <v>0</v>
      </c>
      <c r="EM978">
        <v>0</v>
      </c>
      <c r="EN978">
        <v>0</v>
      </c>
      <c r="EO978">
        <v>0</v>
      </c>
      <c r="EP978">
        <v>0</v>
      </c>
      <c r="EQ978">
        <v>0</v>
      </c>
      <c r="ER978">
        <v>0</v>
      </c>
      <c r="ES978">
        <v>0</v>
      </c>
      <c r="ET978">
        <v>0</v>
      </c>
      <c r="EU978">
        <v>0</v>
      </c>
      <c r="EV978">
        <v>0</v>
      </c>
      <c r="EW978">
        <v>0</v>
      </c>
      <c r="EX978">
        <v>0</v>
      </c>
      <c r="EY978">
        <v>0</v>
      </c>
      <c r="EZ978">
        <v>0</v>
      </c>
      <c r="FA978">
        <v>0</v>
      </c>
      <c r="FB978">
        <v>0</v>
      </c>
      <c r="FC978">
        <v>2</v>
      </c>
      <c r="FD978">
        <v>2</v>
      </c>
      <c r="FE978">
        <v>0</v>
      </c>
      <c r="FF978">
        <v>0</v>
      </c>
      <c r="FG978">
        <v>0</v>
      </c>
      <c r="FH978" t="s">
        <v>1571</v>
      </c>
    </row>
    <row r="979" spans="1:164" x14ac:dyDescent="0.25">
      <c r="A979">
        <v>1082</v>
      </c>
      <c r="B979">
        <v>1082</v>
      </c>
      <c r="C979" t="s">
        <v>929</v>
      </c>
      <c r="D979" t="s">
        <v>5341</v>
      </c>
      <c r="E979">
        <v>3</v>
      </c>
      <c r="F979" t="s">
        <v>1450</v>
      </c>
      <c r="G979" s="65">
        <v>32104</v>
      </c>
      <c r="H979">
        <v>34</v>
      </c>
      <c r="I979">
        <v>210</v>
      </c>
      <c r="J979">
        <v>73</v>
      </c>
      <c r="K979" t="b">
        <v>1</v>
      </c>
      <c r="L979" t="b">
        <v>0</v>
      </c>
      <c r="M979" t="b">
        <v>0</v>
      </c>
      <c r="N979" t="b">
        <v>0</v>
      </c>
      <c r="O979">
        <v>4</v>
      </c>
      <c r="P979" t="b">
        <v>0</v>
      </c>
      <c r="Q979" t="b">
        <v>0</v>
      </c>
      <c r="R979" t="b">
        <v>0</v>
      </c>
      <c r="S979" t="b">
        <v>0</v>
      </c>
      <c r="T979" t="b">
        <v>0</v>
      </c>
      <c r="U979" t="b">
        <v>1</v>
      </c>
      <c r="V979" t="b">
        <v>1</v>
      </c>
      <c r="W979" t="b">
        <v>0</v>
      </c>
      <c r="X979" t="b">
        <v>0</v>
      </c>
      <c r="Y979" t="b">
        <v>1</v>
      </c>
      <c r="Z979">
        <v>0</v>
      </c>
      <c r="AA979">
        <v>9200000</v>
      </c>
      <c r="AB979">
        <v>9200000</v>
      </c>
      <c r="AC979">
        <v>9200000</v>
      </c>
      <c r="AD979">
        <v>9200000</v>
      </c>
      <c r="AE979">
        <v>9200000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 t="s">
        <v>1571</v>
      </c>
      <c r="AM979">
        <v>12</v>
      </c>
      <c r="AN979">
        <v>100</v>
      </c>
      <c r="AO979">
        <v>0</v>
      </c>
      <c r="AP979" t="s">
        <v>2922</v>
      </c>
      <c r="AQ979">
        <v>2006</v>
      </c>
      <c r="AR979">
        <v>4</v>
      </c>
      <c r="AS979">
        <v>30</v>
      </c>
      <c r="AT979" t="b">
        <v>0</v>
      </c>
      <c r="AU979">
        <v>0</v>
      </c>
      <c r="AV979">
        <v>3</v>
      </c>
      <c r="AW979">
        <v>2</v>
      </c>
      <c r="AX979">
        <v>2</v>
      </c>
      <c r="AY979">
        <v>2</v>
      </c>
      <c r="AZ979">
        <v>2</v>
      </c>
      <c r="BA979">
        <v>2</v>
      </c>
      <c r="BB979">
        <v>2</v>
      </c>
      <c r="BC979">
        <v>2</v>
      </c>
      <c r="BD979">
        <v>2</v>
      </c>
      <c r="BE979">
        <v>2</v>
      </c>
      <c r="BF979">
        <v>68</v>
      </c>
      <c r="BG979">
        <v>53</v>
      </c>
      <c r="BH979">
        <v>87</v>
      </c>
      <c r="BI979">
        <v>73</v>
      </c>
      <c r="BJ979">
        <v>84</v>
      </c>
      <c r="BK979">
        <v>76</v>
      </c>
      <c r="BL979">
        <v>56</v>
      </c>
      <c r="BM979">
        <v>74</v>
      </c>
      <c r="BN979">
        <v>74</v>
      </c>
      <c r="BO979">
        <v>82</v>
      </c>
      <c r="BP979">
        <v>74</v>
      </c>
      <c r="BQ979">
        <v>57</v>
      </c>
      <c r="BR979">
        <v>74</v>
      </c>
      <c r="BS979">
        <v>99</v>
      </c>
      <c r="BT979">
        <v>99</v>
      </c>
      <c r="BU979">
        <v>0</v>
      </c>
      <c r="BV979">
        <v>50</v>
      </c>
      <c r="BW979">
        <v>82</v>
      </c>
      <c r="BX979">
        <v>71</v>
      </c>
      <c r="BY979">
        <v>201</v>
      </c>
      <c r="BZ979">
        <v>13</v>
      </c>
      <c r="CA979">
        <v>31</v>
      </c>
      <c r="CB979">
        <v>44</v>
      </c>
      <c r="CC979">
        <v>-44</v>
      </c>
      <c r="CD979">
        <v>4</v>
      </c>
      <c r="CE979">
        <v>0</v>
      </c>
      <c r="CF979">
        <v>14</v>
      </c>
      <c r="CG979">
        <v>66</v>
      </c>
      <c r="CH979">
        <v>139</v>
      </c>
      <c r="CI979">
        <v>58</v>
      </c>
      <c r="CJ979">
        <v>76</v>
      </c>
      <c r="CK979">
        <v>1</v>
      </c>
      <c r="CL979">
        <v>0</v>
      </c>
      <c r="CM979">
        <v>440</v>
      </c>
      <c r="CN979">
        <v>787</v>
      </c>
      <c r="CO979">
        <v>0</v>
      </c>
      <c r="CP979">
        <v>1</v>
      </c>
      <c r="CQ979">
        <v>0</v>
      </c>
      <c r="CR979">
        <v>68106</v>
      </c>
      <c r="CS979">
        <v>0</v>
      </c>
      <c r="CT979">
        <v>2</v>
      </c>
      <c r="CU979">
        <v>6</v>
      </c>
      <c r="CV979">
        <v>18</v>
      </c>
      <c r="CW979">
        <v>5674</v>
      </c>
      <c r="CX979">
        <v>0</v>
      </c>
      <c r="CY979">
        <v>0</v>
      </c>
      <c r="CZ979">
        <v>0</v>
      </c>
      <c r="DA979">
        <v>0</v>
      </c>
      <c r="DB979">
        <v>84</v>
      </c>
      <c r="DC979">
        <v>8</v>
      </c>
      <c r="DD979">
        <v>10791</v>
      </c>
      <c r="DE979">
        <v>0</v>
      </c>
      <c r="DF979">
        <v>0</v>
      </c>
      <c r="DG979">
        <v>0</v>
      </c>
      <c r="DH979">
        <v>0</v>
      </c>
      <c r="DI979">
        <v>2</v>
      </c>
      <c r="DJ979">
        <v>2</v>
      </c>
      <c r="DK979">
        <v>570</v>
      </c>
      <c r="DL979">
        <v>570</v>
      </c>
      <c r="DM979">
        <v>2370</v>
      </c>
      <c r="DN979">
        <v>0</v>
      </c>
      <c r="DO979">
        <v>0</v>
      </c>
      <c r="DP979">
        <v>0</v>
      </c>
      <c r="DQ979">
        <v>0</v>
      </c>
      <c r="DR979">
        <v>0</v>
      </c>
      <c r="DS979">
        <v>0</v>
      </c>
      <c r="DT979">
        <v>0</v>
      </c>
      <c r="DU979">
        <v>0</v>
      </c>
      <c r="DV979">
        <v>0</v>
      </c>
      <c r="DW979">
        <v>0</v>
      </c>
      <c r="DX979">
        <v>0</v>
      </c>
      <c r="DY979">
        <v>0</v>
      </c>
      <c r="DZ979">
        <v>0</v>
      </c>
      <c r="EA979">
        <v>0</v>
      </c>
      <c r="EB979">
        <v>0</v>
      </c>
      <c r="EC979">
        <v>0</v>
      </c>
      <c r="ED979">
        <v>0</v>
      </c>
      <c r="EE979">
        <v>0</v>
      </c>
      <c r="EF979">
        <v>0</v>
      </c>
      <c r="EG979">
        <v>0</v>
      </c>
      <c r="EH979">
        <v>0</v>
      </c>
      <c r="EI979">
        <v>0</v>
      </c>
      <c r="EJ979">
        <v>0</v>
      </c>
      <c r="EK979">
        <v>0</v>
      </c>
      <c r="EL979">
        <v>0</v>
      </c>
      <c r="EM979">
        <v>0</v>
      </c>
      <c r="EN979">
        <v>0</v>
      </c>
      <c r="EO979">
        <v>0</v>
      </c>
      <c r="EP979">
        <v>0</v>
      </c>
      <c r="EQ979">
        <v>0</v>
      </c>
      <c r="ER979">
        <v>0</v>
      </c>
      <c r="ES979">
        <v>0</v>
      </c>
      <c r="ET979">
        <v>0</v>
      </c>
      <c r="EU979">
        <v>0</v>
      </c>
      <c r="EV979">
        <v>0</v>
      </c>
      <c r="EW979">
        <v>0</v>
      </c>
      <c r="EX979">
        <v>0</v>
      </c>
      <c r="EY979">
        <v>0</v>
      </c>
      <c r="EZ979">
        <v>0</v>
      </c>
      <c r="FA979">
        <v>0</v>
      </c>
      <c r="FB979">
        <v>3</v>
      </c>
      <c r="FC979">
        <v>5</v>
      </c>
      <c r="FD979">
        <v>0</v>
      </c>
      <c r="FE979">
        <v>0</v>
      </c>
      <c r="FF979">
        <v>0</v>
      </c>
      <c r="FG979">
        <v>0</v>
      </c>
      <c r="FH979" t="s">
        <v>1571</v>
      </c>
    </row>
    <row r="980" spans="1:164" x14ac:dyDescent="0.25">
      <c r="A980">
        <v>1083</v>
      </c>
      <c r="B980">
        <v>2088</v>
      </c>
      <c r="C980" t="s">
        <v>2042</v>
      </c>
      <c r="D980" t="s">
        <v>5342</v>
      </c>
      <c r="E980">
        <v>18</v>
      </c>
      <c r="F980" t="s">
        <v>1456</v>
      </c>
      <c r="G980" s="65">
        <v>36942</v>
      </c>
      <c r="H980">
        <v>21</v>
      </c>
      <c r="I980">
        <v>181</v>
      </c>
      <c r="J980">
        <v>71</v>
      </c>
      <c r="K980" t="b">
        <v>1</v>
      </c>
      <c r="L980" t="b">
        <v>0</v>
      </c>
      <c r="M980" t="b">
        <v>0</v>
      </c>
      <c r="N980" t="b">
        <v>0</v>
      </c>
      <c r="O980">
        <v>3</v>
      </c>
      <c r="P980" t="b">
        <v>1</v>
      </c>
      <c r="Q980" t="b">
        <v>0</v>
      </c>
      <c r="R980" t="b">
        <v>0</v>
      </c>
      <c r="S980" t="b">
        <v>0</v>
      </c>
      <c r="T980" t="b">
        <v>0</v>
      </c>
      <c r="U980" t="b">
        <v>1</v>
      </c>
      <c r="V980" t="b">
        <v>1</v>
      </c>
      <c r="W980" t="b">
        <v>0</v>
      </c>
      <c r="X980" t="b">
        <v>0</v>
      </c>
      <c r="Y980" t="b">
        <v>0</v>
      </c>
      <c r="Z980">
        <v>0</v>
      </c>
      <c r="AA980">
        <v>828333</v>
      </c>
      <c r="AB980">
        <v>828333</v>
      </c>
      <c r="AC980">
        <v>828333</v>
      </c>
      <c r="AD980">
        <v>828333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 t="s">
        <v>1571</v>
      </c>
      <c r="AM980">
        <v>0</v>
      </c>
      <c r="AN980">
        <v>100</v>
      </c>
      <c r="AO980">
        <v>0</v>
      </c>
      <c r="AP980" t="s">
        <v>5343</v>
      </c>
      <c r="AQ980">
        <v>0</v>
      </c>
      <c r="AR980">
        <v>0</v>
      </c>
      <c r="AS980">
        <v>0</v>
      </c>
      <c r="AT980" t="b">
        <v>0</v>
      </c>
      <c r="AU980">
        <v>79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62</v>
      </c>
      <c r="BG980">
        <v>17</v>
      </c>
      <c r="BH980">
        <v>82</v>
      </c>
      <c r="BI980">
        <v>61</v>
      </c>
      <c r="BJ980">
        <v>72</v>
      </c>
      <c r="BK980">
        <v>58</v>
      </c>
      <c r="BL980">
        <v>16</v>
      </c>
      <c r="BM980">
        <v>57</v>
      </c>
      <c r="BN980">
        <v>65</v>
      </c>
      <c r="BO980">
        <v>67</v>
      </c>
      <c r="BP980">
        <v>70</v>
      </c>
      <c r="BQ980">
        <v>49</v>
      </c>
      <c r="BR980">
        <v>63</v>
      </c>
      <c r="BS980">
        <v>25</v>
      </c>
      <c r="BT980">
        <v>40</v>
      </c>
      <c r="BU980">
        <v>0</v>
      </c>
      <c r="BV980">
        <v>50</v>
      </c>
      <c r="BW980">
        <v>69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0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0</v>
      </c>
      <c r="CO980">
        <v>0</v>
      </c>
      <c r="CP980">
        <v>0</v>
      </c>
      <c r="CQ980">
        <v>0</v>
      </c>
      <c r="CR980">
        <v>0</v>
      </c>
      <c r="CS980">
        <v>0</v>
      </c>
      <c r="CT980">
        <v>0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0</v>
      </c>
      <c r="DD980">
        <v>0</v>
      </c>
      <c r="DE980">
        <v>0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0</v>
      </c>
      <c r="DL980">
        <v>0</v>
      </c>
      <c r="DM980">
        <v>0</v>
      </c>
      <c r="DN980">
        <v>30</v>
      </c>
      <c r="DO980">
        <v>46</v>
      </c>
      <c r="DP980">
        <v>2</v>
      </c>
      <c r="DQ980">
        <v>8</v>
      </c>
      <c r="DR980">
        <v>10</v>
      </c>
      <c r="DS980">
        <v>-2</v>
      </c>
      <c r="DT980">
        <v>4</v>
      </c>
      <c r="DU980">
        <v>0</v>
      </c>
      <c r="DV980">
        <v>8</v>
      </c>
      <c r="DW980">
        <v>15</v>
      </c>
      <c r="DX980">
        <v>39</v>
      </c>
      <c r="DY980">
        <v>36</v>
      </c>
      <c r="DZ980">
        <v>23</v>
      </c>
      <c r="EA980">
        <v>0</v>
      </c>
      <c r="EB980">
        <v>0</v>
      </c>
      <c r="EC980">
        <v>136</v>
      </c>
      <c r="ED980">
        <v>261</v>
      </c>
      <c r="EE980">
        <v>0</v>
      </c>
      <c r="EF980">
        <v>0</v>
      </c>
      <c r="EG980">
        <v>0</v>
      </c>
      <c r="EH980">
        <v>23260</v>
      </c>
      <c r="EI980">
        <v>0</v>
      </c>
      <c r="EJ980">
        <v>0</v>
      </c>
      <c r="EK980">
        <v>0</v>
      </c>
      <c r="EL980">
        <v>0</v>
      </c>
      <c r="EM980">
        <v>0</v>
      </c>
      <c r="EN980">
        <v>0</v>
      </c>
      <c r="EO980">
        <v>0</v>
      </c>
      <c r="EP980">
        <v>0</v>
      </c>
      <c r="EQ980">
        <v>0</v>
      </c>
      <c r="ER980">
        <v>18</v>
      </c>
      <c r="ES980">
        <v>5</v>
      </c>
      <c r="ET980">
        <v>1818</v>
      </c>
      <c r="EU980">
        <v>0</v>
      </c>
      <c r="EV980">
        <v>0</v>
      </c>
      <c r="EW980">
        <v>0</v>
      </c>
      <c r="EX980">
        <v>0</v>
      </c>
      <c r="EY980">
        <v>0</v>
      </c>
      <c r="EZ980">
        <v>2</v>
      </c>
      <c r="FA980">
        <v>0</v>
      </c>
      <c r="FB980">
        <v>0</v>
      </c>
      <c r="FC980">
        <v>3</v>
      </c>
      <c r="FD980">
        <v>3</v>
      </c>
      <c r="FE980">
        <v>0</v>
      </c>
      <c r="FF980">
        <v>0</v>
      </c>
      <c r="FG980">
        <v>1540</v>
      </c>
      <c r="FH980" t="s">
        <v>1571</v>
      </c>
    </row>
    <row r="981" spans="1:164" x14ac:dyDescent="0.25">
      <c r="A981">
        <v>1084</v>
      </c>
      <c r="B981">
        <v>1084</v>
      </c>
      <c r="C981" t="s">
        <v>931</v>
      </c>
      <c r="D981" t="s">
        <v>5344</v>
      </c>
      <c r="E981">
        <v>28</v>
      </c>
      <c r="F981" t="s">
        <v>3833</v>
      </c>
      <c r="G981" s="65">
        <v>36164</v>
      </c>
      <c r="H981">
        <v>23</v>
      </c>
      <c r="I981">
        <v>175</v>
      </c>
      <c r="J981">
        <v>73</v>
      </c>
      <c r="K981" t="b">
        <v>1</v>
      </c>
      <c r="L981" t="b">
        <v>0</v>
      </c>
      <c r="M981" t="b">
        <v>0</v>
      </c>
      <c r="N981" t="b">
        <v>0</v>
      </c>
      <c r="O981">
        <v>4</v>
      </c>
      <c r="P981" t="b">
        <v>0</v>
      </c>
      <c r="Q981" t="b">
        <v>0</v>
      </c>
      <c r="R981" t="b">
        <v>0</v>
      </c>
      <c r="S981" t="b">
        <v>0</v>
      </c>
      <c r="T981" t="b">
        <v>0</v>
      </c>
      <c r="U981" t="b">
        <v>1</v>
      </c>
      <c r="V981" t="b">
        <v>1</v>
      </c>
      <c r="W981" t="b">
        <v>0</v>
      </c>
      <c r="X981" t="b">
        <v>0</v>
      </c>
      <c r="Y981" t="b">
        <v>1</v>
      </c>
      <c r="Z981">
        <v>0</v>
      </c>
      <c r="AA981">
        <v>6887500</v>
      </c>
      <c r="AB981">
        <v>6887500</v>
      </c>
      <c r="AC981">
        <v>6887500</v>
      </c>
      <c r="AD981">
        <v>6887500</v>
      </c>
      <c r="AE981">
        <v>6887500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 t="s">
        <v>1571</v>
      </c>
      <c r="AM981">
        <v>0</v>
      </c>
      <c r="AN981">
        <v>100</v>
      </c>
      <c r="AO981">
        <v>0</v>
      </c>
      <c r="AP981" t="s">
        <v>2923</v>
      </c>
      <c r="AQ981">
        <v>2017</v>
      </c>
      <c r="AR981">
        <v>1</v>
      </c>
      <c r="AS981">
        <v>18</v>
      </c>
      <c r="AT981" t="b">
        <v>0</v>
      </c>
      <c r="AU981">
        <v>13</v>
      </c>
      <c r="AV981">
        <v>3</v>
      </c>
      <c r="AW981">
        <v>3</v>
      </c>
      <c r="AX981">
        <v>3</v>
      </c>
      <c r="AY981">
        <v>3</v>
      </c>
      <c r="AZ981">
        <v>3</v>
      </c>
      <c r="BA981">
        <v>3</v>
      </c>
      <c r="BB981">
        <v>3</v>
      </c>
      <c r="BC981">
        <v>3</v>
      </c>
      <c r="BD981">
        <v>3</v>
      </c>
      <c r="BE981">
        <v>3</v>
      </c>
      <c r="BF981">
        <v>69</v>
      </c>
      <c r="BG981">
        <v>51</v>
      </c>
      <c r="BH981">
        <v>87</v>
      </c>
      <c r="BI981">
        <v>77</v>
      </c>
      <c r="BJ981">
        <v>88</v>
      </c>
      <c r="BK981">
        <v>84</v>
      </c>
      <c r="BL981">
        <v>84</v>
      </c>
      <c r="BM981">
        <v>76</v>
      </c>
      <c r="BN981">
        <v>89</v>
      </c>
      <c r="BO981">
        <v>81</v>
      </c>
      <c r="BP981">
        <v>77</v>
      </c>
      <c r="BQ981">
        <v>73</v>
      </c>
      <c r="BR981">
        <v>77</v>
      </c>
      <c r="BS981">
        <v>42</v>
      </c>
      <c r="BT981">
        <v>75</v>
      </c>
      <c r="BU981">
        <v>0</v>
      </c>
      <c r="BV981">
        <v>50</v>
      </c>
      <c r="BW981">
        <v>86</v>
      </c>
      <c r="BX981">
        <v>82</v>
      </c>
      <c r="BY981">
        <v>260</v>
      </c>
      <c r="BZ981">
        <v>35</v>
      </c>
      <c r="CA981">
        <v>36</v>
      </c>
      <c r="CB981">
        <v>71</v>
      </c>
      <c r="CC981">
        <v>16</v>
      </c>
      <c r="CD981">
        <v>24</v>
      </c>
      <c r="CE981">
        <v>0</v>
      </c>
      <c r="CF981">
        <v>39</v>
      </c>
      <c r="CG981">
        <v>87</v>
      </c>
      <c r="CH981">
        <v>180</v>
      </c>
      <c r="CI981">
        <v>117</v>
      </c>
      <c r="CJ981">
        <v>157</v>
      </c>
      <c r="CK981">
        <v>8</v>
      </c>
      <c r="CL981">
        <v>2</v>
      </c>
      <c r="CM981">
        <v>725</v>
      </c>
      <c r="CN981">
        <v>1249</v>
      </c>
      <c r="CO981">
        <v>0</v>
      </c>
      <c r="CP981">
        <v>6</v>
      </c>
      <c r="CQ981">
        <v>0</v>
      </c>
      <c r="CR981">
        <v>94096</v>
      </c>
      <c r="CS981">
        <v>3</v>
      </c>
      <c r="CT981">
        <v>4</v>
      </c>
      <c r="CU981">
        <v>6</v>
      </c>
      <c r="CV981">
        <v>44</v>
      </c>
      <c r="CW981">
        <v>8744</v>
      </c>
      <c r="CX981">
        <v>0</v>
      </c>
      <c r="CY981">
        <v>0</v>
      </c>
      <c r="CZ981">
        <v>13</v>
      </c>
      <c r="DA981">
        <v>10527</v>
      </c>
      <c r="DB981">
        <v>118</v>
      </c>
      <c r="DC981">
        <v>33</v>
      </c>
      <c r="DD981">
        <v>15337</v>
      </c>
      <c r="DE981">
        <v>0</v>
      </c>
      <c r="DF981">
        <v>0</v>
      </c>
      <c r="DG981">
        <v>0</v>
      </c>
      <c r="DH981">
        <v>7</v>
      </c>
      <c r="DI981">
        <v>8</v>
      </c>
      <c r="DJ981">
        <v>2</v>
      </c>
      <c r="DK981">
        <v>565</v>
      </c>
      <c r="DL981">
        <v>1425</v>
      </c>
      <c r="DM981">
        <v>15505</v>
      </c>
      <c r="DN981">
        <v>0</v>
      </c>
      <c r="DO981">
        <v>0</v>
      </c>
      <c r="DP981">
        <v>0</v>
      </c>
      <c r="DQ981">
        <v>0</v>
      </c>
      <c r="DR981">
        <v>0</v>
      </c>
      <c r="DS981">
        <v>0</v>
      </c>
      <c r="DT981">
        <v>0</v>
      </c>
      <c r="DU981">
        <v>0</v>
      </c>
      <c r="DV981">
        <v>0</v>
      </c>
      <c r="DW981">
        <v>0</v>
      </c>
      <c r="DX981">
        <v>0</v>
      </c>
      <c r="DY981">
        <v>0</v>
      </c>
      <c r="DZ981">
        <v>0</v>
      </c>
      <c r="EA981">
        <v>0</v>
      </c>
      <c r="EB981">
        <v>0</v>
      </c>
      <c r="EC981">
        <v>0</v>
      </c>
      <c r="ED981">
        <v>0</v>
      </c>
      <c r="EE981">
        <v>0</v>
      </c>
      <c r="EF981">
        <v>0</v>
      </c>
      <c r="EG981">
        <v>0</v>
      </c>
      <c r="EH981">
        <v>0</v>
      </c>
      <c r="EI981">
        <v>0</v>
      </c>
      <c r="EJ981">
        <v>0</v>
      </c>
      <c r="EK981">
        <v>0</v>
      </c>
      <c r="EL981">
        <v>0</v>
      </c>
      <c r="EM981">
        <v>0</v>
      </c>
      <c r="EN981">
        <v>0</v>
      </c>
      <c r="EO981">
        <v>0</v>
      </c>
      <c r="EP981">
        <v>0</v>
      </c>
      <c r="EQ981">
        <v>0</v>
      </c>
      <c r="ER981">
        <v>0</v>
      </c>
      <c r="ES981">
        <v>0</v>
      </c>
      <c r="ET981">
        <v>0</v>
      </c>
      <c r="EU981">
        <v>0</v>
      </c>
      <c r="EV981">
        <v>0</v>
      </c>
      <c r="EW981">
        <v>0</v>
      </c>
      <c r="EX981">
        <v>0</v>
      </c>
      <c r="EY981">
        <v>0</v>
      </c>
      <c r="EZ981">
        <v>0</v>
      </c>
      <c r="FA981">
        <v>0</v>
      </c>
      <c r="FB981">
        <v>0</v>
      </c>
      <c r="FC981">
        <v>1</v>
      </c>
      <c r="FD981">
        <v>1</v>
      </c>
      <c r="FE981">
        <v>0</v>
      </c>
      <c r="FF981">
        <v>0</v>
      </c>
      <c r="FG981">
        <v>0</v>
      </c>
      <c r="FH981" t="s">
        <v>1571</v>
      </c>
    </row>
    <row r="982" spans="1:164" x14ac:dyDescent="0.25">
      <c r="A982">
        <v>1085</v>
      </c>
      <c r="B982">
        <v>1085</v>
      </c>
      <c r="C982" t="s">
        <v>932</v>
      </c>
      <c r="D982" t="s">
        <v>5345</v>
      </c>
      <c r="E982">
        <v>19</v>
      </c>
      <c r="F982" t="s">
        <v>3802</v>
      </c>
      <c r="G982" s="65">
        <v>34822</v>
      </c>
      <c r="H982">
        <v>27</v>
      </c>
      <c r="I982">
        <v>207</v>
      </c>
      <c r="J982">
        <v>75</v>
      </c>
      <c r="K982" t="b">
        <v>1</v>
      </c>
      <c r="L982" t="b">
        <v>0</v>
      </c>
      <c r="M982" t="b">
        <v>0</v>
      </c>
      <c r="N982" t="b">
        <v>0</v>
      </c>
      <c r="O982">
        <v>4</v>
      </c>
      <c r="P982" t="b">
        <v>0</v>
      </c>
      <c r="Q982" t="b">
        <v>0</v>
      </c>
      <c r="R982" t="b">
        <v>0</v>
      </c>
      <c r="S982" t="b">
        <v>0</v>
      </c>
      <c r="T982" t="b">
        <v>0</v>
      </c>
      <c r="U982" t="b">
        <v>1</v>
      </c>
      <c r="V982" t="b">
        <v>1</v>
      </c>
      <c r="W982" t="b">
        <v>0</v>
      </c>
      <c r="X982" t="b">
        <v>0</v>
      </c>
      <c r="Y982" t="b">
        <v>0</v>
      </c>
      <c r="Z982">
        <v>0</v>
      </c>
      <c r="AA982">
        <v>909090</v>
      </c>
      <c r="AB982">
        <v>909090</v>
      </c>
      <c r="AC982">
        <v>909090</v>
      </c>
      <c r="AD982">
        <v>909090</v>
      </c>
      <c r="AE982">
        <v>909090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 t="s">
        <v>1571</v>
      </c>
      <c r="AM982">
        <v>0</v>
      </c>
      <c r="AN982">
        <v>100</v>
      </c>
      <c r="AO982">
        <v>0</v>
      </c>
      <c r="AP982" t="s">
        <v>2924</v>
      </c>
      <c r="AQ982">
        <v>0</v>
      </c>
      <c r="AR982">
        <v>0</v>
      </c>
      <c r="AS982">
        <v>0</v>
      </c>
      <c r="AT982" t="b">
        <v>0</v>
      </c>
      <c r="AU982">
        <v>0</v>
      </c>
      <c r="AV982">
        <v>3</v>
      </c>
      <c r="AW982">
        <v>3</v>
      </c>
      <c r="AX982">
        <v>3</v>
      </c>
      <c r="AY982">
        <v>3</v>
      </c>
      <c r="AZ982">
        <v>3</v>
      </c>
      <c r="BA982">
        <v>3</v>
      </c>
      <c r="BB982">
        <v>3</v>
      </c>
      <c r="BC982">
        <v>3</v>
      </c>
      <c r="BD982">
        <v>3</v>
      </c>
      <c r="BE982">
        <v>3</v>
      </c>
      <c r="BF982">
        <v>74</v>
      </c>
      <c r="BG982">
        <v>52</v>
      </c>
      <c r="BH982">
        <v>87</v>
      </c>
      <c r="BI982">
        <v>72</v>
      </c>
      <c r="BJ982">
        <v>83</v>
      </c>
      <c r="BK982">
        <v>52</v>
      </c>
      <c r="BL982">
        <v>89</v>
      </c>
      <c r="BM982">
        <v>62</v>
      </c>
      <c r="BN982">
        <v>59</v>
      </c>
      <c r="BO982">
        <v>75</v>
      </c>
      <c r="BP982">
        <v>74</v>
      </c>
      <c r="BQ982">
        <v>66</v>
      </c>
      <c r="BR982">
        <v>68</v>
      </c>
      <c r="BS982">
        <v>30</v>
      </c>
      <c r="BT982">
        <v>72</v>
      </c>
      <c r="BU982">
        <v>0</v>
      </c>
      <c r="BV982">
        <v>50</v>
      </c>
      <c r="BW982">
        <v>77</v>
      </c>
      <c r="BX982">
        <v>82</v>
      </c>
      <c r="BY982">
        <v>135</v>
      </c>
      <c r="BZ982">
        <v>6</v>
      </c>
      <c r="CA982">
        <v>8</v>
      </c>
      <c r="CB982">
        <v>14</v>
      </c>
      <c r="CC982">
        <v>-8</v>
      </c>
      <c r="CD982">
        <v>8</v>
      </c>
      <c r="CE982">
        <v>0</v>
      </c>
      <c r="CF982">
        <v>13</v>
      </c>
      <c r="CG982">
        <v>46</v>
      </c>
      <c r="CH982">
        <v>82</v>
      </c>
      <c r="CI982">
        <v>89</v>
      </c>
      <c r="CJ982">
        <v>59</v>
      </c>
      <c r="CK982">
        <v>1</v>
      </c>
      <c r="CL982">
        <v>0</v>
      </c>
      <c r="CM982">
        <v>274</v>
      </c>
      <c r="CN982">
        <v>565</v>
      </c>
      <c r="CO982">
        <v>0</v>
      </c>
      <c r="CP982">
        <v>0</v>
      </c>
      <c r="CQ982">
        <v>0</v>
      </c>
      <c r="CR982">
        <v>54830</v>
      </c>
      <c r="CS982">
        <v>0</v>
      </c>
      <c r="CT982">
        <v>0</v>
      </c>
      <c r="CU982">
        <v>0</v>
      </c>
      <c r="CV982">
        <v>0</v>
      </c>
      <c r="CW982">
        <v>0</v>
      </c>
      <c r="CX982">
        <v>0</v>
      </c>
      <c r="CY982">
        <v>0</v>
      </c>
      <c r="CZ982">
        <v>0</v>
      </c>
      <c r="DA982">
        <v>0</v>
      </c>
      <c r="DB982">
        <v>36</v>
      </c>
      <c r="DC982">
        <v>12</v>
      </c>
      <c r="DD982">
        <v>5081</v>
      </c>
      <c r="DE982">
        <v>0</v>
      </c>
      <c r="DF982">
        <v>0</v>
      </c>
      <c r="DG982">
        <v>0</v>
      </c>
      <c r="DH982">
        <v>0</v>
      </c>
      <c r="DI982">
        <v>2</v>
      </c>
      <c r="DJ982">
        <v>0</v>
      </c>
      <c r="DK982">
        <v>175</v>
      </c>
      <c r="DL982">
        <v>235</v>
      </c>
      <c r="DM982">
        <v>5835</v>
      </c>
      <c r="DN982">
        <v>0</v>
      </c>
      <c r="DO982">
        <v>0</v>
      </c>
      <c r="DP982">
        <v>0</v>
      </c>
      <c r="DQ982">
        <v>0</v>
      </c>
      <c r="DR982">
        <v>0</v>
      </c>
      <c r="DS982">
        <v>0</v>
      </c>
      <c r="DT982">
        <v>0</v>
      </c>
      <c r="DU982">
        <v>0</v>
      </c>
      <c r="DV982">
        <v>0</v>
      </c>
      <c r="DW982">
        <v>0</v>
      </c>
      <c r="DX982">
        <v>0</v>
      </c>
      <c r="DY982">
        <v>0</v>
      </c>
      <c r="DZ982">
        <v>0</v>
      </c>
      <c r="EA982">
        <v>0</v>
      </c>
      <c r="EB982">
        <v>0</v>
      </c>
      <c r="EC982">
        <v>0</v>
      </c>
      <c r="ED982">
        <v>0</v>
      </c>
      <c r="EE982">
        <v>0</v>
      </c>
      <c r="EF982">
        <v>0</v>
      </c>
      <c r="EG982">
        <v>0</v>
      </c>
      <c r="EH982">
        <v>0</v>
      </c>
      <c r="EI982">
        <v>0</v>
      </c>
      <c r="EJ982">
        <v>0</v>
      </c>
      <c r="EK982">
        <v>0</v>
      </c>
      <c r="EL982">
        <v>0</v>
      </c>
      <c r="EM982">
        <v>0</v>
      </c>
      <c r="EN982">
        <v>0</v>
      </c>
      <c r="EO982">
        <v>0</v>
      </c>
      <c r="EP982">
        <v>0</v>
      </c>
      <c r="EQ982">
        <v>0</v>
      </c>
      <c r="ER982">
        <v>0</v>
      </c>
      <c r="ES982">
        <v>0</v>
      </c>
      <c r="ET982">
        <v>0</v>
      </c>
      <c r="EU982">
        <v>0</v>
      </c>
      <c r="EV982">
        <v>0</v>
      </c>
      <c r="EW982">
        <v>0</v>
      </c>
      <c r="EX982">
        <v>0</v>
      </c>
      <c r="EY982">
        <v>0</v>
      </c>
      <c r="EZ982">
        <v>0</v>
      </c>
      <c r="FA982">
        <v>0</v>
      </c>
      <c r="FB982">
        <v>0</v>
      </c>
      <c r="FC982">
        <v>16</v>
      </c>
      <c r="FD982">
        <v>6</v>
      </c>
      <c r="FE982">
        <v>0</v>
      </c>
      <c r="FF982">
        <v>0</v>
      </c>
      <c r="FG982">
        <v>0</v>
      </c>
      <c r="FH982" t="s">
        <v>1571</v>
      </c>
    </row>
    <row r="983" spans="1:164" x14ac:dyDescent="0.25">
      <c r="A983">
        <v>1086</v>
      </c>
      <c r="B983">
        <v>1086</v>
      </c>
      <c r="C983" t="s">
        <v>933</v>
      </c>
      <c r="D983" t="s">
        <v>5346</v>
      </c>
      <c r="E983">
        <v>10</v>
      </c>
      <c r="F983" t="s">
        <v>1456</v>
      </c>
      <c r="G983" s="65">
        <v>35195</v>
      </c>
      <c r="H983">
        <v>26</v>
      </c>
      <c r="I983">
        <v>187</v>
      </c>
      <c r="J983">
        <v>71</v>
      </c>
      <c r="K983" t="b">
        <v>0</v>
      </c>
      <c r="L983" t="b">
        <v>0</v>
      </c>
      <c r="M983" t="b">
        <v>1</v>
      </c>
      <c r="N983" t="b">
        <v>0</v>
      </c>
      <c r="O983">
        <v>2</v>
      </c>
      <c r="P983" t="b">
        <v>0</v>
      </c>
      <c r="Q983" t="b">
        <v>0</v>
      </c>
      <c r="R983" t="b">
        <v>0</v>
      </c>
      <c r="S983" t="b">
        <v>0</v>
      </c>
      <c r="T983" t="b">
        <v>0</v>
      </c>
      <c r="U983" t="b">
        <v>1</v>
      </c>
      <c r="V983" t="b">
        <v>1</v>
      </c>
      <c r="W983" t="b">
        <v>0</v>
      </c>
      <c r="X983" t="b">
        <v>0</v>
      </c>
      <c r="Y983" t="b">
        <v>0</v>
      </c>
      <c r="Z983">
        <v>0</v>
      </c>
      <c r="AA983">
        <v>1025000</v>
      </c>
      <c r="AB983">
        <v>1025000</v>
      </c>
      <c r="AC983">
        <v>1025000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 t="s">
        <v>1571</v>
      </c>
      <c r="AM983">
        <v>0</v>
      </c>
      <c r="AN983">
        <v>100</v>
      </c>
      <c r="AO983">
        <v>0</v>
      </c>
      <c r="AP983" t="s">
        <v>2925</v>
      </c>
      <c r="AQ983">
        <v>2014</v>
      </c>
      <c r="AR983">
        <v>48</v>
      </c>
      <c r="AS983">
        <v>22</v>
      </c>
      <c r="AT983" t="b">
        <v>0</v>
      </c>
      <c r="AU983">
        <v>0</v>
      </c>
      <c r="AV983">
        <v>3</v>
      </c>
      <c r="AW983">
        <v>3</v>
      </c>
      <c r="AX983">
        <v>3</v>
      </c>
      <c r="AY983">
        <v>3</v>
      </c>
      <c r="AZ983">
        <v>3</v>
      </c>
      <c r="BA983">
        <v>3</v>
      </c>
      <c r="BB983">
        <v>3</v>
      </c>
      <c r="BC983">
        <v>3</v>
      </c>
      <c r="BD983">
        <v>3</v>
      </c>
      <c r="BE983">
        <v>3</v>
      </c>
      <c r="BF983">
        <v>83</v>
      </c>
      <c r="BG983">
        <v>56</v>
      </c>
      <c r="BH983">
        <v>82</v>
      </c>
      <c r="BI983">
        <v>72</v>
      </c>
      <c r="BJ983">
        <v>82</v>
      </c>
      <c r="BK983">
        <v>43</v>
      </c>
      <c r="BL983">
        <v>89</v>
      </c>
      <c r="BM983">
        <v>60</v>
      </c>
      <c r="BN983">
        <v>40</v>
      </c>
      <c r="BO983">
        <v>75</v>
      </c>
      <c r="BP983">
        <v>73</v>
      </c>
      <c r="BQ983">
        <v>68</v>
      </c>
      <c r="BR983">
        <v>67</v>
      </c>
      <c r="BS983">
        <v>33</v>
      </c>
      <c r="BT983">
        <v>73</v>
      </c>
      <c r="BU983">
        <v>0</v>
      </c>
      <c r="BV983">
        <v>50</v>
      </c>
      <c r="BW983">
        <v>76</v>
      </c>
      <c r="BX983">
        <v>64</v>
      </c>
      <c r="BY983">
        <v>54</v>
      </c>
      <c r="BZ983">
        <v>2</v>
      </c>
      <c r="CA983">
        <v>8</v>
      </c>
      <c r="CB983">
        <v>10</v>
      </c>
      <c r="CC983">
        <v>-1</v>
      </c>
      <c r="CD983">
        <v>12</v>
      </c>
      <c r="CE983">
        <v>0</v>
      </c>
      <c r="CF983">
        <v>13</v>
      </c>
      <c r="CG983">
        <v>33</v>
      </c>
      <c r="CH983">
        <v>49</v>
      </c>
      <c r="CI983">
        <v>66</v>
      </c>
      <c r="CJ983">
        <v>36</v>
      </c>
      <c r="CK983">
        <v>1</v>
      </c>
      <c r="CL983">
        <v>0</v>
      </c>
      <c r="CM983">
        <v>9</v>
      </c>
      <c r="CN983">
        <v>21</v>
      </c>
      <c r="CO983">
        <v>0</v>
      </c>
      <c r="CP983">
        <v>0</v>
      </c>
      <c r="CQ983">
        <v>0</v>
      </c>
      <c r="CR983">
        <v>32479</v>
      </c>
      <c r="CS983">
        <v>0</v>
      </c>
      <c r="CT983">
        <v>0</v>
      </c>
      <c r="CU983">
        <v>0</v>
      </c>
      <c r="CV983">
        <v>0</v>
      </c>
      <c r="CW983">
        <v>0</v>
      </c>
      <c r="CX983">
        <v>0</v>
      </c>
      <c r="CY983">
        <v>0</v>
      </c>
      <c r="CZ983">
        <v>0</v>
      </c>
      <c r="DA983">
        <v>0</v>
      </c>
      <c r="DB983">
        <v>24</v>
      </c>
      <c r="DC983">
        <v>15</v>
      </c>
      <c r="DD983">
        <v>3184</v>
      </c>
      <c r="DE983">
        <v>0</v>
      </c>
      <c r="DF983">
        <v>0</v>
      </c>
      <c r="DG983">
        <v>0</v>
      </c>
      <c r="DH983">
        <v>0</v>
      </c>
      <c r="DI983">
        <v>0</v>
      </c>
      <c r="DJ983">
        <v>0</v>
      </c>
      <c r="DK983">
        <v>0</v>
      </c>
      <c r="DL983">
        <v>0</v>
      </c>
      <c r="DM983">
        <v>2350</v>
      </c>
      <c r="DN983">
        <v>19</v>
      </c>
      <c r="DO983">
        <v>64</v>
      </c>
      <c r="DP983">
        <v>6</v>
      </c>
      <c r="DQ983">
        <v>6</v>
      </c>
      <c r="DR983">
        <v>12</v>
      </c>
      <c r="DS983">
        <v>-7</v>
      </c>
      <c r="DT983">
        <v>10</v>
      </c>
      <c r="DU983">
        <v>0</v>
      </c>
      <c r="DV983">
        <v>16</v>
      </c>
      <c r="DW983">
        <v>15</v>
      </c>
      <c r="DX983">
        <v>41</v>
      </c>
      <c r="DY983">
        <v>34</v>
      </c>
      <c r="DZ983">
        <v>34</v>
      </c>
      <c r="EA983">
        <v>0</v>
      </c>
      <c r="EB983">
        <v>0</v>
      </c>
      <c r="EC983">
        <v>15</v>
      </c>
      <c r="ED983">
        <v>28</v>
      </c>
      <c r="EE983">
        <v>0</v>
      </c>
      <c r="EF983">
        <v>0</v>
      </c>
      <c r="EG983">
        <v>0</v>
      </c>
      <c r="EH983">
        <v>18540</v>
      </c>
      <c r="EI983">
        <v>0</v>
      </c>
      <c r="EJ983">
        <v>0</v>
      </c>
      <c r="EK983">
        <v>0</v>
      </c>
      <c r="EL983">
        <v>3</v>
      </c>
      <c r="EM983">
        <v>1811</v>
      </c>
      <c r="EN983">
        <v>0</v>
      </c>
      <c r="EO983">
        <v>0</v>
      </c>
      <c r="EP983">
        <v>0</v>
      </c>
      <c r="EQ983">
        <v>438</v>
      </c>
      <c r="ER983">
        <v>46</v>
      </c>
      <c r="ES983">
        <v>10</v>
      </c>
      <c r="ET983">
        <v>3728</v>
      </c>
      <c r="EU983">
        <v>0</v>
      </c>
      <c r="EV983">
        <v>0</v>
      </c>
      <c r="EW983">
        <v>0</v>
      </c>
      <c r="EX983">
        <v>0</v>
      </c>
      <c r="EY983">
        <v>1</v>
      </c>
      <c r="EZ983">
        <v>0</v>
      </c>
      <c r="FA983">
        <v>0</v>
      </c>
      <c r="FB983">
        <v>0</v>
      </c>
      <c r="FC983">
        <v>57</v>
      </c>
      <c r="FD983">
        <v>1</v>
      </c>
      <c r="FE983">
        <v>0</v>
      </c>
      <c r="FF983">
        <v>0</v>
      </c>
      <c r="FG983">
        <v>2075</v>
      </c>
      <c r="FH983" t="s">
        <v>1571</v>
      </c>
    </row>
    <row r="984" spans="1:164" x14ac:dyDescent="0.25">
      <c r="A984">
        <v>1087</v>
      </c>
      <c r="B984">
        <v>1087</v>
      </c>
      <c r="C984" t="s">
        <v>934</v>
      </c>
      <c r="D984" t="s">
        <v>5347</v>
      </c>
      <c r="E984">
        <v>7</v>
      </c>
      <c r="F984" t="s">
        <v>1456</v>
      </c>
      <c r="G984" s="65">
        <v>36440</v>
      </c>
      <c r="H984">
        <v>22</v>
      </c>
      <c r="I984">
        <v>168</v>
      </c>
      <c r="J984">
        <v>71</v>
      </c>
      <c r="K984" t="b">
        <v>0</v>
      </c>
      <c r="L984" t="b">
        <v>0</v>
      </c>
      <c r="M984" t="b">
        <v>0</v>
      </c>
      <c r="N984" t="b">
        <v>1</v>
      </c>
      <c r="O984">
        <v>2</v>
      </c>
      <c r="P984" t="b">
        <v>0</v>
      </c>
      <c r="Q984" t="b">
        <v>0</v>
      </c>
      <c r="R984" t="b">
        <v>0</v>
      </c>
      <c r="S984" t="b">
        <v>0</v>
      </c>
      <c r="T984" t="b">
        <v>0</v>
      </c>
      <c r="U984" t="b">
        <v>1</v>
      </c>
      <c r="V984" t="b">
        <v>1</v>
      </c>
      <c r="W984" t="b">
        <v>0</v>
      </c>
      <c r="X984" t="b">
        <v>0</v>
      </c>
      <c r="Y984" t="b">
        <v>0</v>
      </c>
      <c r="Z984">
        <v>0</v>
      </c>
      <c r="AA984">
        <v>925000</v>
      </c>
      <c r="AB984">
        <v>925000</v>
      </c>
      <c r="AC984">
        <v>925000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 t="s">
        <v>1571</v>
      </c>
      <c r="AM984">
        <v>0</v>
      </c>
      <c r="AN984">
        <v>100</v>
      </c>
      <c r="AO984">
        <v>0</v>
      </c>
      <c r="AP984" t="s">
        <v>2926</v>
      </c>
      <c r="AQ984">
        <v>2018</v>
      </c>
      <c r="AR984">
        <v>27</v>
      </c>
      <c r="AS984">
        <v>7</v>
      </c>
      <c r="AT984" t="b">
        <v>0</v>
      </c>
      <c r="AU984">
        <v>0</v>
      </c>
      <c r="AV984">
        <v>1</v>
      </c>
      <c r="AW984">
        <v>1</v>
      </c>
      <c r="AX984">
        <v>1</v>
      </c>
      <c r="AY984">
        <v>1</v>
      </c>
      <c r="AZ984">
        <v>1</v>
      </c>
      <c r="BA984">
        <v>1</v>
      </c>
      <c r="BB984">
        <v>1</v>
      </c>
      <c r="BC984">
        <v>1</v>
      </c>
      <c r="BD984">
        <v>1</v>
      </c>
      <c r="BE984">
        <v>1</v>
      </c>
      <c r="BF984">
        <v>63</v>
      </c>
      <c r="BG984">
        <v>43</v>
      </c>
      <c r="BH984">
        <v>80</v>
      </c>
      <c r="BI984">
        <v>62</v>
      </c>
      <c r="BJ984">
        <v>73</v>
      </c>
      <c r="BK984">
        <v>78</v>
      </c>
      <c r="BL984">
        <v>85</v>
      </c>
      <c r="BM984">
        <v>58</v>
      </c>
      <c r="BN984">
        <v>36</v>
      </c>
      <c r="BO984">
        <v>68</v>
      </c>
      <c r="BP984">
        <v>71</v>
      </c>
      <c r="BQ984">
        <v>63</v>
      </c>
      <c r="BR984">
        <v>64</v>
      </c>
      <c r="BS984">
        <v>25</v>
      </c>
      <c r="BT984">
        <v>40</v>
      </c>
      <c r="BU984">
        <v>0</v>
      </c>
      <c r="BV984">
        <v>50</v>
      </c>
      <c r="BW984">
        <v>77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0</v>
      </c>
      <c r="CD984">
        <v>0</v>
      </c>
      <c r="CE984">
        <v>0</v>
      </c>
      <c r="CF984">
        <v>0</v>
      </c>
      <c r="CG984">
        <v>0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0</v>
      </c>
      <c r="CN984">
        <v>0</v>
      </c>
      <c r="CO984">
        <v>0</v>
      </c>
      <c r="CP984">
        <v>0</v>
      </c>
      <c r="CQ984">
        <v>0</v>
      </c>
      <c r="CR984">
        <v>0</v>
      </c>
      <c r="CS984">
        <v>0</v>
      </c>
      <c r="CT984">
        <v>0</v>
      </c>
      <c r="CU984">
        <v>0</v>
      </c>
      <c r="CV984">
        <v>0</v>
      </c>
      <c r="CW984">
        <v>0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0</v>
      </c>
      <c r="DD984">
        <v>0</v>
      </c>
      <c r="DE984">
        <v>0</v>
      </c>
      <c r="DF984">
        <v>0</v>
      </c>
      <c r="DG984">
        <v>0</v>
      </c>
      <c r="DH984">
        <v>0</v>
      </c>
      <c r="DI984">
        <v>0</v>
      </c>
      <c r="DJ984">
        <v>0</v>
      </c>
      <c r="DK984">
        <v>0</v>
      </c>
      <c r="DL984">
        <v>0</v>
      </c>
      <c r="DM984">
        <v>0</v>
      </c>
      <c r="DN984">
        <v>82</v>
      </c>
      <c r="DO984">
        <v>110</v>
      </c>
      <c r="DP984">
        <v>14</v>
      </c>
      <c r="DQ984">
        <v>26</v>
      </c>
      <c r="DR984">
        <v>40</v>
      </c>
      <c r="DS984">
        <v>26</v>
      </c>
      <c r="DT984">
        <v>40</v>
      </c>
      <c r="DU984">
        <v>0</v>
      </c>
      <c r="DV984">
        <v>124</v>
      </c>
      <c r="DW984">
        <v>47</v>
      </c>
      <c r="DX984">
        <v>56</v>
      </c>
      <c r="DY984">
        <v>73</v>
      </c>
      <c r="DZ984">
        <v>151</v>
      </c>
      <c r="EA984">
        <v>0</v>
      </c>
      <c r="EB984">
        <v>1</v>
      </c>
      <c r="EC984">
        <v>0</v>
      </c>
      <c r="ED984">
        <v>0</v>
      </c>
      <c r="EE984">
        <v>0</v>
      </c>
      <c r="EF984">
        <v>0</v>
      </c>
      <c r="EG984">
        <v>0</v>
      </c>
      <c r="EH984">
        <v>106545</v>
      </c>
      <c r="EI984">
        <v>0</v>
      </c>
      <c r="EJ984">
        <v>2</v>
      </c>
      <c r="EK984">
        <v>3</v>
      </c>
      <c r="EL984">
        <v>25</v>
      </c>
      <c r="EM984">
        <v>8519</v>
      </c>
      <c r="EN984">
        <v>0</v>
      </c>
      <c r="EO984">
        <v>1</v>
      </c>
      <c r="EP984">
        <v>3</v>
      </c>
      <c r="EQ984">
        <v>8293</v>
      </c>
      <c r="ER984">
        <v>25</v>
      </c>
      <c r="ES984">
        <v>95</v>
      </c>
      <c r="ET984">
        <v>6233</v>
      </c>
      <c r="EU984">
        <v>0</v>
      </c>
      <c r="EV984">
        <v>0</v>
      </c>
      <c r="EW984">
        <v>0</v>
      </c>
      <c r="EX984">
        <v>1</v>
      </c>
      <c r="EY984">
        <v>2</v>
      </c>
      <c r="EZ984">
        <v>1</v>
      </c>
      <c r="FA984">
        <v>0</v>
      </c>
      <c r="FB984">
        <v>0</v>
      </c>
      <c r="FC984">
        <v>1</v>
      </c>
      <c r="FD984">
        <v>1</v>
      </c>
      <c r="FE984">
        <v>1165</v>
      </c>
      <c r="FF984">
        <v>1325</v>
      </c>
      <c r="FG984">
        <v>9005</v>
      </c>
      <c r="FH984" t="s">
        <v>1571</v>
      </c>
    </row>
    <row r="985" spans="1:164" x14ac:dyDescent="0.25">
      <c r="A985">
        <v>1088</v>
      </c>
      <c r="B985">
        <v>1088</v>
      </c>
      <c r="C985" t="s">
        <v>935</v>
      </c>
      <c r="D985" t="s">
        <v>5348</v>
      </c>
      <c r="E985">
        <v>0</v>
      </c>
      <c r="F985" t="s">
        <v>1456</v>
      </c>
      <c r="G985" s="65">
        <v>33291</v>
      </c>
      <c r="H985">
        <v>31</v>
      </c>
      <c r="I985">
        <v>221</v>
      </c>
      <c r="J985">
        <v>73</v>
      </c>
      <c r="K985" t="b">
        <v>0</v>
      </c>
      <c r="L985" t="b">
        <v>1</v>
      </c>
      <c r="M985" t="b">
        <v>1</v>
      </c>
      <c r="N985" t="b">
        <v>0</v>
      </c>
      <c r="O985">
        <v>0</v>
      </c>
      <c r="P985" t="b">
        <v>0</v>
      </c>
      <c r="Q985" t="b">
        <v>0</v>
      </c>
      <c r="R985" t="b">
        <v>0</v>
      </c>
      <c r="S985" t="b">
        <v>0</v>
      </c>
      <c r="T985" t="b">
        <v>0</v>
      </c>
      <c r="U985" t="b">
        <v>1</v>
      </c>
      <c r="V985" t="b">
        <v>1</v>
      </c>
      <c r="W985" t="b">
        <v>0</v>
      </c>
      <c r="X985" t="b">
        <v>0</v>
      </c>
      <c r="Y985" t="b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 t="s">
        <v>1571</v>
      </c>
      <c r="AM985">
        <v>0</v>
      </c>
      <c r="AN985">
        <v>100</v>
      </c>
      <c r="AO985">
        <v>0</v>
      </c>
      <c r="AP985" t="s">
        <v>2927</v>
      </c>
      <c r="AQ985">
        <v>2009</v>
      </c>
      <c r="AR985">
        <v>84</v>
      </c>
      <c r="AS985">
        <v>14</v>
      </c>
      <c r="AT985" t="b">
        <v>0</v>
      </c>
      <c r="AU985">
        <v>0</v>
      </c>
      <c r="AV985">
        <v>2</v>
      </c>
      <c r="AW985">
        <v>2</v>
      </c>
      <c r="AX985">
        <v>2</v>
      </c>
      <c r="AY985">
        <v>2</v>
      </c>
      <c r="AZ985">
        <v>2</v>
      </c>
      <c r="BA985">
        <v>2</v>
      </c>
      <c r="BB985">
        <v>2</v>
      </c>
      <c r="BC985">
        <v>2</v>
      </c>
      <c r="BD985">
        <v>2</v>
      </c>
      <c r="BE985">
        <v>2</v>
      </c>
      <c r="BF985">
        <v>88</v>
      </c>
      <c r="BG985">
        <v>55</v>
      </c>
      <c r="BH985">
        <v>78</v>
      </c>
      <c r="BI985">
        <v>73</v>
      </c>
      <c r="BJ985">
        <v>83</v>
      </c>
      <c r="BK985">
        <v>49</v>
      </c>
      <c r="BL985">
        <v>98</v>
      </c>
      <c r="BM985">
        <v>59</v>
      </c>
      <c r="BN985">
        <v>40</v>
      </c>
      <c r="BO985">
        <v>74</v>
      </c>
      <c r="BP985">
        <v>73</v>
      </c>
      <c r="BQ985">
        <v>68</v>
      </c>
      <c r="BR985">
        <v>66</v>
      </c>
      <c r="BS985">
        <v>57</v>
      </c>
      <c r="BT985">
        <v>79</v>
      </c>
      <c r="BU985">
        <v>0</v>
      </c>
      <c r="BV985">
        <v>50</v>
      </c>
      <c r="BW985">
        <v>77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0</v>
      </c>
      <c r="CD985">
        <v>0</v>
      </c>
      <c r="CE985">
        <v>0</v>
      </c>
      <c r="CF985">
        <v>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0</v>
      </c>
      <c r="CN985">
        <v>0</v>
      </c>
      <c r="CO985">
        <v>0</v>
      </c>
      <c r="CP985">
        <v>0</v>
      </c>
      <c r="CQ985">
        <v>0</v>
      </c>
      <c r="CR985">
        <v>0</v>
      </c>
      <c r="CS985">
        <v>0</v>
      </c>
      <c r="CT985">
        <v>0</v>
      </c>
      <c r="CU985">
        <v>0</v>
      </c>
      <c r="CV985">
        <v>0</v>
      </c>
      <c r="CW985">
        <v>0</v>
      </c>
      <c r="CX985">
        <v>0</v>
      </c>
      <c r="CY985">
        <v>0</v>
      </c>
      <c r="CZ985">
        <v>0</v>
      </c>
      <c r="DA985">
        <v>0</v>
      </c>
      <c r="DB985">
        <v>0</v>
      </c>
      <c r="DC985">
        <v>0</v>
      </c>
      <c r="DD985">
        <v>0</v>
      </c>
      <c r="DE985">
        <v>0</v>
      </c>
      <c r="DF985">
        <v>0</v>
      </c>
      <c r="DG985">
        <v>0</v>
      </c>
      <c r="DH985">
        <v>0</v>
      </c>
      <c r="DI985">
        <v>0</v>
      </c>
      <c r="DJ985">
        <v>0</v>
      </c>
      <c r="DK985">
        <v>0</v>
      </c>
      <c r="DL985">
        <v>0</v>
      </c>
      <c r="DM985">
        <v>0</v>
      </c>
      <c r="DN985">
        <v>0</v>
      </c>
      <c r="DO985">
        <v>0</v>
      </c>
      <c r="DP985">
        <v>0</v>
      </c>
      <c r="DQ985">
        <v>0</v>
      </c>
      <c r="DR985">
        <v>0</v>
      </c>
      <c r="DS985">
        <v>0</v>
      </c>
      <c r="DT985">
        <v>0</v>
      </c>
      <c r="DU985">
        <v>0</v>
      </c>
      <c r="DV985">
        <v>0</v>
      </c>
      <c r="DW985">
        <v>0</v>
      </c>
      <c r="DX985">
        <v>0</v>
      </c>
      <c r="DY985">
        <v>0</v>
      </c>
      <c r="DZ985">
        <v>0</v>
      </c>
      <c r="EA985">
        <v>0</v>
      </c>
      <c r="EB985">
        <v>0</v>
      </c>
      <c r="EC985">
        <v>0</v>
      </c>
      <c r="ED985">
        <v>0</v>
      </c>
      <c r="EE985">
        <v>0</v>
      </c>
      <c r="EF985">
        <v>0</v>
      </c>
      <c r="EG985">
        <v>0</v>
      </c>
      <c r="EH985">
        <v>0</v>
      </c>
      <c r="EI985">
        <v>0</v>
      </c>
      <c r="EJ985">
        <v>0</v>
      </c>
      <c r="EK985">
        <v>0</v>
      </c>
      <c r="EL985">
        <v>0</v>
      </c>
      <c r="EM985">
        <v>0</v>
      </c>
      <c r="EN985">
        <v>0</v>
      </c>
      <c r="EO985">
        <v>0</v>
      </c>
      <c r="EP985">
        <v>0</v>
      </c>
      <c r="EQ985">
        <v>0</v>
      </c>
      <c r="ER985">
        <v>0</v>
      </c>
      <c r="ES985">
        <v>0</v>
      </c>
      <c r="ET985">
        <v>0</v>
      </c>
      <c r="EU985">
        <v>0</v>
      </c>
      <c r="EV985">
        <v>0</v>
      </c>
      <c r="EW985">
        <v>0</v>
      </c>
      <c r="EX985">
        <v>0</v>
      </c>
      <c r="EY985">
        <v>0</v>
      </c>
      <c r="EZ985">
        <v>0</v>
      </c>
      <c r="FA985">
        <v>0</v>
      </c>
      <c r="FB985">
        <v>0</v>
      </c>
      <c r="FC985">
        <v>0</v>
      </c>
      <c r="FD985">
        <v>0</v>
      </c>
      <c r="FE985">
        <v>0</v>
      </c>
      <c r="FF985">
        <v>0</v>
      </c>
      <c r="FG985">
        <v>0</v>
      </c>
      <c r="FH985" t="s">
        <v>1571</v>
      </c>
    </row>
    <row r="986" spans="1:164" x14ac:dyDescent="0.25">
      <c r="A986">
        <v>1089</v>
      </c>
      <c r="B986">
        <v>1089</v>
      </c>
      <c r="C986" t="s">
        <v>936</v>
      </c>
      <c r="D986" t="s">
        <v>5349</v>
      </c>
      <c r="E986">
        <v>17</v>
      </c>
      <c r="F986" t="s">
        <v>1456</v>
      </c>
      <c r="G986" s="65">
        <v>36134</v>
      </c>
      <c r="H986">
        <v>23</v>
      </c>
      <c r="I986">
        <v>215</v>
      </c>
      <c r="J986">
        <v>78</v>
      </c>
      <c r="K986" t="b">
        <v>0</v>
      </c>
      <c r="L986" t="b">
        <v>0</v>
      </c>
      <c r="M986" t="b">
        <v>0</v>
      </c>
      <c r="N986" t="b">
        <v>1</v>
      </c>
      <c r="O986">
        <v>1</v>
      </c>
      <c r="P986" t="b">
        <v>0</v>
      </c>
      <c r="Q986" t="b">
        <v>0</v>
      </c>
      <c r="R986" t="b">
        <v>0</v>
      </c>
      <c r="S986" t="b">
        <v>0</v>
      </c>
      <c r="T986" t="b">
        <v>0</v>
      </c>
      <c r="U986" t="b">
        <v>1</v>
      </c>
      <c r="V986" t="b">
        <v>1</v>
      </c>
      <c r="W986" t="b">
        <v>0</v>
      </c>
      <c r="X986" t="b">
        <v>0</v>
      </c>
      <c r="Y986" t="b">
        <v>0</v>
      </c>
      <c r="Z986">
        <v>0</v>
      </c>
      <c r="AA986">
        <v>925000</v>
      </c>
      <c r="AB986">
        <v>925000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 t="s">
        <v>1571</v>
      </c>
      <c r="AM986">
        <v>16</v>
      </c>
      <c r="AN986">
        <v>100</v>
      </c>
      <c r="AO986">
        <v>0</v>
      </c>
      <c r="AP986" t="s">
        <v>2928</v>
      </c>
      <c r="AQ986">
        <v>2017</v>
      </c>
      <c r="AR986">
        <v>34</v>
      </c>
      <c r="AS986">
        <v>29</v>
      </c>
      <c r="AT986" t="b">
        <v>0</v>
      </c>
      <c r="AU986">
        <v>0</v>
      </c>
      <c r="AV986">
        <v>3</v>
      </c>
      <c r="AW986">
        <v>3</v>
      </c>
      <c r="AX986">
        <v>3</v>
      </c>
      <c r="AY986">
        <v>3</v>
      </c>
      <c r="AZ986">
        <v>3</v>
      </c>
      <c r="BA986">
        <v>3</v>
      </c>
      <c r="BB986">
        <v>3</v>
      </c>
      <c r="BC986">
        <v>3</v>
      </c>
      <c r="BD986">
        <v>3</v>
      </c>
      <c r="BE986">
        <v>3</v>
      </c>
      <c r="BF986">
        <v>72</v>
      </c>
      <c r="BG986">
        <v>55</v>
      </c>
      <c r="BH986">
        <v>82</v>
      </c>
      <c r="BI986">
        <v>72</v>
      </c>
      <c r="BJ986">
        <v>80</v>
      </c>
      <c r="BK986">
        <v>69</v>
      </c>
      <c r="BL986">
        <v>62</v>
      </c>
      <c r="BM986">
        <v>72</v>
      </c>
      <c r="BN986">
        <v>40</v>
      </c>
      <c r="BO986">
        <v>76</v>
      </c>
      <c r="BP986">
        <v>73</v>
      </c>
      <c r="BQ986">
        <v>65</v>
      </c>
      <c r="BR986">
        <v>72</v>
      </c>
      <c r="BS986">
        <v>32</v>
      </c>
      <c r="BT986">
        <v>73</v>
      </c>
      <c r="BU986">
        <v>0</v>
      </c>
      <c r="BV986">
        <v>50</v>
      </c>
      <c r="BW986">
        <v>83</v>
      </c>
      <c r="BX986">
        <v>77</v>
      </c>
      <c r="BY986">
        <v>82</v>
      </c>
      <c r="BZ986">
        <v>8</v>
      </c>
      <c r="CA986">
        <v>16</v>
      </c>
      <c r="CB986">
        <v>24</v>
      </c>
      <c r="CC986">
        <v>-57</v>
      </c>
      <c r="CD986">
        <v>38</v>
      </c>
      <c r="CE986">
        <v>0</v>
      </c>
      <c r="CF986">
        <v>113</v>
      </c>
      <c r="CG986">
        <v>35</v>
      </c>
      <c r="CH986">
        <v>45</v>
      </c>
      <c r="CI986">
        <v>100</v>
      </c>
      <c r="CJ986">
        <v>121</v>
      </c>
      <c r="CK986">
        <v>2</v>
      </c>
      <c r="CL986">
        <v>0</v>
      </c>
      <c r="CM986">
        <v>0</v>
      </c>
      <c r="CN986">
        <v>0</v>
      </c>
      <c r="CO986">
        <v>0</v>
      </c>
      <c r="CP986">
        <v>0</v>
      </c>
      <c r="CQ986">
        <v>0</v>
      </c>
      <c r="CR986">
        <v>104969</v>
      </c>
      <c r="CS986">
        <v>0</v>
      </c>
      <c r="CT986">
        <v>1</v>
      </c>
      <c r="CU986">
        <v>5</v>
      </c>
      <c r="CV986">
        <v>9</v>
      </c>
      <c r="CW986">
        <v>9502</v>
      </c>
      <c r="CX986">
        <v>0</v>
      </c>
      <c r="CY986">
        <v>0</v>
      </c>
      <c r="CZ986">
        <v>5</v>
      </c>
      <c r="DA986">
        <v>8409</v>
      </c>
      <c r="DB986">
        <v>18</v>
      </c>
      <c r="DC986">
        <v>67</v>
      </c>
      <c r="DD986">
        <v>5233</v>
      </c>
      <c r="DE986">
        <v>0</v>
      </c>
      <c r="DF986">
        <v>0</v>
      </c>
      <c r="DG986">
        <v>0</v>
      </c>
      <c r="DH986">
        <v>2</v>
      </c>
      <c r="DI986">
        <v>0</v>
      </c>
      <c r="DJ986">
        <v>0</v>
      </c>
      <c r="DK986">
        <v>0</v>
      </c>
      <c r="DL986">
        <v>0</v>
      </c>
      <c r="DM986">
        <v>1250</v>
      </c>
      <c r="DN986">
        <v>0</v>
      </c>
      <c r="DO986">
        <v>0</v>
      </c>
      <c r="DP986">
        <v>0</v>
      </c>
      <c r="DQ986">
        <v>0</v>
      </c>
      <c r="DR986">
        <v>0</v>
      </c>
      <c r="DS986">
        <v>0</v>
      </c>
      <c r="DT986">
        <v>0</v>
      </c>
      <c r="DU986">
        <v>0</v>
      </c>
      <c r="DV986">
        <v>0</v>
      </c>
      <c r="DW986">
        <v>0</v>
      </c>
      <c r="DX986">
        <v>0</v>
      </c>
      <c r="DY986">
        <v>0</v>
      </c>
      <c r="DZ986">
        <v>0</v>
      </c>
      <c r="EA986">
        <v>0</v>
      </c>
      <c r="EB986">
        <v>0</v>
      </c>
      <c r="EC986">
        <v>0</v>
      </c>
      <c r="ED986">
        <v>0</v>
      </c>
      <c r="EE986">
        <v>0</v>
      </c>
      <c r="EF986">
        <v>0</v>
      </c>
      <c r="EG986">
        <v>0</v>
      </c>
      <c r="EH986">
        <v>0</v>
      </c>
      <c r="EI986">
        <v>0</v>
      </c>
      <c r="EJ986">
        <v>0</v>
      </c>
      <c r="EK986">
        <v>0</v>
      </c>
      <c r="EL986">
        <v>0</v>
      </c>
      <c r="EM986">
        <v>0</v>
      </c>
      <c r="EN986">
        <v>0</v>
      </c>
      <c r="EO986">
        <v>0</v>
      </c>
      <c r="EP986">
        <v>0</v>
      </c>
      <c r="EQ986">
        <v>0</v>
      </c>
      <c r="ER986">
        <v>0</v>
      </c>
      <c r="ES986">
        <v>0</v>
      </c>
      <c r="ET986">
        <v>0</v>
      </c>
      <c r="EU986">
        <v>0</v>
      </c>
      <c r="EV986">
        <v>0</v>
      </c>
      <c r="EW986">
        <v>0</v>
      </c>
      <c r="EX986">
        <v>0</v>
      </c>
      <c r="EY986">
        <v>0</v>
      </c>
      <c r="EZ986">
        <v>0</v>
      </c>
      <c r="FA986">
        <v>0</v>
      </c>
      <c r="FB986">
        <v>0</v>
      </c>
      <c r="FC986">
        <v>6</v>
      </c>
      <c r="FD986">
        <v>6</v>
      </c>
      <c r="FE986">
        <v>0</v>
      </c>
      <c r="FF986">
        <v>0</v>
      </c>
      <c r="FG986">
        <v>0</v>
      </c>
      <c r="FH986" t="s">
        <v>1571</v>
      </c>
    </row>
    <row r="987" spans="1:164" x14ac:dyDescent="0.25">
      <c r="A987">
        <v>1090</v>
      </c>
      <c r="B987">
        <v>1090</v>
      </c>
      <c r="C987" t="s">
        <v>937</v>
      </c>
      <c r="D987" t="s">
        <v>5350</v>
      </c>
      <c r="E987">
        <v>29</v>
      </c>
      <c r="F987" t="s">
        <v>1456</v>
      </c>
      <c r="G987" s="65">
        <v>35629</v>
      </c>
      <c r="H987">
        <v>24</v>
      </c>
      <c r="I987">
        <v>205</v>
      </c>
      <c r="J987">
        <v>75</v>
      </c>
      <c r="K987" t="b">
        <v>0</v>
      </c>
      <c r="L987" t="b">
        <v>0</v>
      </c>
      <c r="M987" t="b">
        <v>0</v>
      </c>
      <c r="N987" t="b">
        <v>1</v>
      </c>
      <c r="O987">
        <v>1</v>
      </c>
      <c r="P987" t="b">
        <v>0</v>
      </c>
      <c r="Q987" t="b">
        <v>0</v>
      </c>
      <c r="R987" t="b">
        <v>0</v>
      </c>
      <c r="S987" t="b">
        <v>0</v>
      </c>
      <c r="T987" t="b">
        <v>0</v>
      </c>
      <c r="U987" t="b">
        <v>1</v>
      </c>
      <c r="V987" t="b">
        <v>1</v>
      </c>
      <c r="W987" t="b">
        <v>0</v>
      </c>
      <c r="X987" t="b">
        <v>0</v>
      </c>
      <c r="Y987" t="b">
        <v>0</v>
      </c>
      <c r="Z987">
        <v>0</v>
      </c>
      <c r="AA987">
        <v>750000</v>
      </c>
      <c r="AB987">
        <v>750000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 t="s">
        <v>1571</v>
      </c>
      <c r="AM987">
        <v>6</v>
      </c>
      <c r="AN987">
        <v>100</v>
      </c>
      <c r="AO987">
        <v>0</v>
      </c>
      <c r="AP987" t="s">
        <v>2929</v>
      </c>
      <c r="AQ987">
        <v>2015</v>
      </c>
      <c r="AR987">
        <v>40</v>
      </c>
      <c r="AS987">
        <v>8</v>
      </c>
      <c r="AT987" t="b">
        <v>0</v>
      </c>
      <c r="AU987">
        <v>53</v>
      </c>
      <c r="AV987">
        <v>3</v>
      </c>
      <c r="AW987">
        <v>3</v>
      </c>
      <c r="AX987">
        <v>3</v>
      </c>
      <c r="AY987">
        <v>3</v>
      </c>
      <c r="AZ987">
        <v>3</v>
      </c>
      <c r="BA987">
        <v>3</v>
      </c>
      <c r="BB987">
        <v>3</v>
      </c>
      <c r="BC987">
        <v>3</v>
      </c>
      <c r="BD987">
        <v>3</v>
      </c>
      <c r="BE987">
        <v>3</v>
      </c>
      <c r="BF987">
        <v>81</v>
      </c>
      <c r="BG987">
        <v>55</v>
      </c>
      <c r="BH987">
        <v>81</v>
      </c>
      <c r="BI987">
        <v>70</v>
      </c>
      <c r="BJ987">
        <v>79</v>
      </c>
      <c r="BK987">
        <v>63</v>
      </c>
      <c r="BL987">
        <v>60</v>
      </c>
      <c r="BM987">
        <v>63</v>
      </c>
      <c r="BN987">
        <v>40</v>
      </c>
      <c r="BO987">
        <v>74</v>
      </c>
      <c r="BP987">
        <v>71</v>
      </c>
      <c r="BQ987">
        <v>58</v>
      </c>
      <c r="BR987">
        <v>67</v>
      </c>
      <c r="BS987">
        <v>26</v>
      </c>
      <c r="BT987">
        <v>70</v>
      </c>
      <c r="BU987">
        <v>0</v>
      </c>
      <c r="BV987">
        <v>50</v>
      </c>
      <c r="BW987">
        <v>80</v>
      </c>
      <c r="BX987">
        <v>82</v>
      </c>
      <c r="BY987">
        <v>32</v>
      </c>
      <c r="BZ987">
        <v>0</v>
      </c>
      <c r="CA987">
        <v>7</v>
      </c>
      <c r="CB987">
        <v>7</v>
      </c>
      <c r="CC987">
        <v>19</v>
      </c>
      <c r="CD987">
        <v>41</v>
      </c>
      <c r="CE987">
        <v>5</v>
      </c>
      <c r="CF987">
        <v>48</v>
      </c>
      <c r="CG987">
        <v>12</v>
      </c>
      <c r="CH987">
        <v>23</v>
      </c>
      <c r="CI987">
        <v>98</v>
      </c>
      <c r="CJ987">
        <v>58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0</v>
      </c>
      <c r="CQ987">
        <v>0</v>
      </c>
      <c r="CR987">
        <v>70458</v>
      </c>
      <c r="CS987">
        <v>0</v>
      </c>
      <c r="CT987">
        <v>0</v>
      </c>
      <c r="CU987">
        <v>0</v>
      </c>
      <c r="CV987">
        <v>0</v>
      </c>
      <c r="CW987">
        <v>0</v>
      </c>
      <c r="CX987">
        <v>0</v>
      </c>
      <c r="CY987">
        <v>0</v>
      </c>
      <c r="CZ987">
        <v>0</v>
      </c>
      <c r="DA987">
        <v>150</v>
      </c>
      <c r="DB987">
        <v>4</v>
      </c>
      <c r="DC987">
        <v>38</v>
      </c>
      <c r="DD987">
        <v>2238</v>
      </c>
      <c r="DE987">
        <v>0</v>
      </c>
      <c r="DF987">
        <v>0</v>
      </c>
      <c r="DG987">
        <v>1</v>
      </c>
      <c r="DH987">
        <v>0</v>
      </c>
      <c r="DI987">
        <v>0</v>
      </c>
      <c r="DJ987">
        <v>0</v>
      </c>
      <c r="DK987">
        <v>405</v>
      </c>
      <c r="DL987">
        <v>405</v>
      </c>
      <c r="DM987">
        <v>4340</v>
      </c>
      <c r="DN987">
        <v>0</v>
      </c>
      <c r="DO987">
        <v>0</v>
      </c>
      <c r="DP987">
        <v>0</v>
      </c>
      <c r="DQ987">
        <v>0</v>
      </c>
      <c r="DR987">
        <v>0</v>
      </c>
      <c r="DS987">
        <v>0</v>
      </c>
      <c r="DT987">
        <v>0</v>
      </c>
      <c r="DU987">
        <v>0</v>
      </c>
      <c r="DV987">
        <v>0</v>
      </c>
      <c r="DW987">
        <v>0</v>
      </c>
      <c r="DX987">
        <v>0</v>
      </c>
      <c r="DY987">
        <v>0</v>
      </c>
      <c r="DZ987">
        <v>0</v>
      </c>
      <c r="EA987">
        <v>0</v>
      </c>
      <c r="EB987">
        <v>0</v>
      </c>
      <c r="EC987">
        <v>0</v>
      </c>
      <c r="ED987">
        <v>0</v>
      </c>
      <c r="EE987">
        <v>0</v>
      </c>
      <c r="EF987">
        <v>0</v>
      </c>
      <c r="EG987">
        <v>0</v>
      </c>
      <c r="EH987">
        <v>0</v>
      </c>
      <c r="EI987">
        <v>0</v>
      </c>
      <c r="EJ987">
        <v>0</v>
      </c>
      <c r="EK987">
        <v>0</v>
      </c>
      <c r="EL987">
        <v>0</v>
      </c>
      <c r="EM987">
        <v>0</v>
      </c>
      <c r="EN987">
        <v>0</v>
      </c>
      <c r="EO987">
        <v>0</v>
      </c>
      <c r="EP987">
        <v>0</v>
      </c>
      <c r="EQ987">
        <v>0</v>
      </c>
      <c r="ER987">
        <v>0</v>
      </c>
      <c r="ES987">
        <v>0</v>
      </c>
      <c r="ET987">
        <v>0</v>
      </c>
      <c r="EU987">
        <v>0</v>
      </c>
      <c r="EV987">
        <v>0</v>
      </c>
      <c r="EW987">
        <v>0</v>
      </c>
      <c r="EX987">
        <v>0</v>
      </c>
      <c r="EY987">
        <v>0</v>
      </c>
      <c r="EZ987">
        <v>0</v>
      </c>
      <c r="FA987">
        <v>0</v>
      </c>
      <c r="FB987">
        <v>1</v>
      </c>
      <c r="FC987">
        <v>82</v>
      </c>
      <c r="FD987">
        <v>0</v>
      </c>
      <c r="FE987">
        <v>0</v>
      </c>
      <c r="FF987">
        <v>0</v>
      </c>
      <c r="FG987">
        <v>0</v>
      </c>
      <c r="FH987" t="s">
        <v>1571</v>
      </c>
    </row>
    <row r="988" spans="1:164" x14ac:dyDescent="0.25">
      <c r="A988">
        <v>1091</v>
      </c>
      <c r="B988">
        <v>1091</v>
      </c>
      <c r="C988" t="s">
        <v>938</v>
      </c>
      <c r="D988" t="s">
        <v>5351</v>
      </c>
      <c r="E988">
        <v>12</v>
      </c>
      <c r="F988" t="s">
        <v>1456</v>
      </c>
      <c r="G988" s="65">
        <v>35466</v>
      </c>
      <c r="H988">
        <v>25</v>
      </c>
      <c r="I988">
        <v>205</v>
      </c>
      <c r="J988">
        <v>76</v>
      </c>
      <c r="K988" t="b">
        <v>1</v>
      </c>
      <c r="L988" t="b">
        <v>0</v>
      </c>
      <c r="M988" t="b">
        <v>1</v>
      </c>
      <c r="N988" t="b">
        <v>0</v>
      </c>
      <c r="O988">
        <v>1</v>
      </c>
      <c r="P988" t="b">
        <v>1</v>
      </c>
      <c r="Q988" t="b">
        <v>0</v>
      </c>
      <c r="R988" t="b">
        <v>0</v>
      </c>
      <c r="S988" t="b">
        <v>0</v>
      </c>
      <c r="T988" t="b">
        <v>0</v>
      </c>
      <c r="U988" t="b">
        <v>1</v>
      </c>
      <c r="V988" t="b">
        <v>1</v>
      </c>
      <c r="W988" t="b">
        <v>0</v>
      </c>
      <c r="X988" t="b">
        <v>0</v>
      </c>
      <c r="Y988" t="b">
        <v>0</v>
      </c>
      <c r="Z988">
        <v>0</v>
      </c>
      <c r="AA988">
        <v>952750</v>
      </c>
      <c r="AB988">
        <v>952750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 t="s">
        <v>1571</v>
      </c>
      <c r="AM988">
        <v>0</v>
      </c>
      <c r="AN988">
        <v>100</v>
      </c>
      <c r="AO988">
        <v>0</v>
      </c>
      <c r="AP988" t="s">
        <v>2930</v>
      </c>
      <c r="AQ988">
        <v>2015</v>
      </c>
      <c r="AR988">
        <v>96</v>
      </c>
      <c r="AS988">
        <v>6</v>
      </c>
      <c r="AT988" t="b">
        <v>0</v>
      </c>
      <c r="AU988">
        <v>0</v>
      </c>
      <c r="AV988">
        <v>3</v>
      </c>
      <c r="AW988">
        <v>3</v>
      </c>
      <c r="AX988">
        <v>3</v>
      </c>
      <c r="AY988">
        <v>3</v>
      </c>
      <c r="AZ988">
        <v>3</v>
      </c>
      <c r="BA988">
        <v>3</v>
      </c>
      <c r="BB988">
        <v>3</v>
      </c>
      <c r="BC988">
        <v>3</v>
      </c>
      <c r="BD988">
        <v>3</v>
      </c>
      <c r="BE988">
        <v>3</v>
      </c>
      <c r="BF988">
        <v>72</v>
      </c>
      <c r="BG988">
        <v>52</v>
      </c>
      <c r="BH988">
        <v>85</v>
      </c>
      <c r="BI988">
        <v>73</v>
      </c>
      <c r="BJ988">
        <v>87</v>
      </c>
      <c r="BK988">
        <v>71</v>
      </c>
      <c r="BL988">
        <v>94</v>
      </c>
      <c r="BM988">
        <v>69</v>
      </c>
      <c r="BN988">
        <v>67</v>
      </c>
      <c r="BO988">
        <v>78</v>
      </c>
      <c r="BP988">
        <v>74</v>
      </c>
      <c r="BQ988">
        <v>67</v>
      </c>
      <c r="BR988">
        <v>72</v>
      </c>
      <c r="BS988">
        <v>33</v>
      </c>
      <c r="BT988">
        <v>76</v>
      </c>
      <c r="BU988">
        <v>0</v>
      </c>
      <c r="BV988">
        <v>50</v>
      </c>
      <c r="BW988">
        <v>81</v>
      </c>
      <c r="BX988">
        <v>82</v>
      </c>
      <c r="BY988">
        <v>168</v>
      </c>
      <c r="BZ988">
        <v>16</v>
      </c>
      <c r="CA988">
        <v>19</v>
      </c>
      <c r="CB988">
        <v>35</v>
      </c>
      <c r="CC988">
        <v>4</v>
      </c>
      <c r="CD988">
        <v>22</v>
      </c>
      <c r="CE988">
        <v>0</v>
      </c>
      <c r="CF988">
        <v>31</v>
      </c>
      <c r="CG988">
        <v>48</v>
      </c>
      <c r="CH988">
        <v>88</v>
      </c>
      <c r="CI988">
        <v>93</v>
      </c>
      <c r="CJ988">
        <v>83</v>
      </c>
      <c r="CK988">
        <v>2</v>
      </c>
      <c r="CL988">
        <v>0</v>
      </c>
      <c r="CM988">
        <v>370</v>
      </c>
      <c r="CN988">
        <v>747</v>
      </c>
      <c r="CO988">
        <v>0</v>
      </c>
      <c r="CP988">
        <v>0</v>
      </c>
      <c r="CQ988">
        <v>1</v>
      </c>
      <c r="CR988">
        <v>69561</v>
      </c>
      <c r="CS988">
        <v>0</v>
      </c>
      <c r="CT988">
        <v>4</v>
      </c>
      <c r="CU988">
        <v>3</v>
      </c>
      <c r="CV988">
        <v>10</v>
      </c>
      <c r="CW988">
        <v>3007</v>
      </c>
      <c r="CX988">
        <v>0</v>
      </c>
      <c r="CY988">
        <v>0</v>
      </c>
      <c r="CZ988">
        <v>0</v>
      </c>
      <c r="DA988">
        <v>17</v>
      </c>
      <c r="DB988">
        <v>46</v>
      </c>
      <c r="DC988">
        <v>25</v>
      </c>
      <c r="DD988">
        <v>7133</v>
      </c>
      <c r="DE988">
        <v>0</v>
      </c>
      <c r="DF988">
        <v>0</v>
      </c>
      <c r="DG988">
        <v>0</v>
      </c>
      <c r="DH988">
        <v>1</v>
      </c>
      <c r="DI988">
        <v>1</v>
      </c>
      <c r="DJ988">
        <v>1</v>
      </c>
      <c r="DK988">
        <v>465</v>
      </c>
      <c r="DL988">
        <v>625</v>
      </c>
      <c r="DM988">
        <v>9795</v>
      </c>
      <c r="DN988">
        <v>0</v>
      </c>
      <c r="DO988">
        <v>0</v>
      </c>
      <c r="DP988">
        <v>0</v>
      </c>
      <c r="DQ988">
        <v>0</v>
      </c>
      <c r="DR988">
        <v>0</v>
      </c>
      <c r="DS988">
        <v>0</v>
      </c>
      <c r="DT988">
        <v>0</v>
      </c>
      <c r="DU988">
        <v>0</v>
      </c>
      <c r="DV988">
        <v>0</v>
      </c>
      <c r="DW988">
        <v>0</v>
      </c>
      <c r="DX988">
        <v>0</v>
      </c>
      <c r="DY988">
        <v>0</v>
      </c>
      <c r="DZ988">
        <v>0</v>
      </c>
      <c r="EA988">
        <v>0</v>
      </c>
      <c r="EB988">
        <v>0</v>
      </c>
      <c r="EC988">
        <v>0</v>
      </c>
      <c r="ED988">
        <v>0</v>
      </c>
      <c r="EE988">
        <v>0</v>
      </c>
      <c r="EF988">
        <v>0</v>
      </c>
      <c r="EG988">
        <v>0</v>
      </c>
      <c r="EH988">
        <v>0</v>
      </c>
      <c r="EI988">
        <v>0</v>
      </c>
      <c r="EJ988">
        <v>0</v>
      </c>
      <c r="EK988">
        <v>0</v>
      </c>
      <c r="EL988">
        <v>0</v>
      </c>
      <c r="EM988">
        <v>0</v>
      </c>
      <c r="EN988">
        <v>0</v>
      </c>
      <c r="EO988">
        <v>0</v>
      </c>
      <c r="EP988">
        <v>0</v>
      </c>
      <c r="EQ988">
        <v>0</v>
      </c>
      <c r="ER988">
        <v>0</v>
      </c>
      <c r="ES988">
        <v>0</v>
      </c>
      <c r="ET988">
        <v>0</v>
      </c>
      <c r="EU988">
        <v>0</v>
      </c>
      <c r="EV988">
        <v>0</v>
      </c>
      <c r="EW988">
        <v>0</v>
      </c>
      <c r="EX988">
        <v>0</v>
      </c>
      <c r="EY988">
        <v>0</v>
      </c>
      <c r="EZ988">
        <v>0</v>
      </c>
      <c r="FA988">
        <v>0</v>
      </c>
      <c r="FB988">
        <v>0</v>
      </c>
      <c r="FC988">
        <v>1</v>
      </c>
      <c r="FD988">
        <v>1</v>
      </c>
      <c r="FE988">
        <v>0</v>
      </c>
      <c r="FF988">
        <v>0</v>
      </c>
      <c r="FG988">
        <v>0</v>
      </c>
      <c r="FH988" t="s">
        <v>1571</v>
      </c>
    </row>
    <row r="989" spans="1:164" x14ac:dyDescent="0.25">
      <c r="A989">
        <v>1093</v>
      </c>
      <c r="B989">
        <v>2089</v>
      </c>
      <c r="C989" t="s">
        <v>5352</v>
      </c>
      <c r="D989" t="s">
        <v>5353</v>
      </c>
      <c r="E989">
        <v>0</v>
      </c>
      <c r="F989" t="s">
        <v>1456</v>
      </c>
      <c r="G989" s="65">
        <v>35320</v>
      </c>
      <c r="H989">
        <v>25</v>
      </c>
      <c r="I989">
        <v>201</v>
      </c>
      <c r="J989">
        <v>73</v>
      </c>
      <c r="K989" t="b">
        <v>0</v>
      </c>
      <c r="L989" t="b">
        <v>0</v>
      </c>
      <c r="M989" t="b">
        <v>0</v>
      </c>
      <c r="N989" t="b">
        <v>1</v>
      </c>
      <c r="O989">
        <v>1</v>
      </c>
      <c r="P989" t="b">
        <v>1</v>
      </c>
      <c r="Q989" t="b">
        <v>0</v>
      </c>
      <c r="R989" t="b">
        <v>0</v>
      </c>
      <c r="S989" t="b">
        <v>0</v>
      </c>
      <c r="T989" t="b">
        <v>0</v>
      </c>
      <c r="U989" t="b">
        <v>1</v>
      </c>
      <c r="V989" t="b">
        <v>1</v>
      </c>
      <c r="W989" t="b">
        <v>0</v>
      </c>
      <c r="X989" t="b">
        <v>0</v>
      </c>
      <c r="Y989" t="b">
        <v>0</v>
      </c>
      <c r="Z989">
        <v>0</v>
      </c>
      <c r="AA989">
        <v>750000</v>
      </c>
      <c r="AB989">
        <v>750000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 t="s">
        <v>1571</v>
      </c>
      <c r="AM989">
        <v>0</v>
      </c>
      <c r="AN989">
        <v>100</v>
      </c>
      <c r="AO989">
        <v>0</v>
      </c>
      <c r="AP989" t="s">
        <v>6150</v>
      </c>
      <c r="AQ989">
        <v>0</v>
      </c>
      <c r="AR989">
        <v>0</v>
      </c>
      <c r="AS989">
        <v>0</v>
      </c>
      <c r="AT989" t="b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61</v>
      </c>
      <c r="BG989">
        <v>15</v>
      </c>
      <c r="BH989">
        <v>84</v>
      </c>
      <c r="BI989">
        <v>62</v>
      </c>
      <c r="BJ989">
        <v>72</v>
      </c>
      <c r="BK989">
        <v>58</v>
      </c>
      <c r="BL989">
        <v>12</v>
      </c>
      <c r="BM989">
        <v>57</v>
      </c>
      <c r="BN989">
        <v>36</v>
      </c>
      <c r="BO989">
        <v>67</v>
      </c>
      <c r="BP989">
        <v>70</v>
      </c>
      <c r="BQ989">
        <v>62</v>
      </c>
      <c r="BR989">
        <v>63</v>
      </c>
      <c r="BS989">
        <v>25</v>
      </c>
      <c r="BT989">
        <v>40</v>
      </c>
      <c r="BU989">
        <v>0</v>
      </c>
      <c r="BV989">
        <v>50</v>
      </c>
      <c r="BW989">
        <v>73</v>
      </c>
      <c r="BX989">
        <v>0</v>
      </c>
      <c r="BY989">
        <v>0</v>
      </c>
      <c r="BZ989">
        <v>0</v>
      </c>
      <c r="CA989">
        <v>0</v>
      </c>
      <c r="CB989">
        <v>0</v>
      </c>
      <c r="CC989">
        <v>0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0</v>
      </c>
      <c r="CP989">
        <v>0</v>
      </c>
      <c r="CQ989">
        <v>0</v>
      </c>
      <c r="CR989">
        <v>0</v>
      </c>
      <c r="CS989">
        <v>0</v>
      </c>
      <c r="CT989">
        <v>0</v>
      </c>
      <c r="CU989">
        <v>0</v>
      </c>
      <c r="CV989">
        <v>0</v>
      </c>
      <c r="CW989">
        <v>0</v>
      </c>
      <c r="CX989">
        <v>0</v>
      </c>
      <c r="CY989">
        <v>0</v>
      </c>
      <c r="CZ989">
        <v>0</v>
      </c>
      <c r="DA989">
        <v>0</v>
      </c>
      <c r="DB989">
        <v>0</v>
      </c>
      <c r="DC989">
        <v>0</v>
      </c>
      <c r="DD989">
        <v>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0</v>
      </c>
      <c r="DL989">
        <v>0</v>
      </c>
      <c r="DM989">
        <v>0</v>
      </c>
      <c r="DN989">
        <v>0</v>
      </c>
      <c r="DO989">
        <v>0</v>
      </c>
      <c r="DP989">
        <v>0</v>
      </c>
      <c r="DQ989">
        <v>0</v>
      </c>
      <c r="DR989">
        <v>0</v>
      </c>
      <c r="DS989">
        <v>0</v>
      </c>
      <c r="DT989">
        <v>0</v>
      </c>
      <c r="DU989">
        <v>0</v>
      </c>
      <c r="DV989">
        <v>0</v>
      </c>
      <c r="DW989">
        <v>0</v>
      </c>
      <c r="DX989">
        <v>0</v>
      </c>
      <c r="DY989">
        <v>0</v>
      </c>
      <c r="DZ989">
        <v>0</v>
      </c>
      <c r="EA989">
        <v>0</v>
      </c>
      <c r="EB989">
        <v>0</v>
      </c>
      <c r="EC989">
        <v>0</v>
      </c>
      <c r="ED989">
        <v>0</v>
      </c>
      <c r="EE989">
        <v>0</v>
      </c>
      <c r="EF989">
        <v>0</v>
      </c>
      <c r="EG989">
        <v>0</v>
      </c>
      <c r="EH989">
        <v>0</v>
      </c>
      <c r="EI989">
        <v>0</v>
      </c>
      <c r="EJ989">
        <v>0</v>
      </c>
      <c r="EK989">
        <v>0</v>
      </c>
      <c r="EL989">
        <v>0</v>
      </c>
      <c r="EM989">
        <v>0</v>
      </c>
      <c r="EN989">
        <v>0</v>
      </c>
      <c r="EO989">
        <v>0</v>
      </c>
      <c r="EP989">
        <v>0</v>
      </c>
      <c r="EQ989">
        <v>0</v>
      </c>
      <c r="ER989">
        <v>0</v>
      </c>
      <c r="ES989">
        <v>0</v>
      </c>
      <c r="ET989">
        <v>0</v>
      </c>
      <c r="EU989">
        <v>0</v>
      </c>
      <c r="EV989">
        <v>0</v>
      </c>
      <c r="EW989">
        <v>0</v>
      </c>
      <c r="EX989">
        <v>0</v>
      </c>
      <c r="EY989">
        <v>0</v>
      </c>
      <c r="EZ989">
        <v>0</v>
      </c>
      <c r="FA989">
        <v>0</v>
      </c>
      <c r="FB989">
        <v>0</v>
      </c>
      <c r="FC989">
        <v>0</v>
      </c>
      <c r="FD989">
        <v>0</v>
      </c>
      <c r="FE989">
        <v>0</v>
      </c>
      <c r="FF989">
        <v>0</v>
      </c>
      <c r="FG989">
        <v>0</v>
      </c>
      <c r="FH989" t="s">
        <v>1571</v>
      </c>
    </row>
    <row r="990" spans="1:164" x14ac:dyDescent="0.25">
      <c r="A990">
        <v>1094</v>
      </c>
      <c r="B990">
        <v>2090</v>
      </c>
      <c r="C990" t="s">
        <v>5354</v>
      </c>
      <c r="D990" t="s">
        <v>5355</v>
      </c>
      <c r="E990">
        <v>0</v>
      </c>
      <c r="F990" t="s">
        <v>1456</v>
      </c>
      <c r="G990" s="65">
        <v>36243</v>
      </c>
      <c r="H990">
        <v>23</v>
      </c>
      <c r="I990">
        <v>170</v>
      </c>
      <c r="J990">
        <v>69</v>
      </c>
      <c r="K990" t="b">
        <v>0</v>
      </c>
      <c r="L990" t="b">
        <v>1</v>
      </c>
      <c r="M990" t="b">
        <v>0</v>
      </c>
      <c r="N990" t="b">
        <v>0</v>
      </c>
      <c r="O990">
        <v>1</v>
      </c>
      <c r="P990" t="b">
        <v>1</v>
      </c>
      <c r="Q990" t="b">
        <v>0</v>
      </c>
      <c r="R990" t="b">
        <v>0</v>
      </c>
      <c r="S990" t="b">
        <v>0</v>
      </c>
      <c r="T990" t="b">
        <v>0</v>
      </c>
      <c r="U990" t="b">
        <v>1</v>
      </c>
      <c r="V990" t="b">
        <v>1</v>
      </c>
      <c r="W990" t="b">
        <v>0</v>
      </c>
      <c r="X990" t="b">
        <v>0</v>
      </c>
      <c r="Y990" t="b">
        <v>0</v>
      </c>
      <c r="Z990">
        <v>0</v>
      </c>
      <c r="AA990">
        <v>750000</v>
      </c>
      <c r="AB990">
        <v>750000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 t="s">
        <v>1571</v>
      </c>
      <c r="AM990">
        <v>0</v>
      </c>
      <c r="AN990">
        <v>100</v>
      </c>
      <c r="AO990">
        <v>0</v>
      </c>
      <c r="AP990" t="s">
        <v>6151</v>
      </c>
      <c r="AQ990">
        <v>0</v>
      </c>
      <c r="AR990">
        <v>0</v>
      </c>
      <c r="AS990">
        <v>0</v>
      </c>
      <c r="AT990" t="b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62</v>
      </c>
      <c r="BG990">
        <v>22</v>
      </c>
      <c r="BH990">
        <v>82</v>
      </c>
      <c r="BI990">
        <v>62</v>
      </c>
      <c r="BJ990">
        <v>73</v>
      </c>
      <c r="BK990">
        <v>58</v>
      </c>
      <c r="BL990">
        <v>30</v>
      </c>
      <c r="BM990">
        <v>58</v>
      </c>
      <c r="BN990">
        <v>36</v>
      </c>
      <c r="BO990">
        <v>67</v>
      </c>
      <c r="BP990">
        <v>71</v>
      </c>
      <c r="BQ990">
        <v>49</v>
      </c>
      <c r="BR990">
        <v>65</v>
      </c>
      <c r="BS990">
        <v>25</v>
      </c>
      <c r="BT990">
        <v>40</v>
      </c>
      <c r="BU990">
        <v>0</v>
      </c>
      <c r="BV990">
        <v>50</v>
      </c>
      <c r="BW990">
        <v>70</v>
      </c>
      <c r="BX990">
        <v>0</v>
      </c>
      <c r="BY990">
        <v>0</v>
      </c>
      <c r="BZ990">
        <v>0</v>
      </c>
      <c r="CA990">
        <v>0</v>
      </c>
      <c r="CB990">
        <v>0</v>
      </c>
      <c r="CC990">
        <v>0</v>
      </c>
      <c r="CD990">
        <v>0</v>
      </c>
      <c r="CE990">
        <v>0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0</v>
      </c>
      <c r="CN990">
        <v>0</v>
      </c>
      <c r="CO990">
        <v>0</v>
      </c>
      <c r="CP990">
        <v>0</v>
      </c>
      <c r="CQ990">
        <v>0</v>
      </c>
      <c r="CR990">
        <v>0</v>
      </c>
      <c r="CS990">
        <v>0</v>
      </c>
      <c r="CT990">
        <v>0</v>
      </c>
      <c r="CU990">
        <v>0</v>
      </c>
      <c r="CV990">
        <v>0</v>
      </c>
      <c r="CW990">
        <v>0</v>
      </c>
      <c r="CX990">
        <v>0</v>
      </c>
      <c r="CY990">
        <v>0</v>
      </c>
      <c r="CZ990">
        <v>0</v>
      </c>
      <c r="DA990">
        <v>0</v>
      </c>
      <c r="DB990">
        <v>0</v>
      </c>
      <c r="DC990">
        <v>0</v>
      </c>
      <c r="DD990">
        <v>0</v>
      </c>
      <c r="DE990">
        <v>0</v>
      </c>
      <c r="DF990">
        <v>0</v>
      </c>
      <c r="DG990">
        <v>0</v>
      </c>
      <c r="DH990">
        <v>0</v>
      </c>
      <c r="DI990">
        <v>0</v>
      </c>
      <c r="DJ990">
        <v>0</v>
      </c>
      <c r="DK990">
        <v>0</v>
      </c>
      <c r="DL990">
        <v>0</v>
      </c>
      <c r="DM990">
        <v>0</v>
      </c>
      <c r="DN990">
        <v>0</v>
      </c>
      <c r="DO990">
        <v>0</v>
      </c>
      <c r="DP990">
        <v>0</v>
      </c>
      <c r="DQ990">
        <v>0</v>
      </c>
      <c r="DR990">
        <v>0</v>
      </c>
      <c r="DS990">
        <v>0</v>
      </c>
      <c r="DT990">
        <v>0</v>
      </c>
      <c r="DU990">
        <v>0</v>
      </c>
      <c r="DV990">
        <v>0</v>
      </c>
      <c r="DW990">
        <v>0</v>
      </c>
      <c r="DX990">
        <v>0</v>
      </c>
      <c r="DY990">
        <v>0</v>
      </c>
      <c r="DZ990">
        <v>0</v>
      </c>
      <c r="EA990">
        <v>0</v>
      </c>
      <c r="EB990">
        <v>0</v>
      </c>
      <c r="EC990">
        <v>0</v>
      </c>
      <c r="ED990">
        <v>0</v>
      </c>
      <c r="EE990">
        <v>0</v>
      </c>
      <c r="EF990">
        <v>0</v>
      </c>
      <c r="EG990">
        <v>0</v>
      </c>
      <c r="EH990">
        <v>0</v>
      </c>
      <c r="EI990">
        <v>0</v>
      </c>
      <c r="EJ990">
        <v>0</v>
      </c>
      <c r="EK990">
        <v>0</v>
      </c>
      <c r="EL990">
        <v>0</v>
      </c>
      <c r="EM990">
        <v>0</v>
      </c>
      <c r="EN990">
        <v>0</v>
      </c>
      <c r="EO990">
        <v>0</v>
      </c>
      <c r="EP990">
        <v>0</v>
      </c>
      <c r="EQ990">
        <v>0</v>
      </c>
      <c r="ER990">
        <v>0</v>
      </c>
      <c r="ES990">
        <v>0</v>
      </c>
      <c r="ET990">
        <v>0</v>
      </c>
      <c r="EU990">
        <v>0</v>
      </c>
      <c r="EV990">
        <v>0</v>
      </c>
      <c r="EW990">
        <v>0</v>
      </c>
      <c r="EX990">
        <v>0</v>
      </c>
      <c r="EY990">
        <v>0</v>
      </c>
      <c r="EZ990">
        <v>0</v>
      </c>
      <c r="FA990">
        <v>0</v>
      </c>
      <c r="FB990">
        <v>0</v>
      </c>
      <c r="FC990">
        <v>0</v>
      </c>
      <c r="FD990">
        <v>0</v>
      </c>
      <c r="FE990">
        <v>0</v>
      </c>
      <c r="FF990">
        <v>0</v>
      </c>
      <c r="FG990">
        <v>0</v>
      </c>
      <c r="FH990" t="s">
        <v>1571</v>
      </c>
    </row>
    <row r="991" spans="1:164" x14ac:dyDescent="0.25">
      <c r="A991">
        <v>1095</v>
      </c>
      <c r="B991">
        <v>1095</v>
      </c>
      <c r="C991" t="s">
        <v>941</v>
      </c>
      <c r="D991" t="s">
        <v>5356</v>
      </c>
      <c r="E991">
        <v>1</v>
      </c>
      <c r="F991" t="s">
        <v>1453</v>
      </c>
      <c r="G991" s="65">
        <v>34805</v>
      </c>
      <c r="H991">
        <v>27</v>
      </c>
      <c r="I991">
        <v>230</v>
      </c>
      <c r="J991">
        <v>77</v>
      </c>
      <c r="K991" t="b">
        <v>0</v>
      </c>
      <c r="L991" t="b">
        <v>0</v>
      </c>
      <c r="M991" t="b">
        <v>0</v>
      </c>
      <c r="N991" t="b">
        <v>1</v>
      </c>
      <c r="O991">
        <v>1</v>
      </c>
      <c r="P991" t="b">
        <v>0</v>
      </c>
      <c r="Q991" t="b">
        <v>0</v>
      </c>
      <c r="R991" t="b">
        <v>0</v>
      </c>
      <c r="S991" t="b">
        <v>0</v>
      </c>
      <c r="T991" t="b">
        <v>0</v>
      </c>
      <c r="U991" t="b">
        <v>1</v>
      </c>
      <c r="V991" t="b">
        <v>1</v>
      </c>
      <c r="W991" t="b">
        <v>0</v>
      </c>
      <c r="X991" t="b">
        <v>0</v>
      </c>
      <c r="Y991" t="b">
        <v>1</v>
      </c>
      <c r="Z991">
        <v>0</v>
      </c>
      <c r="AA991">
        <v>3040000</v>
      </c>
      <c r="AB991">
        <v>3040000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 t="s">
        <v>1571</v>
      </c>
      <c r="AM991">
        <v>4</v>
      </c>
      <c r="AN991">
        <v>100</v>
      </c>
      <c r="AO991">
        <v>0</v>
      </c>
      <c r="AP991" t="s">
        <v>2931</v>
      </c>
      <c r="AQ991">
        <v>2013</v>
      </c>
      <c r="AR991">
        <v>16</v>
      </c>
      <c r="AS991">
        <v>4</v>
      </c>
      <c r="AT991" t="b">
        <v>0</v>
      </c>
      <c r="AU991">
        <v>0</v>
      </c>
      <c r="AV991">
        <v>3</v>
      </c>
      <c r="AW991">
        <v>3</v>
      </c>
      <c r="AX991">
        <v>3</v>
      </c>
      <c r="AY991">
        <v>3</v>
      </c>
      <c r="AZ991">
        <v>3</v>
      </c>
      <c r="BA991">
        <v>3</v>
      </c>
      <c r="BB991">
        <v>3</v>
      </c>
      <c r="BC991">
        <v>3</v>
      </c>
      <c r="BD991">
        <v>3</v>
      </c>
      <c r="BE991">
        <v>3</v>
      </c>
      <c r="BF991">
        <v>79</v>
      </c>
      <c r="BG991">
        <v>54</v>
      </c>
      <c r="BH991">
        <v>81</v>
      </c>
      <c r="BI991">
        <v>71</v>
      </c>
      <c r="BJ991">
        <v>79</v>
      </c>
      <c r="BK991">
        <v>63</v>
      </c>
      <c r="BL991">
        <v>89</v>
      </c>
      <c r="BM991">
        <v>67</v>
      </c>
      <c r="BN991">
        <v>40</v>
      </c>
      <c r="BO991">
        <v>75</v>
      </c>
      <c r="BP991">
        <v>71</v>
      </c>
      <c r="BQ991">
        <v>66</v>
      </c>
      <c r="BR991">
        <v>69</v>
      </c>
      <c r="BS991">
        <v>57</v>
      </c>
      <c r="BT991">
        <v>82</v>
      </c>
      <c r="BU991">
        <v>0</v>
      </c>
      <c r="BV991">
        <v>50</v>
      </c>
      <c r="BW991">
        <v>82</v>
      </c>
      <c r="BX991">
        <v>81</v>
      </c>
      <c r="BY991">
        <v>92</v>
      </c>
      <c r="BZ991">
        <v>5</v>
      </c>
      <c r="CA991">
        <v>17</v>
      </c>
      <c r="CB991">
        <v>22</v>
      </c>
      <c r="CC991">
        <v>13</v>
      </c>
      <c r="CD991">
        <v>96</v>
      </c>
      <c r="CE991">
        <v>10</v>
      </c>
      <c r="CF991">
        <v>103</v>
      </c>
      <c r="CG991">
        <v>46</v>
      </c>
      <c r="CH991">
        <v>42</v>
      </c>
      <c r="CI991">
        <v>129</v>
      </c>
      <c r="CJ991">
        <v>121</v>
      </c>
      <c r="CK991">
        <v>1</v>
      </c>
      <c r="CL991">
        <v>0</v>
      </c>
      <c r="CM991">
        <v>0</v>
      </c>
      <c r="CN991">
        <v>0</v>
      </c>
      <c r="CO991">
        <v>0</v>
      </c>
      <c r="CP991">
        <v>0</v>
      </c>
      <c r="CQ991">
        <v>0</v>
      </c>
      <c r="CR991">
        <v>106121</v>
      </c>
      <c r="CS991">
        <v>0</v>
      </c>
      <c r="CT991">
        <v>3</v>
      </c>
      <c r="CU991">
        <v>5</v>
      </c>
      <c r="CV991">
        <v>20</v>
      </c>
      <c r="CW991">
        <v>11664</v>
      </c>
      <c r="CX991">
        <v>0</v>
      </c>
      <c r="CY991">
        <v>0</v>
      </c>
      <c r="CZ991">
        <v>2</v>
      </c>
      <c r="DA991">
        <v>6530</v>
      </c>
      <c r="DB991">
        <v>4</v>
      </c>
      <c r="DC991">
        <v>92</v>
      </c>
      <c r="DD991">
        <v>4918</v>
      </c>
      <c r="DE991">
        <v>0</v>
      </c>
      <c r="DF991">
        <v>1</v>
      </c>
      <c r="DG991">
        <v>0</v>
      </c>
      <c r="DH991">
        <v>0</v>
      </c>
      <c r="DI991">
        <v>0</v>
      </c>
      <c r="DJ991">
        <v>3</v>
      </c>
      <c r="DK991">
        <v>550</v>
      </c>
      <c r="DL991">
        <v>660</v>
      </c>
      <c r="DM991">
        <v>4245</v>
      </c>
      <c r="DN991">
        <v>0</v>
      </c>
      <c r="DO991">
        <v>0</v>
      </c>
      <c r="DP991">
        <v>0</v>
      </c>
      <c r="DQ991">
        <v>0</v>
      </c>
      <c r="DR991">
        <v>0</v>
      </c>
      <c r="DS991">
        <v>0</v>
      </c>
      <c r="DT991">
        <v>0</v>
      </c>
      <c r="DU991">
        <v>0</v>
      </c>
      <c r="DV991">
        <v>0</v>
      </c>
      <c r="DW991">
        <v>0</v>
      </c>
      <c r="DX991">
        <v>0</v>
      </c>
      <c r="DY991">
        <v>0</v>
      </c>
      <c r="DZ991">
        <v>0</v>
      </c>
      <c r="EA991">
        <v>0</v>
      </c>
      <c r="EB991">
        <v>0</v>
      </c>
      <c r="EC991">
        <v>0</v>
      </c>
      <c r="ED991">
        <v>0</v>
      </c>
      <c r="EE991">
        <v>0</v>
      </c>
      <c r="EF991">
        <v>0</v>
      </c>
      <c r="EG991">
        <v>0</v>
      </c>
      <c r="EH991">
        <v>0</v>
      </c>
      <c r="EI991">
        <v>0</v>
      </c>
      <c r="EJ991">
        <v>0</v>
      </c>
      <c r="EK991">
        <v>0</v>
      </c>
      <c r="EL991">
        <v>0</v>
      </c>
      <c r="EM991">
        <v>0</v>
      </c>
      <c r="EN991">
        <v>0</v>
      </c>
      <c r="EO991">
        <v>0</v>
      </c>
      <c r="EP991">
        <v>0</v>
      </c>
      <c r="EQ991">
        <v>0</v>
      </c>
      <c r="ER991">
        <v>0</v>
      </c>
      <c r="ES991">
        <v>0</v>
      </c>
      <c r="ET991">
        <v>0</v>
      </c>
      <c r="EU991">
        <v>0</v>
      </c>
      <c r="EV991">
        <v>0</v>
      </c>
      <c r="EW991">
        <v>0</v>
      </c>
      <c r="EX991">
        <v>0</v>
      </c>
      <c r="EY991">
        <v>0</v>
      </c>
      <c r="EZ991">
        <v>0</v>
      </c>
      <c r="FA991">
        <v>0</v>
      </c>
      <c r="FB991">
        <v>0</v>
      </c>
      <c r="FC991">
        <v>1</v>
      </c>
      <c r="FD991">
        <v>1</v>
      </c>
      <c r="FE991">
        <v>0</v>
      </c>
      <c r="FF991">
        <v>0</v>
      </c>
      <c r="FG991">
        <v>0</v>
      </c>
      <c r="FH991" t="s">
        <v>1571</v>
      </c>
    </row>
    <row r="992" spans="1:164" x14ac:dyDescent="0.25">
      <c r="A992">
        <v>1096</v>
      </c>
      <c r="B992">
        <v>1096</v>
      </c>
      <c r="C992" t="s">
        <v>942</v>
      </c>
      <c r="D992" t="s">
        <v>5357</v>
      </c>
      <c r="E992">
        <v>16</v>
      </c>
      <c r="F992" t="s">
        <v>1453</v>
      </c>
      <c r="G992" s="65">
        <v>33540</v>
      </c>
      <c r="H992">
        <v>30</v>
      </c>
      <c r="I992">
        <v>193</v>
      </c>
      <c r="J992">
        <v>74</v>
      </c>
      <c r="K992" t="b">
        <v>0</v>
      </c>
      <c r="L992" t="b">
        <v>0</v>
      </c>
      <c r="M992" t="b">
        <v>0</v>
      </c>
      <c r="N992" t="b">
        <v>1</v>
      </c>
      <c r="O992">
        <v>3</v>
      </c>
      <c r="P992" t="b">
        <v>0</v>
      </c>
      <c r="Q992" t="b">
        <v>0</v>
      </c>
      <c r="R992" t="b">
        <v>0</v>
      </c>
      <c r="S992" t="b">
        <v>0</v>
      </c>
      <c r="T992" t="b">
        <v>0</v>
      </c>
      <c r="U992" t="b">
        <v>1</v>
      </c>
      <c r="V992" t="b">
        <v>1</v>
      </c>
      <c r="W992" t="b">
        <v>0</v>
      </c>
      <c r="X992" t="b">
        <v>0</v>
      </c>
      <c r="Y992" t="b">
        <v>1</v>
      </c>
      <c r="Z992">
        <v>0</v>
      </c>
      <c r="AA992">
        <v>4500000</v>
      </c>
      <c r="AB992">
        <v>4500000</v>
      </c>
      <c r="AC992">
        <v>4500000</v>
      </c>
      <c r="AD992">
        <v>4500000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 t="s">
        <v>1571</v>
      </c>
      <c r="AM992">
        <v>15</v>
      </c>
      <c r="AN992">
        <v>100</v>
      </c>
      <c r="AO992">
        <v>0</v>
      </c>
      <c r="AP992" t="s">
        <v>2932</v>
      </c>
      <c r="AQ992">
        <v>0</v>
      </c>
      <c r="AR992">
        <v>0</v>
      </c>
      <c r="AS992">
        <v>0</v>
      </c>
      <c r="AT992" t="b">
        <v>0</v>
      </c>
      <c r="AU992">
        <v>0</v>
      </c>
      <c r="AV992">
        <v>3</v>
      </c>
      <c r="AW992">
        <v>3</v>
      </c>
      <c r="AX992">
        <v>3</v>
      </c>
      <c r="AY992">
        <v>3</v>
      </c>
      <c r="AZ992">
        <v>3</v>
      </c>
      <c r="BA992">
        <v>3</v>
      </c>
      <c r="BB992">
        <v>3</v>
      </c>
      <c r="BC992">
        <v>3</v>
      </c>
      <c r="BD992">
        <v>3</v>
      </c>
      <c r="BE992">
        <v>3</v>
      </c>
      <c r="BF992">
        <v>74</v>
      </c>
      <c r="BG992">
        <v>53</v>
      </c>
      <c r="BH992">
        <v>85</v>
      </c>
      <c r="BI992">
        <v>68</v>
      </c>
      <c r="BJ992">
        <v>79</v>
      </c>
      <c r="BK992">
        <v>70</v>
      </c>
      <c r="BL992">
        <v>75</v>
      </c>
      <c r="BM992">
        <v>71</v>
      </c>
      <c r="BN992">
        <v>40</v>
      </c>
      <c r="BO992">
        <v>75</v>
      </c>
      <c r="BP992">
        <v>71</v>
      </c>
      <c r="BQ992">
        <v>72</v>
      </c>
      <c r="BR992">
        <v>71</v>
      </c>
      <c r="BS992">
        <v>51</v>
      </c>
      <c r="BT992">
        <v>79</v>
      </c>
      <c r="BU992">
        <v>0</v>
      </c>
      <c r="BV992">
        <v>50</v>
      </c>
      <c r="BW992">
        <v>83</v>
      </c>
      <c r="BX992">
        <v>70</v>
      </c>
      <c r="BY992">
        <v>86</v>
      </c>
      <c r="BZ992">
        <v>2</v>
      </c>
      <c r="CA992">
        <v>10</v>
      </c>
      <c r="CB992">
        <v>12</v>
      </c>
      <c r="CC992">
        <v>18</v>
      </c>
      <c r="CD992">
        <v>22</v>
      </c>
      <c r="CE992">
        <v>0</v>
      </c>
      <c r="CF992">
        <v>74</v>
      </c>
      <c r="CG992">
        <v>28</v>
      </c>
      <c r="CH992">
        <v>32</v>
      </c>
      <c r="CI992">
        <v>65</v>
      </c>
      <c r="CJ992">
        <v>72</v>
      </c>
      <c r="CK992">
        <v>0</v>
      </c>
      <c r="CL992">
        <v>0</v>
      </c>
      <c r="CM992">
        <v>0</v>
      </c>
      <c r="CN992">
        <v>0</v>
      </c>
      <c r="CO992">
        <v>0</v>
      </c>
      <c r="CP992">
        <v>0</v>
      </c>
      <c r="CQ992">
        <v>0</v>
      </c>
      <c r="CR992">
        <v>70413</v>
      </c>
      <c r="CS992">
        <v>0</v>
      </c>
      <c r="CT992">
        <v>0</v>
      </c>
      <c r="CU992">
        <v>0</v>
      </c>
      <c r="CV992">
        <v>0</v>
      </c>
      <c r="CW992">
        <v>936</v>
      </c>
      <c r="CX992">
        <v>0</v>
      </c>
      <c r="CY992">
        <v>1</v>
      </c>
      <c r="CZ992">
        <v>1</v>
      </c>
      <c r="DA992">
        <v>7161</v>
      </c>
      <c r="DB992">
        <v>13</v>
      </c>
      <c r="DC992">
        <v>55</v>
      </c>
      <c r="DD992">
        <v>3681</v>
      </c>
      <c r="DE992">
        <v>0</v>
      </c>
      <c r="DF992">
        <v>0</v>
      </c>
      <c r="DG992">
        <v>0</v>
      </c>
      <c r="DH992">
        <v>1</v>
      </c>
      <c r="DI992">
        <v>0</v>
      </c>
      <c r="DJ992">
        <v>0</v>
      </c>
      <c r="DK992">
        <v>45</v>
      </c>
      <c r="DL992">
        <v>45</v>
      </c>
      <c r="DM992">
        <v>5345</v>
      </c>
      <c r="DN992">
        <v>0</v>
      </c>
      <c r="DO992">
        <v>0</v>
      </c>
      <c r="DP992">
        <v>0</v>
      </c>
      <c r="DQ992">
        <v>0</v>
      </c>
      <c r="DR992">
        <v>0</v>
      </c>
      <c r="DS992">
        <v>0</v>
      </c>
      <c r="DT992">
        <v>0</v>
      </c>
      <c r="DU992">
        <v>0</v>
      </c>
      <c r="DV992">
        <v>0</v>
      </c>
      <c r="DW992">
        <v>0</v>
      </c>
      <c r="DX992">
        <v>0</v>
      </c>
      <c r="DY992">
        <v>0</v>
      </c>
      <c r="DZ992">
        <v>0</v>
      </c>
      <c r="EA992">
        <v>0</v>
      </c>
      <c r="EB992">
        <v>0</v>
      </c>
      <c r="EC992">
        <v>0</v>
      </c>
      <c r="ED992">
        <v>0</v>
      </c>
      <c r="EE992">
        <v>0</v>
      </c>
      <c r="EF992">
        <v>0</v>
      </c>
      <c r="EG992">
        <v>0</v>
      </c>
      <c r="EH992">
        <v>0</v>
      </c>
      <c r="EI992">
        <v>0</v>
      </c>
      <c r="EJ992">
        <v>0</v>
      </c>
      <c r="EK992">
        <v>0</v>
      </c>
      <c r="EL992">
        <v>0</v>
      </c>
      <c r="EM992">
        <v>0</v>
      </c>
      <c r="EN992">
        <v>0</v>
      </c>
      <c r="EO992">
        <v>0</v>
      </c>
      <c r="EP992">
        <v>0</v>
      </c>
      <c r="EQ992">
        <v>0</v>
      </c>
      <c r="ER992">
        <v>0</v>
      </c>
      <c r="ES992">
        <v>0</v>
      </c>
      <c r="ET992">
        <v>0</v>
      </c>
      <c r="EU992">
        <v>0</v>
      </c>
      <c r="EV992">
        <v>0</v>
      </c>
      <c r="EW992">
        <v>0</v>
      </c>
      <c r="EX992">
        <v>0</v>
      </c>
      <c r="EY992">
        <v>0</v>
      </c>
      <c r="EZ992">
        <v>0</v>
      </c>
      <c r="FA992">
        <v>0</v>
      </c>
      <c r="FB992">
        <v>0</v>
      </c>
      <c r="FC992">
        <v>29</v>
      </c>
      <c r="FD992">
        <v>9</v>
      </c>
      <c r="FE992">
        <v>0</v>
      </c>
      <c r="FF992">
        <v>0</v>
      </c>
      <c r="FG992">
        <v>0</v>
      </c>
      <c r="FH992" t="s">
        <v>1571</v>
      </c>
    </row>
    <row r="993" spans="1:164" x14ac:dyDescent="0.25">
      <c r="A993">
        <v>1098</v>
      </c>
      <c r="B993">
        <v>1098</v>
      </c>
      <c r="C993" t="s">
        <v>943</v>
      </c>
      <c r="D993" t="s">
        <v>5358</v>
      </c>
      <c r="E993">
        <v>32</v>
      </c>
      <c r="F993" t="s">
        <v>1451</v>
      </c>
      <c r="G993" s="65">
        <v>35182</v>
      </c>
      <c r="H993">
        <v>26</v>
      </c>
      <c r="I993">
        <v>185</v>
      </c>
      <c r="J993">
        <v>76</v>
      </c>
      <c r="K993" t="b">
        <v>0</v>
      </c>
      <c r="L993" t="b">
        <v>0</v>
      </c>
      <c r="M993" t="b">
        <v>0</v>
      </c>
      <c r="N993" t="b">
        <v>1</v>
      </c>
      <c r="O993">
        <v>1</v>
      </c>
      <c r="P993" t="b">
        <v>0</v>
      </c>
      <c r="Q993" t="b">
        <v>0</v>
      </c>
      <c r="R993" t="b">
        <v>0</v>
      </c>
      <c r="S993" t="b">
        <v>0</v>
      </c>
      <c r="T993" t="b">
        <v>0</v>
      </c>
      <c r="U993" t="b">
        <v>1</v>
      </c>
      <c r="V993" t="b">
        <v>1</v>
      </c>
      <c r="W993" t="b">
        <v>0</v>
      </c>
      <c r="X993" t="b">
        <v>0</v>
      </c>
      <c r="Y993" t="b">
        <v>0</v>
      </c>
      <c r="Z993">
        <v>0</v>
      </c>
      <c r="AA993">
        <v>771750</v>
      </c>
      <c r="AB993">
        <v>771750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 t="s">
        <v>1571</v>
      </c>
      <c r="AM993">
        <v>25</v>
      </c>
      <c r="AN993">
        <v>100</v>
      </c>
      <c r="AO993">
        <v>0</v>
      </c>
      <c r="AP993" t="s">
        <v>2933</v>
      </c>
      <c r="AQ993">
        <v>2015</v>
      </c>
      <c r="AR993">
        <v>127</v>
      </c>
      <c r="AS993">
        <v>25</v>
      </c>
      <c r="AT993" t="b">
        <v>0</v>
      </c>
      <c r="AU993">
        <v>0</v>
      </c>
      <c r="AV993">
        <v>3</v>
      </c>
      <c r="AW993">
        <v>3</v>
      </c>
      <c r="AX993">
        <v>3</v>
      </c>
      <c r="AY993">
        <v>3</v>
      </c>
      <c r="AZ993">
        <v>3</v>
      </c>
      <c r="BA993">
        <v>3</v>
      </c>
      <c r="BB993">
        <v>3</v>
      </c>
      <c r="BC993">
        <v>3</v>
      </c>
      <c r="BD993">
        <v>3</v>
      </c>
      <c r="BE993">
        <v>3</v>
      </c>
      <c r="BF993">
        <v>74</v>
      </c>
      <c r="BG993">
        <v>55</v>
      </c>
      <c r="BH993">
        <v>81</v>
      </c>
      <c r="BI993">
        <v>72</v>
      </c>
      <c r="BJ993">
        <v>79</v>
      </c>
      <c r="BK993">
        <v>63</v>
      </c>
      <c r="BL993">
        <v>65</v>
      </c>
      <c r="BM993">
        <v>66</v>
      </c>
      <c r="BN993">
        <v>40</v>
      </c>
      <c r="BO993">
        <v>75</v>
      </c>
      <c r="BP993">
        <v>71</v>
      </c>
      <c r="BQ993">
        <v>69</v>
      </c>
      <c r="BR993">
        <v>69</v>
      </c>
      <c r="BS993">
        <v>28</v>
      </c>
      <c r="BT993">
        <v>71</v>
      </c>
      <c r="BU993">
        <v>0</v>
      </c>
      <c r="BV993">
        <v>50</v>
      </c>
      <c r="BW993">
        <v>82</v>
      </c>
      <c r="BX993">
        <v>60</v>
      </c>
      <c r="BY993">
        <v>71</v>
      </c>
      <c r="BZ993">
        <v>4</v>
      </c>
      <c r="CA993">
        <v>8</v>
      </c>
      <c r="CB993">
        <v>12</v>
      </c>
      <c r="CC993">
        <v>-98</v>
      </c>
      <c r="CD993">
        <v>69</v>
      </c>
      <c r="CE993">
        <v>25</v>
      </c>
      <c r="CF993">
        <v>87</v>
      </c>
      <c r="CG993">
        <v>34</v>
      </c>
      <c r="CH993">
        <v>27</v>
      </c>
      <c r="CI993">
        <v>84</v>
      </c>
      <c r="CJ993">
        <v>98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0</v>
      </c>
      <c r="CQ993">
        <v>0</v>
      </c>
      <c r="CR993">
        <v>73223</v>
      </c>
      <c r="CS993">
        <v>0</v>
      </c>
      <c r="CT993">
        <v>2</v>
      </c>
      <c r="CU993">
        <v>3</v>
      </c>
      <c r="CV993">
        <v>10</v>
      </c>
      <c r="CW993">
        <v>6837</v>
      </c>
      <c r="CX993">
        <v>0</v>
      </c>
      <c r="CY993">
        <v>1</v>
      </c>
      <c r="CZ993">
        <v>0</v>
      </c>
      <c r="DA993">
        <v>1759</v>
      </c>
      <c r="DB993">
        <v>18</v>
      </c>
      <c r="DC993">
        <v>52</v>
      </c>
      <c r="DD993">
        <v>4146</v>
      </c>
      <c r="DE993">
        <v>1</v>
      </c>
      <c r="DF993">
        <v>2</v>
      </c>
      <c r="DG993">
        <v>2</v>
      </c>
      <c r="DH993">
        <v>0</v>
      </c>
      <c r="DI993">
        <v>0</v>
      </c>
      <c r="DJ993">
        <v>0</v>
      </c>
      <c r="DK993">
        <v>0</v>
      </c>
      <c r="DL993">
        <v>0</v>
      </c>
      <c r="DM993">
        <v>0</v>
      </c>
      <c r="DN993">
        <v>0</v>
      </c>
      <c r="DO993">
        <v>0</v>
      </c>
      <c r="DP993">
        <v>0</v>
      </c>
      <c r="DQ993">
        <v>0</v>
      </c>
      <c r="DR993">
        <v>0</v>
      </c>
      <c r="DS993">
        <v>0</v>
      </c>
      <c r="DT993">
        <v>0</v>
      </c>
      <c r="DU993">
        <v>0</v>
      </c>
      <c r="DV993">
        <v>0</v>
      </c>
      <c r="DW993">
        <v>0</v>
      </c>
      <c r="DX993">
        <v>0</v>
      </c>
      <c r="DY993">
        <v>0</v>
      </c>
      <c r="DZ993">
        <v>0</v>
      </c>
      <c r="EA993">
        <v>0</v>
      </c>
      <c r="EB993">
        <v>0</v>
      </c>
      <c r="EC993">
        <v>0</v>
      </c>
      <c r="ED993">
        <v>0</v>
      </c>
      <c r="EE993">
        <v>0</v>
      </c>
      <c r="EF993">
        <v>0</v>
      </c>
      <c r="EG993">
        <v>0</v>
      </c>
      <c r="EH993">
        <v>0</v>
      </c>
      <c r="EI993">
        <v>0</v>
      </c>
      <c r="EJ993">
        <v>0</v>
      </c>
      <c r="EK993">
        <v>0</v>
      </c>
      <c r="EL993">
        <v>0</v>
      </c>
      <c r="EM993">
        <v>0</v>
      </c>
      <c r="EN993">
        <v>0</v>
      </c>
      <c r="EO993">
        <v>0</v>
      </c>
      <c r="EP993">
        <v>0</v>
      </c>
      <c r="EQ993">
        <v>0</v>
      </c>
      <c r="ER993">
        <v>0</v>
      </c>
      <c r="ES993">
        <v>0</v>
      </c>
      <c r="ET993">
        <v>0</v>
      </c>
      <c r="EU993">
        <v>0</v>
      </c>
      <c r="EV993">
        <v>0</v>
      </c>
      <c r="EW993">
        <v>0</v>
      </c>
      <c r="EX993">
        <v>0</v>
      </c>
      <c r="EY993">
        <v>0</v>
      </c>
      <c r="EZ993">
        <v>0</v>
      </c>
      <c r="FA993">
        <v>0</v>
      </c>
      <c r="FB993">
        <v>0</v>
      </c>
      <c r="FC993">
        <v>3</v>
      </c>
      <c r="FD993">
        <v>3</v>
      </c>
      <c r="FE993">
        <v>0</v>
      </c>
      <c r="FF993">
        <v>0</v>
      </c>
      <c r="FG993">
        <v>0</v>
      </c>
      <c r="FH993" t="s">
        <v>1571</v>
      </c>
    </row>
    <row r="994" spans="1:164" x14ac:dyDescent="0.25">
      <c r="A994">
        <v>1100</v>
      </c>
      <c r="B994">
        <v>2091</v>
      </c>
      <c r="C994" t="s">
        <v>5359</v>
      </c>
      <c r="D994" t="s">
        <v>5360</v>
      </c>
      <c r="E994">
        <v>18</v>
      </c>
      <c r="F994" t="s">
        <v>1456</v>
      </c>
      <c r="G994" s="65">
        <v>36660</v>
      </c>
      <c r="H994">
        <v>22</v>
      </c>
      <c r="I994">
        <v>170</v>
      </c>
      <c r="J994">
        <v>73</v>
      </c>
      <c r="K994" t="b">
        <v>1</v>
      </c>
      <c r="L994" t="b">
        <v>1</v>
      </c>
      <c r="M994" t="b">
        <v>1</v>
      </c>
      <c r="N994" t="b">
        <v>0</v>
      </c>
      <c r="O994">
        <v>1</v>
      </c>
      <c r="P994" t="b">
        <v>1</v>
      </c>
      <c r="Q994" t="b">
        <v>0</v>
      </c>
      <c r="R994" t="b">
        <v>0</v>
      </c>
      <c r="S994" t="b">
        <v>0</v>
      </c>
      <c r="T994" t="b">
        <v>0</v>
      </c>
      <c r="U994" t="b">
        <v>1</v>
      </c>
      <c r="V994" t="b">
        <v>1</v>
      </c>
      <c r="W994" t="b">
        <v>0</v>
      </c>
      <c r="X994" t="b">
        <v>0</v>
      </c>
      <c r="Y994" t="b">
        <v>0</v>
      </c>
      <c r="Z994">
        <v>0</v>
      </c>
      <c r="AA994">
        <v>925000</v>
      </c>
      <c r="AB994">
        <v>925000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 t="s">
        <v>1571</v>
      </c>
      <c r="AM994">
        <v>0</v>
      </c>
      <c r="AN994">
        <v>100</v>
      </c>
      <c r="AO994">
        <v>0</v>
      </c>
      <c r="AP994" t="s">
        <v>5361</v>
      </c>
      <c r="AQ994">
        <v>0</v>
      </c>
      <c r="AR994">
        <v>0</v>
      </c>
      <c r="AS994">
        <v>0</v>
      </c>
      <c r="AT994" t="b">
        <v>0</v>
      </c>
      <c r="AU994">
        <v>89</v>
      </c>
      <c r="AV994">
        <v>1</v>
      </c>
      <c r="AW994">
        <v>1</v>
      </c>
      <c r="AX994">
        <v>1</v>
      </c>
      <c r="AY994">
        <v>1</v>
      </c>
      <c r="AZ994">
        <v>1</v>
      </c>
      <c r="BA994">
        <v>1</v>
      </c>
      <c r="BB994">
        <v>1</v>
      </c>
      <c r="BC994">
        <v>1</v>
      </c>
      <c r="BD994">
        <v>1</v>
      </c>
      <c r="BE994">
        <v>1</v>
      </c>
      <c r="BF994">
        <v>61</v>
      </c>
      <c r="BG994">
        <v>22</v>
      </c>
      <c r="BH994">
        <v>84</v>
      </c>
      <c r="BI994">
        <v>62</v>
      </c>
      <c r="BJ994">
        <v>73</v>
      </c>
      <c r="BK994">
        <v>58</v>
      </c>
      <c r="BL994">
        <v>29</v>
      </c>
      <c r="BM994">
        <v>57</v>
      </c>
      <c r="BN994">
        <v>65</v>
      </c>
      <c r="BO994">
        <v>65</v>
      </c>
      <c r="BP994">
        <v>71</v>
      </c>
      <c r="BQ994">
        <v>47</v>
      </c>
      <c r="BR994">
        <v>64</v>
      </c>
      <c r="BS994">
        <v>25</v>
      </c>
      <c r="BT994">
        <v>40</v>
      </c>
      <c r="BU994">
        <v>0</v>
      </c>
      <c r="BV994">
        <v>50</v>
      </c>
      <c r="BW994">
        <v>69</v>
      </c>
      <c r="BX994">
        <v>0</v>
      </c>
      <c r="BY994">
        <v>0</v>
      </c>
      <c r="BZ994">
        <v>0</v>
      </c>
      <c r="CA994">
        <v>0</v>
      </c>
      <c r="CB994">
        <v>0</v>
      </c>
      <c r="CC994">
        <v>0</v>
      </c>
      <c r="CD994">
        <v>0</v>
      </c>
      <c r="CE994">
        <v>0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v>0</v>
      </c>
      <c r="CR994">
        <v>0</v>
      </c>
      <c r="CS994">
        <v>0</v>
      </c>
      <c r="CT994">
        <v>0</v>
      </c>
      <c r="CU994">
        <v>0</v>
      </c>
      <c r="CV994">
        <v>0</v>
      </c>
      <c r="CW994">
        <v>0</v>
      </c>
      <c r="CX994">
        <v>0</v>
      </c>
      <c r="CY994">
        <v>0</v>
      </c>
      <c r="CZ994">
        <v>0</v>
      </c>
      <c r="DA994">
        <v>0</v>
      </c>
      <c r="DB994">
        <v>0</v>
      </c>
      <c r="DC994">
        <v>0</v>
      </c>
      <c r="DD994">
        <v>0</v>
      </c>
      <c r="DE994">
        <v>0</v>
      </c>
      <c r="DF994">
        <v>0</v>
      </c>
      <c r="DG994">
        <v>0</v>
      </c>
      <c r="DH994">
        <v>0</v>
      </c>
      <c r="DI994">
        <v>0</v>
      </c>
      <c r="DJ994">
        <v>0</v>
      </c>
      <c r="DK994">
        <v>0</v>
      </c>
      <c r="DL994">
        <v>0</v>
      </c>
      <c r="DM994">
        <v>0</v>
      </c>
      <c r="DN994">
        <v>22</v>
      </c>
      <c r="DO994">
        <v>48</v>
      </c>
      <c r="DP994">
        <v>9</v>
      </c>
      <c r="DQ994">
        <v>5</v>
      </c>
      <c r="DR994">
        <v>14</v>
      </c>
      <c r="DS994">
        <v>8</v>
      </c>
      <c r="DT994">
        <v>8</v>
      </c>
      <c r="DU994">
        <v>0</v>
      </c>
      <c r="DV994">
        <v>3</v>
      </c>
      <c r="DW994">
        <v>10</v>
      </c>
      <c r="DX994">
        <v>24</v>
      </c>
      <c r="DY994">
        <v>23</v>
      </c>
      <c r="DZ994">
        <v>7</v>
      </c>
      <c r="EA994">
        <v>1</v>
      </c>
      <c r="EB994">
        <v>1</v>
      </c>
      <c r="EC994">
        <v>7</v>
      </c>
      <c r="ED994">
        <v>9</v>
      </c>
      <c r="EE994">
        <v>0</v>
      </c>
      <c r="EF994">
        <v>0</v>
      </c>
      <c r="EG994">
        <v>0</v>
      </c>
      <c r="EH994">
        <v>18118</v>
      </c>
      <c r="EI994">
        <v>1</v>
      </c>
      <c r="EJ994">
        <v>0</v>
      </c>
      <c r="EK994">
        <v>0</v>
      </c>
      <c r="EL994">
        <v>0</v>
      </c>
      <c r="EM994">
        <v>0</v>
      </c>
      <c r="EN994">
        <v>0</v>
      </c>
      <c r="EO994">
        <v>0</v>
      </c>
      <c r="EP994">
        <v>0</v>
      </c>
      <c r="EQ994">
        <v>0</v>
      </c>
      <c r="ER994">
        <v>13</v>
      </c>
      <c r="ES994">
        <v>5</v>
      </c>
      <c r="ET994">
        <v>1452</v>
      </c>
      <c r="EU994">
        <v>0</v>
      </c>
      <c r="EV994">
        <v>0</v>
      </c>
      <c r="EW994">
        <v>0</v>
      </c>
      <c r="EX994">
        <v>1</v>
      </c>
      <c r="EY994">
        <v>0</v>
      </c>
      <c r="EZ994">
        <v>3</v>
      </c>
      <c r="FA994">
        <v>1</v>
      </c>
      <c r="FB994">
        <v>1</v>
      </c>
      <c r="FC994">
        <v>0</v>
      </c>
      <c r="FD994">
        <v>0</v>
      </c>
      <c r="FE994">
        <v>405</v>
      </c>
      <c r="FF994">
        <v>485</v>
      </c>
      <c r="FG994">
        <v>3945</v>
      </c>
      <c r="FH994" t="s">
        <v>1571</v>
      </c>
    </row>
    <row r="995" spans="1:164" x14ac:dyDescent="0.25">
      <c r="A995">
        <v>1101</v>
      </c>
      <c r="B995">
        <v>1101</v>
      </c>
      <c r="C995" t="s">
        <v>944</v>
      </c>
      <c r="D995" t="s">
        <v>5362</v>
      </c>
      <c r="E995">
        <v>19</v>
      </c>
      <c r="F995" t="s">
        <v>3853</v>
      </c>
      <c r="G995" s="65">
        <v>35109</v>
      </c>
      <c r="H995">
        <v>26</v>
      </c>
      <c r="I995">
        <v>172</v>
      </c>
      <c r="J995">
        <v>72</v>
      </c>
      <c r="K995" t="b">
        <v>0</v>
      </c>
      <c r="L995" t="b">
        <v>1</v>
      </c>
      <c r="M995" t="b">
        <v>1</v>
      </c>
      <c r="N995" t="b">
        <v>0</v>
      </c>
      <c r="O995">
        <v>3</v>
      </c>
      <c r="P995" t="b">
        <v>0</v>
      </c>
      <c r="Q995" t="b">
        <v>0</v>
      </c>
      <c r="R995" t="b">
        <v>0</v>
      </c>
      <c r="S995" t="b">
        <v>0</v>
      </c>
      <c r="T995" t="b">
        <v>0</v>
      </c>
      <c r="U995" t="b">
        <v>1</v>
      </c>
      <c r="V995" t="b">
        <v>1</v>
      </c>
      <c r="W995" t="b">
        <v>0</v>
      </c>
      <c r="X995" t="b">
        <v>0</v>
      </c>
      <c r="Y995" t="b">
        <v>1</v>
      </c>
      <c r="Z995">
        <v>0</v>
      </c>
      <c r="AA995">
        <v>6000000</v>
      </c>
      <c r="AB995">
        <v>6000000</v>
      </c>
      <c r="AC995">
        <v>6000000</v>
      </c>
      <c r="AD995">
        <v>6000000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 t="s">
        <v>1571</v>
      </c>
      <c r="AM995">
        <v>0</v>
      </c>
      <c r="AN995">
        <v>100</v>
      </c>
      <c r="AO995">
        <v>0</v>
      </c>
      <c r="AP995" t="s">
        <v>2934</v>
      </c>
      <c r="AQ995">
        <v>2014</v>
      </c>
      <c r="AR995">
        <v>9</v>
      </c>
      <c r="AS995">
        <v>31</v>
      </c>
      <c r="AT995" t="b">
        <v>0</v>
      </c>
      <c r="AU995">
        <v>0</v>
      </c>
      <c r="AV995">
        <v>3</v>
      </c>
      <c r="AW995">
        <v>3</v>
      </c>
      <c r="AX995">
        <v>3</v>
      </c>
      <c r="AY995">
        <v>3</v>
      </c>
      <c r="AZ995">
        <v>3</v>
      </c>
      <c r="BA995">
        <v>3</v>
      </c>
      <c r="BB995">
        <v>3</v>
      </c>
      <c r="BC995">
        <v>3</v>
      </c>
      <c r="BD995">
        <v>3</v>
      </c>
      <c r="BE995">
        <v>3</v>
      </c>
      <c r="BF995">
        <v>69</v>
      </c>
      <c r="BG995">
        <v>52</v>
      </c>
      <c r="BH995">
        <v>86</v>
      </c>
      <c r="BI995">
        <v>84</v>
      </c>
      <c r="BJ995">
        <v>86</v>
      </c>
      <c r="BK995">
        <v>79</v>
      </c>
      <c r="BL995">
        <v>75</v>
      </c>
      <c r="BM995">
        <v>79</v>
      </c>
      <c r="BN995">
        <v>40</v>
      </c>
      <c r="BO995">
        <v>82</v>
      </c>
      <c r="BP995">
        <v>81</v>
      </c>
      <c r="BQ995">
        <v>64</v>
      </c>
      <c r="BR995">
        <v>80</v>
      </c>
      <c r="BS995">
        <v>57</v>
      </c>
      <c r="BT995">
        <v>81</v>
      </c>
      <c r="BU995">
        <v>0</v>
      </c>
      <c r="BV995">
        <v>50</v>
      </c>
      <c r="BW995">
        <v>87</v>
      </c>
      <c r="BX995">
        <v>82</v>
      </c>
      <c r="BY995">
        <v>288</v>
      </c>
      <c r="BZ995">
        <v>40</v>
      </c>
      <c r="CA995">
        <v>75</v>
      </c>
      <c r="CB995">
        <v>115</v>
      </c>
      <c r="CC995">
        <v>33</v>
      </c>
      <c r="CD995">
        <v>14</v>
      </c>
      <c r="CE995">
        <v>0</v>
      </c>
      <c r="CF995">
        <v>16</v>
      </c>
      <c r="CG995">
        <v>82</v>
      </c>
      <c r="CH995">
        <v>152</v>
      </c>
      <c r="CI995">
        <v>79</v>
      </c>
      <c r="CJ995">
        <v>39</v>
      </c>
      <c r="CK995">
        <v>4</v>
      </c>
      <c r="CL995">
        <v>0</v>
      </c>
      <c r="CM995">
        <v>39</v>
      </c>
      <c r="CN995">
        <v>88</v>
      </c>
      <c r="CO995">
        <v>2</v>
      </c>
      <c r="CP995">
        <v>6</v>
      </c>
      <c r="CQ995">
        <v>0</v>
      </c>
      <c r="CR995">
        <v>84344</v>
      </c>
      <c r="CS995">
        <v>1</v>
      </c>
      <c r="CT995">
        <v>7</v>
      </c>
      <c r="CU995">
        <v>25</v>
      </c>
      <c r="CV995">
        <v>58</v>
      </c>
      <c r="CW995">
        <v>13293</v>
      </c>
      <c r="CX995">
        <v>0</v>
      </c>
      <c r="CY995">
        <v>0</v>
      </c>
      <c r="CZ995">
        <v>0</v>
      </c>
      <c r="DA995">
        <v>0</v>
      </c>
      <c r="DB995">
        <v>169</v>
      </c>
      <c r="DC995">
        <v>20</v>
      </c>
      <c r="DD995">
        <v>16624</v>
      </c>
      <c r="DE995">
        <v>0</v>
      </c>
      <c r="DF995">
        <v>0</v>
      </c>
      <c r="DG995">
        <v>0</v>
      </c>
      <c r="DH995">
        <v>8</v>
      </c>
      <c r="DI995">
        <v>9</v>
      </c>
      <c r="DJ995">
        <v>2</v>
      </c>
      <c r="DK995">
        <v>1095</v>
      </c>
      <c r="DL995">
        <v>1415</v>
      </c>
      <c r="DM995">
        <v>21035</v>
      </c>
      <c r="DN995">
        <v>0</v>
      </c>
      <c r="DO995">
        <v>0</v>
      </c>
      <c r="DP995">
        <v>0</v>
      </c>
      <c r="DQ995">
        <v>0</v>
      </c>
      <c r="DR995">
        <v>0</v>
      </c>
      <c r="DS995">
        <v>0</v>
      </c>
      <c r="DT995">
        <v>0</v>
      </c>
      <c r="DU995">
        <v>0</v>
      </c>
      <c r="DV995">
        <v>0</v>
      </c>
      <c r="DW995">
        <v>0</v>
      </c>
      <c r="DX995">
        <v>0</v>
      </c>
      <c r="DY995">
        <v>0</v>
      </c>
      <c r="DZ995">
        <v>0</v>
      </c>
      <c r="EA995">
        <v>0</v>
      </c>
      <c r="EB995">
        <v>0</v>
      </c>
      <c r="EC995">
        <v>0</v>
      </c>
      <c r="ED995">
        <v>0</v>
      </c>
      <c r="EE995">
        <v>0</v>
      </c>
      <c r="EF995">
        <v>0</v>
      </c>
      <c r="EG995">
        <v>0</v>
      </c>
      <c r="EH995">
        <v>0</v>
      </c>
      <c r="EI995">
        <v>0</v>
      </c>
      <c r="EJ995">
        <v>0</v>
      </c>
      <c r="EK995">
        <v>0</v>
      </c>
      <c r="EL995">
        <v>0</v>
      </c>
      <c r="EM995">
        <v>0</v>
      </c>
      <c r="EN995">
        <v>0</v>
      </c>
      <c r="EO995">
        <v>0</v>
      </c>
      <c r="EP995">
        <v>0</v>
      </c>
      <c r="EQ995">
        <v>0</v>
      </c>
      <c r="ER995">
        <v>0</v>
      </c>
      <c r="ES995">
        <v>0</v>
      </c>
      <c r="ET995">
        <v>0</v>
      </c>
      <c r="EU995">
        <v>0</v>
      </c>
      <c r="EV995">
        <v>0</v>
      </c>
      <c r="EW995">
        <v>0</v>
      </c>
      <c r="EX995">
        <v>0</v>
      </c>
      <c r="EY995">
        <v>0</v>
      </c>
      <c r="EZ995">
        <v>0</v>
      </c>
      <c r="FA995">
        <v>2</v>
      </c>
      <c r="FB995">
        <v>5</v>
      </c>
      <c r="FC995">
        <v>0</v>
      </c>
      <c r="FD995">
        <v>0</v>
      </c>
      <c r="FE995">
        <v>0</v>
      </c>
      <c r="FF995">
        <v>0</v>
      </c>
      <c r="FG995">
        <v>0</v>
      </c>
      <c r="FH995" t="s">
        <v>1571</v>
      </c>
    </row>
    <row r="996" spans="1:164" x14ac:dyDescent="0.25">
      <c r="A996">
        <v>1102</v>
      </c>
      <c r="B996">
        <v>1230</v>
      </c>
      <c r="C996" t="s">
        <v>5363</v>
      </c>
      <c r="D996" t="s">
        <v>5364</v>
      </c>
      <c r="E996">
        <v>0</v>
      </c>
      <c r="F996" t="s">
        <v>1456</v>
      </c>
      <c r="G996" s="65">
        <v>35507</v>
      </c>
      <c r="H996">
        <v>25</v>
      </c>
      <c r="I996">
        <v>209</v>
      </c>
      <c r="J996">
        <v>73</v>
      </c>
      <c r="K996" t="b">
        <v>0</v>
      </c>
      <c r="L996" t="b">
        <v>1</v>
      </c>
      <c r="M996" t="b">
        <v>0</v>
      </c>
      <c r="N996" t="b">
        <v>0</v>
      </c>
      <c r="O996">
        <v>1</v>
      </c>
      <c r="P996" t="b">
        <v>0</v>
      </c>
      <c r="Q996" t="b">
        <v>0</v>
      </c>
      <c r="R996" t="b">
        <v>0</v>
      </c>
      <c r="S996" t="b">
        <v>0</v>
      </c>
      <c r="T996" t="b">
        <v>0</v>
      </c>
      <c r="U996" t="b">
        <v>1</v>
      </c>
      <c r="V996" t="b">
        <v>1</v>
      </c>
      <c r="W996" t="b">
        <v>0</v>
      </c>
      <c r="X996" t="b">
        <v>0</v>
      </c>
      <c r="Y996" t="b">
        <v>0</v>
      </c>
      <c r="Z996">
        <v>0</v>
      </c>
      <c r="AA996">
        <v>750000</v>
      </c>
      <c r="AB996">
        <v>750000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 t="s">
        <v>1571</v>
      </c>
      <c r="AM996">
        <v>0</v>
      </c>
      <c r="AN996">
        <v>100</v>
      </c>
      <c r="AO996">
        <v>0</v>
      </c>
      <c r="AP996" t="s">
        <v>5365</v>
      </c>
      <c r="AQ996">
        <v>0</v>
      </c>
      <c r="AR996">
        <v>0</v>
      </c>
      <c r="AS996">
        <v>0</v>
      </c>
      <c r="AT996" t="b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61</v>
      </c>
      <c r="BG996">
        <v>22</v>
      </c>
      <c r="BH996">
        <v>84</v>
      </c>
      <c r="BI996">
        <v>63</v>
      </c>
      <c r="BJ996">
        <v>74</v>
      </c>
      <c r="BK996">
        <v>58</v>
      </c>
      <c r="BL996">
        <v>29</v>
      </c>
      <c r="BM996">
        <v>61</v>
      </c>
      <c r="BN996">
        <v>36</v>
      </c>
      <c r="BO996">
        <v>67</v>
      </c>
      <c r="BP996">
        <v>73</v>
      </c>
      <c r="BQ996">
        <v>55</v>
      </c>
      <c r="BR996">
        <v>67</v>
      </c>
      <c r="BS996">
        <v>25</v>
      </c>
      <c r="BT996">
        <v>40</v>
      </c>
      <c r="BU996">
        <v>0</v>
      </c>
      <c r="BV996">
        <v>50</v>
      </c>
      <c r="BW996">
        <v>71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0</v>
      </c>
      <c r="CQ996">
        <v>0</v>
      </c>
      <c r="CR996">
        <v>0</v>
      </c>
      <c r="CS996">
        <v>0</v>
      </c>
      <c r="CT996">
        <v>0</v>
      </c>
      <c r="CU996">
        <v>0</v>
      </c>
      <c r="CV996">
        <v>0</v>
      </c>
      <c r="CW996">
        <v>0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0</v>
      </c>
      <c r="DD996">
        <v>0</v>
      </c>
      <c r="DE996">
        <v>0</v>
      </c>
      <c r="DF996">
        <v>0</v>
      </c>
      <c r="DG996">
        <v>0</v>
      </c>
      <c r="DH996">
        <v>0</v>
      </c>
      <c r="DI996">
        <v>0</v>
      </c>
      <c r="DJ996">
        <v>0</v>
      </c>
      <c r="DK996">
        <v>0</v>
      </c>
      <c r="DL996">
        <v>0</v>
      </c>
      <c r="DM996">
        <v>0</v>
      </c>
      <c r="DN996">
        <v>0</v>
      </c>
      <c r="DO996">
        <v>0</v>
      </c>
      <c r="DP996">
        <v>0</v>
      </c>
      <c r="DQ996">
        <v>0</v>
      </c>
      <c r="DR996">
        <v>0</v>
      </c>
      <c r="DS996">
        <v>0</v>
      </c>
      <c r="DT996">
        <v>0</v>
      </c>
      <c r="DU996">
        <v>0</v>
      </c>
      <c r="DV996">
        <v>0</v>
      </c>
      <c r="DW996">
        <v>0</v>
      </c>
      <c r="DX996">
        <v>0</v>
      </c>
      <c r="DY996">
        <v>0</v>
      </c>
      <c r="DZ996">
        <v>0</v>
      </c>
      <c r="EA996">
        <v>0</v>
      </c>
      <c r="EB996">
        <v>0</v>
      </c>
      <c r="EC996">
        <v>0</v>
      </c>
      <c r="ED996">
        <v>0</v>
      </c>
      <c r="EE996">
        <v>0</v>
      </c>
      <c r="EF996">
        <v>0</v>
      </c>
      <c r="EG996">
        <v>0</v>
      </c>
      <c r="EH996">
        <v>0</v>
      </c>
      <c r="EI996">
        <v>0</v>
      </c>
      <c r="EJ996">
        <v>0</v>
      </c>
      <c r="EK996">
        <v>0</v>
      </c>
      <c r="EL996">
        <v>0</v>
      </c>
      <c r="EM996">
        <v>0</v>
      </c>
      <c r="EN996">
        <v>0</v>
      </c>
      <c r="EO996">
        <v>0</v>
      </c>
      <c r="EP996">
        <v>0</v>
      </c>
      <c r="EQ996">
        <v>0</v>
      </c>
      <c r="ER996">
        <v>0</v>
      </c>
      <c r="ES996">
        <v>0</v>
      </c>
      <c r="ET996">
        <v>0</v>
      </c>
      <c r="EU996">
        <v>0</v>
      </c>
      <c r="EV996">
        <v>0</v>
      </c>
      <c r="EW996">
        <v>0</v>
      </c>
      <c r="EX996">
        <v>0</v>
      </c>
      <c r="EY996">
        <v>0</v>
      </c>
      <c r="EZ996">
        <v>0</v>
      </c>
      <c r="FA996">
        <v>0</v>
      </c>
      <c r="FB996">
        <v>0</v>
      </c>
      <c r="FC996">
        <v>0</v>
      </c>
      <c r="FD996">
        <v>0</v>
      </c>
      <c r="FE996">
        <v>0</v>
      </c>
      <c r="FF996">
        <v>0</v>
      </c>
      <c r="FG996">
        <v>0</v>
      </c>
      <c r="FH996" t="s">
        <v>1571</v>
      </c>
    </row>
    <row r="997" spans="1:164" x14ac:dyDescent="0.25">
      <c r="A997">
        <v>1103</v>
      </c>
      <c r="B997">
        <v>1103</v>
      </c>
      <c r="C997" t="s">
        <v>946</v>
      </c>
      <c r="D997" t="s">
        <v>5366</v>
      </c>
      <c r="E997">
        <v>18</v>
      </c>
      <c r="F997" t="s">
        <v>3833</v>
      </c>
      <c r="G997" s="65">
        <v>33855</v>
      </c>
      <c r="H997">
        <v>29</v>
      </c>
      <c r="I997">
        <v>218</v>
      </c>
      <c r="J997">
        <v>74</v>
      </c>
      <c r="K997" t="b">
        <v>0</v>
      </c>
      <c r="L997" t="b">
        <v>1</v>
      </c>
      <c r="M997" t="b">
        <v>1</v>
      </c>
      <c r="N997" t="b">
        <v>0</v>
      </c>
      <c r="O997">
        <v>1</v>
      </c>
      <c r="P997" t="b">
        <v>0</v>
      </c>
      <c r="Q997" t="b">
        <v>0</v>
      </c>
      <c r="R997" t="b">
        <v>0</v>
      </c>
      <c r="S997" t="b">
        <v>0</v>
      </c>
      <c r="T997" t="b">
        <v>0</v>
      </c>
      <c r="U997" t="b">
        <v>1</v>
      </c>
      <c r="V997" t="b">
        <v>1</v>
      </c>
      <c r="W997" t="b">
        <v>0</v>
      </c>
      <c r="X997" t="b">
        <v>0</v>
      </c>
      <c r="Y997" t="b">
        <v>1</v>
      </c>
      <c r="Z997">
        <v>0</v>
      </c>
      <c r="AA997">
        <v>2625000</v>
      </c>
      <c r="AB997">
        <v>2625000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 t="s">
        <v>1571</v>
      </c>
      <c r="AM997">
        <v>0</v>
      </c>
      <c r="AN997">
        <v>100</v>
      </c>
      <c r="AO997">
        <v>0</v>
      </c>
      <c r="AP997" t="s">
        <v>2935</v>
      </c>
      <c r="AQ997">
        <v>2010</v>
      </c>
      <c r="AR997">
        <v>5</v>
      </c>
      <c r="AS997">
        <v>19</v>
      </c>
      <c r="AT997" t="b">
        <v>0</v>
      </c>
      <c r="AU997">
        <v>0</v>
      </c>
      <c r="AV997">
        <v>3</v>
      </c>
      <c r="AW997">
        <v>3</v>
      </c>
      <c r="AX997">
        <v>3</v>
      </c>
      <c r="AY997">
        <v>3</v>
      </c>
      <c r="AZ997">
        <v>3</v>
      </c>
      <c r="BA997">
        <v>3</v>
      </c>
      <c r="BB997">
        <v>3</v>
      </c>
      <c r="BC997">
        <v>3</v>
      </c>
      <c r="BD997">
        <v>3</v>
      </c>
      <c r="BE997">
        <v>3</v>
      </c>
      <c r="BF997">
        <v>74</v>
      </c>
      <c r="BG997">
        <v>52</v>
      </c>
      <c r="BH997">
        <v>86</v>
      </c>
      <c r="BI997">
        <v>76</v>
      </c>
      <c r="BJ997">
        <v>90</v>
      </c>
      <c r="BK997">
        <v>65</v>
      </c>
      <c r="BL997">
        <v>90</v>
      </c>
      <c r="BM997">
        <v>72</v>
      </c>
      <c r="BN997">
        <v>41</v>
      </c>
      <c r="BO997">
        <v>78</v>
      </c>
      <c r="BP997">
        <v>78</v>
      </c>
      <c r="BQ997">
        <v>61</v>
      </c>
      <c r="BR997">
        <v>75</v>
      </c>
      <c r="BS997">
        <v>77</v>
      </c>
      <c r="BT997">
        <v>90</v>
      </c>
      <c r="BU997">
        <v>0</v>
      </c>
      <c r="BV997">
        <v>50</v>
      </c>
      <c r="BW997">
        <v>82</v>
      </c>
      <c r="BX997">
        <v>83</v>
      </c>
      <c r="BY997">
        <v>210</v>
      </c>
      <c r="BZ997">
        <v>28</v>
      </c>
      <c r="CA997">
        <v>40</v>
      </c>
      <c r="CB997">
        <v>68</v>
      </c>
      <c r="CC997">
        <v>-4</v>
      </c>
      <c r="CD997">
        <v>14</v>
      </c>
      <c r="CE997">
        <v>0</v>
      </c>
      <c r="CF997">
        <v>42</v>
      </c>
      <c r="CG997">
        <v>83</v>
      </c>
      <c r="CH997">
        <v>120</v>
      </c>
      <c r="CI997">
        <v>118</v>
      </c>
      <c r="CJ997">
        <v>71</v>
      </c>
      <c r="CK997">
        <v>4</v>
      </c>
      <c r="CL997">
        <v>1</v>
      </c>
      <c r="CM997">
        <v>25</v>
      </c>
      <c r="CN997">
        <v>76</v>
      </c>
      <c r="CO997">
        <v>1</v>
      </c>
      <c r="CP997">
        <v>2</v>
      </c>
      <c r="CQ997">
        <v>0</v>
      </c>
      <c r="CR997">
        <v>88525</v>
      </c>
      <c r="CS997">
        <v>2</v>
      </c>
      <c r="CT997">
        <v>10</v>
      </c>
      <c r="CU997">
        <v>11</v>
      </c>
      <c r="CV997">
        <v>33</v>
      </c>
      <c r="CW997">
        <v>7193</v>
      </c>
      <c r="CX997">
        <v>0</v>
      </c>
      <c r="CY997">
        <v>0</v>
      </c>
      <c r="CZ997">
        <v>7</v>
      </c>
      <c r="DA997">
        <v>7833</v>
      </c>
      <c r="DB997">
        <v>106</v>
      </c>
      <c r="DC997">
        <v>21</v>
      </c>
      <c r="DD997">
        <v>11441</v>
      </c>
      <c r="DE997">
        <v>0</v>
      </c>
      <c r="DF997">
        <v>0</v>
      </c>
      <c r="DG997">
        <v>0</v>
      </c>
      <c r="DH997">
        <v>4</v>
      </c>
      <c r="DI997">
        <v>3</v>
      </c>
      <c r="DJ997">
        <v>2</v>
      </c>
      <c r="DK997">
        <v>1005</v>
      </c>
      <c r="DL997">
        <v>1070</v>
      </c>
      <c r="DM997">
        <v>12340</v>
      </c>
      <c r="DN997">
        <v>0</v>
      </c>
      <c r="DO997">
        <v>0</v>
      </c>
      <c r="DP997">
        <v>0</v>
      </c>
      <c r="DQ997">
        <v>0</v>
      </c>
      <c r="DR997">
        <v>0</v>
      </c>
      <c r="DS997">
        <v>0</v>
      </c>
      <c r="DT997">
        <v>0</v>
      </c>
      <c r="DU997">
        <v>0</v>
      </c>
      <c r="DV997">
        <v>0</v>
      </c>
      <c r="DW997">
        <v>0</v>
      </c>
      <c r="DX997">
        <v>0</v>
      </c>
      <c r="DY997">
        <v>0</v>
      </c>
      <c r="DZ997">
        <v>0</v>
      </c>
      <c r="EA997">
        <v>0</v>
      </c>
      <c r="EB997">
        <v>0</v>
      </c>
      <c r="EC997">
        <v>0</v>
      </c>
      <c r="ED997">
        <v>0</v>
      </c>
      <c r="EE997">
        <v>0</v>
      </c>
      <c r="EF997">
        <v>0</v>
      </c>
      <c r="EG997">
        <v>0</v>
      </c>
      <c r="EH997">
        <v>0</v>
      </c>
      <c r="EI997">
        <v>0</v>
      </c>
      <c r="EJ997">
        <v>0</v>
      </c>
      <c r="EK997">
        <v>0</v>
      </c>
      <c r="EL997">
        <v>0</v>
      </c>
      <c r="EM997">
        <v>0</v>
      </c>
      <c r="EN997">
        <v>0</v>
      </c>
      <c r="EO997">
        <v>0</v>
      </c>
      <c r="EP997">
        <v>0</v>
      </c>
      <c r="EQ997">
        <v>0</v>
      </c>
      <c r="ER997">
        <v>0</v>
      </c>
      <c r="ES997">
        <v>0</v>
      </c>
      <c r="ET997">
        <v>0</v>
      </c>
      <c r="EU997">
        <v>0</v>
      </c>
      <c r="EV997">
        <v>0</v>
      </c>
      <c r="EW997">
        <v>0</v>
      </c>
      <c r="EX997">
        <v>0</v>
      </c>
      <c r="EY997">
        <v>0</v>
      </c>
      <c r="EZ997">
        <v>0</v>
      </c>
      <c r="FA997">
        <v>2</v>
      </c>
      <c r="FB997">
        <v>2</v>
      </c>
      <c r="FC997">
        <v>0</v>
      </c>
      <c r="FD997">
        <v>0</v>
      </c>
      <c r="FE997">
        <v>0</v>
      </c>
      <c r="FF997">
        <v>0</v>
      </c>
      <c r="FG997">
        <v>0</v>
      </c>
      <c r="FH997" t="s">
        <v>1571</v>
      </c>
    </row>
    <row r="998" spans="1:164" x14ac:dyDescent="0.25">
      <c r="A998">
        <v>1104</v>
      </c>
      <c r="B998">
        <v>1104</v>
      </c>
      <c r="C998" t="s">
        <v>947</v>
      </c>
      <c r="D998" t="s">
        <v>5367</v>
      </c>
      <c r="E998">
        <v>28</v>
      </c>
      <c r="F998" t="s">
        <v>1456</v>
      </c>
      <c r="G998" s="65">
        <v>36532</v>
      </c>
      <c r="H998">
        <v>22</v>
      </c>
      <c r="I998">
        <v>184</v>
      </c>
      <c r="J998">
        <v>76</v>
      </c>
      <c r="K998" t="b">
        <v>0</v>
      </c>
      <c r="L998" t="b">
        <v>0</v>
      </c>
      <c r="M998" t="b">
        <v>0</v>
      </c>
      <c r="N998" t="b">
        <v>1</v>
      </c>
      <c r="O998">
        <v>1</v>
      </c>
      <c r="P998" t="b">
        <v>0</v>
      </c>
      <c r="Q998" t="b">
        <v>0</v>
      </c>
      <c r="R998" t="b">
        <v>0</v>
      </c>
      <c r="S998" t="b">
        <v>0</v>
      </c>
      <c r="T998" t="b">
        <v>0</v>
      </c>
      <c r="U998" t="b">
        <v>1</v>
      </c>
      <c r="V998" t="b">
        <v>1</v>
      </c>
      <c r="W998" t="b">
        <v>0</v>
      </c>
      <c r="X998" t="b">
        <v>0</v>
      </c>
      <c r="Y998" t="b">
        <v>0</v>
      </c>
      <c r="Z998">
        <v>0</v>
      </c>
      <c r="AA998">
        <v>925000</v>
      </c>
      <c r="AB998">
        <v>925000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 t="s">
        <v>1571</v>
      </c>
      <c r="AM998">
        <v>0</v>
      </c>
      <c r="AN998">
        <v>100</v>
      </c>
      <c r="AO998">
        <v>0</v>
      </c>
      <c r="AP998" t="s">
        <v>2936</v>
      </c>
      <c r="AQ998">
        <v>2018</v>
      </c>
      <c r="AR998">
        <v>12</v>
      </c>
      <c r="AS998">
        <v>19</v>
      </c>
      <c r="AT998" t="b">
        <v>0</v>
      </c>
      <c r="AU998">
        <v>6</v>
      </c>
      <c r="AV998">
        <v>3</v>
      </c>
      <c r="AW998">
        <v>3</v>
      </c>
      <c r="AX998">
        <v>3</v>
      </c>
      <c r="AY998">
        <v>3</v>
      </c>
      <c r="AZ998">
        <v>3</v>
      </c>
      <c r="BA998">
        <v>3</v>
      </c>
      <c r="BB998">
        <v>3</v>
      </c>
      <c r="BC998">
        <v>3</v>
      </c>
      <c r="BD998">
        <v>3</v>
      </c>
      <c r="BE998">
        <v>3</v>
      </c>
      <c r="BF998">
        <v>69</v>
      </c>
      <c r="BG998">
        <v>51</v>
      </c>
      <c r="BH998">
        <v>88</v>
      </c>
      <c r="BI998">
        <v>75</v>
      </c>
      <c r="BJ998">
        <v>80</v>
      </c>
      <c r="BK998">
        <v>79</v>
      </c>
      <c r="BL998">
        <v>97</v>
      </c>
      <c r="BM998">
        <v>76</v>
      </c>
      <c r="BN998">
        <v>40</v>
      </c>
      <c r="BO998">
        <v>79</v>
      </c>
      <c r="BP998">
        <v>74</v>
      </c>
      <c r="BQ998">
        <v>80</v>
      </c>
      <c r="BR998">
        <v>75</v>
      </c>
      <c r="BS998">
        <v>32</v>
      </c>
      <c r="BT998">
        <v>74</v>
      </c>
      <c r="BU998">
        <v>0</v>
      </c>
      <c r="BV998">
        <v>50</v>
      </c>
      <c r="BW998">
        <v>88</v>
      </c>
      <c r="BX998">
        <v>82</v>
      </c>
      <c r="BY998">
        <v>171</v>
      </c>
      <c r="BZ998">
        <v>17</v>
      </c>
      <c r="CA998">
        <v>32</v>
      </c>
      <c r="CB998">
        <v>49</v>
      </c>
      <c r="CC998">
        <v>50</v>
      </c>
      <c r="CD998">
        <v>40</v>
      </c>
      <c r="CE998">
        <v>0</v>
      </c>
      <c r="CF998">
        <v>123</v>
      </c>
      <c r="CG998">
        <v>56</v>
      </c>
      <c r="CH998">
        <v>63</v>
      </c>
      <c r="CI998">
        <v>77</v>
      </c>
      <c r="CJ998">
        <v>179</v>
      </c>
      <c r="CK998">
        <v>3</v>
      </c>
      <c r="CL998">
        <v>1</v>
      </c>
      <c r="CM998">
        <v>0</v>
      </c>
      <c r="CN998">
        <v>0</v>
      </c>
      <c r="CO998">
        <v>0</v>
      </c>
      <c r="CP998">
        <v>1</v>
      </c>
      <c r="CQ998">
        <v>0</v>
      </c>
      <c r="CR998">
        <v>107182</v>
      </c>
      <c r="CS998">
        <v>0</v>
      </c>
      <c r="CT998">
        <v>5</v>
      </c>
      <c r="CU998">
        <v>5</v>
      </c>
      <c r="CV998">
        <v>33</v>
      </c>
      <c r="CW998">
        <v>11048</v>
      </c>
      <c r="CX998">
        <v>0</v>
      </c>
      <c r="CY998">
        <v>2</v>
      </c>
      <c r="CZ998">
        <v>5</v>
      </c>
      <c r="DA998">
        <v>6732</v>
      </c>
      <c r="DB998">
        <v>46</v>
      </c>
      <c r="DC998">
        <v>78</v>
      </c>
      <c r="DD998">
        <v>9212</v>
      </c>
      <c r="DE998">
        <v>0</v>
      </c>
      <c r="DF998">
        <v>0</v>
      </c>
      <c r="DG998">
        <v>0</v>
      </c>
      <c r="DH998">
        <v>3</v>
      </c>
      <c r="DI998">
        <v>4</v>
      </c>
      <c r="DJ998">
        <v>3</v>
      </c>
      <c r="DK998">
        <v>530</v>
      </c>
      <c r="DL998">
        <v>665</v>
      </c>
      <c r="DM998">
        <v>12450</v>
      </c>
      <c r="DN998">
        <v>0</v>
      </c>
      <c r="DO998">
        <v>0</v>
      </c>
      <c r="DP998">
        <v>0</v>
      </c>
      <c r="DQ998">
        <v>0</v>
      </c>
      <c r="DR998">
        <v>0</v>
      </c>
      <c r="DS998">
        <v>0</v>
      </c>
      <c r="DT998">
        <v>0</v>
      </c>
      <c r="DU998">
        <v>0</v>
      </c>
      <c r="DV998">
        <v>0</v>
      </c>
      <c r="DW998">
        <v>0</v>
      </c>
      <c r="DX998">
        <v>0</v>
      </c>
      <c r="DY998">
        <v>0</v>
      </c>
      <c r="DZ998">
        <v>0</v>
      </c>
      <c r="EA998">
        <v>0</v>
      </c>
      <c r="EB998">
        <v>0</v>
      </c>
      <c r="EC998">
        <v>0</v>
      </c>
      <c r="ED998">
        <v>0</v>
      </c>
      <c r="EE998">
        <v>0</v>
      </c>
      <c r="EF998">
        <v>0</v>
      </c>
      <c r="EG998">
        <v>0</v>
      </c>
      <c r="EH998">
        <v>0</v>
      </c>
      <c r="EI998">
        <v>0</v>
      </c>
      <c r="EJ998">
        <v>0</v>
      </c>
      <c r="EK998">
        <v>0</v>
      </c>
      <c r="EL998">
        <v>0</v>
      </c>
      <c r="EM998">
        <v>0</v>
      </c>
      <c r="EN998">
        <v>0</v>
      </c>
      <c r="EO998">
        <v>0</v>
      </c>
      <c r="EP998">
        <v>0</v>
      </c>
      <c r="EQ998">
        <v>0</v>
      </c>
      <c r="ER998">
        <v>0</v>
      </c>
      <c r="ES998">
        <v>0</v>
      </c>
      <c r="ET998">
        <v>0</v>
      </c>
      <c r="EU998">
        <v>0</v>
      </c>
      <c r="EV998">
        <v>0</v>
      </c>
      <c r="EW998">
        <v>0</v>
      </c>
      <c r="EX998">
        <v>0</v>
      </c>
      <c r="EY998">
        <v>0</v>
      </c>
      <c r="EZ998">
        <v>0</v>
      </c>
      <c r="FA998">
        <v>0</v>
      </c>
      <c r="FB998">
        <v>0</v>
      </c>
      <c r="FC998">
        <v>1</v>
      </c>
      <c r="FD998">
        <v>1</v>
      </c>
      <c r="FE998">
        <v>0</v>
      </c>
      <c r="FF998">
        <v>0</v>
      </c>
      <c r="FG998">
        <v>0</v>
      </c>
      <c r="FH998" t="s">
        <v>1571</v>
      </c>
    </row>
    <row r="999" spans="1:164" x14ac:dyDescent="0.25">
      <c r="A999">
        <v>1105</v>
      </c>
      <c r="B999">
        <v>1105</v>
      </c>
      <c r="C999" t="s">
        <v>948</v>
      </c>
      <c r="D999" t="s">
        <v>5368</v>
      </c>
      <c r="E999">
        <v>25</v>
      </c>
      <c r="F999" t="s">
        <v>1456</v>
      </c>
      <c r="G999" s="65">
        <v>36004</v>
      </c>
      <c r="H999">
        <v>23</v>
      </c>
      <c r="I999">
        <v>185</v>
      </c>
      <c r="J999">
        <v>72</v>
      </c>
      <c r="K999" t="b">
        <v>0</v>
      </c>
      <c r="L999" t="b">
        <v>1</v>
      </c>
      <c r="M999" t="b">
        <v>1</v>
      </c>
      <c r="N999" t="b">
        <v>0</v>
      </c>
      <c r="O999">
        <v>5</v>
      </c>
      <c r="P999" t="b">
        <v>1</v>
      </c>
      <c r="Q999" t="b">
        <v>0</v>
      </c>
      <c r="R999" t="b">
        <v>0</v>
      </c>
      <c r="S999" t="b">
        <v>0</v>
      </c>
      <c r="T999" t="b">
        <v>0</v>
      </c>
      <c r="U999" t="b">
        <v>1</v>
      </c>
      <c r="V999" t="b">
        <v>1</v>
      </c>
      <c r="W999" t="b">
        <v>0</v>
      </c>
      <c r="X999" t="b">
        <v>0</v>
      </c>
      <c r="Y999" t="b">
        <v>0</v>
      </c>
      <c r="Z999">
        <v>0</v>
      </c>
      <c r="AA999">
        <v>787500</v>
      </c>
      <c r="AB999">
        <v>787500</v>
      </c>
      <c r="AC999">
        <v>787500</v>
      </c>
      <c r="AD999">
        <v>787500</v>
      </c>
      <c r="AE999">
        <v>787500</v>
      </c>
      <c r="AF999">
        <v>787500</v>
      </c>
      <c r="AG999">
        <v>0</v>
      </c>
      <c r="AH999">
        <v>0</v>
      </c>
      <c r="AI999">
        <v>0</v>
      </c>
      <c r="AJ999">
        <v>0</v>
      </c>
      <c r="AK999">
        <v>0</v>
      </c>
      <c r="AL999" t="s">
        <v>1571</v>
      </c>
      <c r="AM999">
        <v>20</v>
      </c>
      <c r="AN999">
        <v>100</v>
      </c>
      <c r="AO999">
        <v>0</v>
      </c>
      <c r="AP999" t="s">
        <v>2937</v>
      </c>
      <c r="AQ999">
        <v>2016</v>
      </c>
      <c r="AR999">
        <v>111</v>
      </c>
      <c r="AS999">
        <v>27</v>
      </c>
      <c r="AT999" t="b">
        <v>0</v>
      </c>
      <c r="AU999">
        <v>0</v>
      </c>
      <c r="AV999">
        <v>3</v>
      </c>
      <c r="AW999">
        <v>2</v>
      </c>
      <c r="AX999">
        <v>2</v>
      </c>
      <c r="AY999">
        <v>2</v>
      </c>
      <c r="AZ999">
        <v>2</v>
      </c>
      <c r="BA999">
        <v>2</v>
      </c>
      <c r="BB999">
        <v>2</v>
      </c>
      <c r="BC999">
        <v>2</v>
      </c>
      <c r="BD999">
        <v>2</v>
      </c>
      <c r="BE999">
        <v>2</v>
      </c>
      <c r="BF999">
        <v>76</v>
      </c>
      <c r="BG999">
        <v>52</v>
      </c>
      <c r="BH999">
        <v>86</v>
      </c>
      <c r="BI999">
        <v>72</v>
      </c>
      <c r="BJ999">
        <v>83</v>
      </c>
      <c r="BK999">
        <v>65</v>
      </c>
      <c r="BL999">
        <v>76</v>
      </c>
      <c r="BM999">
        <v>64</v>
      </c>
      <c r="BN999">
        <v>47</v>
      </c>
      <c r="BO999">
        <v>75</v>
      </c>
      <c r="BP999">
        <v>74</v>
      </c>
      <c r="BQ999">
        <v>76</v>
      </c>
      <c r="BR999">
        <v>69</v>
      </c>
      <c r="BS999">
        <v>29</v>
      </c>
      <c r="BT999">
        <v>71</v>
      </c>
      <c r="BU999">
        <v>0</v>
      </c>
      <c r="BV999">
        <v>50</v>
      </c>
      <c r="BW999">
        <v>81</v>
      </c>
      <c r="BX999">
        <v>75</v>
      </c>
      <c r="BY999">
        <v>151</v>
      </c>
      <c r="BZ999">
        <v>17</v>
      </c>
      <c r="CA999">
        <v>28</v>
      </c>
      <c r="CB999">
        <v>45</v>
      </c>
      <c r="CC999">
        <v>5</v>
      </c>
      <c r="CD999">
        <v>14</v>
      </c>
      <c r="CE999">
        <v>0</v>
      </c>
      <c r="CF999">
        <v>51</v>
      </c>
      <c r="CG999">
        <v>71</v>
      </c>
      <c r="CH999">
        <v>97</v>
      </c>
      <c r="CI999">
        <v>119</v>
      </c>
      <c r="CJ999">
        <v>85</v>
      </c>
      <c r="CK999">
        <v>2</v>
      </c>
      <c r="CL999">
        <v>2</v>
      </c>
      <c r="CM999">
        <v>18</v>
      </c>
      <c r="CN999">
        <v>43</v>
      </c>
      <c r="CO999">
        <v>0</v>
      </c>
      <c r="CP999">
        <v>0</v>
      </c>
      <c r="CQ999">
        <v>0</v>
      </c>
      <c r="CR999">
        <v>71158</v>
      </c>
      <c r="CS999">
        <v>0</v>
      </c>
      <c r="CT999">
        <v>2</v>
      </c>
      <c r="CU999">
        <v>2</v>
      </c>
      <c r="CV999">
        <v>9</v>
      </c>
      <c r="CW999">
        <v>3830</v>
      </c>
      <c r="CX999">
        <v>0</v>
      </c>
      <c r="CY999">
        <v>0</v>
      </c>
      <c r="CZ999">
        <v>5</v>
      </c>
      <c r="DA999">
        <v>4695</v>
      </c>
      <c r="DB999">
        <v>36</v>
      </c>
      <c r="DC999">
        <v>32</v>
      </c>
      <c r="DD999">
        <v>6850</v>
      </c>
      <c r="DE999">
        <v>0</v>
      </c>
      <c r="DF999">
        <v>0</v>
      </c>
      <c r="DG999">
        <v>0</v>
      </c>
      <c r="DH999">
        <v>2</v>
      </c>
      <c r="DI999">
        <v>3</v>
      </c>
      <c r="DJ999">
        <v>0</v>
      </c>
      <c r="DK999">
        <v>560</v>
      </c>
      <c r="DL999">
        <v>580</v>
      </c>
      <c r="DM999">
        <v>7935</v>
      </c>
      <c r="DN999">
        <v>0</v>
      </c>
      <c r="DO999">
        <v>0</v>
      </c>
      <c r="DP999">
        <v>0</v>
      </c>
      <c r="DQ999">
        <v>0</v>
      </c>
      <c r="DR999">
        <v>0</v>
      </c>
      <c r="DS999">
        <v>0</v>
      </c>
      <c r="DT999">
        <v>0</v>
      </c>
      <c r="DU999">
        <v>0</v>
      </c>
      <c r="DV999">
        <v>0</v>
      </c>
      <c r="DW999">
        <v>0</v>
      </c>
      <c r="DX999">
        <v>0</v>
      </c>
      <c r="DY999">
        <v>0</v>
      </c>
      <c r="DZ999">
        <v>0</v>
      </c>
      <c r="EA999">
        <v>0</v>
      </c>
      <c r="EB999">
        <v>0</v>
      </c>
      <c r="EC999">
        <v>0</v>
      </c>
      <c r="ED999">
        <v>0</v>
      </c>
      <c r="EE999">
        <v>0</v>
      </c>
      <c r="EF999">
        <v>0</v>
      </c>
      <c r="EG999">
        <v>0</v>
      </c>
      <c r="EH999">
        <v>0</v>
      </c>
      <c r="EI999">
        <v>0</v>
      </c>
      <c r="EJ999">
        <v>0</v>
      </c>
      <c r="EK999">
        <v>0</v>
      </c>
      <c r="EL999">
        <v>0</v>
      </c>
      <c r="EM999">
        <v>0</v>
      </c>
      <c r="EN999">
        <v>0</v>
      </c>
      <c r="EO999">
        <v>0</v>
      </c>
      <c r="EP999">
        <v>0</v>
      </c>
      <c r="EQ999">
        <v>0</v>
      </c>
      <c r="ER999">
        <v>0</v>
      </c>
      <c r="ES999">
        <v>0</v>
      </c>
      <c r="ET999">
        <v>0</v>
      </c>
      <c r="EU999">
        <v>0</v>
      </c>
      <c r="EV999">
        <v>0</v>
      </c>
      <c r="EW999">
        <v>0</v>
      </c>
      <c r="EX999">
        <v>0</v>
      </c>
      <c r="EY999">
        <v>0</v>
      </c>
      <c r="EZ999">
        <v>0</v>
      </c>
      <c r="FA999">
        <v>1</v>
      </c>
      <c r="FB999">
        <v>1</v>
      </c>
      <c r="FC999">
        <v>0</v>
      </c>
      <c r="FD999">
        <v>0</v>
      </c>
      <c r="FE999">
        <v>0</v>
      </c>
      <c r="FF999">
        <v>0</v>
      </c>
      <c r="FG999">
        <v>0</v>
      </c>
      <c r="FH999" t="s">
        <v>1571</v>
      </c>
    </row>
    <row r="1000" spans="1:164" x14ac:dyDescent="0.25">
      <c r="A1000">
        <v>1106</v>
      </c>
      <c r="B1000">
        <v>1106</v>
      </c>
      <c r="C1000" t="s">
        <v>949</v>
      </c>
      <c r="D1000" t="s">
        <v>5369</v>
      </c>
      <c r="E1000">
        <v>15</v>
      </c>
      <c r="F1000" t="s">
        <v>1449</v>
      </c>
      <c r="G1000" s="65">
        <v>35455</v>
      </c>
      <c r="H1000">
        <v>25</v>
      </c>
      <c r="I1000">
        <v>215</v>
      </c>
      <c r="J1000">
        <v>75</v>
      </c>
      <c r="K1000" t="b">
        <v>0</v>
      </c>
      <c r="L1000" t="b">
        <v>0</v>
      </c>
      <c r="M1000" t="b">
        <v>0</v>
      </c>
      <c r="N1000" t="b">
        <v>1</v>
      </c>
      <c r="O1000">
        <v>3</v>
      </c>
      <c r="P1000" t="b">
        <v>0</v>
      </c>
      <c r="Q1000" t="b">
        <v>0</v>
      </c>
      <c r="R1000" t="b">
        <v>0</v>
      </c>
      <c r="S1000" t="b">
        <v>0</v>
      </c>
      <c r="T1000" t="b">
        <v>0</v>
      </c>
      <c r="U1000" t="b">
        <v>1</v>
      </c>
      <c r="V1000" t="b">
        <v>1</v>
      </c>
      <c r="W1000" t="b">
        <v>0</v>
      </c>
      <c r="X1000" t="b">
        <v>0</v>
      </c>
      <c r="Y1000" t="b">
        <v>1</v>
      </c>
      <c r="Z1000">
        <v>0</v>
      </c>
      <c r="AA1000">
        <v>4950000</v>
      </c>
      <c r="AB1000">
        <v>4950000</v>
      </c>
      <c r="AC1000">
        <v>4950000</v>
      </c>
      <c r="AD1000">
        <v>4950000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 t="s">
        <v>1571</v>
      </c>
      <c r="AM1000">
        <v>0</v>
      </c>
      <c r="AN1000">
        <v>100</v>
      </c>
      <c r="AO1000">
        <v>0</v>
      </c>
      <c r="AP1000" t="s">
        <v>2938</v>
      </c>
      <c r="AQ1000">
        <v>2015</v>
      </c>
      <c r="AR1000">
        <v>5</v>
      </c>
      <c r="AS1000">
        <v>6</v>
      </c>
      <c r="AT1000" t="b">
        <v>0</v>
      </c>
      <c r="AU1000">
        <v>0</v>
      </c>
      <c r="AV1000">
        <v>3</v>
      </c>
      <c r="AW1000">
        <v>3</v>
      </c>
      <c r="AX1000">
        <v>3</v>
      </c>
      <c r="AY1000">
        <v>3</v>
      </c>
      <c r="AZ1000">
        <v>3</v>
      </c>
      <c r="BA1000">
        <v>3</v>
      </c>
      <c r="BB1000">
        <v>3</v>
      </c>
      <c r="BC1000">
        <v>3</v>
      </c>
      <c r="BD1000">
        <v>3</v>
      </c>
      <c r="BE1000">
        <v>3</v>
      </c>
      <c r="BF1000">
        <v>69</v>
      </c>
      <c r="BG1000">
        <v>51</v>
      </c>
      <c r="BH1000">
        <v>87</v>
      </c>
      <c r="BI1000">
        <v>72</v>
      </c>
      <c r="BJ1000">
        <v>81</v>
      </c>
      <c r="BK1000">
        <v>79</v>
      </c>
      <c r="BL1000">
        <v>98</v>
      </c>
      <c r="BM1000">
        <v>76</v>
      </c>
      <c r="BN1000">
        <v>40</v>
      </c>
      <c r="BO1000">
        <v>78</v>
      </c>
      <c r="BP1000">
        <v>73</v>
      </c>
      <c r="BQ1000">
        <v>69</v>
      </c>
      <c r="BR1000">
        <v>75</v>
      </c>
      <c r="BS1000">
        <v>58</v>
      </c>
      <c r="BT1000">
        <v>80</v>
      </c>
      <c r="BU1000">
        <v>0</v>
      </c>
      <c r="BV1000">
        <v>50</v>
      </c>
      <c r="BW1000">
        <v>85</v>
      </c>
      <c r="BX1000">
        <v>84</v>
      </c>
      <c r="BY1000">
        <v>102</v>
      </c>
      <c r="BZ1000">
        <v>12</v>
      </c>
      <c r="CA1000">
        <v>17</v>
      </c>
      <c r="CB1000">
        <v>29</v>
      </c>
      <c r="CC1000">
        <v>39</v>
      </c>
      <c r="CD1000">
        <v>16</v>
      </c>
      <c r="CE1000">
        <v>0</v>
      </c>
      <c r="CF1000">
        <v>112</v>
      </c>
      <c r="CG1000">
        <v>43</v>
      </c>
      <c r="CH1000">
        <v>39</v>
      </c>
      <c r="CI1000">
        <v>84</v>
      </c>
      <c r="CJ1000">
        <v>105</v>
      </c>
      <c r="CK1000">
        <v>2</v>
      </c>
      <c r="CL1000">
        <v>0</v>
      </c>
      <c r="CM1000">
        <v>0</v>
      </c>
      <c r="CN1000">
        <v>0</v>
      </c>
      <c r="CO1000">
        <v>0</v>
      </c>
      <c r="CP1000">
        <v>2</v>
      </c>
      <c r="CQ1000">
        <v>0</v>
      </c>
      <c r="CR1000">
        <v>112709</v>
      </c>
      <c r="CS1000">
        <v>0</v>
      </c>
      <c r="CT1000">
        <v>3</v>
      </c>
      <c r="CU1000">
        <v>2</v>
      </c>
      <c r="CV1000">
        <v>12</v>
      </c>
      <c r="CW1000">
        <v>9573</v>
      </c>
      <c r="CX1000">
        <v>1</v>
      </c>
      <c r="CY1000">
        <v>0</v>
      </c>
      <c r="CZ1000">
        <v>2</v>
      </c>
      <c r="DA1000">
        <v>9010</v>
      </c>
      <c r="DB1000">
        <v>19</v>
      </c>
      <c r="DC1000">
        <v>71</v>
      </c>
      <c r="DD1000">
        <v>5916</v>
      </c>
      <c r="DE1000">
        <v>0</v>
      </c>
      <c r="DF1000">
        <v>0</v>
      </c>
      <c r="DG1000">
        <v>0</v>
      </c>
      <c r="DH1000">
        <v>1</v>
      </c>
      <c r="DI1000">
        <v>0</v>
      </c>
      <c r="DJ1000">
        <v>3</v>
      </c>
      <c r="DK1000">
        <v>625</v>
      </c>
      <c r="DL1000">
        <v>725</v>
      </c>
      <c r="DM1000">
        <v>11150</v>
      </c>
      <c r="DN1000">
        <v>0</v>
      </c>
      <c r="DO1000">
        <v>0</v>
      </c>
      <c r="DP1000">
        <v>0</v>
      </c>
      <c r="DQ1000">
        <v>0</v>
      </c>
      <c r="DR1000">
        <v>0</v>
      </c>
      <c r="DS1000">
        <v>0</v>
      </c>
      <c r="DT1000">
        <v>0</v>
      </c>
      <c r="DU1000">
        <v>0</v>
      </c>
      <c r="DV1000">
        <v>0</v>
      </c>
      <c r="DW1000">
        <v>0</v>
      </c>
      <c r="DX1000">
        <v>0</v>
      </c>
      <c r="DY1000">
        <v>0</v>
      </c>
      <c r="DZ1000">
        <v>0</v>
      </c>
      <c r="EA1000">
        <v>0</v>
      </c>
      <c r="EB1000">
        <v>0</v>
      </c>
      <c r="EC1000">
        <v>0</v>
      </c>
      <c r="ED1000">
        <v>0</v>
      </c>
      <c r="EE1000">
        <v>0</v>
      </c>
      <c r="EF1000">
        <v>0</v>
      </c>
      <c r="EG1000">
        <v>0</v>
      </c>
      <c r="EH1000">
        <v>0</v>
      </c>
      <c r="EI1000">
        <v>0</v>
      </c>
      <c r="EJ1000">
        <v>0</v>
      </c>
      <c r="EK1000">
        <v>0</v>
      </c>
      <c r="EL1000">
        <v>0</v>
      </c>
      <c r="EM1000">
        <v>0</v>
      </c>
      <c r="EN1000">
        <v>0</v>
      </c>
      <c r="EO1000">
        <v>0</v>
      </c>
      <c r="EP1000">
        <v>0</v>
      </c>
      <c r="EQ1000">
        <v>0</v>
      </c>
      <c r="ER1000">
        <v>0</v>
      </c>
      <c r="ES1000">
        <v>0</v>
      </c>
      <c r="ET1000">
        <v>0</v>
      </c>
      <c r="EU1000">
        <v>0</v>
      </c>
      <c r="EV1000">
        <v>0</v>
      </c>
      <c r="EW1000">
        <v>0</v>
      </c>
      <c r="EX1000">
        <v>0</v>
      </c>
      <c r="EY1000">
        <v>0</v>
      </c>
      <c r="EZ1000">
        <v>0</v>
      </c>
      <c r="FA1000">
        <v>0</v>
      </c>
      <c r="FB1000">
        <v>1</v>
      </c>
      <c r="FC1000">
        <v>5</v>
      </c>
      <c r="FD1000">
        <v>0</v>
      </c>
      <c r="FE1000">
        <v>0</v>
      </c>
      <c r="FF1000">
        <v>0</v>
      </c>
      <c r="FG1000">
        <v>0</v>
      </c>
      <c r="FH1000" t="s">
        <v>1571</v>
      </c>
    </row>
    <row r="1001" spans="1:164" x14ac:dyDescent="0.25">
      <c r="A1001">
        <v>1107</v>
      </c>
      <c r="B1001">
        <v>1107</v>
      </c>
      <c r="C1001" t="s">
        <v>950</v>
      </c>
      <c r="D1001" t="s">
        <v>5370</v>
      </c>
      <c r="E1001">
        <v>24</v>
      </c>
      <c r="F1001" t="s">
        <v>1456</v>
      </c>
      <c r="G1001" s="65">
        <v>35522</v>
      </c>
      <c r="H1001">
        <v>25</v>
      </c>
      <c r="I1001">
        <v>201</v>
      </c>
      <c r="J1001">
        <v>74</v>
      </c>
      <c r="K1001" t="b">
        <v>0</v>
      </c>
      <c r="L1001" t="b">
        <v>0</v>
      </c>
      <c r="M1001" t="b">
        <v>0</v>
      </c>
      <c r="N1001" t="b">
        <v>1</v>
      </c>
      <c r="O1001">
        <v>3</v>
      </c>
      <c r="P1001" t="b">
        <v>0</v>
      </c>
      <c r="Q1001" t="b">
        <v>0</v>
      </c>
      <c r="R1001" t="b">
        <v>0</v>
      </c>
      <c r="S1001" t="b">
        <v>0</v>
      </c>
      <c r="T1001" t="b">
        <v>0</v>
      </c>
      <c r="U1001" t="b">
        <v>1</v>
      </c>
      <c r="V1001" t="b">
        <v>1</v>
      </c>
      <c r="W1001" t="b">
        <v>0</v>
      </c>
      <c r="X1001" t="b">
        <v>0</v>
      </c>
      <c r="Y1001" t="b">
        <v>0</v>
      </c>
      <c r="Z1001">
        <v>0</v>
      </c>
      <c r="AA1001">
        <v>750000</v>
      </c>
      <c r="AB1001">
        <v>750000</v>
      </c>
      <c r="AC1001">
        <v>750000</v>
      </c>
      <c r="AD1001">
        <v>750000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 t="s">
        <v>1571</v>
      </c>
      <c r="AM1001">
        <v>0</v>
      </c>
      <c r="AN1001">
        <v>100</v>
      </c>
      <c r="AO1001">
        <v>0</v>
      </c>
      <c r="AP1001" t="s">
        <v>2939</v>
      </c>
      <c r="AQ1001">
        <v>2015</v>
      </c>
      <c r="AR1001">
        <v>26</v>
      </c>
      <c r="AS1001">
        <v>16</v>
      </c>
      <c r="AT1001" t="b">
        <v>0</v>
      </c>
      <c r="AU1001">
        <v>0</v>
      </c>
      <c r="AV1001">
        <v>1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64</v>
      </c>
      <c r="BG1001">
        <v>35</v>
      </c>
      <c r="BH1001">
        <v>79</v>
      </c>
      <c r="BI1001">
        <v>63</v>
      </c>
      <c r="BJ1001">
        <v>73</v>
      </c>
      <c r="BK1001">
        <v>59</v>
      </c>
      <c r="BL1001">
        <v>64</v>
      </c>
      <c r="BM1001">
        <v>59</v>
      </c>
      <c r="BN1001">
        <v>36</v>
      </c>
      <c r="BO1001">
        <v>68</v>
      </c>
      <c r="BP1001">
        <v>71</v>
      </c>
      <c r="BQ1001">
        <v>62</v>
      </c>
      <c r="BR1001">
        <v>65</v>
      </c>
      <c r="BS1001">
        <v>25</v>
      </c>
      <c r="BT1001">
        <v>40</v>
      </c>
      <c r="BU1001">
        <v>0</v>
      </c>
      <c r="BV1001">
        <v>50</v>
      </c>
      <c r="BW1001">
        <v>74</v>
      </c>
      <c r="BX1001">
        <v>0</v>
      </c>
      <c r="BY1001">
        <v>0</v>
      </c>
      <c r="BZ1001">
        <v>0</v>
      </c>
      <c r="CA1001">
        <v>0</v>
      </c>
      <c r="CB1001">
        <v>0</v>
      </c>
      <c r="CC1001">
        <v>0</v>
      </c>
      <c r="CD1001">
        <v>0</v>
      </c>
      <c r="CE1001">
        <v>0</v>
      </c>
      <c r="CF1001">
        <v>0</v>
      </c>
      <c r="CG1001">
        <v>0</v>
      </c>
      <c r="CH1001">
        <v>0</v>
      </c>
      <c r="CI1001">
        <v>0</v>
      </c>
      <c r="CJ1001">
        <v>0</v>
      </c>
      <c r="CK1001">
        <v>0</v>
      </c>
      <c r="CL1001">
        <v>0</v>
      </c>
      <c r="CM1001">
        <v>0</v>
      </c>
      <c r="CN1001">
        <v>0</v>
      </c>
      <c r="CO1001">
        <v>0</v>
      </c>
      <c r="CP1001">
        <v>0</v>
      </c>
      <c r="CQ1001">
        <v>0</v>
      </c>
      <c r="CR1001">
        <v>0</v>
      </c>
      <c r="CS1001">
        <v>0</v>
      </c>
      <c r="CT1001">
        <v>0</v>
      </c>
      <c r="CU1001">
        <v>0</v>
      </c>
      <c r="CV1001">
        <v>0</v>
      </c>
      <c r="CW1001">
        <v>0</v>
      </c>
      <c r="CX1001">
        <v>0</v>
      </c>
      <c r="CY1001">
        <v>0</v>
      </c>
      <c r="CZ1001">
        <v>0</v>
      </c>
      <c r="DA1001">
        <v>0</v>
      </c>
      <c r="DB1001">
        <v>0</v>
      </c>
      <c r="DC1001">
        <v>0</v>
      </c>
      <c r="DD1001">
        <v>0</v>
      </c>
      <c r="DE1001">
        <v>0</v>
      </c>
      <c r="DF1001">
        <v>0</v>
      </c>
      <c r="DG1001">
        <v>0</v>
      </c>
      <c r="DH1001">
        <v>0</v>
      </c>
      <c r="DI1001">
        <v>0</v>
      </c>
      <c r="DJ1001">
        <v>0</v>
      </c>
      <c r="DK1001">
        <v>0</v>
      </c>
      <c r="DL1001">
        <v>0</v>
      </c>
      <c r="DM1001">
        <v>0</v>
      </c>
      <c r="DN1001">
        <v>82</v>
      </c>
      <c r="DO1001">
        <v>140</v>
      </c>
      <c r="DP1001">
        <v>20</v>
      </c>
      <c r="DQ1001">
        <v>27</v>
      </c>
      <c r="DR1001">
        <v>47</v>
      </c>
      <c r="DS1001">
        <v>19</v>
      </c>
      <c r="DT1001">
        <v>34</v>
      </c>
      <c r="DU1001">
        <v>0</v>
      </c>
      <c r="DV1001">
        <v>122</v>
      </c>
      <c r="DW1001">
        <v>64</v>
      </c>
      <c r="DX1001">
        <v>62</v>
      </c>
      <c r="DY1001">
        <v>113</v>
      </c>
      <c r="DZ1001">
        <v>132</v>
      </c>
      <c r="EA1001">
        <v>3</v>
      </c>
      <c r="EB1001">
        <v>0</v>
      </c>
      <c r="EC1001">
        <v>0</v>
      </c>
      <c r="ED1001">
        <v>0</v>
      </c>
      <c r="EE1001">
        <v>0</v>
      </c>
      <c r="EF1001">
        <v>0</v>
      </c>
      <c r="EG1001">
        <v>0</v>
      </c>
      <c r="EH1001">
        <v>96945</v>
      </c>
      <c r="EI1001">
        <v>0</v>
      </c>
      <c r="EJ1001">
        <v>5</v>
      </c>
      <c r="EK1001">
        <v>7</v>
      </c>
      <c r="EL1001">
        <v>23</v>
      </c>
      <c r="EM1001">
        <v>7485</v>
      </c>
      <c r="EN1001">
        <v>0</v>
      </c>
      <c r="EO1001">
        <v>1</v>
      </c>
      <c r="EP1001">
        <v>0</v>
      </c>
      <c r="EQ1001">
        <v>7887</v>
      </c>
      <c r="ER1001">
        <v>48</v>
      </c>
      <c r="ES1001">
        <v>79</v>
      </c>
      <c r="ET1001">
        <v>8135</v>
      </c>
      <c r="EU1001">
        <v>0</v>
      </c>
      <c r="EV1001">
        <v>0</v>
      </c>
      <c r="EW1001">
        <v>0</v>
      </c>
      <c r="EX1001">
        <v>4</v>
      </c>
      <c r="EY1001">
        <v>6</v>
      </c>
      <c r="EZ1001">
        <v>1</v>
      </c>
      <c r="FA1001">
        <v>1</v>
      </c>
      <c r="FB1001">
        <v>3</v>
      </c>
      <c r="FC1001">
        <v>0</v>
      </c>
      <c r="FD1001">
        <v>0</v>
      </c>
      <c r="FE1001">
        <v>875</v>
      </c>
      <c r="FF1001">
        <v>980</v>
      </c>
      <c r="FG1001">
        <v>12355</v>
      </c>
      <c r="FH1001" t="s">
        <v>1571</v>
      </c>
    </row>
    <row r="1002" spans="1:164" x14ac:dyDescent="0.25">
      <c r="A1002">
        <v>1108</v>
      </c>
      <c r="B1002">
        <v>1108</v>
      </c>
      <c r="C1002" t="s">
        <v>951</v>
      </c>
      <c r="D1002" t="s">
        <v>5371</v>
      </c>
      <c r="E1002">
        <v>2</v>
      </c>
      <c r="F1002" t="s">
        <v>1449</v>
      </c>
      <c r="G1002" s="65">
        <v>33573</v>
      </c>
      <c r="H1002">
        <v>30</v>
      </c>
      <c r="I1002">
        <v>205</v>
      </c>
      <c r="J1002">
        <v>70</v>
      </c>
      <c r="K1002" t="b">
        <v>1</v>
      </c>
      <c r="L1002" t="b">
        <v>0</v>
      </c>
      <c r="M1002" t="b">
        <v>1</v>
      </c>
      <c r="N1002" t="b">
        <v>0</v>
      </c>
      <c r="O1002">
        <v>1</v>
      </c>
      <c r="P1002" t="b">
        <v>0</v>
      </c>
      <c r="Q1002" t="b">
        <v>0</v>
      </c>
      <c r="R1002" t="b">
        <v>0</v>
      </c>
      <c r="S1002" t="b">
        <v>0</v>
      </c>
      <c r="T1002" t="b">
        <v>0</v>
      </c>
      <c r="U1002" t="b">
        <v>1</v>
      </c>
      <c r="V1002" t="b">
        <v>1</v>
      </c>
      <c r="W1002" t="b">
        <v>0</v>
      </c>
      <c r="X1002" t="b">
        <v>0</v>
      </c>
      <c r="Y1002" t="b">
        <v>1</v>
      </c>
      <c r="Z1002">
        <v>0</v>
      </c>
      <c r="AA1002">
        <v>1666667</v>
      </c>
      <c r="AB1002">
        <v>1666667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 t="s">
        <v>1571</v>
      </c>
      <c r="AM1002">
        <v>0</v>
      </c>
      <c r="AN1002">
        <v>100</v>
      </c>
      <c r="AO1002">
        <v>0</v>
      </c>
      <c r="AP1002" t="s">
        <v>2940</v>
      </c>
      <c r="AQ1002">
        <v>0</v>
      </c>
      <c r="AR1002">
        <v>0</v>
      </c>
      <c r="AS1002">
        <v>0</v>
      </c>
      <c r="AT1002" t="b">
        <v>0</v>
      </c>
      <c r="AU1002">
        <v>0</v>
      </c>
      <c r="AV1002">
        <v>3</v>
      </c>
      <c r="AW1002">
        <v>3</v>
      </c>
      <c r="AX1002">
        <v>3</v>
      </c>
      <c r="AY1002">
        <v>3</v>
      </c>
      <c r="AZ1002">
        <v>3</v>
      </c>
      <c r="BA1002">
        <v>3</v>
      </c>
      <c r="BB1002">
        <v>3</v>
      </c>
      <c r="BC1002">
        <v>3</v>
      </c>
      <c r="BD1002">
        <v>3</v>
      </c>
      <c r="BE1002">
        <v>3</v>
      </c>
      <c r="BF1002">
        <v>82</v>
      </c>
      <c r="BG1002">
        <v>59</v>
      </c>
      <c r="BH1002">
        <v>85</v>
      </c>
      <c r="BI1002">
        <v>73</v>
      </c>
      <c r="BJ1002">
        <v>86</v>
      </c>
      <c r="BK1002">
        <v>52</v>
      </c>
      <c r="BL1002">
        <v>23</v>
      </c>
      <c r="BM1002">
        <v>68</v>
      </c>
      <c r="BN1002">
        <v>67</v>
      </c>
      <c r="BO1002">
        <v>77</v>
      </c>
      <c r="BP1002">
        <v>74</v>
      </c>
      <c r="BQ1002">
        <v>45</v>
      </c>
      <c r="BR1002">
        <v>71</v>
      </c>
      <c r="BS1002">
        <v>49</v>
      </c>
      <c r="BT1002">
        <v>80</v>
      </c>
      <c r="BU1002">
        <v>0</v>
      </c>
      <c r="BV1002">
        <v>50</v>
      </c>
      <c r="BW1002">
        <v>77</v>
      </c>
      <c r="BX1002">
        <v>69</v>
      </c>
      <c r="BY1002">
        <v>124</v>
      </c>
      <c r="BZ1002">
        <v>11</v>
      </c>
      <c r="CA1002">
        <v>19</v>
      </c>
      <c r="CB1002">
        <v>30</v>
      </c>
      <c r="CC1002">
        <v>-5</v>
      </c>
      <c r="CD1002">
        <v>45</v>
      </c>
      <c r="CE1002">
        <v>15</v>
      </c>
      <c r="CF1002">
        <v>10</v>
      </c>
      <c r="CG1002">
        <v>40</v>
      </c>
      <c r="CH1002">
        <v>60</v>
      </c>
      <c r="CI1002">
        <v>90</v>
      </c>
      <c r="CJ1002">
        <v>20</v>
      </c>
      <c r="CK1002">
        <v>2</v>
      </c>
      <c r="CL1002">
        <v>0</v>
      </c>
      <c r="CM1002">
        <v>106</v>
      </c>
      <c r="CN1002">
        <v>215</v>
      </c>
      <c r="CO1002">
        <v>0</v>
      </c>
      <c r="CP1002">
        <v>0</v>
      </c>
      <c r="CQ1002">
        <v>0</v>
      </c>
      <c r="CR1002">
        <v>52597</v>
      </c>
      <c r="CS1002">
        <v>0</v>
      </c>
      <c r="CT1002">
        <v>0</v>
      </c>
      <c r="CU1002">
        <v>0</v>
      </c>
      <c r="CV1002">
        <v>0</v>
      </c>
      <c r="CW1002">
        <v>51</v>
      </c>
      <c r="CX1002">
        <v>0</v>
      </c>
      <c r="CY1002">
        <v>0</v>
      </c>
      <c r="CZ1002">
        <v>0</v>
      </c>
      <c r="DA1002">
        <v>0</v>
      </c>
      <c r="DB1002">
        <v>58</v>
      </c>
      <c r="DC1002">
        <v>5</v>
      </c>
      <c r="DD1002">
        <v>5683</v>
      </c>
      <c r="DE1002">
        <v>1</v>
      </c>
      <c r="DF1002">
        <v>1</v>
      </c>
      <c r="DG1002">
        <v>1</v>
      </c>
      <c r="DH1002">
        <v>0</v>
      </c>
      <c r="DI1002">
        <v>4</v>
      </c>
      <c r="DJ1002">
        <v>2</v>
      </c>
      <c r="DK1002">
        <v>410</v>
      </c>
      <c r="DL1002">
        <v>410</v>
      </c>
      <c r="DM1002">
        <v>3810</v>
      </c>
      <c r="DN1002">
        <v>0</v>
      </c>
      <c r="DO1002">
        <v>0</v>
      </c>
      <c r="DP1002">
        <v>0</v>
      </c>
      <c r="DQ1002">
        <v>0</v>
      </c>
      <c r="DR1002">
        <v>0</v>
      </c>
      <c r="DS1002">
        <v>0</v>
      </c>
      <c r="DT1002">
        <v>0</v>
      </c>
      <c r="DU1002">
        <v>0</v>
      </c>
      <c r="DV1002">
        <v>0</v>
      </c>
      <c r="DW1002">
        <v>0</v>
      </c>
      <c r="DX1002">
        <v>0</v>
      </c>
      <c r="DY1002">
        <v>0</v>
      </c>
      <c r="DZ1002">
        <v>0</v>
      </c>
      <c r="EA1002">
        <v>0</v>
      </c>
      <c r="EB1002">
        <v>0</v>
      </c>
      <c r="EC1002">
        <v>0</v>
      </c>
      <c r="ED1002">
        <v>0</v>
      </c>
      <c r="EE1002">
        <v>0</v>
      </c>
      <c r="EF1002">
        <v>0</v>
      </c>
      <c r="EG1002">
        <v>0</v>
      </c>
      <c r="EH1002">
        <v>0</v>
      </c>
      <c r="EI1002">
        <v>0</v>
      </c>
      <c r="EJ1002">
        <v>0</v>
      </c>
      <c r="EK1002">
        <v>0</v>
      </c>
      <c r="EL1002">
        <v>0</v>
      </c>
      <c r="EM1002">
        <v>0</v>
      </c>
      <c r="EN1002">
        <v>0</v>
      </c>
      <c r="EO1002">
        <v>0</v>
      </c>
      <c r="EP1002">
        <v>0</v>
      </c>
      <c r="EQ1002">
        <v>0</v>
      </c>
      <c r="ER1002">
        <v>0</v>
      </c>
      <c r="ES1002">
        <v>0</v>
      </c>
      <c r="ET1002">
        <v>0</v>
      </c>
      <c r="EU1002">
        <v>0</v>
      </c>
      <c r="EV1002">
        <v>0</v>
      </c>
      <c r="EW1002">
        <v>0</v>
      </c>
      <c r="EX1002">
        <v>0</v>
      </c>
      <c r="EY1002">
        <v>0</v>
      </c>
      <c r="EZ1002">
        <v>0</v>
      </c>
      <c r="FA1002">
        <v>1</v>
      </c>
      <c r="FB1002">
        <v>2</v>
      </c>
      <c r="FC1002">
        <v>0</v>
      </c>
      <c r="FD1002">
        <v>0</v>
      </c>
      <c r="FE1002">
        <v>0</v>
      </c>
      <c r="FF1002">
        <v>0</v>
      </c>
      <c r="FG1002">
        <v>0</v>
      </c>
      <c r="FH1002" t="s">
        <v>1571</v>
      </c>
    </row>
    <row r="1003" spans="1:164" x14ac:dyDescent="0.25">
      <c r="A1003">
        <v>1109</v>
      </c>
      <c r="B1003">
        <v>1109</v>
      </c>
      <c r="C1003" t="s">
        <v>954</v>
      </c>
      <c r="D1003" t="s">
        <v>5372</v>
      </c>
      <c r="E1003">
        <v>30</v>
      </c>
      <c r="F1003" t="s">
        <v>1456</v>
      </c>
      <c r="G1003" s="65">
        <v>35268</v>
      </c>
      <c r="H1003">
        <v>25</v>
      </c>
      <c r="I1003">
        <v>190</v>
      </c>
      <c r="J1003">
        <v>75</v>
      </c>
      <c r="K1003" t="b">
        <v>0</v>
      </c>
      <c r="L1003" t="b">
        <v>1</v>
      </c>
      <c r="M1003" t="b">
        <v>0</v>
      </c>
      <c r="N1003" t="b">
        <v>0</v>
      </c>
      <c r="O1003">
        <v>1</v>
      </c>
      <c r="P1003" t="b">
        <v>0</v>
      </c>
      <c r="Q1003" t="b">
        <v>0</v>
      </c>
      <c r="R1003" t="b">
        <v>0</v>
      </c>
      <c r="S1003" t="b">
        <v>0</v>
      </c>
      <c r="T1003" t="b">
        <v>0</v>
      </c>
      <c r="U1003" t="b">
        <v>1</v>
      </c>
      <c r="V1003" t="b">
        <v>1</v>
      </c>
      <c r="W1003" t="b">
        <v>0</v>
      </c>
      <c r="X1003" t="b">
        <v>0</v>
      </c>
      <c r="Y1003" t="b">
        <v>0</v>
      </c>
      <c r="Z1003">
        <v>0</v>
      </c>
      <c r="AA1003">
        <v>750000</v>
      </c>
      <c r="AB1003">
        <v>750000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 t="s">
        <v>1571</v>
      </c>
      <c r="AM1003">
        <v>0</v>
      </c>
      <c r="AN1003">
        <v>100</v>
      </c>
      <c r="AO1003">
        <v>0</v>
      </c>
      <c r="AP1003" t="s">
        <v>2941</v>
      </c>
      <c r="AQ1003">
        <v>0</v>
      </c>
      <c r="AR1003">
        <v>0</v>
      </c>
      <c r="AS1003">
        <v>0</v>
      </c>
      <c r="AT1003" t="b">
        <v>0</v>
      </c>
      <c r="AU1003">
        <v>0</v>
      </c>
      <c r="AV1003">
        <v>1</v>
      </c>
      <c r="AW1003">
        <v>1</v>
      </c>
      <c r="AX1003">
        <v>1</v>
      </c>
      <c r="AY1003">
        <v>1</v>
      </c>
      <c r="AZ1003">
        <v>1</v>
      </c>
      <c r="BA1003">
        <v>1</v>
      </c>
      <c r="BB1003">
        <v>1</v>
      </c>
      <c r="BC1003">
        <v>1</v>
      </c>
      <c r="BD1003">
        <v>1</v>
      </c>
      <c r="BE1003">
        <v>1</v>
      </c>
      <c r="BF1003">
        <v>61</v>
      </c>
      <c r="BG1003">
        <v>37</v>
      </c>
      <c r="BH1003">
        <v>83</v>
      </c>
      <c r="BI1003">
        <v>63</v>
      </c>
      <c r="BJ1003">
        <v>74</v>
      </c>
      <c r="BK1003">
        <v>62</v>
      </c>
      <c r="BL1003">
        <v>68</v>
      </c>
      <c r="BM1003">
        <v>59</v>
      </c>
      <c r="BN1003">
        <v>36</v>
      </c>
      <c r="BO1003">
        <v>68</v>
      </c>
      <c r="BP1003">
        <v>71</v>
      </c>
      <c r="BQ1003">
        <v>52</v>
      </c>
      <c r="BR1003">
        <v>65</v>
      </c>
      <c r="BS1003">
        <v>25</v>
      </c>
      <c r="BT1003">
        <v>40</v>
      </c>
      <c r="BU1003">
        <v>0</v>
      </c>
      <c r="BV1003">
        <v>50</v>
      </c>
      <c r="BW1003">
        <v>71</v>
      </c>
      <c r="BX1003">
        <v>0</v>
      </c>
      <c r="BY1003">
        <v>0</v>
      </c>
      <c r="BZ1003">
        <v>0</v>
      </c>
      <c r="CA1003">
        <v>0</v>
      </c>
      <c r="CB1003">
        <v>0</v>
      </c>
      <c r="CC1003">
        <v>0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0</v>
      </c>
      <c r="CP1003">
        <v>0</v>
      </c>
      <c r="CQ1003">
        <v>0</v>
      </c>
      <c r="CR1003">
        <v>0</v>
      </c>
      <c r="CS1003">
        <v>0</v>
      </c>
      <c r="CT1003">
        <v>0</v>
      </c>
      <c r="CU1003">
        <v>0</v>
      </c>
      <c r="CV1003">
        <v>0</v>
      </c>
      <c r="CW1003">
        <v>0</v>
      </c>
      <c r="CX1003">
        <v>0</v>
      </c>
      <c r="CY1003">
        <v>0</v>
      </c>
      <c r="CZ1003">
        <v>0</v>
      </c>
      <c r="DA1003">
        <v>0</v>
      </c>
      <c r="DB1003">
        <v>0</v>
      </c>
      <c r="DC1003">
        <v>0</v>
      </c>
      <c r="DD1003">
        <v>0</v>
      </c>
      <c r="DE1003">
        <v>0</v>
      </c>
      <c r="DF1003">
        <v>0</v>
      </c>
      <c r="DG1003">
        <v>0</v>
      </c>
      <c r="DH1003">
        <v>0</v>
      </c>
      <c r="DI1003">
        <v>0</v>
      </c>
      <c r="DJ1003">
        <v>0</v>
      </c>
      <c r="DK1003">
        <v>0</v>
      </c>
      <c r="DL1003">
        <v>0</v>
      </c>
      <c r="DM1003">
        <v>0</v>
      </c>
      <c r="DN1003">
        <v>58</v>
      </c>
      <c r="DO1003">
        <v>49</v>
      </c>
      <c r="DP1003">
        <v>7</v>
      </c>
      <c r="DQ1003">
        <v>10</v>
      </c>
      <c r="DR1003">
        <v>17</v>
      </c>
      <c r="DS1003">
        <v>-3</v>
      </c>
      <c r="DT1003">
        <v>8</v>
      </c>
      <c r="DU1003">
        <v>0</v>
      </c>
      <c r="DV1003">
        <v>20</v>
      </c>
      <c r="DW1003">
        <v>24</v>
      </c>
      <c r="DX1003">
        <v>32</v>
      </c>
      <c r="DY1003">
        <v>39</v>
      </c>
      <c r="DZ1003">
        <v>34</v>
      </c>
      <c r="EA1003">
        <v>2</v>
      </c>
      <c r="EB1003">
        <v>0</v>
      </c>
      <c r="EC1003">
        <v>5</v>
      </c>
      <c r="ED1003">
        <v>20</v>
      </c>
      <c r="EE1003">
        <v>0</v>
      </c>
      <c r="EF1003">
        <v>0</v>
      </c>
      <c r="EG1003">
        <v>0</v>
      </c>
      <c r="EH1003">
        <v>36878</v>
      </c>
      <c r="EI1003">
        <v>0</v>
      </c>
      <c r="EJ1003">
        <v>0</v>
      </c>
      <c r="EK1003">
        <v>2</v>
      </c>
      <c r="EL1003">
        <v>6</v>
      </c>
      <c r="EM1003">
        <v>3504</v>
      </c>
      <c r="EN1003">
        <v>0</v>
      </c>
      <c r="EO1003">
        <v>0</v>
      </c>
      <c r="EP1003">
        <v>0</v>
      </c>
      <c r="EQ1003">
        <v>0</v>
      </c>
      <c r="ER1003">
        <v>14</v>
      </c>
      <c r="ES1003">
        <v>14</v>
      </c>
      <c r="ET1003">
        <v>2211</v>
      </c>
      <c r="EU1003">
        <v>0</v>
      </c>
      <c r="EV1003">
        <v>0</v>
      </c>
      <c r="EW1003">
        <v>0</v>
      </c>
      <c r="EX1003">
        <v>0</v>
      </c>
      <c r="EY1003">
        <v>0</v>
      </c>
      <c r="EZ1003">
        <v>1</v>
      </c>
      <c r="FA1003">
        <v>0</v>
      </c>
      <c r="FB1003">
        <v>0</v>
      </c>
      <c r="FC1003">
        <v>26</v>
      </c>
      <c r="FD1003">
        <v>26</v>
      </c>
      <c r="FE1003">
        <v>130</v>
      </c>
      <c r="FF1003">
        <v>130</v>
      </c>
      <c r="FG1003">
        <v>2895</v>
      </c>
      <c r="FH1003" t="s">
        <v>1571</v>
      </c>
    </row>
    <row r="1004" spans="1:164" x14ac:dyDescent="0.25">
      <c r="A1004">
        <v>1110</v>
      </c>
      <c r="B1004">
        <v>1247</v>
      </c>
      <c r="C1004" t="s">
        <v>5373</v>
      </c>
      <c r="D1004" t="s">
        <v>5374</v>
      </c>
      <c r="E1004">
        <v>0</v>
      </c>
      <c r="F1004" t="s">
        <v>1456</v>
      </c>
      <c r="G1004" s="65">
        <v>34582</v>
      </c>
      <c r="H1004">
        <v>27</v>
      </c>
      <c r="I1004">
        <v>190</v>
      </c>
      <c r="J1004">
        <v>72</v>
      </c>
      <c r="K1004" t="b">
        <v>0</v>
      </c>
      <c r="L1004" t="b">
        <v>0</v>
      </c>
      <c r="M1004" t="b">
        <v>0</v>
      </c>
      <c r="N1004" t="b">
        <v>1</v>
      </c>
      <c r="O1004">
        <v>1</v>
      </c>
      <c r="P1004" t="b">
        <v>0</v>
      </c>
      <c r="Q1004" t="b">
        <v>0</v>
      </c>
      <c r="R1004" t="b">
        <v>0</v>
      </c>
      <c r="S1004" t="b">
        <v>0</v>
      </c>
      <c r="T1004" t="b">
        <v>0</v>
      </c>
      <c r="U1004" t="b">
        <v>1</v>
      </c>
      <c r="V1004" t="b">
        <v>1</v>
      </c>
      <c r="W1004" t="b">
        <v>0</v>
      </c>
      <c r="X1004" t="b">
        <v>0</v>
      </c>
      <c r="Y1004" t="b">
        <v>0</v>
      </c>
      <c r="Z1004">
        <v>0</v>
      </c>
      <c r="AA1004">
        <v>750000</v>
      </c>
      <c r="AB1004">
        <v>750000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 t="s">
        <v>1571</v>
      </c>
      <c r="AM1004">
        <v>0</v>
      </c>
      <c r="AN1004">
        <v>100</v>
      </c>
      <c r="AO1004">
        <v>0</v>
      </c>
      <c r="AP1004" t="s">
        <v>5375</v>
      </c>
      <c r="AQ1004">
        <v>0</v>
      </c>
      <c r="AR1004">
        <v>0</v>
      </c>
      <c r="AS1004">
        <v>0</v>
      </c>
      <c r="AT1004" t="b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61</v>
      </c>
      <c r="BG1004">
        <v>23</v>
      </c>
      <c r="BH1004">
        <v>83</v>
      </c>
      <c r="BI1004">
        <v>61</v>
      </c>
      <c r="BJ1004">
        <v>72</v>
      </c>
      <c r="BK1004">
        <v>58</v>
      </c>
      <c r="BL1004">
        <v>32</v>
      </c>
      <c r="BM1004">
        <v>56</v>
      </c>
      <c r="BN1004">
        <v>36</v>
      </c>
      <c r="BO1004">
        <v>65</v>
      </c>
      <c r="BP1004">
        <v>70</v>
      </c>
      <c r="BQ1004">
        <v>64</v>
      </c>
      <c r="BR1004">
        <v>63</v>
      </c>
      <c r="BS1004">
        <v>25</v>
      </c>
      <c r="BT1004">
        <v>40</v>
      </c>
      <c r="BU1004">
        <v>0</v>
      </c>
      <c r="BV1004">
        <v>50</v>
      </c>
      <c r="BW1004">
        <v>73</v>
      </c>
      <c r="BX1004">
        <v>0</v>
      </c>
      <c r="BY1004">
        <v>0</v>
      </c>
      <c r="BZ1004">
        <v>0</v>
      </c>
      <c r="CA1004">
        <v>0</v>
      </c>
      <c r="CB1004">
        <v>0</v>
      </c>
      <c r="CC1004">
        <v>0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0</v>
      </c>
      <c r="CO1004">
        <v>0</v>
      </c>
      <c r="CP1004">
        <v>0</v>
      </c>
      <c r="CQ1004">
        <v>0</v>
      </c>
      <c r="CR1004">
        <v>0</v>
      </c>
      <c r="CS1004">
        <v>0</v>
      </c>
      <c r="CT1004">
        <v>0</v>
      </c>
      <c r="CU1004">
        <v>0</v>
      </c>
      <c r="CV1004">
        <v>0</v>
      </c>
      <c r="CW1004">
        <v>0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0</v>
      </c>
      <c r="DD1004">
        <v>0</v>
      </c>
      <c r="DE1004">
        <v>0</v>
      </c>
      <c r="DF1004">
        <v>0</v>
      </c>
      <c r="DG1004">
        <v>0</v>
      </c>
      <c r="DH1004">
        <v>0</v>
      </c>
      <c r="DI1004">
        <v>0</v>
      </c>
      <c r="DJ1004">
        <v>0</v>
      </c>
      <c r="DK1004">
        <v>0</v>
      </c>
      <c r="DL1004">
        <v>0</v>
      </c>
      <c r="DM1004">
        <v>0</v>
      </c>
      <c r="DN1004">
        <v>0</v>
      </c>
      <c r="DO1004">
        <v>0</v>
      </c>
      <c r="DP1004">
        <v>0</v>
      </c>
      <c r="DQ1004">
        <v>0</v>
      </c>
      <c r="DR1004">
        <v>0</v>
      </c>
      <c r="DS1004">
        <v>0</v>
      </c>
      <c r="DT1004">
        <v>0</v>
      </c>
      <c r="DU1004">
        <v>0</v>
      </c>
      <c r="DV1004">
        <v>0</v>
      </c>
      <c r="DW1004">
        <v>0</v>
      </c>
      <c r="DX1004">
        <v>0</v>
      </c>
      <c r="DY1004">
        <v>0</v>
      </c>
      <c r="DZ1004">
        <v>0</v>
      </c>
      <c r="EA1004">
        <v>0</v>
      </c>
      <c r="EB1004">
        <v>0</v>
      </c>
      <c r="EC1004">
        <v>0</v>
      </c>
      <c r="ED1004">
        <v>0</v>
      </c>
      <c r="EE1004">
        <v>0</v>
      </c>
      <c r="EF1004">
        <v>0</v>
      </c>
      <c r="EG1004">
        <v>0</v>
      </c>
      <c r="EH1004">
        <v>0</v>
      </c>
      <c r="EI1004">
        <v>0</v>
      </c>
      <c r="EJ1004">
        <v>0</v>
      </c>
      <c r="EK1004">
        <v>0</v>
      </c>
      <c r="EL1004">
        <v>0</v>
      </c>
      <c r="EM1004">
        <v>0</v>
      </c>
      <c r="EN1004">
        <v>0</v>
      </c>
      <c r="EO1004">
        <v>0</v>
      </c>
      <c r="EP1004">
        <v>0</v>
      </c>
      <c r="EQ1004">
        <v>0</v>
      </c>
      <c r="ER1004">
        <v>0</v>
      </c>
      <c r="ES1004">
        <v>0</v>
      </c>
      <c r="ET1004">
        <v>0</v>
      </c>
      <c r="EU1004">
        <v>0</v>
      </c>
      <c r="EV1004">
        <v>0</v>
      </c>
      <c r="EW1004">
        <v>0</v>
      </c>
      <c r="EX1004">
        <v>0</v>
      </c>
      <c r="EY1004">
        <v>0</v>
      </c>
      <c r="EZ1004">
        <v>0</v>
      </c>
      <c r="FA1004">
        <v>0</v>
      </c>
      <c r="FB1004">
        <v>0</v>
      </c>
      <c r="FC1004">
        <v>0</v>
      </c>
      <c r="FD1004">
        <v>0</v>
      </c>
      <c r="FE1004">
        <v>0</v>
      </c>
      <c r="FF1004">
        <v>0</v>
      </c>
      <c r="FG1004">
        <v>0</v>
      </c>
      <c r="FH1004" t="s">
        <v>1571</v>
      </c>
    </row>
    <row r="1005" spans="1:164" x14ac:dyDescent="0.25">
      <c r="A1005">
        <v>1111</v>
      </c>
      <c r="B1005">
        <v>1252</v>
      </c>
      <c r="C1005" t="s">
        <v>5376</v>
      </c>
      <c r="D1005" t="s">
        <v>5377</v>
      </c>
      <c r="E1005">
        <v>24</v>
      </c>
      <c r="F1005" t="s">
        <v>1456</v>
      </c>
      <c r="G1005" s="65">
        <v>34418</v>
      </c>
      <c r="H1005">
        <v>28</v>
      </c>
      <c r="I1005">
        <v>194</v>
      </c>
      <c r="J1005">
        <v>74</v>
      </c>
      <c r="K1005" t="b">
        <v>1</v>
      </c>
      <c r="L1005" t="b">
        <v>0</v>
      </c>
      <c r="M1005" t="b">
        <v>0</v>
      </c>
      <c r="N1005" t="b">
        <v>0</v>
      </c>
      <c r="O1005">
        <v>1</v>
      </c>
      <c r="P1005" t="b">
        <v>0</v>
      </c>
      <c r="Q1005" t="b">
        <v>0</v>
      </c>
      <c r="R1005" t="b">
        <v>0</v>
      </c>
      <c r="S1005" t="b">
        <v>0</v>
      </c>
      <c r="T1005" t="b">
        <v>0</v>
      </c>
      <c r="U1005" t="b">
        <v>1</v>
      </c>
      <c r="V1005" t="b">
        <v>1</v>
      </c>
      <c r="W1005" t="b">
        <v>0</v>
      </c>
      <c r="X1005" t="b">
        <v>0</v>
      </c>
      <c r="Y1005" t="b">
        <v>0</v>
      </c>
      <c r="Z1005">
        <v>0</v>
      </c>
      <c r="AA1005">
        <v>750000</v>
      </c>
      <c r="AB1005">
        <v>750000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 t="s">
        <v>1571</v>
      </c>
      <c r="AM1005">
        <v>0</v>
      </c>
      <c r="AN1005">
        <v>100</v>
      </c>
      <c r="AO1005">
        <v>0</v>
      </c>
      <c r="AP1005" t="s">
        <v>5378</v>
      </c>
      <c r="AQ1005">
        <v>0</v>
      </c>
      <c r="AR1005">
        <v>0</v>
      </c>
      <c r="AS1005">
        <v>0</v>
      </c>
      <c r="AT1005" t="b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61</v>
      </c>
      <c r="BG1005">
        <v>19</v>
      </c>
      <c r="BH1005">
        <v>83</v>
      </c>
      <c r="BI1005">
        <v>60</v>
      </c>
      <c r="BJ1005">
        <v>71</v>
      </c>
      <c r="BK1005">
        <v>58</v>
      </c>
      <c r="BL1005">
        <v>21</v>
      </c>
      <c r="BM1005">
        <v>56</v>
      </c>
      <c r="BN1005">
        <v>65</v>
      </c>
      <c r="BO1005">
        <v>65</v>
      </c>
      <c r="BP1005">
        <v>70</v>
      </c>
      <c r="BQ1005">
        <v>48</v>
      </c>
      <c r="BR1005">
        <v>63</v>
      </c>
      <c r="BS1005">
        <v>25</v>
      </c>
      <c r="BT1005">
        <v>40</v>
      </c>
      <c r="BU1005">
        <v>0</v>
      </c>
      <c r="BV1005">
        <v>50</v>
      </c>
      <c r="BW1005">
        <v>68</v>
      </c>
      <c r="BX1005">
        <v>0</v>
      </c>
      <c r="BY1005">
        <v>0</v>
      </c>
      <c r="BZ1005">
        <v>0</v>
      </c>
      <c r="CA1005">
        <v>0</v>
      </c>
      <c r="CB1005">
        <v>0</v>
      </c>
      <c r="CC1005">
        <v>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0</v>
      </c>
      <c r="CP1005">
        <v>0</v>
      </c>
      <c r="CQ1005">
        <v>0</v>
      </c>
      <c r="CR1005">
        <v>0</v>
      </c>
      <c r="CS1005">
        <v>0</v>
      </c>
      <c r="CT1005">
        <v>0</v>
      </c>
      <c r="CU1005">
        <v>0</v>
      </c>
      <c r="CV1005">
        <v>0</v>
      </c>
      <c r="CW1005">
        <v>0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0</v>
      </c>
      <c r="DF1005">
        <v>0</v>
      </c>
      <c r="DG1005">
        <v>0</v>
      </c>
      <c r="DH1005">
        <v>0</v>
      </c>
      <c r="DI1005">
        <v>0</v>
      </c>
      <c r="DJ1005">
        <v>0</v>
      </c>
      <c r="DK1005">
        <v>0</v>
      </c>
      <c r="DL1005">
        <v>0</v>
      </c>
      <c r="DM1005">
        <v>0</v>
      </c>
      <c r="DN1005">
        <v>4</v>
      </c>
      <c r="DO1005">
        <v>0</v>
      </c>
      <c r="DP1005">
        <v>0</v>
      </c>
      <c r="DQ1005">
        <v>0</v>
      </c>
      <c r="DR1005">
        <v>0</v>
      </c>
      <c r="DS1005">
        <v>0</v>
      </c>
      <c r="DT1005">
        <v>0</v>
      </c>
      <c r="DU1005">
        <v>0</v>
      </c>
      <c r="DV1005">
        <v>0</v>
      </c>
      <c r="DW1005">
        <v>0</v>
      </c>
      <c r="DX1005">
        <v>0</v>
      </c>
      <c r="DY1005">
        <v>0</v>
      </c>
      <c r="DZ1005">
        <v>0</v>
      </c>
      <c r="EA1005">
        <v>0</v>
      </c>
      <c r="EB1005">
        <v>0</v>
      </c>
      <c r="EC1005">
        <v>1</v>
      </c>
      <c r="ED1005">
        <v>1</v>
      </c>
      <c r="EE1005">
        <v>0</v>
      </c>
      <c r="EF1005">
        <v>0</v>
      </c>
      <c r="EG1005">
        <v>0</v>
      </c>
      <c r="EH1005">
        <v>22</v>
      </c>
      <c r="EI1005">
        <v>0</v>
      </c>
      <c r="EJ1005">
        <v>0</v>
      </c>
      <c r="EK1005">
        <v>0</v>
      </c>
      <c r="EL1005">
        <v>0</v>
      </c>
      <c r="EM1005">
        <v>0</v>
      </c>
      <c r="EN1005">
        <v>0</v>
      </c>
      <c r="EO1005">
        <v>0</v>
      </c>
      <c r="EP1005">
        <v>0</v>
      </c>
      <c r="EQ1005">
        <v>0</v>
      </c>
      <c r="ER1005">
        <v>0</v>
      </c>
      <c r="ES1005">
        <v>0</v>
      </c>
      <c r="ET1005">
        <v>0</v>
      </c>
      <c r="EU1005">
        <v>0</v>
      </c>
      <c r="EV1005">
        <v>0</v>
      </c>
      <c r="EW1005">
        <v>0</v>
      </c>
      <c r="EX1005">
        <v>0</v>
      </c>
      <c r="EY1005">
        <v>0</v>
      </c>
      <c r="EZ1005">
        <v>0</v>
      </c>
      <c r="FA1005">
        <v>0</v>
      </c>
      <c r="FB1005">
        <v>0</v>
      </c>
      <c r="FC1005">
        <v>4</v>
      </c>
      <c r="FD1005">
        <v>4</v>
      </c>
      <c r="FE1005">
        <v>0</v>
      </c>
      <c r="FF1005">
        <v>0</v>
      </c>
      <c r="FG1005">
        <v>0</v>
      </c>
      <c r="FH1005" t="s">
        <v>1571</v>
      </c>
    </row>
    <row r="1006" spans="1:164" x14ac:dyDescent="0.25">
      <c r="A1006">
        <v>1112</v>
      </c>
      <c r="B1006">
        <v>1112</v>
      </c>
      <c r="C1006" t="s">
        <v>955</v>
      </c>
      <c r="D1006" t="s">
        <v>5379</v>
      </c>
      <c r="E1006">
        <v>30</v>
      </c>
      <c r="F1006" t="s">
        <v>3853</v>
      </c>
      <c r="G1006" s="65">
        <v>34799</v>
      </c>
      <c r="H1006">
        <v>27</v>
      </c>
      <c r="I1006">
        <v>177</v>
      </c>
      <c r="J1006">
        <v>72</v>
      </c>
      <c r="K1006" t="b">
        <v>0</v>
      </c>
      <c r="L1006" t="b">
        <v>1</v>
      </c>
      <c r="M1006" t="b">
        <v>1</v>
      </c>
      <c r="N1006" t="b">
        <v>0</v>
      </c>
      <c r="O1006">
        <v>5</v>
      </c>
      <c r="P1006" t="b">
        <v>0</v>
      </c>
      <c r="Q1006" t="b">
        <v>0</v>
      </c>
      <c r="R1006" t="b">
        <v>0</v>
      </c>
      <c r="S1006" t="b">
        <v>0</v>
      </c>
      <c r="T1006" t="b">
        <v>0</v>
      </c>
      <c r="U1006" t="b">
        <v>1</v>
      </c>
      <c r="V1006" t="b">
        <v>0</v>
      </c>
      <c r="W1006" t="b">
        <v>0</v>
      </c>
      <c r="X1006" t="b">
        <v>0</v>
      </c>
      <c r="Y1006" t="b">
        <v>1</v>
      </c>
      <c r="Z1006">
        <v>0</v>
      </c>
      <c r="AA1006">
        <v>5670000</v>
      </c>
      <c r="AB1006">
        <v>5670000</v>
      </c>
      <c r="AC1006">
        <v>5670000</v>
      </c>
      <c r="AD1006">
        <v>5670000</v>
      </c>
      <c r="AE1006">
        <v>5670000</v>
      </c>
      <c r="AF1006">
        <v>5670000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 t="s">
        <v>1571</v>
      </c>
      <c r="AM1006">
        <v>0</v>
      </c>
      <c r="AN1006">
        <v>100</v>
      </c>
      <c r="AO1006">
        <v>0</v>
      </c>
      <c r="AP1006" t="s">
        <v>2942</v>
      </c>
      <c r="AQ1006">
        <v>2013</v>
      </c>
      <c r="AR1006">
        <v>89</v>
      </c>
      <c r="AS1006">
        <v>9</v>
      </c>
      <c r="AT1006" t="b">
        <v>0</v>
      </c>
      <c r="AU1006">
        <v>0</v>
      </c>
      <c r="AV1006">
        <v>3</v>
      </c>
      <c r="AW1006">
        <v>3</v>
      </c>
      <c r="AX1006">
        <v>3</v>
      </c>
      <c r="AY1006">
        <v>3</v>
      </c>
      <c r="AZ1006">
        <v>3</v>
      </c>
      <c r="BA1006">
        <v>3</v>
      </c>
      <c r="BB1006">
        <v>3</v>
      </c>
      <c r="BC1006">
        <v>3</v>
      </c>
      <c r="BD1006">
        <v>3</v>
      </c>
      <c r="BE1006">
        <v>3</v>
      </c>
      <c r="BF1006">
        <v>71</v>
      </c>
      <c r="BG1006">
        <v>51</v>
      </c>
      <c r="BH1006">
        <v>88</v>
      </c>
      <c r="BI1006">
        <v>77</v>
      </c>
      <c r="BJ1006">
        <v>86</v>
      </c>
      <c r="BK1006">
        <v>78</v>
      </c>
      <c r="BL1006">
        <v>97</v>
      </c>
      <c r="BM1006">
        <v>74</v>
      </c>
      <c r="BN1006">
        <v>40</v>
      </c>
      <c r="BO1006">
        <v>80</v>
      </c>
      <c r="BP1006">
        <v>78</v>
      </c>
      <c r="BQ1006">
        <v>69</v>
      </c>
      <c r="BR1006">
        <v>76</v>
      </c>
      <c r="BS1006">
        <v>49</v>
      </c>
      <c r="BT1006">
        <v>79</v>
      </c>
      <c r="BU1006">
        <v>0</v>
      </c>
      <c r="BV1006">
        <v>50</v>
      </c>
      <c r="BW1006">
        <v>85</v>
      </c>
      <c r="BX1006">
        <v>79</v>
      </c>
      <c r="BY1006">
        <v>131</v>
      </c>
      <c r="BZ1006">
        <v>15</v>
      </c>
      <c r="CA1006">
        <v>32</v>
      </c>
      <c r="CB1006">
        <v>47</v>
      </c>
      <c r="CC1006">
        <v>10</v>
      </c>
      <c r="CD1006">
        <v>14</v>
      </c>
      <c r="CE1006">
        <v>0</v>
      </c>
      <c r="CF1006">
        <v>38</v>
      </c>
      <c r="CG1006">
        <v>53</v>
      </c>
      <c r="CH1006">
        <v>69</v>
      </c>
      <c r="CI1006">
        <v>75</v>
      </c>
      <c r="CJ1006">
        <v>109</v>
      </c>
      <c r="CK1006">
        <v>1</v>
      </c>
      <c r="CL1006">
        <v>0</v>
      </c>
      <c r="CM1006">
        <v>51</v>
      </c>
      <c r="CN1006">
        <v>128</v>
      </c>
      <c r="CO1006">
        <v>0</v>
      </c>
      <c r="CP1006">
        <v>0</v>
      </c>
      <c r="CQ1006">
        <v>0</v>
      </c>
      <c r="CR1006">
        <v>78299</v>
      </c>
      <c r="CS1006">
        <v>0</v>
      </c>
      <c r="CT1006">
        <v>1</v>
      </c>
      <c r="CU1006">
        <v>4</v>
      </c>
      <c r="CV1006">
        <v>13</v>
      </c>
      <c r="CW1006">
        <v>3631</v>
      </c>
      <c r="CX1006">
        <v>0</v>
      </c>
      <c r="CY1006">
        <v>1</v>
      </c>
      <c r="CZ1006">
        <v>2</v>
      </c>
      <c r="DA1006">
        <v>3186</v>
      </c>
      <c r="DB1006">
        <v>74</v>
      </c>
      <c r="DC1006">
        <v>34</v>
      </c>
      <c r="DD1006">
        <v>8999</v>
      </c>
      <c r="DE1006">
        <v>0</v>
      </c>
      <c r="DF1006">
        <v>0</v>
      </c>
      <c r="DG1006">
        <v>0</v>
      </c>
      <c r="DH1006">
        <v>0</v>
      </c>
      <c r="DI1006">
        <v>1</v>
      </c>
      <c r="DJ1006">
        <v>4</v>
      </c>
      <c r="DK1006">
        <v>0</v>
      </c>
      <c r="DL1006">
        <v>0</v>
      </c>
      <c r="DM1006">
        <v>7585</v>
      </c>
      <c r="DN1006">
        <v>0</v>
      </c>
      <c r="DO1006">
        <v>0</v>
      </c>
      <c r="DP1006">
        <v>0</v>
      </c>
      <c r="DQ1006">
        <v>0</v>
      </c>
      <c r="DR1006">
        <v>0</v>
      </c>
      <c r="DS1006">
        <v>0</v>
      </c>
      <c r="DT1006">
        <v>0</v>
      </c>
      <c r="DU1006">
        <v>0</v>
      </c>
      <c r="DV1006">
        <v>0</v>
      </c>
      <c r="DW1006">
        <v>0</v>
      </c>
      <c r="DX1006">
        <v>0</v>
      </c>
      <c r="DY1006">
        <v>0</v>
      </c>
      <c r="DZ1006">
        <v>0</v>
      </c>
      <c r="EA1006">
        <v>0</v>
      </c>
      <c r="EB1006">
        <v>0</v>
      </c>
      <c r="EC1006">
        <v>0</v>
      </c>
      <c r="ED1006">
        <v>0</v>
      </c>
      <c r="EE1006">
        <v>0</v>
      </c>
      <c r="EF1006">
        <v>0</v>
      </c>
      <c r="EG1006">
        <v>0</v>
      </c>
      <c r="EH1006">
        <v>0</v>
      </c>
      <c r="EI1006">
        <v>0</v>
      </c>
      <c r="EJ1006">
        <v>0</v>
      </c>
      <c r="EK1006">
        <v>0</v>
      </c>
      <c r="EL1006">
        <v>0</v>
      </c>
      <c r="EM1006">
        <v>0</v>
      </c>
      <c r="EN1006">
        <v>0</v>
      </c>
      <c r="EO1006">
        <v>0</v>
      </c>
      <c r="EP1006">
        <v>0</v>
      </c>
      <c r="EQ1006">
        <v>0</v>
      </c>
      <c r="ER1006">
        <v>0</v>
      </c>
      <c r="ES1006">
        <v>0</v>
      </c>
      <c r="ET1006">
        <v>0</v>
      </c>
      <c r="EU1006">
        <v>0</v>
      </c>
      <c r="EV1006">
        <v>0</v>
      </c>
      <c r="EW1006">
        <v>0</v>
      </c>
      <c r="EX1006">
        <v>0</v>
      </c>
      <c r="EY1006">
        <v>0</v>
      </c>
      <c r="EZ1006">
        <v>0</v>
      </c>
      <c r="FA1006">
        <v>0</v>
      </c>
      <c r="FB1006">
        <v>0</v>
      </c>
      <c r="FC1006">
        <v>1</v>
      </c>
      <c r="FD1006">
        <v>1</v>
      </c>
      <c r="FE1006">
        <v>0</v>
      </c>
      <c r="FF1006">
        <v>0</v>
      </c>
      <c r="FG1006">
        <v>0</v>
      </c>
      <c r="FH1006" t="s">
        <v>1571</v>
      </c>
    </row>
    <row r="1007" spans="1:164" x14ac:dyDescent="0.25">
      <c r="A1007">
        <v>1113</v>
      </c>
      <c r="B1007">
        <v>1113</v>
      </c>
      <c r="C1007" t="s">
        <v>956</v>
      </c>
      <c r="D1007" t="s">
        <v>5380</v>
      </c>
      <c r="E1007">
        <v>14</v>
      </c>
      <c r="F1007" t="s">
        <v>1450</v>
      </c>
      <c r="G1007" s="65">
        <v>33436</v>
      </c>
      <c r="H1007">
        <v>30</v>
      </c>
      <c r="I1007">
        <v>200</v>
      </c>
      <c r="J1007">
        <v>74</v>
      </c>
      <c r="K1007" t="b">
        <v>0</v>
      </c>
      <c r="L1007" t="b">
        <v>0</v>
      </c>
      <c r="M1007" t="b">
        <v>0</v>
      </c>
      <c r="N1007" t="b">
        <v>1</v>
      </c>
      <c r="O1007">
        <v>3</v>
      </c>
      <c r="P1007" t="b">
        <v>0</v>
      </c>
      <c r="Q1007" t="b">
        <v>0</v>
      </c>
      <c r="R1007" t="b">
        <v>0</v>
      </c>
      <c r="S1007" t="b">
        <v>0</v>
      </c>
      <c r="T1007" t="b">
        <v>0</v>
      </c>
      <c r="U1007" t="b">
        <v>1</v>
      </c>
      <c r="V1007" t="b">
        <v>1</v>
      </c>
      <c r="W1007" t="b">
        <v>0</v>
      </c>
      <c r="X1007" t="b">
        <v>0</v>
      </c>
      <c r="Y1007" t="b">
        <v>1</v>
      </c>
      <c r="Z1007">
        <v>0</v>
      </c>
      <c r="AA1007">
        <v>8250000</v>
      </c>
      <c r="AB1007">
        <v>8250000</v>
      </c>
      <c r="AC1007">
        <v>8250000</v>
      </c>
      <c r="AD1007">
        <v>8250000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 t="s">
        <v>1571</v>
      </c>
      <c r="AM1007">
        <v>0</v>
      </c>
      <c r="AN1007">
        <v>100</v>
      </c>
      <c r="AO1007">
        <v>0</v>
      </c>
      <c r="AP1007" t="s">
        <v>2943</v>
      </c>
      <c r="AQ1007">
        <v>2009</v>
      </c>
      <c r="AR1007">
        <v>6</v>
      </c>
      <c r="AS1007">
        <v>2</v>
      </c>
      <c r="AT1007" t="b">
        <v>0</v>
      </c>
      <c r="AU1007">
        <v>0</v>
      </c>
      <c r="AV1007">
        <v>3</v>
      </c>
      <c r="AW1007">
        <v>3</v>
      </c>
      <c r="AX1007">
        <v>3</v>
      </c>
      <c r="AY1007">
        <v>3</v>
      </c>
      <c r="AZ1007">
        <v>3</v>
      </c>
      <c r="BA1007">
        <v>3</v>
      </c>
      <c r="BB1007">
        <v>3</v>
      </c>
      <c r="BC1007">
        <v>3</v>
      </c>
      <c r="BD1007">
        <v>3</v>
      </c>
      <c r="BE1007">
        <v>3</v>
      </c>
      <c r="BF1007">
        <v>71</v>
      </c>
      <c r="BG1007">
        <v>53</v>
      </c>
      <c r="BH1007">
        <v>82</v>
      </c>
      <c r="BI1007">
        <v>75</v>
      </c>
      <c r="BJ1007">
        <v>80</v>
      </c>
      <c r="BK1007">
        <v>83</v>
      </c>
      <c r="BL1007">
        <v>95</v>
      </c>
      <c r="BM1007">
        <v>72</v>
      </c>
      <c r="BN1007">
        <v>40</v>
      </c>
      <c r="BO1007">
        <v>78</v>
      </c>
      <c r="BP1007">
        <v>72</v>
      </c>
      <c r="BQ1007">
        <v>55</v>
      </c>
      <c r="BR1007">
        <v>72</v>
      </c>
      <c r="BS1007">
        <v>83</v>
      </c>
      <c r="BT1007">
        <v>88</v>
      </c>
      <c r="BU1007">
        <v>0</v>
      </c>
      <c r="BV1007">
        <v>50</v>
      </c>
      <c r="BW1007">
        <v>83</v>
      </c>
      <c r="BX1007">
        <v>82</v>
      </c>
      <c r="BY1007">
        <v>75</v>
      </c>
      <c r="BZ1007">
        <v>10</v>
      </c>
      <c r="CA1007">
        <v>24</v>
      </c>
      <c r="CB1007">
        <v>34</v>
      </c>
      <c r="CC1007">
        <v>-23</v>
      </c>
      <c r="CD1007">
        <v>37</v>
      </c>
      <c r="CE1007">
        <v>5</v>
      </c>
      <c r="CF1007">
        <v>82</v>
      </c>
      <c r="CG1007">
        <v>41</v>
      </c>
      <c r="CH1007">
        <v>39</v>
      </c>
      <c r="CI1007">
        <v>100</v>
      </c>
      <c r="CJ1007">
        <v>75</v>
      </c>
      <c r="CK1007">
        <v>1</v>
      </c>
      <c r="CL1007">
        <v>0</v>
      </c>
      <c r="CM1007">
        <v>0</v>
      </c>
      <c r="CN1007">
        <v>0</v>
      </c>
      <c r="CO1007">
        <v>0</v>
      </c>
      <c r="CP1007">
        <v>0</v>
      </c>
      <c r="CQ1007">
        <v>0</v>
      </c>
      <c r="CR1007">
        <v>106658</v>
      </c>
      <c r="CS1007">
        <v>0</v>
      </c>
      <c r="CT1007">
        <v>2</v>
      </c>
      <c r="CU1007">
        <v>7</v>
      </c>
      <c r="CV1007">
        <v>11</v>
      </c>
      <c r="CW1007">
        <v>10177</v>
      </c>
      <c r="CX1007">
        <v>0</v>
      </c>
      <c r="CY1007">
        <v>1</v>
      </c>
      <c r="CZ1007">
        <v>1</v>
      </c>
      <c r="DA1007">
        <v>6457</v>
      </c>
      <c r="DB1007">
        <v>30</v>
      </c>
      <c r="DC1007">
        <v>42</v>
      </c>
      <c r="DD1007">
        <v>5186</v>
      </c>
      <c r="DE1007">
        <v>1</v>
      </c>
      <c r="DF1007">
        <v>0</v>
      </c>
      <c r="DG1007">
        <v>0</v>
      </c>
      <c r="DH1007">
        <v>1</v>
      </c>
      <c r="DI1007">
        <v>3</v>
      </c>
      <c r="DJ1007">
        <v>0</v>
      </c>
      <c r="DK1007">
        <v>0</v>
      </c>
      <c r="DL1007">
        <v>0</v>
      </c>
      <c r="DM1007">
        <v>3430</v>
      </c>
      <c r="DN1007">
        <v>0</v>
      </c>
      <c r="DO1007">
        <v>0</v>
      </c>
      <c r="DP1007">
        <v>0</v>
      </c>
      <c r="DQ1007">
        <v>0</v>
      </c>
      <c r="DR1007">
        <v>0</v>
      </c>
      <c r="DS1007">
        <v>0</v>
      </c>
      <c r="DT1007">
        <v>0</v>
      </c>
      <c r="DU1007">
        <v>0</v>
      </c>
      <c r="DV1007">
        <v>0</v>
      </c>
      <c r="DW1007">
        <v>0</v>
      </c>
      <c r="DX1007">
        <v>0</v>
      </c>
      <c r="DY1007">
        <v>0</v>
      </c>
      <c r="DZ1007">
        <v>0</v>
      </c>
      <c r="EA1007">
        <v>0</v>
      </c>
      <c r="EB1007">
        <v>0</v>
      </c>
      <c r="EC1007">
        <v>0</v>
      </c>
      <c r="ED1007">
        <v>0</v>
      </c>
      <c r="EE1007">
        <v>0</v>
      </c>
      <c r="EF1007">
        <v>0</v>
      </c>
      <c r="EG1007">
        <v>0</v>
      </c>
      <c r="EH1007">
        <v>0</v>
      </c>
      <c r="EI1007">
        <v>0</v>
      </c>
      <c r="EJ1007">
        <v>0</v>
      </c>
      <c r="EK1007">
        <v>0</v>
      </c>
      <c r="EL1007">
        <v>0</v>
      </c>
      <c r="EM1007">
        <v>0</v>
      </c>
      <c r="EN1007">
        <v>0</v>
      </c>
      <c r="EO1007">
        <v>0</v>
      </c>
      <c r="EP1007">
        <v>0</v>
      </c>
      <c r="EQ1007">
        <v>0</v>
      </c>
      <c r="ER1007">
        <v>0</v>
      </c>
      <c r="ES1007">
        <v>0</v>
      </c>
      <c r="ET1007">
        <v>0</v>
      </c>
      <c r="EU1007">
        <v>0</v>
      </c>
      <c r="EV1007">
        <v>0</v>
      </c>
      <c r="EW1007">
        <v>0</v>
      </c>
      <c r="EX1007">
        <v>0</v>
      </c>
      <c r="EY1007">
        <v>0</v>
      </c>
      <c r="EZ1007">
        <v>0</v>
      </c>
      <c r="FA1007">
        <v>0</v>
      </c>
      <c r="FB1007">
        <v>0</v>
      </c>
      <c r="FC1007">
        <v>7</v>
      </c>
      <c r="FD1007">
        <v>1</v>
      </c>
      <c r="FE1007">
        <v>0</v>
      </c>
      <c r="FF1007">
        <v>0</v>
      </c>
      <c r="FG1007">
        <v>0</v>
      </c>
      <c r="FH1007" t="s">
        <v>1571</v>
      </c>
    </row>
    <row r="1008" spans="1:164" x14ac:dyDescent="0.25">
      <c r="A1008">
        <v>1114</v>
      </c>
      <c r="B1008">
        <v>1114</v>
      </c>
      <c r="C1008" t="s">
        <v>957</v>
      </c>
      <c r="D1008" t="s">
        <v>5381</v>
      </c>
      <c r="E1008">
        <v>30</v>
      </c>
      <c r="F1008" t="s">
        <v>1450</v>
      </c>
      <c r="G1008" s="65">
        <v>35569</v>
      </c>
      <c r="H1008">
        <v>25</v>
      </c>
      <c r="I1008">
        <v>183</v>
      </c>
      <c r="J1008">
        <v>72</v>
      </c>
      <c r="K1008" t="b">
        <v>0</v>
      </c>
      <c r="L1008" t="b">
        <v>0</v>
      </c>
      <c r="M1008" t="b">
        <v>0</v>
      </c>
      <c r="N1008" t="b">
        <v>1</v>
      </c>
      <c r="O1008">
        <v>3</v>
      </c>
      <c r="P1008" t="b">
        <v>0</v>
      </c>
      <c r="Q1008" t="b">
        <v>0</v>
      </c>
      <c r="R1008" t="b">
        <v>0</v>
      </c>
      <c r="S1008" t="b">
        <v>0</v>
      </c>
      <c r="T1008" t="b">
        <v>0</v>
      </c>
      <c r="U1008" t="b">
        <v>1</v>
      </c>
      <c r="V1008" t="b">
        <v>1</v>
      </c>
      <c r="W1008" t="b">
        <v>0</v>
      </c>
      <c r="X1008" t="b">
        <v>0</v>
      </c>
      <c r="Y1008" t="b">
        <v>0</v>
      </c>
      <c r="Z1008">
        <v>0</v>
      </c>
      <c r="AA1008">
        <v>971250</v>
      </c>
      <c r="AB1008">
        <v>971250</v>
      </c>
      <c r="AC1008">
        <v>971250</v>
      </c>
      <c r="AD1008">
        <v>971250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 t="s">
        <v>1571</v>
      </c>
      <c r="AM1008">
        <v>8</v>
      </c>
      <c r="AN1008">
        <v>100</v>
      </c>
      <c r="AO1008">
        <v>0</v>
      </c>
      <c r="AP1008" t="s">
        <v>2944</v>
      </c>
      <c r="AQ1008">
        <v>2015</v>
      </c>
      <c r="AR1008">
        <v>60</v>
      </c>
      <c r="AS1008">
        <v>5</v>
      </c>
      <c r="AT1008" t="b">
        <v>0</v>
      </c>
      <c r="AU1008">
        <v>0</v>
      </c>
      <c r="AV1008">
        <v>3</v>
      </c>
      <c r="AW1008">
        <v>3</v>
      </c>
      <c r="AX1008">
        <v>3</v>
      </c>
      <c r="AY1008">
        <v>3</v>
      </c>
      <c r="AZ1008">
        <v>3</v>
      </c>
      <c r="BA1008">
        <v>3</v>
      </c>
      <c r="BB1008">
        <v>3</v>
      </c>
      <c r="BC1008">
        <v>3</v>
      </c>
      <c r="BD1008">
        <v>3</v>
      </c>
      <c r="BE1008">
        <v>3</v>
      </c>
      <c r="BF1008">
        <v>68</v>
      </c>
      <c r="BG1008">
        <v>51</v>
      </c>
      <c r="BH1008">
        <v>88</v>
      </c>
      <c r="BI1008">
        <v>72</v>
      </c>
      <c r="BJ1008">
        <v>81</v>
      </c>
      <c r="BK1008">
        <v>67</v>
      </c>
      <c r="BL1008">
        <v>88</v>
      </c>
      <c r="BM1008">
        <v>73</v>
      </c>
      <c r="BN1008">
        <v>40</v>
      </c>
      <c r="BO1008">
        <v>77</v>
      </c>
      <c r="BP1008">
        <v>73</v>
      </c>
      <c r="BQ1008">
        <v>72</v>
      </c>
      <c r="BR1008">
        <v>73</v>
      </c>
      <c r="BS1008">
        <v>32</v>
      </c>
      <c r="BT1008">
        <v>72</v>
      </c>
      <c r="BU1008">
        <v>0</v>
      </c>
      <c r="BV1008">
        <v>50</v>
      </c>
      <c r="BW1008">
        <v>84</v>
      </c>
      <c r="BX1008">
        <v>80</v>
      </c>
      <c r="BY1008">
        <v>120</v>
      </c>
      <c r="BZ1008">
        <v>9</v>
      </c>
      <c r="CA1008">
        <v>19</v>
      </c>
      <c r="CB1008">
        <v>28</v>
      </c>
      <c r="CC1008">
        <v>-74</v>
      </c>
      <c r="CD1008">
        <v>22</v>
      </c>
      <c r="CE1008">
        <v>0</v>
      </c>
      <c r="CF1008">
        <v>108</v>
      </c>
      <c r="CG1008">
        <v>64</v>
      </c>
      <c r="CH1008">
        <v>50</v>
      </c>
      <c r="CI1008">
        <v>49</v>
      </c>
      <c r="CJ1008">
        <v>167</v>
      </c>
      <c r="CK1008">
        <v>1</v>
      </c>
      <c r="CL1008">
        <v>0</v>
      </c>
      <c r="CM1008">
        <v>0</v>
      </c>
      <c r="CN1008">
        <v>0</v>
      </c>
      <c r="CO1008">
        <v>0</v>
      </c>
      <c r="CP1008">
        <v>0</v>
      </c>
      <c r="CQ1008">
        <v>0</v>
      </c>
      <c r="CR1008">
        <v>95712</v>
      </c>
      <c r="CS1008">
        <v>0</v>
      </c>
      <c r="CT1008">
        <v>0</v>
      </c>
      <c r="CU1008">
        <v>4</v>
      </c>
      <c r="CV1008">
        <v>14</v>
      </c>
      <c r="CW1008">
        <v>8301</v>
      </c>
      <c r="CX1008">
        <v>0</v>
      </c>
      <c r="CY1008">
        <v>0</v>
      </c>
      <c r="CZ1008">
        <v>4</v>
      </c>
      <c r="DA1008">
        <v>6223</v>
      </c>
      <c r="DB1008">
        <v>45</v>
      </c>
      <c r="DC1008">
        <v>94</v>
      </c>
      <c r="DD1008">
        <v>8000</v>
      </c>
      <c r="DE1008">
        <v>0</v>
      </c>
      <c r="DF1008">
        <v>0</v>
      </c>
      <c r="DG1008">
        <v>0</v>
      </c>
      <c r="DH1008">
        <v>1</v>
      </c>
      <c r="DI1008">
        <v>1</v>
      </c>
      <c r="DJ1008">
        <v>0</v>
      </c>
      <c r="DK1008">
        <v>0</v>
      </c>
      <c r="DL1008">
        <v>0</v>
      </c>
      <c r="DM1008">
        <v>0</v>
      </c>
      <c r="DN1008">
        <v>0</v>
      </c>
      <c r="DO1008">
        <v>0</v>
      </c>
      <c r="DP1008">
        <v>0</v>
      </c>
      <c r="DQ1008">
        <v>0</v>
      </c>
      <c r="DR1008">
        <v>0</v>
      </c>
      <c r="DS1008">
        <v>0</v>
      </c>
      <c r="DT1008">
        <v>0</v>
      </c>
      <c r="DU1008">
        <v>0</v>
      </c>
      <c r="DV1008">
        <v>0</v>
      </c>
      <c r="DW1008">
        <v>0</v>
      </c>
      <c r="DX1008">
        <v>0</v>
      </c>
      <c r="DY1008">
        <v>0</v>
      </c>
      <c r="DZ1008">
        <v>0</v>
      </c>
      <c r="EA1008">
        <v>0</v>
      </c>
      <c r="EB1008">
        <v>0</v>
      </c>
      <c r="EC1008">
        <v>0</v>
      </c>
      <c r="ED1008">
        <v>0</v>
      </c>
      <c r="EE1008">
        <v>0</v>
      </c>
      <c r="EF1008">
        <v>0</v>
      </c>
      <c r="EG1008">
        <v>0</v>
      </c>
      <c r="EH1008">
        <v>0</v>
      </c>
      <c r="EI1008">
        <v>0</v>
      </c>
      <c r="EJ1008">
        <v>0</v>
      </c>
      <c r="EK1008">
        <v>0</v>
      </c>
      <c r="EL1008">
        <v>0</v>
      </c>
      <c r="EM1008">
        <v>0</v>
      </c>
      <c r="EN1008">
        <v>0</v>
      </c>
      <c r="EO1008">
        <v>0</v>
      </c>
      <c r="EP1008">
        <v>0</v>
      </c>
      <c r="EQ1008">
        <v>0</v>
      </c>
      <c r="ER1008">
        <v>0</v>
      </c>
      <c r="ES1008">
        <v>0</v>
      </c>
      <c r="ET1008">
        <v>0</v>
      </c>
      <c r="EU1008">
        <v>0</v>
      </c>
      <c r="EV1008">
        <v>0</v>
      </c>
      <c r="EW1008">
        <v>0</v>
      </c>
      <c r="EX1008">
        <v>0</v>
      </c>
      <c r="EY1008">
        <v>0</v>
      </c>
      <c r="EZ1008">
        <v>0</v>
      </c>
      <c r="FA1008">
        <v>0</v>
      </c>
      <c r="FB1008">
        <v>0</v>
      </c>
      <c r="FC1008">
        <v>3</v>
      </c>
      <c r="FD1008">
        <v>3</v>
      </c>
      <c r="FE1008">
        <v>0</v>
      </c>
      <c r="FF1008">
        <v>0</v>
      </c>
      <c r="FG1008">
        <v>0</v>
      </c>
      <c r="FH1008" t="s">
        <v>1571</v>
      </c>
    </row>
    <row r="1009" spans="1:164" x14ac:dyDescent="0.25">
      <c r="A1009">
        <v>1115</v>
      </c>
      <c r="B1009">
        <v>1115</v>
      </c>
      <c r="C1009" t="s">
        <v>958</v>
      </c>
      <c r="D1009" t="s">
        <v>5382</v>
      </c>
      <c r="E1009">
        <v>7</v>
      </c>
      <c r="F1009" t="s">
        <v>1449</v>
      </c>
      <c r="G1009" s="65">
        <v>36690</v>
      </c>
      <c r="H1009">
        <v>22</v>
      </c>
      <c r="I1009">
        <v>211</v>
      </c>
      <c r="J1009">
        <v>74</v>
      </c>
      <c r="K1009" t="b">
        <v>1</v>
      </c>
      <c r="L1009" t="b">
        <v>0</v>
      </c>
      <c r="M1009" t="b">
        <v>1</v>
      </c>
      <c r="N1009" t="b">
        <v>0</v>
      </c>
      <c r="O1009">
        <v>2</v>
      </c>
      <c r="P1009" t="b">
        <v>0</v>
      </c>
      <c r="Q1009" t="b">
        <v>0</v>
      </c>
      <c r="R1009" t="b">
        <v>0</v>
      </c>
      <c r="S1009" t="b">
        <v>0</v>
      </c>
      <c r="T1009" t="b">
        <v>0</v>
      </c>
      <c r="U1009" t="b">
        <v>1</v>
      </c>
      <c r="V1009" t="b">
        <v>1</v>
      </c>
      <c r="W1009" t="b">
        <v>0</v>
      </c>
      <c r="X1009" t="b">
        <v>0</v>
      </c>
      <c r="Y1009" t="b">
        <v>0</v>
      </c>
      <c r="Z1009">
        <v>0</v>
      </c>
      <c r="AA1009">
        <v>925000</v>
      </c>
      <c r="AB1009">
        <v>925000</v>
      </c>
      <c r="AC1009">
        <v>925000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 t="s">
        <v>1571</v>
      </c>
      <c r="AM1009">
        <v>0</v>
      </c>
      <c r="AN1009">
        <v>100</v>
      </c>
      <c r="AO1009">
        <v>0</v>
      </c>
      <c r="AP1009" t="s">
        <v>2945</v>
      </c>
      <c r="AQ1009">
        <v>2018</v>
      </c>
      <c r="AR1009">
        <v>11</v>
      </c>
      <c r="AS1009">
        <v>19</v>
      </c>
      <c r="AT1009" t="b">
        <v>0</v>
      </c>
      <c r="AU1009">
        <v>26</v>
      </c>
      <c r="AV1009">
        <v>3</v>
      </c>
      <c r="AW1009">
        <v>3</v>
      </c>
      <c r="AX1009">
        <v>3</v>
      </c>
      <c r="AY1009">
        <v>3</v>
      </c>
      <c r="AZ1009">
        <v>3</v>
      </c>
      <c r="BA1009">
        <v>3</v>
      </c>
      <c r="BB1009">
        <v>3</v>
      </c>
      <c r="BC1009">
        <v>3</v>
      </c>
      <c r="BD1009">
        <v>3</v>
      </c>
      <c r="BE1009">
        <v>3</v>
      </c>
      <c r="BF1009">
        <v>75</v>
      </c>
      <c r="BG1009">
        <v>55</v>
      </c>
      <c r="BH1009">
        <v>83</v>
      </c>
      <c r="BI1009">
        <v>75</v>
      </c>
      <c r="BJ1009">
        <v>86</v>
      </c>
      <c r="BK1009">
        <v>52</v>
      </c>
      <c r="BL1009">
        <v>88</v>
      </c>
      <c r="BM1009">
        <v>64</v>
      </c>
      <c r="BN1009">
        <v>40</v>
      </c>
      <c r="BO1009">
        <v>76</v>
      </c>
      <c r="BP1009">
        <v>75</v>
      </c>
      <c r="BQ1009">
        <v>64</v>
      </c>
      <c r="BR1009">
        <v>70</v>
      </c>
      <c r="BS1009">
        <v>29</v>
      </c>
      <c r="BT1009">
        <v>72</v>
      </c>
      <c r="BU1009">
        <v>0</v>
      </c>
      <c r="BV1009">
        <v>50</v>
      </c>
      <c r="BW1009">
        <v>78</v>
      </c>
      <c r="BX1009">
        <v>71</v>
      </c>
      <c r="BY1009">
        <v>113</v>
      </c>
      <c r="BZ1009">
        <v>8</v>
      </c>
      <c r="CA1009">
        <v>19</v>
      </c>
      <c r="CB1009">
        <v>27</v>
      </c>
      <c r="CC1009">
        <v>19</v>
      </c>
      <c r="CD1009">
        <v>41</v>
      </c>
      <c r="CE1009">
        <v>5</v>
      </c>
      <c r="CF1009">
        <v>16</v>
      </c>
      <c r="CG1009">
        <v>29</v>
      </c>
      <c r="CH1009">
        <v>62</v>
      </c>
      <c r="CI1009">
        <v>91</v>
      </c>
      <c r="CJ1009">
        <v>37</v>
      </c>
      <c r="CK1009">
        <v>4</v>
      </c>
      <c r="CL1009">
        <v>0</v>
      </c>
      <c r="CM1009">
        <v>12</v>
      </c>
      <c r="CN1009">
        <v>34</v>
      </c>
      <c r="CO1009">
        <v>0</v>
      </c>
      <c r="CP1009">
        <v>0</v>
      </c>
      <c r="CQ1009">
        <v>0</v>
      </c>
      <c r="CR1009">
        <v>53333</v>
      </c>
      <c r="CS1009">
        <v>0</v>
      </c>
      <c r="CT1009">
        <v>0</v>
      </c>
      <c r="CU1009">
        <v>2</v>
      </c>
      <c r="CV1009">
        <v>6</v>
      </c>
      <c r="CW1009">
        <v>3145</v>
      </c>
      <c r="CX1009">
        <v>0</v>
      </c>
      <c r="CY1009">
        <v>0</v>
      </c>
      <c r="CZ1009">
        <v>0</v>
      </c>
      <c r="DA1009">
        <v>0</v>
      </c>
      <c r="DB1009">
        <v>61</v>
      </c>
      <c r="DC1009">
        <v>17</v>
      </c>
      <c r="DD1009">
        <v>6041</v>
      </c>
      <c r="DE1009">
        <v>1</v>
      </c>
      <c r="DF1009">
        <v>0</v>
      </c>
      <c r="DG1009">
        <v>0</v>
      </c>
      <c r="DH1009">
        <v>2</v>
      </c>
      <c r="DI1009">
        <v>0</v>
      </c>
      <c r="DJ1009">
        <v>0</v>
      </c>
      <c r="DK1009">
        <v>705</v>
      </c>
      <c r="DL1009">
        <v>715</v>
      </c>
      <c r="DM1009">
        <v>5725</v>
      </c>
      <c r="DN1009">
        <v>11</v>
      </c>
      <c r="DO1009">
        <v>1</v>
      </c>
      <c r="DP1009">
        <v>0</v>
      </c>
      <c r="DQ1009">
        <v>0</v>
      </c>
      <c r="DR1009">
        <v>0</v>
      </c>
      <c r="DS1009">
        <v>0</v>
      </c>
      <c r="DT1009">
        <v>0</v>
      </c>
      <c r="DU1009">
        <v>0</v>
      </c>
      <c r="DV1009">
        <v>0</v>
      </c>
      <c r="DW1009">
        <v>1</v>
      </c>
      <c r="DX1009">
        <v>1</v>
      </c>
      <c r="DY1009">
        <v>0</v>
      </c>
      <c r="DZ1009">
        <v>1</v>
      </c>
      <c r="EA1009">
        <v>0</v>
      </c>
      <c r="EB1009">
        <v>0</v>
      </c>
      <c r="EC1009">
        <v>0</v>
      </c>
      <c r="ED1009">
        <v>0</v>
      </c>
      <c r="EE1009">
        <v>0</v>
      </c>
      <c r="EF1009">
        <v>0</v>
      </c>
      <c r="EG1009">
        <v>0</v>
      </c>
      <c r="EH1009">
        <v>400</v>
      </c>
      <c r="EI1009">
        <v>0</v>
      </c>
      <c r="EJ1009">
        <v>0</v>
      </c>
      <c r="EK1009">
        <v>0</v>
      </c>
      <c r="EL1009">
        <v>0</v>
      </c>
      <c r="EM1009">
        <v>0</v>
      </c>
      <c r="EN1009">
        <v>0</v>
      </c>
      <c r="EO1009">
        <v>0</v>
      </c>
      <c r="EP1009">
        <v>0</v>
      </c>
      <c r="EQ1009">
        <v>13</v>
      </c>
      <c r="ER1009">
        <v>2</v>
      </c>
      <c r="ES1009">
        <v>0</v>
      </c>
      <c r="ET1009">
        <v>82</v>
      </c>
      <c r="EU1009">
        <v>0</v>
      </c>
      <c r="EV1009">
        <v>0</v>
      </c>
      <c r="EW1009">
        <v>0</v>
      </c>
      <c r="EX1009">
        <v>0</v>
      </c>
      <c r="EY1009">
        <v>0</v>
      </c>
      <c r="EZ1009">
        <v>0</v>
      </c>
      <c r="FA1009">
        <v>0</v>
      </c>
      <c r="FB1009">
        <v>2</v>
      </c>
      <c r="FC1009">
        <v>1</v>
      </c>
      <c r="FD1009">
        <v>0</v>
      </c>
      <c r="FE1009">
        <v>0</v>
      </c>
      <c r="FF1009">
        <v>0</v>
      </c>
      <c r="FG1009">
        <v>20</v>
      </c>
      <c r="FH1009" t="s">
        <v>1571</v>
      </c>
    </row>
    <row r="1010" spans="1:164" x14ac:dyDescent="0.25">
      <c r="A1010">
        <v>1116</v>
      </c>
      <c r="B1010">
        <v>2095</v>
      </c>
      <c r="C1010" t="s">
        <v>3471</v>
      </c>
      <c r="D1010" t="s">
        <v>5383</v>
      </c>
      <c r="E1010">
        <v>17</v>
      </c>
      <c r="F1010" t="s">
        <v>1449</v>
      </c>
      <c r="G1010" s="65">
        <v>36714</v>
      </c>
      <c r="H1010">
        <v>21</v>
      </c>
      <c r="I1010">
        <v>179</v>
      </c>
      <c r="J1010">
        <v>71</v>
      </c>
      <c r="K1010" t="b">
        <v>0</v>
      </c>
      <c r="L1010" t="b">
        <v>0</v>
      </c>
      <c r="M1010" t="b">
        <v>0</v>
      </c>
      <c r="N1010" t="b">
        <v>1</v>
      </c>
      <c r="O1010">
        <v>2</v>
      </c>
      <c r="P1010" t="b">
        <v>1</v>
      </c>
      <c r="Q1010" t="b">
        <v>0</v>
      </c>
      <c r="R1010" t="b">
        <v>0</v>
      </c>
      <c r="S1010" t="b">
        <v>0</v>
      </c>
      <c r="T1010" t="b">
        <v>0</v>
      </c>
      <c r="U1010" t="b">
        <v>1</v>
      </c>
      <c r="V1010" t="b">
        <v>1</v>
      </c>
      <c r="W1010" t="b">
        <v>0</v>
      </c>
      <c r="X1010" t="b">
        <v>0</v>
      </c>
      <c r="Y1010" t="b">
        <v>0</v>
      </c>
      <c r="Z1010">
        <v>0</v>
      </c>
      <c r="AA1010">
        <v>842500</v>
      </c>
      <c r="AB1010">
        <v>842500</v>
      </c>
      <c r="AC1010">
        <v>842500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 t="s">
        <v>1571</v>
      </c>
      <c r="AM1010">
        <v>0</v>
      </c>
      <c r="AN1010">
        <v>100</v>
      </c>
      <c r="AO1010">
        <v>0</v>
      </c>
      <c r="AP1010" t="s">
        <v>5384</v>
      </c>
      <c r="AQ1010">
        <v>0</v>
      </c>
      <c r="AR1010">
        <v>0</v>
      </c>
      <c r="AS1010">
        <v>0</v>
      </c>
      <c r="AT1010" t="b">
        <v>0</v>
      </c>
      <c r="AU1010">
        <v>0</v>
      </c>
      <c r="AV1010">
        <v>1</v>
      </c>
      <c r="AW1010">
        <v>1</v>
      </c>
      <c r="AX1010">
        <v>1</v>
      </c>
      <c r="AY1010">
        <v>1</v>
      </c>
      <c r="AZ1010">
        <v>1</v>
      </c>
      <c r="BA1010">
        <v>1</v>
      </c>
      <c r="BB1010">
        <v>1</v>
      </c>
      <c r="BC1010">
        <v>1</v>
      </c>
      <c r="BD1010">
        <v>1</v>
      </c>
      <c r="BE1010">
        <v>1</v>
      </c>
      <c r="BF1010">
        <v>71</v>
      </c>
      <c r="BG1010">
        <v>90</v>
      </c>
      <c r="BH1010">
        <v>81</v>
      </c>
      <c r="BI1010">
        <v>72</v>
      </c>
      <c r="BJ1010">
        <v>74</v>
      </c>
      <c r="BK1010">
        <v>60</v>
      </c>
      <c r="BL1010">
        <v>11</v>
      </c>
      <c r="BM1010">
        <v>65</v>
      </c>
      <c r="BN1010">
        <v>40</v>
      </c>
      <c r="BO1010">
        <v>72</v>
      </c>
      <c r="BP1010">
        <v>73</v>
      </c>
      <c r="BQ1010">
        <v>45</v>
      </c>
      <c r="BR1010">
        <v>69</v>
      </c>
      <c r="BS1010">
        <v>25</v>
      </c>
      <c r="BT1010">
        <v>70</v>
      </c>
      <c r="BU1010">
        <v>0</v>
      </c>
      <c r="BV1010">
        <v>50</v>
      </c>
      <c r="BW1010">
        <v>76</v>
      </c>
      <c r="BX1010">
        <v>0</v>
      </c>
      <c r="BY1010">
        <v>0</v>
      </c>
      <c r="BZ1010">
        <v>0</v>
      </c>
      <c r="CA1010">
        <v>0</v>
      </c>
      <c r="CB1010">
        <v>0</v>
      </c>
      <c r="CC1010">
        <v>0</v>
      </c>
      <c r="CD1010">
        <v>0</v>
      </c>
      <c r="CE1010">
        <v>0</v>
      </c>
      <c r="CF1010">
        <v>0</v>
      </c>
      <c r="CG1010">
        <v>0</v>
      </c>
      <c r="CH1010">
        <v>0</v>
      </c>
      <c r="CI1010">
        <v>0</v>
      </c>
      <c r="CJ1010">
        <v>0</v>
      </c>
      <c r="CK1010">
        <v>0</v>
      </c>
      <c r="CL1010">
        <v>0</v>
      </c>
      <c r="CM1010">
        <v>0</v>
      </c>
      <c r="CN1010">
        <v>0</v>
      </c>
      <c r="CO1010">
        <v>0</v>
      </c>
      <c r="CP1010">
        <v>0</v>
      </c>
      <c r="CQ1010">
        <v>0</v>
      </c>
      <c r="CR1010">
        <v>0</v>
      </c>
      <c r="CS1010">
        <v>0</v>
      </c>
      <c r="CT1010">
        <v>0</v>
      </c>
      <c r="CU1010">
        <v>0</v>
      </c>
      <c r="CV1010">
        <v>0</v>
      </c>
      <c r="CW1010">
        <v>0</v>
      </c>
      <c r="CX1010">
        <v>0</v>
      </c>
      <c r="CY1010">
        <v>0</v>
      </c>
      <c r="CZ1010">
        <v>0</v>
      </c>
      <c r="DA1010">
        <v>0</v>
      </c>
      <c r="DB1010">
        <v>0</v>
      </c>
      <c r="DC1010">
        <v>0</v>
      </c>
      <c r="DD1010">
        <v>0</v>
      </c>
      <c r="DE1010">
        <v>0</v>
      </c>
      <c r="DF1010">
        <v>0</v>
      </c>
      <c r="DG1010">
        <v>0</v>
      </c>
      <c r="DH1010">
        <v>0</v>
      </c>
      <c r="DI1010">
        <v>0</v>
      </c>
      <c r="DJ1010">
        <v>0</v>
      </c>
      <c r="DK1010">
        <v>0</v>
      </c>
      <c r="DL1010">
        <v>0</v>
      </c>
      <c r="DM1010">
        <v>0</v>
      </c>
      <c r="DN1010">
        <v>82</v>
      </c>
      <c r="DO1010">
        <v>118</v>
      </c>
      <c r="DP1010">
        <v>23</v>
      </c>
      <c r="DQ1010">
        <v>16</v>
      </c>
      <c r="DR1010">
        <v>39</v>
      </c>
      <c r="DS1010">
        <v>-28</v>
      </c>
      <c r="DT1010">
        <v>36</v>
      </c>
      <c r="DU1010">
        <v>0</v>
      </c>
      <c r="DV1010">
        <v>43</v>
      </c>
      <c r="DW1010">
        <v>46</v>
      </c>
      <c r="DX1010">
        <v>73</v>
      </c>
      <c r="DY1010">
        <v>143</v>
      </c>
      <c r="DZ1010">
        <v>37</v>
      </c>
      <c r="EA1010">
        <v>3</v>
      </c>
      <c r="EB1010">
        <v>2</v>
      </c>
      <c r="EC1010">
        <v>0</v>
      </c>
      <c r="ED1010">
        <v>0</v>
      </c>
      <c r="EE1010">
        <v>0</v>
      </c>
      <c r="EF1010">
        <v>0</v>
      </c>
      <c r="EG1010">
        <v>0</v>
      </c>
      <c r="EH1010">
        <v>114398</v>
      </c>
      <c r="EI1010">
        <v>0</v>
      </c>
      <c r="EJ1010">
        <v>5</v>
      </c>
      <c r="EK1010">
        <v>1</v>
      </c>
      <c r="EL1010">
        <v>16</v>
      </c>
      <c r="EM1010">
        <v>7588</v>
      </c>
      <c r="EN1010">
        <v>2</v>
      </c>
      <c r="EO1010">
        <v>1</v>
      </c>
      <c r="EP1010">
        <v>3</v>
      </c>
      <c r="EQ1010">
        <v>7154</v>
      </c>
      <c r="ER1010">
        <v>111</v>
      </c>
      <c r="ES1010">
        <v>42</v>
      </c>
      <c r="ET1010">
        <v>10338</v>
      </c>
      <c r="EU1010">
        <v>0</v>
      </c>
      <c r="EV1010">
        <v>0</v>
      </c>
      <c r="EW1010">
        <v>0</v>
      </c>
      <c r="EX1010">
        <v>2</v>
      </c>
      <c r="EY1010">
        <v>2</v>
      </c>
      <c r="EZ1010">
        <v>4</v>
      </c>
      <c r="FA1010">
        <v>0</v>
      </c>
      <c r="FB1010">
        <v>0</v>
      </c>
      <c r="FC1010">
        <v>4</v>
      </c>
      <c r="FD1010">
        <v>1</v>
      </c>
      <c r="FE1010">
        <v>0</v>
      </c>
      <c r="FF1010">
        <v>0</v>
      </c>
      <c r="FG1010">
        <v>6505</v>
      </c>
      <c r="FH1010" t="s">
        <v>1571</v>
      </c>
    </row>
    <row r="1011" spans="1:164" x14ac:dyDescent="0.25">
      <c r="A1011">
        <v>1117</v>
      </c>
      <c r="B1011">
        <v>1117</v>
      </c>
      <c r="C1011" t="s">
        <v>961</v>
      </c>
      <c r="D1011" t="s">
        <v>5385</v>
      </c>
      <c r="E1011">
        <v>24</v>
      </c>
      <c r="F1011" t="s">
        <v>1451</v>
      </c>
      <c r="G1011" s="65">
        <v>35920</v>
      </c>
      <c r="H1011">
        <v>24</v>
      </c>
      <c r="I1011">
        <v>182</v>
      </c>
      <c r="J1011">
        <v>74</v>
      </c>
      <c r="K1011" t="b">
        <v>0</v>
      </c>
      <c r="L1011" t="b">
        <v>0</v>
      </c>
      <c r="M1011" t="b">
        <v>0</v>
      </c>
      <c r="N1011" t="b">
        <v>1</v>
      </c>
      <c r="O1011">
        <v>3</v>
      </c>
      <c r="P1011" t="b">
        <v>1</v>
      </c>
      <c r="Q1011" t="b">
        <v>0</v>
      </c>
      <c r="R1011" t="b">
        <v>0</v>
      </c>
      <c r="S1011" t="b">
        <v>0</v>
      </c>
      <c r="T1011" t="b">
        <v>0</v>
      </c>
      <c r="U1011" t="b">
        <v>1</v>
      </c>
      <c r="V1011" t="b">
        <v>1</v>
      </c>
      <c r="W1011" t="b">
        <v>0</v>
      </c>
      <c r="X1011" t="b">
        <v>0</v>
      </c>
      <c r="Y1011" t="b">
        <v>0</v>
      </c>
      <c r="Z1011">
        <v>0</v>
      </c>
      <c r="AA1011">
        <v>750000</v>
      </c>
      <c r="AB1011">
        <v>750000</v>
      </c>
      <c r="AC1011">
        <v>750000</v>
      </c>
      <c r="AD1011">
        <v>750000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 t="s">
        <v>1571</v>
      </c>
      <c r="AM1011">
        <v>0</v>
      </c>
      <c r="AN1011">
        <v>100</v>
      </c>
      <c r="AO1011">
        <v>0</v>
      </c>
      <c r="AP1011" t="s">
        <v>2946</v>
      </c>
      <c r="AQ1011">
        <v>2016</v>
      </c>
      <c r="AR1011">
        <v>5</v>
      </c>
      <c r="AS1011">
        <v>28</v>
      </c>
      <c r="AT1011" t="b">
        <v>0</v>
      </c>
      <c r="AU1011">
        <v>0</v>
      </c>
      <c r="AV1011">
        <v>1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71</v>
      </c>
      <c r="BG1011">
        <v>56</v>
      </c>
      <c r="BH1011">
        <v>87</v>
      </c>
      <c r="BI1011">
        <v>67</v>
      </c>
      <c r="BJ1011">
        <v>78</v>
      </c>
      <c r="BK1011">
        <v>47</v>
      </c>
      <c r="BL1011">
        <v>21</v>
      </c>
      <c r="BM1011">
        <v>63</v>
      </c>
      <c r="BN1011">
        <v>40</v>
      </c>
      <c r="BO1011">
        <v>72</v>
      </c>
      <c r="BP1011">
        <v>71</v>
      </c>
      <c r="BQ1011">
        <v>45</v>
      </c>
      <c r="BR1011">
        <v>67</v>
      </c>
      <c r="BS1011">
        <v>27</v>
      </c>
      <c r="BT1011">
        <v>71</v>
      </c>
      <c r="BU1011">
        <v>0</v>
      </c>
      <c r="BV1011">
        <v>50</v>
      </c>
      <c r="BW1011">
        <v>73</v>
      </c>
      <c r="BX1011">
        <v>0</v>
      </c>
      <c r="BY1011">
        <v>0</v>
      </c>
      <c r="BZ1011">
        <v>0</v>
      </c>
      <c r="CA1011">
        <v>0</v>
      </c>
      <c r="CB1011">
        <v>0</v>
      </c>
      <c r="CC1011">
        <v>0</v>
      </c>
      <c r="CD1011">
        <v>0</v>
      </c>
      <c r="CE1011">
        <v>0</v>
      </c>
      <c r="CF1011">
        <v>0</v>
      </c>
      <c r="CG1011">
        <v>0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0</v>
      </c>
      <c r="CO1011">
        <v>0</v>
      </c>
      <c r="CP1011">
        <v>0</v>
      </c>
      <c r="CQ1011">
        <v>0</v>
      </c>
      <c r="CR1011">
        <v>0</v>
      </c>
      <c r="CS1011">
        <v>0</v>
      </c>
      <c r="CT1011">
        <v>0</v>
      </c>
      <c r="CU1011">
        <v>0</v>
      </c>
      <c r="CV1011">
        <v>0</v>
      </c>
      <c r="CW1011">
        <v>0</v>
      </c>
      <c r="CX1011">
        <v>0</v>
      </c>
      <c r="CY1011">
        <v>0</v>
      </c>
      <c r="CZ1011">
        <v>0</v>
      </c>
      <c r="DA1011">
        <v>0</v>
      </c>
      <c r="DB1011">
        <v>0</v>
      </c>
      <c r="DC1011">
        <v>0</v>
      </c>
      <c r="DD1011">
        <v>0</v>
      </c>
      <c r="DE1011">
        <v>0</v>
      </c>
      <c r="DF1011">
        <v>0</v>
      </c>
      <c r="DG1011">
        <v>0</v>
      </c>
      <c r="DH1011">
        <v>0</v>
      </c>
      <c r="DI1011">
        <v>0</v>
      </c>
      <c r="DJ1011">
        <v>0</v>
      </c>
      <c r="DK1011">
        <v>0</v>
      </c>
      <c r="DL1011">
        <v>0</v>
      </c>
      <c r="DM1011">
        <v>0</v>
      </c>
      <c r="DN1011">
        <v>82</v>
      </c>
      <c r="DO1011">
        <v>88</v>
      </c>
      <c r="DP1011">
        <v>13</v>
      </c>
      <c r="DQ1011">
        <v>20</v>
      </c>
      <c r="DR1011">
        <v>33</v>
      </c>
      <c r="DS1011">
        <v>37</v>
      </c>
      <c r="DT1011">
        <v>12</v>
      </c>
      <c r="DU1011">
        <v>0</v>
      </c>
      <c r="DV1011">
        <v>46</v>
      </c>
      <c r="DW1011">
        <v>35</v>
      </c>
      <c r="DX1011">
        <v>44</v>
      </c>
      <c r="DY1011">
        <v>109</v>
      </c>
      <c r="DZ1011">
        <v>50</v>
      </c>
      <c r="EA1011">
        <v>4</v>
      </c>
      <c r="EB1011">
        <v>0</v>
      </c>
      <c r="EC1011">
        <v>0</v>
      </c>
      <c r="ED1011">
        <v>0</v>
      </c>
      <c r="EE1011">
        <v>1</v>
      </c>
      <c r="EF1011">
        <v>1</v>
      </c>
      <c r="EG1011">
        <v>0</v>
      </c>
      <c r="EH1011">
        <v>84957</v>
      </c>
      <c r="EI1011">
        <v>0</v>
      </c>
      <c r="EJ1011">
        <v>3</v>
      </c>
      <c r="EK1011">
        <v>1</v>
      </c>
      <c r="EL1011">
        <v>12</v>
      </c>
      <c r="EM1011">
        <v>3389</v>
      </c>
      <c r="EN1011">
        <v>0</v>
      </c>
      <c r="EO1011">
        <v>0</v>
      </c>
      <c r="EP1011">
        <v>1</v>
      </c>
      <c r="EQ1011">
        <v>4006</v>
      </c>
      <c r="ER1011">
        <v>87</v>
      </c>
      <c r="ES1011">
        <v>31</v>
      </c>
      <c r="ET1011">
        <v>7288</v>
      </c>
      <c r="EU1011">
        <v>0</v>
      </c>
      <c r="EV1011">
        <v>0</v>
      </c>
      <c r="EW1011">
        <v>0</v>
      </c>
      <c r="EX1011">
        <v>1</v>
      </c>
      <c r="EY1011">
        <v>2</v>
      </c>
      <c r="EZ1011">
        <v>2</v>
      </c>
      <c r="FA1011">
        <v>2</v>
      </c>
      <c r="FB1011">
        <v>2</v>
      </c>
      <c r="FC1011">
        <v>0</v>
      </c>
      <c r="FD1011">
        <v>0</v>
      </c>
      <c r="FE1011">
        <v>760</v>
      </c>
      <c r="FF1011">
        <v>815</v>
      </c>
      <c r="FG1011">
        <v>11175</v>
      </c>
      <c r="FH1011" t="s">
        <v>1571</v>
      </c>
    </row>
    <row r="1012" spans="1:164" x14ac:dyDescent="0.25">
      <c r="A1012">
        <v>1118</v>
      </c>
      <c r="B1012">
        <v>1118</v>
      </c>
      <c r="C1012" t="s">
        <v>962</v>
      </c>
      <c r="D1012" t="s">
        <v>5386</v>
      </c>
      <c r="E1012">
        <v>12</v>
      </c>
      <c r="F1012" t="s">
        <v>1451</v>
      </c>
      <c r="G1012" s="65">
        <v>34568</v>
      </c>
      <c r="H1012">
        <v>27</v>
      </c>
      <c r="I1012">
        <v>206</v>
      </c>
      <c r="J1012">
        <v>74</v>
      </c>
      <c r="K1012" t="b">
        <v>0</v>
      </c>
      <c r="L1012" t="b">
        <v>0</v>
      </c>
      <c r="M1012" t="b">
        <v>0</v>
      </c>
      <c r="N1012" t="b">
        <v>1</v>
      </c>
      <c r="O1012">
        <v>1</v>
      </c>
      <c r="P1012" t="b">
        <v>0</v>
      </c>
      <c r="Q1012" t="b">
        <v>0</v>
      </c>
      <c r="R1012" t="b">
        <v>0</v>
      </c>
      <c r="S1012" t="b">
        <v>0</v>
      </c>
      <c r="T1012" t="b">
        <v>0</v>
      </c>
      <c r="U1012" t="b">
        <v>1</v>
      </c>
      <c r="V1012" t="b">
        <v>1</v>
      </c>
      <c r="W1012" t="b">
        <v>0</v>
      </c>
      <c r="X1012" t="b">
        <v>0</v>
      </c>
      <c r="Y1012" t="b">
        <v>1</v>
      </c>
      <c r="Z1012">
        <v>0</v>
      </c>
      <c r="AA1012">
        <v>4083333</v>
      </c>
      <c r="AB1012">
        <v>4083333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 t="s">
        <v>1571</v>
      </c>
      <c r="AM1012">
        <v>11</v>
      </c>
      <c r="AN1012">
        <v>100</v>
      </c>
      <c r="AO1012">
        <v>0</v>
      </c>
      <c r="AP1012" t="s">
        <v>2947</v>
      </c>
      <c r="AQ1012">
        <v>2012</v>
      </c>
      <c r="AR1012">
        <v>22</v>
      </c>
      <c r="AS1012">
        <v>23</v>
      </c>
      <c r="AT1012" t="b">
        <v>0</v>
      </c>
      <c r="AU1012">
        <v>0</v>
      </c>
      <c r="AV1012">
        <v>3</v>
      </c>
      <c r="AW1012">
        <v>3</v>
      </c>
      <c r="AX1012">
        <v>3</v>
      </c>
      <c r="AY1012">
        <v>3</v>
      </c>
      <c r="AZ1012">
        <v>3</v>
      </c>
      <c r="BA1012">
        <v>3</v>
      </c>
      <c r="BB1012">
        <v>3</v>
      </c>
      <c r="BC1012">
        <v>3</v>
      </c>
      <c r="BD1012">
        <v>3</v>
      </c>
      <c r="BE1012">
        <v>3</v>
      </c>
      <c r="BF1012">
        <v>70</v>
      </c>
      <c r="BG1012">
        <v>51</v>
      </c>
      <c r="BH1012">
        <v>88</v>
      </c>
      <c r="BI1012">
        <v>67</v>
      </c>
      <c r="BJ1012">
        <v>80</v>
      </c>
      <c r="BK1012">
        <v>68</v>
      </c>
      <c r="BL1012">
        <v>79</v>
      </c>
      <c r="BM1012">
        <v>68</v>
      </c>
      <c r="BN1012">
        <v>40</v>
      </c>
      <c r="BO1012">
        <v>74</v>
      </c>
      <c r="BP1012">
        <v>71</v>
      </c>
      <c r="BQ1012">
        <v>69</v>
      </c>
      <c r="BR1012">
        <v>69</v>
      </c>
      <c r="BS1012">
        <v>64</v>
      </c>
      <c r="BT1012">
        <v>87</v>
      </c>
      <c r="BU1012">
        <v>0</v>
      </c>
      <c r="BV1012">
        <v>50</v>
      </c>
      <c r="BW1012">
        <v>81</v>
      </c>
      <c r="BX1012">
        <v>79</v>
      </c>
      <c r="BY1012">
        <v>62</v>
      </c>
      <c r="BZ1012">
        <v>5</v>
      </c>
      <c r="CA1012">
        <v>21</v>
      </c>
      <c r="CB1012">
        <v>26</v>
      </c>
      <c r="CC1012">
        <v>13</v>
      </c>
      <c r="CD1012">
        <v>22</v>
      </c>
      <c r="CE1012">
        <v>0</v>
      </c>
      <c r="CF1012">
        <v>69</v>
      </c>
      <c r="CG1012">
        <v>31</v>
      </c>
      <c r="CH1012">
        <v>31</v>
      </c>
      <c r="CI1012">
        <v>51</v>
      </c>
      <c r="CJ1012">
        <v>103</v>
      </c>
      <c r="CK1012">
        <v>0</v>
      </c>
      <c r="CL1012">
        <v>0</v>
      </c>
      <c r="CM1012">
        <v>0</v>
      </c>
      <c r="CN1012">
        <v>0</v>
      </c>
      <c r="CO1012">
        <v>0</v>
      </c>
      <c r="CP1012">
        <v>0</v>
      </c>
      <c r="CQ1012">
        <v>0</v>
      </c>
      <c r="CR1012">
        <v>73308</v>
      </c>
      <c r="CS1012">
        <v>0</v>
      </c>
      <c r="CT1012">
        <v>1</v>
      </c>
      <c r="CU1012">
        <v>12</v>
      </c>
      <c r="CV1012">
        <v>13</v>
      </c>
      <c r="CW1012">
        <v>5885</v>
      </c>
      <c r="CX1012">
        <v>0</v>
      </c>
      <c r="CY1012">
        <v>0</v>
      </c>
      <c r="CZ1012">
        <v>0</v>
      </c>
      <c r="DA1012">
        <v>1726</v>
      </c>
      <c r="DB1012">
        <v>2</v>
      </c>
      <c r="DC1012">
        <v>48</v>
      </c>
      <c r="DD1012">
        <v>3429</v>
      </c>
      <c r="DE1012">
        <v>0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225</v>
      </c>
      <c r="DL1012">
        <v>520</v>
      </c>
      <c r="DM1012">
        <v>7455</v>
      </c>
      <c r="DN1012">
        <v>0</v>
      </c>
      <c r="DO1012">
        <v>0</v>
      </c>
      <c r="DP1012">
        <v>0</v>
      </c>
      <c r="DQ1012">
        <v>0</v>
      </c>
      <c r="DR1012">
        <v>0</v>
      </c>
      <c r="DS1012">
        <v>0</v>
      </c>
      <c r="DT1012">
        <v>0</v>
      </c>
      <c r="DU1012">
        <v>0</v>
      </c>
      <c r="DV1012">
        <v>0</v>
      </c>
      <c r="DW1012">
        <v>0</v>
      </c>
      <c r="DX1012">
        <v>0</v>
      </c>
      <c r="DY1012">
        <v>0</v>
      </c>
      <c r="DZ1012">
        <v>0</v>
      </c>
      <c r="EA1012">
        <v>0</v>
      </c>
      <c r="EB1012">
        <v>0</v>
      </c>
      <c r="EC1012">
        <v>0</v>
      </c>
      <c r="ED1012">
        <v>0</v>
      </c>
      <c r="EE1012">
        <v>0</v>
      </c>
      <c r="EF1012">
        <v>0</v>
      </c>
      <c r="EG1012">
        <v>0</v>
      </c>
      <c r="EH1012">
        <v>0</v>
      </c>
      <c r="EI1012">
        <v>0</v>
      </c>
      <c r="EJ1012">
        <v>0</v>
      </c>
      <c r="EK1012">
        <v>0</v>
      </c>
      <c r="EL1012">
        <v>0</v>
      </c>
      <c r="EM1012">
        <v>0</v>
      </c>
      <c r="EN1012">
        <v>0</v>
      </c>
      <c r="EO1012">
        <v>0</v>
      </c>
      <c r="EP1012">
        <v>0</v>
      </c>
      <c r="EQ1012">
        <v>0</v>
      </c>
      <c r="ER1012">
        <v>0</v>
      </c>
      <c r="ES1012">
        <v>0</v>
      </c>
      <c r="ET1012">
        <v>0</v>
      </c>
      <c r="EU1012">
        <v>0</v>
      </c>
      <c r="EV1012">
        <v>0</v>
      </c>
      <c r="EW1012">
        <v>0</v>
      </c>
      <c r="EX1012">
        <v>0</v>
      </c>
      <c r="EY1012">
        <v>0</v>
      </c>
      <c r="EZ1012">
        <v>0</v>
      </c>
      <c r="FA1012">
        <v>0</v>
      </c>
      <c r="FB1012">
        <v>0</v>
      </c>
      <c r="FC1012">
        <v>29</v>
      </c>
      <c r="FD1012">
        <v>2</v>
      </c>
      <c r="FE1012">
        <v>0</v>
      </c>
      <c r="FF1012">
        <v>0</v>
      </c>
      <c r="FG1012">
        <v>0</v>
      </c>
      <c r="FH1012" t="s">
        <v>1571</v>
      </c>
    </row>
    <row r="1013" spans="1:164" x14ac:dyDescent="0.25">
      <c r="A1013">
        <v>1119</v>
      </c>
      <c r="B1013">
        <v>1119</v>
      </c>
      <c r="C1013" t="s">
        <v>963</v>
      </c>
      <c r="D1013" t="s">
        <v>5387</v>
      </c>
      <c r="E1013">
        <v>25</v>
      </c>
      <c r="F1013" t="s">
        <v>1473</v>
      </c>
      <c r="G1013" s="65">
        <v>35011</v>
      </c>
      <c r="H1013">
        <v>26</v>
      </c>
      <c r="I1013">
        <v>186</v>
      </c>
      <c r="J1013">
        <v>71</v>
      </c>
      <c r="K1013" t="b">
        <v>0</v>
      </c>
      <c r="L1013" t="b">
        <v>0</v>
      </c>
      <c r="M1013" t="b">
        <v>1</v>
      </c>
      <c r="N1013" t="b">
        <v>0</v>
      </c>
      <c r="O1013">
        <v>2</v>
      </c>
      <c r="P1013" t="b">
        <v>0</v>
      </c>
      <c r="Q1013" t="b">
        <v>0</v>
      </c>
      <c r="R1013" t="b">
        <v>0</v>
      </c>
      <c r="S1013" t="b">
        <v>0</v>
      </c>
      <c r="T1013" t="b">
        <v>0</v>
      </c>
      <c r="U1013" t="b">
        <v>1</v>
      </c>
      <c r="V1013" t="b">
        <v>1</v>
      </c>
      <c r="W1013" t="b">
        <v>0</v>
      </c>
      <c r="X1013" t="b">
        <v>0</v>
      </c>
      <c r="Y1013" t="b">
        <v>0</v>
      </c>
      <c r="Z1013">
        <v>0</v>
      </c>
      <c r="AA1013">
        <v>1052500</v>
      </c>
      <c r="AB1013">
        <v>1052500</v>
      </c>
      <c r="AC1013">
        <v>1052500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 t="s">
        <v>1571</v>
      </c>
      <c r="AM1013">
        <v>20</v>
      </c>
      <c r="AN1013">
        <v>100</v>
      </c>
      <c r="AO1013">
        <v>0</v>
      </c>
      <c r="AP1013" t="s">
        <v>2948</v>
      </c>
      <c r="AQ1013">
        <v>2014</v>
      </c>
      <c r="AR1013">
        <v>205</v>
      </c>
      <c r="AS1013">
        <v>1</v>
      </c>
      <c r="AT1013" t="b">
        <v>0</v>
      </c>
      <c r="AU1013">
        <v>0</v>
      </c>
      <c r="AV1013">
        <v>3</v>
      </c>
      <c r="AW1013">
        <v>2</v>
      </c>
      <c r="AX1013">
        <v>2</v>
      </c>
      <c r="AY1013">
        <v>2</v>
      </c>
      <c r="AZ1013">
        <v>2</v>
      </c>
      <c r="BA1013">
        <v>2</v>
      </c>
      <c r="BB1013">
        <v>2</v>
      </c>
      <c r="BC1013">
        <v>2</v>
      </c>
      <c r="BD1013">
        <v>2</v>
      </c>
      <c r="BE1013">
        <v>2</v>
      </c>
      <c r="BF1013">
        <v>70</v>
      </c>
      <c r="BG1013">
        <v>53</v>
      </c>
      <c r="BH1013">
        <v>87</v>
      </c>
      <c r="BI1013">
        <v>73</v>
      </c>
      <c r="BJ1013">
        <v>88</v>
      </c>
      <c r="BK1013">
        <v>61</v>
      </c>
      <c r="BL1013">
        <v>60</v>
      </c>
      <c r="BM1013">
        <v>69</v>
      </c>
      <c r="BN1013">
        <v>40</v>
      </c>
      <c r="BO1013">
        <v>77</v>
      </c>
      <c r="BP1013">
        <v>77</v>
      </c>
      <c r="BQ1013">
        <v>68</v>
      </c>
      <c r="BR1013">
        <v>73</v>
      </c>
      <c r="BS1013">
        <v>42</v>
      </c>
      <c r="BT1013">
        <v>77</v>
      </c>
      <c r="BU1013">
        <v>0</v>
      </c>
      <c r="BV1013">
        <v>50</v>
      </c>
      <c r="BW1013">
        <v>81</v>
      </c>
      <c r="BX1013">
        <v>65</v>
      </c>
      <c r="BY1013">
        <v>149</v>
      </c>
      <c r="BZ1013">
        <v>14</v>
      </c>
      <c r="CA1013">
        <v>23</v>
      </c>
      <c r="CB1013">
        <v>37</v>
      </c>
      <c r="CC1013">
        <v>21</v>
      </c>
      <c r="CD1013">
        <v>11</v>
      </c>
      <c r="CE1013">
        <v>5</v>
      </c>
      <c r="CF1013">
        <v>32</v>
      </c>
      <c r="CG1013">
        <v>44</v>
      </c>
      <c r="CH1013">
        <v>89</v>
      </c>
      <c r="CI1013">
        <v>59</v>
      </c>
      <c r="CJ1013">
        <v>70</v>
      </c>
      <c r="CK1013">
        <v>0</v>
      </c>
      <c r="CL1013">
        <v>0</v>
      </c>
      <c r="CM1013">
        <v>29</v>
      </c>
      <c r="CN1013">
        <v>82</v>
      </c>
      <c r="CO1013">
        <v>0</v>
      </c>
      <c r="CP1013">
        <v>0</v>
      </c>
      <c r="CQ1013">
        <v>0</v>
      </c>
      <c r="CR1013">
        <v>52998</v>
      </c>
      <c r="CS1013">
        <v>0</v>
      </c>
      <c r="CT1013">
        <v>0</v>
      </c>
      <c r="CU1013">
        <v>1</v>
      </c>
      <c r="CV1013">
        <v>3</v>
      </c>
      <c r="CW1013">
        <v>1629</v>
      </c>
      <c r="CX1013">
        <v>0</v>
      </c>
      <c r="CY1013">
        <v>0</v>
      </c>
      <c r="CZ1013">
        <v>0</v>
      </c>
      <c r="DA1013">
        <v>0</v>
      </c>
      <c r="DB1013">
        <v>68</v>
      </c>
      <c r="DC1013">
        <v>16</v>
      </c>
      <c r="DD1013">
        <v>7029</v>
      </c>
      <c r="DE1013">
        <v>1</v>
      </c>
      <c r="DF1013">
        <v>0</v>
      </c>
      <c r="DG1013">
        <v>0</v>
      </c>
      <c r="DH1013">
        <v>0</v>
      </c>
      <c r="DI1013">
        <v>0</v>
      </c>
      <c r="DJ1013">
        <v>2</v>
      </c>
      <c r="DK1013">
        <v>590</v>
      </c>
      <c r="DL1013">
        <v>590</v>
      </c>
      <c r="DM1013">
        <v>6705</v>
      </c>
      <c r="DN1013">
        <v>0</v>
      </c>
      <c r="DO1013">
        <v>0</v>
      </c>
      <c r="DP1013">
        <v>0</v>
      </c>
      <c r="DQ1013">
        <v>0</v>
      </c>
      <c r="DR1013">
        <v>0</v>
      </c>
      <c r="DS1013">
        <v>0</v>
      </c>
      <c r="DT1013">
        <v>0</v>
      </c>
      <c r="DU1013">
        <v>0</v>
      </c>
      <c r="DV1013">
        <v>0</v>
      </c>
      <c r="DW1013">
        <v>0</v>
      </c>
      <c r="DX1013">
        <v>0</v>
      </c>
      <c r="DY1013">
        <v>0</v>
      </c>
      <c r="DZ1013">
        <v>0</v>
      </c>
      <c r="EA1013">
        <v>0</v>
      </c>
      <c r="EB1013">
        <v>0</v>
      </c>
      <c r="EC1013">
        <v>0</v>
      </c>
      <c r="ED1013">
        <v>0</v>
      </c>
      <c r="EE1013">
        <v>0</v>
      </c>
      <c r="EF1013">
        <v>0</v>
      </c>
      <c r="EG1013">
        <v>0</v>
      </c>
      <c r="EH1013">
        <v>0</v>
      </c>
      <c r="EI1013">
        <v>0</v>
      </c>
      <c r="EJ1013">
        <v>0</v>
      </c>
      <c r="EK1013">
        <v>0</v>
      </c>
      <c r="EL1013">
        <v>0</v>
      </c>
      <c r="EM1013">
        <v>0</v>
      </c>
      <c r="EN1013">
        <v>0</v>
      </c>
      <c r="EO1013">
        <v>0</v>
      </c>
      <c r="EP1013">
        <v>0</v>
      </c>
      <c r="EQ1013">
        <v>0</v>
      </c>
      <c r="ER1013">
        <v>0</v>
      </c>
      <c r="ES1013">
        <v>0</v>
      </c>
      <c r="ET1013">
        <v>0</v>
      </c>
      <c r="EU1013">
        <v>0</v>
      </c>
      <c r="EV1013">
        <v>0</v>
      </c>
      <c r="EW1013">
        <v>0</v>
      </c>
      <c r="EX1013">
        <v>0</v>
      </c>
      <c r="EY1013">
        <v>0</v>
      </c>
      <c r="EZ1013">
        <v>0</v>
      </c>
      <c r="FA1013">
        <v>0</v>
      </c>
      <c r="FB1013">
        <v>2</v>
      </c>
      <c r="FC1013">
        <v>4</v>
      </c>
      <c r="FD1013">
        <v>0</v>
      </c>
      <c r="FE1013">
        <v>0</v>
      </c>
      <c r="FF1013">
        <v>0</v>
      </c>
      <c r="FG1013">
        <v>0</v>
      </c>
      <c r="FH1013" t="s">
        <v>1571</v>
      </c>
    </row>
    <row r="1014" spans="1:164" x14ac:dyDescent="0.25">
      <c r="A1014">
        <v>1120</v>
      </c>
      <c r="B1014">
        <v>1120</v>
      </c>
      <c r="C1014" t="s">
        <v>964</v>
      </c>
      <c r="D1014" t="s">
        <v>5388</v>
      </c>
      <c r="E1014">
        <v>7</v>
      </c>
      <c r="F1014" t="s">
        <v>1473</v>
      </c>
      <c r="G1014" s="65">
        <v>33325</v>
      </c>
      <c r="H1014">
        <v>31</v>
      </c>
      <c r="I1014">
        <v>188</v>
      </c>
      <c r="J1014">
        <v>72</v>
      </c>
      <c r="K1014" t="b">
        <v>0</v>
      </c>
      <c r="L1014" t="b">
        <v>1</v>
      </c>
      <c r="M1014" t="b">
        <v>1</v>
      </c>
      <c r="N1014" t="b">
        <v>0</v>
      </c>
      <c r="O1014">
        <v>1</v>
      </c>
      <c r="P1014" t="b">
        <v>0</v>
      </c>
      <c r="Q1014" t="b">
        <v>0</v>
      </c>
      <c r="R1014" t="b">
        <v>0</v>
      </c>
      <c r="S1014" t="b">
        <v>0</v>
      </c>
      <c r="T1014" t="b">
        <v>0</v>
      </c>
      <c r="U1014" t="b">
        <v>1</v>
      </c>
      <c r="V1014" t="b">
        <v>1</v>
      </c>
      <c r="W1014" t="b">
        <v>0</v>
      </c>
      <c r="X1014" t="b">
        <v>0</v>
      </c>
      <c r="Y1014" t="b">
        <v>1</v>
      </c>
      <c r="Z1014">
        <v>0</v>
      </c>
      <c r="AA1014">
        <v>2650000</v>
      </c>
      <c r="AB1014">
        <v>2650000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 t="s">
        <v>1571</v>
      </c>
      <c r="AM1014">
        <v>0</v>
      </c>
      <c r="AN1014">
        <v>100</v>
      </c>
      <c r="AO1014">
        <v>0</v>
      </c>
      <c r="AP1014" t="s">
        <v>2949</v>
      </c>
      <c r="AQ1014">
        <v>2011</v>
      </c>
      <c r="AR1014">
        <v>208</v>
      </c>
      <c r="AS1014">
        <v>26</v>
      </c>
      <c r="AT1014" t="b">
        <v>0</v>
      </c>
      <c r="AU1014">
        <v>18</v>
      </c>
      <c r="AV1014">
        <v>3</v>
      </c>
      <c r="AW1014">
        <v>3</v>
      </c>
      <c r="AX1014">
        <v>3</v>
      </c>
      <c r="AY1014">
        <v>3</v>
      </c>
      <c r="AZ1014">
        <v>3</v>
      </c>
      <c r="BA1014">
        <v>3</v>
      </c>
      <c r="BB1014">
        <v>3</v>
      </c>
      <c r="BC1014">
        <v>3</v>
      </c>
      <c r="BD1014">
        <v>3</v>
      </c>
      <c r="BE1014">
        <v>3</v>
      </c>
      <c r="BF1014">
        <v>74</v>
      </c>
      <c r="BG1014">
        <v>52</v>
      </c>
      <c r="BH1014">
        <v>86</v>
      </c>
      <c r="BI1014">
        <v>76</v>
      </c>
      <c r="BJ1014">
        <v>87</v>
      </c>
      <c r="BK1014">
        <v>72</v>
      </c>
      <c r="BL1014">
        <v>93</v>
      </c>
      <c r="BM1014">
        <v>75</v>
      </c>
      <c r="BN1014">
        <v>40</v>
      </c>
      <c r="BO1014">
        <v>81</v>
      </c>
      <c r="BP1014">
        <v>76</v>
      </c>
      <c r="BQ1014">
        <v>70</v>
      </c>
      <c r="BR1014">
        <v>75</v>
      </c>
      <c r="BS1014">
        <v>72</v>
      </c>
      <c r="BT1014">
        <v>93</v>
      </c>
      <c r="BU1014">
        <v>0</v>
      </c>
      <c r="BV1014">
        <v>50</v>
      </c>
      <c r="BW1014">
        <v>84</v>
      </c>
      <c r="BX1014">
        <v>82</v>
      </c>
      <c r="BY1014">
        <v>232</v>
      </c>
      <c r="BZ1014">
        <v>27</v>
      </c>
      <c r="CA1014">
        <v>39</v>
      </c>
      <c r="CB1014">
        <v>66</v>
      </c>
      <c r="CC1014">
        <v>7</v>
      </c>
      <c r="CD1014">
        <v>18</v>
      </c>
      <c r="CE1014">
        <v>0</v>
      </c>
      <c r="CF1014">
        <v>42</v>
      </c>
      <c r="CG1014">
        <v>80</v>
      </c>
      <c r="CH1014">
        <v>152</v>
      </c>
      <c r="CI1014">
        <v>119</v>
      </c>
      <c r="CJ1014">
        <v>72</v>
      </c>
      <c r="CK1014">
        <v>5</v>
      </c>
      <c r="CL1014">
        <v>1</v>
      </c>
      <c r="CM1014">
        <v>25</v>
      </c>
      <c r="CN1014">
        <v>54</v>
      </c>
      <c r="CO1014">
        <v>1</v>
      </c>
      <c r="CP1014">
        <v>3</v>
      </c>
      <c r="CQ1014">
        <v>0</v>
      </c>
      <c r="CR1014">
        <v>84225</v>
      </c>
      <c r="CS1014">
        <v>0</v>
      </c>
      <c r="CT1014">
        <v>11</v>
      </c>
      <c r="CU1014">
        <v>8</v>
      </c>
      <c r="CV1014">
        <v>38</v>
      </c>
      <c r="CW1014">
        <v>11441</v>
      </c>
      <c r="CX1014">
        <v>0</v>
      </c>
      <c r="CY1014">
        <v>0</v>
      </c>
      <c r="CZ1014">
        <v>0</v>
      </c>
      <c r="DA1014">
        <v>759</v>
      </c>
      <c r="DB1014">
        <v>108</v>
      </c>
      <c r="DC1014">
        <v>32</v>
      </c>
      <c r="DD1014">
        <v>12426</v>
      </c>
      <c r="DE1014">
        <v>0</v>
      </c>
      <c r="DF1014">
        <v>0</v>
      </c>
      <c r="DG1014">
        <v>0</v>
      </c>
      <c r="DH1014">
        <v>3</v>
      </c>
      <c r="DI1014">
        <v>4</v>
      </c>
      <c r="DJ1014">
        <v>7</v>
      </c>
      <c r="DK1014">
        <v>295</v>
      </c>
      <c r="DL1014">
        <v>750</v>
      </c>
      <c r="DM1014">
        <v>13285</v>
      </c>
      <c r="DN1014">
        <v>0</v>
      </c>
      <c r="DO1014">
        <v>0</v>
      </c>
      <c r="DP1014">
        <v>0</v>
      </c>
      <c r="DQ1014">
        <v>0</v>
      </c>
      <c r="DR1014">
        <v>0</v>
      </c>
      <c r="DS1014">
        <v>0</v>
      </c>
      <c r="DT1014">
        <v>0</v>
      </c>
      <c r="DU1014">
        <v>0</v>
      </c>
      <c r="DV1014">
        <v>0</v>
      </c>
      <c r="DW1014">
        <v>0</v>
      </c>
      <c r="DX1014">
        <v>0</v>
      </c>
      <c r="DY1014">
        <v>0</v>
      </c>
      <c r="DZ1014">
        <v>0</v>
      </c>
      <c r="EA1014">
        <v>0</v>
      </c>
      <c r="EB1014">
        <v>0</v>
      </c>
      <c r="EC1014">
        <v>0</v>
      </c>
      <c r="ED1014">
        <v>0</v>
      </c>
      <c r="EE1014">
        <v>0</v>
      </c>
      <c r="EF1014">
        <v>0</v>
      </c>
      <c r="EG1014">
        <v>0</v>
      </c>
      <c r="EH1014">
        <v>0</v>
      </c>
      <c r="EI1014">
        <v>0</v>
      </c>
      <c r="EJ1014">
        <v>0</v>
      </c>
      <c r="EK1014">
        <v>0</v>
      </c>
      <c r="EL1014">
        <v>0</v>
      </c>
      <c r="EM1014">
        <v>0</v>
      </c>
      <c r="EN1014">
        <v>0</v>
      </c>
      <c r="EO1014">
        <v>0</v>
      </c>
      <c r="EP1014">
        <v>0</v>
      </c>
      <c r="EQ1014">
        <v>0</v>
      </c>
      <c r="ER1014">
        <v>0</v>
      </c>
      <c r="ES1014">
        <v>0</v>
      </c>
      <c r="ET1014">
        <v>0</v>
      </c>
      <c r="EU1014">
        <v>0</v>
      </c>
      <c r="EV1014">
        <v>0</v>
      </c>
      <c r="EW1014">
        <v>0</v>
      </c>
      <c r="EX1014">
        <v>0</v>
      </c>
      <c r="EY1014">
        <v>0</v>
      </c>
      <c r="EZ1014">
        <v>0</v>
      </c>
      <c r="FA1014">
        <v>0</v>
      </c>
      <c r="FB1014">
        <v>0</v>
      </c>
      <c r="FC1014">
        <v>1</v>
      </c>
      <c r="FD1014">
        <v>1</v>
      </c>
      <c r="FE1014">
        <v>0</v>
      </c>
      <c r="FF1014">
        <v>0</v>
      </c>
      <c r="FG1014">
        <v>0</v>
      </c>
      <c r="FH1014" t="s">
        <v>1571</v>
      </c>
    </row>
    <row r="1015" spans="1:164" x14ac:dyDescent="0.25">
      <c r="A1015">
        <v>1121</v>
      </c>
      <c r="B1015">
        <v>2096</v>
      </c>
      <c r="C1015" t="s">
        <v>5389</v>
      </c>
      <c r="D1015" t="s">
        <v>5390</v>
      </c>
      <c r="E1015">
        <v>0</v>
      </c>
      <c r="F1015" t="s">
        <v>1456</v>
      </c>
      <c r="G1015" s="65">
        <v>35530</v>
      </c>
      <c r="H1015">
        <v>25</v>
      </c>
      <c r="I1015">
        <v>207</v>
      </c>
      <c r="J1015">
        <v>74</v>
      </c>
      <c r="K1015" t="b">
        <v>1</v>
      </c>
      <c r="L1015" t="b">
        <v>0</v>
      </c>
      <c r="M1015" t="b">
        <v>0</v>
      </c>
      <c r="N1015" t="b">
        <v>0</v>
      </c>
      <c r="O1015">
        <v>1</v>
      </c>
      <c r="P1015" t="b">
        <v>1</v>
      </c>
      <c r="Q1015" t="b">
        <v>0</v>
      </c>
      <c r="R1015" t="b">
        <v>0</v>
      </c>
      <c r="S1015" t="b">
        <v>0</v>
      </c>
      <c r="T1015" t="b">
        <v>0</v>
      </c>
      <c r="U1015" t="b">
        <v>1</v>
      </c>
      <c r="V1015" t="b">
        <v>1</v>
      </c>
      <c r="W1015" t="b">
        <v>0</v>
      </c>
      <c r="X1015" t="b">
        <v>0</v>
      </c>
      <c r="Y1015" t="b">
        <v>0</v>
      </c>
      <c r="Z1015">
        <v>0</v>
      </c>
      <c r="AA1015">
        <v>750000</v>
      </c>
      <c r="AB1015">
        <v>750000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 t="s">
        <v>1571</v>
      </c>
      <c r="AM1015">
        <v>0</v>
      </c>
      <c r="AN1015">
        <v>100</v>
      </c>
      <c r="AO1015">
        <v>0</v>
      </c>
      <c r="AP1015" t="s">
        <v>5391</v>
      </c>
      <c r="AQ1015">
        <v>0</v>
      </c>
      <c r="AR1015">
        <v>0</v>
      </c>
      <c r="AS1015">
        <v>0</v>
      </c>
      <c r="AT1015" t="b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62</v>
      </c>
      <c r="BG1015">
        <v>16</v>
      </c>
      <c r="BH1015">
        <v>81</v>
      </c>
      <c r="BI1015">
        <v>63</v>
      </c>
      <c r="BJ1015">
        <v>74</v>
      </c>
      <c r="BK1015">
        <v>58</v>
      </c>
      <c r="BL1015">
        <v>13</v>
      </c>
      <c r="BM1015">
        <v>59</v>
      </c>
      <c r="BN1015">
        <v>65</v>
      </c>
      <c r="BO1015">
        <v>68</v>
      </c>
      <c r="BP1015">
        <v>71</v>
      </c>
      <c r="BQ1015">
        <v>56</v>
      </c>
      <c r="BR1015">
        <v>65</v>
      </c>
      <c r="BS1015">
        <v>25</v>
      </c>
      <c r="BT1015">
        <v>40</v>
      </c>
      <c r="BU1015">
        <v>0</v>
      </c>
      <c r="BV1015">
        <v>50</v>
      </c>
      <c r="BW1015">
        <v>71</v>
      </c>
      <c r="BX1015">
        <v>0</v>
      </c>
      <c r="BY1015">
        <v>0</v>
      </c>
      <c r="BZ1015">
        <v>0</v>
      </c>
      <c r="CA1015">
        <v>0</v>
      </c>
      <c r="CB1015">
        <v>0</v>
      </c>
      <c r="CC1015">
        <v>0</v>
      </c>
      <c r="CD1015">
        <v>0</v>
      </c>
      <c r="CE1015">
        <v>0</v>
      </c>
      <c r="CF1015">
        <v>0</v>
      </c>
      <c r="CG1015">
        <v>0</v>
      </c>
      <c r="CH1015">
        <v>0</v>
      </c>
      <c r="CI1015">
        <v>0</v>
      </c>
      <c r="CJ1015">
        <v>0</v>
      </c>
      <c r="CK1015">
        <v>0</v>
      </c>
      <c r="CL1015">
        <v>0</v>
      </c>
      <c r="CM1015">
        <v>0</v>
      </c>
      <c r="CN1015">
        <v>0</v>
      </c>
      <c r="CO1015">
        <v>0</v>
      </c>
      <c r="CP1015">
        <v>0</v>
      </c>
      <c r="CQ1015">
        <v>0</v>
      </c>
      <c r="CR1015">
        <v>0</v>
      </c>
      <c r="CS1015">
        <v>0</v>
      </c>
      <c r="CT1015">
        <v>0</v>
      </c>
      <c r="CU1015">
        <v>0</v>
      </c>
      <c r="CV1015">
        <v>0</v>
      </c>
      <c r="CW1015">
        <v>0</v>
      </c>
      <c r="CX1015">
        <v>0</v>
      </c>
      <c r="CY1015">
        <v>0</v>
      </c>
      <c r="CZ1015">
        <v>0</v>
      </c>
      <c r="DA1015">
        <v>0</v>
      </c>
      <c r="DB1015">
        <v>0</v>
      </c>
      <c r="DC1015">
        <v>0</v>
      </c>
      <c r="DD1015">
        <v>0</v>
      </c>
      <c r="DE1015">
        <v>0</v>
      </c>
      <c r="DF1015">
        <v>0</v>
      </c>
      <c r="DG1015">
        <v>0</v>
      </c>
      <c r="DH1015">
        <v>0</v>
      </c>
      <c r="DI1015">
        <v>0</v>
      </c>
      <c r="DJ1015">
        <v>0</v>
      </c>
      <c r="DK1015">
        <v>0</v>
      </c>
      <c r="DL1015">
        <v>0</v>
      </c>
      <c r="DM1015">
        <v>0</v>
      </c>
      <c r="DN1015">
        <v>0</v>
      </c>
      <c r="DO1015">
        <v>0</v>
      </c>
      <c r="DP1015">
        <v>0</v>
      </c>
      <c r="DQ1015">
        <v>0</v>
      </c>
      <c r="DR1015">
        <v>0</v>
      </c>
      <c r="DS1015">
        <v>0</v>
      </c>
      <c r="DT1015">
        <v>0</v>
      </c>
      <c r="DU1015">
        <v>0</v>
      </c>
      <c r="DV1015">
        <v>0</v>
      </c>
      <c r="DW1015">
        <v>0</v>
      </c>
      <c r="DX1015">
        <v>0</v>
      </c>
      <c r="DY1015">
        <v>0</v>
      </c>
      <c r="DZ1015">
        <v>0</v>
      </c>
      <c r="EA1015">
        <v>0</v>
      </c>
      <c r="EB1015">
        <v>0</v>
      </c>
      <c r="EC1015">
        <v>0</v>
      </c>
      <c r="ED1015">
        <v>0</v>
      </c>
      <c r="EE1015">
        <v>0</v>
      </c>
      <c r="EF1015">
        <v>0</v>
      </c>
      <c r="EG1015">
        <v>0</v>
      </c>
      <c r="EH1015">
        <v>0</v>
      </c>
      <c r="EI1015">
        <v>0</v>
      </c>
      <c r="EJ1015">
        <v>0</v>
      </c>
      <c r="EK1015">
        <v>0</v>
      </c>
      <c r="EL1015">
        <v>0</v>
      </c>
      <c r="EM1015">
        <v>0</v>
      </c>
      <c r="EN1015">
        <v>0</v>
      </c>
      <c r="EO1015">
        <v>0</v>
      </c>
      <c r="EP1015">
        <v>0</v>
      </c>
      <c r="EQ1015">
        <v>0</v>
      </c>
      <c r="ER1015">
        <v>0</v>
      </c>
      <c r="ES1015">
        <v>0</v>
      </c>
      <c r="ET1015">
        <v>0</v>
      </c>
      <c r="EU1015">
        <v>0</v>
      </c>
      <c r="EV1015">
        <v>0</v>
      </c>
      <c r="EW1015">
        <v>0</v>
      </c>
      <c r="EX1015">
        <v>0</v>
      </c>
      <c r="EY1015">
        <v>0</v>
      </c>
      <c r="EZ1015">
        <v>0</v>
      </c>
      <c r="FA1015">
        <v>0</v>
      </c>
      <c r="FB1015">
        <v>0</v>
      </c>
      <c r="FC1015">
        <v>0</v>
      </c>
      <c r="FD1015">
        <v>0</v>
      </c>
      <c r="FE1015">
        <v>0</v>
      </c>
      <c r="FF1015">
        <v>0</v>
      </c>
      <c r="FG1015">
        <v>0</v>
      </c>
      <c r="FH1015" t="s">
        <v>1571</v>
      </c>
    </row>
    <row r="1016" spans="1:164" x14ac:dyDescent="0.25">
      <c r="A1016">
        <v>1122</v>
      </c>
      <c r="B1016">
        <v>2097</v>
      </c>
      <c r="C1016" t="s">
        <v>2015</v>
      </c>
      <c r="D1016" t="s">
        <v>5392</v>
      </c>
      <c r="E1016">
        <v>11</v>
      </c>
      <c r="F1016" t="s">
        <v>1456</v>
      </c>
      <c r="G1016" s="65">
        <v>37586</v>
      </c>
      <c r="H1016">
        <v>19</v>
      </c>
      <c r="I1016">
        <v>201</v>
      </c>
      <c r="J1016">
        <v>78</v>
      </c>
      <c r="K1016" t="b">
        <v>1</v>
      </c>
      <c r="L1016" t="b">
        <v>0</v>
      </c>
      <c r="M1016" t="b">
        <v>0</v>
      </c>
      <c r="N1016" t="b">
        <v>0</v>
      </c>
      <c r="O1016">
        <v>3</v>
      </c>
      <c r="P1016" t="b">
        <v>1</v>
      </c>
      <c r="Q1016" t="b">
        <v>0</v>
      </c>
      <c r="R1016" t="b">
        <v>0</v>
      </c>
      <c r="S1016" t="b">
        <v>0</v>
      </c>
      <c r="T1016" t="b">
        <v>0</v>
      </c>
      <c r="U1016" t="b">
        <v>1</v>
      </c>
      <c r="V1016" t="b">
        <v>1</v>
      </c>
      <c r="W1016" t="b">
        <v>0</v>
      </c>
      <c r="X1016" t="b">
        <v>0</v>
      </c>
      <c r="Y1016" t="b">
        <v>0</v>
      </c>
      <c r="Z1016">
        <v>0</v>
      </c>
      <c r="AA1016">
        <v>925000</v>
      </c>
      <c r="AB1016">
        <v>925000</v>
      </c>
      <c r="AC1016">
        <v>925000</v>
      </c>
      <c r="AD1016">
        <v>925000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 t="s">
        <v>1571</v>
      </c>
      <c r="AM1016">
        <v>0</v>
      </c>
      <c r="AN1016">
        <v>100</v>
      </c>
      <c r="AO1016">
        <v>0</v>
      </c>
      <c r="AP1016" t="s">
        <v>5393</v>
      </c>
      <c r="AQ1016">
        <v>2022</v>
      </c>
      <c r="AR1016">
        <v>89</v>
      </c>
      <c r="AS1016">
        <v>0</v>
      </c>
      <c r="AT1016" t="b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62</v>
      </c>
      <c r="BG1016">
        <v>16</v>
      </c>
      <c r="BH1016">
        <v>83</v>
      </c>
      <c r="BI1016">
        <v>61</v>
      </c>
      <c r="BJ1016">
        <v>72</v>
      </c>
      <c r="BK1016">
        <v>58</v>
      </c>
      <c r="BL1016">
        <v>15</v>
      </c>
      <c r="BM1016">
        <v>56</v>
      </c>
      <c r="BN1016">
        <v>65</v>
      </c>
      <c r="BO1016">
        <v>65</v>
      </c>
      <c r="BP1016">
        <v>70</v>
      </c>
      <c r="BQ1016">
        <v>47</v>
      </c>
      <c r="BR1016">
        <v>63</v>
      </c>
      <c r="BS1016">
        <v>25</v>
      </c>
      <c r="BT1016">
        <v>40</v>
      </c>
      <c r="BU1016">
        <v>0</v>
      </c>
      <c r="BV1016">
        <v>50</v>
      </c>
      <c r="BW1016">
        <v>68</v>
      </c>
      <c r="BX1016">
        <v>0</v>
      </c>
      <c r="BY1016">
        <v>0</v>
      </c>
      <c r="BZ1016">
        <v>0</v>
      </c>
      <c r="CA1016">
        <v>0</v>
      </c>
      <c r="CB1016">
        <v>0</v>
      </c>
      <c r="CC1016">
        <v>0</v>
      </c>
      <c r="CD1016">
        <v>0</v>
      </c>
      <c r="CE1016">
        <v>0</v>
      </c>
      <c r="CF1016">
        <v>0</v>
      </c>
      <c r="CG1016">
        <v>0</v>
      </c>
      <c r="CH1016">
        <v>0</v>
      </c>
      <c r="CI1016">
        <v>0</v>
      </c>
      <c r="CJ1016">
        <v>0</v>
      </c>
      <c r="CK1016">
        <v>0</v>
      </c>
      <c r="CL1016">
        <v>0</v>
      </c>
      <c r="CM1016">
        <v>0</v>
      </c>
      <c r="CN1016">
        <v>0</v>
      </c>
      <c r="CO1016">
        <v>0</v>
      </c>
      <c r="CP1016">
        <v>0</v>
      </c>
      <c r="CQ1016">
        <v>0</v>
      </c>
      <c r="CR1016">
        <v>0</v>
      </c>
      <c r="CS1016">
        <v>0</v>
      </c>
      <c r="CT1016">
        <v>0</v>
      </c>
      <c r="CU1016">
        <v>0</v>
      </c>
      <c r="CV1016">
        <v>0</v>
      </c>
      <c r="CW1016">
        <v>0</v>
      </c>
      <c r="CX1016">
        <v>0</v>
      </c>
      <c r="CY1016">
        <v>0</v>
      </c>
      <c r="CZ1016">
        <v>0</v>
      </c>
      <c r="DA1016">
        <v>0</v>
      </c>
      <c r="DB1016">
        <v>0</v>
      </c>
      <c r="DC1016">
        <v>0</v>
      </c>
      <c r="DD1016">
        <v>0</v>
      </c>
      <c r="DE1016">
        <v>0</v>
      </c>
      <c r="DF1016">
        <v>0</v>
      </c>
      <c r="DG1016">
        <v>0</v>
      </c>
      <c r="DH1016">
        <v>0</v>
      </c>
      <c r="DI1016">
        <v>0</v>
      </c>
      <c r="DJ1016">
        <v>0</v>
      </c>
      <c r="DK1016">
        <v>0</v>
      </c>
      <c r="DL1016">
        <v>0</v>
      </c>
      <c r="DM1016">
        <v>0</v>
      </c>
      <c r="DN1016">
        <v>0</v>
      </c>
      <c r="DO1016">
        <v>0</v>
      </c>
      <c r="DP1016">
        <v>0</v>
      </c>
      <c r="DQ1016">
        <v>0</v>
      </c>
      <c r="DR1016">
        <v>0</v>
      </c>
      <c r="DS1016">
        <v>0</v>
      </c>
      <c r="DT1016">
        <v>0</v>
      </c>
      <c r="DU1016">
        <v>0</v>
      </c>
      <c r="DV1016">
        <v>0</v>
      </c>
      <c r="DW1016">
        <v>0</v>
      </c>
      <c r="DX1016">
        <v>0</v>
      </c>
      <c r="DY1016">
        <v>0</v>
      </c>
      <c r="DZ1016">
        <v>0</v>
      </c>
      <c r="EA1016">
        <v>0</v>
      </c>
      <c r="EB1016">
        <v>0</v>
      </c>
      <c r="EC1016">
        <v>0</v>
      </c>
      <c r="ED1016">
        <v>0</v>
      </c>
      <c r="EE1016">
        <v>0</v>
      </c>
      <c r="EF1016">
        <v>0</v>
      </c>
      <c r="EG1016">
        <v>0</v>
      </c>
      <c r="EH1016">
        <v>0</v>
      </c>
      <c r="EI1016">
        <v>0</v>
      </c>
      <c r="EJ1016">
        <v>0</v>
      </c>
      <c r="EK1016">
        <v>0</v>
      </c>
      <c r="EL1016">
        <v>0</v>
      </c>
      <c r="EM1016">
        <v>0</v>
      </c>
      <c r="EN1016">
        <v>0</v>
      </c>
      <c r="EO1016">
        <v>0</v>
      </c>
      <c r="EP1016">
        <v>0</v>
      </c>
      <c r="EQ1016">
        <v>0</v>
      </c>
      <c r="ER1016">
        <v>0</v>
      </c>
      <c r="ES1016">
        <v>0</v>
      </c>
      <c r="ET1016">
        <v>0</v>
      </c>
      <c r="EU1016">
        <v>0</v>
      </c>
      <c r="EV1016">
        <v>0</v>
      </c>
      <c r="EW1016">
        <v>0</v>
      </c>
      <c r="EX1016">
        <v>0</v>
      </c>
      <c r="EY1016">
        <v>0</v>
      </c>
      <c r="EZ1016">
        <v>0</v>
      </c>
      <c r="FA1016">
        <v>0</v>
      </c>
      <c r="FB1016">
        <v>0</v>
      </c>
      <c r="FC1016">
        <v>0</v>
      </c>
      <c r="FD1016">
        <v>0</v>
      </c>
      <c r="FE1016">
        <v>0</v>
      </c>
      <c r="FF1016">
        <v>0</v>
      </c>
      <c r="FG1016">
        <v>0</v>
      </c>
      <c r="FH1016" t="s">
        <v>1571</v>
      </c>
    </row>
    <row r="1017" spans="1:164" x14ac:dyDescent="0.25">
      <c r="A1017">
        <v>1123</v>
      </c>
      <c r="B1017">
        <v>2098</v>
      </c>
      <c r="C1017" t="s">
        <v>5394</v>
      </c>
      <c r="D1017" t="s">
        <v>5395</v>
      </c>
      <c r="E1017">
        <v>0</v>
      </c>
      <c r="F1017" t="s">
        <v>1456</v>
      </c>
      <c r="G1017" s="65">
        <v>36241</v>
      </c>
      <c r="H1017">
        <v>23</v>
      </c>
      <c r="I1017">
        <v>179</v>
      </c>
      <c r="J1017">
        <v>72</v>
      </c>
      <c r="K1017" t="b">
        <v>0</v>
      </c>
      <c r="L1017" t="b">
        <v>0</v>
      </c>
      <c r="M1017" t="b">
        <v>1</v>
      </c>
      <c r="N1017" t="b">
        <v>0</v>
      </c>
      <c r="O1017">
        <v>1</v>
      </c>
      <c r="P1017" t="b">
        <v>1</v>
      </c>
      <c r="Q1017" t="b">
        <v>0</v>
      </c>
      <c r="R1017" t="b">
        <v>0</v>
      </c>
      <c r="S1017" t="b">
        <v>0</v>
      </c>
      <c r="T1017" t="b">
        <v>0</v>
      </c>
      <c r="U1017" t="b">
        <v>1</v>
      </c>
      <c r="V1017" t="b">
        <v>1</v>
      </c>
      <c r="W1017" t="b">
        <v>0</v>
      </c>
      <c r="X1017" t="b">
        <v>0</v>
      </c>
      <c r="Y1017" t="b">
        <v>0</v>
      </c>
      <c r="Z1017">
        <v>0</v>
      </c>
      <c r="AA1017">
        <v>750000</v>
      </c>
      <c r="AB1017">
        <v>750000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 t="s">
        <v>1571</v>
      </c>
      <c r="AM1017">
        <v>0</v>
      </c>
      <c r="AN1017">
        <v>100</v>
      </c>
      <c r="AO1017">
        <v>0</v>
      </c>
      <c r="AP1017" t="s">
        <v>5396</v>
      </c>
      <c r="AQ1017">
        <v>0</v>
      </c>
      <c r="AR1017">
        <v>0</v>
      </c>
      <c r="AS1017">
        <v>0</v>
      </c>
      <c r="AT1017" t="b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62</v>
      </c>
      <c r="BG1017">
        <v>18</v>
      </c>
      <c r="BH1017">
        <v>81</v>
      </c>
      <c r="BI1017">
        <v>61</v>
      </c>
      <c r="BJ1017">
        <v>72</v>
      </c>
      <c r="BK1017">
        <v>58</v>
      </c>
      <c r="BL1017">
        <v>19</v>
      </c>
      <c r="BM1017">
        <v>56</v>
      </c>
      <c r="BN1017">
        <v>36</v>
      </c>
      <c r="BO1017">
        <v>66</v>
      </c>
      <c r="BP1017">
        <v>70</v>
      </c>
      <c r="BQ1017">
        <v>50</v>
      </c>
      <c r="BR1017">
        <v>63</v>
      </c>
      <c r="BS1017">
        <v>25</v>
      </c>
      <c r="BT1017">
        <v>40</v>
      </c>
      <c r="BU1017">
        <v>0</v>
      </c>
      <c r="BV1017">
        <v>50</v>
      </c>
      <c r="BW1017">
        <v>69</v>
      </c>
      <c r="BX1017">
        <v>0</v>
      </c>
      <c r="BY1017">
        <v>0</v>
      </c>
      <c r="BZ1017">
        <v>0</v>
      </c>
      <c r="CA1017">
        <v>0</v>
      </c>
      <c r="CB1017">
        <v>0</v>
      </c>
      <c r="CC1017">
        <v>0</v>
      </c>
      <c r="CD1017">
        <v>0</v>
      </c>
      <c r="CE1017">
        <v>0</v>
      </c>
      <c r="CF1017">
        <v>0</v>
      </c>
      <c r="CG1017">
        <v>0</v>
      </c>
      <c r="CH1017">
        <v>0</v>
      </c>
      <c r="CI1017">
        <v>0</v>
      </c>
      <c r="CJ1017">
        <v>0</v>
      </c>
      <c r="CK1017">
        <v>0</v>
      </c>
      <c r="CL1017">
        <v>0</v>
      </c>
      <c r="CM1017">
        <v>0</v>
      </c>
      <c r="CN1017">
        <v>0</v>
      </c>
      <c r="CO1017">
        <v>0</v>
      </c>
      <c r="CP1017">
        <v>0</v>
      </c>
      <c r="CQ1017">
        <v>0</v>
      </c>
      <c r="CR1017">
        <v>0</v>
      </c>
      <c r="CS1017">
        <v>0</v>
      </c>
      <c r="CT1017">
        <v>0</v>
      </c>
      <c r="CU1017">
        <v>0</v>
      </c>
      <c r="CV1017">
        <v>0</v>
      </c>
      <c r="CW1017">
        <v>0</v>
      </c>
      <c r="CX1017">
        <v>0</v>
      </c>
      <c r="CY1017">
        <v>0</v>
      </c>
      <c r="CZ1017">
        <v>0</v>
      </c>
      <c r="DA1017">
        <v>0</v>
      </c>
      <c r="DB1017">
        <v>0</v>
      </c>
      <c r="DC1017">
        <v>0</v>
      </c>
      <c r="DD1017">
        <v>0</v>
      </c>
      <c r="DE1017">
        <v>0</v>
      </c>
      <c r="DF1017">
        <v>0</v>
      </c>
      <c r="DG1017">
        <v>0</v>
      </c>
      <c r="DH1017">
        <v>0</v>
      </c>
      <c r="DI1017">
        <v>0</v>
      </c>
      <c r="DJ1017">
        <v>0</v>
      </c>
      <c r="DK1017">
        <v>0</v>
      </c>
      <c r="DL1017">
        <v>0</v>
      </c>
      <c r="DM1017">
        <v>0</v>
      </c>
      <c r="DN1017">
        <v>0</v>
      </c>
      <c r="DO1017">
        <v>0</v>
      </c>
      <c r="DP1017">
        <v>0</v>
      </c>
      <c r="DQ1017">
        <v>0</v>
      </c>
      <c r="DR1017">
        <v>0</v>
      </c>
      <c r="DS1017">
        <v>0</v>
      </c>
      <c r="DT1017">
        <v>0</v>
      </c>
      <c r="DU1017">
        <v>0</v>
      </c>
      <c r="DV1017">
        <v>0</v>
      </c>
      <c r="DW1017">
        <v>0</v>
      </c>
      <c r="DX1017">
        <v>0</v>
      </c>
      <c r="DY1017">
        <v>0</v>
      </c>
      <c r="DZ1017">
        <v>0</v>
      </c>
      <c r="EA1017">
        <v>0</v>
      </c>
      <c r="EB1017">
        <v>0</v>
      </c>
      <c r="EC1017">
        <v>0</v>
      </c>
      <c r="ED1017">
        <v>0</v>
      </c>
      <c r="EE1017">
        <v>0</v>
      </c>
      <c r="EF1017">
        <v>0</v>
      </c>
      <c r="EG1017">
        <v>0</v>
      </c>
      <c r="EH1017">
        <v>0</v>
      </c>
      <c r="EI1017">
        <v>0</v>
      </c>
      <c r="EJ1017">
        <v>0</v>
      </c>
      <c r="EK1017">
        <v>0</v>
      </c>
      <c r="EL1017">
        <v>0</v>
      </c>
      <c r="EM1017">
        <v>0</v>
      </c>
      <c r="EN1017">
        <v>0</v>
      </c>
      <c r="EO1017">
        <v>0</v>
      </c>
      <c r="EP1017">
        <v>0</v>
      </c>
      <c r="EQ1017">
        <v>0</v>
      </c>
      <c r="ER1017">
        <v>0</v>
      </c>
      <c r="ES1017">
        <v>0</v>
      </c>
      <c r="ET1017">
        <v>0</v>
      </c>
      <c r="EU1017">
        <v>0</v>
      </c>
      <c r="EV1017">
        <v>0</v>
      </c>
      <c r="EW1017">
        <v>0</v>
      </c>
      <c r="EX1017">
        <v>0</v>
      </c>
      <c r="EY1017">
        <v>0</v>
      </c>
      <c r="EZ1017">
        <v>0</v>
      </c>
      <c r="FA1017">
        <v>0</v>
      </c>
      <c r="FB1017">
        <v>0</v>
      </c>
      <c r="FC1017">
        <v>0</v>
      </c>
      <c r="FD1017">
        <v>0</v>
      </c>
      <c r="FE1017">
        <v>0</v>
      </c>
      <c r="FF1017">
        <v>0</v>
      </c>
      <c r="FG1017">
        <v>0</v>
      </c>
      <c r="FH1017" t="s">
        <v>1571</v>
      </c>
    </row>
    <row r="1018" spans="1:164" x14ac:dyDescent="0.25">
      <c r="A1018">
        <v>1124</v>
      </c>
      <c r="B1018">
        <v>1124</v>
      </c>
      <c r="C1018" t="s">
        <v>965</v>
      </c>
      <c r="D1018" t="s">
        <v>5397</v>
      </c>
      <c r="E1018">
        <v>22</v>
      </c>
      <c r="F1018" t="s">
        <v>1450</v>
      </c>
      <c r="G1018" s="65">
        <v>35292</v>
      </c>
      <c r="H1018">
        <v>25</v>
      </c>
      <c r="I1018">
        <v>191</v>
      </c>
      <c r="J1018">
        <v>73</v>
      </c>
      <c r="K1018" t="b">
        <v>0</v>
      </c>
      <c r="L1018" t="b">
        <v>1</v>
      </c>
      <c r="M1018" t="b">
        <v>0</v>
      </c>
      <c r="N1018" t="b">
        <v>0</v>
      </c>
      <c r="O1018">
        <v>2</v>
      </c>
      <c r="P1018" t="b">
        <v>0</v>
      </c>
      <c r="Q1018" t="b">
        <v>0</v>
      </c>
      <c r="R1018" t="b">
        <v>0</v>
      </c>
      <c r="S1018" t="b">
        <v>0</v>
      </c>
      <c r="T1018" t="b">
        <v>0</v>
      </c>
      <c r="U1018" t="b">
        <v>1</v>
      </c>
      <c r="V1018" t="b">
        <v>1</v>
      </c>
      <c r="W1018" t="b">
        <v>0</v>
      </c>
      <c r="X1018" t="b">
        <v>0</v>
      </c>
      <c r="Y1018" t="b">
        <v>1</v>
      </c>
      <c r="Z1018">
        <v>0</v>
      </c>
      <c r="AA1018">
        <v>3120000</v>
      </c>
      <c r="AB1018">
        <v>3120000</v>
      </c>
      <c r="AC1018">
        <v>3120000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 t="s">
        <v>1571</v>
      </c>
      <c r="AM1018">
        <v>0</v>
      </c>
      <c r="AN1018">
        <v>100</v>
      </c>
      <c r="AO1018">
        <v>0</v>
      </c>
      <c r="AP1018" t="s">
        <v>2950</v>
      </c>
      <c r="AQ1018">
        <v>2014</v>
      </c>
      <c r="AR1018">
        <v>138</v>
      </c>
      <c r="AS1018">
        <v>22</v>
      </c>
      <c r="AT1018" t="b">
        <v>0</v>
      </c>
      <c r="AU1018">
        <v>0</v>
      </c>
      <c r="AV1018">
        <v>3</v>
      </c>
      <c r="AW1018">
        <v>3</v>
      </c>
      <c r="AX1018">
        <v>3</v>
      </c>
      <c r="AY1018">
        <v>3</v>
      </c>
      <c r="AZ1018">
        <v>3</v>
      </c>
      <c r="BA1018">
        <v>3</v>
      </c>
      <c r="BB1018">
        <v>3</v>
      </c>
      <c r="BC1018">
        <v>3</v>
      </c>
      <c r="BD1018">
        <v>3</v>
      </c>
      <c r="BE1018">
        <v>3</v>
      </c>
      <c r="BF1018">
        <v>72</v>
      </c>
      <c r="BG1018">
        <v>51</v>
      </c>
      <c r="BH1018">
        <v>87</v>
      </c>
      <c r="BI1018">
        <v>71</v>
      </c>
      <c r="BJ1018">
        <v>84</v>
      </c>
      <c r="BK1018">
        <v>60</v>
      </c>
      <c r="BL1018">
        <v>95</v>
      </c>
      <c r="BM1018">
        <v>64</v>
      </c>
      <c r="BN1018">
        <v>40</v>
      </c>
      <c r="BO1018">
        <v>75</v>
      </c>
      <c r="BP1018">
        <v>74</v>
      </c>
      <c r="BQ1018">
        <v>68</v>
      </c>
      <c r="BR1018">
        <v>69</v>
      </c>
      <c r="BS1018">
        <v>39</v>
      </c>
      <c r="BT1018">
        <v>74</v>
      </c>
      <c r="BU1018">
        <v>0</v>
      </c>
      <c r="BV1018">
        <v>50</v>
      </c>
      <c r="BW1018">
        <v>78</v>
      </c>
      <c r="BX1018">
        <v>82</v>
      </c>
      <c r="BY1018">
        <v>145</v>
      </c>
      <c r="BZ1018">
        <v>9</v>
      </c>
      <c r="CA1018">
        <v>16</v>
      </c>
      <c r="CB1018">
        <v>25</v>
      </c>
      <c r="CC1018">
        <v>-12</v>
      </c>
      <c r="CD1018">
        <v>20</v>
      </c>
      <c r="CE1018">
        <v>0</v>
      </c>
      <c r="CF1018">
        <v>17</v>
      </c>
      <c r="CG1018">
        <v>51</v>
      </c>
      <c r="CH1018">
        <v>90</v>
      </c>
      <c r="CI1018">
        <v>80</v>
      </c>
      <c r="CJ1018">
        <v>71</v>
      </c>
      <c r="CK1018">
        <v>1</v>
      </c>
      <c r="CL1018">
        <v>0</v>
      </c>
      <c r="CM1018">
        <v>15</v>
      </c>
      <c r="CN1018">
        <v>45</v>
      </c>
      <c r="CO1018">
        <v>0</v>
      </c>
      <c r="CP1018">
        <v>1</v>
      </c>
      <c r="CQ1018">
        <v>0</v>
      </c>
      <c r="CR1018">
        <v>64481</v>
      </c>
      <c r="CS1018">
        <v>0</v>
      </c>
      <c r="CT1018">
        <v>0</v>
      </c>
      <c r="CU1018">
        <v>0</v>
      </c>
      <c r="CV1018">
        <v>0</v>
      </c>
      <c r="CW1018">
        <v>0</v>
      </c>
      <c r="CX1018">
        <v>0</v>
      </c>
      <c r="CY1018">
        <v>0</v>
      </c>
      <c r="CZ1018">
        <v>0</v>
      </c>
      <c r="DA1018">
        <v>26</v>
      </c>
      <c r="DB1018">
        <v>72</v>
      </c>
      <c r="DC1018">
        <v>8</v>
      </c>
      <c r="DD1018">
        <v>7505</v>
      </c>
      <c r="DE1018">
        <v>0</v>
      </c>
      <c r="DF1018">
        <v>0</v>
      </c>
      <c r="DG1018">
        <v>0</v>
      </c>
      <c r="DH1018">
        <v>0</v>
      </c>
      <c r="DI1018">
        <v>2</v>
      </c>
      <c r="DJ1018">
        <v>2</v>
      </c>
      <c r="DK1018">
        <v>110</v>
      </c>
      <c r="DL1018">
        <v>110</v>
      </c>
      <c r="DM1018">
        <v>3550</v>
      </c>
      <c r="DN1018">
        <v>0</v>
      </c>
      <c r="DO1018">
        <v>0</v>
      </c>
      <c r="DP1018">
        <v>0</v>
      </c>
      <c r="DQ1018">
        <v>0</v>
      </c>
      <c r="DR1018">
        <v>0</v>
      </c>
      <c r="DS1018">
        <v>0</v>
      </c>
      <c r="DT1018">
        <v>0</v>
      </c>
      <c r="DU1018">
        <v>0</v>
      </c>
      <c r="DV1018">
        <v>0</v>
      </c>
      <c r="DW1018">
        <v>0</v>
      </c>
      <c r="DX1018">
        <v>0</v>
      </c>
      <c r="DY1018">
        <v>0</v>
      </c>
      <c r="DZ1018">
        <v>0</v>
      </c>
      <c r="EA1018">
        <v>0</v>
      </c>
      <c r="EB1018">
        <v>0</v>
      </c>
      <c r="EC1018">
        <v>0</v>
      </c>
      <c r="ED1018">
        <v>0</v>
      </c>
      <c r="EE1018">
        <v>0</v>
      </c>
      <c r="EF1018">
        <v>0</v>
      </c>
      <c r="EG1018">
        <v>0</v>
      </c>
      <c r="EH1018">
        <v>0</v>
      </c>
      <c r="EI1018">
        <v>0</v>
      </c>
      <c r="EJ1018">
        <v>0</v>
      </c>
      <c r="EK1018">
        <v>0</v>
      </c>
      <c r="EL1018">
        <v>0</v>
      </c>
      <c r="EM1018">
        <v>0</v>
      </c>
      <c r="EN1018">
        <v>0</v>
      </c>
      <c r="EO1018">
        <v>0</v>
      </c>
      <c r="EP1018">
        <v>0</v>
      </c>
      <c r="EQ1018">
        <v>0</v>
      </c>
      <c r="ER1018">
        <v>0</v>
      </c>
      <c r="ES1018">
        <v>0</v>
      </c>
      <c r="ET1018">
        <v>0</v>
      </c>
      <c r="EU1018">
        <v>0</v>
      </c>
      <c r="EV1018">
        <v>0</v>
      </c>
      <c r="EW1018">
        <v>0</v>
      </c>
      <c r="EX1018">
        <v>0</v>
      </c>
      <c r="EY1018">
        <v>0</v>
      </c>
      <c r="EZ1018">
        <v>0</v>
      </c>
      <c r="FA1018">
        <v>0</v>
      </c>
      <c r="FB1018">
        <v>0</v>
      </c>
      <c r="FC1018">
        <v>6</v>
      </c>
      <c r="FD1018">
        <v>6</v>
      </c>
      <c r="FE1018">
        <v>0</v>
      </c>
      <c r="FF1018">
        <v>0</v>
      </c>
      <c r="FG1018">
        <v>0</v>
      </c>
      <c r="FH1018" t="s">
        <v>1571</v>
      </c>
    </row>
    <row r="1019" spans="1:164" x14ac:dyDescent="0.25">
      <c r="A1019">
        <v>1125</v>
      </c>
      <c r="B1019">
        <v>1125</v>
      </c>
      <c r="C1019" t="s">
        <v>966</v>
      </c>
      <c r="D1019" t="s">
        <v>5398</v>
      </c>
      <c r="E1019">
        <v>23</v>
      </c>
      <c r="F1019" t="s">
        <v>1450</v>
      </c>
      <c r="G1019" s="65">
        <v>35863</v>
      </c>
      <c r="H1019">
        <v>24</v>
      </c>
      <c r="I1019">
        <v>199</v>
      </c>
      <c r="J1019">
        <v>69</v>
      </c>
      <c r="K1019" t="b">
        <v>1</v>
      </c>
      <c r="L1019" t="b">
        <v>0</v>
      </c>
      <c r="M1019" t="b">
        <v>1</v>
      </c>
      <c r="N1019" t="b">
        <v>0</v>
      </c>
      <c r="O1019">
        <v>1</v>
      </c>
      <c r="P1019" t="b">
        <v>1</v>
      </c>
      <c r="Q1019" t="b">
        <v>0</v>
      </c>
      <c r="R1019" t="b">
        <v>0</v>
      </c>
      <c r="S1019" t="b">
        <v>0</v>
      </c>
      <c r="T1019" t="b">
        <v>0</v>
      </c>
      <c r="U1019" t="b">
        <v>1</v>
      </c>
      <c r="V1019" t="b">
        <v>1</v>
      </c>
      <c r="W1019" t="b">
        <v>0</v>
      </c>
      <c r="X1019" t="b">
        <v>0</v>
      </c>
      <c r="Y1019" t="b">
        <v>0</v>
      </c>
      <c r="Z1019">
        <v>0</v>
      </c>
      <c r="AA1019">
        <v>925000</v>
      </c>
      <c r="AB1019">
        <v>925000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 t="s">
        <v>1571</v>
      </c>
      <c r="AM1019">
        <v>11</v>
      </c>
      <c r="AN1019">
        <v>100</v>
      </c>
      <c r="AO1019">
        <v>0</v>
      </c>
      <c r="AP1019" t="s">
        <v>2951</v>
      </c>
      <c r="AQ1019">
        <v>2016</v>
      </c>
      <c r="AR1019">
        <v>165</v>
      </c>
      <c r="AS1019">
        <v>3</v>
      </c>
      <c r="AT1019" t="b">
        <v>0</v>
      </c>
      <c r="AU1019">
        <v>0</v>
      </c>
      <c r="AV1019">
        <v>1</v>
      </c>
      <c r="AW1019">
        <v>2</v>
      </c>
      <c r="AX1019">
        <v>2</v>
      </c>
      <c r="AY1019">
        <v>2</v>
      </c>
      <c r="AZ1019">
        <v>2</v>
      </c>
      <c r="BA1019">
        <v>2</v>
      </c>
      <c r="BB1019">
        <v>2</v>
      </c>
      <c r="BC1019">
        <v>2</v>
      </c>
      <c r="BD1019">
        <v>2</v>
      </c>
      <c r="BE1019">
        <v>2</v>
      </c>
      <c r="BF1019">
        <v>79</v>
      </c>
      <c r="BG1019">
        <v>59</v>
      </c>
      <c r="BH1019">
        <v>87</v>
      </c>
      <c r="BI1019">
        <v>73</v>
      </c>
      <c r="BJ1019">
        <v>81</v>
      </c>
      <c r="BK1019">
        <v>48</v>
      </c>
      <c r="BL1019">
        <v>23</v>
      </c>
      <c r="BM1019">
        <v>62</v>
      </c>
      <c r="BN1019">
        <v>45</v>
      </c>
      <c r="BO1019">
        <v>76</v>
      </c>
      <c r="BP1019">
        <v>73</v>
      </c>
      <c r="BQ1019">
        <v>45</v>
      </c>
      <c r="BR1019">
        <v>67</v>
      </c>
      <c r="BS1019">
        <v>25</v>
      </c>
      <c r="BT1019">
        <v>70</v>
      </c>
      <c r="BU1019">
        <v>0</v>
      </c>
      <c r="BV1019">
        <v>50</v>
      </c>
      <c r="BW1019">
        <v>75</v>
      </c>
      <c r="BX1019">
        <v>9</v>
      </c>
      <c r="BY1019">
        <v>12</v>
      </c>
      <c r="BZ1019">
        <v>1</v>
      </c>
      <c r="CA1019">
        <v>0</v>
      </c>
      <c r="CB1019">
        <v>1</v>
      </c>
      <c r="CC1019">
        <v>-4</v>
      </c>
      <c r="CD1019">
        <v>0</v>
      </c>
      <c r="CE1019">
        <v>0</v>
      </c>
      <c r="CF1019">
        <v>2</v>
      </c>
      <c r="CG1019">
        <v>1</v>
      </c>
      <c r="CH1019">
        <v>4</v>
      </c>
      <c r="CI1019">
        <v>8</v>
      </c>
      <c r="CJ1019">
        <v>7</v>
      </c>
      <c r="CK1019">
        <v>0</v>
      </c>
      <c r="CL1019">
        <v>0</v>
      </c>
      <c r="CM1019">
        <v>27</v>
      </c>
      <c r="CN1019">
        <v>65</v>
      </c>
      <c r="CO1019">
        <v>0</v>
      </c>
      <c r="CP1019">
        <v>0</v>
      </c>
      <c r="CQ1019">
        <v>0</v>
      </c>
      <c r="CR1019">
        <v>5546</v>
      </c>
      <c r="CS1019">
        <v>0</v>
      </c>
      <c r="CT1019">
        <v>0</v>
      </c>
      <c r="CU1019">
        <v>0</v>
      </c>
      <c r="CV1019">
        <v>0</v>
      </c>
      <c r="CW1019">
        <v>0</v>
      </c>
      <c r="CX1019">
        <v>0</v>
      </c>
      <c r="CY1019">
        <v>0</v>
      </c>
      <c r="CZ1019">
        <v>0</v>
      </c>
      <c r="DA1019">
        <v>0</v>
      </c>
      <c r="DB1019">
        <v>1</v>
      </c>
      <c r="DC1019">
        <v>0</v>
      </c>
      <c r="DD1019">
        <v>352</v>
      </c>
      <c r="DE1019">
        <v>0</v>
      </c>
      <c r="DF1019">
        <v>0</v>
      </c>
      <c r="DG1019">
        <v>0</v>
      </c>
      <c r="DH1019">
        <v>0</v>
      </c>
      <c r="DI1019">
        <v>0</v>
      </c>
      <c r="DJ1019">
        <v>0</v>
      </c>
      <c r="DK1019">
        <v>0</v>
      </c>
      <c r="DL1019">
        <v>0</v>
      </c>
      <c r="DM1019">
        <v>160</v>
      </c>
      <c r="DN1019">
        <v>27</v>
      </c>
      <c r="DO1019">
        <v>1</v>
      </c>
      <c r="DP1019">
        <v>1</v>
      </c>
      <c r="DQ1019">
        <v>1</v>
      </c>
      <c r="DR1019">
        <v>2</v>
      </c>
      <c r="DS1019">
        <v>1</v>
      </c>
      <c r="DT1019">
        <v>0</v>
      </c>
      <c r="DU1019">
        <v>0</v>
      </c>
      <c r="DV1019">
        <v>1</v>
      </c>
      <c r="DW1019">
        <v>0</v>
      </c>
      <c r="DX1019">
        <v>0</v>
      </c>
      <c r="DY1019">
        <v>4</v>
      </c>
      <c r="DZ1019">
        <v>0</v>
      </c>
      <c r="EA1019">
        <v>1</v>
      </c>
      <c r="EB1019">
        <v>0</v>
      </c>
      <c r="EC1019">
        <v>0</v>
      </c>
      <c r="ED1019">
        <v>0</v>
      </c>
      <c r="EE1019">
        <v>0</v>
      </c>
      <c r="EF1019">
        <v>0</v>
      </c>
      <c r="EG1019">
        <v>0</v>
      </c>
      <c r="EH1019">
        <v>422</v>
      </c>
      <c r="EI1019">
        <v>0</v>
      </c>
      <c r="EJ1019">
        <v>0</v>
      </c>
      <c r="EK1019">
        <v>1</v>
      </c>
      <c r="EL1019">
        <v>0</v>
      </c>
      <c r="EM1019">
        <v>46</v>
      </c>
      <c r="EN1019">
        <v>0</v>
      </c>
      <c r="EO1019">
        <v>0</v>
      </c>
      <c r="EP1019">
        <v>0</v>
      </c>
      <c r="EQ1019">
        <v>0</v>
      </c>
      <c r="ER1019">
        <v>1</v>
      </c>
      <c r="ES1019">
        <v>0</v>
      </c>
      <c r="ET1019">
        <v>45</v>
      </c>
      <c r="EU1019">
        <v>0</v>
      </c>
      <c r="EV1019">
        <v>0</v>
      </c>
      <c r="EW1019">
        <v>0</v>
      </c>
      <c r="EX1019">
        <v>0</v>
      </c>
      <c r="EY1019">
        <v>0</v>
      </c>
      <c r="EZ1019">
        <v>0</v>
      </c>
      <c r="FA1019">
        <v>0</v>
      </c>
      <c r="FB1019">
        <v>0</v>
      </c>
      <c r="FC1019">
        <v>17</v>
      </c>
      <c r="FD1019">
        <v>8</v>
      </c>
      <c r="FE1019">
        <v>0</v>
      </c>
      <c r="FF1019">
        <v>0</v>
      </c>
      <c r="FG1019">
        <v>70</v>
      </c>
      <c r="FH1019" t="s">
        <v>1571</v>
      </c>
    </row>
    <row r="1020" spans="1:164" x14ac:dyDescent="0.25">
      <c r="A1020">
        <v>1126</v>
      </c>
      <c r="B1020">
        <v>1126</v>
      </c>
      <c r="C1020" t="s">
        <v>967</v>
      </c>
      <c r="D1020" t="s">
        <v>5399</v>
      </c>
      <c r="E1020">
        <v>4</v>
      </c>
      <c r="F1020" t="s">
        <v>1450</v>
      </c>
      <c r="G1020" s="65">
        <v>34416</v>
      </c>
      <c r="H1020">
        <v>28</v>
      </c>
      <c r="I1020">
        <v>209</v>
      </c>
      <c r="J1020">
        <v>75</v>
      </c>
      <c r="K1020" t="b">
        <v>1</v>
      </c>
      <c r="L1020" t="b">
        <v>0</v>
      </c>
      <c r="M1020" t="b">
        <v>1</v>
      </c>
      <c r="N1020" t="b">
        <v>0</v>
      </c>
      <c r="O1020">
        <v>2</v>
      </c>
      <c r="P1020" t="b">
        <v>0</v>
      </c>
      <c r="Q1020" t="b">
        <v>0</v>
      </c>
      <c r="R1020" t="b">
        <v>0</v>
      </c>
      <c r="S1020" t="b">
        <v>0</v>
      </c>
      <c r="T1020" t="b">
        <v>0</v>
      </c>
      <c r="U1020" t="b">
        <v>1</v>
      </c>
      <c r="V1020" t="b">
        <v>1</v>
      </c>
      <c r="W1020" t="b">
        <v>0</v>
      </c>
      <c r="X1020" t="b">
        <v>0</v>
      </c>
      <c r="Y1020" t="b">
        <v>1</v>
      </c>
      <c r="Z1020">
        <v>0</v>
      </c>
      <c r="AA1020">
        <v>2750000</v>
      </c>
      <c r="AB1020">
        <v>2750000</v>
      </c>
      <c r="AC1020">
        <v>2750000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 t="s">
        <v>1571</v>
      </c>
      <c r="AM1020">
        <v>0</v>
      </c>
      <c r="AN1020">
        <v>100</v>
      </c>
      <c r="AO1020">
        <v>0</v>
      </c>
      <c r="AP1020" t="s">
        <v>2952</v>
      </c>
      <c r="AQ1020">
        <v>2012</v>
      </c>
      <c r="AR1020">
        <v>81</v>
      </c>
      <c r="AS1020">
        <v>23</v>
      </c>
      <c r="AT1020" t="b">
        <v>0</v>
      </c>
      <c r="AU1020">
        <v>0</v>
      </c>
      <c r="AV1020">
        <v>3</v>
      </c>
      <c r="AW1020">
        <v>3</v>
      </c>
      <c r="AX1020">
        <v>3</v>
      </c>
      <c r="AY1020">
        <v>3</v>
      </c>
      <c r="AZ1020">
        <v>3</v>
      </c>
      <c r="BA1020">
        <v>3</v>
      </c>
      <c r="BB1020">
        <v>3</v>
      </c>
      <c r="BC1020">
        <v>3</v>
      </c>
      <c r="BD1020">
        <v>3</v>
      </c>
      <c r="BE1020">
        <v>3</v>
      </c>
      <c r="BF1020">
        <v>74</v>
      </c>
      <c r="BG1020">
        <v>53</v>
      </c>
      <c r="BH1020">
        <v>86</v>
      </c>
      <c r="BI1020">
        <v>73</v>
      </c>
      <c r="BJ1020">
        <v>84</v>
      </c>
      <c r="BK1020">
        <v>61</v>
      </c>
      <c r="BL1020">
        <v>71</v>
      </c>
      <c r="BM1020">
        <v>63</v>
      </c>
      <c r="BN1020">
        <v>55</v>
      </c>
      <c r="BO1020">
        <v>77</v>
      </c>
      <c r="BP1020">
        <v>73</v>
      </c>
      <c r="BQ1020">
        <v>67</v>
      </c>
      <c r="BR1020">
        <v>68</v>
      </c>
      <c r="BS1020">
        <v>44</v>
      </c>
      <c r="BT1020">
        <v>78</v>
      </c>
      <c r="BU1020">
        <v>0</v>
      </c>
      <c r="BV1020">
        <v>50</v>
      </c>
      <c r="BW1020">
        <v>79</v>
      </c>
      <c r="BX1020">
        <v>27</v>
      </c>
      <c r="BY1020">
        <v>25</v>
      </c>
      <c r="BZ1020">
        <v>2</v>
      </c>
      <c r="CA1020">
        <v>6</v>
      </c>
      <c r="CB1020">
        <v>8</v>
      </c>
      <c r="CC1020">
        <v>1</v>
      </c>
      <c r="CD1020">
        <v>6</v>
      </c>
      <c r="CE1020">
        <v>0</v>
      </c>
      <c r="CF1020">
        <v>8</v>
      </c>
      <c r="CG1020">
        <v>7</v>
      </c>
      <c r="CH1020">
        <v>13</v>
      </c>
      <c r="CI1020">
        <v>27</v>
      </c>
      <c r="CJ1020">
        <v>13</v>
      </c>
      <c r="CK1020">
        <v>1</v>
      </c>
      <c r="CL1020">
        <v>0</v>
      </c>
      <c r="CM1020">
        <v>4</v>
      </c>
      <c r="CN1020">
        <v>11</v>
      </c>
      <c r="CO1020">
        <v>0</v>
      </c>
      <c r="CP1020">
        <v>0</v>
      </c>
      <c r="CQ1020">
        <v>0</v>
      </c>
      <c r="CR1020">
        <v>14438</v>
      </c>
      <c r="CS1020">
        <v>0</v>
      </c>
      <c r="CT1020">
        <v>0</v>
      </c>
      <c r="CU1020">
        <v>0</v>
      </c>
      <c r="CV1020">
        <v>0</v>
      </c>
      <c r="CW1020">
        <v>0</v>
      </c>
      <c r="CX1020">
        <v>0</v>
      </c>
      <c r="CY1020">
        <v>0</v>
      </c>
      <c r="CZ1020">
        <v>0</v>
      </c>
      <c r="DA1020">
        <v>0</v>
      </c>
      <c r="DB1020">
        <v>10</v>
      </c>
      <c r="DC1020">
        <v>7</v>
      </c>
      <c r="DD1020">
        <v>1382</v>
      </c>
      <c r="DE1020">
        <v>0</v>
      </c>
      <c r="DF1020">
        <v>0</v>
      </c>
      <c r="DG1020">
        <v>0</v>
      </c>
      <c r="DH1020">
        <v>0</v>
      </c>
      <c r="DI1020">
        <v>1</v>
      </c>
      <c r="DJ1020">
        <v>0</v>
      </c>
      <c r="DK1020">
        <v>610</v>
      </c>
      <c r="DL1020">
        <v>640</v>
      </c>
      <c r="DM1020">
        <v>2430</v>
      </c>
      <c r="DN1020">
        <v>0</v>
      </c>
      <c r="DO1020">
        <v>0</v>
      </c>
      <c r="DP1020">
        <v>0</v>
      </c>
      <c r="DQ1020">
        <v>0</v>
      </c>
      <c r="DR1020">
        <v>0</v>
      </c>
      <c r="DS1020">
        <v>0</v>
      </c>
      <c r="DT1020">
        <v>0</v>
      </c>
      <c r="DU1020">
        <v>0</v>
      </c>
      <c r="DV1020">
        <v>0</v>
      </c>
      <c r="DW1020">
        <v>0</v>
      </c>
      <c r="DX1020">
        <v>0</v>
      </c>
      <c r="DY1020">
        <v>0</v>
      </c>
      <c r="DZ1020">
        <v>0</v>
      </c>
      <c r="EA1020">
        <v>0</v>
      </c>
      <c r="EB1020">
        <v>0</v>
      </c>
      <c r="EC1020">
        <v>0</v>
      </c>
      <c r="ED1020">
        <v>0</v>
      </c>
      <c r="EE1020">
        <v>0</v>
      </c>
      <c r="EF1020">
        <v>0</v>
      </c>
      <c r="EG1020">
        <v>0</v>
      </c>
      <c r="EH1020">
        <v>0</v>
      </c>
      <c r="EI1020">
        <v>0</v>
      </c>
      <c r="EJ1020">
        <v>0</v>
      </c>
      <c r="EK1020">
        <v>0</v>
      </c>
      <c r="EL1020">
        <v>0</v>
      </c>
      <c r="EM1020">
        <v>0</v>
      </c>
      <c r="EN1020">
        <v>0</v>
      </c>
      <c r="EO1020">
        <v>0</v>
      </c>
      <c r="EP1020">
        <v>0</v>
      </c>
      <c r="EQ1020">
        <v>0</v>
      </c>
      <c r="ER1020">
        <v>0</v>
      </c>
      <c r="ES1020">
        <v>0</v>
      </c>
      <c r="ET1020">
        <v>0</v>
      </c>
      <c r="EU1020">
        <v>0</v>
      </c>
      <c r="EV1020">
        <v>0</v>
      </c>
      <c r="EW1020">
        <v>0</v>
      </c>
      <c r="EX1020">
        <v>0</v>
      </c>
      <c r="EY1020">
        <v>0</v>
      </c>
      <c r="EZ1020">
        <v>0</v>
      </c>
      <c r="FA1020">
        <v>0</v>
      </c>
      <c r="FB1020">
        <v>0</v>
      </c>
      <c r="FC1020">
        <v>2</v>
      </c>
      <c r="FD1020">
        <v>2</v>
      </c>
      <c r="FE1020">
        <v>0</v>
      </c>
      <c r="FF1020">
        <v>0</v>
      </c>
      <c r="FG1020">
        <v>0</v>
      </c>
      <c r="FH1020" t="s">
        <v>1571</v>
      </c>
    </row>
    <row r="1021" spans="1:164" x14ac:dyDescent="0.25">
      <c r="A1021">
        <v>1127</v>
      </c>
      <c r="B1021">
        <v>1127</v>
      </c>
      <c r="C1021" t="s">
        <v>970</v>
      </c>
      <c r="D1021" t="s">
        <v>5400</v>
      </c>
      <c r="E1021">
        <v>4</v>
      </c>
      <c r="F1021" t="s">
        <v>1456</v>
      </c>
      <c r="G1021" s="65">
        <v>36039</v>
      </c>
      <c r="H1021">
        <v>23</v>
      </c>
      <c r="I1021">
        <v>225</v>
      </c>
      <c r="J1021">
        <v>77</v>
      </c>
      <c r="K1021" t="b">
        <v>1</v>
      </c>
      <c r="L1021" t="b">
        <v>1</v>
      </c>
      <c r="M1021" t="b">
        <v>1</v>
      </c>
      <c r="N1021" t="b">
        <v>0</v>
      </c>
      <c r="O1021">
        <v>5</v>
      </c>
      <c r="P1021" t="b">
        <v>0</v>
      </c>
      <c r="Q1021" t="b">
        <v>0</v>
      </c>
      <c r="R1021" t="b">
        <v>0</v>
      </c>
      <c r="S1021" t="b">
        <v>0</v>
      </c>
      <c r="T1021" t="b">
        <v>0</v>
      </c>
      <c r="U1021" t="b">
        <v>1</v>
      </c>
      <c r="V1021" t="b">
        <v>1</v>
      </c>
      <c r="W1021" t="b">
        <v>0</v>
      </c>
      <c r="X1021" t="b">
        <v>0</v>
      </c>
      <c r="Y1021" t="b">
        <v>0</v>
      </c>
      <c r="Z1021">
        <v>0</v>
      </c>
      <c r="AA1021">
        <v>750000</v>
      </c>
      <c r="AB1021">
        <v>750000</v>
      </c>
      <c r="AC1021">
        <v>750000</v>
      </c>
      <c r="AD1021">
        <v>750000</v>
      </c>
      <c r="AE1021">
        <v>750000</v>
      </c>
      <c r="AF1021">
        <v>750000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 t="s">
        <v>1571</v>
      </c>
      <c r="AM1021">
        <v>0</v>
      </c>
      <c r="AN1021">
        <v>100</v>
      </c>
      <c r="AO1021">
        <v>0</v>
      </c>
      <c r="AP1021" t="s">
        <v>2953</v>
      </c>
      <c r="AQ1021">
        <v>2016</v>
      </c>
      <c r="AR1021">
        <v>120</v>
      </c>
      <c r="AS1021">
        <v>19</v>
      </c>
      <c r="AT1021" t="b">
        <v>0</v>
      </c>
      <c r="AU1021">
        <v>0</v>
      </c>
      <c r="AV1021">
        <v>1</v>
      </c>
      <c r="AW1021">
        <v>1</v>
      </c>
      <c r="AX1021">
        <v>1</v>
      </c>
      <c r="AY1021">
        <v>1</v>
      </c>
      <c r="AZ1021">
        <v>1</v>
      </c>
      <c r="BA1021">
        <v>1</v>
      </c>
      <c r="BB1021">
        <v>1</v>
      </c>
      <c r="BC1021">
        <v>1</v>
      </c>
      <c r="BD1021">
        <v>1</v>
      </c>
      <c r="BE1021">
        <v>1</v>
      </c>
      <c r="BF1021">
        <v>62</v>
      </c>
      <c r="BG1021">
        <v>38</v>
      </c>
      <c r="BH1021">
        <v>82</v>
      </c>
      <c r="BI1021">
        <v>67</v>
      </c>
      <c r="BJ1021">
        <v>77</v>
      </c>
      <c r="BK1021">
        <v>66</v>
      </c>
      <c r="BL1021">
        <v>72</v>
      </c>
      <c r="BM1021">
        <v>65</v>
      </c>
      <c r="BN1021">
        <v>65</v>
      </c>
      <c r="BO1021">
        <v>73</v>
      </c>
      <c r="BP1021">
        <v>72</v>
      </c>
      <c r="BQ1021">
        <v>63</v>
      </c>
      <c r="BR1021">
        <v>68</v>
      </c>
      <c r="BS1021">
        <v>25</v>
      </c>
      <c r="BT1021">
        <v>40</v>
      </c>
      <c r="BU1021">
        <v>0</v>
      </c>
      <c r="BV1021">
        <v>50</v>
      </c>
      <c r="BW1021">
        <v>76</v>
      </c>
      <c r="BX1021">
        <v>0</v>
      </c>
      <c r="BY1021">
        <v>0</v>
      </c>
      <c r="BZ1021">
        <v>0</v>
      </c>
      <c r="CA1021">
        <v>0</v>
      </c>
      <c r="CB1021">
        <v>0</v>
      </c>
      <c r="CC1021">
        <v>0</v>
      </c>
      <c r="CD1021">
        <v>0</v>
      </c>
      <c r="CE1021">
        <v>0</v>
      </c>
      <c r="CF1021">
        <v>0</v>
      </c>
      <c r="CG1021">
        <v>0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0</v>
      </c>
      <c r="CP1021">
        <v>0</v>
      </c>
      <c r="CQ1021">
        <v>0</v>
      </c>
      <c r="CR1021">
        <v>0</v>
      </c>
      <c r="CS1021">
        <v>0</v>
      </c>
      <c r="CT1021">
        <v>0</v>
      </c>
      <c r="CU1021">
        <v>0</v>
      </c>
      <c r="CV1021">
        <v>0</v>
      </c>
      <c r="CW1021">
        <v>0</v>
      </c>
      <c r="CX1021">
        <v>0</v>
      </c>
      <c r="CY1021">
        <v>0</v>
      </c>
      <c r="CZ1021">
        <v>0</v>
      </c>
      <c r="DA1021">
        <v>0</v>
      </c>
      <c r="DB1021">
        <v>0</v>
      </c>
      <c r="DC1021">
        <v>0</v>
      </c>
      <c r="DD1021">
        <v>0</v>
      </c>
      <c r="DE1021">
        <v>0</v>
      </c>
      <c r="DF1021">
        <v>0</v>
      </c>
      <c r="DG1021">
        <v>0</v>
      </c>
      <c r="DH1021">
        <v>0</v>
      </c>
      <c r="DI1021">
        <v>0</v>
      </c>
      <c r="DJ1021">
        <v>0</v>
      </c>
      <c r="DK1021">
        <v>0</v>
      </c>
      <c r="DL1021">
        <v>0</v>
      </c>
      <c r="DM1021">
        <v>0</v>
      </c>
      <c r="DN1021">
        <v>82</v>
      </c>
      <c r="DO1021">
        <v>191</v>
      </c>
      <c r="DP1021">
        <v>18</v>
      </c>
      <c r="DQ1021">
        <v>36</v>
      </c>
      <c r="DR1021">
        <v>54</v>
      </c>
      <c r="DS1021">
        <v>11</v>
      </c>
      <c r="DT1021">
        <v>32</v>
      </c>
      <c r="DU1021">
        <v>0</v>
      </c>
      <c r="DV1021">
        <v>62</v>
      </c>
      <c r="DW1021">
        <v>64</v>
      </c>
      <c r="DX1021">
        <v>113</v>
      </c>
      <c r="DY1021">
        <v>99</v>
      </c>
      <c r="DZ1021">
        <v>116</v>
      </c>
      <c r="EA1021">
        <v>3</v>
      </c>
      <c r="EB1021">
        <v>1</v>
      </c>
      <c r="EC1021">
        <v>104</v>
      </c>
      <c r="ED1021">
        <v>197</v>
      </c>
      <c r="EE1021">
        <v>0</v>
      </c>
      <c r="EF1021">
        <v>2</v>
      </c>
      <c r="EG1021">
        <v>0</v>
      </c>
      <c r="EH1021">
        <v>91949</v>
      </c>
      <c r="EI1021">
        <v>1</v>
      </c>
      <c r="EJ1021">
        <v>2</v>
      </c>
      <c r="EK1021">
        <v>3</v>
      </c>
      <c r="EL1021">
        <v>21</v>
      </c>
      <c r="EM1021">
        <v>7623</v>
      </c>
      <c r="EN1021">
        <v>1</v>
      </c>
      <c r="EO1021">
        <v>1</v>
      </c>
      <c r="EP1021">
        <v>11</v>
      </c>
      <c r="EQ1021">
        <v>7959</v>
      </c>
      <c r="ER1021">
        <v>79</v>
      </c>
      <c r="ES1021">
        <v>44</v>
      </c>
      <c r="ET1021">
        <v>9360</v>
      </c>
      <c r="EU1021">
        <v>0</v>
      </c>
      <c r="EV1021">
        <v>0</v>
      </c>
      <c r="EW1021">
        <v>0</v>
      </c>
      <c r="EX1021">
        <v>3</v>
      </c>
      <c r="EY1021">
        <v>0</v>
      </c>
      <c r="EZ1021">
        <v>1</v>
      </c>
      <c r="FA1021">
        <v>0</v>
      </c>
      <c r="FB1021">
        <v>0</v>
      </c>
      <c r="FC1021">
        <v>4</v>
      </c>
      <c r="FD1021">
        <v>3</v>
      </c>
      <c r="FE1021">
        <v>75</v>
      </c>
      <c r="FF1021">
        <v>75</v>
      </c>
      <c r="FG1021">
        <v>10745</v>
      </c>
      <c r="FH1021" t="s">
        <v>1571</v>
      </c>
    </row>
    <row r="1022" spans="1:164" x14ac:dyDescent="0.25">
      <c r="A1022">
        <v>1129</v>
      </c>
      <c r="B1022">
        <v>1129</v>
      </c>
      <c r="C1022" t="s">
        <v>971</v>
      </c>
      <c r="D1022" t="s">
        <v>5401</v>
      </c>
      <c r="E1022">
        <v>0</v>
      </c>
      <c r="F1022" t="s">
        <v>1456</v>
      </c>
      <c r="G1022" s="65">
        <v>35807</v>
      </c>
      <c r="H1022">
        <v>24</v>
      </c>
      <c r="I1022">
        <v>190</v>
      </c>
      <c r="J1022">
        <v>73</v>
      </c>
      <c r="K1022" t="b">
        <v>1</v>
      </c>
      <c r="L1022" t="b">
        <v>0</v>
      </c>
      <c r="M1022" t="b">
        <v>0</v>
      </c>
      <c r="N1022" t="b">
        <v>0</v>
      </c>
      <c r="O1022">
        <v>0</v>
      </c>
      <c r="P1022" t="b">
        <v>0</v>
      </c>
      <c r="Q1022" t="b">
        <v>0</v>
      </c>
      <c r="R1022" t="b">
        <v>0</v>
      </c>
      <c r="S1022" t="b">
        <v>0</v>
      </c>
      <c r="T1022" t="b">
        <v>0</v>
      </c>
      <c r="U1022" t="b">
        <v>1</v>
      </c>
      <c r="V1022" t="b">
        <v>1</v>
      </c>
      <c r="W1022" t="b">
        <v>0</v>
      </c>
      <c r="X1022" t="b">
        <v>0</v>
      </c>
      <c r="Y1022" t="b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 t="s">
        <v>1571</v>
      </c>
      <c r="AM1022">
        <v>0</v>
      </c>
      <c r="AN1022">
        <v>100</v>
      </c>
      <c r="AO1022">
        <v>0</v>
      </c>
      <c r="AP1022" t="s">
        <v>2954</v>
      </c>
      <c r="AQ1022">
        <v>0</v>
      </c>
      <c r="AR1022">
        <v>0</v>
      </c>
      <c r="AS1022">
        <v>0</v>
      </c>
      <c r="AT1022" t="b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61</v>
      </c>
      <c r="BG1022">
        <v>35</v>
      </c>
      <c r="BH1022">
        <v>84</v>
      </c>
      <c r="BI1022">
        <v>64</v>
      </c>
      <c r="BJ1022">
        <v>74</v>
      </c>
      <c r="BK1022">
        <v>59</v>
      </c>
      <c r="BL1022">
        <v>64</v>
      </c>
      <c r="BM1022">
        <v>60</v>
      </c>
      <c r="BN1022">
        <v>65</v>
      </c>
      <c r="BO1022">
        <v>69</v>
      </c>
      <c r="BP1022">
        <v>71</v>
      </c>
      <c r="BQ1022">
        <v>59</v>
      </c>
      <c r="BR1022">
        <v>66</v>
      </c>
      <c r="BS1022">
        <v>25</v>
      </c>
      <c r="BT1022">
        <v>40</v>
      </c>
      <c r="BU1022">
        <v>0</v>
      </c>
      <c r="BV1022">
        <v>50</v>
      </c>
      <c r="BW1022">
        <v>72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0</v>
      </c>
      <c r="CM1022">
        <v>0</v>
      </c>
      <c r="CN1022">
        <v>0</v>
      </c>
      <c r="CO1022">
        <v>0</v>
      </c>
      <c r="CP1022">
        <v>0</v>
      </c>
      <c r="CQ1022">
        <v>0</v>
      </c>
      <c r="CR1022">
        <v>0</v>
      </c>
      <c r="CS1022">
        <v>0</v>
      </c>
      <c r="CT1022">
        <v>0</v>
      </c>
      <c r="CU1022">
        <v>0</v>
      </c>
      <c r="CV1022">
        <v>0</v>
      </c>
      <c r="CW1022">
        <v>0</v>
      </c>
      <c r="CX1022">
        <v>0</v>
      </c>
      <c r="CY1022">
        <v>0</v>
      </c>
      <c r="CZ1022">
        <v>0</v>
      </c>
      <c r="DA1022">
        <v>0</v>
      </c>
      <c r="DB1022">
        <v>0</v>
      </c>
      <c r="DC1022">
        <v>0</v>
      </c>
      <c r="DD1022">
        <v>0</v>
      </c>
      <c r="DE1022">
        <v>0</v>
      </c>
      <c r="DF1022">
        <v>0</v>
      </c>
      <c r="DG1022">
        <v>0</v>
      </c>
      <c r="DH1022">
        <v>0</v>
      </c>
      <c r="DI1022">
        <v>0</v>
      </c>
      <c r="DJ1022">
        <v>0</v>
      </c>
      <c r="DK1022">
        <v>0</v>
      </c>
      <c r="DL1022">
        <v>0</v>
      </c>
      <c r="DM1022">
        <v>0</v>
      </c>
      <c r="DN1022">
        <v>0</v>
      </c>
      <c r="DO1022">
        <v>0</v>
      </c>
      <c r="DP1022">
        <v>0</v>
      </c>
      <c r="DQ1022">
        <v>0</v>
      </c>
      <c r="DR1022">
        <v>0</v>
      </c>
      <c r="DS1022">
        <v>0</v>
      </c>
      <c r="DT1022">
        <v>0</v>
      </c>
      <c r="DU1022">
        <v>0</v>
      </c>
      <c r="DV1022">
        <v>0</v>
      </c>
      <c r="DW1022">
        <v>0</v>
      </c>
      <c r="DX1022">
        <v>0</v>
      </c>
      <c r="DY1022">
        <v>0</v>
      </c>
      <c r="DZ1022">
        <v>0</v>
      </c>
      <c r="EA1022">
        <v>0</v>
      </c>
      <c r="EB1022">
        <v>0</v>
      </c>
      <c r="EC1022">
        <v>0</v>
      </c>
      <c r="ED1022">
        <v>0</v>
      </c>
      <c r="EE1022">
        <v>0</v>
      </c>
      <c r="EF1022">
        <v>0</v>
      </c>
      <c r="EG1022">
        <v>0</v>
      </c>
      <c r="EH1022">
        <v>0</v>
      </c>
      <c r="EI1022">
        <v>0</v>
      </c>
      <c r="EJ1022">
        <v>0</v>
      </c>
      <c r="EK1022">
        <v>0</v>
      </c>
      <c r="EL1022">
        <v>0</v>
      </c>
      <c r="EM1022">
        <v>0</v>
      </c>
      <c r="EN1022">
        <v>0</v>
      </c>
      <c r="EO1022">
        <v>0</v>
      </c>
      <c r="EP1022">
        <v>0</v>
      </c>
      <c r="EQ1022">
        <v>0</v>
      </c>
      <c r="ER1022">
        <v>0</v>
      </c>
      <c r="ES1022">
        <v>0</v>
      </c>
      <c r="ET1022">
        <v>0</v>
      </c>
      <c r="EU1022">
        <v>0</v>
      </c>
      <c r="EV1022">
        <v>0</v>
      </c>
      <c r="EW1022">
        <v>0</v>
      </c>
      <c r="EX1022">
        <v>0</v>
      </c>
      <c r="EY1022">
        <v>0</v>
      </c>
      <c r="EZ1022">
        <v>0</v>
      </c>
      <c r="FA1022">
        <v>0</v>
      </c>
      <c r="FB1022">
        <v>0</v>
      </c>
      <c r="FC1022">
        <v>0</v>
      </c>
      <c r="FD1022">
        <v>0</v>
      </c>
      <c r="FE1022">
        <v>0</v>
      </c>
      <c r="FF1022">
        <v>0</v>
      </c>
      <c r="FG1022">
        <v>0</v>
      </c>
      <c r="FH1022" t="s">
        <v>1571</v>
      </c>
    </row>
    <row r="1023" spans="1:164" x14ac:dyDescent="0.25">
      <c r="A1023">
        <v>1130</v>
      </c>
      <c r="B1023">
        <v>2099</v>
      </c>
      <c r="C1023" t="s">
        <v>2038</v>
      </c>
      <c r="D1023" t="s">
        <v>5402</v>
      </c>
      <c r="E1023">
        <v>19</v>
      </c>
      <c r="F1023" t="s">
        <v>1456</v>
      </c>
      <c r="G1023" s="65">
        <v>36390</v>
      </c>
      <c r="H1023">
        <v>22</v>
      </c>
      <c r="I1023">
        <v>196</v>
      </c>
      <c r="J1023">
        <v>75</v>
      </c>
      <c r="K1023" t="b">
        <v>0</v>
      </c>
      <c r="L1023" t="b">
        <v>0</v>
      </c>
      <c r="M1023" t="b">
        <v>0</v>
      </c>
      <c r="N1023" t="b">
        <v>1</v>
      </c>
      <c r="O1023">
        <v>2</v>
      </c>
      <c r="P1023" t="b">
        <v>1</v>
      </c>
      <c r="Q1023" t="b">
        <v>0</v>
      </c>
      <c r="R1023" t="b">
        <v>0</v>
      </c>
      <c r="S1023" t="b">
        <v>0</v>
      </c>
      <c r="T1023" t="b">
        <v>0</v>
      </c>
      <c r="U1023" t="b">
        <v>1</v>
      </c>
      <c r="V1023" t="b">
        <v>1</v>
      </c>
      <c r="W1023" t="b">
        <v>0</v>
      </c>
      <c r="X1023" t="b">
        <v>0</v>
      </c>
      <c r="Y1023" t="b">
        <v>0</v>
      </c>
      <c r="Z1023">
        <v>0</v>
      </c>
      <c r="AA1023">
        <v>925000</v>
      </c>
      <c r="AB1023">
        <v>925000</v>
      </c>
      <c r="AC1023">
        <v>925000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 t="s">
        <v>1571</v>
      </c>
      <c r="AM1023">
        <v>0</v>
      </c>
      <c r="AN1023">
        <v>100</v>
      </c>
      <c r="AO1023">
        <v>0</v>
      </c>
      <c r="AP1023" t="s">
        <v>5403</v>
      </c>
      <c r="AQ1023">
        <v>0</v>
      </c>
      <c r="AR1023">
        <v>0</v>
      </c>
      <c r="AS1023">
        <v>0</v>
      </c>
      <c r="AT1023" t="b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61</v>
      </c>
      <c r="BG1023">
        <v>20</v>
      </c>
      <c r="BH1023">
        <v>84</v>
      </c>
      <c r="BI1023">
        <v>62</v>
      </c>
      <c r="BJ1023">
        <v>73</v>
      </c>
      <c r="BK1023">
        <v>58</v>
      </c>
      <c r="BL1023">
        <v>25</v>
      </c>
      <c r="BM1023">
        <v>58</v>
      </c>
      <c r="BN1023">
        <v>36</v>
      </c>
      <c r="BO1023">
        <v>68</v>
      </c>
      <c r="BP1023">
        <v>70</v>
      </c>
      <c r="BQ1023">
        <v>59</v>
      </c>
      <c r="BR1023">
        <v>64</v>
      </c>
      <c r="BS1023">
        <v>25</v>
      </c>
      <c r="BT1023">
        <v>40</v>
      </c>
      <c r="BU1023">
        <v>0</v>
      </c>
      <c r="BV1023">
        <v>50</v>
      </c>
      <c r="BW1023">
        <v>73</v>
      </c>
      <c r="BX1023">
        <v>0</v>
      </c>
      <c r="BY1023">
        <v>0</v>
      </c>
      <c r="BZ1023">
        <v>0</v>
      </c>
      <c r="CA1023">
        <v>0</v>
      </c>
      <c r="CB1023">
        <v>0</v>
      </c>
      <c r="CC1023">
        <v>0</v>
      </c>
      <c r="CD1023">
        <v>0</v>
      </c>
      <c r="CE1023">
        <v>0</v>
      </c>
      <c r="CF1023">
        <v>0</v>
      </c>
      <c r="CG1023">
        <v>0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0</v>
      </c>
      <c r="CN1023">
        <v>0</v>
      </c>
      <c r="CO1023">
        <v>0</v>
      </c>
      <c r="CP1023">
        <v>0</v>
      </c>
      <c r="CQ1023">
        <v>0</v>
      </c>
      <c r="CR1023">
        <v>0</v>
      </c>
      <c r="CS1023">
        <v>0</v>
      </c>
      <c r="CT1023">
        <v>0</v>
      </c>
      <c r="CU1023">
        <v>0</v>
      </c>
      <c r="CV1023">
        <v>0</v>
      </c>
      <c r="CW1023">
        <v>0</v>
      </c>
      <c r="CX1023">
        <v>0</v>
      </c>
      <c r="CY1023">
        <v>0</v>
      </c>
      <c r="CZ1023">
        <v>0</v>
      </c>
      <c r="DA1023">
        <v>0</v>
      </c>
      <c r="DB1023">
        <v>0</v>
      </c>
      <c r="DC1023">
        <v>0</v>
      </c>
      <c r="DD1023">
        <v>0</v>
      </c>
      <c r="DE1023">
        <v>0</v>
      </c>
      <c r="DF1023">
        <v>0</v>
      </c>
      <c r="DG1023">
        <v>0</v>
      </c>
      <c r="DH1023">
        <v>0</v>
      </c>
      <c r="DI1023">
        <v>0</v>
      </c>
      <c r="DJ1023">
        <v>0</v>
      </c>
      <c r="DK1023">
        <v>0</v>
      </c>
      <c r="DL1023">
        <v>0</v>
      </c>
      <c r="DM1023">
        <v>0</v>
      </c>
      <c r="DN1023">
        <v>0</v>
      </c>
      <c r="DO1023">
        <v>0</v>
      </c>
      <c r="DP1023">
        <v>0</v>
      </c>
      <c r="DQ1023">
        <v>0</v>
      </c>
      <c r="DR1023">
        <v>0</v>
      </c>
      <c r="DS1023">
        <v>0</v>
      </c>
      <c r="DT1023">
        <v>0</v>
      </c>
      <c r="DU1023">
        <v>0</v>
      </c>
      <c r="DV1023">
        <v>0</v>
      </c>
      <c r="DW1023">
        <v>0</v>
      </c>
      <c r="DX1023">
        <v>0</v>
      </c>
      <c r="DY1023">
        <v>0</v>
      </c>
      <c r="DZ1023">
        <v>0</v>
      </c>
      <c r="EA1023">
        <v>0</v>
      </c>
      <c r="EB1023">
        <v>0</v>
      </c>
      <c r="EC1023">
        <v>0</v>
      </c>
      <c r="ED1023">
        <v>0</v>
      </c>
      <c r="EE1023">
        <v>0</v>
      </c>
      <c r="EF1023">
        <v>0</v>
      </c>
      <c r="EG1023">
        <v>0</v>
      </c>
      <c r="EH1023">
        <v>0</v>
      </c>
      <c r="EI1023">
        <v>0</v>
      </c>
      <c r="EJ1023">
        <v>0</v>
      </c>
      <c r="EK1023">
        <v>0</v>
      </c>
      <c r="EL1023">
        <v>0</v>
      </c>
      <c r="EM1023">
        <v>0</v>
      </c>
      <c r="EN1023">
        <v>0</v>
      </c>
      <c r="EO1023">
        <v>0</v>
      </c>
      <c r="EP1023">
        <v>0</v>
      </c>
      <c r="EQ1023">
        <v>0</v>
      </c>
      <c r="ER1023">
        <v>0</v>
      </c>
      <c r="ES1023">
        <v>0</v>
      </c>
      <c r="ET1023">
        <v>0</v>
      </c>
      <c r="EU1023">
        <v>0</v>
      </c>
      <c r="EV1023">
        <v>0</v>
      </c>
      <c r="EW1023">
        <v>0</v>
      </c>
      <c r="EX1023">
        <v>0</v>
      </c>
      <c r="EY1023">
        <v>0</v>
      </c>
      <c r="EZ1023">
        <v>0</v>
      </c>
      <c r="FA1023">
        <v>0</v>
      </c>
      <c r="FB1023">
        <v>0</v>
      </c>
      <c r="FC1023">
        <v>0</v>
      </c>
      <c r="FD1023">
        <v>0</v>
      </c>
      <c r="FE1023">
        <v>0</v>
      </c>
      <c r="FF1023">
        <v>0</v>
      </c>
      <c r="FG1023">
        <v>0</v>
      </c>
      <c r="FH1023" t="s">
        <v>1571</v>
      </c>
    </row>
    <row r="1024" spans="1:164" x14ac:dyDescent="0.25">
      <c r="A1024">
        <v>1131</v>
      </c>
      <c r="B1024">
        <v>1131</v>
      </c>
      <c r="C1024" t="s">
        <v>972</v>
      </c>
      <c r="D1024" t="s">
        <v>5404</v>
      </c>
      <c r="E1024">
        <v>15</v>
      </c>
      <c r="F1024" t="s">
        <v>1456</v>
      </c>
      <c r="G1024" s="65">
        <v>36207</v>
      </c>
      <c r="H1024">
        <v>23</v>
      </c>
      <c r="I1024">
        <v>216</v>
      </c>
      <c r="J1024">
        <v>73</v>
      </c>
      <c r="K1024" t="b">
        <v>0</v>
      </c>
      <c r="L1024" t="b">
        <v>0</v>
      </c>
      <c r="M1024" t="b">
        <v>1</v>
      </c>
      <c r="N1024" t="b">
        <v>0</v>
      </c>
      <c r="O1024">
        <v>1</v>
      </c>
      <c r="P1024" t="b">
        <v>1</v>
      </c>
      <c r="Q1024" t="b">
        <v>0</v>
      </c>
      <c r="R1024" t="b">
        <v>0</v>
      </c>
      <c r="S1024" t="b">
        <v>0</v>
      </c>
      <c r="T1024" t="b">
        <v>0</v>
      </c>
      <c r="U1024" t="b">
        <v>1</v>
      </c>
      <c r="V1024" t="b">
        <v>1</v>
      </c>
      <c r="W1024" t="b">
        <v>0</v>
      </c>
      <c r="X1024" t="b">
        <v>0</v>
      </c>
      <c r="Y1024" t="b">
        <v>0</v>
      </c>
      <c r="Z1024">
        <v>0</v>
      </c>
      <c r="AA1024">
        <v>925000</v>
      </c>
      <c r="AB1024">
        <v>925000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 t="s">
        <v>1571</v>
      </c>
      <c r="AM1024">
        <v>34</v>
      </c>
      <c r="AN1024">
        <v>100</v>
      </c>
      <c r="AO1024">
        <v>0</v>
      </c>
      <c r="AP1024" t="s">
        <v>2955</v>
      </c>
      <c r="AQ1024">
        <v>2017</v>
      </c>
      <c r="AR1024">
        <v>10</v>
      </c>
      <c r="AS1024">
        <v>13</v>
      </c>
      <c r="AT1024" t="b">
        <v>0</v>
      </c>
      <c r="AU1024">
        <v>0</v>
      </c>
      <c r="AV1024">
        <v>3</v>
      </c>
      <c r="AW1024">
        <v>3</v>
      </c>
      <c r="AX1024">
        <v>3</v>
      </c>
      <c r="AY1024">
        <v>3</v>
      </c>
      <c r="AZ1024">
        <v>3</v>
      </c>
      <c r="BA1024">
        <v>3</v>
      </c>
      <c r="BB1024">
        <v>3</v>
      </c>
      <c r="BC1024">
        <v>3</v>
      </c>
      <c r="BD1024">
        <v>3</v>
      </c>
      <c r="BE1024">
        <v>3</v>
      </c>
      <c r="BF1024">
        <v>76</v>
      </c>
      <c r="BG1024">
        <v>51</v>
      </c>
      <c r="BH1024">
        <v>88</v>
      </c>
      <c r="BI1024">
        <v>72</v>
      </c>
      <c r="BJ1024">
        <v>86</v>
      </c>
      <c r="BK1024">
        <v>58</v>
      </c>
      <c r="BL1024">
        <v>76</v>
      </c>
      <c r="BM1024">
        <v>66</v>
      </c>
      <c r="BN1024">
        <v>41</v>
      </c>
      <c r="BO1024">
        <v>76</v>
      </c>
      <c r="BP1024">
        <v>74</v>
      </c>
      <c r="BQ1024">
        <v>67</v>
      </c>
      <c r="BR1024">
        <v>70</v>
      </c>
      <c r="BS1024">
        <v>29</v>
      </c>
      <c r="BT1024">
        <v>72</v>
      </c>
      <c r="BU1024">
        <v>0</v>
      </c>
      <c r="BV1024">
        <v>50</v>
      </c>
      <c r="BW1024">
        <v>79</v>
      </c>
      <c r="BX1024">
        <v>69</v>
      </c>
      <c r="BY1024">
        <v>102</v>
      </c>
      <c r="BZ1024">
        <v>7</v>
      </c>
      <c r="CA1024">
        <v>10</v>
      </c>
      <c r="CB1024">
        <v>17</v>
      </c>
      <c r="CC1024">
        <v>-6</v>
      </c>
      <c r="CD1024">
        <v>2</v>
      </c>
      <c r="CE1024">
        <v>0</v>
      </c>
      <c r="CF1024">
        <v>15</v>
      </c>
      <c r="CG1024">
        <v>38</v>
      </c>
      <c r="CH1024">
        <v>61</v>
      </c>
      <c r="CI1024">
        <v>70</v>
      </c>
      <c r="CJ1024">
        <v>50</v>
      </c>
      <c r="CK1024">
        <v>1</v>
      </c>
      <c r="CL1024">
        <v>0</v>
      </c>
      <c r="CM1024">
        <v>7</v>
      </c>
      <c r="CN1024">
        <v>30</v>
      </c>
      <c r="CO1024">
        <v>0</v>
      </c>
      <c r="CP1024">
        <v>0</v>
      </c>
      <c r="CQ1024">
        <v>0</v>
      </c>
      <c r="CR1024">
        <v>44017</v>
      </c>
      <c r="CS1024">
        <v>0</v>
      </c>
      <c r="CT1024">
        <v>0</v>
      </c>
      <c r="CU1024">
        <v>1</v>
      </c>
      <c r="CV1024">
        <v>1</v>
      </c>
      <c r="CW1024">
        <v>2000</v>
      </c>
      <c r="CX1024">
        <v>0</v>
      </c>
      <c r="CY1024">
        <v>0</v>
      </c>
      <c r="CZ1024">
        <v>3</v>
      </c>
      <c r="DA1024">
        <v>4621</v>
      </c>
      <c r="DB1024">
        <v>43</v>
      </c>
      <c r="DC1024">
        <v>8</v>
      </c>
      <c r="DD1024">
        <v>5036</v>
      </c>
      <c r="DE1024">
        <v>0</v>
      </c>
      <c r="DF1024">
        <v>0</v>
      </c>
      <c r="DG1024">
        <v>0</v>
      </c>
      <c r="DH1024">
        <v>0</v>
      </c>
      <c r="DI1024">
        <v>1</v>
      </c>
      <c r="DJ1024">
        <v>0</v>
      </c>
      <c r="DK1024">
        <v>235</v>
      </c>
      <c r="DL1024">
        <v>500</v>
      </c>
      <c r="DM1024">
        <v>5040</v>
      </c>
      <c r="DN1024">
        <v>0</v>
      </c>
      <c r="DO1024">
        <v>0</v>
      </c>
      <c r="DP1024">
        <v>0</v>
      </c>
      <c r="DQ1024">
        <v>0</v>
      </c>
      <c r="DR1024">
        <v>0</v>
      </c>
      <c r="DS1024">
        <v>0</v>
      </c>
      <c r="DT1024">
        <v>0</v>
      </c>
      <c r="DU1024">
        <v>0</v>
      </c>
      <c r="DV1024">
        <v>0</v>
      </c>
      <c r="DW1024">
        <v>0</v>
      </c>
      <c r="DX1024">
        <v>0</v>
      </c>
      <c r="DY1024">
        <v>0</v>
      </c>
      <c r="DZ1024">
        <v>0</v>
      </c>
      <c r="EA1024">
        <v>0</v>
      </c>
      <c r="EB1024">
        <v>0</v>
      </c>
      <c r="EC1024">
        <v>0</v>
      </c>
      <c r="ED1024">
        <v>0</v>
      </c>
      <c r="EE1024">
        <v>0</v>
      </c>
      <c r="EF1024">
        <v>0</v>
      </c>
      <c r="EG1024">
        <v>0</v>
      </c>
      <c r="EH1024">
        <v>0</v>
      </c>
      <c r="EI1024">
        <v>0</v>
      </c>
      <c r="EJ1024">
        <v>0</v>
      </c>
      <c r="EK1024">
        <v>0</v>
      </c>
      <c r="EL1024">
        <v>0</v>
      </c>
      <c r="EM1024">
        <v>0</v>
      </c>
      <c r="EN1024">
        <v>0</v>
      </c>
      <c r="EO1024">
        <v>0</v>
      </c>
      <c r="EP1024">
        <v>0</v>
      </c>
      <c r="EQ1024">
        <v>0</v>
      </c>
      <c r="ER1024">
        <v>0</v>
      </c>
      <c r="ES1024">
        <v>0</v>
      </c>
      <c r="ET1024">
        <v>0</v>
      </c>
      <c r="EU1024">
        <v>0</v>
      </c>
      <c r="EV1024">
        <v>0</v>
      </c>
      <c r="EW1024">
        <v>0</v>
      </c>
      <c r="EX1024">
        <v>0</v>
      </c>
      <c r="EY1024">
        <v>0</v>
      </c>
      <c r="EZ1024">
        <v>0</v>
      </c>
      <c r="FA1024">
        <v>0</v>
      </c>
      <c r="FB1024">
        <v>0</v>
      </c>
      <c r="FC1024">
        <v>21</v>
      </c>
      <c r="FD1024">
        <v>3</v>
      </c>
      <c r="FE1024">
        <v>0</v>
      </c>
      <c r="FF1024">
        <v>0</v>
      </c>
      <c r="FG1024">
        <v>0</v>
      </c>
      <c r="FH1024" t="s">
        <v>1571</v>
      </c>
    </row>
    <row r="1025" spans="1:164" x14ac:dyDescent="0.25">
      <c r="A1025">
        <v>1132</v>
      </c>
      <c r="B1025">
        <v>1132</v>
      </c>
      <c r="C1025" t="s">
        <v>973</v>
      </c>
      <c r="D1025" t="s">
        <v>5405</v>
      </c>
      <c r="E1025">
        <v>30</v>
      </c>
      <c r="F1025" t="s">
        <v>1456</v>
      </c>
      <c r="G1025" s="65">
        <v>32641</v>
      </c>
      <c r="H1025">
        <v>33</v>
      </c>
      <c r="I1025">
        <v>210</v>
      </c>
      <c r="J1025">
        <v>72</v>
      </c>
      <c r="K1025" t="b">
        <v>0</v>
      </c>
      <c r="L1025" t="b">
        <v>0</v>
      </c>
      <c r="M1025" t="b">
        <v>0</v>
      </c>
      <c r="N1025" t="b">
        <v>1</v>
      </c>
      <c r="O1025">
        <v>1</v>
      </c>
      <c r="P1025" t="b">
        <v>0</v>
      </c>
      <c r="Q1025" t="b">
        <v>0</v>
      </c>
      <c r="R1025" t="b">
        <v>0</v>
      </c>
      <c r="S1025" t="b">
        <v>0</v>
      </c>
      <c r="T1025" t="b">
        <v>0</v>
      </c>
      <c r="U1025" t="b">
        <v>1</v>
      </c>
      <c r="V1025" t="b">
        <v>1</v>
      </c>
      <c r="W1025" t="b">
        <v>0</v>
      </c>
      <c r="X1025" t="b">
        <v>0</v>
      </c>
      <c r="Y1025" t="b">
        <v>1</v>
      </c>
      <c r="Z1025">
        <v>0</v>
      </c>
      <c r="AA1025">
        <v>9000000</v>
      </c>
      <c r="AB1025">
        <v>9000000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 t="s">
        <v>1571</v>
      </c>
      <c r="AM1025">
        <v>15</v>
      </c>
      <c r="AN1025">
        <v>100</v>
      </c>
      <c r="AO1025">
        <v>0</v>
      </c>
      <c r="AP1025" t="s">
        <v>2956</v>
      </c>
      <c r="AQ1025">
        <v>2007</v>
      </c>
      <c r="AR1025">
        <v>43</v>
      </c>
      <c r="AS1025">
        <v>16</v>
      </c>
      <c r="AT1025" t="b">
        <v>0</v>
      </c>
      <c r="AU1025">
        <v>0</v>
      </c>
      <c r="AV1025">
        <v>3</v>
      </c>
      <c r="AW1025">
        <v>2</v>
      </c>
      <c r="AX1025">
        <v>2</v>
      </c>
      <c r="AY1025">
        <v>2</v>
      </c>
      <c r="AZ1025">
        <v>2</v>
      </c>
      <c r="BA1025">
        <v>2</v>
      </c>
      <c r="BB1025">
        <v>2</v>
      </c>
      <c r="BC1025">
        <v>2</v>
      </c>
      <c r="BD1025">
        <v>2</v>
      </c>
      <c r="BE1025">
        <v>2</v>
      </c>
      <c r="BF1025">
        <v>70</v>
      </c>
      <c r="BG1025">
        <v>53</v>
      </c>
      <c r="BH1025">
        <v>82</v>
      </c>
      <c r="BI1025">
        <v>71</v>
      </c>
      <c r="BJ1025">
        <v>80</v>
      </c>
      <c r="BK1025">
        <v>68</v>
      </c>
      <c r="BL1025">
        <v>93</v>
      </c>
      <c r="BM1025">
        <v>71</v>
      </c>
      <c r="BN1025">
        <v>40</v>
      </c>
      <c r="BO1025">
        <v>77</v>
      </c>
      <c r="BP1025">
        <v>72</v>
      </c>
      <c r="BQ1025">
        <v>63</v>
      </c>
      <c r="BR1025">
        <v>72</v>
      </c>
      <c r="BS1025">
        <v>86</v>
      </c>
      <c r="BT1025">
        <v>95</v>
      </c>
      <c r="BU1025">
        <v>0</v>
      </c>
      <c r="BV1025">
        <v>50</v>
      </c>
      <c r="BW1025">
        <v>82</v>
      </c>
      <c r="BX1025">
        <v>75</v>
      </c>
      <c r="BY1025">
        <v>58</v>
      </c>
      <c r="BZ1025">
        <v>3</v>
      </c>
      <c r="CA1025">
        <v>11</v>
      </c>
      <c r="CB1025">
        <v>14</v>
      </c>
      <c r="CC1025">
        <v>-57</v>
      </c>
      <c r="CD1025">
        <v>60</v>
      </c>
      <c r="CE1025">
        <v>10</v>
      </c>
      <c r="CF1025">
        <v>101</v>
      </c>
      <c r="CG1025">
        <v>37</v>
      </c>
      <c r="CH1025">
        <v>36</v>
      </c>
      <c r="CI1025">
        <v>72</v>
      </c>
      <c r="CJ1025">
        <v>86</v>
      </c>
      <c r="CK1025">
        <v>0</v>
      </c>
      <c r="CL1025">
        <v>0</v>
      </c>
      <c r="CM1025">
        <v>0</v>
      </c>
      <c r="CN1025">
        <v>0</v>
      </c>
      <c r="CO1025">
        <v>0</v>
      </c>
      <c r="CP1025">
        <v>0</v>
      </c>
      <c r="CQ1025">
        <v>0</v>
      </c>
      <c r="CR1025">
        <v>92589</v>
      </c>
      <c r="CS1025">
        <v>0</v>
      </c>
      <c r="CT1025">
        <v>1</v>
      </c>
      <c r="CU1025">
        <v>0</v>
      </c>
      <c r="CV1025">
        <v>4</v>
      </c>
      <c r="CW1025">
        <v>4326</v>
      </c>
      <c r="CX1025">
        <v>0</v>
      </c>
      <c r="CY1025">
        <v>0</v>
      </c>
      <c r="CZ1025">
        <v>0</v>
      </c>
      <c r="DA1025">
        <v>4663</v>
      </c>
      <c r="DB1025">
        <v>26</v>
      </c>
      <c r="DC1025">
        <v>59</v>
      </c>
      <c r="DD1025">
        <v>5243</v>
      </c>
      <c r="DE1025">
        <v>1</v>
      </c>
      <c r="DF1025">
        <v>0</v>
      </c>
      <c r="DG1025">
        <v>1</v>
      </c>
      <c r="DH1025">
        <v>0</v>
      </c>
      <c r="DI1025">
        <v>0</v>
      </c>
      <c r="DJ1025">
        <v>0</v>
      </c>
      <c r="DK1025">
        <v>0</v>
      </c>
      <c r="DL1025">
        <v>0</v>
      </c>
      <c r="DM1025">
        <v>0</v>
      </c>
      <c r="DN1025">
        <v>0</v>
      </c>
      <c r="DO1025">
        <v>0</v>
      </c>
      <c r="DP1025">
        <v>0</v>
      </c>
      <c r="DQ1025">
        <v>0</v>
      </c>
      <c r="DR1025">
        <v>0</v>
      </c>
      <c r="DS1025">
        <v>0</v>
      </c>
      <c r="DT1025">
        <v>0</v>
      </c>
      <c r="DU1025">
        <v>0</v>
      </c>
      <c r="DV1025">
        <v>0</v>
      </c>
      <c r="DW1025">
        <v>0</v>
      </c>
      <c r="DX1025">
        <v>0</v>
      </c>
      <c r="DY1025">
        <v>0</v>
      </c>
      <c r="DZ1025">
        <v>0</v>
      </c>
      <c r="EA1025">
        <v>0</v>
      </c>
      <c r="EB1025">
        <v>0</v>
      </c>
      <c r="EC1025">
        <v>0</v>
      </c>
      <c r="ED1025">
        <v>0</v>
      </c>
      <c r="EE1025">
        <v>0</v>
      </c>
      <c r="EF1025">
        <v>0</v>
      </c>
      <c r="EG1025">
        <v>0</v>
      </c>
      <c r="EH1025">
        <v>0</v>
      </c>
      <c r="EI1025">
        <v>0</v>
      </c>
      <c r="EJ1025">
        <v>0</v>
      </c>
      <c r="EK1025">
        <v>0</v>
      </c>
      <c r="EL1025">
        <v>0</v>
      </c>
      <c r="EM1025">
        <v>0</v>
      </c>
      <c r="EN1025">
        <v>0</v>
      </c>
      <c r="EO1025">
        <v>0</v>
      </c>
      <c r="EP1025">
        <v>0</v>
      </c>
      <c r="EQ1025">
        <v>0</v>
      </c>
      <c r="ER1025">
        <v>0</v>
      </c>
      <c r="ES1025">
        <v>0</v>
      </c>
      <c r="ET1025">
        <v>0</v>
      </c>
      <c r="EU1025">
        <v>0</v>
      </c>
      <c r="EV1025">
        <v>0</v>
      </c>
      <c r="EW1025">
        <v>0</v>
      </c>
      <c r="EX1025">
        <v>0</v>
      </c>
      <c r="EY1025">
        <v>0</v>
      </c>
      <c r="EZ1025">
        <v>0</v>
      </c>
      <c r="FA1025">
        <v>0</v>
      </c>
      <c r="FB1025">
        <v>0</v>
      </c>
      <c r="FC1025">
        <v>4</v>
      </c>
      <c r="FD1025">
        <v>4</v>
      </c>
      <c r="FE1025">
        <v>0</v>
      </c>
      <c r="FF1025">
        <v>0</v>
      </c>
      <c r="FG1025">
        <v>0</v>
      </c>
      <c r="FH1025" t="s">
        <v>1571</v>
      </c>
    </row>
    <row r="1026" spans="1:164" x14ac:dyDescent="0.25">
      <c r="A1026">
        <v>1134</v>
      </c>
      <c r="B1026">
        <v>1134</v>
      </c>
      <c r="C1026" t="s">
        <v>974</v>
      </c>
      <c r="D1026" t="s">
        <v>5406</v>
      </c>
      <c r="E1026">
        <v>25</v>
      </c>
      <c r="F1026" t="s">
        <v>1456</v>
      </c>
      <c r="G1026" s="65">
        <v>36294</v>
      </c>
      <c r="H1026">
        <v>23</v>
      </c>
      <c r="I1026">
        <v>168</v>
      </c>
      <c r="J1026">
        <v>71</v>
      </c>
      <c r="K1026" t="b">
        <v>1</v>
      </c>
      <c r="L1026" t="b">
        <v>1</v>
      </c>
      <c r="M1026" t="b">
        <v>0</v>
      </c>
      <c r="N1026" t="b">
        <v>0</v>
      </c>
      <c r="O1026">
        <v>1</v>
      </c>
      <c r="P1026" t="b">
        <v>1</v>
      </c>
      <c r="Q1026" t="b">
        <v>0</v>
      </c>
      <c r="R1026" t="b">
        <v>0</v>
      </c>
      <c r="S1026" t="b">
        <v>0</v>
      </c>
      <c r="T1026" t="b">
        <v>0</v>
      </c>
      <c r="U1026" t="b">
        <v>1</v>
      </c>
      <c r="V1026" t="b">
        <v>1</v>
      </c>
      <c r="W1026" t="b">
        <v>0</v>
      </c>
      <c r="X1026" t="b">
        <v>0</v>
      </c>
      <c r="Y1026" t="b">
        <v>0</v>
      </c>
      <c r="Z1026">
        <v>0</v>
      </c>
      <c r="AA1026">
        <v>925000</v>
      </c>
      <c r="AB1026">
        <v>925000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 t="s">
        <v>1571</v>
      </c>
      <c r="AM1026">
        <v>0</v>
      </c>
      <c r="AN1026">
        <v>100</v>
      </c>
      <c r="AO1026">
        <v>0</v>
      </c>
      <c r="AP1026" t="s">
        <v>2957</v>
      </c>
      <c r="AQ1026">
        <v>0</v>
      </c>
      <c r="AR1026">
        <v>0</v>
      </c>
      <c r="AS1026">
        <v>0</v>
      </c>
      <c r="AT1026" t="b">
        <v>0</v>
      </c>
      <c r="AU1026">
        <v>0</v>
      </c>
      <c r="AV1026">
        <v>1</v>
      </c>
      <c r="AW1026">
        <v>1</v>
      </c>
      <c r="AX1026">
        <v>1</v>
      </c>
      <c r="AY1026">
        <v>1</v>
      </c>
      <c r="AZ1026">
        <v>1</v>
      </c>
      <c r="BA1026">
        <v>1</v>
      </c>
      <c r="BB1026">
        <v>1</v>
      </c>
      <c r="BC1026">
        <v>1</v>
      </c>
      <c r="BD1026">
        <v>1</v>
      </c>
      <c r="BE1026">
        <v>1</v>
      </c>
      <c r="BF1026">
        <v>91</v>
      </c>
      <c r="BG1026">
        <v>58</v>
      </c>
      <c r="BH1026">
        <v>82</v>
      </c>
      <c r="BI1026">
        <v>74</v>
      </c>
      <c r="BJ1026">
        <v>84</v>
      </c>
      <c r="BK1026">
        <v>46</v>
      </c>
      <c r="BL1026">
        <v>49</v>
      </c>
      <c r="BM1026">
        <v>62</v>
      </c>
      <c r="BN1026">
        <v>40</v>
      </c>
      <c r="BO1026">
        <v>74</v>
      </c>
      <c r="BP1026">
        <v>74</v>
      </c>
      <c r="BQ1026">
        <v>45</v>
      </c>
      <c r="BR1026">
        <v>68</v>
      </c>
      <c r="BS1026">
        <v>25</v>
      </c>
      <c r="BT1026">
        <v>70</v>
      </c>
      <c r="BU1026">
        <v>0</v>
      </c>
      <c r="BV1026">
        <v>50</v>
      </c>
      <c r="BW1026">
        <v>76</v>
      </c>
      <c r="BX1026">
        <v>0</v>
      </c>
      <c r="BY1026">
        <v>0</v>
      </c>
      <c r="BZ1026">
        <v>0</v>
      </c>
      <c r="CA1026">
        <v>0</v>
      </c>
      <c r="CB1026">
        <v>0</v>
      </c>
      <c r="CC1026">
        <v>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0</v>
      </c>
      <c r="CN1026">
        <v>0</v>
      </c>
      <c r="CO1026">
        <v>0</v>
      </c>
      <c r="CP1026">
        <v>0</v>
      </c>
      <c r="CQ1026">
        <v>0</v>
      </c>
      <c r="CR1026">
        <v>0</v>
      </c>
      <c r="CS1026">
        <v>0</v>
      </c>
      <c r="CT1026">
        <v>0</v>
      </c>
      <c r="CU1026">
        <v>0</v>
      </c>
      <c r="CV1026">
        <v>0</v>
      </c>
      <c r="CW1026">
        <v>0</v>
      </c>
      <c r="CX1026">
        <v>0</v>
      </c>
      <c r="CY1026">
        <v>0</v>
      </c>
      <c r="CZ1026">
        <v>0</v>
      </c>
      <c r="DA1026">
        <v>0</v>
      </c>
      <c r="DB1026">
        <v>0</v>
      </c>
      <c r="DC1026">
        <v>0</v>
      </c>
      <c r="DD1026">
        <v>0</v>
      </c>
      <c r="DE1026">
        <v>0</v>
      </c>
      <c r="DF1026">
        <v>0</v>
      </c>
      <c r="DG1026">
        <v>0</v>
      </c>
      <c r="DH1026">
        <v>0</v>
      </c>
      <c r="DI1026">
        <v>0</v>
      </c>
      <c r="DJ1026">
        <v>0</v>
      </c>
      <c r="DK1026">
        <v>0</v>
      </c>
      <c r="DL1026">
        <v>0</v>
      </c>
      <c r="DM1026">
        <v>0</v>
      </c>
      <c r="DN1026">
        <v>82</v>
      </c>
      <c r="DO1026">
        <v>208</v>
      </c>
      <c r="DP1026">
        <v>21</v>
      </c>
      <c r="DQ1026">
        <v>44</v>
      </c>
      <c r="DR1026">
        <v>65</v>
      </c>
      <c r="DS1026">
        <v>-37</v>
      </c>
      <c r="DT1026">
        <v>20</v>
      </c>
      <c r="DU1026">
        <v>0</v>
      </c>
      <c r="DV1026">
        <v>13</v>
      </c>
      <c r="DW1026">
        <v>69</v>
      </c>
      <c r="DX1026">
        <v>147</v>
      </c>
      <c r="DY1026">
        <v>189</v>
      </c>
      <c r="DZ1026">
        <v>50</v>
      </c>
      <c r="EA1026">
        <v>0</v>
      </c>
      <c r="EB1026">
        <v>2</v>
      </c>
      <c r="EC1026">
        <v>72</v>
      </c>
      <c r="ED1026">
        <v>171</v>
      </c>
      <c r="EE1026">
        <v>0</v>
      </c>
      <c r="EF1026">
        <v>0</v>
      </c>
      <c r="EG1026">
        <v>0</v>
      </c>
      <c r="EH1026">
        <v>93701</v>
      </c>
      <c r="EI1026">
        <v>0</v>
      </c>
      <c r="EJ1026">
        <v>5</v>
      </c>
      <c r="EK1026">
        <v>7</v>
      </c>
      <c r="EL1026">
        <v>38</v>
      </c>
      <c r="EM1026">
        <v>8116</v>
      </c>
      <c r="EN1026">
        <v>1</v>
      </c>
      <c r="EO1026">
        <v>2</v>
      </c>
      <c r="EP1026">
        <v>10</v>
      </c>
      <c r="EQ1026">
        <v>8097</v>
      </c>
      <c r="ER1026">
        <v>172</v>
      </c>
      <c r="ES1026">
        <v>19</v>
      </c>
      <c r="ET1026">
        <v>13083</v>
      </c>
      <c r="EU1026">
        <v>0</v>
      </c>
      <c r="EV1026">
        <v>0</v>
      </c>
      <c r="EW1026">
        <v>0</v>
      </c>
      <c r="EX1026">
        <v>2</v>
      </c>
      <c r="EY1026">
        <v>4</v>
      </c>
      <c r="EZ1026">
        <v>1</v>
      </c>
      <c r="FA1026">
        <v>0</v>
      </c>
      <c r="FB1026">
        <v>0</v>
      </c>
      <c r="FC1026">
        <v>8</v>
      </c>
      <c r="FD1026">
        <v>4</v>
      </c>
      <c r="FE1026">
        <v>0</v>
      </c>
      <c r="FF1026">
        <v>0</v>
      </c>
      <c r="FG1026">
        <v>8845</v>
      </c>
      <c r="FH1026" t="s">
        <v>1571</v>
      </c>
    </row>
    <row r="1027" spans="1:164" x14ac:dyDescent="0.25">
      <c r="A1027">
        <v>1135</v>
      </c>
      <c r="B1027">
        <v>2100</v>
      </c>
      <c r="C1027" t="s">
        <v>5407</v>
      </c>
      <c r="D1027" t="s">
        <v>5408</v>
      </c>
      <c r="E1027">
        <v>0</v>
      </c>
      <c r="F1027" t="s">
        <v>1456</v>
      </c>
      <c r="G1027" s="65">
        <v>36639</v>
      </c>
      <c r="H1027">
        <v>22</v>
      </c>
      <c r="I1027">
        <v>192</v>
      </c>
      <c r="J1027">
        <v>72</v>
      </c>
      <c r="K1027" t="b">
        <v>1</v>
      </c>
      <c r="L1027" t="b">
        <v>0</v>
      </c>
      <c r="M1027" t="b">
        <v>0</v>
      </c>
      <c r="N1027" t="b">
        <v>0</v>
      </c>
      <c r="O1027">
        <v>1</v>
      </c>
      <c r="P1027" t="b">
        <v>1</v>
      </c>
      <c r="Q1027" t="b">
        <v>0</v>
      </c>
      <c r="R1027" t="b">
        <v>0</v>
      </c>
      <c r="S1027" t="b">
        <v>0</v>
      </c>
      <c r="T1027" t="b">
        <v>0</v>
      </c>
      <c r="U1027" t="b">
        <v>1</v>
      </c>
      <c r="V1027" t="b">
        <v>1</v>
      </c>
      <c r="W1027" t="b">
        <v>0</v>
      </c>
      <c r="X1027" t="b">
        <v>0</v>
      </c>
      <c r="Y1027" t="b">
        <v>0</v>
      </c>
      <c r="Z1027">
        <v>0</v>
      </c>
      <c r="AA1027">
        <v>750000</v>
      </c>
      <c r="AB1027">
        <v>750000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 t="s">
        <v>1571</v>
      </c>
      <c r="AM1027">
        <v>0</v>
      </c>
      <c r="AN1027">
        <v>100</v>
      </c>
      <c r="AO1027">
        <v>0</v>
      </c>
      <c r="AP1027" t="s">
        <v>5409</v>
      </c>
      <c r="AQ1027">
        <v>0</v>
      </c>
      <c r="AR1027">
        <v>0</v>
      </c>
      <c r="AS1027">
        <v>0</v>
      </c>
      <c r="AT1027" t="b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64</v>
      </c>
      <c r="BG1027">
        <v>26</v>
      </c>
      <c r="BH1027">
        <v>79</v>
      </c>
      <c r="BI1027">
        <v>61</v>
      </c>
      <c r="BJ1027">
        <v>72</v>
      </c>
      <c r="BK1027">
        <v>58</v>
      </c>
      <c r="BL1027">
        <v>41</v>
      </c>
      <c r="BM1027">
        <v>57</v>
      </c>
      <c r="BN1027">
        <v>65</v>
      </c>
      <c r="BO1027">
        <v>66</v>
      </c>
      <c r="BP1027">
        <v>71</v>
      </c>
      <c r="BQ1027">
        <v>49</v>
      </c>
      <c r="BR1027">
        <v>64</v>
      </c>
      <c r="BS1027">
        <v>25</v>
      </c>
      <c r="BT1027">
        <v>40</v>
      </c>
      <c r="BU1027">
        <v>0</v>
      </c>
      <c r="BV1027">
        <v>50</v>
      </c>
      <c r="BW1027">
        <v>69</v>
      </c>
      <c r="BX1027">
        <v>0</v>
      </c>
      <c r="BY1027">
        <v>0</v>
      </c>
      <c r="BZ1027">
        <v>0</v>
      </c>
      <c r="CA1027">
        <v>0</v>
      </c>
      <c r="CB1027">
        <v>0</v>
      </c>
      <c r="CC1027">
        <v>0</v>
      </c>
      <c r="CD1027">
        <v>0</v>
      </c>
      <c r="CE1027">
        <v>0</v>
      </c>
      <c r="CF1027">
        <v>0</v>
      </c>
      <c r="CG1027">
        <v>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0</v>
      </c>
      <c r="CP1027">
        <v>0</v>
      </c>
      <c r="CQ1027">
        <v>0</v>
      </c>
      <c r="CR1027">
        <v>0</v>
      </c>
      <c r="CS1027">
        <v>0</v>
      </c>
      <c r="CT1027">
        <v>0</v>
      </c>
      <c r="CU1027">
        <v>0</v>
      </c>
      <c r="CV1027">
        <v>0</v>
      </c>
      <c r="CW1027">
        <v>0</v>
      </c>
      <c r="CX1027">
        <v>0</v>
      </c>
      <c r="CY1027">
        <v>0</v>
      </c>
      <c r="CZ1027">
        <v>0</v>
      </c>
      <c r="DA1027">
        <v>0</v>
      </c>
      <c r="DB1027">
        <v>0</v>
      </c>
      <c r="DC1027">
        <v>0</v>
      </c>
      <c r="DD1027">
        <v>0</v>
      </c>
      <c r="DE1027">
        <v>0</v>
      </c>
      <c r="DF1027">
        <v>0</v>
      </c>
      <c r="DG1027">
        <v>0</v>
      </c>
      <c r="DH1027">
        <v>0</v>
      </c>
      <c r="DI1027">
        <v>0</v>
      </c>
      <c r="DJ1027">
        <v>0</v>
      </c>
      <c r="DK1027">
        <v>0</v>
      </c>
      <c r="DL1027">
        <v>0</v>
      </c>
      <c r="DM1027">
        <v>0</v>
      </c>
      <c r="DN1027">
        <v>0</v>
      </c>
      <c r="DO1027">
        <v>0</v>
      </c>
      <c r="DP1027">
        <v>0</v>
      </c>
      <c r="DQ1027">
        <v>0</v>
      </c>
      <c r="DR1027">
        <v>0</v>
      </c>
      <c r="DS1027">
        <v>0</v>
      </c>
      <c r="DT1027">
        <v>0</v>
      </c>
      <c r="DU1027">
        <v>0</v>
      </c>
      <c r="DV1027">
        <v>0</v>
      </c>
      <c r="DW1027">
        <v>0</v>
      </c>
      <c r="DX1027">
        <v>0</v>
      </c>
      <c r="DY1027">
        <v>0</v>
      </c>
      <c r="DZ1027">
        <v>0</v>
      </c>
      <c r="EA1027">
        <v>0</v>
      </c>
      <c r="EB1027">
        <v>0</v>
      </c>
      <c r="EC1027">
        <v>0</v>
      </c>
      <c r="ED1027">
        <v>0</v>
      </c>
      <c r="EE1027">
        <v>0</v>
      </c>
      <c r="EF1027">
        <v>0</v>
      </c>
      <c r="EG1027">
        <v>0</v>
      </c>
      <c r="EH1027">
        <v>0</v>
      </c>
      <c r="EI1027">
        <v>0</v>
      </c>
      <c r="EJ1027">
        <v>0</v>
      </c>
      <c r="EK1027">
        <v>0</v>
      </c>
      <c r="EL1027">
        <v>0</v>
      </c>
      <c r="EM1027">
        <v>0</v>
      </c>
      <c r="EN1027">
        <v>0</v>
      </c>
      <c r="EO1027">
        <v>0</v>
      </c>
      <c r="EP1027">
        <v>0</v>
      </c>
      <c r="EQ1027">
        <v>0</v>
      </c>
      <c r="ER1027">
        <v>0</v>
      </c>
      <c r="ES1027">
        <v>0</v>
      </c>
      <c r="ET1027">
        <v>0</v>
      </c>
      <c r="EU1027">
        <v>0</v>
      </c>
      <c r="EV1027">
        <v>0</v>
      </c>
      <c r="EW1027">
        <v>0</v>
      </c>
      <c r="EX1027">
        <v>0</v>
      </c>
      <c r="EY1027">
        <v>0</v>
      </c>
      <c r="EZ1027">
        <v>0</v>
      </c>
      <c r="FA1027">
        <v>0</v>
      </c>
      <c r="FB1027">
        <v>0</v>
      </c>
      <c r="FC1027">
        <v>0</v>
      </c>
      <c r="FD1027">
        <v>0</v>
      </c>
      <c r="FE1027">
        <v>0</v>
      </c>
      <c r="FF1027">
        <v>0</v>
      </c>
      <c r="FG1027">
        <v>0</v>
      </c>
      <c r="FH1027" t="s">
        <v>1571</v>
      </c>
    </row>
    <row r="1028" spans="1:164" x14ac:dyDescent="0.25">
      <c r="A1028">
        <v>1136</v>
      </c>
      <c r="B1028">
        <v>1136</v>
      </c>
      <c r="C1028" t="s">
        <v>975</v>
      </c>
      <c r="D1028" t="s">
        <v>5410</v>
      </c>
      <c r="E1028">
        <v>18</v>
      </c>
      <c r="F1028" t="s">
        <v>1456</v>
      </c>
      <c r="G1028" s="65">
        <v>35666</v>
      </c>
      <c r="H1028">
        <v>24</v>
      </c>
      <c r="I1028">
        <v>187</v>
      </c>
      <c r="J1028">
        <v>74</v>
      </c>
      <c r="K1028" t="b">
        <v>0</v>
      </c>
      <c r="L1028" t="b">
        <v>0</v>
      </c>
      <c r="M1028" t="b">
        <v>0</v>
      </c>
      <c r="N1028" t="b">
        <v>1</v>
      </c>
      <c r="O1028">
        <v>2</v>
      </c>
      <c r="P1028" t="b">
        <v>0</v>
      </c>
      <c r="Q1028" t="b">
        <v>0</v>
      </c>
      <c r="R1028" t="b">
        <v>0</v>
      </c>
      <c r="S1028" t="b">
        <v>0</v>
      </c>
      <c r="T1028" t="b">
        <v>0</v>
      </c>
      <c r="U1028" t="b">
        <v>1</v>
      </c>
      <c r="V1028" t="b">
        <v>1</v>
      </c>
      <c r="W1028" t="b">
        <v>0</v>
      </c>
      <c r="X1028" t="b">
        <v>0</v>
      </c>
      <c r="Y1028" t="b">
        <v>0</v>
      </c>
      <c r="Z1028">
        <v>0</v>
      </c>
      <c r="AA1028">
        <v>925000</v>
      </c>
      <c r="AB1028">
        <v>925000</v>
      </c>
      <c r="AC1028">
        <v>925000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 t="s">
        <v>1571</v>
      </c>
      <c r="AM1028">
        <v>0</v>
      </c>
      <c r="AN1028">
        <v>100</v>
      </c>
      <c r="AO1028">
        <v>0</v>
      </c>
      <c r="AP1028" t="s">
        <v>2958</v>
      </c>
      <c r="AQ1028">
        <v>0</v>
      </c>
      <c r="AR1028">
        <v>0</v>
      </c>
      <c r="AS1028">
        <v>0</v>
      </c>
      <c r="AT1028" t="b">
        <v>0</v>
      </c>
      <c r="AU1028">
        <v>76</v>
      </c>
      <c r="AV1028">
        <v>1</v>
      </c>
      <c r="AW1028">
        <v>1</v>
      </c>
      <c r="AX1028">
        <v>1</v>
      </c>
      <c r="AY1028">
        <v>1</v>
      </c>
      <c r="AZ1028">
        <v>1</v>
      </c>
      <c r="BA1028">
        <v>1</v>
      </c>
      <c r="BB1028">
        <v>1</v>
      </c>
      <c r="BC1028">
        <v>1</v>
      </c>
      <c r="BD1028">
        <v>1</v>
      </c>
      <c r="BE1028">
        <v>1</v>
      </c>
      <c r="BF1028">
        <v>67</v>
      </c>
      <c r="BG1028">
        <v>39</v>
      </c>
      <c r="BH1028">
        <v>75</v>
      </c>
      <c r="BI1028">
        <v>63</v>
      </c>
      <c r="BJ1028">
        <v>74</v>
      </c>
      <c r="BK1028">
        <v>67</v>
      </c>
      <c r="BL1028">
        <v>73</v>
      </c>
      <c r="BM1028">
        <v>60</v>
      </c>
      <c r="BN1028">
        <v>36</v>
      </c>
      <c r="BO1028">
        <v>69</v>
      </c>
      <c r="BP1028">
        <v>72</v>
      </c>
      <c r="BQ1028">
        <v>68</v>
      </c>
      <c r="BR1028">
        <v>66</v>
      </c>
      <c r="BS1028">
        <v>25</v>
      </c>
      <c r="BT1028">
        <v>40</v>
      </c>
      <c r="BU1028">
        <v>0</v>
      </c>
      <c r="BV1028">
        <v>50</v>
      </c>
      <c r="BW1028">
        <v>78</v>
      </c>
      <c r="BX1028">
        <v>8</v>
      </c>
      <c r="BY1028">
        <v>13</v>
      </c>
      <c r="BZ1028">
        <v>0</v>
      </c>
      <c r="CA1028">
        <v>1</v>
      </c>
      <c r="CB1028">
        <v>1</v>
      </c>
      <c r="CC1028">
        <v>8</v>
      </c>
      <c r="CD1028">
        <v>4</v>
      </c>
      <c r="CE1028">
        <v>0</v>
      </c>
      <c r="CF1028">
        <v>11</v>
      </c>
      <c r="CG1028">
        <v>2</v>
      </c>
      <c r="CH1028">
        <v>2</v>
      </c>
      <c r="CI1028">
        <v>6</v>
      </c>
      <c r="CJ1028">
        <v>8</v>
      </c>
      <c r="CK1028">
        <v>0</v>
      </c>
      <c r="CL1028">
        <v>0</v>
      </c>
      <c r="CM1028">
        <v>0</v>
      </c>
      <c r="CN1028">
        <v>0</v>
      </c>
      <c r="CO1028">
        <v>0</v>
      </c>
      <c r="CP1028">
        <v>0</v>
      </c>
      <c r="CQ1028">
        <v>0</v>
      </c>
      <c r="CR1028">
        <v>8270</v>
      </c>
      <c r="CS1028">
        <v>0</v>
      </c>
      <c r="CT1028">
        <v>0</v>
      </c>
      <c r="CU1028">
        <v>0</v>
      </c>
      <c r="CV1028">
        <v>0</v>
      </c>
      <c r="CW1028">
        <v>0</v>
      </c>
      <c r="CX1028">
        <v>0</v>
      </c>
      <c r="CY1028">
        <v>0</v>
      </c>
      <c r="CZ1028">
        <v>0</v>
      </c>
      <c r="DA1028">
        <v>0</v>
      </c>
      <c r="DB1028">
        <v>0</v>
      </c>
      <c r="DC1028">
        <v>10</v>
      </c>
      <c r="DD1028">
        <v>332</v>
      </c>
      <c r="DE1028">
        <v>0</v>
      </c>
      <c r="DF1028">
        <v>0</v>
      </c>
      <c r="DG1028">
        <v>0</v>
      </c>
      <c r="DH1028">
        <v>0</v>
      </c>
      <c r="DI1028">
        <v>0</v>
      </c>
      <c r="DJ1028">
        <v>0</v>
      </c>
      <c r="DK1028">
        <v>0</v>
      </c>
      <c r="DL1028">
        <v>0</v>
      </c>
      <c r="DM1028">
        <v>1040</v>
      </c>
      <c r="DN1028">
        <v>73</v>
      </c>
      <c r="DO1028">
        <v>97</v>
      </c>
      <c r="DP1028">
        <v>13</v>
      </c>
      <c r="DQ1028">
        <v>24</v>
      </c>
      <c r="DR1028">
        <v>37</v>
      </c>
      <c r="DS1028">
        <v>31</v>
      </c>
      <c r="DT1028">
        <v>36</v>
      </c>
      <c r="DU1028">
        <v>0</v>
      </c>
      <c r="DV1028">
        <v>98</v>
      </c>
      <c r="DW1028">
        <v>58</v>
      </c>
      <c r="DX1028">
        <v>58</v>
      </c>
      <c r="DY1028">
        <v>107</v>
      </c>
      <c r="DZ1028">
        <v>111</v>
      </c>
      <c r="EA1028">
        <v>1</v>
      </c>
      <c r="EB1028">
        <v>1</v>
      </c>
      <c r="EC1028">
        <v>0</v>
      </c>
      <c r="ED1028">
        <v>0</v>
      </c>
      <c r="EE1028">
        <v>0</v>
      </c>
      <c r="EF1028">
        <v>0</v>
      </c>
      <c r="EG1028">
        <v>0</v>
      </c>
      <c r="EH1028">
        <v>76927</v>
      </c>
      <c r="EI1028">
        <v>0</v>
      </c>
      <c r="EJ1028">
        <v>0</v>
      </c>
      <c r="EK1028">
        <v>5</v>
      </c>
      <c r="EL1028">
        <v>5</v>
      </c>
      <c r="EM1028">
        <v>5242</v>
      </c>
      <c r="EN1028">
        <v>0</v>
      </c>
      <c r="EO1028">
        <v>0</v>
      </c>
      <c r="EP1028">
        <v>1</v>
      </c>
      <c r="EQ1028">
        <v>4945</v>
      </c>
      <c r="ER1028">
        <v>29</v>
      </c>
      <c r="ES1028">
        <v>63</v>
      </c>
      <c r="ET1028">
        <v>5179</v>
      </c>
      <c r="EU1028">
        <v>0</v>
      </c>
      <c r="EV1028">
        <v>0</v>
      </c>
      <c r="EW1028">
        <v>0</v>
      </c>
      <c r="EX1028">
        <v>1</v>
      </c>
      <c r="EY1028">
        <v>4</v>
      </c>
      <c r="EZ1028">
        <v>2</v>
      </c>
      <c r="FA1028">
        <v>0</v>
      </c>
      <c r="FB1028">
        <v>0</v>
      </c>
      <c r="FC1028">
        <v>4</v>
      </c>
      <c r="FD1028">
        <v>4</v>
      </c>
      <c r="FE1028">
        <v>110</v>
      </c>
      <c r="FF1028">
        <v>110</v>
      </c>
      <c r="FG1028">
        <v>9545</v>
      </c>
      <c r="FH1028" t="s">
        <v>1571</v>
      </c>
    </row>
    <row r="1029" spans="1:164" x14ac:dyDescent="0.25">
      <c r="A1029">
        <v>1137</v>
      </c>
      <c r="B1029">
        <v>2101</v>
      </c>
      <c r="C1029" t="s">
        <v>5411</v>
      </c>
      <c r="D1029" t="s">
        <v>5412</v>
      </c>
      <c r="E1029">
        <v>0</v>
      </c>
      <c r="F1029" t="s">
        <v>1456</v>
      </c>
      <c r="G1029" s="65">
        <v>34547</v>
      </c>
      <c r="H1029">
        <v>27</v>
      </c>
      <c r="I1029">
        <v>201</v>
      </c>
      <c r="J1029">
        <v>73</v>
      </c>
      <c r="K1029" t="b">
        <v>1</v>
      </c>
      <c r="L1029" t="b">
        <v>1</v>
      </c>
      <c r="M1029" t="b">
        <v>1</v>
      </c>
      <c r="N1029" t="b">
        <v>0</v>
      </c>
      <c r="O1029">
        <v>1</v>
      </c>
      <c r="P1029" t="b">
        <v>1</v>
      </c>
      <c r="Q1029" t="b">
        <v>0</v>
      </c>
      <c r="R1029" t="b">
        <v>0</v>
      </c>
      <c r="S1029" t="b">
        <v>0</v>
      </c>
      <c r="T1029" t="b">
        <v>0</v>
      </c>
      <c r="U1029" t="b">
        <v>1</v>
      </c>
      <c r="V1029" t="b">
        <v>1</v>
      </c>
      <c r="W1029" t="b">
        <v>0</v>
      </c>
      <c r="X1029" t="b">
        <v>0</v>
      </c>
      <c r="Y1029" t="b">
        <v>0</v>
      </c>
      <c r="Z1029">
        <v>0</v>
      </c>
      <c r="AA1029">
        <v>750000</v>
      </c>
      <c r="AB1029">
        <v>750000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 t="s">
        <v>1571</v>
      </c>
      <c r="AM1029">
        <v>0</v>
      </c>
      <c r="AN1029">
        <v>100</v>
      </c>
      <c r="AO1029">
        <v>0</v>
      </c>
      <c r="AP1029" t="s">
        <v>5413</v>
      </c>
      <c r="AQ1029">
        <v>0</v>
      </c>
      <c r="AR1029">
        <v>0</v>
      </c>
      <c r="AS1029">
        <v>0</v>
      </c>
      <c r="AT1029" t="b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62</v>
      </c>
      <c r="BG1029">
        <v>16</v>
      </c>
      <c r="BH1029">
        <v>82</v>
      </c>
      <c r="BI1029">
        <v>61</v>
      </c>
      <c r="BJ1029">
        <v>72</v>
      </c>
      <c r="BK1029">
        <v>58</v>
      </c>
      <c r="BL1029">
        <v>15</v>
      </c>
      <c r="BM1029">
        <v>56</v>
      </c>
      <c r="BN1029">
        <v>65</v>
      </c>
      <c r="BO1029">
        <v>66</v>
      </c>
      <c r="BP1029">
        <v>70</v>
      </c>
      <c r="BQ1029">
        <v>50</v>
      </c>
      <c r="BR1029">
        <v>63</v>
      </c>
      <c r="BS1029">
        <v>25</v>
      </c>
      <c r="BT1029">
        <v>40</v>
      </c>
      <c r="BU1029">
        <v>0</v>
      </c>
      <c r="BV1029">
        <v>50</v>
      </c>
      <c r="BW1029">
        <v>69</v>
      </c>
      <c r="BX1029">
        <v>0</v>
      </c>
      <c r="BY1029">
        <v>0</v>
      </c>
      <c r="BZ1029">
        <v>0</v>
      </c>
      <c r="CA1029">
        <v>0</v>
      </c>
      <c r="CB1029">
        <v>0</v>
      </c>
      <c r="CC1029">
        <v>0</v>
      </c>
      <c r="CD1029">
        <v>0</v>
      </c>
      <c r="CE1029">
        <v>0</v>
      </c>
      <c r="CF1029">
        <v>0</v>
      </c>
      <c r="CG1029">
        <v>0</v>
      </c>
      <c r="CH1029">
        <v>0</v>
      </c>
      <c r="CI1029">
        <v>0</v>
      </c>
      <c r="CJ1029">
        <v>0</v>
      </c>
      <c r="CK1029">
        <v>0</v>
      </c>
      <c r="CL1029">
        <v>0</v>
      </c>
      <c r="CM1029">
        <v>0</v>
      </c>
      <c r="CN1029">
        <v>0</v>
      </c>
      <c r="CO1029">
        <v>0</v>
      </c>
      <c r="CP1029">
        <v>0</v>
      </c>
      <c r="CQ1029">
        <v>0</v>
      </c>
      <c r="CR1029">
        <v>0</v>
      </c>
      <c r="CS1029">
        <v>0</v>
      </c>
      <c r="CT1029">
        <v>0</v>
      </c>
      <c r="CU1029">
        <v>0</v>
      </c>
      <c r="CV1029">
        <v>0</v>
      </c>
      <c r="CW1029">
        <v>0</v>
      </c>
      <c r="CX1029">
        <v>0</v>
      </c>
      <c r="CY1029">
        <v>0</v>
      </c>
      <c r="CZ1029">
        <v>0</v>
      </c>
      <c r="DA1029">
        <v>0</v>
      </c>
      <c r="DB1029">
        <v>0</v>
      </c>
      <c r="DC1029">
        <v>0</v>
      </c>
      <c r="DD1029">
        <v>0</v>
      </c>
      <c r="DE1029">
        <v>0</v>
      </c>
      <c r="DF1029">
        <v>0</v>
      </c>
      <c r="DG1029">
        <v>0</v>
      </c>
      <c r="DH1029">
        <v>0</v>
      </c>
      <c r="DI1029">
        <v>0</v>
      </c>
      <c r="DJ1029">
        <v>0</v>
      </c>
      <c r="DK1029">
        <v>0</v>
      </c>
      <c r="DL1029">
        <v>0</v>
      </c>
      <c r="DM1029">
        <v>0</v>
      </c>
      <c r="DN1029">
        <v>0</v>
      </c>
      <c r="DO1029">
        <v>0</v>
      </c>
      <c r="DP1029">
        <v>0</v>
      </c>
      <c r="DQ1029">
        <v>0</v>
      </c>
      <c r="DR1029">
        <v>0</v>
      </c>
      <c r="DS1029">
        <v>0</v>
      </c>
      <c r="DT1029">
        <v>0</v>
      </c>
      <c r="DU1029">
        <v>0</v>
      </c>
      <c r="DV1029">
        <v>0</v>
      </c>
      <c r="DW1029">
        <v>0</v>
      </c>
      <c r="DX1029">
        <v>0</v>
      </c>
      <c r="DY1029">
        <v>0</v>
      </c>
      <c r="DZ1029">
        <v>0</v>
      </c>
      <c r="EA1029">
        <v>0</v>
      </c>
      <c r="EB1029">
        <v>0</v>
      </c>
      <c r="EC1029">
        <v>0</v>
      </c>
      <c r="ED1029">
        <v>0</v>
      </c>
      <c r="EE1029">
        <v>0</v>
      </c>
      <c r="EF1029">
        <v>0</v>
      </c>
      <c r="EG1029">
        <v>0</v>
      </c>
      <c r="EH1029">
        <v>0</v>
      </c>
      <c r="EI1029">
        <v>0</v>
      </c>
      <c r="EJ1029">
        <v>0</v>
      </c>
      <c r="EK1029">
        <v>0</v>
      </c>
      <c r="EL1029">
        <v>0</v>
      </c>
      <c r="EM1029">
        <v>0</v>
      </c>
      <c r="EN1029">
        <v>0</v>
      </c>
      <c r="EO1029">
        <v>0</v>
      </c>
      <c r="EP1029">
        <v>0</v>
      </c>
      <c r="EQ1029">
        <v>0</v>
      </c>
      <c r="ER1029">
        <v>0</v>
      </c>
      <c r="ES1029">
        <v>0</v>
      </c>
      <c r="ET1029">
        <v>0</v>
      </c>
      <c r="EU1029">
        <v>0</v>
      </c>
      <c r="EV1029">
        <v>0</v>
      </c>
      <c r="EW1029">
        <v>0</v>
      </c>
      <c r="EX1029">
        <v>0</v>
      </c>
      <c r="EY1029">
        <v>0</v>
      </c>
      <c r="EZ1029">
        <v>0</v>
      </c>
      <c r="FA1029">
        <v>0</v>
      </c>
      <c r="FB1029">
        <v>0</v>
      </c>
      <c r="FC1029">
        <v>0</v>
      </c>
      <c r="FD1029">
        <v>0</v>
      </c>
      <c r="FE1029">
        <v>0</v>
      </c>
      <c r="FF1029">
        <v>0</v>
      </c>
      <c r="FG1029">
        <v>0</v>
      </c>
      <c r="FH1029" t="s">
        <v>1571</v>
      </c>
    </row>
    <row r="1030" spans="1:164" x14ac:dyDescent="0.25">
      <c r="A1030">
        <v>1139</v>
      </c>
      <c r="B1030">
        <v>1139</v>
      </c>
      <c r="C1030" t="s">
        <v>976</v>
      </c>
      <c r="D1030" t="s">
        <v>5414</v>
      </c>
      <c r="E1030">
        <v>7</v>
      </c>
      <c r="F1030" t="s">
        <v>1449</v>
      </c>
      <c r="G1030" s="65">
        <v>32256</v>
      </c>
      <c r="H1030">
        <v>34</v>
      </c>
      <c r="I1030">
        <v>225</v>
      </c>
      <c r="J1030">
        <v>75</v>
      </c>
      <c r="K1030" t="b">
        <v>0</v>
      </c>
      <c r="L1030" t="b">
        <v>1</v>
      </c>
      <c r="M1030" t="b">
        <v>1</v>
      </c>
      <c r="N1030" t="b">
        <v>0</v>
      </c>
      <c r="O1030">
        <v>1</v>
      </c>
      <c r="P1030" t="b">
        <v>0</v>
      </c>
      <c r="Q1030" t="b">
        <v>0</v>
      </c>
      <c r="R1030" t="b">
        <v>0</v>
      </c>
      <c r="S1030" t="b">
        <v>0</v>
      </c>
      <c r="T1030" t="b">
        <v>0</v>
      </c>
      <c r="U1030" t="b">
        <v>1</v>
      </c>
      <c r="V1030" t="b">
        <v>1</v>
      </c>
      <c r="W1030" t="b">
        <v>0</v>
      </c>
      <c r="X1030" t="b">
        <v>0</v>
      </c>
      <c r="Y1030" t="b">
        <v>0</v>
      </c>
      <c r="Z1030">
        <v>0</v>
      </c>
      <c r="AA1030">
        <v>1000000</v>
      </c>
      <c r="AB1030">
        <v>1000000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 t="s">
        <v>1571</v>
      </c>
      <c r="AM1030">
        <v>0</v>
      </c>
      <c r="AN1030">
        <v>100</v>
      </c>
      <c r="AO1030">
        <v>0</v>
      </c>
      <c r="AP1030" t="s">
        <v>2959</v>
      </c>
      <c r="AQ1030">
        <v>2007</v>
      </c>
      <c r="AR1030">
        <v>161</v>
      </c>
      <c r="AS1030">
        <v>22</v>
      </c>
      <c r="AT1030" t="b">
        <v>0</v>
      </c>
      <c r="AU1030">
        <v>0</v>
      </c>
      <c r="AV1030">
        <v>2</v>
      </c>
      <c r="AW1030">
        <v>2</v>
      </c>
      <c r="AX1030">
        <v>2</v>
      </c>
      <c r="AY1030">
        <v>2</v>
      </c>
      <c r="AZ1030">
        <v>2</v>
      </c>
      <c r="BA1030">
        <v>2</v>
      </c>
      <c r="BB1030">
        <v>2</v>
      </c>
      <c r="BC1030">
        <v>2</v>
      </c>
      <c r="BD1030">
        <v>2</v>
      </c>
      <c r="BE1030">
        <v>2</v>
      </c>
      <c r="BF1030">
        <v>77</v>
      </c>
      <c r="BG1030">
        <v>55</v>
      </c>
      <c r="BH1030">
        <v>79</v>
      </c>
      <c r="BI1030">
        <v>75</v>
      </c>
      <c r="BJ1030">
        <v>83</v>
      </c>
      <c r="BK1030">
        <v>54</v>
      </c>
      <c r="BL1030">
        <v>98</v>
      </c>
      <c r="BM1030">
        <v>63</v>
      </c>
      <c r="BN1030">
        <v>41</v>
      </c>
      <c r="BO1030">
        <v>76</v>
      </c>
      <c r="BP1030">
        <v>73</v>
      </c>
      <c r="BQ1030">
        <v>56</v>
      </c>
      <c r="BR1030">
        <v>68</v>
      </c>
      <c r="BS1030">
        <v>73</v>
      </c>
      <c r="BT1030">
        <v>93</v>
      </c>
      <c r="BU1030">
        <v>0</v>
      </c>
      <c r="BV1030">
        <v>50</v>
      </c>
      <c r="BW1030">
        <v>77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0</v>
      </c>
      <c r="CD1030">
        <v>0</v>
      </c>
      <c r="CE1030">
        <v>0</v>
      </c>
      <c r="CF1030">
        <v>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0</v>
      </c>
      <c r="CP1030">
        <v>0</v>
      </c>
      <c r="CQ1030">
        <v>0</v>
      </c>
      <c r="CR1030">
        <v>0</v>
      </c>
      <c r="CS1030">
        <v>0</v>
      </c>
      <c r="CT1030">
        <v>0</v>
      </c>
      <c r="CU1030">
        <v>0</v>
      </c>
      <c r="CV1030">
        <v>0</v>
      </c>
      <c r="CW1030">
        <v>0</v>
      </c>
      <c r="CX1030">
        <v>0</v>
      </c>
      <c r="CY1030">
        <v>0</v>
      </c>
      <c r="CZ1030">
        <v>0</v>
      </c>
      <c r="DA1030">
        <v>0</v>
      </c>
      <c r="DB1030">
        <v>0</v>
      </c>
      <c r="DC1030">
        <v>0</v>
      </c>
      <c r="DD1030">
        <v>0</v>
      </c>
      <c r="DE1030">
        <v>0</v>
      </c>
      <c r="DF1030">
        <v>0</v>
      </c>
      <c r="DG1030">
        <v>0</v>
      </c>
      <c r="DH1030">
        <v>0</v>
      </c>
      <c r="DI1030">
        <v>0</v>
      </c>
      <c r="DJ1030">
        <v>0</v>
      </c>
      <c r="DK1030">
        <v>0</v>
      </c>
      <c r="DL1030">
        <v>0</v>
      </c>
      <c r="DM1030">
        <v>0</v>
      </c>
      <c r="DN1030">
        <v>82</v>
      </c>
      <c r="DO1030">
        <v>296</v>
      </c>
      <c r="DP1030">
        <v>30</v>
      </c>
      <c r="DQ1030">
        <v>50</v>
      </c>
      <c r="DR1030">
        <v>80</v>
      </c>
      <c r="DS1030">
        <v>1</v>
      </c>
      <c r="DT1030">
        <v>36</v>
      </c>
      <c r="DU1030">
        <v>0</v>
      </c>
      <c r="DV1030">
        <v>39</v>
      </c>
      <c r="DW1030">
        <v>94</v>
      </c>
      <c r="DX1030">
        <v>177</v>
      </c>
      <c r="DY1030">
        <v>177</v>
      </c>
      <c r="DZ1030">
        <v>93</v>
      </c>
      <c r="EA1030">
        <v>4</v>
      </c>
      <c r="EB1030">
        <v>3</v>
      </c>
      <c r="EC1030">
        <v>75</v>
      </c>
      <c r="ED1030">
        <v>153</v>
      </c>
      <c r="EE1030">
        <v>0</v>
      </c>
      <c r="EF1030">
        <v>3</v>
      </c>
      <c r="EG1030">
        <v>0</v>
      </c>
      <c r="EH1030">
        <v>97804</v>
      </c>
      <c r="EI1030">
        <v>1</v>
      </c>
      <c r="EJ1030">
        <v>0</v>
      </c>
      <c r="EK1030">
        <v>7</v>
      </c>
      <c r="EL1030">
        <v>33</v>
      </c>
      <c r="EM1030">
        <v>8921</v>
      </c>
      <c r="EN1030">
        <v>0</v>
      </c>
      <c r="EO1030">
        <v>1</v>
      </c>
      <c r="EP1030">
        <v>6</v>
      </c>
      <c r="EQ1030">
        <v>6145</v>
      </c>
      <c r="ER1030">
        <v>166</v>
      </c>
      <c r="ES1030">
        <v>41</v>
      </c>
      <c r="ET1030">
        <v>15521</v>
      </c>
      <c r="EU1030">
        <v>0</v>
      </c>
      <c r="EV1030">
        <v>0</v>
      </c>
      <c r="EW1030">
        <v>0</v>
      </c>
      <c r="EX1030">
        <v>9</v>
      </c>
      <c r="EY1030">
        <v>6</v>
      </c>
      <c r="EZ1030">
        <v>3</v>
      </c>
      <c r="FA1030">
        <v>0</v>
      </c>
      <c r="FB1030">
        <v>0</v>
      </c>
      <c r="FC1030">
        <v>0</v>
      </c>
      <c r="FD1030">
        <v>0</v>
      </c>
      <c r="FE1030">
        <v>1370</v>
      </c>
      <c r="FF1030">
        <v>1490</v>
      </c>
      <c r="FG1030">
        <v>15265</v>
      </c>
      <c r="FH1030" t="s">
        <v>1571</v>
      </c>
    </row>
    <row r="1031" spans="1:164" x14ac:dyDescent="0.25">
      <c r="A1031">
        <v>1140</v>
      </c>
      <c r="B1031">
        <v>1140</v>
      </c>
      <c r="C1031" t="s">
        <v>977</v>
      </c>
      <c r="D1031" t="s">
        <v>5415</v>
      </c>
      <c r="E1031">
        <v>6</v>
      </c>
      <c r="F1031" t="s">
        <v>1450</v>
      </c>
      <c r="G1031" s="65">
        <v>31778</v>
      </c>
      <c r="H1031">
        <v>35</v>
      </c>
      <c r="I1031">
        <v>189</v>
      </c>
      <c r="J1031">
        <v>71</v>
      </c>
      <c r="K1031" t="b">
        <v>0</v>
      </c>
      <c r="L1031" t="b">
        <v>0</v>
      </c>
      <c r="M1031" t="b">
        <v>1</v>
      </c>
      <c r="N1031" t="b">
        <v>0</v>
      </c>
      <c r="O1031">
        <v>2</v>
      </c>
      <c r="P1031" t="b">
        <v>0</v>
      </c>
      <c r="Q1031" t="b">
        <v>0</v>
      </c>
      <c r="R1031" t="b">
        <v>0</v>
      </c>
      <c r="S1031" t="b">
        <v>0</v>
      </c>
      <c r="T1031" t="b">
        <v>0</v>
      </c>
      <c r="U1031" t="b">
        <v>1</v>
      </c>
      <c r="V1031" t="b">
        <v>1</v>
      </c>
      <c r="W1031" t="b">
        <v>0</v>
      </c>
      <c r="X1031" t="b">
        <v>0</v>
      </c>
      <c r="Y1031" t="b">
        <v>1</v>
      </c>
      <c r="Z1031">
        <v>0</v>
      </c>
      <c r="AA1031">
        <v>5300000</v>
      </c>
      <c r="AB1031">
        <v>5300000</v>
      </c>
      <c r="AC1031">
        <v>5300000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 t="s">
        <v>1571</v>
      </c>
      <c r="AM1031">
        <v>0</v>
      </c>
      <c r="AN1031">
        <v>100</v>
      </c>
      <c r="AO1031">
        <v>0</v>
      </c>
      <c r="AP1031" t="s">
        <v>2960</v>
      </c>
      <c r="AQ1031">
        <v>2005</v>
      </c>
      <c r="AR1031">
        <v>230</v>
      </c>
      <c r="AS1031">
        <v>17</v>
      </c>
      <c r="AT1031" t="b">
        <v>0</v>
      </c>
      <c r="AU1031">
        <v>0</v>
      </c>
      <c r="AV1031">
        <v>3</v>
      </c>
      <c r="AW1031">
        <v>3</v>
      </c>
      <c r="AX1031">
        <v>3</v>
      </c>
      <c r="AY1031">
        <v>3</v>
      </c>
      <c r="AZ1031">
        <v>3</v>
      </c>
      <c r="BA1031">
        <v>3</v>
      </c>
      <c r="BB1031">
        <v>3</v>
      </c>
      <c r="BC1031">
        <v>3</v>
      </c>
      <c r="BD1031">
        <v>3</v>
      </c>
      <c r="BE1031">
        <v>3</v>
      </c>
      <c r="BF1031">
        <v>78</v>
      </c>
      <c r="BG1031">
        <v>53</v>
      </c>
      <c r="BH1031">
        <v>85</v>
      </c>
      <c r="BI1031">
        <v>75</v>
      </c>
      <c r="BJ1031">
        <v>89</v>
      </c>
      <c r="BK1031">
        <v>55</v>
      </c>
      <c r="BL1031">
        <v>78</v>
      </c>
      <c r="BM1031">
        <v>72</v>
      </c>
      <c r="BN1031">
        <v>41</v>
      </c>
      <c r="BO1031">
        <v>78</v>
      </c>
      <c r="BP1031">
        <v>76</v>
      </c>
      <c r="BQ1031">
        <v>71</v>
      </c>
      <c r="BR1031">
        <v>74</v>
      </c>
      <c r="BS1031">
        <v>90</v>
      </c>
      <c r="BT1031">
        <v>96</v>
      </c>
      <c r="BU1031">
        <v>0</v>
      </c>
      <c r="BV1031">
        <v>50</v>
      </c>
      <c r="BW1031">
        <v>82</v>
      </c>
      <c r="BX1031">
        <v>82</v>
      </c>
      <c r="BY1031">
        <v>148</v>
      </c>
      <c r="BZ1031">
        <v>17</v>
      </c>
      <c r="CA1031">
        <v>34</v>
      </c>
      <c r="CB1031">
        <v>51</v>
      </c>
      <c r="CC1031">
        <v>36</v>
      </c>
      <c r="CD1031">
        <v>20</v>
      </c>
      <c r="CE1031">
        <v>0</v>
      </c>
      <c r="CF1031">
        <v>43</v>
      </c>
      <c r="CG1031">
        <v>51</v>
      </c>
      <c r="CH1031">
        <v>104</v>
      </c>
      <c r="CI1031">
        <v>133</v>
      </c>
      <c r="CJ1031">
        <v>82</v>
      </c>
      <c r="CK1031">
        <v>3</v>
      </c>
      <c r="CL1031">
        <v>1</v>
      </c>
      <c r="CM1031">
        <v>25</v>
      </c>
      <c r="CN1031">
        <v>58</v>
      </c>
      <c r="CO1031">
        <v>0</v>
      </c>
      <c r="CP1031">
        <v>0</v>
      </c>
      <c r="CQ1031">
        <v>0</v>
      </c>
      <c r="CR1031">
        <v>75349</v>
      </c>
      <c r="CS1031">
        <v>0</v>
      </c>
      <c r="CT1031">
        <v>3</v>
      </c>
      <c r="CU1031">
        <v>5</v>
      </c>
      <c r="CV1031">
        <v>12</v>
      </c>
      <c r="CW1031">
        <v>6493</v>
      </c>
      <c r="CX1031">
        <v>0</v>
      </c>
      <c r="CY1031">
        <v>0</v>
      </c>
      <c r="CZ1031">
        <v>0</v>
      </c>
      <c r="DA1031">
        <v>0</v>
      </c>
      <c r="DB1031">
        <v>54</v>
      </c>
      <c r="DC1031">
        <v>28</v>
      </c>
      <c r="DD1031">
        <v>8205</v>
      </c>
      <c r="DE1031">
        <v>0</v>
      </c>
      <c r="DF1031">
        <v>0</v>
      </c>
      <c r="DG1031">
        <v>0</v>
      </c>
      <c r="DH1031">
        <v>1</v>
      </c>
      <c r="DI1031">
        <v>2</v>
      </c>
      <c r="DJ1031">
        <v>3</v>
      </c>
      <c r="DK1031">
        <v>230</v>
      </c>
      <c r="DL1031">
        <v>230</v>
      </c>
      <c r="DM1031">
        <v>13015</v>
      </c>
      <c r="DN1031">
        <v>0</v>
      </c>
      <c r="DO1031">
        <v>0</v>
      </c>
      <c r="DP1031">
        <v>0</v>
      </c>
      <c r="DQ1031">
        <v>0</v>
      </c>
      <c r="DR1031">
        <v>0</v>
      </c>
      <c r="DS1031">
        <v>0</v>
      </c>
      <c r="DT1031">
        <v>0</v>
      </c>
      <c r="DU1031">
        <v>0</v>
      </c>
      <c r="DV1031">
        <v>0</v>
      </c>
      <c r="DW1031">
        <v>0</v>
      </c>
      <c r="DX1031">
        <v>0</v>
      </c>
      <c r="DY1031">
        <v>0</v>
      </c>
      <c r="DZ1031">
        <v>0</v>
      </c>
      <c r="EA1031">
        <v>0</v>
      </c>
      <c r="EB1031">
        <v>0</v>
      </c>
      <c r="EC1031">
        <v>0</v>
      </c>
      <c r="ED1031">
        <v>0</v>
      </c>
      <c r="EE1031">
        <v>0</v>
      </c>
      <c r="EF1031">
        <v>0</v>
      </c>
      <c r="EG1031">
        <v>0</v>
      </c>
      <c r="EH1031">
        <v>0</v>
      </c>
      <c r="EI1031">
        <v>0</v>
      </c>
      <c r="EJ1031">
        <v>0</v>
      </c>
      <c r="EK1031">
        <v>0</v>
      </c>
      <c r="EL1031">
        <v>0</v>
      </c>
      <c r="EM1031">
        <v>0</v>
      </c>
      <c r="EN1031">
        <v>0</v>
      </c>
      <c r="EO1031">
        <v>0</v>
      </c>
      <c r="EP1031">
        <v>0</v>
      </c>
      <c r="EQ1031">
        <v>0</v>
      </c>
      <c r="ER1031">
        <v>0</v>
      </c>
      <c r="ES1031">
        <v>0</v>
      </c>
      <c r="ET1031">
        <v>0</v>
      </c>
      <c r="EU1031">
        <v>0</v>
      </c>
      <c r="EV1031">
        <v>0</v>
      </c>
      <c r="EW1031">
        <v>0</v>
      </c>
      <c r="EX1031">
        <v>0</v>
      </c>
      <c r="EY1031">
        <v>0</v>
      </c>
      <c r="EZ1031">
        <v>0</v>
      </c>
      <c r="FA1031">
        <v>0</v>
      </c>
      <c r="FB1031">
        <v>0</v>
      </c>
      <c r="FC1031">
        <v>4</v>
      </c>
      <c r="FD1031">
        <v>1</v>
      </c>
      <c r="FE1031">
        <v>0</v>
      </c>
      <c r="FF1031">
        <v>0</v>
      </c>
      <c r="FG1031">
        <v>0</v>
      </c>
      <c r="FH1031" t="s">
        <v>1571</v>
      </c>
    </row>
    <row r="1032" spans="1:164" x14ac:dyDescent="0.25">
      <c r="A1032">
        <v>1141</v>
      </c>
      <c r="B1032">
        <v>1141</v>
      </c>
      <c r="C1032" t="s">
        <v>978</v>
      </c>
      <c r="D1032" t="s">
        <v>5416</v>
      </c>
      <c r="E1032">
        <v>19</v>
      </c>
      <c r="F1032" t="s">
        <v>1456</v>
      </c>
      <c r="G1032" s="65">
        <v>31252</v>
      </c>
      <c r="H1032">
        <v>36</v>
      </c>
      <c r="I1032">
        <v>195</v>
      </c>
      <c r="J1032">
        <v>73</v>
      </c>
      <c r="K1032" t="b">
        <v>1</v>
      </c>
      <c r="L1032" t="b">
        <v>0</v>
      </c>
      <c r="M1032" t="b">
        <v>0</v>
      </c>
      <c r="N1032" t="b">
        <v>0</v>
      </c>
      <c r="O1032">
        <v>1</v>
      </c>
      <c r="P1032" t="b">
        <v>0</v>
      </c>
      <c r="Q1032" t="b">
        <v>0</v>
      </c>
      <c r="R1032" t="b">
        <v>0</v>
      </c>
      <c r="S1032" t="b">
        <v>0</v>
      </c>
      <c r="T1032" t="b">
        <v>0</v>
      </c>
      <c r="U1032" t="b">
        <v>1</v>
      </c>
      <c r="V1032" t="b">
        <v>1</v>
      </c>
      <c r="W1032" t="b">
        <v>0</v>
      </c>
      <c r="X1032" t="b">
        <v>0</v>
      </c>
      <c r="Y1032" t="b">
        <v>1</v>
      </c>
      <c r="Z1032">
        <v>0</v>
      </c>
      <c r="AA1032">
        <v>6875000</v>
      </c>
      <c r="AB1032">
        <v>6875000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 t="s">
        <v>1571</v>
      </c>
      <c r="AM1032">
        <v>0</v>
      </c>
      <c r="AN1032">
        <v>100</v>
      </c>
      <c r="AO1032">
        <v>0</v>
      </c>
      <c r="AP1032" t="s">
        <v>2961</v>
      </c>
      <c r="AQ1032">
        <v>2003</v>
      </c>
      <c r="AR1032">
        <v>45</v>
      </c>
      <c r="AS1032">
        <v>3</v>
      </c>
      <c r="AT1032" t="b">
        <v>0</v>
      </c>
      <c r="AU1032">
        <v>0</v>
      </c>
      <c r="AV1032">
        <v>3</v>
      </c>
      <c r="AW1032">
        <v>3</v>
      </c>
      <c r="AX1032">
        <v>3</v>
      </c>
      <c r="AY1032">
        <v>3</v>
      </c>
      <c r="AZ1032">
        <v>3</v>
      </c>
      <c r="BA1032">
        <v>3</v>
      </c>
      <c r="BB1032">
        <v>3</v>
      </c>
      <c r="BC1032">
        <v>3</v>
      </c>
      <c r="BD1032">
        <v>3</v>
      </c>
      <c r="BE1032">
        <v>3</v>
      </c>
      <c r="BF1032">
        <v>71</v>
      </c>
      <c r="BG1032">
        <v>52</v>
      </c>
      <c r="BH1032">
        <v>86</v>
      </c>
      <c r="BI1032">
        <v>76</v>
      </c>
      <c r="BJ1032">
        <v>89</v>
      </c>
      <c r="BK1032">
        <v>79</v>
      </c>
      <c r="BL1032">
        <v>88</v>
      </c>
      <c r="BM1032">
        <v>83</v>
      </c>
      <c r="BN1032">
        <v>99</v>
      </c>
      <c r="BO1032">
        <v>82</v>
      </c>
      <c r="BP1032">
        <v>79</v>
      </c>
      <c r="BQ1032">
        <v>74</v>
      </c>
      <c r="BR1032">
        <v>81</v>
      </c>
      <c r="BS1032">
        <v>99</v>
      </c>
      <c r="BT1032">
        <v>99</v>
      </c>
      <c r="BU1032">
        <v>0</v>
      </c>
      <c r="BV1032">
        <v>50</v>
      </c>
      <c r="BW1032">
        <v>88</v>
      </c>
      <c r="BX1032">
        <v>82</v>
      </c>
      <c r="BY1032">
        <v>221</v>
      </c>
      <c r="BZ1032">
        <v>26</v>
      </c>
      <c r="CA1032">
        <v>49</v>
      </c>
      <c r="CB1032">
        <v>75</v>
      </c>
      <c r="CC1032">
        <v>31</v>
      </c>
      <c r="CD1032">
        <v>10</v>
      </c>
      <c r="CE1032">
        <v>0</v>
      </c>
      <c r="CF1032">
        <v>41</v>
      </c>
      <c r="CG1032">
        <v>86</v>
      </c>
      <c r="CH1032">
        <v>137</v>
      </c>
      <c r="CI1032">
        <v>111</v>
      </c>
      <c r="CJ1032">
        <v>109</v>
      </c>
      <c r="CK1032">
        <v>5</v>
      </c>
      <c r="CL1032">
        <v>1</v>
      </c>
      <c r="CM1032">
        <v>782</v>
      </c>
      <c r="CN1032">
        <v>1225</v>
      </c>
      <c r="CO1032">
        <v>1</v>
      </c>
      <c r="CP1032">
        <v>6</v>
      </c>
      <c r="CQ1032">
        <v>0</v>
      </c>
      <c r="CR1032">
        <v>92419</v>
      </c>
      <c r="CS1032">
        <v>0</v>
      </c>
      <c r="CT1032">
        <v>4</v>
      </c>
      <c r="CU1032">
        <v>5</v>
      </c>
      <c r="CV1032">
        <v>40</v>
      </c>
      <c r="CW1032">
        <v>10210</v>
      </c>
      <c r="CX1032">
        <v>0</v>
      </c>
      <c r="CY1032">
        <v>0</v>
      </c>
      <c r="CZ1032">
        <v>17</v>
      </c>
      <c r="DA1032">
        <v>8677</v>
      </c>
      <c r="DB1032">
        <v>94</v>
      </c>
      <c r="DC1032">
        <v>26</v>
      </c>
      <c r="DD1032">
        <v>12237</v>
      </c>
      <c r="DE1032">
        <v>0</v>
      </c>
      <c r="DF1032">
        <v>0</v>
      </c>
      <c r="DG1032">
        <v>0</v>
      </c>
      <c r="DH1032">
        <v>5</v>
      </c>
      <c r="DI1032">
        <v>4</v>
      </c>
      <c r="DJ1032">
        <v>8</v>
      </c>
      <c r="DK1032">
        <v>790</v>
      </c>
      <c r="DL1032">
        <v>935</v>
      </c>
      <c r="DM1032">
        <v>16720</v>
      </c>
      <c r="DN1032">
        <v>0</v>
      </c>
      <c r="DO1032">
        <v>0</v>
      </c>
      <c r="DP1032">
        <v>0</v>
      </c>
      <c r="DQ1032">
        <v>0</v>
      </c>
      <c r="DR1032">
        <v>0</v>
      </c>
      <c r="DS1032">
        <v>0</v>
      </c>
      <c r="DT1032">
        <v>0</v>
      </c>
      <c r="DU1032">
        <v>0</v>
      </c>
      <c r="DV1032">
        <v>0</v>
      </c>
      <c r="DW1032">
        <v>0</v>
      </c>
      <c r="DX1032">
        <v>0</v>
      </c>
      <c r="DY1032">
        <v>0</v>
      </c>
      <c r="DZ1032">
        <v>0</v>
      </c>
      <c r="EA1032">
        <v>0</v>
      </c>
      <c r="EB1032">
        <v>0</v>
      </c>
      <c r="EC1032">
        <v>0</v>
      </c>
      <c r="ED1032">
        <v>0</v>
      </c>
      <c r="EE1032">
        <v>0</v>
      </c>
      <c r="EF1032">
        <v>0</v>
      </c>
      <c r="EG1032">
        <v>0</v>
      </c>
      <c r="EH1032">
        <v>0</v>
      </c>
      <c r="EI1032">
        <v>0</v>
      </c>
      <c r="EJ1032">
        <v>0</v>
      </c>
      <c r="EK1032">
        <v>0</v>
      </c>
      <c r="EL1032">
        <v>0</v>
      </c>
      <c r="EM1032">
        <v>0</v>
      </c>
      <c r="EN1032">
        <v>0</v>
      </c>
      <c r="EO1032">
        <v>0</v>
      </c>
      <c r="EP1032">
        <v>0</v>
      </c>
      <c r="EQ1032">
        <v>0</v>
      </c>
      <c r="ER1032">
        <v>0</v>
      </c>
      <c r="ES1032">
        <v>0</v>
      </c>
      <c r="ET1032">
        <v>0</v>
      </c>
      <c r="EU1032">
        <v>0</v>
      </c>
      <c r="EV1032">
        <v>0</v>
      </c>
      <c r="EW1032">
        <v>0</v>
      </c>
      <c r="EX1032">
        <v>0</v>
      </c>
      <c r="EY1032">
        <v>0</v>
      </c>
      <c r="EZ1032">
        <v>0</v>
      </c>
      <c r="FA1032">
        <v>0</v>
      </c>
      <c r="FB1032">
        <v>0</v>
      </c>
      <c r="FC1032">
        <v>1</v>
      </c>
      <c r="FD1032">
        <v>1</v>
      </c>
      <c r="FE1032">
        <v>0</v>
      </c>
      <c r="FF1032">
        <v>0</v>
      </c>
      <c r="FG1032">
        <v>0</v>
      </c>
      <c r="FH1032" t="s">
        <v>1571</v>
      </c>
    </row>
    <row r="1033" spans="1:164" x14ac:dyDescent="0.25">
      <c r="A1033">
        <v>1142</v>
      </c>
      <c r="B1033">
        <v>1142</v>
      </c>
      <c r="C1033" t="s">
        <v>979</v>
      </c>
      <c r="D1033" t="s">
        <v>5417</v>
      </c>
      <c r="E1033">
        <v>11</v>
      </c>
      <c r="F1033" t="s">
        <v>1449</v>
      </c>
      <c r="G1033" s="65">
        <v>33753</v>
      </c>
      <c r="H1033">
        <v>30</v>
      </c>
      <c r="I1033">
        <v>214</v>
      </c>
      <c r="J1033">
        <v>71</v>
      </c>
      <c r="K1033" t="b">
        <v>1</v>
      </c>
      <c r="L1033" t="b">
        <v>0</v>
      </c>
      <c r="M1033" t="b">
        <v>1</v>
      </c>
      <c r="N1033" t="b">
        <v>0</v>
      </c>
      <c r="O1033">
        <v>1</v>
      </c>
      <c r="P1033" t="b">
        <v>0</v>
      </c>
      <c r="Q1033" t="b">
        <v>0</v>
      </c>
      <c r="R1033" t="b">
        <v>0</v>
      </c>
      <c r="S1033" t="b">
        <v>0</v>
      </c>
      <c r="T1033" t="b">
        <v>0</v>
      </c>
      <c r="U1033" t="b">
        <v>1</v>
      </c>
      <c r="V1033" t="b">
        <v>1</v>
      </c>
      <c r="W1033" t="b">
        <v>0</v>
      </c>
      <c r="X1033" t="b">
        <v>0</v>
      </c>
      <c r="Y1033" t="b">
        <v>0</v>
      </c>
      <c r="Z1033">
        <v>0</v>
      </c>
      <c r="AA1033">
        <v>765000</v>
      </c>
      <c r="AB1033">
        <v>765000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 t="s">
        <v>1571</v>
      </c>
      <c r="AM1033">
        <v>0</v>
      </c>
      <c r="AN1033">
        <v>100</v>
      </c>
      <c r="AO1033">
        <v>0</v>
      </c>
      <c r="AP1033" t="s">
        <v>2962</v>
      </c>
      <c r="AQ1033">
        <v>0</v>
      </c>
      <c r="AR1033">
        <v>0</v>
      </c>
      <c r="AS1033">
        <v>0</v>
      </c>
      <c r="AT1033" t="b">
        <v>0</v>
      </c>
      <c r="AU1033">
        <v>0</v>
      </c>
      <c r="AV1033">
        <v>1</v>
      </c>
      <c r="AW1033">
        <v>1</v>
      </c>
      <c r="AX1033">
        <v>1</v>
      </c>
      <c r="AY1033">
        <v>1</v>
      </c>
      <c r="AZ1033">
        <v>1</v>
      </c>
      <c r="BA1033">
        <v>1</v>
      </c>
      <c r="BB1033">
        <v>1</v>
      </c>
      <c r="BC1033">
        <v>1</v>
      </c>
      <c r="BD1033">
        <v>1</v>
      </c>
      <c r="BE1033">
        <v>1</v>
      </c>
      <c r="BF1033">
        <v>81</v>
      </c>
      <c r="BG1033">
        <v>52</v>
      </c>
      <c r="BH1033">
        <v>87</v>
      </c>
      <c r="BI1033">
        <v>71</v>
      </c>
      <c r="BJ1033">
        <v>82</v>
      </c>
      <c r="BK1033">
        <v>54</v>
      </c>
      <c r="BL1033">
        <v>53</v>
      </c>
      <c r="BM1033">
        <v>61</v>
      </c>
      <c r="BN1033">
        <v>68</v>
      </c>
      <c r="BO1033">
        <v>75</v>
      </c>
      <c r="BP1033">
        <v>72</v>
      </c>
      <c r="BQ1033">
        <v>66</v>
      </c>
      <c r="BR1033">
        <v>67</v>
      </c>
      <c r="BS1033">
        <v>29</v>
      </c>
      <c r="BT1033">
        <v>73</v>
      </c>
      <c r="BU1033">
        <v>0</v>
      </c>
      <c r="BV1033">
        <v>50</v>
      </c>
      <c r="BW1033">
        <v>77</v>
      </c>
      <c r="BX1033">
        <v>7</v>
      </c>
      <c r="BY1033">
        <v>10</v>
      </c>
      <c r="BZ1033">
        <v>1</v>
      </c>
      <c r="CA1033">
        <v>0</v>
      </c>
      <c r="CB1033">
        <v>1</v>
      </c>
      <c r="CC1033">
        <v>0</v>
      </c>
      <c r="CD1033">
        <v>0</v>
      </c>
      <c r="CE1033">
        <v>0</v>
      </c>
      <c r="CF1033">
        <v>6</v>
      </c>
      <c r="CG1033">
        <v>0</v>
      </c>
      <c r="CH1033">
        <v>3</v>
      </c>
      <c r="CI1033">
        <v>15</v>
      </c>
      <c r="CJ1033">
        <v>7</v>
      </c>
      <c r="CK1033">
        <v>0</v>
      </c>
      <c r="CL1033">
        <v>0</v>
      </c>
      <c r="CM1033">
        <v>11</v>
      </c>
      <c r="CN1033">
        <v>23</v>
      </c>
      <c r="CO1033">
        <v>0</v>
      </c>
      <c r="CP1033">
        <v>0</v>
      </c>
      <c r="CQ1033">
        <v>0</v>
      </c>
      <c r="CR1033">
        <v>5247</v>
      </c>
      <c r="CS1033">
        <v>0</v>
      </c>
      <c r="CT1033">
        <v>0</v>
      </c>
      <c r="CU1033">
        <v>0</v>
      </c>
      <c r="CV1033">
        <v>0</v>
      </c>
      <c r="CW1033">
        <v>0</v>
      </c>
      <c r="CX1033">
        <v>0</v>
      </c>
      <c r="CY1033">
        <v>0</v>
      </c>
      <c r="CZ1033">
        <v>0</v>
      </c>
      <c r="DA1033">
        <v>0</v>
      </c>
      <c r="DB1033">
        <v>2</v>
      </c>
      <c r="DC1033">
        <v>3</v>
      </c>
      <c r="DD1033">
        <v>367</v>
      </c>
      <c r="DE1033">
        <v>0</v>
      </c>
      <c r="DF1033">
        <v>0</v>
      </c>
      <c r="DG1033">
        <v>0</v>
      </c>
      <c r="DH1033">
        <v>0</v>
      </c>
      <c r="DI1033">
        <v>0</v>
      </c>
      <c r="DJ1033">
        <v>0</v>
      </c>
      <c r="DK1033">
        <v>0</v>
      </c>
      <c r="DL1033">
        <v>0</v>
      </c>
      <c r="DM1033">
        <v>595</v>
      </c>
      <c r="DN1033">
        <v>59</v>
      </c>
      <c r="DO1033">
        <v>99</v>
      </c>
      <c r="DP1033">
        <v>5</v>
      </c>
      <c r="DQ1033">
        <v>28</v>
      </c>
      <c r="DR1033">
        <v>33</v>
      </c>
      <c r="DS1033">
        <v>8</v>
      </c>
      <c r="DT1033">
        <v>4</v>
      </c>
      <c r="DU1033">
        <v>0</v>
      </c>
      <c r="DV1033">
        <v>13</v>
      </c>
      <c r="DW1033">
        <v>33</v>
      </c>
      <c r="DX1033">
        <v>86</v>
      </c>
      <c r="DY1033">
        <v>97</v>
      </c>
      <c r="DZ1033">
        <v>57</v>
      </c>
      <c r="EA1033">
        <v>0</v>
      </c>
      <c r="EB1033">
        <v>0</v>
      </c>
      <c r="EC1033">
        <v>113</v>
      </c>
      <c r="ED1033">
        <v>200</v>
      </c>
      <c r="EE1033">
        <v>0</v>
      </c>
      <c r="EF1033">
        <v>0</v>
      </c>
      <c r="EG1033">
        <v>0</v>
      </c>
      <c r="EH1033">
        <v>42629</v>
      </c>
      <c r="EI1033">
        <v>0</v>
      </c>
      <c r="EJ1033">
        <v>2</v>
      </c>
      <c r="EK1033">
        <v>3</v>
      </c>
      <c r="EL1033">
        <v>11</v>
      </c>
      <c r="EM1033">
        <v>4255</v>
      </c>
      <c r="EN1033">
        <v>0</v>
      </c>
      <c r="EO1033">
        <v>0</v>
      </c>
      <c r="EP1033">
        <v>0</v>
      </c>
      <c r="EQ1033">
        <v>460</v>
      </c>
      <c r="ER1033">
        <v>48</v>
      </c>
      <c r="ES1033">
        <v>23</v>
      </c>
      <c r="ET1033">
        <v>5340</v>
      </c>
      <c r="EU1033">
        <v>0</v>
      </c>
      <c r="EV1033">
        <v>0</v>
      </c>
      <c r="EW1033">
        <v>0</v>
      </c>
      <c r="EX1033">
        <v>1</v>
      </c>
      <c r="EY1033">
        <v>1</v>
      </c>
      <c r="EZ1033">
        <v>0</v>
      </c>
      <c r="FA1033">
        <v>0</v>
      </c>
      <c r="FB1033">
        <v>0</v>
      </c>
      <c r="FC1033">
        <v>18</v>
      </c>
      <c r="FD1033">
        <v>18</v>
      </c>
      <c r="FE1033">
        <v>0</v>
      </c>
      <c r="FF1033">
        <v>0</v>
      </c>
      <c r="FG1033">
        <v>7115</v>
      </c>
      <c r="FH1033" t="s">
        <v>1571</v>
      </c>
    </row>
    <row r="1034" spans="1:164" x14ac:dyDescent="0.25">
      <c r="A1034">
        <v>1143</v>
      </c>
      <c r="B1034">
        <v>1143</v>
      </c>
      <c r="C1034" t="s">
        <v>980</v>
      </c>
      <c r="D1034" t="s">
        <v>5418</v>
      </c>
      <c r="E1034">
        <v>7</v>
      </c>
      <c r="F1034" t="s">
        <v>1449</v>
      </c>
      <c r="G1034" s="65">
        <v>32466</v>
      </c>
      <c r="H1034">
        <v>33</v>
      </c>
      <c r="I1034">
        <v>177</v>
      </c>
      <c r="J1034">
        <v>70</v>
      </c>
      <c r="K1034" t="b">
        <v>0</v>
      </c>
      <c r="L1034" t="b">
        <v>0</v>
      </c>
      <c r="M1034" t="b">
        <v>1</v>
      </c>
      <c r="N1034" t="b">
        <v>0</v>
      </c>
      <c r="O1034">
        <v>2</v>
      </c>
      <c r="P1034" t="b">
        <v>0</v>
      </c>
      <c r="Q1034" t="b">
        <v>0</v>
      </c>
      <c r="R1034" t="b">
        <v>0</v>
      </c>
      <c r="S1034" t="b">
        <v>0</v>
      </c>
      <c r="T1034" t="b">
        <v>0</v>
      </c>
      <c r="U1034" t="b">
        <v>1</v>
      </c>
      <c r="V1034" t="b">
        <v>1</v>
      </c>
      <c r="W1034" t="b">
        <v>0</v>
      </c>
      <c r="X1034" t="b">
        <v>0</v>
      </c>
      <c r="Y1034" t="b">
        <v>1</v>
      </c>
      <c r="Z1034">
        <v>0</v>
      </c>
      <c r="AA1034">
        <v>10500000</v>
      </c>
      <c r="AB1034">
        <v>10500000</v>
      </c>
      <c r="AC1034">
        <v>10500000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 t="s">
        <v>1571</v>
      </c>
      <c r="AM1034">
        <v>0</v>
      </c>
      <c r="AN1034">
        <v>100</v>
      </c>
      <c r="AO1034">
        <v>0</v>
      </c>
      <c r="AP1034" t="s">
        <v>2963</v>
      </c>
      <c r="AQ1034">
        <v>2007</v>
      </c>
      <c r="AR1034">
        <v>1</v>
      </c>
      <c r="AS1034">
        <v>7</v>
      </c>
      <c r="AT1034" t="b">
        <v>0</v>
      </c>
      <c r="AU1034">
        <v>88</v>
      </c>
      <c r="AV1034">
        <v>3</v>
      </c>
      <c r="AW1034">
        <v>3</v>
      </c>
      <c r="AX1034">
        <v>3</v>
      </c>
      <c r="AY1034">
        <v>3</v>
      </c>
      <c r="AZ1034">
        <v>3</v>
      </c>
      <c r="BA1034">
        <v>3</v>
      </c>
      <c r="BB1034">
        <v>3</v>
      </c>
      <c r="BC1034">
        <v>3</v>
      </c>
      <c r="BD1034">
        <v>3</v>
      </c>
      <c r="BE1034">
        <v>3</v>
      </c>
      <c r="BF1034">
        <v>67</v>
      </c>
      <c r="BG1034">
        <v>51</v>
      </c>
      <c r="BH1034">
        <v>87</v>
      </c>
      <c r="BI1034">
        <v>79</v>
      </c>
      <c r="BJ1034">
        <v>84</v>
      </c>
      <c r="BK1034">
        <v>95</v>
      </c>
      <c r="BL1034">
        <v>94</v>
      </c>
      <c r="BM1034">
        <v>80</v>
      </c>
      <c r="BN1034">
        <v>40</v>
      </c>
      <c r="BO1034">
        <v>89</v>
      </c>
      <c r="BP1034">
        <v>78</v>
      </c>
      <c r="BQ1034">
        <v>58</v>
      </c>
      <c r="BR1034">
        <v>79</v>
      </c>
      <c r="BS1034">
        <v>99</v>
      </c>
      <c r="BT1034">
        <v>99</v>
      </c>
      <c r="BU1034">
        <v>0</v>
      </c>
      <c r="BV1034">
        <v>50</v>
      </c>
      <c r="BW1034">
        <v>88</v>
      </c>
      <c r="BX1034">
        <v>82</v>
      </c>
      <c r="BY1034">
        <v>265</v>
      </c>
      <c r="BZ1034">
        <v>36</v>
      </c>
      <c r="CA1034">
        <v>50</v>
      </c>
      <c r="CB1034">
        <v>86</v>
      </c>
      <c r="CC1034">
        <v>16</v>
      </c>
      <c r="CD1034">
        <v>22</v>
      </c>
      <c r="CE1034">
        <v>0</v>
      </c>
      <c r="CF1034">
        <v>14</v>
      </c>
      <c r="CG1034">
        <v>88</v>
      </c>
      <c r="CH1034">
        <v>152</v>
      </c>
      <c r="CI1034">
        <v>113</v>
      </c>
      <c r="CJ1034">
        <v>42</v>
      </c>
      <c r="CK1034">
        <v>1</v>
      </c>
      <c r="CL1034">
        <v>2</v>
      </c>
      <c r="CM1034">
        <v>34</v>
      </c>
      <c r="CN1034">
        <v>77</v>
      </c>
      <c r="CO1034">
        <v>4</v>
      </c>
      <c r="CP1034">
        <v>8</v>
      </c>
      <c r="CQ1034">
        <v>0</v>
      </c>
      <c r="CR1034">
        <v>88390</v>
      </c>
      <c r="CS1034">
        <v>2</v>
      </c>
      <c r="CT1034">
        <v>3</v>
      </c>
      <c r="CU1034">
        <v>18</v>
      </c>
      <c r="CV1034">
        <v>41</v>
      </c>
      <c r="CW1034">
        <v>13191</v>
      </c>
      <c r="CX1034">
        <v>0</v>
      </c>
      <c r="CY1034">
        <v>0</v>
      </c>
      <c r="CZ1034">
        <v>0</v>
      </c>
      <c r="DA1034">
        <v>0</v>
      </c>
      <c r="DB1034">
        <v>138</v>
      </c>
      <c r="DC1034">
        <v>16</v>
      </c>
      <c r="DD1034">
        <v>16952</v>
      </c>
      <c r="DE1034">
        <v>0</v>
      </c>
      <c r="DF1034">
        <v>0</v>
      </c>
      <c r="DG1034">
        <v>0</v>
      </c>
      <c r="DH1034">
        <v>6</v>
      </c>
      <c r="DI1034">
        <v>6</v>
      </c>
      <c r="DJ1034">
        <v>5</v>
      </c>
      <c r="DK1034">
        <v>255</v>
      </c>
      <c r="DL1034">
        <v>445</v>
      </c>
      <c r="DM1034">
        <v>16025</v>
      </c>
      <c r="DN1034">
        <v>0</v>
      </c>
      <c r="DO1034">
        <v>0</v>
      </c>
      <c r="DP1034">
        <v>0</v>
      </c>
      <c r="DQ1034">
        <v>0</v>
      </c>
      <c r="DR1034">
        <v>0</v>
      </c>
      <c r="DS1034">
        <v>0</v>
      </c>
      <c r="DT1034">
        <v>0</v>
      </c>
      <c r="DU1034">
        <v>0</v>
      </c>
      <c r="DV1034">
        <v>0</v>
      </c>
      <c r="DW1034">
        <v>0</v>
      </c>
      <c r="DX1034">
        <v>0</v>
      </c>
      <c r="DY1034">
        <v>0</v>
      </c>
      <c r="DZ1034">
        <v>0</v>
      </c>
      <c r="EA1034">
        <v>0</v>
      </c>
      <c r="EB1034">
        <v>0</v>
      </c>
      <c r="EC1034">
        <v>0</v>
      </c>
      <c r="ED1034">
        <v>0</v>
      </c>
      <c r="EE1034">
        <v>0</v>
      </c>
      <c r="EF1034">
        <v>0</v>
      </c>
      <c r="EG1034">
        <v>0</v>
      </c>
      <c r="EH1034">
        <v>0</v>
      </c>
      <c r="EI1034">
        <v>0</v>
      </c>
      <c r="EJ1034">
        <v>0</v>
      </c>
      <c r="EK1034">
        <v>0</v>
      </c>
      <c r="EL1034">
        <v>0</v>
      </c>
      <c r="EM1034">
        <v>0</v>
      </c>
      <c r="EN1034">
        <v>0</v>
      </c>
      <c r="EO1034">
        <v>0</v>
      </c>
      <c r="EP1034">
        <v>0</v>
      </c>
      <c r="EQ1034">
        <v>0</v>
      </c>
      <c r="ER1034">
        <v>0</v>
      </c>
      <c r="ES1034">
        <v>0</v>
      </c>
      <c r="ET1034">
        <v>0</v>
      </c>
      <c r="EU1034">
        <v>0</v>
      </c>
      <c r="EV1034">
        <v>0</v>
      </c>
      <c r="EW1034">
        <v>0</v>
      </c>
      <c r="EX1034">
        <v>0</v>
      </c>
      <c r="EY1034">
        <v>0</v>
      </c>
      <c r="EZ1034">
        <v>0</v>
      </c>
      <c r="FA1034">
        <v>0</v>
      </c>
      <c r="FB1034">
        <v>0</v>
      </c>
      <c r="FC1034">
        <v>5</v>
      </c>
      <c r="FD1034">
        <v>1</v>
      </c>
      <c r="FE1034">
        <v>0</v>
      </c>
      <c r="FF1034">
        <v>0</v>
      </c>
      <c r="FG1034">
        <v>0</v>
      </c>
      <c r="FH1034" t="s">
        <v>1571</v>
      </c>
    </row>
    <row r="1035" spans="1:164" x14ac:dyDescent="0.25">
      <c r="A1035">
        <v>1148</v>
      </c>
      <c r="B1035">
        <v>1148</v>
      </c>
      <c r="C1035" t="s">
        <v>982</v>
      </c>
      <c r="D1035" t="s">
        <v>5419</v>
      </c>
      <c r="E1035">
        <v>31</v>
      </c>
      <c r="F1035" t="s">
        <v>1451</v>
      </c>
      <c r="G1035" s="65">
        <v>35904</v>
      </c>
      <c r="H1035">
        <v>24</v>
      </c>
      <c r="I1035">
        <v>206</v>
      </c>
      <c r="J1035">
        <v>77</v>
      </c>
      <c r="K1035" t="b">
        <v>0</v>
      </c>
      <c r="L1035" t="b">
        <v>1</v>
      </c>
      <c r="M1035" t="b">
        <v>1</v>
      </c>
      <c r="N1035" t="b">
        <v>0</v>
      </c>
      <c r="O1035">
        <v>4</v>
      </c>
      <c r="P1035" t="b">
        <v>0</v>
      </c>
      <c r="Q1035" t="b">
        <v>0</v>
      </c>
      <c r="R1035" t="b">
        <v>0</v>
      </c>
      <c r="S1035" t="b">
        <v>0</v>
      </c>
      <c r="T1035" t="b">
        <v>0</v>
      </c>
      <c r="U1035" t="b">
        <v>1</v>
      </c>
      <c r="V1035" t="b">
        <v>1</v>
      </c>
      <c r="W1035" t="b">
        <v>0</v>
      </c>
      <c r="X1035" t="b">
        <v>0</v>
      </c>
      <c r="Y1035" t="b">
        <v>1</v>
      </c>
      <c r="Z1035">
        <v>0</v>
      </c>
      <c r="AA1035">
        <v>7125000</v>
      </c>
      <c r="AB1035">
        <v>7125000</v>
      </c>
      <c r="AC1035">
        <v>7125000</v>
      </c>
      <c r="AD1035">
        <v>7125000</v>
      </c>
      <c r="AE1035">
        <v>7125000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 t="s">
        <v>1571</v>
      </c>
      <c r="AM1035">
        <v>0</v>
      </c>
      <c r="AN1035">
        <v>100</v>
      </c>
      <c r="AO1035">
        <v>0</v>
      </c>
      <c r="AP1035" t="s">
        <v>2964</v>
      </c>
      <c r="AQ1035">
        <v>2016</v>
      </c>
      <c r="AR1035">
        <v>2</v>
      </c>
      <c r="AS1035">
        <v>31</v>
      </c>
      <c r="AT1035" t="b">
        <v>0</v>
      </c>
      <c r="AU1035">
        <v>29</v>
      </c>
      <c r="AV1035">
        <v>3</v>
      </c>
      <c r="AW1035">
        <v>3</v>
      </c>
      <c r="AX1035">
        <v>3</v>
      </c>
      <c r="AY1035">
        <v>3</v>
      </c>
      <c r="AZ1035">
        <v>3</v>
      </c>
      <c r="BA1035">
        <v>3</v>
      </c>
      <c r="BB1035">
        <v>3</v>
      </c>
      <c r="BC1035">
        <v>3</v>
      </c>
      <c r="BD1035">
        <v>3</v>
      </c>
      <c r="BE1035">
        <v>3</v>
      </c>
      <c r="BF1035">
        <v>69</v>
      </c>
      <c r="BG1035">
        <v>53</v>
      </c>
      <c r="BH1035">
        <v>86</v>
      </c>
      <c r="BI1035">
        <v>76</v>
      </c>
      <c r="BJ1035">
        <v>83</v>
      </c>
      <c r="BK1035">
        <v>82</v>
      </c>
      <c r="BL1035">
        <v>67</v>
      </c>
      <c r="BM1035">
        <v>73</v>
      </c>
      <c r="BN1035">
        <v>41</v>
      </c>
      <c r="BO1035">
        <v>81</v>
      </c>
      <c r="BP1035">
        <v>79</v>
      </c>
      <c r="BQ1035">
        <v>56</v>
      </c>
      <c r="BR1035">
        <v>76</v>
      </c>
      <c r="BS1035">
        <v>52</v>
      </c>
      <c r="BT1035">
        <v>79</v>
      </c>
      <c r="BU1035">
        <v>0</v>
      </c>
      <c r="BV1035">
        <v>50</v>
      </c>
      <c r="BW1035">
        <v>83</v>
      </c>
      <c r="BX1035">
        <v>82</v>
      </c>
      <c r="BY1035">
        <v>236</v>
      </c>
      <c r="BZ1035">
        <v>26</v>
      </c>
      <c r="CA1035">
        <v>50</v>
      </c>
      <c r="CB1035">
        <v>76</v>
      </c>
      <c r="CC1035">
        <v>2</v>
      </c>
      <c r="CD1035">
        <v>28</v>
      </c>
      <c r="CE1035">
        <v>0</v>
      </c>
      <c r="CF1035">
        <v>9</v>
      </c>
      <c r="CG1035">
        <v>66</v>
      </c>
      <c r="CH1035">
        <v>134</v>
      </c>
      <c r="CI1035">
        <v>96</v>
      </c>
      <c r="CJ1035">
        <v>28</v>
      </c>
      <c r="CK1035">
        <v>4</v>
      </c>
      <c r="CL1035">
        <v>2</v>
      </c>
      <c r="CM1035">
        <v>17</v>
      </c>
      <c r="CN1035">
        <v>45</v>
      </c>
      <c r="CO1035">
        <v>0</v>
      </c>
      <c r="CP1035">
        <v>0</v>
      </c>
      <c r="CQ1035">
        <v>0</v>
      </c>
      <c r="CR1035">
        <v>81123</v>
      </c>
      <c r="CS1035">
        <v>0</v>
      </c>
      <c r="CT1035">
        <v>4</v>
      </c>
      <c r="CU1035">
        <v>14</v>
      </c>
      <c r="CV1035">
        <v>22</v>
      </c>
      <c r="CW1035">
        <v>10415</v>
      </c>
      <c r="CX1035">
        <v>0</v>
      </c>
      <c r="CY1035">
        <v>0</v>
      </c>
      <c r="CZ1035">
        <v>0</v>
      </c>
      <c r="DA1035">
        <v>0</v>
      </c>
      <c r="DB1035">
        <v>107</v>
      </c>
      <c r="DC1035">
        <v>12</v>
      </c>
      <c r="DD1035">
        <v>12110</v>
      </c>
      <c r="DE1035">
        <v>0</v>
      </c>
      <c r="DF1035">
        <v>0</v>
      </c>
      <c r="DG1035">
        <v>0</v>
      </c>
      <c r="DH1035">
        <v>2</v>
      </c>
      <c r="DI1035">
        <v>5</v>
      </c>
      <c r="DJ1035">
        <v>4</v>
      </c>
      <c r="DK1035">
        <v>495</v>
      </c>
      <c r="DL1035">
        <v>1195</v>
      </c>
      <c r="DM1035">
        <v>12770</v>
      </c>
      <c r="DN1035">
        <v>0</v>
      </c>
      <c r="DO1035">
        <v>0</v>
      </c>
      <c r="DP1035">
        <v>0</v>
      </c>
      <c r="DQ1035">
        <v>0</v>
      </c>
      <c r="DR1035">
        <v>0</v>
      </c>
      <c r="DS1035">
        <v>0</v>
      </c>
      <c r="DT1035">
        <v>0</v>
      </c>
      <c r="DU1035">
        <v>0</v>
      </c>
      <c r="DV1035">
        <v>0</v>
      </c>
      <c r="DW1035">
        <v>0</v>
      </c>
      <c r="DX1035">
        <v>0</v>
      </c>
      <c r="DY1035">
        <v>0</v>
      </c>
      <c r="DZ1035">
        <v>0</v>
      </c>
      <c r="EA1035">
        <v>0</v>
      </c>
      <c r="EB1035">
        <v>0</v>
      </c>
      <c r="EC1035">
        <v>0</v>
      </c>
      <c r="ED1035">
        <v>0</v>
      </c>
      <c r="EE1035">
        <v>0</v>
      </c>
      <c r="EF1035">
        <v>0</v>
      </c>
      <c r="EG1035">
        <v>0</v>
      </c>
      <c r="EH1035">
        <v>0</v>
      </c>
      <c r="EI1035">
        <v>0</v>
      </c>
      <c r="EJ1035">
        <v>0</v>
      </c>
      <c r="EK1035">
        <v>0</v>
      </c>
      <c r="EL1035">
        <v>0</v>
      </c>
      <c r="EM1035">
        <v>0</v>
      </c>
      <c r="EN1035">
        <v>0</v>
      </c>
      <c r="EO1035">
        <v>0</v>
      </c>
      <c r="EP1035">
        <v>0</v>
      </c>
      <c r="EQ1035">
        <v>0</v>
      </c>
      <c r="ER1035">
        <v>0</v>
      </c>
      <c r="ES1035">
        <v>0</v>
      </c>
      <c r="ET1035">
        <v>0</v>
      </c>
      <c r="EU1035">
        <v>0</v>
      </c>
      <c r="EV1035">
        <v>0</v>
      </c>
      <c r="EW1035">
        <v>0</v>
      </c>
      <c r="EX1035">
        <v>0</v>
      </c>
      <c r="EY1035">
        <v>0</v>
      </c>
      <c r="EZ1035">
        <v>0</v>
      </c>
      <c r="FA1035">
        <v>0</v>
      </c>
      <c r="FB1035">
        <v>0</v>
      </c>
      <c r="FC1035">
        <v>2</v>
      </c>
      <c r="FD1035">
        <v>2</v>
      </c>
      <c r="FE1035">
        <v>0</v>
      </c>
      <c r="FF1035">
        <v>0</v>
      </c>
      <c r="FG1035">
        <v>0</v>
      </c>
      <c r="FH1035" t="s">
        <v>1571</v>
      </c>
    </row>
    <row r="1036" spans="1:164" x14ac:dyDescent="0.25">
      <c r="A1036">
        <v>1149</v>
      </c>
      <c r="B1036">
        <v>1149</v>
      </c>
      <c r="C1036" t="s">
        <v>983</v>
      </c>
      <c r="D1036" t="s">
        <v>5420</v>
      </c>
      <c r="E1036">
        <v>28</v>
      </c>
      <c r="F1036" t="s">
        <v>1450</v>
      </c>
      <c r="G1036" s="65">
        <v>33642</v>
      </c>
      <c r="H1036">
        <v>30</v>
      </c>
      <c r="I1036">
        <v>219</v>
      </c>
      <c r="J1036">
        <v>75</v>
      </c>
      <c r="K1036" t="b">
        <v>0</v>
      </c>
      <c r="L1036" t="b">
        <v>0</v>
      </c>
      <c r="M1036" t="b">
        <v>0</v>
      </c>
      <c r="N1036" t="b">
        <v>1</v>
      </c>
      <c r="O1036">
        <v>1</v>
      </c>
      <c r="P1036" t="b">
        <v>0</v>
      </c>
      <c r="Q1036" t="b">
        <v>0</v>
      </c>
      <c r="R1036" t="b">
        <v>0</v>
      </c>
      <c r="S1036" t="b">
        <v>0</v>
      </c>
      <c r="T1036" t="b">
        <v>0</v>
      </c>
      <c r="U1036" t="b">
        <v>1</v>
      </c>
      <c r="V1036" t="b">
        <v>1</v>
      </c>
      <c r="W1036" t="b">
        <v>0</v>
      </c>
      <c r="X1036" t="b">
        <v>0</v>
      </c>
      <c r="Y1036" t="b">
        <v>1</v>
      </c>
      <c r="Z1036">
        <v>0</v>
      </c>
      <c r="AA1036">
        <v>2600000</v>
      </c>
      <c r="AB1036">
        <v>2600000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 t="s">
        <v>1571</v>
      </c>
      <c r="AM1036">
        <v>0</v>
      </c>
      <c r="AN1036">
        <v>100</v>
      </c>
      <c r="AO1036">
        <v>0</v>
      </c>
      <c r="AP1036" t="s">
        <v>2965</v>
      </c>
      <c r="AQ1036">
        <v>2010</v>
      </c>
      <c r="AR1036">
        <v>41</v>
      </c>
      <c r="AS1036">
        <v>10</v>
      </c>
      <c r="AT1036" t="b">
        <v>0</v>
      </c>
      <c r="AU1036">
        <v>0</v>
      </c>
      <c r="AV1036">
        <v>3</v>
      </c>
      <c r="AW1036">
        <v>3</v>
      </c>
      <c r="AX1036">
        <v>3</v>
      </c>
      <c r="AY1036">
        <v>3</v>
      </c>
      <c r="AZ1036">
        <v>3</v>
      </c>
      <c r="BA1036">
        <v>3</v>
      </c>
      <c r="BB1036">
        <v>3</v>
      </c>
      <c r="BC1036">
        <v>3</v>
      </c>
      <c r="BD1036">
        <v>3</v>
      </c>
      <c r="BE1036">
        <v>3</v>
      </c>
      <c r="BF1036">
        <v>74</v>
      </c>
      <c r="BG1036">
        <v>53</v>
      </c>
      <c r="BH1036">
        <v>85</v>
      </c>
      <c r="BI1036">
        <v>68</v>
      </c>
      <c r="BJ1036">
        <v>80</v>
      </c>
      <c r="BK1036">
        <v>62</v>
      </c>
      <c r="BL1036">
        <v>76</v>
      </c>
      <c r="BM1036">
        <v>66</v>
      </c>
      <c r="BN1036">
        <v>40</v>
      </c>
      <c r="BO1036">
        <v>74</v>
      </c>
      <c r="BP1036">
        <v>71</v>
      </c>
      <c r="BQ1036">
        <v>68</v>
      </c>
      <c r="BR1036">
        <v>68</v>
      </c>
      <c r="BS1036">
        <v>54</v>
      </c>
      <c r="BT1036">
        <v>80</v>
      </c>
      <c r="BU1036">
        <v>0</v>
      </c>
      <c r="BV1036">
        <v>50</v>
      </c>
      <c r="BW1036">
        <v>81</v>
      </c>
      <c r="BX1036">
        <v>82</v>
      </c>
      <c r="BY1036">
        <v>90</v>
      </c>
      <c r="BZ1036">
        <v>6</v>
      </c>
      <c r="CA1036">
        <v>7</v>
      </c>
      <c r="CB1036">
        <v>13</v>
      </c>
      <c r="CC1036">
        <v>19</v>
      </c>
      <c r="CD1036">
        <v>36</v>
      </c>
      <c r="CE1036">
        <v>0</v>
      </c>
      <c r="CF1036">
        <v>96</v>
      </c>
      <c r="CG1036">
        <v>14</v>
      </c>
      <c r="CH1036">
        <v>37</v>
      </c>
      <c r="CI1036">
        <v>82</v>
      </c>
      <c r="CJ1036">
        <v>108</v>
      </c>
      <c r="CK1036">
        <v>0</v>
      </c>
      <c r="CL1036">
        <v>1</v>
      </c>
      <c r="CM1036">
        <v>0</v>
      </c>
      <c r="CN1036">
        <v>0</v>
      </c>
      <c r="CO1036">
        <v>0</v>
      </c>
      <c r="CP1036">
        <v>0</v>
      </c>
      <c r="CQ1036">
        <v>0</v>
      </c>
      <c r="CR1036">
        <v>84380</v>
      </c>
      <c r="CS1036">
        <v>0</v>
      </c>
      <c r="CT1036">
        <v>0</v>
      </c>
      <c r="CU1036">
        <v>0</v>
      </c>
      <c r="CV1036">
        <v>0</v>
      </c>
      <c r="CW1036">
        <v>0</v>
      </c>
      <c r="CX1036">
        <v>0</v>
      </c>
      <c r="CY1036">
        <v>0</v>
      </c>
      <c r="CZ1036">
        <v>1</v>
      </c>
      <c r="DA1036">
        <v>3305</v>
      </c>
      <c r="DB1036">
        <v>13</v>
      </c>
      <c r="DC1036">
        <v>53</v>
      </c>
      <c r="DD1036">
        <v>4074</v>
      </c>
      <c r="DE1036">
        <v>0</v>
      </c>
      <c r="DF1036">
        <v>0</v>
      </c>
      <c r="DG1036">
        <v>0</v>
      </c>
      <c r="DH1036">
        <v>0</v>
      </c>
      <c r="DI1036">
        <v>0</v>
      </c>
      <c r="DJ1036">
        <v>1</v>
      </c>
      <c r="DK1036">
        <v>80</v>
      </c>
      <c r="DL1036">
        <v>80</v>
      </c>
      <c r="DM1036">
        <v>6200</v>
      </c>
      <c r="DN1036">
        <v>0</v>
      </c>
      <c r="DO1036">
        <v>0</v>
      </c>
      <c r="DP1036">
        <v>0</v>
      </c>
      <c r="DQ1036">
        <v>0</v>
      </c>
      <c r="DR1036">
        <v>0</v>
      </c>
      <c r="DS1036">
        <v>0</v>
      </c>
      <c r="DT1036">
        <v>0</v>
      </c>
      <c r="DU1036">
        <v>0</v>
      </c>
      <c r="DV1036">
        <v>0</v>
      </c>
      <c r="DW1036">
        <v>0</v>
      </c>
      <c r="DX1036">
        <v>0</v>
      </c>
      <c r="DY1036">
        <v>0</v>
      </c>
      <c r="DZ1036">
        <v>0</v>
      </c>
      <c r="EA1036">
        <v>0</v>
      </c>
      <c r="EB1036">
        <v>0</v>
      </c>
      <c r="EC1036">
        <v>0</v>
      </c>
      <c r="ED1036">
        <v>0</v>
      </c>
      <c r="EE1036">
        <v>0</v>
      </c>
      <c r="EF1036">
        <v>0</v>
      </c>
      <c r="EG1036">
        <v>0</v>
      </c>
      <c r="EH1036">
        <v>0</v>
      </c>
      <c r="EI1036">
        <v>0</v>
      </c>
      <c r="EJ1036">
        <v>0</v>
      </c>
      <c r="EK1036">
        <v>0</v>
      </c>
      <c r="EL1036">
        <v>0</v>
      </c>
      <c r="EM1036">
        <v>0</v>
      </c>
      <c r="EN1036">
        <v>0</v>
      </c>
      <c r="EO1036">
        <v>0</v>
      </c>
      <c r="EP1036">
        <v>0</v>
      </c>
      <c r="EQ1036">
        <v>0</v>
      </c>
      <c r="ER1036">
        <v>0</v>
      </c>
      <c r="ES1036">
        <v>0</v>
      </c>
      <c r="ET1036">
        <v>0</v>
      </c>
      <c r="EU1036">
        <v>0</v>
      </c>
      <c r="EV1036">
        <v>0</v>
      </c>
      <c r="EW1036">
        <v>0</v>
      </c>
      <c r="EX1036">
        <v>0</v>
      </c>
      <c r="EY1036">
        <v>0</v>
      </c>
      <c r="EZ1036">
        <v>0</v>
      </c>
      <c r="FA1036">
        <v>0</v>
      </c>
      <c r="FB1036">
        <v>0</v>
      </c>
      <c r="FC1036">
        <v>11</v>
      </c>
      <c r="FD1036">
        <v>9</v>
      </c>
      <c r="FE1036">
        <v>0</v>
      </c>
      <c r="FF1036">
        <v>0</v>
      </c>
      <c r="FG1036">
        <v>0</v>
      </c>
      <c r="FH1036" t="s">
        <v>1571</v>
      </c>
    </row>
    <row r="1037" spans="1:164" x14ac:dyDescent="0.25">
      <c r="A1037">
        <v>1150</v>
      </c>
      <c r="B1037">
        <v>2102</v>
      </c>
      <c r="C1037" t="s">
        <v>3497</v>
      </c>
      <c r="D1037" t="s">
        <v>5421</v>
      </c>
      <c r="E1037">
        <v>29</v>
      </c>
      <c r="F1037" t="s">
        <v>1456</v>
      </c>
      <c r="G1037" s="65">
        <v>35885</v>
      </c>
      <c r="H1037">
        <v>24</v>
      </c>
      <c r="I1037">
        <v>207</v>
      </c>
      <c r="J1037">
        <v>74</v>
      </c>
      <c r="K1037" t="b">
        <v>1</v>
      </c>
      <c r="L1037" t="b">
        <v>1</v>
      </c>
      <c r="M1037" t="b">
        <v>1</v>
      </c>
      <c r="N1037" t="b">
        <v>0</v>
      </c>
      <c r="O1037">
        <v>2</v>
      </c>
      <c r="P1037" t="b">
        <v>1</v>
      </c>
      <c r="Q1037" t="b">
        <v>0</v>
      </c>
      <c r="R1037" t="b">
        <v>0</v>
      </c>
      <c r="S1037" t="b">
        <v>0</v>
      </c>
      <c r="T1037" t="b">
        <v>0</v>
      </c>
      <c r="U1037" t="b">
        <v>1</v>
      </c>
      <c r="V1037" t="b">
        <v>1</v>
      </c>
      <c r="W1037" t="b">
        <v>0</v>
      </c>
      <c r="X1037" t="b">
        <v>0</v>
      </c>
      <c r="Y1037" t="b">
        <v>0</v>
      </c>
      <c r="Z1037">
        <v>0</v>
      </c>
      <c r="AA1037">
        <v>925000</v>
      </c>
      <c r="AB1037">
        <v>925000</v>
      </c>
      <c r="AC1037">
        <v>925000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 t="s">
        <v>1571</v>
      </c>
      <c r="AM1037">
        <v>0</v>
      </c>
      <c r="AN1037">
        <v>100</v>
      </c>
      <c r="AO1037">
        <v>0</v>
      </c>
      <c r="AP1037" t="s">
        <v>5422</v>
      </c>
      <c r="AQ1037">
        <v>0</v>
      </c>
      <c r="AR1037">
        <v>0</v>
      </c>
      <c r="AS1037">
        <v>0</v>
      </c>
      <c r="AT1037" t="b">
        <v>0</v>
      </c>
      <c r="AU1037">
        <v>0</v>
      </c>
      <c r="AV1037">
        <v>1</v>
      </c>
      <c r="AW1037">
        <v>1</v>
      </c>
      <c r="AX1037">
        <v>1</v>
      </c>
      <c r="AY1037">
        <v>1</v>
      </c>
      <c r="AZ1037">
        <v>1</v>
      </c>
      <c r="BA1037">
        <v>1</v>
      </c>
      <c r="BB1037">
        <v>1</v>
      </c>
      <c r="BC1037">
        <v>1</v>
      </c>
      <c r="BD1037">
        <v>1</v>
      </c>
      <c r="BE1037">
        <v>1</v>
      </c>
      <c r="BF1037">
        <v>62</v>
      </c>
      <c r="BG1037">
        <v>18</v>
      </c>
      <c r="BH1037">
        <v>82</v>
      </c>
      <c r="BI1037">
        <v>65</v>
      </c>
      <c r="BJ1037">
        <v>75</v>
      </c>
      <c r="BK1037">
        <v>58</v>
      </c>
      <c r="BL1037">
        <v>20</v>
      </c>
      <c r="BM1037">
        <v>62</v>
      </c>
      <c r="BN1037">
        <v>65</v>
      </c>
      <c r="BO1037">
        <v>70</v>
      </c>
      <c r="BP1037">
        <v>71</v>
      </c>
      <c r="BQ1037">
        <v>62</v>
      </c>
      <c r="BR1037">
        <v>67</v>
      </c>
      <c r="BS1037">
        <v>25</v>
      </c>
      <c r="BT1037">
        <v>40</v>
      </c>
      <c r="BU1037">
        <v>0</v>
      </c>
      <c r="BV1037">
        <v>50</v>
      </c>
      <c r="BW1037">
        <v>73</v>
      </c>
      <c r="BX1037">
        <v>0</v>
      </c>
      <c r="BY1037">
        <v>0</v>
      </c>
      <c r="BZ1037">
        <v>0</v>
      </c>
      <c r="CA1037">
        <v>0</v>
      </c>
      <c r="CB1037">
        <v>0</v>
      </c>
      <c r="CC1037">
        <v>0</v>
      </c>
      <c r="CD1037">
        <v>0</v>
      </c>
      <c r="CE1037">
        <v>0</v>
      </c>
      <c r="CF1037">
        <v>0</v>
      </c>
      <c r="CG1037">
        <v>0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0</v>
      </c>
      <c r="CN1037">
        <v>0</v>
      </c>
      <c r="CO1037">
        <v>0</v>
      </c>
      <c r="CP1037">
        <v>0</v>
      </c>
      <c r="CQ1037">
        <v>0</v>
      </c>
      <c r="CR1037">
        <v>0</v>
      </c>
      <c r="CS1037">
        <v>0</v>
      </c>
      <c r="CT1037">
        <v>0</v>
      </c>
      <c r="CU1037">
        <v>0</v>
      </c>
      <c r="CV1037">
        <v>0</v>
      </c>
      <c r="CW1037">
        <v>0</v>
      </c>
      <c r="CX1037">
        <v>0</v>
      </c>
      <c r="CY1037">
        <v>0</v>
      </c>
      <c r="CZ1037">
        <v>0</v>
      </c>
      <c r="DA1037">
        <v>0</v>
      </c>
      <c r="DB1037">
        <v>0</v>
      </c>
      <c r="DC1037">
        <v>0</v>
      </c>
      <c r="DD1037">
        <v>0</v>
      </c>
      <c r="DE1037">
        <v>0</v>
      </c>
      <c r="DF1037">
        <v>0</v>
      </c>
      <c r="DG1037">
        <v>0</v>
      </c>
      <c r="DH1037">
        <v>0</v>
      </c>
      <c r="DI1037">
        <v>0</v>
      </c>
      <c r="DJ1037">
        <v>0</v>
      </c>
      <c r="DK1037">
        <v>0</v>
      </c>
      <c r="DL1037">
        <v>0</v>
      </c>
      <c r="DM1037">
        <v>0</v>
      </c>
      <c r="DN1037">
        <v>58</v>
      </c>
      <c r="DO1037">
        <v>120</v>
      </c>
      <c r="DP1037">
        <v>15</v>
      </c>
      <c r="DQ1037">
        <v>28</v>
      </c>
      <c r="DR1037">
        <v>43</v>
      </c>
      <c r="DS1037">
        <v>25</v>
      </c>
      <c r="DT1037">
        <v>10</v>
      </c>
      <c r="DU1037">
        <v>0</v>
      </c>
      <c r="DV1037">
        <v>32</v>
      </c>
      <c r="DW1037">
        <v>37</v>
      </c>
      <c r="DX1037">
        <v>82</v>
      </c>
      <c r="DY1037">
        <v>56</v>
      </c>
      <c r="DZ1037">
        <v>72</v>
      </c>
      <c r="EA1037">
        <v>3</v>
      </c>
      <c r="EB1037">
        <v>1</v>
      </c>
      <c r="EC1037">
        <v>162</v>
      </c>
      <c r="ED1037">
        <v>296</v>
      </c>
      <c r="EE1037">
        <v>0</v>
      </c>
      <c r="EF1037">
        <v>0</v>
      </c>
      <c r="EG1037">
        <v>0</v>
      </c>
      <c r="EH1037">
        <v>46330</v>
      </c>
      <c r="EI1037">
        <v>0</v>
      </c>
      <c r="EJ1037">
        <v>0</v>
      </c>
      <c r="EK1037">
        <v>0</v>
      </c>
      <c r="EL1037">
        <v>0</v>
      </c>
      <c r="EM1037">
        <v>0</v>
      </c>
      <c r="EN1037">
        <v>0</v>
      </c>
      <c r="EO1037">
        <v>0</v>
      </c>
      <c r="EP1037">
        <v>0</v>
      </c>
      <c r="EQ1037">
        <v>0</v>
      </c>
      <c r="ER1037">
        <v>48</v>
      </c>
      <c r="ES1037">
        <v>18</v>
      </c>
      <c r="ET1037">
        <v>5431</v>
      </c>
      <c r="EU1037">
        <v>0</v>
      </c>
      <c r="EV1037">
        <v>0</v>
      </c>
      <c r="EW1037">
        <v>0</v>
      </c>
      <c r="EX1037">
        <v>2</v>
      </c>
      <c r="EY1037">
        <v>2</v>
      </c>
      <c r="EZ1037">
        <v>6</v>
      </c>
      <c r="FA1037">
        <v>1</v>
      </c>
      <c r="FB1037">
        <v>1</v>
      </c>
      <c r="FC1037">
        <v>0</v>
      </c>
      <c r="FD1037">
        <v>0</v>
      </c>
      <c r="FE1037">
        <v>360</v>
      </c>
      <c r="FF1037">
        <v>420</v>
      </c>
      <c r="FG1037">
        <v>8890</v>
      </c>
      <c r="FH1037" t="s">
        <v>1571</v>
      </c>
    </row>
    <row r="1038" spans="1:164" x14ac:dyDescent="0.25">
      <c r="A1038">
        <v>1151</v>
      </c>
      <c r="B1038">
        <v>1151</v>
      </c>
      <c r="C1038" t="s">
        <v>984</v>
      </c>
      <c r="D1038" t="s">
        <v>5423</v>
      </c>
      <c r="E1038">
        <v>15</v>
      </c>
      <c r="F1038" t="s">
        <v>1456</v>
      </c>
      <c r="G1038" s="65">
        <v>32625</v>
      </c>
      <c r="H1038">
        <v>33</v>
      </c>
      <c r="I1038">
        <v>163</v>
      </c>
      <c r="J1038">
        <v>69</v>
      </c>
      <c r="K1038" t="b">
        <v>1</v>
      </c>
      <c r="L1038" t="b">
        <v>1</v>
      </c>
      <c r="M1038" t="b">
        <v>1</v>
      </c>
      <c r="N1038" t="b">
        <v>0</v>
      </c>
      <c r="O1038">
        <v>2</v>
      </c>
      <c r="P1038" t="b">
        <v>0</v>
      </c>
      <c r="Q1038" t="b">
        <v>0</v>
      </c>
      <c r="R1038" t="b">
        <v>0</v>
      </c>
      <c r="S1038" t="b">
        <v>0</v>
      </c>
      <c r="T1038" t="b">
        <v>0</v>
      </c>
      <c r="U1038" t="b">
        <v>1</v>
      </c>
      <c r="V1038" t="b">
        <v>1</v>
      </c>
      <c r="W1038" t="b">
        <v>0</v>
      </c>
      <c r="X1038" t="b">
        <v>0</v>
      </c>
      <c r="Y1038" t="b">
        <v>1</v>
      </c>
      <c r="Z1038">
        <v>0</v>
      </c>
      <c r="AA1038">
        <v>3400000</v>
      </c>
      <c r="AB1038">
        <v>3400000</v>
      </c>
      <c r="AC1038">
        <v>3400000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 t="s">
        <v>1571</v>
      </c>
      <c r="AM1038">
        <v>0</v>
      </c>
      <c r="AN1038">
        <v>100</v>
      </c>
      <c r="AO1038">
        <v>0</v>
      </c>
      <c r="AP1038" t="s">
        <v>2966</v>
      </c>
      <c r="AQ1038">
        <v>2007</v>
      </c>
      <c r="AR1038">
        <v>179</v>
      </c>
      <c r="AS1038">
        <v>4</v>
      </c>
      <c r="AT1038" t="b">
        <v>0</v>
      </c>
      <c r="AU1038">
        <v>0</v>
      </c>
      <c r="AV1038">
        <v>2</v>
      </c>
      <c r="AW1038">
        <v>2</v>
      </c>
      <c r="AX1038">
        <v>2</v>
      </c>
      <c r="AY1038">
        <v>2</v>
      </c>
      <c r="AZ1038">
        <v>2</v>
      </c>
      <c r="BA1038">
        <v>2</v>
      </c>
      <c r="BB1038">
        <v>2</v>
      </c>
      <c r="BC1038">
        <v>2</v>
      </c>
      <c r="BD1038">
        <v>2</v>
      </c>
      <c r="BE1038">
        <v>2</v>
      </c>
      <c r="BF1038">
        <v>82</v>
      </c>
      <c r="BG1038">
        <v>53</v>
      </c>
      <c r="BH1038">
        <v>88</v>
      </c>
      <c r="BI1038">
        <v>70</v>
      </c>
      <c r="BJ1038">
        <v>80</v>
      </c>
      <c r="BK1038">
        <v>55</v>
      </c>
      <c r="BL1038">
        <v>32</v>
      </c>
      <c r="BM1038">
        <v>61</v>
      </c>
      <c r="BN1038">
        <v>44</v>
      </c>
      <c r="BO1038">
        <v>75</v>
      </c>
      <c r="BP1038">
        <v>73</v>
      </c>
      <c r="BQ1038">
        <v>45</v>
      </c>
      <c r="BR1038">
        <v>67</v>
      </c>
      <c r="BS1038">
        <v>64</v>
      </c>
      <c r="BT1038">
        <v>84</v>
      </c>
      <c r="BU1038">
        <v>0</v>
      </c>
      <c r="BV1038">
        <v>50</v>
      </c>
      <c r="BW1038">
        <v>75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>
        <v>0</v>
      </c>
      <c r="CD1038">
        <v>0</v>
      </c>
      <c r="CE1038">
        <v>0</v>
      </c>
      <c r="CF1038">
        <v>0</v>
      </c>
      <c r="CG1038">
        <v>0</v>
      </c>
      <c r="CH1038">
        <v>0</v>
      </c>
      <c r="CI1038">
        <v>0</v>
      </c>
      <c r="CJ1038">
        <v>0</v>
      </c>
      <c r="CK1038">
        <v>0</v>
      </c>
      <c r="CL1038">
        <v>0</v>
      </c>
      <c r="CM1038">
        <v>0</v>
      </c>
      <c r="CN1038">
        <v>0</v>
      </c>
      <c r="CO1038">
        <v>0</v>
      </c>
      <c r="CP1038">
        <v>0</v>
      </c>
      <c r="CQ1038">
        <v>0</v>
      </c>
      <c r="CR1038">
        <v>0</v>
      </c>
      <c r="CS1038">
        <v>0</v>
      </c>
      <c r="CT1038">
        <v>0</v>
      </c>
      <c r="CU1038">
        <v>0</v>
      </c>
      <c r="CV1038">
        <v>0</v>
      </c>
      <c r="CW1038">
        <v>0</v>
      </c>
      <c r="CX1038">
        <v>0</v>
      </c>
      <c r="CY1038">
        <v>0</v>
      </c>
      <c r="CZ1038">
        <v>0</v>
      </c>
      <c r="DA1038">
        <v>0</v>
      </c>
      <c r="DB1038">
        <v>0</v>
      </c>
      <c r="DC1038">
        <v>0</v>
      </c>
      <c r="DD1038">
        <v>0</v>
      </c>
      <c r="DE1038">
        <v>0</v>
      </c>
      <c r="DF1038">
        <v>0</v>
      </c>
      <c r="DG1038">
        <v>0</v>
      </c>
      <c r="DH1038">
        <v>0</v>
      </c>
      <c r="DI1038">
        <v>0</v>
      </c>
      <c r="DJ1038">
        <v>0</v>
      </c>
      <c r="DK1038">
        <v>0</v>
      </c>
      <c r="DL1038">
        <v>0</v>
      </c>
      <c r="DM1038">
        <v>0</v>
      </c>
      <c r="DN1038">
        <v>0</v>
      </c>
      <c r="DO1038">
        <v>0</v>
      </c>
      <c r="DP1038">
        <v>0</v>
      </c>
      <c r="DQ1038">
        <v>0</v>
      </c>
      <c r="DR1038">
        <v>0</v>
      </c>
      <c r="DS1038">
        <v>0</v>
      </c>
      <c r="DT1038">
        <v>0</v>
      </c>
      <c r="DU1038">
        <v>0</v>
      </c>
      <c r="DV1038">
        <v>0</v>
      </c>
      <c r="DW1038">
        <v>0</v>
      </c>
      <c r="DX1038">
        <v>0</v>
      </c>
      <c r="DY1038">
        <v>0</v>
      </c>
      <c r="DZ1038">
        <v>0</v>
      </c>
      <c r="EA1038">
        <v>0</v>
      </c>
      <c r="EB1038">
        <v>0</v>
      </c>
      <c r="EC1038">
        <v>0</v>
      </c>
      <c r="ED1038">
        <v>0</v>
      </c>
      <c r="EE1038">
        <v>0</v>
      </c>
      <c r="EF1038">
        <v>0</v>
      </c>
      <c r="EG1038">
        <v>0</v>
      </c>
      <c r="EH1038">
        <v>0</v>
      </c>
      <c r="EI1038">
        <v>0</v>
      </c>
      <c r="EJ1038">
        <v>0</v>
      </c>
      <c r="EK1038">
        <v>0</v>
      </c>
      <c r="EL1038">
        <v>0</v>
      </c>
      <c r="EM1038">
        <v>0</v>
      </c>
      <c r="EN1038">
        <v>0</v>
      </c>
      <c r="EO1038">
        <v>0</v>
      </c>
      <c r="EP1038">
        <v>0</v>
      </c>
      <c r="EQ1038">
        <v>0</v>
      </c>
      <c r="ER1038">
        <v>0</v>
      </c>
      <c r="ES1038">
        <v>0</v>
      </c>
      <c r="ET1038">
        <v>0</v>
      </c>
      <c r="EU1038">
        <v>0</v>
      </c>
      <c r="EV1038">
        <v>0</v>
      </c>
      <c r="EW1038">
        <v>0</v>
      </c>
      <c r="EX1038">
        <v>0</v>
      </c>
      <c r="EY1038">
        <v>0</v>
      </c>
      <c r="EZ1038">
        <v>0</v>
      </c>
      <c r="FA1038">
        <v>0</v>
      </c>
      <c r="FB1038">
        <v>0</v>
      </c>
      <c r="FC1038">
        <v>0</v>
      </c>
      <c r="FD1038">
        <v>0</v>
      </c>
      <c r="FE1038">
        <v>0</v>
      </c>
      <c r="FF1038">
        <v>0</v>
      </c>
      <c r="FG1038">
        <v>0</v>
      </c>
      <c r="FH1038" t="s">
        <v>1571</v>
      </c>
    </row>
    <row r="1039" spans="1:164" x14ac:dyDescent="0.25">
      <c r="A1039">
        <v>1153</v>
      </c>
      <c r="B1039">
        <v>1153</v>
      </c>
      <c r="C1039" t="s">
        <v>985</v>
      </c>
      <c r="D1039" t="s">
        <v>5424</v>
      </c>
      <c r="E1039">
        <v>32</v>
      </c>
      <c r="F1039" t="s">
        <v>1456</v>
      </c>
      <c r="G1039" s="65">
        <v>36480</v>
      </c>
      <c r="H1039">
        <v>22</v>
      </c>
      <c r="I1039">
        <v>206</v>
      </c>
      <c r="J1039">
        <v>73</v>
      </c>
      <c r="K1039" t="b">
        <v>1</v>
      </c>
      <c r="L1039" t="b">
        <v>0</v>
      </c>
      <c r="M1039" t="b">
        <v>0</v>
      </c>
      <c r="N1039" t="b">
        <v>0</v>
      </c>
      <c r="O1039">
        <v>1</v>
      </c>
      <c r="P1039" t="b">
        <v>1</v>
      </c>
      <c r="Q1039" t="b">
        <v>0</v>
      </c>
      <c r="R1039" t="b">
        <v>0</v>
      </c>
      <c r="S1039" t="b">
        <v>0</v>
      </c>
      <c r="T1039" t="b">
        <v>0</v>
      </c>
      <c r="U1039" t="b">
        <v>1</v>
      </c>
      <c r="V1039" t="b">
        <v>1</v>
      </c>
      <c r="W1039" t="b">
        <v>0</v>
      </c>
      <c r="X1039" t="b">
        <v>0</v>
      </c>
      <c r="Y1039" t="b">
        <v>0</v>
      </c>
      <c r="Z1039">
        <v>0</v>
      </c>
      <c r="AA1039">
        <v>750000</v>
      </c>
      <c r="AB1039">
        <v>750000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 t="s">
        <v>1571</v>
      </c>
      <c r="AM1039">
        <v>0</v>
      </c>
      <c r="AN1039">
        <v>100</v>
      </c>
      <c r="AO1039">
        <v>0</v>
      </c>
      <c r="AP1039" t="s">
        <v>2967</v>
      </c>
      <c r="AQ1039">
        <v>2018</v>
      </c>
      <c r="AR1039">
        <v>115</v>
      </c>
      <c r="AS1039">
        <v>29</v>
      </c>
      <c r="AT1039" t="b">
        <v>0</v>
      </c>
      <c r="AU1039">
        <v>0</v>
      </c>
      <c r="AV1039">
        <v>1</v>
      </c>
      <c r="AW1039">
        <v>1</v>
      </c>
      <c r="AX1039">
        <v>1</v>
      </c>
      <c r="AY1039">
        <v>1</v>
      </c>
      <c r="AZ1039">
        <v>1</v>
      </c>
      <c r="BA1039">
        <v>1</v>
      </c>
      <c r="BB1039">
        <v>1</v>
      </c>
      <c r="BC1039">
        <v>1</v>
      </c>
      <c r="BD1039">
        <v>1</v>
      </c>
      <c r="BE1039">
        <v>1</v>
      </c>
      <c r="BF1039">
        <v>63</v>
      </c>
      <c r="BG1039">
        <v>40</v>
      </c>
      <c r="BH1039">
        <v>80</v>
      </c>
      <c r="BI1039">
        <v>65</v>
      </c>
      <c r="BJ1039">
        <v>75</v>
      </c>
      <c r="BK1039">
        <v>69</v>
      </c>
      <c r="BL1039">
        <v>76</v>
      </c>
      <c r="BM1039">
        <v>62</v>
      </c>
      <c r="BN1039">
        <v>36</v>
      </c>
      <c r="BO1039">
        <v>68</v>
      </c>
      <c r="BP1039">
        <v>73</v>
      </c>
      <c r="BQ1039">
        <v>59</v>
      </c>
      <c r="BR1039">
        <v>68</v>
      </c>
      <c r="BS1039">
        <v>25</v>
      </c>
      <c r="BT1039">
        <v>40</v>
      </c>
      <c r="BU1039">
        <v>0</v>
      </c>
      <c r="BV1039">
        <v>50</v>
      </c>
      <c r="BW1039">
        <v>74</v>
      </c>
      <c r="BX1039">
        <v>0</v>
      </c>
      <c r="BY1039">
        <v>0</v>
      </c>
      <c r="BZ1039">
        <v>0</v>
      </c>
      <c r="CA1039">
        <v>0</v>
      </c>
      <c r="CB1039">
        <v>0</v>
      </c>
      <c r="CC1039">
        <v>0</v>
      </c>
      <c r="CD1039">
        <v>0</v>
      </c>
      <c r="CE1039">
        <v>0</v>
      </c>
      <c r="CF1039">
        <v>0</v>
      </c>
      <c r="CG1039">
        <v>0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0</v>
      </c>
      <c r="CP1039">
        <v>0</v>
      </c>
      <c r="CQ1039">
        <v>0</v>
      </c>
      <c r="CR1039">
        <v>0</v>
      </c>
      <c r="CS1039">
        <v>0</v>
      </c>
      <c r="CT1039">
        <v>0</v>
      </c>
      <c r="CU1039">
        <v>0</v>
      </c>
      <c r="CV1039">
        <v>0</v>
      </c>
      <c r="CW1039">
        <v>0</v>
      </c>
      <c r="CX1039">
        <v>0</v>
      </c>
      <c r="CY1039">
        <v>0</v>
      </c>
      <c r="CZ1039">
        <v>0</v>
      </c>
      <c r="DA1039">
        <v>0</v>
      </c>
      <c r="DB1039">
        <v>0</v>
      </c>
      <c r="DC1039">
        <v>0</v>
      </c>
      <c r="DD1039">
        <v>0</v>
      </c>
      <c r="DE1039">
        <v>0</v>
      </c>
      <c r="DF1039">
        <v>0</v>
      </c>
      <c r="DG1039">
        <v>0</v>
      </c>
      <c r="DH1039">
        <v>0</v>
      </c>
      <c r="DI1039">
        <v>0</v>
      </c>
      <c r="DJ1039">
        <v>0</v>
      </c>
      <c r="DK1039">
        <v>0</v>
      </c>
      <c r="DL1039">
        <v>0</v>
      </c>
      <c r="DM1039">
        <v>0</v>
      </c>
      <c r="DN1039">
        <v>82</v>
      </c>
      <c r="DO1039">
        <v>16</v>
      </c>
      <c r="DP1039">
        <v>2</v>
      </c>
      <c r="DQ1039">
        <v>3</v>
      </c>
      <c r="DR1039">
        <v>5</v>
      </c>
      <c r="DS1039">
        <v>-1</v>
      </c>
      <c r="DT1039">
        <v>6</v>
      </c>
      <c r="DU1039">
        <v>0</v>
      </c>
      <c r="DV1039">
        <v>2</v>
      </c>
      <c r="DW1039">
        <v>5</v>
      </c>
      <c r="DX1039">
        <v>10</v>
      </c>
      <c r="DY1039">
        <v>11</v>
      </c>
      <c r="DZ1039">
        <v>17</v>
      </c>
      <c r="EA1039">
        <v>0</v>
      </c>
      <c r="EB1039">
        <v>0</v>
      </c>
      <c r="EC1039">
        <v>15</v>
      </c>
      <c r="ED1039">
        <v>36</v>
      </c>
      <c r="EE1039">
        <v>0</v>
      </c>
      <c r="EF1039">
        <v>1</v>
      </c>
      <c r="EG1039">
        <v>0</v>
      </c>
      <c r="EH1039">
        <v>11934</v>
      </c>
      <c r="EI1039">
        <v>0</v>
      </c>
      <c r="EJ1039">
        <v>0</v>
      </c>
      <c r="EK1039">
        <v>1</v>
      </c>
      <c r="EL1039">
        <v>0</v>
      </c>
      <c r="EM1039">
        <v>597</v>
      </c>
      <c r="EN1039">
        <v>0</v>
      </c>
      <c r="EO1039">
        <v>0</v>
      </c>
      <c r="EP1039">
        <v>0</v>
      </c>
      <c r="EQ1039">
        <v>0</v>
      </c>
      <c r="ER1039">
        <v>7</v>
      </c>
      <c r="ES1039">
        <v>2</v>
      </c>
      <c r="ET1039">
        <v>1076</v>
      </c>
      <c r="EU1039">
        <v>0</v>
      </c>
      <c r="EV1039">
        <v>0</v>
      </c>
      <c r="EW1039">
        <v>0</v>
      </c>
      <c r="EX1039">
        <v>0</v>
      </c>
      <c r="EY1039">
        <v>0</v>
      </c>
      <c r="EZ1039">
        <v>0</v>
      </c>
      <c r="FA1039">
        <v>1</v>
      </c>
      <c r="FB1039">
        <v>1</v>
      </c>
      <c r="FC1039">
        <v>0</v>
      </c>
      <c r="FD1039">
        <v>0</v>
      </c>
      <c r="FE1039">
        <v>270</v>
      </c>
      <c r="FF1039">
        <v>270</v>
      </c>
      <c r="FG1039">
        <v>270</v>
      </c>
      <c r="FH1039" t="s">
        <v>1571</v>
      </c>
    </row>
    <row r="1040" spans="1:164" x14ac:dyDescent="0.25">
      <c r="A1040">
        <v>1154</v>
      </c>
      <c r="B1040">
        <v>1154</v>
      </c>
      <c r="C1040" t="s">
        <v>986</v>
      </c>
      <c r="D1040" t="s">
        <v>5425</v>
      </c>
      <c r="E1040">
        <v>13</v>
      </c>
      <c r="F1040" t="s">
        <v>1456</v>
      </c>
      <c r="G1040" s="65">
        <v>33853</v>
      </c>
      <c r="H1040">
        <v>29</v>
      </c>
      <c r="I1040">
        <v>200</v>
      </c>
      <c r="J1040">
        <v>75</v>
      </c>
      <c r="K1040" t="b">
        <v>0</v>
      </c>
      <c r="L1040" t="b">
        <v>0</v>
      </c>
      <c r="M1040" t="b">
        <v>0</v>
      </c>
      <c r="N1040" t="b">
        <v>1</v>
      </c>
      <c r="O1040">
        <v>1</v>
      </c>
      <c r="P1040" t="b">
        <v>0</v>
      </c>
      <c r="Q1040" t="b">
        <v>0</v>
      </c>
      <c r="R1040" t="b">
        <v>0</v>
      </c>
      <c r="S1040" t="b">
        <v>0</v>
      </c>
      <c r="T1040" t="b">
        <v>0</v>
      </c>
      <c r="U1040" t="b">
        <v>1</v>
      </c>
      <c r="V1040" t="b">
        <v>1</v>
      </c>
      <c r="W1040" t="b">
        <v>0</v>
      </c>
      <c r="X1040" t="b">
        <v>0</v>
      </c>
      <c r="Y1040" t="b">
        <v>0</v>
      </c>
      <c r="Z1040">
        <v>0</v>
      </c>
      <c r="AA1040">
        <v>750000</v>
      </c>
      <c r="AB1040">
        <v>750000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 t="s">
        <v>1571</v>
      </c>
      <c r="AM1040">
        <v>0</v>
      </c>
      <c r="AN1040">
        <v>100</v>
      </c>
      <c r="AO1040">
        <v>0</v>
      </c>
      <c r="AP1040" t="s">
        <v>2968</v>
      </c>
      <c r="AQ1040">
        <v>2012</v>
      </c>
      <c r="AR1040">
        <v>181</v>
      </c>
      <c r="AS1040">
        <v>14</v>
      </c>
      <c r="AT1040" t="b">
        <v>0</v>
      </c>
      <c r="AU1040">
        <v>0</v>
      </c>
      <c r="AV1040">
        <v>1</v>
      </c>
      <c r="AW1040">
        <v>1</v>
      </c>
      <c r="AX1040">
        <v>1</v>
      </c>
      <c r="AY1040">
        <v>1</v>
      </c>
      <c r="AZ1040">
        <v>1</v>
      </c>
      <c r="BA1040">
        <v>1</v>
      </c>
      <c r="BB1040">
        <v>1</v>
      </c>
      <c r="BC1040">
        <v>1</v>
      </c>
      <c r="BD1040">
        <v>1</v>
      </c>
      <c r="BE1040">
        <v>1</v>
      </c>
      <c r="BF1040">
        <v>61</v>
      </c>
      <c r="BG1040">
        <v>40</v>
      </c>
      <c r="BH1040">
        <v>83</v>
      </c>
      <c r="BI1040">
        <v>62</v>
      </c>
      <c r="BJ1040">
        <v>72</v>
      </c>
      <c r="BK1040">
        <v>71</v>
      </c>
      <c r="BL1040">
        <v>77</v>
      </c>
      <c r="BM1040">
        <v>57</v>
      </c>
      <c r="BN1040">
        <v>36</v>
      </c>
      <c r="BO1040">
        <v>67</v>
      </c>
      <c r="BP1040">
        <v>71</v>
      </c>
      <c r="BQ1040">
        <v>65</v>
      </c>
      <c r="BR1040">
        <v>64</v>
      </c>
      <c r="BS1040">
        <v>25</v>
      </c>
      <c r="BT1040">
        <v>40</v>
      </c>
      <c r="BU1040">
        <v>0</v>
      </c>
      <c r="BV1040">
        <v>50</v>
      </c>
      <c r="BW1040">
        <v>75</v>
      </c>
      <c r="BX1040">
        <v>0</v>
      </c>
      <c r="BY1040">
        <v>0</v>
      </c>
      <c r="BZ1040">
        <v>0</v>
      </c>
      <c r="CA1040">
        <v>0</v>
      </c>
      <c r="CB1040">
        <v>0</v>
      </c>
      <c r="CC1040">
        <v>0</v>
      </c>
      <c r="CD1040">
        <v>0</v>
      </c>
      <c r="CE1040">
        <v>0</v>
      </c>
      <c r="CF1040">
        <v>0</v>
      </c>
      <c r="CG1040">
        <v>0</v>
      </c>
      <c r="CH1040">
        <v>0</v>
      </c>
      <c r="CI1040">
        <v>0</v>
      </c>
      <c r="CJ1040">
        <v>0</v>
      </c>
      <c r="CK1040">
        <v>0</v>
      </c>
      <c r="CL1040">
        <v>0</v>
      </c>
      <c r="CM1040">
        <v>0</v>
      </c>
      <c r="CN1040">
        <v>0</v>
      </c>
      <c r="CO1040">
        <v>0</v>
      </c>
      <c r="CP1040">
        <v>0</v>
      </c>
      <c r="CQ1040">
        <v>0</v>
      </c>
      <c r="CR1040">
        <v>0</v>
      </c>
      <c r="CS1040">
        <v>0</v>
      </c>
      <c r="CT1040">
        <v>0</v>
      </c>
      <c r="CU1040">
        <v>0</v>
      </c>
      <c r="CV1040">
        <v>0</v>
      </c>
      <c r="CW1040">
        <v>0</v>
      </c>
      <c r="CX1040">
        <v>0</v>
      </c>
      <c r="CY1040">
        <v>0</v>
      </c>
      <c r="CZ1040">
        <v>0</v>
      </c>
      <c r="DA1040">
        <v>0</v>
      </c>
      <c r="DB1040">
        <v>0</v>
      </c>
      <c r="DC1040">
        <v>0</v>
      </c>
      <c r="DD1040">
        <v>0</v>
      </c>
      <c r="DE1040">
        <v>0</v>
      </c>
      <c r="DF1040">
        <v>0</v>
      </c>
      <c r="DG1040">
        <v>0</v>
      </c>
      <c r="DH1040">
        <v>0</v>
      </c>
      <c r="DI1040">
        <v>0</v>
      </c>
      <c r="DJ1040">
        <v>0</v>
      </c>
      <c r="DK1040">
        <v>0</v>
      </c>
      <c r="DL1040">
        <v>0</v>
      </c>
      <c r="DM1040">
        <v>0</v>
      </c>
      <c r="DN1040">
        <v>82</v>
      </c>
      <c r="DO1040">
        <v>151</v>
      </c>
      <c r="DP1040">
        <v>17</v>
      </c>
      <c r="DQ1040">
        <v>35</v>
      </c>
      <c r="DR1040">
        <v>52</v>
      </c>
      <c r="DS1040">
        <v>-23</v>
      </c>
      <c r="DT1040">
        <v>26</v>
      </c>
      <c r="DU1040">
        <v>0</v>
      </c>
      <c r="DV1040">
        <v>160</v>
      </c>
      <c r="DW1040">
        <v>74</v>
      </c>
      <c r="DX1040">
        <v>64</v>
      </c>
      <c r="DY1040">
        <v>82</v>
      </c>
      <c r="DZ1040">
        <v>144</v>
      </c>
      <c r="EA1040">
        <v>0</v>
      </c>
      <c r="EB1040">
        <v>3</v>
      </c>
      <c r="EC1040">
        <v>0</v>
      </c>
      <c r="ED1040">
        <v>0</v>
      </c>
      <c r="EE1040">
        <v>0</v>
      </c>
      <c r="EF1040">
        <v>0</v>
      </c>
      <c r="EG1040">
        <v>0</v>
      </c>
      <c r="EH1040">
        <v>115196</v>
      </c>
      <c r="EI1040">
        <v>0</v>
      </c>
      <c r="EJ1040">
        <v>3</v>
      </c>
      <c r="EK1040">
        <v>6</v>
      </c>
      <c r="EL1040">
        <v>22</v>
      </c>
      <c r="EM1040">
        <v>8959</v>
      </c>
      <c r="EN1040">
        <v>0</v>
      </c>
      <c r="EO1040">
        <v>2</v>
      </c>
      <c r="EP1040">
        <v>1</v>
      </c>
      <c r="EQ1040">
        <v>8971</v>
      </c>
      <c r="ER1040">
        <v>30</v>
      </c>
      <c r="ES1040">
        <v>103</v>
      </c>
      <c r="ET1040">
        <v>7892</v>
      </c>
      <c r="EU1040">
        <v>0</v>
      </c>
      <c r="EV1040">
        <v>0</v>
      </c>
      <c r="EW1040">
        <v>0</v>
      </c>
      <c r="EX1040">
        <v>4</v>
      </c>
      <c r="EY1040">
        <v>2</v>
      </c>
      <c r="EZ1040">
        <v>1</v>
      </c>
      <c r="FA1040">
        <v>0</v>
      </c>
      <c r="FB1040">
        <v>1</v>
      </c>
      <c r="FC1040">
        <v>11</v>
      </c>
      <c r="FD1040">
        <v>0</v>
      </c>
      <c r="FE1040">
        <v>115</v>
      </c>
      <c r="FF1040">
        <v>300</v>
      </c>
      <c r="FG1040">
        <v>9245</v>
      </c>
      <c r="FH1040" t="s">
        <v>1571</v>
      </c>
    </row>
    <row r="1041" spans="1:164" x14ac:dyDescent="0.25">
      <c r="A1041">
        <v>1155</v>
      </c>
      <c r="B1041">
        <v>1155</v>
      </c>
      <c r="C1041" t="s">
        <v>987</v>
      </c>
      <c r="D1041" t="s">
        <v>5426</v>
      </c>
      <c r="E1041">
        <v>27</v>
      </c>
      <c r="F1041" t="s">
        <v>1449</v>
      </c>
      <c r="G1041" s="65">
        <v>31408</v>
      </c>
      <c r="H1041">
        <v>36</v>
      </c>
      <c r="I1041">
        <v>193</v>
      </c>
      <c r="J1041">
        <v>72</v>
      </c>
      <c r="K1041" t="b">
        <v>1</v>
      </c>
      <c r="L1041" t="b">
        <v>1</v>
      </c>
      <c r="M1041" t="b">
        <v>0</v>
      </c>
      <c r="N1041" t="b">
        <v>0</v>
      </c>
      <c r="O1041">
        <v>2</v>
      </c>
      <c r="P1041" t="b">
        <v>0</v>
      </c>
      <c r="Q1041" t="b">
        <v>0</v>
      </c>
      <c r="R1041" t="b">
        <v>0</v>
      </c>
      <c r="S1041" t="b">
        <v>0</v>
      </c>
      <c r="T1041" t="b">
        <v>0</v>
      </c>
      <c r="U1041" t="b">
        <v>1</v>
      </c>
      <c r="V1041" t="b">
        <v>1</v>
      </c>
      <c r="W1041" t="b">
        <v>0</v>
      </c>
      <c r="X1041" t="b">
        <v>0</v>
      </c>
      <c r="Y1041" t="b">
        <v>1</v>
      </c>
      <c r="Z1041">
        <v>0</v>
      </c>
      <c r="AA1041">
        <v>3750000</v>
      </c>
      <c r="AB1041">
        <v>3750000</v>
      </c>
      <c r="AC1041">
        <v>3750000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 t="s">
        <v>1571</v>
      </c>
      <c r="AM1041">
        <v>0</v>
      </c>
      <c r="AN1041">
        <v>100</v>
      </c>
      <c r="AO1041">
        <v>0</v>
      </c>
      <c r="AP1041" t="s">
        <v>2969</v>
      </c>
      <c r="AQ1041">
        <v>2005</v>
      </c>
      <c r="AR1041">
        <v>44</v>
      </c>
      <c r="AS1041">
        <v>8</v>
      </c>
      <c r="AT1041" t="b">
        <v>0</v>
      </c>
      <c r="AU1041">
        <v>0</v>
      </c>
      <c r="AV1041">
        <v>3</v>
      </c>
      <c r="AW1041">
        <v>3</v>
      </c>
      <c r="AX1041">
        <v>3</v>
      </c>
      <c r="AY1041">
        <v>3</v>
      </c>
      <c r="AZ1041">
        <v>3</v>
      </c>
      <c r="BA1041">
        <v>3</v>
      </c>
      <c r="BB1041">
        <v>3</v>
      </c>
      <c r="BC1041">
        <v>3</v>
      </c>
      <c r="BD1041">
        <v>3</v>
      </c>
      <c r="BE1041">
        <v>3</v>
      </c>
      <c r="BF1041">
        <v>68</v>
      </c>
      <c r="BG1041">
        <v>52</v>
      </c>
      <c r="BH1041">
        <v>86</v>
      </c>
      <c r="BI1041">
        <v>73</v>
      </c>
      <c r="BJ1041">
        <v>88</v>
      </c>
      <c r="BK1041">
        <v>77</v>
      </c>
      <c r="BL1041">
        <v>86</v>
      </c>
      <c r="BM1041">
        <v>73</v>
      </c>
      <c r="BN1041">
        <v>64</v>
      </c>
      <c r="BO1041">
        <v>79</v>
      </c>
      <c r="BP1041">
        <v>77</v>
      </c>
      <c r="BQ1041">
        <v>63</v>
      </c>
      <c r="BR1041">
        <v>75</v>
      </c>
      <c r="BS1041">
        <v>99</v>
      </c>
      <c r="BT1041">
        <v>99</v>
      </c>
      <c r="BU1041">
        <v>0</v>
      </c>
      <c r="BV1041">
        <v>50</v>
      </c>
      <c r="BW1041">
        <v>83</v>
      </c>
      <c r="BX1041">
        <v>82</v>
      </c>
      <c r="BY1041">
        <v>238</v>
      </c>
      <c r="BZ1041">
        <v>23</v>
      </c>
      <c r="CA1041">
        <v>31</v>
      </c>
      <c r="CB1041">
        <v>54</v>
      </c>
      <c r="CC1041">
        <v>7</v>
      </c>
      <c r="CD1041">
        <v>14</v>
      </c>
      <c r="CE1041">
        <v>0</v>
      </c>
      <c r="CF1041">
        <v>23</v>
      </c>
      <c r="CG1041">
        <v>88</v>
      </c>
      <c r="CH1041">
        <v>172</v>
      </c>
      <c r="CI1041">
        <v>123</v>
      </c>
      <c r="CJ1041">
        <v>91</v>
      </c>
      <c r="CK1041">
        <v>3</v>
      </c>
      <c r="CL1041">
        <v>3</v>
      </c>
      <c r="CM1041">
        <v>148</v>
      </c>
      <c r="CN1041">
        <v>280</v>
      </c>
      <c r="CO1041">
        <v>0</v>
      </c>
      <c r="CP1041">
        <v>2</v>
      </c>
      <c r="CQ1041">
        <v>0</v>
      </c>
      <c r="CR1041">
        <v>91873</v>
      </c>
      <c r="CS1041">
        <v>1</v>
      </c>
      <c r="CT1041">
        <v>4</v>
      </c>
      <c r="CU1041">
        <v>9</v>
      </c>
      <c r="CV1041">
        <v>36</v>
      </c>
      <c r="CW1041">
        <v>11298</v>
      </c>
      <c r="CX1041">
        <v>1</v>
      </c>
      <c r="CY1041">
        <v>0</v>
      </c>
      <c r="CZ1041">
        <v>10</v>
      </c>
      <c r="DA1041">
        <v>9355</v>
      </c>
      <c r="DB1041">
        <v>128</v>
      </c>
      <c r="DC1041">
        <v>22</v>
      </c>
      <c r="DD1041">
        <v>13817</v>
      </c>
      <c r="DE1041">
        <v>0</v>
      </c>
      <c r="DF1041">
        <v>0</v>
      </c>
      <c r="DG1041">
        <v>0</v>
      </c>
      <c r="DH1041">
        <v>3</v>
      </c>
      <c r="DI1041">
        <v>5</v>
      </c>
      <c r="DJ1041">
        <v>3</v>
      </c>
      <c r="DK1041">
        <v>0</v>
      </c>
      <c r="DL1041">
        <v>0</v>
      </c>
      <c r="DM1041">
        <v>10615</v>
      </c>
      <c r="DN1041">
        <v>0</v>
      </c>
      <c r="DO1041">
        <v>0</v>
      </c>
      <c r="DP1041">
        <v>0</v>
      </c>
      <c r="DQ1041">
        <v>0</v>
      </c>
      <c r="DR1041">
        <v>0</v>
      </c>
      <c r="DS1041">
        <v>0</v>
      </c>
      <c r="DT1041">
        <v>0</v>
      </c>
      <c r="DU1041">
        <v>0</v>
      </c>
      <c r="DV1041">
        <v>0</v>
      </c>
      <c r="DW1041">
        <v>0</v>
      </c>
      <c r="DX1041">
        <v>0</v>
      </c>
      <c r="DY1041">
        <v>0</v>
      </c>
      <c r="DZ1041">
        <v>0</v>
      </c>
      <c r="EA1041">
        <v>0</v>
      </c>
      <c r="EB1041">
        <v>0</v>
      </c>
      <c r="EC1041">
        <v>0</v>
      </c>
      <c r="ED1041">
        <v>0</v>
      </c>
      <c r="EE1041">
        <v>0</v>
      </c>
      <c r="EF1041">
        <v>0</v>
      </c>
      <c r="EG1041">
        <v>0</v>
      </c>
      <c r="EH1041">
        <v>0</v>
      </c>
      <c r="EI1041">
        <v>0</v>
      </c>
      <c r="EJ1041">
        <v>0</v>
      </c>
      <c r="EK1041">
        <v>0</v>
      </c>
      <c r="EL1041">
        <v>0</v>
      </c>
      <c r="EM1041">
        <v>0</v>
      </c>
      <c r="EN1041">
        <v>0</v>
      </c>
      <c r="EO1041">
        <v>0</v>
      </c>
      <c r="EP1041">
        <v>0</v>
      </c>
      <c r="EQ1041">
        <v>0</v>
      </c>
      <c r="ER1041">
        <v>0</v>
      </c>
      <c r="ES1041">
        <v>0</v>
      </c>
      <c r="ET1041">
        <v>0</v>
      </c>
      <c r="EU1041">
        <v>0</v>
      </c>
      <c r="EV1041">
        <v>0</v>
      </c>
      <c r="EW1041">
        <v>0</v>
      </c>
      <c r="EX1041">
        <v>0</v>
      </c>
      <c r="EY1041">
        <v>0</v>
      </c>
      <c r="EZ1041">
        <v>0</v>
      </c>
      <c r="FA1041">
        <v>0</v>
      </c>
      <c r="FB1041">
        <v>0</v>
      </c>
      <c r="FC1041">
        <v>9</v>
      </c>
      <c r="FD1041">
        <v>8</v>
      </c>
      <c r="FE1041">
        <v>0</v>
      </c>
      <c r="FF1041">
        <v>0</v>
      </c>
      <c r="FG1041">
        <v>0</v>
      </c>
      <c r="FH1041" t="s">
        <v>1571</v>
      </c>
    </row>
    <row r="1042" spans="1:164" x14ac:dyDescent="0.25">
      <c r="A1042">
        <v>1156</v>
      </c>
      <c r="B1042">
        <v>1156</v>
      </c>
      <c r="C1042" t="s">
        <v>988</v>
      </c>
      <c r="D1042" t="s">
        <v>5427</v>
      </c>
      <c r="E1042">
        <v>0</v>
      </c>
      <c r="F1042" t="s">
        <v>1456</v>
      </c>
      <c r="G1042" s="65">
        <v>32477</v>
      </c>
      <c r="H1042">
        <v>33</v>
      </c>
      <c r="I1042">
        <v>201</v>
      </c>
      <c r="J1042">
        <v>73</v>
      </c>
      <c r="K1042" t="b">
        <v>0</v>
      </c>
      <c r="L1042" t="b">
        <v>0</v>
      </c>
      <c r="M1042" t="b">
        <v>1</v>
      </c>
      <c r="N1042" t="b">
        <v>0</v>
      </c>
      <c r="O1042">
        <v>0</v>
      </c>
      <c r="P1042" t="b">
        <v>0</v>
      </c>
      <c r="Q1042" t="b">
        <v>0</v>
      </c>
      <c r="R1042" t="b">
        <v>0</v>
      </c>
      <c r="S1042" t="b">
        <v>0</v>
      </c>
      <c r="T1042" t="b">
        <v>0</v>
      </c>
      <c r="U1042" t="b">
        <v>1</v>
      </c>
      <c r="V1042" t="b">
        <v>1</v>
      </c>
      <c r="W1042" t="b">
        <v>0</v>
      </c>
      <c r="X1042" t="b">
        <v>0</v>
      </c>
      <c r="Y1042" t="b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 t="s">
        <v>1571</v>
      </c>
      <c r="AM1042">
        <v>0</v>
      </c>
      <c r="AN1042">
        <v>100</v>
      </c>
      <c r="AO1042">
        <v>0</v>
      </c>
      <c r="AP1042" t="s">
        <v>2970</v>
      </c>
      <c r="AQ1042">
        <v>0</v>
      </c>
      <c r="AR1042">
        <v>0</v>
      </c>
      <c r="AS1042">
        <v>0</v>
      </c>
      <c r="AT1042" t="b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65</v>
      </c>
      <c r="BG1042">
        <v>26</v>
      </c>
      <c r="BH1042">
        <v>78</v>
      </c>
      <c r="BI1042">
        <v>64</v>
      </c>
      <c r="BJ1042">
        <v>74</v>
      </c>
      <c r="BK1042">
        <v>58</v>
      </c>
      <c r="BL1042">
        <v>41</v>
      </c>
      <c r="BM1042">
        <v>60</v>
      </c>
      <c r="BN1042">
        <v>36</v>
      </c>
      <c r="BO1042">
        <v>68</v>
      </c>
      <c r="BP1042">
        <v>72</v>
      </c>
      <c r="BQ1042">
        <v>53</v>
      </c>
      <c r="BR1042">
        <v>66</v>
      </c>
      <c r="BS1042">
        <v>25</v>
      </c>
      <c r="BT1042">
        <v>40</v>
      </c>
      <c r="BU1042">
        <v>0</v>
      </c>
      <c r="BV1042">
        <v>50</v>
      </c>
      <c r="BW1042">
        <v>71</v>
      </c>
      <c r="BX1042">
        <v>0</v>
      </c>
      <c r="BY1042">
        <v>0</v>
      </c>
      <c r="BZ1042">
        <v>0</v>
      </c>
      <c r="CA1042">
        <v>0</v>
      </c>
      <c r="CB1042">
        <v>0</v>
      </c>
      <c r="CC1042">
        <v>0</v>
      </c>
      <c r="CD1042">
        <v>0</v>
      </c>
      <c r="CE1042">
        <v>0</v>
      </c>
      <c r="CF1042">
        <v>0</v>
      </c>
      <c r="CG1042">
        <v>0</v>
      </c>
      <c r="CH1042">
        <v>0</v>
      </c>
      <c r="CI1042">
        <v>0</v>
      </c>
      <c r="CJ1042">
        <v>0</v>
      </c>
      <c r="CK1042">
        <v>0</v>
      </c>
      <c r="CL1042">
        <v>0</v>
      </c>
      <c r="CM1042">
        <v>0</v>
      </c>
      <c r="CN1042">
        <v>0</v>
      </c>
      <c r="CO1042">
        <v>0</v>
      </c>
      <c r="CP1042">
        <v>0</v>
      </c>
      <c r="CQ1042">
        <v>0</v>
      </c>
      <c r="CR1042">
        <v>0</v>
      </c>
      <c r="CS1042">
        <v>0</v>
      </c>
      <c r="CT1042">
        <v>0</v>
      </c>
      <c r="CU1042">
        <v>0</v>
      </c>
      <c r="CV1042">
        <v>0</v>
      </c>
      <c r="CW1042">
        <v>0</v>
      </c>
      <c r="CX1042">
        <v>0</v>
      </c>
      <c r="CY1042">
        <v>0</v>
      </c>
      <c r="CZ1042">
        <v>0</v>
      </c>
      <c r="DA1042">
        <v>0</v>
      </c>
      <c r="DB1042">
        <v>0</v>
      </c>
      <c r="DC1042">
        <v>0</v>
      </c>
      <c r="DD1042">
        <v>0</v>
      </c>
      <c r="DE1042">
        <v>0</v>
      </c>
      <c r="DF1042">
        <v>0</v>
      </c>
      <c r="DG1042">
        <v>0</v>
      </c>
      <c r="DH1042">
        <v>0</v>
      </c>
      <c r="DI1042">
        <v>0</v>
      </c>
      <c r="DJ1042">
        <v>0</v>
      </c>
      <c r="DK1042">
        <v>0</v>
      </c>
      <c r="DL1042">
        <v>0</v>
      </c>
      <c r="DM1042">
        <v>0</v>
      </c>
      <c r="DN1042">
        <v>0</v>
      </c>
      <c r="DO1042">
        <v>0</v>
      </c>
      <c r="DP1042">
        <v>0</v>
      </c>
      <c r="DQ1042">
        <v>0</v>
      </c>
      <c r="DR1042">
        <v>0</v>
      </c>
      <c r="DS1042">
        <v>0</v>
      </c>
      <c r="DT1042">
        <v>0</v>
      </c>
      <c r="DU1042">
        <v>0</v>
      </c>
      <c r="DV1042">
        <v>0</v>
      </c>
      <c r="DW1042">
        <v>0</v>
      </c>
      <c r="DX1042">
        <v>0</v>
      </c>
      <c r="DY1042">
        <v>0</v>
      </c>
      <c r="DZ1042">
        <v>0</v>
      </c>
      <c r="EA1042">
        <v>0</v>
      </c>
      <c r="EB1042">
        <v>0</v>
      </c>
      <c r="EC1042">
        <v>0</v>
      </c>
      <c r="ED1042">
        <v>0</v>
      </c>
      <c r="EE1042">
        <v>0</v>
      </c>
      <c r="EF1042">
        <v>0</v>
      </c>
      <c r="EG1042">
        <v>0</v>
      </c>
      <c r="EH1042">
        <v>0</v>
      </c>
      <c r="EI1042">
        <v>0</v>
      </c>
      <c r="EJ1042">
        <v>0</v>
      </c>
      <c r="EK1042">
        <v>0</v>
      </c>
      <c r="EL1042">
        <v>0</v>
      </c>
      <c r="EM1042">
        <v>0</v>
      </c>
      <c r="EN1042">
        <v>0</v>
      </c>
      <c r="EO1042">
        <v>0</v>
      </c>
      <c r="EP1042">
        <v>0</v>
      </c>
      <c r="EQ1042">
        <v>0</v>
      </c>
      <c r="ER1042">
        <v>0</v>
      </c>
      <c r="ES1042">
        <v>0</v>
      </c>
      <c r="ET1042">
        <v>0</v>
      </c>
      <c r="EU1042">
        <v>0</v>
      </c>
      <c r="EV1042">
        <v>0</v>
      </c>
      <c r="EW1042">
        <v>0</v>
      </c>
      <c r="EX1042">
        <v>0</v>
      </c>
      <c r="EY1042">
        <v>0</v>
      </c>
      <c r="EZ1042">
        <v>0</v>
      </c>
      <c r="FA1042">
        <v>0</v>
      </c>
      <c r="FB1042">
        <v>0</v>
      </c>
      <c r="FC1042">
        <v>0</v>
      </c>
      <c r="FD1042">
        <v>0</v>
      </c>
      <c r="FE1042">
        <v>0</v>
      </c>
      <c r="FF1042">
        <v>0</v>
      </c>
      <c r="FG1042">
        <v>0</v>
      </c>
      <c r="FH1042" t="s">
        <v>1571</v>
      </c>
    </row>
    <row r="1043" spans="1:164" x14ac:dyDescent="0.25">
      <c r="A1043">
        <v>1157</v>
      </c>
      <c r="B1043">
        <v>1157</v>
      </c>
      <c r="C1043" t="s">
        <v>989</v>
      </c>
      <c r="D1043" t="s">
        <v>5428</v>
      </c>
      <c r="E1043">
        <v>6</v>
      </c>
      <c r="F1043" t="s">
        <v>1453</v>
      </c>
      <c r="G1043" s="65">
        <v>34806</v>
      </c>
      <c r="H1043">
        <v>27</v>
      </c>
      <c r="I1043">
        <v>196</v>
      </c>
      <c r="J1043">
        <v>75</v>
      </c>
      <c r="K1043" t="b">
        <v>0</v>
      </c>
      <c r="L1043" t="b">
        <v>1</v>
      </c>
      <c r="M1043" t="b">
        <v>1</v>
      </c>
      <c r="N1043" t="b">
        <v>0</v>
      </c>
      <c r="O1043">
        <v>5</v>
      </c>
      <c r="P1043" t="b">
        <v>0</v>
      </c>
      <c r="Q1043" t="b">
        <v>0</v>
      </c>
      <c r="R1043" t="b">
        <v>0</v>
      </c>
      <c r="S1043" t="b">
        <v>0</v>
      </c>
      <c r="T1043" t="b">
        <v>0</v>
      </c>
      <c r="U1043" t="b">
        <v>1</v>
      </c>
      <c r="V1043" t="b">
        <v>1</v>
      </c>
      <c r="W1043" t="b">
        <v>0</v>
      </c>
      <c r="X1043" t="b">
        <v>0</v>
      </c>
      <c r="Y1043" t="b">
        <v>1</v>
      </c>
      <c r="Z1043">
        <v>0</v>
      </c>
      <c r="AA1043">
        <v>6090000</v>
      </c>
      <c r="AB1043">
        <v>6090000</v>
      </c>
      <c r="AC1043">
        <v>6090000</v>
      </c>
      <c r="AD1043">
        <v>6090000</v>
      </c>
      <c r="AE1043">
        <v>6090000</v>
      </c>
      <c r="AF1043">
        <v>6090000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 t="s">
        <v>1571</v>
      </c>
      <c r="AM1043">
        <v>0</v>
      </c>
      <c r="AN1043">
        <v>100</v>
      </c>
      <c r="AO1043">
        <v>0</v>
      </c>
      <c r="AP1043" t="s">
        <v>2971</v>
      </c>
      <c r="AQ1043">
        <v>2013</v>
      </c>
      <c r="AR1043">
        <v>75</v>
      </c>
      <c r="AS1043">
        <v>20</v>
      </c>
      <c r="AT1043" t="b">
        <v>0</v>
      </c>
      <c r="AU1043">
        <v>0</v>
      </c>
      <c r="AV1043">
        <v>3</v>
      </c>
      <c r="AW1043">
        <v>3</v>
      </c>
      <c r="AX1043">
        <v>3</v>
      </c>
      <c r="AY1043">
        <v>3</v>
      </c>
      <c r="AZ1043">
        <v>3</v>
      </c>
      <c r="BA1043">
        <v>3</v>
      </c>
      <c r="BB1043">
        <v>3</v>
      </c>
      <c r="BC1043">
        <v>3</v>
      </c>
      <c r="BD1043">
        <v>3</v>
      </c>
      <c r="BE1043">
        <v>3</v>
      </c>
      <c r="BF1043">
        <v>70</v>
      </c>
      <c r="BG1043">
        <v>52</v>
      </c>
      <c r="BH1043">
        <v>84</v>
      </c>
      <c r="BI1043">
        <v>80</v>
      </c>
      <c r="BJ1043">
        <v>86</v>
      </c>
      <c r="BK1043">
        <v>80</v>
      </c>
      <c r="BL1043">
        <v>88</v>
      </c>
      <c r="BM1043">
        <v>77</v>
      </c>
      <c r="BN1043">
        <v>41</v>
      </c>
      <c r="BO1043">
        <v>83</v>
      </c>
      <c r="BP1043">
        <v>79</v>
      </c>
      <c r="BQ1043">
        <v>64</v>
      </c>
      <c r="BR1043">
        <v>78</v>
      </c>
      <c r="BS1043">
        <v>48</v>
      </c>
      <c r="BT1043">
        <v>77</v>
      </c>
      <c r="BU1043">
        <v>0</v>
      </c>
      <c r="BV1043">
        <v>50</v>
      </c>
      <c r="BW1043">
        <v>86</v>
      </c>
      <c r="BX1043">
        <v>82</v>
      </c>
      <c r="BY1043">
        <v>261</v>
      </c>
      <c r="BZ1043">
        <v>28</v>
      </c>
      <c r="CA1043">
        <v>38</v>
      </c>
      <c r="CB1043">
        <v>66</v>
      </c>
      <c r="CC1043">
        <v>12</v>
      </c>
      <c r="CD1043">
        <v>16</v>
      </c>
      <c r="CE1043">
        <v>0</v>
      </c>
      <c r="CF1043">
        <v>34</v>
      </c>
      <c r="CG1043">
        <v>74</v>
      </c>
      <c r="CH1043">
        <v>154</v>
      </c>
      <c r="CI1043">
        <v>85</v>
      </c>
      <c r="CJ1043">
        <v>73</v>
      </c>
      <c r="CK1043">
        <v>7</v>
      </c>
      <c r="CL1043">
        <v>2</v>
      </c>
      <c r="CM1043">
        <v>20</v>
      </c>
      <c r="CN1043">
        <v>69</v>
      </c>
      <c r="CO1043">
        <v>0</v>
      </c>
      <c r="CP1043">
        <v>0</v>
      </c>
      <c r="CQ1043">
        <v>1</v>
      </c>
      <c r="CR1043">
        <v>82016</v>
      </c>
      <c r="CS1043">
        <v>0</v>
      </c>
      <c r="CT1043">
        <v>7</v>
      </c>
      <c r="CU1043">
        <v>7</v>
      </c>
      <c r="CV1043">
        <v>38</v>
      </c>
      <c r="CW1043">
        <v>8500</v>
      </c>
      <c r="CX1043">
        <v>0</v>
      </c>
      <c r="CY1043">
        <v>0</v>
      </c>
      <c r="CZ1043">
        <v>0</v>
      </c>
      <c r="DA1043">
        <v>0</v>
      </c>
      <c r="DB1043">
        <v>149</v>
      </c>
      <c r="DC1043">
        <v>34</v>
      </c>
      <c r="DD1043">
        <v>15411</v>
      </c>
      <c r="DE1043">
        <v>0</v>
      </c>
      <c r="DF1043">
        <v>0</v>
      </c>
      <c r="DG1043">
        <v>0</v>
      </c>
      <c r="DH1043">
        <v>6</v>
      </c>
      <c r="DI1043">
        <v>5</v>
      </c>
      <c r="DJ1043">
        <v>2</v>
      </c>
      <c r="DK1043">
        <v>785</v>
      </c>
      <c r="DL1043">
        <v>915</v>
      </c>
      <c r="DM1043">
        <v>13285</v>
      </c>
      <c r="DN1043">
        <v>0</v>
      </c>
      <c r="DO1043">
        <v>0</v>
      </c>
      <c r="DP1043">
        <v>0</v>
      </c>
      <c r="DQ1043">
        <v>0</v>
      </c>
      <c r="DR1043">
        <v>0</v>
      </c>
      <c r="DS1043">
        <v>0</v>
      </c>
      <c r="DT1043">
        <v>0</v>
      </c>
      <c r="DU1043">
        <v>0</v>
      </c>
      <c r="DV1043">
        <v>0</v>
      </c>
      <c r="DW1043">
        <v>0</v>
      </c>
      <c r="DX1043">
        <v>0</v>
      </c>
      <c r="DY1043">
        <v>0</v>
      </c>
      <c r="DZ1043">
        <v>0</v>
      </c>
      <c r="EA1043">
        <v>0</v>
      </c>
      <c r="EB1043">
        <v>0</v>
      </c>
      <c r="EC1043">
        <v>0</v>
      </c>
      <c r="ED1043">
        <v>0</v>
      </c>
      <c r="EE1043">
        <v>0</v>
      </c>
      <c r="EF1043">
        <v>0</v>
      </c>
      <c r="EG1043">
        <v>0</v>
      </c>
      <c r="EH1043">
        <v>0</v>
      </c>
      <c r="EI1043">
        <v>0</v>
      </c>
      <c r="EJ1043">
        <v>0</v>
      </c>
      <c r="EK1043">
        <v>0</v>
      </c>
      <c r="EL1043">
        <v>0</v>
      </c>
      <c r="EM1043">
        <v>0</v>
      </c>
      <c r="EN1043">
        <v>0</v>
      </c>
      <c r="EO1043">
        <v>0</v>
      </c>
      <c r="EP1043">
        <v>0</v>
      </c>
      <c r="EQ1043">
        <v>0</v>
      </c>
      <c r="ER1043">
        <v>0</v>
      </c>
      <c r="ES1043">
        <v>0</v>
      </c>
      <c r="ET1043">
        <v>0</v>
      </c>
      <c r="EU1043">
        <v>0</v>
      </c>
      <c r="EV1043">
        <v>0</v>
      </c>
      <c r="EW1043">
        <v>0</v>
      </c>
      <c r="EX1043">
        <v>0</v>
      </c>
      <c r="EY1043">
        <v>0</v>
      </c>
      <c r="EZ1043">
        <v>0</v>
      </c>
      <c r="FA1043">
        <v>1</v>
      </c>
      <c r="FB1043">
        <v>2</v>
      </c>
      <c r="FC1043">
        <v>0</v>
      </c>
      <c r="FD1043">
        <v>0</v>
      </c>
      <c r="FE1043">
        <v>0</v>
      </c>
      <c r="FF1043">
        <v>0</v>
      </c>
      <c r="FG1043">
        <v>0</v>
      </c>
      <c r="FH1043" t="s">
        <v>1571</v>
      </c>
    </row>
    <row r="1044" spans="1:164" x14ac:dyDescent="0.25">
      <c r="A1044">
        <v>1159</v>
      </c>
      <c r="B1044">
        <v>1159</v>
      </c>
      <c r="C1044" t="s">
        <v>991</v>
      </c>
      <c r="D1044" t="s">
        <v>5429</v>
      </c>
      <c r="E1044">
        <v>7</v>
      </c>
      <c r="F1044" t="s">
        <v>1473</v>
      </c>
      <c r="G1044" s="65">
        <v>35526</v>
      </c>
      <c r="H1044">
        <v>25</v>
      </c>
      <c r="I1044">
        <v>210</v>
      </c>
      <c r="J1044">
        <v>75</v>
      </c>
      <c r="K1044" t="b">
        <v>1</v>
      </c>
      <c r="L1044" t="b">
        <v>1</v>
      </c>
      <c r="M1044" t="b">
        <v>0</v>
      </c>
      <c r="N1044" t="b">
        <v>0</v>
      </c>
      <c r="O1044">
        <v>1</v>
      </c>
      <c r="P1044" t="b">
        <v>0</v>
      </c>
      <c r="Q1044" t="b">
        <v>0</v>
      </c>
      <c r="R1044" t="b">
        <v>0</v>
      </c>
      <c r="S1044" t="b">
        <v>0</v>
      </c>
      <c r="T1044" t="b">
        <v>0</v>
      </c>
      <c r="U1044" t="b">
        <v>1</v>
      </c>
      <c r="V1044" t="b">
        <v>1</v>
      </c>
      <c r="W1044" t="b">
        <v>0</v>
      </c>
      <c r="X1044" t="b">
        <v>0</v>
      </c>
      <c r="Y1044" t="b">
        <v>1</v>
      </c>
      <c r="Z1044">
        <v>0</v>
      </c>
      <c r="AA1044">
        <v>2250000</v>
      </c>
      <c r="AB1044">
        <v>2250000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 t="s">
        <v>1571</v>
      </c>
      <c r="AM1044">
        <v>8</v>
      </c>
      <c r="AN1044">
        <v>100</v>
      </c>
      <c r="AO1044">
        <v>0</v>
      </c>
      <c r="AP1044" t="s">
        <v>2972</v>
      </c>
      <c r="AQ1044">
        <v>2015</v>
      </c>
      <c r="AR1044">
        <v>6</v>
      </c>
      <c r="AS1044">
        <v>18</v>
      </c>
      <c r="AT1044" t="b">
        <v>0</v>
      </c>
      <c r="AU1044">
        <v>37</v>
      </c>
      <c r="AV1044">
        <v>3</v>
      </c>
      <c r="AW1044">
        <v>3</v>
      </c>
      <c r="AX1044">
        <v>3</v>
      </c>
      <c r="AY1044">
        <v>3</v>
      </c>
      <c r="AZ1044">
        <v>3</v>
      </c>
      <c r="BA1044">
        <v>3</v>
      </c>
      <c r="BB1044">
        <v>3</v>
      </c>
      <c r="BC1044">
        <v>3</v>
      </c>
      <c r="BD1044">
        <v>3</v>
      </c>
      <c r="BE1044">
        <v>3</v>
      </c>
      <c r="BF1044">
        <v>71</v>
      </c>
      <c r="BG1044">
        <v>52</v>
      </c>
      <c r="BH1044">
        <v>87</v>
      </c>
      <c r="BI1044">
        <v>74</v>
      </c>
      <c r="BJ1044">
        <v>85</v>
      </c>
      <c r="BK1044">
        <v>73</v>
      </c>
      <c r="BL1044">
        <v>84</v>
      </c>
      <c r="BM1044">
        <v>70</v>
      </c>
      <c r="BN1044">
        <v>62</v>
      </c>
      <c r="BO1044">
        <v>78</v>
      </c>
      <c r="BP1044">
        <v>76</v>
      </c>
      <c r="BQ1044">
        <v>60</v>
      </c>
      <c r="BR1044">
        <v>73</v>
      </c>
      <c r="BS1044">
        <v>49</v>
      </c>
      <c r="BT1044">
        <v>77</v>
      </c>
      <c r="BU1044">
        <v>0</v>
      </c>
      <c r="BV1044">
        <v>50</v>
      </c>
      <c r="BW1044">
        <v>81</v>
      </c>
      <c r="BX1044">
        <v>81</v>
      </c>
      <c r="BY1044">
        <v>185</v>
      </c>
      <c r="BZ1044">
        <v>16</v>
      </c>
      <c r="CA1044">
        <v>23</v>
      </c>
      <c r="CB1044">
        <v>39</v>
      </c>
      <c r="CC1044">
        <v>6</v>
      </c>
      <c r="CD1044">
        <v>14</v>
      </c>
      <c r="CE1044">
        <v>0</v>
      </c>
      <c r="CF1044">
        <v>12</v>
      </c>
      <c r="CG1044">
        <v>54</v>
      </c>
      <c r="CH1044">
        <v>120</v>
      </c>
      <c r="CI1044">
        <v>59</v>
      </c>
      <c r="CJ1044">
        <v>46</v>
      </c>
      <c r="CK1044">
        <v>1</v>
      </c>
      <c r="CL1044">
        <v>1</v>
      </c>
      <c r="CM1044">
        <v>219</v>
      </c>
      <c r="CN1044">
        <v>420</v>
      </c>
      <c r="CO1044">
        <v>0</v>
      </c>
      <c r="CP1044">
        <v>0</v>
      </c>
      <c r="CQ1044">
        <v>0</v>
      </c>
      <c r="CR1044">
        <v>59611</v>
      </c>
      <c r="CS1044">
        <v>0</v>
      </c>
      <c r="CT1044">
        <v>0</v>
      </c>
      <c r="CU1044">
        <v>2</v>
      </c>
      <c r="CV1044">
        <v>4</v>
      </c>
      <c r="CW1044">
        <v>1636</v>
      </c>
      <c r="CX1044">
        <v>0</v>
      </c>
      <c r="CY1044">
        <v>0</v>
      </c>
      <c r="CZ1044">
        <v>0</v>
      </c>
      <c r="DA1044">
        <v>0</v>
      </c>
      <c r="DB1044">
        <v>77</v>
      </c>
      <c r="DC1044">
        <v>12</v>
      </c>
      <c r="DD1044">
        <v>9082</v>
      </c>
      <c r="DE1044">
        <v>0</v>
      </c>
      <c r="DF1044">
        <v>0</v>
      </c>
      <c r="DG1044">
        <v>0</v>
      </c>
      <c r="DH1044">
        <v>2</v>
      </c>
      <c r="DI1044">
        <v>1</v>
      </c>
      <c r="DJ1044">
        <v>0</v>
      </c>
      <c r="DK1044">
        <v>280</v>
      </c>
      <c r="DL1044">
        <v>345</v>
      </c>
      <c r="DM1044">
        <v>7795</v>
      </c>
      <c r="DN1044">
        <v>0</v>
      </c>
      <c r="DO1044">
        <v>0</v>
      </c>
      <c r="DP1044">
        <v>0</v>
      </c>
      <c r="DQ1044">
        <v>0</v>
      </c>
      <c r="DR1044">
        <v>0</v>
      </c>
      <c r="DS1044">
        <v>0</v>
      </c>
      <c r="DT1044">
        <v>0</v>
      </c>
      <c r="DU1044">
        <v>0</v>
      </c>
      <c r="DV1044">
        <v>0</v>
      </c>
      <c r="DW1044">
        <v>0</v>
      </c>
      <c r="DX1044">
        <v>0</v>
      </c>
      <c r="DY1044">
        <v>0</v>
      </c>
      <c r="DZ1044">
        <v>0</v>
      </c>
      <c r="EA1044">
        <v>0</v>
      </c>
      <c r="EB1044">
        <v>0</v>
      </c>
      <c r="EC1044">
        <v>0</v>
      </c>
      <c r="ED1044">
        <v>0</v>
      </c>
      <c r="EE1044">
        <v>0</v>
      </c>
      <c r="EF1044">
        <v>0</v>
      </c>
      <c r="EG1044">
        <v>0</v>
      </c>
      <c r="EH1044">
        <v>0</v>
      </c>
      <c r="EI1044">
        <v>0</v>
      </c>
      <c r="EJ1044">
        <v>0</v>
      </c>
      <c r="EK1044">
        <v>0</v>
      </c>
      <c r="EL1044">
        <v>0</v>
      </c>
      <c r="EM1044">
        <v>0</v>
      </c>
      <c r="EN1044">
        <v>0</v>
      </c>
      <c r="EO1044">
        <v>0</v>
      </c>
      <c r="EP1044">
        <v>0</v>
      </c>
      <c r="EQ1044">
        <v>0</v>
      </c>
      <c r="ER1044">
        <v>0</v>
      </c>
      <c r="ES1044">
        <v>0</v>
      </c>
      <c r="ET1044">
        <v>0</v>
      </c>
      <c r="EU1044">
        <v>0</v>
      </c>
      <c r="EV1044">
        <v>0</v>
      </c>
      <c r="EW1044">
        <v>0</v>
      </c>
      <c r="EX1044">
        <v>0</v>
      </c>
      <c r="EY1044">
        <v>0</v>
      </c>
      <c r="EZ1044">
        <v>0</v>
      </c>
      <c r="FA1044">
        <v>0</v>
      </c>
      <c r="FB1044">
        <v>0</v>
      </c>
      <c r="FC1044">
        <v>2</v>
      </c>
      <c r="FD1044">
        <v>2</v>
      </c>
      <c r="FE1044">
        <v>0</v>
      </c>
      <c r="FF1044">
        <v>0</v>
      </c>
      <c r="FG1044">
        <v>0</v>
      </c>
      <c r="FH1044" t="s">
        <v>1571</v>
      </c>
    </row>
    <row r="1045" spans="1:164" x14ac:dyDescent="0.25">
      <c r="A1045">
        <v>1160</v>
      </c>
      <c r="B1045">
        <v>1160</v>
      </c>
      <c r="C1045" t="s">
        <v>1509</v>
      </c>
      <c r="D1045" t="s">
        <v>5430</v>
      </c>
      <c r="E1045">
        <v>0</v>
      </c>
      <c r="F1045" t="s">
        <v>1456</v>
      </c>
      <c r="G1045" s="65">
        <v>35879</v>
      </c>
      <c r="H1045">
        <v>24</v>
      </c>
      <c r="I1045">
        <v>195</v>
      </c>
      <c r="J1045">
        <v>71</v>
      </c>
      <c r="K1045" t="b">
        <v>1</v>
      </c>
      <c r="L1045" t="b">
        <v>0</v>
      </c>
      <c r="M1045" t="b">
        <v>0</v>
      </c>
      <c r="N1045" t="b">
        <v>0</v>
      </c>
      <c r="O1045">
        <v>0</v>
      </c>
      <c r="P1045" t="b">
        <v>1</v>
      </c>
      <c r="Q1045" t="b">
        <v>0</v>
      </c>
      <c r="R1045" t="b">
        <v>0</v>
      </c>
      <c r="S1045" t="b">
        <v>0</v>
      </c>
      <c r="T1045" t="b">
        <v>0</v>
      </c>
      <c r="U1045" t="b">
        <v>1</v>
      </c>
      <c r="V1045" t="b">
        <v>1</v>
      </c>
      <c r="W1045" t="b">
        <v>0</v>
      </c>
      <c r="X1045" t="b">
        <v>0</v>
      </c>
      <c r="Y1045" t="b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 t="s">
        <v>1571</v>
      </c>
      <c r="AM1045">
        <v>0</v>
      </c>
      <c r="AN1045">
        <v>100</v>
      </c>
      <c r="AO1045">
        <v>0</v>
      </c>
      <c r="AP1045" t="s">
        <v>2973</v>
      </c>
      <c r="AQ1045">
        <v>0</v>
      </c>
      <c r="AR1045">
        <v>0</v>
      </c>
      <c r="AS1045">
        <v>0</v>
      </c>
      <c r="AT1045" t="b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60</v>
      </c>
      <c r="BG1045">
        <v>29</v>
      </c>
      <c r="BH1045">
        <v>85</v>
      </c>
      <c r="BI1045">
        <v>64</v>
      </c>
      <c r="BJ1045">
        <v>75</v>
      </c>
      <c r="BK1045">
        <v>58</v>
      </c>
      <c r="BL1045">
        <v>49</v>
      </c>
      <c r="BM1045">
        <v>61</v>
      </c>
      <c r="BN1045">
        <v>65</v>
      </c>
      <c r="BO1045">
        <v>70</v>
      </c>
      <c r="BP1045">
        <v>71</v>
      </c>
      <c r="BQ1045">
        <v>57</v>
      </c>
      <c r="BR1045">
        <v>66</v>
      </c>
      <c r="BS1045">
        <v>25</v>
      </c>
      <c r="BT1045">
        <v>40</v>
      </c>
      <c r="BU1045">
        <v>0</v>
      </c>
      <c r="BV1045">
        <v>50</v>
      </c>
      <c r="BW1045">
        <v>72</v>
      </c>
      <c r="BX1045">
        <v>0</v>
      </c>
      <c r="BY1045">
        <v>0</v>
      </c>
      <c r="BZ1045">
        <v>0</v>
      </c>
      <c r="CA1045">
        <v>0</v>
      </c>
      <c r="CB1045">
        <v>0</v>
      </c>
      <c r="CC1045">
        <v>0</v>
      </c>
      <c r="CD1045">
        <v>0</v>
      </c>
      <c r="CE1045">
        <v>0</v>
      </c>
      <c r="CF1045">
        <v>0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0</v>
      </c>
      <c r="CN1045">
        <v>0</v>
      </c>
      <c r="CO1045">
        <v>0</v>
      </c>
      <c r="CP1045">
        <v>0</v>
      </c>
      <c r="CQ1045">
        <v>0</v>
      </c>
      <c r="CR1045">
        <v>0</v>
      </c>
      <c r="CS1045">
        <v>0</v>
      </c>
      <c r="CT1045">
        <v>0</v>
      </c>
      <c r="CU1045">
        <v>0</v>
      </c>
      <c r="CV1045">
        <v>0</v>
      </c>
      <c r="CW1045">
        <v>0</v>
      </c>
      <c r="CX1045">
        <v>0</v>
      </c>
      <c r="CY1045">
        <v>0</v>
      </c>
      <c r="CZ1045">
        <v>0</v>
      </c>
      <c r="DA1045">
        <v>0</v>
      </c>
      <c r="DB1045">
        <v>0</v>
      </c>
      <c r="DC1045">
        <v>0</v>
      </c>
      <c r="DD1045">
        <v>0</v>
      </c>
      <c r="DE1045">
        <v>0</v>
      </c>
      <c r="DF1045">
        <v>0</v>
      </c>
      <c r="DG1045">
        <v>0</v>
      </c>
      <c r="DH1045">
        <v>0</v>
      </c>
      <c r="DI1045">
        <v>0</v>
      </c>
      <c r="DJ1045">
        <v>0</v>
      </c>
      <c r="DK1045">
        <v>0</v>
      </c>
      <c r="DL1045">
        <v>0</v>
      </c>
      <c r="DM1045">
        <v>0</v>
      </c>
      <c r="DN1045">
        <v>0</v>
      </c>
      <c r="DO1045">
        <v>0</v>
      </c>
      <c r="DP1045">
        <v>0</v>
      </c>
      <c r="DQ1045">
        <v>0</v>
      </c>
      <c r="DR1045">
        <v>0</v>
      </c>
      <c r="DS1045">
        <v>0</v>
      </c>
      <c r="DT1045">
        <v>0</v>
      </c>
      <c r="DU1045">
        <v>0</v>
      </c>
      <c r="DV1045">
        <v>0</v>
      </c>
      <c r="DW1045">
        <v>0</v>
      </c>
      <c r="DX1045">
        <v>0</v>
      </c>
      <c r="DY1045">
        <v>0</v>
      </c>
      <c r="DZ1045">
        <v>0</v>
      </c>
      <c r="EA1045">
        <v>0</v>
      </c>
      <c r="EB1045">
        <v>0</v>
      </c>
      <c r="EC1045">
        <v>0</v>
      </c>
      <c r="ED1045">
        <v>0</v>
      </c>
      <c r="EE1045">
        <v>0</v>
      </c>
      <c r="EF1045">
        <v>0</v>
      </c>
      <c r="EG1045">
        <v>0</v>
      </c>
      <c r="EH1045">
        <v>0</v>
      </c>
      <c r="EI1045">
        <v>0</v>
      </c>
      <c r="EJ1045">
        <v>0</v>
      </c>
      <c r="EK1045">
        <v>0</v>
      </c>
      <c r="EL1045">
        <v>0</v>
      </c>
      <c r="EM1045">
        <v>0</v>
      </c>
      <c r="EN1045">
        <v>0</v>
      </c>
      <c r="EO1045">
        <v>0</v>
      </c>
      <c r="EP1045">
        <v>0</v>
      </c>
      <c r="EQ1045">
        <v>0</v>
      </c>
      <c r="ER1045">
        <v>0</v>
      </c>
      <c r="ES1045">
        <v>0</v>
      </c>
      <c r="ET1045">
        <v>0</v>
      </c>
      <c r="EU1045">
        <v>0</v>
      </c>
      <c r="EV1045">
        <v>0</v>
      </c>
      <c r="EW1045">
        <v>0</v>
      </c>
      <c r="EX1045">
        <v>0</v>
      </c>
      <c r="EY1045">
        <v>0</v>
      </c>
      <c r="EZ1045">
        <v>0</v>
      </c>
      <c r="FA1045">
        <v>0</v>
      </c>
      <c r="FB1045">
        <v>0</v>
      </c>
      <c r="FC1045">
        <v>0</v>
      </c>
      <c r="FD1045">
        <v>0</v>
      </c>
      <c r="FE1045">
        <v>0</v>
      </c>
      <c r="FF1045">
        <v>0</v>
      </c>
      <c r="FG1045">
        <v>0</v>
      </c>
      <c r="FH1045" t="s">
        <v>1571</v>
      </c>
    </row>
    <row r="1046" spans="1:164" x14ac:dyDescent="0.25">
      <c r="A1046">
        <v>1161</v>
      </c>
      <c r="B1046">
        <v>2103</v>
      </c>
      <c r="C1046" t="s">
        <v>5431</v>
      </c>
      <c r="D1046" t="s">
        <v>5432</v>
      </c>
      <c r="E1046">
        <v>30</v>
      </c>
      <c r="F1046" t="s">
        <v>1456</v>
      </c>
      <c r="G1046" s="65">
        <v>35191</v>
      </c>
      <c r="H1046">
        <v>26</v>
      </c>
      <c r="I1046">
        <v>170</v>
      </c>
      <c r="J1046">
        <v>70</v>
      </c>
      <c r="K1046" t="b">
        <v>1</v>
      </c>
      <c r="L1046" t="b">
        <v>1</v>
      </c>
      <c r="M1046" t="b">
        <v>1</v>
      </c>
      <c r="N1046" t="b">
        <v>0</v>
      </c>
      <c r="O1046">
        <v>1</v>
      </c>
      <c r="P1046" t="b">
        <v>1</v>
      </c>
      <c r="Q1046" t="b">
        <v>0</v>
      </c>
      <c r="R1046" t="b">
        <v>0</v>
      </c>
      <c r="S1046" t="b">
        <v>0</v>
      </c>
      <c r="T1046" t="b">
        <v>0</v>
      </c>
      <c r="U1046" t="b">
        <v>1</v>
      </c>
      <c r="V1046" t="b">
        <v>1</v>
      </c>
      <c r="W1046" t="b">
        <v>0</v>
      </c>
      <c r="X1046" t="b">
        <v>0</v>
      </c>
      <c r="Y1046" t="b">
        <v>0</v>
      </c>
      <c r="Z1046">
        <v>0</v>
      </c>
      <c r="AA1046">
        <v>750000</v>
      </c>
      <c r="AB1046">
        <v>750000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 t="s">
        <v>1571</v>
      </c>
      <c r="AM1046">
        <v>0</v>
      </c>
      <c r="AN1046">
        <v>100</v>
      </c>
      <c r="AO1046">
        <v>0</v>
      </c>
      <c r="AP1046" t="s">
        <v>6152</v>
      </c>
      <c r="AQ1046">
        <v>0</v>
      </c>
      <c r="AR1046">
        <v>0</v>
      </c>
      <c r="AS1046">
        <v>0</v>
      </c>
      <c r="AT1046" t="b">
        <v>0</v>
      </c>
      <c r="AU1046">
        <v>0</v>
      </c>
      <c r="AV1046">
        <v>1</v>
      </c>
      <c r="AW1046">
        <v>1</v>
      </c>
      <c r="AX1046">
        <v>1</v>
      </c>
      <c r="AY1046">
        <v>1</v>
      </c>
      <c r="AZ1046">
        <v>1</v>
      </c>
      <c r="BA1046">
        <v>1</v>
      </c>
      <c r="BB1046">
        <v>1</v>
      </c>
      <c r="BC1046">
        <v>1</v>
      </c>
      <c r="BD1046">
        <v>1</v>
      </c>
      <c r="BE1046">
        <v>1</v>
      </c>
      <c r="BF1046">
        <v>61</v>
      </c>
      <c r="BG1046">
        <v>15</v>
      </c>
      <c r="BH1046">
        <v>84</v>
      </c>
      <c r="BI1046">
        <v>63</v>
      </c>
      <c r="BJ1046">
        <v>74</v>
      </c>
      <c r="BK1046">
        <v>58</v>
      </c>
      <c r="BL1046">
        <v>12</v>
      </c>
      <c r="BM1046">
        <v>59</v>
      </c>
      <c r="BN1046">
        <v>65</v>
      </c>
      <c r="BO1046">
        <v>70</v>
      </c>
      <c r="BP1046">
        <v>70</v>
      </c>
      <c r="BQ1046">
        <v>56</v>
      </c>
      <c r="BR1046">
        <v>65</v>
      </c>
      <c r="BS1046">
        <v>25</v>
      </c>
      <c r="BT1046">
        <v>40</v>
      </c>
      <c r="BU1046">
        <v>0</v>
      </c>
      <c r="BV1046">
        <v>50</v>
      </c>
      <c r="BW1046">
        <v>71</v>
      </c>
      <c r="BX1046">
        <v>0</v>
      </c>
      <c r="BY1046">
        <v>0</v>
      </c>
      <c r="BZ1046">
        <v>0</v>
      </c>
      <c r="CA1046">
        <v>0</v>
      </c>
      <c r="CB1046">
        <v>0</v>
      </c>
      <c r="CC1046">
        <v>0</v>
      </c>
      <c r="CD1046">
        <v>0</v>
      </c>
      <c r="CE1046">
        <v>0</v>
      </c>
      <c r="CF1046">
        <v>0</v>
      </c>
      <c r="CG1046">
        <v>0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0</v>
      </c>
      <c r="CN1046">
        <v>0</v>
      </c>
      <c r="CO1046">
        <v>0</v>
      </c>
      <c r="CP1046">
        <v>0</v>
      </c>
      <c r="CQ1046">
        <v>0</v>
      </c>
      <c r="CR1046">
        <v>0</v>
      </c>
      <c r="CS1046">
        <v>0</v>
      </c>
      <c r="CT1046">
        <v>0</v>
      </c>
      <c r="CU1046">
        <v>0</v>
      </c>
      <c r="CV1046">
        <v>0</v>
      </c>
      <c r="CW1046">
        <v>0</v>
      </c>
      <c r="CX1046">
        <v>0</v>
      </c>
      <c r="CY1046">
        <v>0</v>
      </c>
      <c r="CZ1046">
        <v>0</v>
      </c>
      <c r="DA1046">
        <v>0</v>
      </c>
      <c r="DB1046">
        <v>0</v>
      </c>
      <c r="DC1046">
        <v>0</v>
      </c>
      <c r="DD1046">
        <v>0</v>
      </c>
      <c r="DE1046">
        <v>0</v>
      </c>
      <c r="DF1046">
        <v>0</v>
      </c>
      <c r="DG1046">
        <v>0</v>
      </c>
      <c r="DH1046">
        <v>0</v>
      </c>
      <c r="DI1046">
        <v>0</v>
      </c>
      <c r="DJ1046">
        <v>0</v>
      </c>
      <c r="DK1046">
        <v>0</v>
      </c>
      <c r="DL1046">
        <v>0</v>
      </c>
      <c r="DM1046">
        <v>0</v>
      </c>
      <c r="DN1046">
        <v>82</v>
      </c>
      <c r="DO1046">
        <v>137</v>
      </c>
      <c r="DP1046">
        <v>12</v>
      </c>
      <c r="DQ1046">
        <v>29</v>
      </c>
      <c r="DR1046">
        <v>41</v>
      </c>
      <c r="DS1046">
        <v>-10</v>
      </c>
      <c r="DT1046">
        <v>10</v>
      </c>
      <c r="DU1046">
        <v>0</v>
      </c>
      <c r="DV1046">
        <v>25</v>
      </c>
      <c r="DW1046">
        <v>50</v>
      </c>
      <c r="DX1046">
        <v>81</v>
      </c>
      <c r="DY1046">
        <v>93</v>
      </c>
      <c r="DZ1046">
        <v>66</v>
      </c>
      <c r="EA1046">
        <v>2</v>
      </c>
      <c r="EB1046">
        <v>0</v>
      </c>
      <c r="EC1046">
        <v>31</v>
      </c>
      <c r="ED1046">
        <v>59</v>
      </c>
      <c r="EE1046">
        <v>0</v>
      </c>
      <c r="EF1046">
        <v>0</v>
      </c>
      <c r="EG1046">
        <v>0</v>
      </c>
      <c r="EH1046">
        <v>85739</v>
      </c>
      <c r="EI1046">
        <v>0</v>
      </c>
      <c r="EJ1046">
        <v>3</v>
      </c>
      <c r="EK1046">
        <v>2</v>
      </c>
      <c r="EL1046">
        <v>21</v>
      </c>
      <c r="EM1046">
        <v>7745</v>
      </c>
      <c r="EN1046">
        <v>0</v>
      </c>
      <c r="EO1046">
        <v>0</v>
      </c>
      <c r="EP1046">
        <v>2</v>
      </c>
      <c r="EQ1046">
        <v>5611</v>
      </c>
      <c r="ER1046">
        <v>45</v>
      </c>
      <c r="ES1046">
        <v>23</v>
      </c>
      <c r="ET1046">
        <v>6375</v>
      </c>
      <c r="EU1046">
        <v>0</v>
      </c>
      <c r="EV1046">
        <v>0</v>
      </c>
      <c r="EW1046">
        <v>0</v>
      </c>
      <c r="EX1046">
        <v>1</v>
      </c>
      <c r="EY1046">
        <v>2</v>
      </c>
      <c r="EZ1046">
        <v>1</v>
      </c>
      <c r="FA1046">
        <v>0</v>
      </c>
      <c r="FB1046">
        <v>0</v>
      </c>
      <c r="FC1046">
        <v>4</v>
      </c>
      <c r="FD1046">
        <v>4</v>
      </c>
      <c r="FE1046">
        <v>0</v>
      </c>
      <c r="FF1046">
        <v>0</v>
      </c>
      <c r="FG1046">
        <v>5575</v>
      </c>
      <c r="FH1046" t="s">
        <v>1571</v>
      </c>
    </row>
    <row r="1047" spans="1:164" x14ac:dyDescent="0.25">
      <c r="A1047">
        <v>1162</v>
      </c>
      <c r="B1047">
        <v>2104</v>
      </c>
      <c r="C1047" t="s">
        <v>5433</v>
      </c>
      <c r="D1047" t="s">
        <v>5434</v>
      </c>
      <c r="E1047">
        <v>0</v>
      </c>
      <c r="F1047" t="s">
        <v>1456</v>
      </c>
      <c r="G1047" s="65">
        <v>35320</v>
      </c>
      <c r="H1047">
        <v>25</v>
      </c>
      <c r="I1047">
        <v>194</v>
      </c>
      <c r="J1047">
        <v>72</v>
      </c>
      <c r="K1047" t="b">
        <v>1</v>
      </c>
      <c r="L1047" t="b">
        <v>0</v>
      </c>
      <c r="M1047" t="b">
        <v>0</v>
      </c>
      <c r="N1047" t="b">
        <v>0</v>
      </c>
      <c r="O1047">
        <v>1</v>
      </c>
      <c r="P1047" t="b">
        <v>1</v>
      </c>
      <c r="Q1047" t="b">
        <v>0</v>
      </c>
      <c r="R1047" t="b">
        <v>0</v>
      </c>
      <c r="S1047" t="b">
        <v>0</v>
      </c>
      <c r="T1047" t="b">
        <v>0</v>
      </c>
      <c r="U1047" t="b">
        <v>1</v>
      </c>
      <c r="V1047" t="b">
        <v>1</v>
      </c>
      <c r="W1047" t="b">
        <v>0</v>
      </c>
      <c r="X1047" t="b">
        <v>0</v>
      </c>
      <c r="Y1047" t="b">
        <v>0</v>
      </c>
      <c r="Z1047">
        <v>0</v>
      </c>
      <c r="AA1047">
        <v>750000</v>
      </c>
      <c r="AB1047">
        <v>750000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 t="s">
        <v>1571</v>
      </c>
      <c r="AM1047">
        <v>0</v>
      </c>
      <c r="AN1047">
        <v>100</v>
      </c>
      <c r="AO1047">
        <v>0</v>
      </c>
      <c r="AP1047" t="s">
        <v>5435</v>
      </c>
      <c r="AQ1047">
        <v>0</v>
      </c>
      <c r="AR1047">
        <v>0</v>
      </c>
      <c r="AS1047">
        <v>0</v>
      </c>
      <c r="AT1047" t="b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60</v>
      </c>
      <c r="BG1047">
        <v>17</v>
      </c>
      <c r="BH1047">
        <v>85</v>
      </c>
      <c r="BI1047">
        <v>61</v>
      </c>
      <c r="BJ1047">
        <v>72</v>
      </c>
      <c r="BK1047">
        <v>58</v>
      </c>
      <c r="BL1047">
        <v>16</v>
      </c>
      <c r="BM1047">
        <v>56</v>
      </c>
      <c r="BN1047">
        <v>65</v>
      </c>
      <c r="BO1047">
        <v>66</v>
      </c>
      <c r="BP1047">
        <v>70</v>
      </c>
      <c r="BQ1047">
        <v>48</v>
      </c>
      <c r="BR1047">
        <v>63</v>
      </c>
      <c r="BS1047">
        <v>25</v>
      </c>
      <c r="BT1047">
        <v>40</v>
      </c>
      <c r="BU1047">
        <v>0</v>
      </c>
      <c r="BV1047">
        <v>50</v>
      </c>
      <c r="BW1047">
        <v>68</v>
      </c>
      <c r="BX1047">
        <v>0</v>
      </c>
      <c r="BY1047">
        <v>0</v>
      </c>
      <c r="BZ1047">
        <v>0</v>
      </c>
      <c r="CA1047">
        <v>0</v>
      </c>
      <c r="CB1047">
        <v>0</v>
      </c>
      <c r="CC1047">
        <v>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0</v>
      </c>
      <c r="CN1047">
        <v>0</v>
      </c>
      <c r="CO1047">
        <v>0</v>
      </c>
      <c r="CP1047">
        <v>0</v>
      </c>
      <c r="CQ1047">
        <v>0</v>
      </c>
      <c r="CR1047">
        <v>0</v>
      </c>
      <c r="CS1047">
        <v>0</v>
      </c>
      <c r="CT1047">
        <v>0</v>
      </c>
      <c r="CU1047">
        <v>0</v>
      </c>
      <c r="CV1047">
        <v>0</v>
      </c>
      <c r="CW1047">
        <v>0</v>
      </c>
      <c r="CX1047">
        <v>0</v>
      </c>
      <c r="CY1047">
        <v>0</v>
      </c>
      <c r="CZ1047">
        <v>0</v>
      </c>
      <c r="DA1047">
        <v>0</v>
      </c>
      <c r="DB1047">
        <v>0</v>
      </c>
      <c r="DC1047">
        <v>0</v>
      </c>
      <c r="DD1047">
        <v>0</v>
      </c>
      <c r="DE1047">
        <v>0</v>
      </c>
      <c r="DF1047">
        <v>0</v>
      </c>
      <c r="DG1047">
        <v>0</v>
      </c>
      <c r="DH1047">
        <v>0</v>
      </c>
      <c r="DI1047">
        <v>0</v>
      </c>
      <c r="DJ1047">
        <v>0</v>
      </c>
      <c r="DK1047">
        <v>0</v>
      </c>
      <c r="DL1047">
        <v>0</v>
      </c>
      <c r="DM1047">
        <v>0</v>
      </c>
      <c r="DN1047">
        <v>0</v>
      </c>
      <c r="DO1047">
        <v>0</v>
      </c>
      <c r="DP1047">
        <v>0</v>
      </c>
      <c r="DQ1047">
        <v>0</v>
      </c>
      <c r="DR1047">
        <v>0</v>
      </c>
      <c r="DS1047">
        <v>0</v>
      </c>
      <c r="DT1047">
        <v>0</v>
      </c>
      <c r="DU1047">
        <v>0</v>
      </c>
      <c r="DV1047">
        <v>0</v>
      </c>
      <c r="DW1047">
        <v>0</v>
      </c>
      <c r="DX1047">
        <v>0</v>
      </c>
      <c r="DY1047">
        <v>0</v>
      </c>
      <c r="DZ1047">
        <v>0</v>
      </c>
      <c r="EA1047">
        <v>0</v>
      </c>
      <c r="EB1047">
        <v>0</v>
      </c>
      <c r="EC1047">
        <v>0</v>
      </c>
      <c r="ED1047">
        <v>0</v>
      </c>
      <c r="EE1047">
        <v>0</v>
      </c>
      <c r="EF1047">
        <v>0</v>
      </c>
      <c r="EG1047">
        <v>0</v>
      </c>
      <c r="EH1047">
        <v>0</v>
      </c>
      <c r="EI1047">
        <v>0</v>
      </c>
      <c r="EJ1047">
        <v>0</v>
      </c>
      <c r="EK1047">
        <v>0</v>
      </c>
      <c r="EL1047">
        <v>0</v>
      </c>
      <c r="EM1047">
        <v>0</v>
      </c>
      <c r="EN1047">
        <v>0</v>
      </c>
      <c r="EO1047">
        <v>0</v>
      </c>
      <c r="EP1047">
        <v>0</v>
      </c>
      <c r="EQ1047">
        <v>0</v>
      </c>
      <c r="ER1047">
        <v>0</v>
      </c>
      <c r="ES1047">
        <v>0</v>
      </c>
      <c r="ET1047">
        <v>0</v>
      </c>
      <c r="EU1047">
        <v>0</v>
      </c>
      <c r="EV1047">
        <v>0</v>
      </c>
      <c r="EW1047">
        <v>0</v>
      </c>
      <c r="EX1047">
        <v>0</v>
      </c>
      <c r="EY1047">
        <v>0</v>
      </c>
      <c r="EZ1047">
        <v>0</v>
      </c>
      <c r="FA1047">
        <v>0</v>
      </c>
      <c r="FB1047">
        <v>0</v>
      </c>
      <c r="FC1047">
        <v>0</v>
      </c>
      <c r="FD1047">
        <v>0</v>
      </c>
      <c r="FE1047">
        <v>0</v>
      </c>
      <c r="FF1047">
        <v>0</v>
      </c>
      <c r="FG1047">
        <v>0</v>
      </c>
      <c r="FH1047" t="s">
        <v>1571</v>
      </c>
    </row>
    <row r="1048" spans="1:164" x14ac:dyDescent="0.25">
      <c r="A1048">
        <v>1163</v>
      </c>
      <c r="B1048">
        <v>2105</v>
      </c>
      <c r="C1048" t="s">
        <v>3468</v>
      </c>
      <c r="D1048" t="s">
        <v>5436</v>
      </c>
      <c r="E1048">
        <v>28</v>
      </c>
      <c r="F1048" t="s">
        <v>1449</v>
      </c>
      <c r="G1048" s="65">
        <v>36367</v>
      </c>
      <c r="H1048">
        <v>22</v>
      </c>
      <c r="I1048">
        <v>198</v>
      </c>
      <c r="J1048">
        <v>72</v>
      </c>
      <c r="K1048" t="b">
        <v>1</v>
      </c>
      <c r="L1048" t="b">
        <v>0</v>
      </c>
      <c r="M1048" t="b">
        <v>0</v>
      </c>
      <c r="N1048" t="b">
        <v>0</v>
      </c>
      <c r="O1048">
        <v>2</v>
      </c>
      <c r="P1048" t="b">
        <v>0</v>
      </c>
      <c r="Q1048" t="b">
        <v>0</v>
      </c>
      <c r="R1048" t="b">
        <v>0</v>
      </c>
      <c r="S1048" t="b">
        <v>0</v>
      </c>
      <c r="T1048" t="b">
        <v>0</v>
      </c>
      <c r="U1048" t="b">
        <v>1</v>
      </c>
      <c r="V1048" t="b">
        <v>1</v>
      </c>
      <c r="W1048" t="b">
        <v>0</v>
      </c>
      <c r="X1048" t="b">
        <v>0</v>
      </c>
      <c r="Y1048" t="b">
        <v>0</v>
      </c>
      <c r="Z1048">
        <v>0</v>
      </c>
      <c r="AA1048">
        <v>925000</v>
      </c>
      <c r="AB1048">
        <v>925000</v>
      </c>
      <c r="AC1048">
        <v>925000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 t="s">
        <v>1571</v>
      </c>
      <c r="AM1048">
        <v>0</v>
      </c>
      <c r="AN1048">
        <v>100</v>
      </c>
      <c r="AO1048">
        <v>0</v>
      </c>
      <c r="AP1048" t="s">
        <v>5437</v>
      </c>
      <c r="AQ1048">
        <v>0</v>
      </c>
      <c r="AR1048">
        <v>0</v>
      </c>
      <c r="AS1048">
        <v>0</v>
      </c>
      <c r="AT1048" t="b">
        <v>0</v>
      </c>
      <c r="AU1048">
        <v>0</v>
      </c>
      <c r="AV1048">
        <v>1</v>
      </c>
      <c r="AW1048">
        <v>1</v>
      </c>
      <c r="AX1048">
        <v>1</v>
      </c>
      <c r="AY1048">
        <v>1</v>
      </c>
      <c r="AZ1048">
        <v>1</v>
      </c>
      <c r="BA1048">
        <v>1</v>
      </c>
      <c r="BB1048">
        <v>1</v>
      </c>
      <c r="BC1048">
        <v>1</v>
      </c>
      <c r="BD1048">
        <v>1</v>
      </c>
      <c r="BE1048">
        <v>1</v>
      </c>
      <c r="BF1048">
        <v>76</v>
      </c>
      <c r="BG1048">
        <v>81</v>
      </c>
      <c r="BH1048">
        <v>82</v>
      </c>
      <c r="BI1048">
        <v>70</v>
      </c>
      <c r="BJ1048">
        <v>78</v>
      </c>
      <c r="BK1048">
        <v>46</v>
      </c>
      <c r="BL1048">
        <v>12</v>
      </c>
      <c r="BM1048">
        <v>59</v>
      </c>
      <c r="BN1048">
        <v>48</v>
      </c>
      <c r="BO1048">
        <v>73</v>
      </c>
      <c r="BP1048">
        <v>77</v>
      </c>
      <c r="BQ1048">
        <v>45</v>
      </c>
      <c r="BR1048">
        <v>68</v>
      </c>
      <c r="BS1048">
        <v>25</v>
      </c>
      <c r="BT1048">
        <v>70</v>
      </c>
      <c r="BU1048">
        <v>0</v>
      </c>
      <c r="BV1048">
        <v>50</v>
      </c>
      <c r="BW1048">
        <v>73</v>
      </c>
      <c r="BX1048">
        <v>0</v>
      </c>
      <c r="BY1048">
        <v>0</v>
      </c>
      <c r="BZ1048">
        <v>0</v>
      </c>
      <c r="CA1048">
        <v>0</v>
      </c>
      <c r="CB1048">
        <v>0</v>
      </c>
      <c r="CC1048">
        <v>0</v>
      </c>
      <c r="CD1048">
        <v>0</v>
      </c>
      <c r="CE1048">
        <v>0</v>
      </c>
      <c r="CF1048">
        <v>0</v>
      </c>
      <c r="CG1048">
        <v>0</v>
      </c>
      <c r="CH1048">
        <v>0</v>
      </c>
      <c r="CI1048">
        <v>0</v>
      </c>
      <c r="CJ1048">
        <v>0</v>
      </c>
      <c r="CK1048">
        <v>0</v>
      </c>
      <c r="CL1048">
        <v>0</v>
      </c>
      <c r="CM1048">
        <v>0</v>
      </c>
      <c r="CN1048">
        <v>0</v>
      </c>
      <c r="CO1048">
        <v>0</v>
      </c>
      <c r="CP1048">
        <v>0</v>
      </c>
      <c r="CQ1048">
        <v>0</v>
      </c>
      <c r="CR1048">
        <v>0</v>
      </c>
      <c r="CS1048">
        <v>0</v>
      </c>
      <c r="CT1048">
        <v>0</v>
      </c>
      <c r="CU1048">
        <v>0</v>
      </c>
      <c r="CV1048">
        <v>0</v>
      </c>
      <c r="CW1048">
        <v>0</v>
      </c>
      <c r="CX1048">
        <v>0</v>
      </c>
      <c r="CY1048">
        <v>0</v>
      </c>
      <c r="CZ1048">
        <v>0</v>
      </c>
      <c r="DA1048">
        <v>0</v>
      </c>
      <c r="DB1048">
        <v>0</v>
      </c>
      <c r="DC1048">
        <v>0</v>
      </c>
      <c r="DD1048">
        <v>0</v>
      </c>
      <c r="DE1048">
        <v>0</v>
      </c>
      <c r="DF1048">
        <v>0</v>
      </c>
      <c r="DG1048">
        <v>0</v>
      </c>
      <c r="DH1048">
        <v>0</v>
      </c>
      <c r="DI1048">
        <v>0</v>
      </c>
      <c r="DJ1048">
        <v>0</v>
      </c>
      <c r="DK1048">
        <v>0</v>
      </c>
      <c r="DL1048">
        <v>0</v>
      </c>
      <c r="DM1048">
        <v>0</v>
      </c>
      <c r="DN1048">
        <v>82</v>
      </c>
      <c r="DO1048">
        <v>194</v>
      </c>
      <c r="DP1048">
        <v>31</v>
      </c>
      <c r="DQ1048">
        <v>39</v>
      </c>
      <c r="DR1048">
        <v>70</v>
      </c>
      <c r="DS1048">
        <v>-22</v>
      </c>
      <c r="DT1048">
        <v>22</v>
      </c>
      <c r="DU1048">
        <v>0</v>
      </c>
      <c r="DV1048">
        <v>11</v>
      </c>
      <c r="DW1048">
        <v>53</v>
      </c>
      <c r="DX1048">
        <v>122</v>
      </c>
      <c r="DY1048">
        <v>133</v>
      </c>
      <c r="DZ1048">
        <v>71</v>
      </c>
      <c r="EA1048">
        <v>3</v>
      </c>
      <c r="EB1048">
        <v>2</v>
      </c>
      <c r="EC1048">
        <v>383</v>
      </c>
      <c r="ED1048">
        <v>827</v>
      </c>
      <c r="EE1048">
        <v>0</v>
      </c>
      <c r="EF1048">
        <v>0</v>
      </c>
      <c r="EG1048">
        <v>0</v>
      </c>
      <c r="EH1048">
        <v>79322</v>
      </c>
      <c r="EI1048">
        <v>1</v>
      </c>
      <c r="EJ1048">
        <v>7</v>
      </c>
      <c r="EK1048">
        <v>8</v>
      </c>
      <c r="EL1048">
        <v>26</v>
      </c>
      <c r="EM1048">
        <v>6888</v>
      </c>
      <c r="EN1048">
        <v>0</v>
      </c>
      <c r="EO1048">
        <v>0</v>
      </c>
      <c r="EP1048">
        <v>0</v>
      </c>
      <c r="EQ1048">
        <v>0</v>
      </c>
      <c r="ER1048">
        <v>121</v>
      </c>
      <c r="ES1048">
        <v>16</v>
      </c>
      <c r="ET1048">
        <v>11552</v>
      </c>
      <c r="EU1048">
        <v>0</v>
      </c>
      <c r="EV1048">
        <v>0</v>
      </c>
      <c r="EW1048">
        <v>0</v>
      </c>
      <c r="EX1048">
        <v>5</v>
      </c>
      <c r="EY1048">
        <v>4</v>
      </c>
      <c r="EZ1048">
        <v>2</v>
      </c>
      <c r="FA1048">
        <v>1</v>
      </c>
      <c r="FB1048">
        <v>1</v>
      </c>
      <c r="FC1048">
        <v>0</v>
      </c>
      <c r="FD1048">
        <v>0</v>
      </c>
      <c r="FE1048">
        <v>500</v>
      </c>
      <c r="FF1048">
        <v>740</v>
      </c>
      <c r="FG1048">
        <v>10425</v>
      </c>
      <c r="FH1048" t="s">
        <v>1571</v>
      </c>
    </row>
    <row r="1049" spans="1:164" x14ac:dyDescent="0.25">
      <c r="A1049">
        <v>1164</v>
      </c>
      <c r="B1049">
        <v>1164</v>
      </c>
      <c r="C1049" t="s">
        <v>995</v>
      </c>
      <c r="D1049" t="s">
        <v>5438</v>
      </c>
      <c r="E1049">
        <v>27</v>
      </c>
      <c r="F1049" t="s">
        <v>1449</v>
      </c>
      <c r="G1049" s="65">
        <v>32052</v>
      </c>
      <c r="H1049">
        <v>34</v>
      </c>
      <c r="I1049">
        <v>202</v>
      </c>
      <c r="J1049">
        <v>72</v>
      </c>
      <c r="K1049" t="b">
        <v>0</v>
      </c>
      <c r="L1049" t="b">
        <v>0</v>
      </c>
      <c r="M1049" t="b">
        <v>1</v>
      </c>
      <c r="N1049" t="b">
        <v>0</v>
      </c>
      <c r="O1049">
        <v>1</v>
      </c>
      <c r="P1049" t="b">
        <v>0</v>
      </c>
      <c r="Q1049" t="b">
        <v>0</v>
      </c>
      <c r="R1049" t="b">
        <v>0</v>
      </c>
      <c r="S1049" t="b">
        <v>0</v>
      </c>
      <c r="T1049" t="b">
        <v>0</v>
      </c>
      <c r="U1049" t="b">
        <v>1</v>
      </c>
      <c r="V1049" t="b">
        <v>1</v>
      </c>
      <c r="W1049" t="b">
        <v>0</v>
      </c>
      <c r="X1049" t="b">
        <v>0</v>
      </c>
      <c r="Y1049" t="b">
        <v>1</v>
      </c>
      <c r="Z1049">
        <v>0</v>
      </c>
      <c r="AA1049">
        <v>8000000</v>
      </c>
      <c r="AB1049">
        <v>8000000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 t="s">
        <v>1571</v>
      </c>
      <c r="AM1049">
        <v>0</v>
      </c>
      <c r="AN1049">
        <v>100</v>
      </c>
      <c r="AO1049">
        <v>0</v>
      </c>
      <c r="AP1049" t="s">
        <v>2974</v>
      </c>
      <c r="AQ1049">
        <v>2006</v>
      </c>
      <c r="AR1049">
        <v>5</v>
      </c>
      <c r="AS1049">
        <v>3</v>
      </c>
      <c r="AT1049" t="b">
        <v>0</v>
      </c>
      <c r="AU1049">
        <v>0</v>
      </c>
      <c r="AV1049">
        <v>3</v>
      </c>
      <c r="AW1049">
        <v>3</v>
      </c>
      <c r="AX1049">
        <v>3</v>
      </c>
      <c r="AY1049">
        <v>3</v>
      </c>
      <c r="AZ1049">
        <v>3</v>
      </c>
      <c r="BA1049">
        <v>3</v>
      </c>
      <c r="BB1049">
        <v>3</v>
      </c>
      <c r="BC1049">
        <v>3</v>
      </c>
      <c r="BD1049">
        <v>3</v>
      </c>
      <c r="BE1049">
        <v>3</v>
      </c>
      <c r="BF1049">
        <v>67</v>
      </c>
      <c r="BG1049">
        <v>52</v>
      </c>
      <c r="BH1049">
        <v>86</v>
      </c>
      <c r="BI1049">
        <v>72</v>
      </c>
      <c r="BJ1049">
        <v>84</v>
      </c>
      <c r="BK1049">
        <v>73</v>
      </c>
      <c r="BL1049">
        <v>99</v>
      </c>
      <c r="BM1049">
        <v>69</v>
      </c>
      <c r="BN1049">
        <v>40</v>
      </c>
      <c r="BO1049">
        <v>81</v>
      </c>
      <c r="BP1049">
        <v>75</v>
      </c>
      <c r="BQ1049">
        <v>60</v>
      </c>
      <c r="BR1049">
        <v>72</v>
      </c>
      <c r="BS1049">
        <v>99</v>
      </c>
      <c r="BT1049">
        <v>99</v>
      </c>
      <c r="BU1049">
        <v>0</v>
      </c>
      <c r="BV1049">
        <v>50</v>
      </c>
      <c r="BW1049">
        <v>81</v>
      </c>
      <c r="BX1049">
        <v>82</v>
      </c>
      <c r="BY1049">
        <v>171</v>
      </c>
      <c r="BZ1049">
        <v>14</v>
      </c>
      <c r="CA1049">
        <v>23</v>
      </c>
      <c r="CB1049">
        <v>37</v>
      </c>
      <c r="CC1049">
        <v>-4</v>
      </c>
      <c r="CD1049">
        <v>25</v>
      </c>
      <c r="CE1049">
        <v>5</v>
      </c>
      <c r="CF1049">
        <v>18</v>
      </c>
      <c r="CG1049">
        <v>58</v>
      </c>
      <c r="CH1049">
        <v>138</v>
      </c>
      <c r="CI1049">
        <v>88</v>
      </c>
      <c r="CJ1049">
        <v>63</v>
      </c>
      <c r="CK1049">
        <v>2</v>
      </c>
      <c r="CL1049">
        <v>0</v>
      </c>
      <c r="CM1049">
        <v>21</v>
      </c>
      <c r="CN1049">
        <v>56</v>
      </c>
      <c r="CO1049">
        <v>0</v>
      </c>
      <c r="CP1049">
        <v>0</v>
      </c>
      <c r="CQ1049">
        <v>0</v>
      </c>
      <c r="CR1049">
        <v>70177</v>
      </c>
      <c r="CS1049">
        <v>0</v>
      </c>
      <c r="CT1049">
        <v>1</v>
      </c>
      <c r="CU1049">
        <v>5</v>
      </c>
      <c r="CV1049">
        <v>12</v>
      </c>
      <c r="CW1049">
        <v>6630</v>
      </c>
      <c r="CX1049">
        <v>0</v>
      </c>
      <c r="CY1049">
        <v>0</v>
      </c>
      <c r="CZ1049">
        <v>0</v>
      </c>
      <c r="DA1049">
        <v>0</v>
      </c>
      <c r="DB1049">
        <v>87</v>
      </c>
      <c r="DC1049">
        <v>16</v>
      </c>
      <c r="DD1049">
        <v>11002</v>
      </c>
      <c r="DE1049">
        <v>0</v>
      </c>
      <c r="DF1049">
        <v>0</v>
      </c>
      <c r="DG1049">
        <v>1</v>
      </c>
      <c r="DH1049">
        <v>0</v>
      </c>
      <c r="DI1049">
        <v>2</v>
      </c>
      <c r="DJ1049">
        <v>2</v>
      </c>
      <c r="DK1049">
        <v>0</v>
      </c>
      <c r="DL1049">
        <v>0</v>
      </c>
      <c r="DM1049">
        <v>6100</v>
      </c>
      <c r="DN1049">
        <v>0</v>
      </c>
      <c r="DO1049">
        <v>0</v>
      </c>
      <c r="DP1049">
        <v>0</v>
      </c>
      <c r="DQ1049">
        <v>0</v>
      </c>
      <c r="DR1049">
        <v>0</v>
      </c>
      <c r="DS1049">
        <v>0</v>
      </c>
      <c r="DT1049">
        <v>0</v>
      </c>
      <c r="DU1049">
        <v>0</v>
      </c>
      <c r="DV1049">
        <v>0</v>
      </c>
      <c r="DW1049">
        <v>0</v>
      </c>
      <c r="DX1049">
        <v>0</v>
      </c>
      <c r="DY1049">
        <v>0</v>
      </c>
      <c r="DZ1049">
        <v>0</v>
      </c>
      <c r="EA1049">
        <v>0</v>
      </c>
      <c r="EB1049">
        <v>0</v>
      </c>
      <c r="EC1049">
        <v>0</v>
      </c>
      <c r="ED1049">
        <v>0</v>
      </c>
      <c r="EE1049">
        <v>0</v>
      </c>
      <c r="EF1049">
        <v>0</v>
      </c>
      <c r="EG1049">
        <v>0</v>
      </c>
      <c r="EH1049">
        <v>0</v>
      </c>
      <c r="EI1049">
        <v>0</v>
      </c>
      <c r="EJ1049">
        <v>0</v>
      </c>
      <c r="EK1049">
        <v>0</v>
      </c>
      <c r="EL1049">
        <v>0</v>
      </c>
      <c r="EM1049">
        <v>0</v>
      </c>
      <c r="EN1049">
        <v>0</v>
      </c>
      <c r="EO1049">
        <v>0</v>
      </c>
      <c r="EP1049">
        <v>0</v>
      </c>
      <c r="EQ1049">
        <v>0</v>
      </c>
      <c r="ER1049">
        <v>0</v>
      </c>
      <c r="ES1049">
        <v>0</v>
      </c>
      <c r="ET1049">
        <v>0</v>
      </c>
      <c r="EU1049">
        <v>0</v>
      </c>
      <c r="EV1049">
        <v>0</v>
      </c>
      <c r="EW1049">
        <v>0</v>
      </c>
      <c r="EX1049">
        <v>0</v>
      </c>
      <c r="EY1049">
        <v>0</v>
      </c>
      <c r="EZ1049">
        <v>0</v>
      </c>
      <c r="FA1049">
        <v>0</v>
      </c>
      <c r="FB1049">
        <v>0</v>
      </c>
      <c r="FC1049">
        <v>8</v>
      </c>
      <c r="FD1049">
        <v>8</v>
      </c>
      <c r="FE1049">
        <v>0</v>
      </c>
      <c r="FF1049">
        <v>0</v>
      </c>
      <c r="FG1049">
        <v>0</v>
      </c>
      <c r="FH1049" t="s">
        <v>1571</v>
      </c>
    </row>
    <row r="1050" spans="1:164" x14ac:dyDescent="0.25">
      <c r="A1050">
        <v>1165</v>
      </c>
      <c r="B1050">
        <v>2106</v>
      </c>
      <c r="C1050" t="s">
        <v>2039</v>
      </c>
      <c r="D1050" t="s">
        <v>5439</v>
      </c>
      <c r="E1050">
        <v>32</v>
      </c>
      <c r="F1050" t="s">
        <v>1456</v>
      </c>
      <c r="G1050" s="65">
        <v>36313</v>
      </c>
      <c r="H1050">
        <v>23</v>
      </c>
      <c r="I1050">
        <v>185</v>
      </c>
      <c r="J1050">
        <v>74</v>
      </c>
      <c r="K1050" t="b">
        <v>1</v>
      </c>
      <c r="L1050" t="b">
        <v>1</v>
      </c>
      <c r="M1050" t="b">
        <v>0</v>
      </c>
      <c r="N1050" t="b">
        <v>0</v>
      </c>
      <c r="O1050">
        <v>2</v>
      </c>
      <c r="P1050" t="b">
        <v>1</v>
      </c>
      <c r="Q1050" t="b">
        <v>0</v>
      </c>
      <c r="R1050" t="b">
        <v>0</v>
      </c>
      <c r="S1050" t="b">
        <v>0</v>
      </c>
      <c r="T1050" t="b">
        <v>0</v>
      </c>
      <c r="U1050" t="b">
        <v>1</v>
      </c>
      <c r="V1050" t="b">
        <v>1</v>
      </c>
      <c r="W1050" t="b">
        <v>0</v>
      </c>
      <c r="X1050" t="b">
        <v>0</v>
      </c>
      <c r="Y1050" t="b">
        <v>0</v>
      </c>
      <c r="Z1050">
        <v>0</v>
      </c>
      <c r="AA1050">
        <v>830000</v>
      </c>
      <c r="AB1050">
        <v>830000</v>
      </c>
      <c r="AC1050">
        <v>830000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 t="s">
        <v>1571</v>
      </c>
      <c r="AM1050">
        <v>0</v>
      </c>
      <c r="AN1050">
        <v>100</v>
      </c>
      <c r="AO1050">
        <v>0</v>
      </c>
      <c r="AP1050" t="s">
        <v>5440</v>
      </c>
      <c r="AQ1050">
        <v>0</v>
      </c>
      <c r="AR1050">
        <v>0</v>
      </c>
      <c r="AS1050">
        <v>0</v>
      </c>
      <c r="AT1050" t="b">
        <v>0</v>
      </c>
      <c r="AU1050">
        <v>0</v>
      </c>
      <c r="AV1050">
        <v>1</v>
      </c>
      <c r="AW1050">
        <v>1</v>
      </c>
      <c r="AX1050">
        <v>1</v>
      </c>
      <c r="AY1050">
        <v>1</v>
      </c>
      <c r="AZ1050">
        <v>1</v>
      </c>
      <c r="BA1050">
        <v>1</v>
      </c>
      <c r="BB1050">
        <v>1</v>
      </c>
      <c r="BC1050">
        <v>1</v>
      </c>
      <c r="BD1050">
        <v>1</v>
      </c>
      <c r="BE1050">
        <v>1</v>
      </c>
      <c r="BF1050">
        <v>64</v>
      </c>
      <c r="BG1050">
        <v>36</v>
      </c>
      <c r="BH1050">
        <v>79</v>
      </c>
      <c r="BI1050">
        <v>61</v>
      </c>
      <c r="BJ1050">
        <v>72</v>
      </c>
      <c r="BK1050">
        <v>60</v>
      </c>
      <c r="BL1050">
        <v>65</v>
      </c>
      <c r="BM1050">
        <v>57</v>
      </c>
      <c r="BN1050">
        <v>36</v>
      </c>
      <c r="BO1050">
        <v>66</v>
      </c>
      <c r="BP1050">
        <v>70</v>
      </c>
      <c r="BQ1050">
        <v>65</v>
      </c>
      <c r="BR1050">
        <v>63</v>
      </c>
      <c r="BS1050">
        <v>25</v>
      </c>
      <c r="BT1050">
        <v>40</v>
      </c>
      <c r="BU1050">
        <v>0</v>
      </c>
      <c r="BV1050">
        <v>50</v>
      </c>
      <c r="BW1050">
        <v>71</v>
      </c>
      <c r="BX1050">
        <v>0</v>
      </c>
      <c r="BY1050">
        <v>0</v>
      </c>
      <c r="BZ1050">
        <v>0</v>
      </c>
      <c r="CA1050">
        <v>0</v>
      </c>
      <c r="CB1050">
        <v>0</v>
      </c>
      <c r="CC1050">
        <v>0</v>
      </c>
      <c r="CD1050">
        <v>0</v>
      </c>
      <c r="CE1050">
        <v>0</v>
      </c>
      <c r="CF1050">
        <v>0</v>
      </c>
      <c r="CG1050">
        <v>0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0</v>
      </c>
      <c r="CN1050">
        <v>0</v>
      </c>
      <c r="CO1050">
        <v>0</v>
      </c>
      <c r="CP1050">
        <v>0</v>
      </c>
      <c r="CQ1050">
        <v>0</v>
      </c>
      <c r="CR1050">
        <v>0</v>
      </c>
      <c r="CS1050">
        <v>0</v>
      </c>
      <c r="CT1050">
        <v>0</v>
      </c>
      <c r="CU1050">
        <v>0</v>
      </c>
      <c r="CV1050">
        <v>0</v>
      </c>
      <c r="CW1050">
        <v>0</v>
      </c>
      <c r="CX1050">
        <v>0</v>
      </c>
      <c r="CY1050">
        <v>0</v>
      </c>
      <c r="CZ1050">
        <v>0</v>
      </c>
      <c r="DA1050">
        <v>0</v>
      </c>
      <c r="DB1050">
        <v>0</v>
      </c>
      <c r="DC1050">
        <v>0</v>
      </c>
      <c r="DD1050">
        <v>0</v>
      </c>
      <c r="DE1050">
        <v>0</v>
      </c>
      <c r="DF1050">
        <v>0</v>
      </c>
      <c r="DG1050">
        <v>0</v>
      </c>
      <c r="DH1050">
        <v>0</v>
      </c>
      <c r="DI1050">
        <v>0</v>
      </c>
      <c r="DJ1050">
        <v>0</v>
      </c>
      <c r="DK1050">
        <v>0</v>
      </c>
      <c r="DL1050">
        <v>0</v>
      </c>
      <c r="DM1050">
        <v>0</v>
      </c>
      <c r="DN1050">
        <v>79</v>
      </c>
      <c r="DO1050">
        <v>125</v>
      </c>
      <c r="DP1050">
        <v>11</v>
      </c>
      <c r="DQ1050">
        <v>21</v>
      </c>
      <c r="DR1050">
        <v>32</v>
      </c>
      <c r="DS1050">
        <v>-29</v>
      </c>
      <c r="DT1050">
        <v>30</v>
      </c>
      <c r="DU1050">
        <v>0</v>
      </c>
      <c r="DV1050">
        <v>46</v>
      </c>
      <c r="DW1050">
        <v>38</v>
      </c>
      <c r="DX1050">
        <v>81</v>
      </c>
      <c r="DY1050">
        <v>109</v>
      </c>
      <c r="DZ1050">
        <v>118</v>
      </c>
      <c r="EA1050">
        <v>1</v>
      </c>
      <c r="EB1050">
        <v>0</v>
      </c>
      <c r="EC1050">
        <v>23</v>
      </c>
      <c r="ED1050">
        <v>48</v>
      </c>
      <c r="EE1050">
        <v>0</v>
      </c>
      <c r="EF1050">
        <v>0</v>
      </c>
      <c r="EG1050">
        <v>0</v>
      </c>
      <c r="EH1050">
        <v>76615</v>
      </c>
      <c r="EI1050">
        <v>0</v>
      </c>
      <c r="EJ1050">
        <v>0</v>
      </c>
      <c r="EK1050">
        <v>0</v>
      </c>
      <c r="EL1050">
        <v>0</v>
      </c>
      <c r="EM1050">
        <v>0</v>
      </c>
      <c r="EN1050">
        <v>0</v>
      </c>
      <c r="EO1050">
        <v>0</v>
      </c>
      <c r="EP1050">
        <v>0</v>
      </c>
      <c r="EQ1050">
        <v>210</v>
      </c>
      <c r="ER1050">
        <v>25</v>
      </c>
      <c r="ES1050">
        <v>58</v>
      </c>
      <c r="ET1050">
        <v>5118</v>
      </c>
      <c r="EU1050">
        <v>0</v>
      </c>
      <c r="EV1050">
        <v>0</v>
      </c>
      <c r="EW1050">
        <v>0</v>
      </c>
      <c r="EX1050">
        <v>1</v>
      </c>
      <c r="EY1050">
        <v>0</v>
      </c>
      <c r="EZ1050">
        <v>0</v>
      </c>
      <c r="FA1050">
        <v>0</v>
      </c>
      <c r="FB1050">
        <v>0</v>
      </c>
      <c r="FC1050">
        <v>3</v>
      </c>
      <c r="FD1050">
        <v>3</v>
      </c>
      <c r="FE1050">
        <v>130</v>
      </c>
      <c r="FF1050">
        <v>270</v>
      </c>
      <c r="FG1050">
        <v>2650</v>
      </c>
      <c r="FH1050" t="s">
        <v>1571</v>
      </c>
    </row>
    <row r="1051" spans="1:164" x14ac:dyDescent="0.25">
      <c r="A1051">
        <v>1166</v>
      </c>
      <c r="B1051">
        <v>2107</v>
      </c>
      <c r="C1051" t="s">
        <v>3498</v>
      </c>
      <c r="D1051" t="s">
        <v>5441</v>
      </c>
      <c r="E1051">
        <v>16</v>
      </c>
      <c r="F1051" t="s">
        <v>1456</v>
      </c>
      <c r="G1051" s="65">
        <v>34792</v>
      </c>
      <c r="H1051">
        <v>27</v>
      </c>
      <c r="I1051">
        <v>194</v>
      </c>
      <c r="J1051">
        <v>75</v>
      </c>
      <c r="K1051" t="b">
        <v>0</v>
      </c>
      <c r="L1051" t="b">
        <v>0</v>
      </c>
      <c r="M1051" t="b">
        <v>0</v>
      </c>
      <c r="N1051" t="b">
        <v>1</v>
      </c>
      <c r="O1051">
        <v>1</v>
      </c>
      <c r="P1051" t="b">
        <v>1</v>
      </c>
      <c r="Q1051" t="b">
        <v>0</v>
      </c>
      <c r="R1051" t="b">
        <v>0</v>
      </c>
      <c r="S1051" t="b">
        <v>0</v>
      </c>
      <c r="T1051" t="b">
        <v>0</v>
      </c>
      <c r="U1051" t="b">
        <v>1</v>
      </c>
      <c r="V1051" t="b">
        <v>1</v>
      </c>
      <c r="W1051" t="b">
        <v>0</v>
      </c>
      <c r="X1051" t="b">
        <v>0</v>
      </c>
      <c r="Y1051" t="b">
        <v>0</v>
      </c>
      <c r="Z1051">
        <v>0</v>
      </c>
      <c r="AA1051">
        <v>925000</v>
      </c>
      <c r="AB1051">
        <v>925000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 t="s">
        <v>1571</v>
      </c>
      <c r="AM1051">
        <v>0</v>
      </c>
      <c r="AN1051">
        <v>100</v>
      </c>
      <c r="AO1051">
        <v>0</v>
      </c>
      <c r="AP1051" t="s">
        <v>5442</v>
      </c>
      <c r="AQ1051">
        <v>0</v>
      </c>
      <c r="AR1051">
        <v>0</v>
      </c>
      <c r="AS1051">
        <v>0</v>
      </c>
      <c r="AT1051" t="b">
        <v>0</v>
      </c>
      <c r="AU1051">
        <v>0</v>
      </c>
      <c r="AV1051">
        <v>1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62</v>
      </c>
      <c r="BG1051">
        <v>19</v>
      </c>
      <c r="BH1051">
        <v>82</v>
      </c>
      <c r="BI1051">
        <v>60</v>
      </c>
      <c r="BJ1051">
        <v>71</v>
      </c>
      <c r="BK1051">
        <v>58</v>
      </c>
      <c r="BL1051">
        <v>21</v>
      </c>
      <c r="BM1051">
        <v>56</v>
      </c>
      <c r="BN1051">
        <v>36</v>
      </c>
      <c r="BO1051">
        <v>66</v>
      </c>
      <c r="BP1051">
        <v>71</v>
      </c>
      <c r="BQ1051">
        <v>46</v>
      </c>
      <c r="BR1051">
        <v>64</v>
      </c>
      <c r="BS1051">
        <v>25</v>
      </c>
      <c r="BT1051">
        <v>40</v>
      </c>
      <c r="BU1051">
        <v>0</v>
      </c>
      <c r="BV1051">
        <v>50</v>
      </c>
      <c r="BW1051">
        <v>70</v>
      </c>
      <c r="BX1051">
        <v>0</v>
      </c>
      <c r="BY1051">
        <v>0</v>
      </c>
      <c r="BZ1051">
        <v>0</v>
      </c>
      <c r="CA1051">
        <v>0</v>
      </c>
      <c r="CB1051">
        <v>0</v>
      </c>
      <c r="CC1051">
        <v>0</v>
      </c>
      <c r="CD1051">
        <v>0</v>
      </c>
      <c r="CE1051">
        <v>0</v>
      </c>
      <c r="CF1051">
        <v>0</v>
      </c>
      <c r="CG1051">
        <v>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0</v>
      </c>
      <c r="CP1051">
        <v>0</v>
      </c>
      <c r="CQ1051">
        <v>0</v>
      </c>
      <c r="CR1051">
        <v>0</v>
      </c>
      <c r="CS1051">
        <v>0</v>
      </c>
      <c r="CT1051">
        <v>0</v>
      </c>
      <c r="CU1051">
        <v>0</v>
      </c>
      <c r="CV1051">
        <v>0</v>
      </c>
      <c r="CW1051">
        <v>0</v>
      </c>
      <c r="CX1051">
        <v>0</v>
      </c>
      <c r="CY1051">
        <v>0</v>
      </c>
      <c r="CZ1051">
        <v>0</v>
      </c>
      <c r="DA1051">
        <v>0</v>
      </c>
      <c r="DB1051">
        <v>0</v>
      </c>
      <c r="DC1051">
        <v>0</v>
      </c>
      <c r="DD1051">
        <v>0</v>
      </c>
      <c r="DE1051">
        <v>0</v>
      </c>
      <c r="DF1051">
        <v>0</v>
      </c>
      <c r="DG1051">
        <v>0</v>
      </c>
      <c r="DH1051">
        <v>0</v>
      </c>
      <c r="DI1051">
        <v>0</v>
      </c>
      <c r="DJ1051">
        <v>0</v>
      </c>
      <c r="DK1051">
        <v>0</v>
      </c>
      <c r="DL1051">
        <v>0</v>
      </c>
      <c r="DM1051">
        <v>0</v>
      </c>
      <c r="DN1051">
        <v>81</v>
      </c>
      <c r="DO1051">
        <v>34</v>
      </c>
      <c r="DP1051">
        <v>4</v>
      </c>
      <c r="DQ1051">
        <v>11</v>
      </c>
      <c r="DR1051">
        <v>15</v>
      </c>
      <c r="DS1051">
        <v>24</v>
      </c>
      <c r="DT1051">
        <v>8</v>
      </c>
      <c r="DU1051">
        <v>0</v>
      </c>
      <c r="DV1051">
        <v>33</v>
      </c>
      <c r="DW1051">
        <v>37</v>
      </c>
      <c r="DX1051">
        <v>25</v>
      </c>
      <c r="DY1051">
        <v>55</v>
      </c>
      <c r="DZ1051">
        <v>56</v>
      </c>
      <c r="EA1051">
        <v>0</v>
      </c>
      <c r="EB1051">
        <v>0</v>
      </c>
      <c r="EC1051">
        <v>0</v>
      </c>
      <c r="ED1051">
        <v>0</v>
      </c>
      <c r="EE1051">
        <v>0</v>
      </c>
      <c r="EF1051">
        <v>0</v>
      </c>
      <c r="EG1051">
        <v>0</v>
      </c>
      <c r="EH1051">
        <v>78551</v>
      </c>
      <c r="EI1051">
        <v>0</v>
      </c>
      <c r="EJ1051">
        <v>0</v>
      </c>
      <c r="EK1051">
        <v>0</v>
      </c>
      <c r="EL1051">
        <v>0</v>
      </c>
      <c r="EM1051">
        <v>0</v>
      </c>
      <c r="EN1051">
        <v>0</v>
      </c>
      <c r="EO1051">
        <v>0</v>
      </c>
      <c r="EP1051">
        <v>1</v>
      </c>
      <c r="EQ1051">
        <v>3252</v>
      </c>
      <c r="ER1051">
        <v>38</v>
      </c>
      <c r="ES1051">
        <v>35</v>
      </c>
      <c r="ET1051">
        <v>3918</v>
      </c>
      <c r="EU1051">
        <v>0</v>
      </c>
      <c r="EV1051">
        <v>0</v>
      </c>
      <c r="EW1051">
        <v>0</v>
      </c>
      <c r="EX1051">
        <v>0</v>
      </c>
      <c r="EY1051">
        <v>0</v>
      </c>
      <c r="EZ1051">
        <v>1</v>
      </c>
      <c r="FA1051">
        <v>0</v>
      </c>
      <c r="FB1051">
        <v>0</v>
      </c>
      <c r="FC1051">
        <v>13</v>
      </c>
      <c r="FD1051">
        <v>5</v>
      </c>
      <c r="FE1051">
        <v>20</v>
      </c>
      <c r="FF1051">
        <v>25</v>
      </c>
      <c r="FG1051">
        <v>5255</v>
      </c>
      <c r="FH1051" t="s">
        <v>1571</v>
      </c>
    </row>
    <row r="1052" spans="1:164" x14ac:dyDescent="0.25">
      <c r="A1052">
        <v>1167</v>
      </c>
      <c r="B1052">
        <v>1167</v>
      </c>
      <c r="C1052" t="s">
        <v>999</v>
      </c>
      <c r="D1052" t="s">
        <v>5443</v>
      </c>
      <c r="E1052">
        <v>17</v>
      </c>
      <c r="F1052" t="s">
        <v>3833</v>
      </c>
      <c r="G1052" s="65">
        <v>36445</v>
      </c>
      <c r="H1052">
        <v>22</v>
      </c>
      <c r="I1052">
        <v>190</v>
      </c>
      <c r="J1052">
        <v>72</v>
      </c>
      <c r="K1052" t="b">
        <v>1</v>
      </c>
      <c r="L1052" t="b">
        <v>1</v>
      </c>
      <c r="M1052" t="b">
        <v>0</v>
      </c>
      <c r="N1052" t="b">
        <v>0</v>
      </c>
      <c r="O1052">
        <v>1</v>
      </c>
      <c r="P1052" t="b">
        <v>0</v>
      </c>
      <c r="Q1052" t="b">
        <v>0</v>
      </c>
      <c r="R1052" t="b">
        <v>0</v>
      </c>
      <c r="S1052" t="b">
        <v>0</v>
      </c>
      <c r="T1052" t="b">
        <v>0</v>
      </c>
      <c r="U1052" t="b">
        <v>1</v>
      </c>
      <c r="V1052" t="b">
        <v>1</v>
      </c>
      <c r="W1052" t="b">
        <v>0</v>
      </c>
      <c r="X1052" t="b">
        <v>0</v>
      </c>
      <c r="Y1052" t="b">
        <v>0</v>
      </c>
      <c r="Z1052">
        <v>0</v>
      </c>
      <c r="AA1052">
        <v>925000</v>
      </c>
      <c r="AB1052">
        <v>925000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 t="s">
        <v>6153</v>
      </c>
      <c r="AM1052">
        <v>67</v>
      </c>
      <c r="AN1052">
        <v>36</v>
      </c>
      <c r="AO1052">
        <v>0</v>
      </c>
      <c r="AP1052" t="s">
        <v>2975</v>
      </c>
      <c r="AQ1052">
        <v>2018</v>
      </c>
      <c r="AR1052">
        <v>120</v>
      </c>
      <c r="AS1052">
        <v>7</v>
      </c>
      <c r="AT1052" t="b">
        <v>0</v>
      </c>
      <c r="AU1052">
        <v>0</v>
      </c>
      <c r="AV1052">
        <v>2</v>
      </c>
      <c r="AW1052">
        <v>2</v>
      </c>
      <c r="AX1052">
        <v>2</v>
      </c>
      <c r="AY1052">
        <v>2</v>
      </c>
      <c r="AZ1052">
        <v>2</v>
      </c>
      <c r="BA1052">
        <v>2</v>
      </c>
      <c r="BB1052">
        <v>2</v>
      </c>
      <c r="BC1052">
        <v>2</v>
      </c>
      <c r="BD1052">
        <v>2</v>
      </c>
      <c r="BE1052">
        <v>2</v>
      </c>
      <c r="BF1052">
        <v>70</v>
      </c>
      <c r="BG1052">
        <v>52</v>
      </c>
      <c r="BH1052">
        <v>88</v>
      </c>
      <c r="BI1052">
        <v>73</v>
      </c>
      <c r="BJ1052">
        <v>82</v>
      </c>
      <c r="BK1052">
        <v>56</v>
      </c>
      <c r="BL1052">
        <v>81</v>
      </c>
      <c r="BM1052">
        <v>62</v>
      </c>
      <c r="BN1052">
        <v>51</v>
      </c>
      <c r="BO1052">
        <v>76</v>
      </c>
      <c r="BP1052">
        <v>73</v>
      </c>
      <c r="BQ1052">
        <v>70</v>
      </c>
      <c r="BR1052">
        <v>67</v>
      </c>
      <c r="BS1052">
        <v>29</v>
      </c>
      <c r="BT1052">
        <v>71</v>
      </c>
      <c r="BU1052">
        <v>0</v>
      </c>
      <c r="BV1052">
        <v>50</v>
      </c>
      <c r="BW1052">
        <v>77</v>
      </c>
      <c r="BX1052">
        <v>82</v>
      </c>
      <c r="BY1052">
        <v>121</v>
      </c>
      <c r="BZ1052">
        <v>8</v>
      </c>
      <c r="CA1052">
        <v>22</v>
      </c>
      <c r="CB1052">
        <v>30</v>
      </c>
      <c r="CC1052">
        <v>-34</v>
      </c>
      <c r="CD1052">
        <v>6</v>
      </c>
      <c r="CE1052">
        <v>0</v>
      </c>
      <c r="CF1052">
        <v>47</v>
      </c>
      <c r="CG1052">
        <v>27</v>
      </c>
      <c r="CH1052">
        <v>82</v>
      </c>
      <c r="CI1052">
        <v>62</v>
      </c>
      <c r="CJ1052">
        <v>92</v>
      </c>
      <c r="CK1052">
        <v>3</v>
      </c>
      <c r="CL1052">
        <v>0</v>
      </c>
      <c r="CM1052">
        <v>149</v>
      </c>
      <c r="CN1052">
        <v>388</v>
      </c>
      <c r="CO1052">
        <v>0</v>
      </c>
      <c r="CP1052">
        <v>0</v>
      </c>
      <c r="CQ1052">
        <v>0</v>
      </c>
      <c r="CR1052">
        <v>66179</v>
      </c>
      <c r="CS1052">
        <v>0</v>
      </c>
      <c r="CT1052">
        <v>0</v>
      </c>
      <c r="CU1052">
        <v>0</v>
      </c>
      <c r="CV1052">
        <v>0</v>
      </c>
      <c r="CW1052">
        <v>0</v>
      </c>
      <c r="CX1052">
        <v>0</v>
      </c>
      <c r="CY1052">
        <v>0</v>
      </c>
      <c r="CZ1052">
        <v>6</v>
      </c>
      <c r="DA1052">
        <v>8630</v>
      </c>
      <c r="DB1052">
        <v>57</v>
      </c>
      <c r="DC1052">
        <v>46</v>
      </c>
      <c r="DD1052">
        <v>6450</v>
      </c>
      <c r="DE1052">
        <v>0</v>
      </c>
      <c r="DF1052">
        <v>0</v>
      </c>
      <c r="DG1052">
        <v>0</v>
      </c>
      <c r="DH1052">
        <v>1</v>
      </c>
      <c r="DI1052">
        <v>0</v>
      </c>
      <c r="DJ1052">
        <v>3</v>
      </c>
      <c r="DK1052">
        <v>0</v>
      </c>
      <c r="DL1052">
        <v>0</v>
      </c>
      <c r="DM1052">
        <v>2135</v>
      </c>
      <c r="DN1052">
        <v>0</v>
      </c>
      <c r="DO1052">
        <v>0</v>
      </c>
      <c r="DP1052">
        <v>0</v>
      </c>
      <c r="DQ1052">
        <v>0</v>
      </c>
      <c r="DR1052">
        <v>0</v>
      </c>
      <c r="DS1052">
        <v>0</v>
      </c>
      <c r="DT1052">
        <v>0</v>
      </c>
      <c r="DU1052">
        <v>0</v>
      </c>
      <c r="DV1052">
        <v>0</v>
      </c>
      <c r="DW1052">
        <v>0</v>
      </c>
      <c r="DX1052">
        <v>0</v>
      </c>
      <c r="DY1052">
        <v>0</v>
      </c>
      <c r="DZ1052">
        <v>0</v>
      </c>
      <c r="EA1052">
        <v>0</v>
      </c>
      <c r="EB1052">
        <v>0</v>
      </c>
      <c r="EC1052">
        <v>0</v>
      </c>
      <c r="ED1052">
        <v>0</v>
      </c>
      <c r="EE1052">
        <v>0</v>
      </c>
      <c r="EF1052">
        <v>0</v>
      </c>
      <c r="EG1052">
        <v>0</v>
      </c>
      <c r="EH1052">
        <v>0</v>
      </c>
      <c r="EI1052">
        <v>0</v>
      </c>
      <c r="EJ1052">
        <v>0</v>
      </c>
      <c r="EK1052">
        <v>0</v>
      </c>
      <c r="EL1052">
        <v>0</v>
      </c>
      <c r="EM1052">
        <v>0</v>
      </c>
      <c r="EN1052">
        <v>0</v>
      </c>
      <c r="EO1052">
        <v>0</v>
      </c>
      <c r="EP1052">
        <v>0</v>
      </c>
      <c r="EQ1052">
        <v>0</v>
      </c>
      <c r="ER1052">
        <v>0</v>
      </c>
      <c r="ES1052">
        <v>0</v>
      </c>
      <c r="ET1052">
        <v>0</v>
      </c>
      <c r="EU1052">
        <v>0</v>
      </c>
      <c r="EV1052">
        <v>0</v>
      </c>
      <c r="EW1052">
        <v>0</v>
      </c>
      <c r="EX1052">
        <v>0</v>
      </c>
      <c r="EY1052">
        <v>0</v>
      </c>
      <c r="EZ1052">
        <v>0</v>
      </c>
      <c r="FA1052">
        <v>0</v>
      </c>
      <c r="FB1052">
        <v>0</v>
      </c>
      <c r="FC1052">
        <v>6</v>
      </c>
      <c r="FD1052">
        <v>2</v>
      </c>
      <c r="FE1052">
        <v>0</v>
      </c>
      <c r="FF1052">
        <v>0</v>
      </c>
      <c r="FG1052">
        <v>0</v>
      </c>
      <c r="FH1052" t="s">
        <v>1571</v>
      </c>
    </row>
    <row r="1053" spans="1:164" x14ac:dyDescent="0.25">
      <c r="A1053">
        <v>1169</v>
      </c>
      <c r="B1053">
        <v>1169</v>
      </c>
      <c r="C1053" t="s">
        <v>1000</v>
      </c>
      <c r="D1053" t="s">
        <v>5444</v>
      </c>
      <c r="E1053">
        <v>28</v>
      </c>
      <c r="F1053" t="s">
        <v>1456</v>
      </c>
      <c r="G1053" s="65">
        <v>35455</v>
      </c>
      <c r="H1053">
        <v>25</v>
      </c>
      <c r="I1053">
        <v>210</v>
      </c>
      <c r="J1053">
        <v>77</v>
      </c>
      <c r="K1053" t="b">
        <v>0</v>
      </c>
      <c r="L1053" t="b">
        <v>0</v>
      </c>
      <c r="M1053" t="b">
        <v>0</v>
      </c>
      <c r="N1053" t="b">
        <v>1</v>
      </c>
      <c r="O1053">
        <v>3</v>
      </c>
      <c r="P1053" t="b">
        <v>0</v>
      </c>
      <c r="Q1053" t="b">
        <v>0</v>
      </c>
      <c r="R1053" t="b">
        <v>0</v>
      </c>
      <c r="S1053" t="b">
        <v>0</v>
      </c>
      <c r="T1053" t="b">
        <v>0</v>
      </c>
      <c r="U1053" t="b">
        <v>1</v>
      </c>
      <c r="V1053" t="b">
        <v>1</v>
      </c>
      <c r="W1053" t="b">
        <v>0</v>
      </c>
      <c r="X1053" t="b">
        <v>0</v>
      </c>
      <c r="Y1053" t="b">
        <v>1</v>
      </c>
      <c r="Z1053">
        <v>0</v>
      </c>
      <c r="AA1053">
        <v>2427500</v>
      </c>
      <c r="AB1053">
        <v>2427500</v>
      </c>
      <c r="AC1053">
        <v>2427500</v>
      </c>
      <c r="AD1053">
        <v>2427500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 t="s">
        <v>1571</v>
      </c>
      <c r="AM1053">
        <v>0</v>
      </c>
      <c r="AN1053">
        <v>100</v>
      </c>
      <c r="AO1053">
        <v>0</v>
      </c>
      <c r="AP1053" t="s">
        <v>2976</v>
      </c>
      <c r="AQ1053">
        <v>0</v>
      </c>
      <c r="AR1053">
        <v>0</v>
      </c>
      <c r="AS1053">
        <v>0</v>
      </c>
      <c r="AT1053" t="b">
        <v>0</v>
      </c>
      <c r="AU1053">
        <v>5</v>
      </c>
      <c r="AV1053">
        <v>2</v>
      </c>
      <c r="AW1053">
        <v>2</v>
      </c>
      <c r="AX1053">
        <v>2</v>
      </c>
      <c r="AY1053">
        <v>2</v>
      </c>
      <c r="AZ1053">
        <v>2</v>
      </c>
      <c r="BA1053">
        <v>2</v>
      </c>
      <c r="BB1053">
        <v>2</v>
      </c>
      <c r="BC1053">
        <v>2</v>
      </c>
      <c r="BD1053">
        <v>2</v>
      </c>
      <c r="BE1053">
        <v>2</v>
      </c>
      <c r="BF1053">
        <v>76</v>
      </c>
      <c r="BG1053">
        <v>58</v>
      </c>
      <c r="BH1053">
        <v>85</v>
      </c>
      <c r="BI1053">
        <v>69</v>
      </c>
      <c r="BJ1053">
        <v>78</v>
      </c>
      <c r="BK1053">
        <v>55</v>
      </c>
      <c r="BL1053">
        <v>32</v>
      </c>
      <c r="BM1053">
        <v>64</v>
      </c>
      <c r="BN1053">
        <v>40</v>
      </c>
      <c r="BO1053">
        <v>75</v>
      </c>
      <c r="BP1053">
        <v>71</v>
      </c>
      <c r="BQ1053">
        <v>45</v>
      </c>
      <c r="BR1053">
        <v>68</v>
      </c>
      <c r="BS1053">
        <v>34</v>
      </c>
      <c r="BT1053">
        <v>74</v>
      </c>
      <c r="BU1053">
        <v>0</v>
      </c>
      <c r="BV1053">
        <v>50</v>
      </c>
      <c r="BW1053">
        <v>76</v>
      </c>
      <c r="BX1053">
        <v>0</v>
      </c>
      <c r="BY1053">
        <v>0</v>
      </c>
      <c r="BZ1053">
        <v>0</v>
      </c>
      <c r="CA1053">
        <v>0</v>
      </c>
      <c r="CB1053">
        <v>0</v>
      </c>
      <c r="CC1053">
        <v>0</v>
      </c>
      <c r="CD1053">
        <v>0</v>
      </c>
      <c r="CE1053">
        <v>0</v>
      </c>
      <c r="CF1053">
        <v>0</v>
      </c>
      <c r="CG1053">
        <v>0</v>
      </c>
      <c r="CH1053">
        <v>0</v>
      </c>
      <c r="CI1053">
        <v>0</v>
      </c>
      <c r="CJ1053">
        <v>0</v>
      </c>
      <c r="CK1053">
        <v>0</v>
      </c>
      <c r="CL1053">
        <v>0</v>
      </c>
      <c r="CM1053">
        <v>0</v>
      </c>
      <c r="CN1053">
        <v>0</v>
      </c>
      <c r="CO1053">
        <v>0</v>
      </c>
      <c r="CP1053">
        <v>0</v>
      </c>
      <c r="CQ1053">
        <v>0</v>
      </c>
      <c r="CR1053">
        <v>0</v>
      </c>
      <c r="CS1053">
        <v>0</v>
      </c>
      <c r="CT1053">
        <v>0</v>
      </c>
      <c r="CU1053">
        <v>0</v>
      </c>
      <c r="CV1053">
        <v>0</v>
      </c>
      <c r="CW1053">
        <v>0</v>
      </c>
      <c r="CX1053">
        <v>0</v>
      </c>
      <c r="CY1053">
        <v>0</v>
      </c>
      <c r="CZ1053">
        <v>0</v>
      </c>
      <c r="DA1053">
        <v>0</v>
      </c>
      <c r="DB1053">
        <v>0</v>
      </c>
      <c r="DC1053">
        <v>0</v>
      </c>
      <c r="DD1053">
        <v>0</v>
      </c>
      <c r="DE1053">
        <v>0</v>
      </c>
      <c r="DF1053">
        <v>0</v>
      </c>
      <c r="DG1053">
        <v>0</v>
      </c>
      <c r="DH1053">
        <v>0</v>
      </c>
      <c r="DI1053">
        <v>0</v>
      </c>
      <c r="DJ1053">
        <v>0</v>
      </c>
      <c r="DK1053">
        <v>0</v>
      </c>
      <c r="DL1053">
        <v>0</v>
      </c>
      <c r="DM1053">
        <v>0</v>
      </c>
      <c r="DN1053">
        <v>0</v>
      </c>
      <c r="DO1053">
        <v>0</v>
      </c>
      <c r="DP1053">
        <v>0</v>
      </c>
      <c r="DQ1053">
        <v>0</v>
      </c>
      <c r="DR1053">
        <v>0</v>
      </c>
      <c r="DS1053">
        <v>0</v>
      </c>
      <c r="DT1053">
        <v>0</v>
      </c>
      <c r="DU1053">
        <v>0</v>
      </c>
      <c r="DV1053">
        <v>0</v>
      </c>
      <c r="DW1053">
        <v>0</v>
      </c>
      <c r="DX1053">
        <v>0</v>
      </c>
      <c r="DY1053">
        <v>0</v>
      </c>
      <c r="DZ1053">
        <v>0</v>
      </c>
      <c r="EA1053">
        <v>0</v>
      </c>
      <c r="EB1053">
        <v>0</v>
      </c>
      <c r="EC1053">
        <v>0</v>
      </c>
      <c r="ED1053">
        <v>0</v>
      </c>
      <c r="EE1053">
        <v>0</v>
      </c>
      <c r="EF1053">
        <v>0</v>
      </c>
      <c r="EG1053">
        <v>0</v>
      </c>
      <c r="EH1053">
        <v>0</v>
      </c>
      <c r="EI1053">
        <v>0</v>
      </c>
      <c r="EJ1053">
        <v>0</v>
      </c>
      <c r="EK1053">
        <v>0</v>
      </c>
      <c r="EL1053">
        <v>0</v>
      </c>
      <c r="EM1053">
        <v>0</v>
      </c>
      <c r="EN1053">
        <v>0</v>
      </c>
      <c r="EO1053">
        <v>0</v>
      </c>
      <c r="EP1053">
        <v>0</v>
      </c>
      <c r="EQ1053">
        <v>0</v>
      </c>
      <c r="ER1053">
        <v>0</v>
      </c>
      <c r="ES1053">
        <v>0</v>
      </c>
      <c r="ET1053">
        <v>0</v>
      </c>
      <c r="EU1053">
        <v>0</v>
      </c>
      <c r="EV1053">
        <v>0</v>
      </c>
      <c r="EW1053">
        <v>0</v>
      </c>
      <c r="EX1053">
        <v>0</v>
      </c>
      <c r="EY1053">
        <v>0</v>
      </c>
      <c r="EZ1053">
        <v>0</v>
      </c>
      <c r="FA1053">
        <v>0</v>
      </c>
      <c r="FB1053">
        <v>0</v>
      </c>
      <c r="FC1053">
        <v>0</v>
      </c>
      <c r="FD1053">
        <v>0</v>
      </c>
      <c r="FE1053">
        <v>0</v>
      </c>
      <c r="FF1053">
        <v>0</v>
      </c>
      <c r="FG1053">
        <v>0</v>
      </c>
      <c r="FH1053" t="s">
        <v>1571</v>
      </c>
    </row>
    <row r="1054" spans="1:164" x14ac:dyDescent="0.25">
      <c r="A1054">
        <v>1170</v>
      </c>
      <c r="B1054">
        <v>1170</v>
      </c>
      <c r="C1054" t="s">
        <v>1001</v>
      </c>
      <c r="D1054" t="s">
        <v>5445</v>
      </c>
      <c r="E1054">
        <v>14</v>
      </c>
      <c r="F1054" t="s">
        <v>1456</v>
      </c>
      <c r="G1054" s="65">
        <v>34024</v>
      </c>
      <c r="H1054">
        <v>29</v>
      </c>
      <c r="I1054">
        <v>198</v>
      </c>
      <c r="J1054">
        <v>73</v>
      </c>
      <c r="K1054" t="b">
        <v>1</v>
      </c>
      <c r="L1054" t="b">
        <v>0</v>
      </c>
      <c r="M1054" t="b">
        <v>0</v>
      </c>
      <c r="N1054" t="b">
        <v>0</v>
      </c>
      <c r="O1054">
        <v>5</v>
      </c>
      <c r="P1054" t="b">
        <v>0</v>
      </c>
      <c r="Q1054" t="b">
        <v>0</v>
      </c>
      <c r="R1054" t="b">
        <v>0</v>
      </c>
      <c r="S1054" t="b">
        <v>0</v>
      </c>
      <c r="T1054" t="b">
        <v>0</v>
      </c>
      <c r="U1054" t="b">
        <v>1</v>
      </c>
      <c r="V1054" t="b">
        <v>1</v>
      </c>
      <c r="W1054" t="b">
        <v>0</v>
      </c>
      <c r="X1054" t="b">
        <v>0</v>
      </c>
      <c r="Y1054" t="b">
        <v>1</v>
      </c>
      <c r="Z1054">
        <v>0</v>
      </c>
      <c r="AA1054">
        <v>5500000</v>
      </c>
      <c r="AB1054">
        <v>5500000</v>
      </c>
      <c r="AC1054">
        <v>5500000</v>
      </c>
      <c r="AD1054">
        <v>5500000</v>
      </c>
      <c r="AE1054">
        <v>5500000</v>
      </c>
      <c r="AF1054">
        <v>5500000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 t="s">
        <v>1571</v>
      </c>
      <c r="AM1054">
        <v>0</v>
      </c>
      <c r="AN1054">
        <v>100</v>
      </c>
      <c r="AO1054">
        <v>0</v>
      </c>
      <c r="AP1054" t="s">
        <v>2977</v>
      </c>
      <c r="AQ1054">
        <v>2011</v>
      </c>
      <c r="AR1054">
        <v>26</v>
      </c>
      <c r="AS1054">
        <v>7</v>
      </c>
      <c r="AT1054" t="b">
        <v>0</v>
      </c>
      <c r="AU1054">
        <v>0</v>
      </c>
      <c r="AV1054">
        <v>3</v>
      </c>
      <c r="AW1054">
        <v>3</v>
      </c>
      <c r="AX1054">
        <v>3</v>
      </c>
      <c r="AY1054">
        <v>3</v>
      </c>
      <c r="AZ1054">
        <v>3</v>
      </c>
      <c r="BA1054">
        <v>3</v>
      </c>
      <c r="BB1054">
        <v>3</v>
      </c>
      <c r="BC1054">
        <v>3</v>
      </c>
      <c r="BD1054">
        <v>3</v>
      </c>
      <c r="BE1054">
        <v>3</v>
      </c>
      <c r="BF1054">
        <v>71</v>
      </c>
      <c r="BG1054">
        <v>52</v>
      </c>
      <c r="BH1054">
        <v>85</v>
      </c>
      <c r="BI1054">
        <v>75</v>
      </c>
      <c r="BJ1054">
        <v>89</v>
      </c>
      <c r="BK1054">
        <v>79</v>
      </c>
      <c r="BL1054">
        <v>95</v>
      </c>
      <c r="BM1054">
        <v>75</v>
      </c>
      <c r="BN1054">
        <v>83</v>
      </c>
      <c r="BO1054">
        <v>79</v>
      </c>
      <c r="BP1054">
        <v>76</v>
      </c>
      <c r="BQ1054">
        <v>63</v>
      </c>
      <c r="BR1054">
        <v>76</v>
      </c>
      <c r="BS1054">
        <v>56</v>
      </c>
      <c r="BT1054">
        <v>82</v>
      </c>
      <c r="BU1054">
        <v>0</v>
      </c>
      <c r="BV1054">
        <v>50</v>
      </c>
      <c r="BW1054">
        <v>84</v>
      </c>
      <c r="BX1054">
        <v>82</v>
      </c>
      <c r="BY1054">
        <v>232</v>
      </c>
      <c r="BZ1054">
        <v>27</v>
      </c>
      <c r="CA1054">
        <v>39</v>
      </c>
      <c r="CB1054">
        <v>66</v>
      </c>
      <c r="CC1054">
        <v>-17</v>
      </c>
      <c r="CD1054">
        <v>20</v>
      </c>
      <c r="CE1054">
        <v>0</v>
      </c>
      <c r="CF1054">
        <v>39</v>
      </c>
      <c r="CG1054">
        <v>79</v>
      </c>
      <c r="CH1054">
        <v>136</v>
      </c>
      <c r="CI1054">
        <v>93</v>
      </c>
      <c r="CJ1054">
        <v>103</v>
      </c>
      <c r="CK1054">
        <v>2</v>
      </c>
      <c r="CL1054">
        <v>0</v>
      </c>
      <c r="CM1054">
        <v>484</v>
      </c>
      <c r="CN1054">
        <v>837</v>
      </c>
      <c r="CO1054">
        <v>1</v>
      </c>
      <c r="CP1054">
        <v>3</v>
      </c>
      <c r="CQ1054">
        <v>0</v>
      </c>
      <c r="CR1054">
        <v>88084</v>
      </c>
      <c r="CS1054">
        <v>1</v>
      </c>
      <c r="CT1054">
        <v>3</v>
      </c>
      <c r="CU1054">
        <v>5</v>
      </c>
      <c r="CV1054">
        <v>21</v>
      </c>
      <c r="CW1054">
        <v>8290</v>
      </c>
      <c r="CX1054">
        <v>2</v>
      </c>
      <c r="CY1054">
        <v>1</v>
      </c>
      <c r="CZ1054">
        <v>5</v>
      </c>
      <c r="DA1054">
        <v>4544</v>
      </c>
      <c r="DB1054">
        <v>96</v>
      </c>
      <c r="DC1054">
        <v>29</v>
      </c>
      <c r="DD1054">
        <v>11840</v>
      </c>
      <c r="DE1054">
        <v>0</v>
      </c>
      <c r="DF1054">
        <v>0</v>
      </c>
      <c r="DG1054">
        <v>0</v>
      </c>
      <c r="DH1054">
        <v>2</v>
      </c>
      <c r="DI1054">
        <v>1</v>
      </c>
      <c r="DJ1054">
        <v>6</v>
      </c>
      <c r="DK1054">
        <v>95</v>
      </c>
      <c r="DL1054">
        <v>95</v>
      </c>
      <c r="DM1054">
        <v>8910</v>
      </c>
      <c r="DN1054">
        <v>0</v>
      </c>
      <c r="DO1054">
        <v>0</v>
      </c>
      <c r="DP1054">
        <v>0</v>
      </c>
      <c r="DQ1054">
        <v>0</v>
      </c>
      <c r="DR1054">
        <v>0</v>
      </c>
      <c r="DS1054">
        <v>0</v>
      </c>
      <c r="DT1054">
        <v>0</v>
      </c>
      <c r="DU1054">
        <v>0</v>
      </c>
      <c r="DV1054">
        <v>0</v>
      </c>
      <c r="DW1054">
        <v>0</v>
      </c>
      <c r="DX1054">
        <v>0</v>
      </c>
      <c r="DY1054">
        <v>0</v>
      </c>
      <c r="DZ1054">
        <v>0</v>
      </c>
      <c r="EA1054">
        <v>0</v>
      </c>
      <c r="EB1054">
        <v>0</v>
      </c>
      <c r="EC1054">
        <v>0</v>
      </c>
      <c r="ED1054">
        <v>0</v>
      </c>
      <c r="EE1054">
        <v>0</v>
      </c>
      <c r="EF1054">
        <v>0</v>
      </c>
      <c r="EG1054">
        <v>0</v>
      </c>
      <c r="EH1054">
        <v>0</v>
      </c>
      <c r="EI1054">
        <v>0</v>
      </c>
      <c r="EJ1054">
        <v>0</v>
      </c>
      <c r="EK1054">
        <v>0</v>
      </c>
      <c r="EL1054">
        <v>0</v>
      </c>
      <c r="EM1054">
        <v>0</v>
      </c>
      <c r="EN1054">
        <v>0</v>
      </c>
      <c r="EO1054">
        <v>0</v>
      </c>
      <c r="EP1054">
        <v>0</v>
      </c>
      <c r="EQ1054">
        <v>0</v>
      </c>
      <c r="ER1054">
        <v>0</v>
      </c>
      <c r="ES1054">
        <v>0</v>
      </c>
      <c r="ET1054">
        <v>0</v>
      </c>
      <c r="EU1054">
        <v>0</v>
      </c>
      <c r="EV1054">
        <v>0</v>
      </c>
      <c r="EW1054">
        <v>0</v>
      </c>
      <c r="EX1054">
        <v>0</v>
      </c>
      <c r="EY1054">
        <v>0</v>
      </c>
      <c r="EZ1054">
        <v>0</v>
      </c>
      <c r="FA1054">
        <v>1</v>
      </c>
      <c r="FB1054">
        <v>1</v>
      </c>
      <c r="FC1054">
        <v>0</v>
      </c>
      <c r="FD1054">
        <v>0</v>
      </c>
      <c r="FE1054">
        <v>0</v>
      </c>
      <c r="FF1054">
        <v>0</v>
      </c>
      <c r="FG1054">
        <v>0</v>
      </c>
      <c r="FH1054" t="s">
        <v>1571</v>
      </c>
    </row>
    <row r="1055" spans="1:164" x14ac:dyDescent="0.25">
      <c r="A1055">
        <v>1171</v>
      </c>
      <c r="B1055">
        <v>1171</v>
      </c>
      <c r="C1055" t="s">
        <v>1002</v>
      </c>
      <c r="D1055" t="s">
        <v>5446</v>
      </c>
      <c r="E1055">
        <v>13</v>
      </c>
      <c r="F1055" t="s">
        <v>1456</v>
      </c>
      <c r="G1055" s="65">
        <v>34251</v>
      </c>
      <c r="H1055">
        <v>28</v>
      </c>
      <c r="I1055">
        <v>193</v>
      </c>
      <c r="J1055">
        <v>72</v>
      </c>
      <c r="K1055" t="b">
        <v>0</v>
      </c>
      <c r="L1055" t="b">
        <v>1</v>
      </c>
      <c r="M1055" t="b">
        <v>0</v>
      </c>
      <c r="N1055" t="b">
        <v>0</v>
      </c>
      <c r="O1055">
        <v>1</v>
      </c>
      <c r="P1055" t="b">
        <v>0</v>
      </c>
      <c r="Q1055" t="b">
        <v>0</v>
      </c>
      <c r="R1055" t="b">
        <v>0</v>
      </c>
      <c r="S1055" t="b">
        <v>0</v>
      </c>
      <c r="T1055" t="b">
        <v>0</v>
      </c>
      <c r="U1055" t="b">
        <v>1</v>
      </c>
      <c r="V1055" t="b">
        <v>1</v>
      </c>
      <c r="W1055" t="b">
        <v>0</v>
      </c>
      <c r="X1055" t="b">
        <v>0</v>
      </c>
      <c r="Y1055" t="b">
        <v>0</v>
      </c>
      <c r="Z1055">
        <v>0</v>
      </c>
      <c r="AA1055">
        <v>840000</v>
      </c>
      <c r="AB1055">
        <v>840000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 t="s">
        <v>1571</v>
      </c>
      <c r="AM1055">
        <v>0</v>
      </c>
      <c r="AN1055">
        <v>100</v>
      </c>
      <c r="AO1055">
        <v>0</v>
      </c>
      <c r="AP1055" t="s">
        <v>2978</v>
      </c>
      <c r="AQ1055">
        <v>0</v>
      </c>
      <c r="AR1055">
        <v>0</v>
      </c>
      <c r="AS1055">
        <v>0</v>
      </c>
      <c r="AT1055" t="b">
        <v>0</v>
      </c>
      <c r="AU1055">
        <v>0</v>
      </c>
      <c r="AV1055">
        <v>1</v>
      </c>
      <c r="AW1055">
        <v>3</v>
      </c>
      <c r="AX1055">
        <v>3</v>
      </c>
      <c r="AY1055">
        <v>3</v>
      </c>
      <c r="AZ1055">
        <v>3</v>
      </c>
      <c r="BA1055">
        <v>3</v>
      </c>
      <c r="BB1055">
        <v>3</v>
      </c>
      <c r="BC1055">
        <v>3</v>
      </c>
      <c r="BD1055">
        <v>3</v>
      </c>
      <c r="BE1055">
        <v>3</v>
      </c>
      <c r="BF1055">
        <v>63</v>
      </c>
      <c r="BG1055">
        <v>31</v>
      </c>
      <c r="BH1055">
        <v>81</v>
      </c>
      <c r="BI1055">
        <v>67</v>
      </c>
      <c r="BJ1055">
        <v>77</v>
      </c>
      <c r="BK1055">
        <v>58</v>
      </c>
      <c r="BL1055">
        <v>54</v>
      </c>
      <c r="BM1055">
        <v>65</v>
      </c>
      <c r="BN1055">
        <v>36</v>
      </c>
      <c r="BO1055">
        <v>72</v>
      </c>
      <c r="BP1055">
        <v>74</v>
      </c>
      <c r="BQ1055">
        <v>64</v>
      </c>
      <c r="BR1055">
        <v>70</v>
      </c>
      <c r="BS1055">
        <v>25</v>
      </c>
      <c r="BT1055">
        <v>40</v>
      </c>
      <c r="BU1055">
        <v>0</v>
      </c>
      <c r="BV1055">
        <v>50</v>
      </c>
      <c r="BW1055">
        <v>75</v>
      </c>
      <c r="BX1055">
        <v>48</v>
      </c>
      <c r="BY1055">
        <v>68</v>
      </c>
      <c r="BZ1055">
        <v>5</v>
      </c>
      <c r="CA1055">
        <v>8</v>
      </c>
      <c r="CB1055">
        <v>13</v>
      </c>
      <c r="CC1055">
        <v>14</v>
      </c>
      <c r="CD1055">
        <v>14</v>
      </c>
      <c r="CE1055">
        <v>0</v>
      </c>
      <c r="CF1055">
        <v>15</v>
      </c>
      <c r="CG1055">
        <v>23</v>
      </c>
      <c r="CH1055">
        <v>45</v>
      </c>
      <c r="CI1055">
        <v>34</v>
      </c>
      <c r="CJ1055">
        <v>28</v>
      </c>
      <c r="CK1055">
        <v>1</v>
      </c>
      <c r="CL1055">
        <v>1</v>
      </c>
      <c r="CM1055">
        <v>9</v>
      </c>
      <c r="CN1055">
        <v>33</v>
      </c>
      <c r="CO1055">
        <v>0</v>
      </c>
      <c r="CP1055">
        <v>0</v>
      </c>
      <c r="CQ1055">
        <v>0</v>
      </c>
      <c r="CR1055">
        <v>32405</v>
      </c>
      <c r="CS1055">
        <v>0</v>
      </c>
      <c r="CT1055">
        <v>0</v>
      </c>
      <c r="CU1055">
        <v>0</v>
      </c>
      <c r="CV1055">
        <v>0</v>
      </c>
      <c r="CW1055">
        <v>28</v>
      </c>
      <c r="CX1055">
        <v>0</v>
      </c>
      <c r="CY1055">
        <v>0</v>
      </c>
      <c r="CZ1055">
        <v>0</v>
      </c>
      <c r="DA1055">
        <v>0</v>
      </c>
      <c r="DB1055">
        <v>18</v>
      </c>
      <c r="DC1055">
        <v>14</v>
      </c>
      <c r="DD1055">
        <v>2154</v>
      </c>
      <c r="DE1055">
        <v>0</v>
      </c>
      <c r="DF1055">
        <v>0</v>
      </c>
      <c r="DG1055">
        <v>0</v>
      </c>
      <c r="DH1055">
        <v>1</v>
      </c>
      <c r="DI1055">
        <v>0</v>
      </c>
      <c r="DJ1055">
        <v>1</v>
      </c>
      <c r="DK1055">
        <v>0</v>
      </c>
      <c r="DL1055">
        <v>0</v>
      </c>
      <c r="DM1055">
        <v>3260</v>
      </c>
      <c r="DN1055">
        <v>34</v>
      </c>
      <c r="DO1055">
        <v>130</v>
      </c>
      <c r="DP1055">
        <v>18</v>
      </c>
      <c r="DQ1055">
        <v>21</v>
      </c>
      <c r="DR1055">
        <v>39</v>
      </c>
      <c r="DS1055">
        <v>7</v>
      </c>
      <c r="DT1055">
        <v>16</v>
      </c>
      <c r="DU1055">
        <v>0</v>
      </c>
      <c r="DV1055">
        <v>28</v>
      </c>
      <c r="DW1055">
        <v>49</v>
      </c>
      <c r="DX1055">
        <v>99</v>
      </c>
      <c r="DY1055">
        <v>41</v>
      </c>
      <c r="DZ1055">
        <v>63</v>
      </c>
      <c r="EA1055">
        <v>3</v>
      </c>
      <c r="EB1055">
        <v>2</v>
      </c>
      <c r="EC1055">
        <v>23</v>
      </c>
      <c r="ED1055">
        <v>71</v>
      </c>
      <c r="EE1055">
        <v>0</v>
      </c>
      <c r="EF1055">
        <v>0</v>
      </c>
      <c r="EG1055">
        <v>1</v>
      </c>
      <c r="EH1055">
        <v>43167</v>
      </c>
      <c r="EI1055">
        <v>1</v>
      </c>
      <c r="EJ1055">
        <v>3</v>
      </c>
      <c r="EK1055">
        <v>2</v>
      </c>
      <c r="EL1055">
        <v>11</v>
      </c>
      <c r="EM1055">
        <v>3181</v>
      </c>
      <c r="EN1055">
        <v>0</v>
      </c>
      <c r="EO1055">
        <v>1</v>
      </c>
      <c r="EP1055">
        <v>2</v>
      </c>
      <c r="EQ1055">
        <v>2442</v>
      </c>
      <c r="ER1055">
        <v>55</v>
      </c>
      <c r="ES1055">
        <v>19</v>
      </c>
      <c r="ET1055">
        <v>7240</v>
      </c>
      <c r="EU1055">
        <v>0</v>
      </c>
      <c r="EV1055">
        <v>0</v>
      </c>
      <c r="EW1055">
        <v>0</v>
      </c>
      <c r="EX1055">
        <v>3</v>
      </c>
      <c r="EY1055">
        <v>4</v>
      </c>
      <c r="EZ1055">
        <v>2</v>
      </c>
      <c r="FA1055">
        <v>0</v>
      </c>
      <c r="FB1055">
        <v>0</v>
      </c>
      <c r="FC1055">
        <v>27</v>
      </c>
      <c r="FD1055">
        <v>2</v>
      </c>
      <c r="FE1055">
        <v>10</v>
      </c>
      <c r="FF1055">
        <v>30</v>
      </c>
      <c r="FG1055">
        <v>7215</v>
      </c>
      <c r="FH1055" t="s">
        <v>1571</v>
      </c>
    </row>
    <row r="1056" spans="1:164" x14ac:dyDescent="0.25">
      <c r="A1056">
        <v>1172</v>
      </c>
      <c r="B1056">
        <v>1172</v>
      </c>
      <c r="C1056" t="s">
        <v>1003</v>
      </c>
      <c r="D1056" t="s">
        <v>5447</v>
      </c>
      <c r="E1056">
        <v>4</v>
      </c>
      <c r="F1056" t="s">
        <v>1450</v>
      </c>
      <c r="G1056" s="65">
        <v>35216</v>
      </c>
      <c r="H1056">
        <v>26</v>
      </c>
      <c r="I1056">
        <v>214</v>
      </c>
      <c r="J1056">
        <v>77</v>
      </c>
      <c r="K1056" t="b">
        <v>1</v>
      </c>
      <c r="L1056" t="b">
        <v>1</v>
      </c>
      <c r="M1056" t="b">
        <v>0</v>
      </c>
      <c r="N1056" t="b">
        <v>0</v>
      </c>
      <c r="O1056">
        <v>2</v>
      </c>
      <c r="P1056" t="b">
        <v>0</v>
      </c>
      <c r="Q1056" t="b">
        <v>0</v>
      </c>
      <c r="R1056" t="b">
        <v>0</v>
      </c>
      <c r="S1056" t="b">
        <v>0</v>
      </c>
      <c r="T1056" t="b">
        <v>0</v>
      </c>
      <c r="U1056" t="b">
        <v>1</v>
      </c>
      <c r="V1056" t="b">
        <v>1</v>
      </c>
      <c r="W1056" t="b">
        <v>0</v>
      </c>
      <c r="X1056" t="b">
        <v>0</v>
      </c>
      <c r="Y1056" t="b">
        <v>0</v>
      </c>
      <c r="Z1056">
        <v>0</v>
      </c>
      <c r="AA1056">
        <v>1312500</v>
      </c>
      <c r="AB1056">
        <v>1312500</v>
      </c>
      <c r="AC1056">
        <v>1312500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 t="s">
        <v>1571</v>
      </c>
      <c r="AM1056">
        <v>0</v>
      </c>
      <c r="AN1056">
        <v>100</v>
      </c>
      <c r="AO1056">
        <v>0</v>
      </c>
      <c r="AP1056" t="s">
        <v>2979</v>
      </c>
      <c r="AQ1056">
        <v>2014</v>
      </c>
      <c r="AR1056">
        <v>188</v>
      </c>
      <c r="AS1056">
        <v>24</v>
      </c>
      <c r="AT1056" t="b">
        <v>0</v>
      </c>
      <c r="AU1056">
        <v>0</v>
      </c>
      <c r="AV1056">
        <v>1</v>
      </c>
      <c r="AW1056">
        <v>1</v>
      </c>
      <c r="AX1056">
        <v>1</v>
      </c>
      <c r="AY1056">
        <v>1</v>
      </c>
      <c r="AZ1056">
        <v>1</v>
      </c>
      <c r="BA1056">
        <v>1</v>
      </c>
      <c r="BB1056">
        <v>1</v>
      </c>
      <c r="BC1056">
        <v>1</v>
      </c>
      <c r="BD1056">
        <v>1</v>
      </c>
      <c r="BE1056">
        <v>1</v>
      </c>
      <c r="BF1056">
        <v>72</v>
      </c>
      <c r="BG1056">
        <v>52</v>
      </c>
      <c r="BH1056">
        <v>86</v>
      </c>
      <c r="BI1056">
        <v>73</v>
      </c>
      <c r="BJ1056">
        <v>84</v>
      </c>
      <c r="BK1056">
        <v>58</v>
      </c>
      <c r="BL1056">
        <v>94</v>
      </c>
      <c r="BM1056">
        <v>65</v>
      </c>
      <c r="BN1056">
        <v>45</v>
      </c>
      <c r="BO1056">
        <v>77</v>
      </c>
      <c r="BP1056">
        <v>75</v>
      </c>
      <c r="BQ1056">
        <v>62</v>
      </c>
      <c r="BR1056">
        <v>70</v>
      </c>
      <c r="BS1056">
        <v>32</v>
      </c>
      <c r="BT1056">
        <v>73</v>
      </c>
      <c r="BU1056">
        <v>0</v>
      </c>
      <c r="BV1056">
        <v>50</v>
      </c>
      <c r="BW1056">
        <v>78</v>
      </c>
      <c r="BX1056">
        <v>0</v>
      </c>
      <c r="BY1056">
        <v>0</v>
      </c>
      <c r="BZ1056">
        <v>0</v>
      </c>
      <c r="CA1056">
        <v>0</v>
      </c>
      <c r="CB1056">
        <v>0</v>
      </c>
      <c r="CC1056">
        <v>0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0</v>
      </c>
      <c r="CO1056">
        <v>0</v>
      </c>
      <c r="CP1056">
        <v>0</v>
      </c>
      <c r="CQ1056">
        <v>0</v>
      </c>
      <c r="CR1056">
        <v>0</v>
      </c>
      <c r="CS1056">
        <v>0</v>
      </c>
      <c r="CT1056">
        <v>0</v>
      </c>
      <c r="CU1056">
        <v>0</v>
      </c>
      <c r="CV1056">
        <v>0</v>
      </c>
      <c r="CW1056">
        <v>0</v>
      </c>
      <c r="CX1056">
        <v>0</v>
      </c>
      <c r="CY1056">
        <v>0</v>
      </c>
      <c r="CZ1056">
        <v>0</v>
      </c>
      <c r="DA1056">
        <v>0</v>
      </c>
      <c r="DB1056">
        <v>0</v>
      </c>
      <c r="DC1056">
        <v>0</v>
      </c>
      <c r="DD1056">
        <v>0</v>
      </c>
      <c r="DE1056">
        <v>0</v>
      </c>
      <c r="DF1056">
        <v>0</v>
      </c>
      <c r="DG1056">
        <v>0</v>
      </c>
      <c r="DH1056">
        <v>0</v>
      </c>
      <c r="DI1056">
        <v>0</v>
      </c>
      <c r="DJ1056">
        <v>0</v>
      </c>
      <c r="DK1056">
        <v>0</v>
      </c>
      <c r="DL1056">
        <v>0</v>
      </c>
      <c r="DM1056">
        <v>0</v>
      </c>
      <c r="DN1056">
        <v>82</v>
      </c>
      <c r="DO1056">
        <v>284</v>
      </c>
      <c r="DP1056">
        <v>43</v>
      </c>
      <c r="DQ1056">
        <v>54</v>
      </c>
      <c r="DR1056">
        <v>97</v>
      </c>
      <c r="DS1056">
        <v>9</v>
      </c>
      <c r="DT1056">
        <v>12</v>
      </c>
      <c r="DU1056">
        <v>0</v>
      </c>
      <c r="DV1056">
        <v>59</v>
      </c>
      <c r="DW1056">
        <v>93</v>
      </c>
      <c r="DX1056">
        <v>184</v>
      </c>
      <c r="DY1056">
        <v>149</v>
      </c>
      <c r="DZ1056">
        <v>121</v>
      </c>
      <c r="EA1056">
        <v>7</v>
      </c>
      <c r="EB1056">
        <v>1</v>
      </c>
      <c r="EC1056">
        <v>468</v>
      </c>
      <c r="ED1056">
        <v>1045</v>
      </c>
      <c r="EE1056">
        <v>2</v>
      </c>
      <c r="EF1056">
        <v>3</v>
      </c>
      <c r="EG1056">
        <v>0</v>
      </c>
      <c r="EH1056">
        <v>107612</v>
      </c>
      <c r="EI1056">
        <v>0</v>
      </c>
      <c r="EJ1056">
        <v>4</v>
      </c>
      <c r="EK1056">
        <v>9</v>
      </c>
      <c r="EL1056">
        <v>28</v>
      </c>
      <c r="EM1056">
        <v>7418</v>
      </c>
      <c r="EN1056">
        <v>1</v>
      </c>
      <c r="EO1056">
        <v>0</v>
      </c>
      <c r="EP1056">
        <v>7</v>
      </c>
      <c r="EQ1056">
        <v>7460</v>
      </c>
      <c r="ER1056">
        <v>168</v>
      </c>
      <c r="ES1056">
        <v>56</v>
      </c>
      <c r="ET1056">
        <v>19392</v>
      </c>
      <c r="EU1056">
        <v>0</v>
      </c>
      <c r="EV1056">
        <v>0</v>
      </c>
      <c r="EW1056">
        <v>0</v>
      </c>
      <c r="EX1056">
        <v>6</v>
      </c>
      <c r="EY1056">
        <v>8</v>
      </c>
      <c r="EZ1056">
        <v>6</v>
      </c>
      <c r="FA1056">
        <v>0</v>
      </c>
      <c r="FB1056">
        <v>0</v>
      </c>
      <c r="FC1056">
        <v>2</v>
      </c>
      <c r="FD1056">
        <v>2</v>
      </c>
      <c r="FE1056">
        <v>180</v>
      </c>
      <c r="FF1056">
        <v>420</v>
      </c>
      <c r="FG1056">
        <v>19465</v>
      </c>
      <c r="FH1056" t="s">
        <v>1571</v>
      </c>
    </row>
    <row r="1057" spans="1:164" x14ac:dyDescent="0.25">
      <c r="A1057">
        <v>1173</v>
      </c>
      <c r="B1057">
        <v>1173</v>
      </c>
      <c r="C1057" t="s">
        <v>1004</v>
      </c>
      <c r="D1057" t="s">
        <v>5448</v>
      </c>
      <c r="E1057">
        <v>20</v>
      </c>
      <c r="F1057" t="s">
        <v>1457</v>
      </c>
      <c r="G1057" s="65">
        <v>31112</v>
      </c>
      <c r="H1057">
        <v>37</v>
      </c>
      <c r="I1057">
        <v>198</v>
      </c>
      <c r="J1057">
        <v>72</v>
      </c>
      <c r="K1057" t="b">
        <v>1</v>
      </c>
      <c r="L1057" t="b">
        <v>1</v>
      </c>
      <c r="M1057" t="b">
        <v>0</v>
      </c>
      <c r="N1057" t="b">
        <v>0</v>
      </c>
      <c r="O1057">
        <v>1</v>
      </c>
      <c r="P1057" t="b">
        <v>0</v>
      </c>
      <c r="Q1057" t="b">
        <v>0</v>
      </c>
      <c r="R1057" t="b">
        <v>0</v>
      </c>
      <c r="S1057" t="b">
        <v>0</v>
      </c>
      <c r="T1057" t="b">
        <v>0</v>
      </c>
      <c r="U1057" t="b">
        <v>1</v>
      </c>
      <c r="V1057" t="b">
        <v>1</v>
      </c>
      <c r="W1057" t="b">
        <v>0</v>
      </c>
      <c r="X1057" t="b">
        <v>0</v>
      </c>
      <c r="Y1057" t="b">
        <v>0</v>
      </c>
      <c r="Z1057">
        <v>0</v>
      </c>
      <c r="AA1057">
        <v>1000000</v>
      </c>
      <c r="AB1057">
        <v>1000000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 t="s">
        <v>1571</v>
      </c>
      <c r="AM1057">
        <v>0</v>
      </c>
      <c r="AN1057">
        <v>100</v>
      </c>
      <c r="AO1057">
        <v>0</v>
      </c>
      <c r="AP1057" t="s">
        <v>2980</v>
      </c>
      <c r="AQ1057">
        <v>0</v>
      </c>
      <c r="AR1057">
        <v>0</v>
      </c>
      <c r="AS1057">
        <v>0</v>
      </c>
      <c r="AT1057" t="b">
        <v>0</v>
      </c>
      <c r="AU1057">
        <v>0</v>
      </c>
      <c r="AV1057">
        <v>3</v>
      </c>
      <c r="AW1057">
        <v>3</v>
      </c>
      <c r="AX1057">
        <v>3</v>
      </c>
      <c r="AY1057">
        <v>3</v>
      </c>
      <c r="AZ1057">
        <v>3</v>
      </c>
      <c r="BA1057">
        <v>3</v>
      </c>
      <c r="BB1057">
        <v>3</v>
      </c>
      <c r="BC1057">
        <v>3</v>
      </c>
      <c r="BD1057">
        <v>3</v>
      </c>
      <c r="BE1057">
        <v>3</v>
      </c>
      <c r="BF1057">
        <v>71</v>
      </c>
      <c r="BG1057">
        <v>52</v>
      </c>
      <c r="BH1057">
        <v>87</v>
      </c>
      <c r="BI1057">
        <v>70</v>
      </c>
      <c r="BJ1057">
        <v>84</v>
      </c>
      <c r="BK1057">
        <v>60</v>
      </c>
      <c r="BL1057">
        <v>97</v>
      </c>
      <c r="BM1057">
        <v>63</v>
      </c>
      <c r="BN1057">
        <v>64</v>
      </c>
      <c r="BO1057">
        <v>74</v>
      </c>
      <c r="BP1057">
        <v>73</v>
      </c>
      <c r="BQ1057">
        <v>73</v>
      </c>
      <c r="BR1057">
        <v>68</v>
      </c>
      <c r="BS1057">
        <v>65</v>
      </c>
      <c r="BT1057">
        <v>86</v>
      </c>
      <c r="BU1057">
        <v>0</v>
      </c>
      <c r="BV1057">
        <v>50</v>
      </c>
      <c r="BW1057">
        <v>78</v>
      </c>
      <c r="BX1057">
        <v>82</v>
      </c>
      <c r="BY1057">
        <v>131</v>
      </c>
      <c r="BZ1057">
        <v>6</v>
      </c>
      <c r="CA1057">
        <v>18</v>
      </c>
      <c r="CB1057">
        <v>24</v>
      </c>
      <c r="CC1057">
        <v>-33</v>
      </c>
      <c r="CD1057">
        <v>10</v>
      </c>
      <c r="CE1057">
        <v>0</v>
      </c>
      <c r="CF1057">
        <v>48</v>
      </c>
      <c r="CG1057">
        <v>38</v>
      </c>
      <c r="CH1057">
        <v>86</v>
      </c>
      <c r="CI1057">
        <v>87</v>
      </c>
      <c r="CJ1057">
        <v>103</v>
      </c>
      <c r="CK1057">
        <v>0</v>
      </c>
      <c r="CL1057">
        <v>0</v>
      </c>
      <c r="CM1057">
        <v>176</v>
      </c>
      <c r="CN1057">
        <v>336</v>
      </c>
      <c r="CO1057">
        <v>0</v>
      </c>
      <c r="CP1057">
        <v>0</v>
      </c>
      <c r="CQ1057">
        <v>0</v>
      </c>
      <c r="CR1057">
        <v>67806</v>
      </c>
      <c r="CS1057">
        <v>0</v>
      </c>
      <c r="CT1057">
        <v>0</v>
      </c>
      <c r="CU1057">
        <v>0</v>
      </c>
      <c r="CV1057">
        <v>2</v>
      </c>
      <c r="CW1057">
        <v>541</v>
      </c>
      <c r="CX1057">
        <v>0</v>
      </c>
      <c r="CY1057">
        <v>0</v>
      </c>
      <c r="CZ1057">
        <v>0</v>
      </c>
      <c r="DA1057">
        <v>4</v>
      </c>
      <c r="DB1057">
        <v>41</v>
      </c>
      <c r="DC1057">
        <v>34</v>
      </c>
      <c r="DD1057">
        <v>5855</v>
      </c>
      <c r="DE1057">
        <v>0</v>
      </c>
      <c r="DF1057">
        <v>0</v>
      </c>
      <c r="DG1057">
        <v>0</v>
      </c>
      <c r="DH1057">
        <v>1</v>
      </c>
      <c r="DI1057">
        <v>0</v>
      </c>
      <c r="DJ1057">
        <v>0</v>
      </c>
      <c r="DK1057">
        <v>525</v>
      </c>
      <c r="DL1057">
        <v>525</v>
      </c>
      <c r="DM1057">
        <v>865</v>
      </c>
      <c r="DN1057">
        <v>0</v>
      </c>
      <c r="DO1057">
        <v>0</v>
      </c>
      <c r="DP1057">
        <v>0</v>
      </c>
      <c r="DQ1057">
        <v>0</v>
      </c>
      <c r="DR1057">
        <v>0</v>
      </c>
      <c r="DS1057">
        <v>0</v>
      </c>
      <c r="DT1057">
        <v>0</v>
      </c>
      <c r="DU1057">
        <v>0</v>
      </c>
      <c r="DV1057">
        <v>0</v>
      </c>
      <c r="DW1057">
        <v>0</v>
      </c>
      <c r="DX1057">
        <v>0</v>
      </c>
      <c r="DY1057">
        <v>0</v>
      </c>
      <c r="DZ1057">
        <v>0</v>
      </c>
      <c r="EA1057">
        <v>0</v>
      </c>
      <c r="EB1057">
        <v>0</v>
      </c>
      <c r="EC1057">
        <v>0</v>
      </c>
      <c r="ED1057">
        <v>0</v>
      </c>
      <c r="EE1057">
        <v>0</v>
      </c>
      <c r="EF1057">
        <v>0</v>
      </c>
      <c r="EG1057">
        <v>0</v>
      </c>
      <c r="EH1057">
        <v>0</v>
      </c>
      <c r="EI1057">
        <v>0</v>
      </c>
      <c r="EJ1057">
        <v>0</v>
      </c>
      <c r="EK1057">
        <v>0</v>
      </c>
      <c r="EL1057">
        <v>0</v>
      </c>
      <c r="EM1057">
        <v>0</v>
      </c>
      <c r="EN1057">
        <v>0</v>
      </c>
      <c r="EO1057">
        <v>0</v>
      </c>
      <c r="EP1057">
        <v>0</v>
      </c>
      <c r="EQ1057">
        <v>0</v>
      </c>
      <c r="ER1057">
        <v>0</v>
      </c>
      <c r="ES1057">
        <v>0</v>
      </c>
      <c r="ET1057">
        <v>0</v>
      </c>
      <c r="EU1057">
        <v>0</v>
      </c>
      <c r="EV1057">
        <v>0</v>
      </c>
      <c r="EW1057">
        <v>0</v>
      </c>
      <c r="EX1057">
        <v>0</v>
      </c>
      <c r="EY1057">
        <v>0</v>
      </c>
      <c r="EZ1057">
        <v>0</v>
      </c>
      <c r="FA1057">
        <v>1</v>
      </c>
      <c r="FB1057">
        <v>1</v>
      </c>
      <c r="FC1057">
        <v>0</v>
      </c>
      <c r="FD1057">
        <v>0</v>
      </c>
      <c r="FE1057">
        <v>0</v>
      </c>
      <c r="FF1057">
        <v>0</v>
      </c>
      <c r="FG1057">
        <v>0</v>
      </c>
      <c r="FH1057" t="s">
        <v>1571</v>
      </c>
    </row>
    <row r="1058" spans="1:164" x14ac:dyDescent="0.25">
      <c r="A1058">
        <v>1174</v>
      </c>
      <c r="B1058">
        <v>1174</v>
      </c>
      <c r="C1058" t="s">
        <v>1005</v>
      </c>
      <c r="D1058" t="s">
        <v>5449</v>
      </c>
      <c r="E1058">
        <v>14</v>
      </c>
      <c r="F1058" t="s">
        <v>1456</v>
      </c>
      <c r="G1058" s="65">
        <v>35970</v>
      </c>
      <c r="H1058">
        <v>24</v>
      </c>
      <c r="I1058">
        <v>207</v>
      </c>
      <c r="J1058">
        <v>75</v>
      </c>
      <c r="K1058" t="b">
        <v>1</v>
      </c>
      <c r="L1058" t="b">
        <v>0</v>
      </c>
      <c r="M1058" t="b">
        <v>0</v>
      </c>
      <c r="N1058" t="b">
        <v>0</v>
      </c>
      <c r="O1058">
        <v>2</v>
      </c>
      <c r="P1058" t="b">
        <v>0</v>
      </c>
      <c r="Q1058" t="b">
        <v>0</v>
      </c>
      <c r="R1058" t="b">
        <v>0</v>
      </c>
      <c r="S1058" t="b">
        <v>0</v>
      </c>
      <c r="T1058" t="b">
        <v>0</v>
      </c>
      <c r="U1058" t="b">
        <v>1</v>
      </c>
      <c r="V1058" t="b">
        <v>1</v>
      </c>
      <c r="W1058" t="b">
        <v>0</v>
      </c>
      <c r="X1058" t="b">
        <v>0</v>
      </c>
      <c r="Y1058" t="b">
        <v>1</v>
      </c>
      <c r="Z1058">
        <v>0</v>
      </c>
      <c r="AA1058">
        <v>4650000</v>
      </c>
      <c r="AB1058">
        <v>4650000</v>
      </c>
      <c r="AC1058">
        <v>4650000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 t="s">
        <v>1571</v>
      </c>
      <c r="AM1058">
        <v>0</v>
      </c>
      <c r="AN1058">
        <v>100</v>
      </c>
      <c r="AO1058">
        <v>0</v>
      </c>
      <c r="AP1058" t="s">
        <v>2981</v>
      </c>
      <c r="AQ1058">
        <v>2016</v>
      </c>
      <c r="AR1058">
        <v>3</v>
      </c>
      <c r="AS1058">
        <v>9</v>
      </c>
      <c r="AT1058" t="b">
        <v>0</v>
      </c>
      <c r="AU1058">
        <v>0</v>
      </c>
      <c r="AV1058">
        <v>3</v>
      </c>
      <c r="AW1058">
        <v>3</v>
      </c>
      <c r="AX1058">
        <v>3</v>
      </c>
      <c r="AY1058">
        <v>3</v>
      </c>
      <c r="AZ1058">
        <v>3</v>
      </c>
      <c r="BA1058">
        <v>3</v>
      </c>
      <c r="BB1058">
        <v>3</v>
      </c>
      <c r="BC1058">
        <v>3</v>
      </c>
      <c r="BD1058">
        <v>3</v>
      </c>
      <c r="BE1058">
        <v>3</v>
      </c>
      <c r="BF1058">
        <v>72</v>
      </c>
      <c r="BG1058">
        <v>55</v>
      </c>
      <c r="BH1058">
        <v>80</v>
      </c>
      <c r="BI1058">
        <v>84</v>
      </c>
      <c r="BJ1058">
        <v>88</v>
      </c>
      <c r="BK1058">
        <v>82</v>
      </c>
      <c r="BL1058">
        <v>98</v>
      </c>
      <c r="BM1058">
        <v>75</v>
      </c>
      <c r="BN1058">
        <v>66</v>
      </c>
      <c r="BO1058">
        <v>79</v>
      </c>
      <c r="BP1058">
        <v>77</v>
      </c>
      <c r="BQ1058">
        <v>62</v>
      </c>
      <c r="BR1058">
        <v>76</v>
      </c>
      <c r="BS1058">
        <v>47</v>
      </c>
      <c r="BT1058">
        <v>79</v>
      </c>
      <c r="BU1058">
        <v>0</v>
      </c>
      <c r="BV1058">
        <v>50</v>
      </c>
      <c r="BW1058">
        <v>85</v>
      </c>
      <c r="BX1058">
        <v>82</v>
      </c>
      <c r="BY1058">
        <v>207</v>
      </c>
      <c r="BZ1058">
        <v>18</v>
      </c>
      <c r="CA1058">
        <v>38</v>
      </c>
      <c r="CB1058">
        <v>56</v>
      </c>
      <c r="CC1058">
        <v>-27</v>
      </c>
      <c r="CD1058">
        <v>45</v>
      </c>
      <c r="CE1058">
        <v>5</v>
      </c>
      <c r="CF1058">
        <v>33</v>
      </c>
      <c r="CG1058">
        <v>65</v>
      </c>
      <c r="CH1058">
        <v>119</v>
      </c>
      <c r="CI1058">
        <v>122</v>
      </c>
      <c r="CJ1058">
        <v>94</v>
      </c>
      <c r="CK1058">
        <v>2</v>
      </c>
      <c r="CL1058">
        <v>2</v>
      </c>
      <c r="CM1058">
        <v>405</v>
      </c>
      <c r="CN1058">
        <v>853</v>
      </c>
      <c r="CO1058">
        <v>2</v>
      </c>
      <c r="CP1058">
        <v>5</v>
      </c>
      <c r="CQ1058">
        <v>0</v>
      </c>
      <c r="CR1058">
        <v>85304</v>
      </c>
      <c r="CS1058">
        <v>2</v>
      </c>
      <c r="CT1058">
        <v>4</v>
      </c>
      <c r="CU1058">
        <v>12</v>
      </c>
      <c r="CV1058">
        <v>35</v>
      </c>
      <c r="CW1058">
        <v>10175</v>
      </c>
      <c r="CX1058">
        <v>0</v>
      </c>
      <c r="CY1058">
        <v>1</v>
      </c>
      <c r="CZ1058">
        <v>0</v>
      </c>
      <c r="DA1058">
        <v>836</v>
      </c>
      <c r="DB1058">
        <v>106</v>
      </c>
      <c r="DC1058">
        <v>22</v>
      </c>
      <c r="DD1058">
        <v>11651</v>
      </c>
      <c r="DE1058">
        <v>1</v>
      </c>
      <c r="DF1058">
        <v>0</v>
      </c>
      <c r="DG1058">
        <v>0</v>
      </c>
      <c r="DH1058">
        <v>1</v>
      </c>
      <c r="DI1058">
        <v>4</v>
      </c>
      <c r="DJ1058">
        <v>3</v>
      </c>
      <c r="DK1058">
        <v>0</v>
      </c>
      <c r="DL1058">
        <v>0</v>
      </c>
      <c r="DM1058">
        <v>5970</v>
      </c>
      <c r="DN1058">
        <v>0</v>
      </c>
      <c r="DO1058">
        <v>0</v>
      </c>
      <c r="DP1058">
        <v>0</v>
      </c>
      <c r="DQ1058">
        <v>0</v>
      </c>
      <c r="DR1058">
        <v>0</v>
      </c>
      <c r="DS1058">
        <v>0</v>
      </c>
      <c r="DT1058">
        <v>0</v>
      </c>
      <c r="DU1058">
        <v>0</v>
      </c>
      <c r="DV1058">
        <v>0</v>
      </c>
      <c r="DW1058">
        <v>0</v>
      </c>
      <c r="DX1058">
        <v>0</v>
      </c>
      <c r="DY1058">
        <v>0</v>
      </c>
      <c r="DZ1058">
        <v>0</v>
      </c>
      <c r="EA1058">
        <v>0</v>
      </c>
      <c r="EB1058">
        <v>0</v>
      </c>
      <c r="EC1058">
        <v>0</v>
      </c>
      <c r="ED1058">
        <v>0</v>
      </c>
      <c r="EE1058">
        <v>0</v>
      </c>
      <c r="EF1058">
        <v>0</v>
      </c>
      <c r="EG1058">
        <v>0</v>
      </c>
      <c r="EH1058">
        <v>0</v>
      </c>
      <c r="EI1058">
        <v>0</v>
      </c>
      <c r="EJ1058">
        <v>0</v>
      </c>
      <c r="EK1058">
        <v>0</v>
      </c>
      <c r="EL1058">
        <v>0</v>
      </c>
      <c r="EM1058">
        <v>0</v>
      </c>
      <c r="EN1058">
        <v>0</v>
      </c>
      <c r="EO1058">
        <v>0</v>
      </c>
      <c r="EP1058">
        <v>0</v>
      </c>
      <c r="EQ1058">
        <v>0</v>
      </c>
      <c r="ER1058">
        <v>0</v>
      </c>
      <c r="ES1058">
        <v>0</v>
      </c>
      <c r="ET1058">
        <v>0</v>
      </c>
      <c r="EU1058">
        <v>0</v>
      </c>
      <c r="EV1058">
        <v>0</v>
      </c>
      <c r="EW1058">
        <v>0</v>
      </c>
      <c r="EX1058">
        <v>0</v>
      </c>
      <c r="EY1058">
        <v>0</v>
      </c>
      <c r="EZ1058">
        <v>0</v>
      </c>
      <c r="FA1058">
        <v>0</v>
      </c>
      <c r="FB1058">
        <v>0</v>
      </c>
      <c r="FC1058">
        <v>2</v>
      </c>
      <c r="FD1058">
        <v>2</v>
      </c>
      <c r="FE1058">
        <v>0</v>
      </c>
      <c r="FF1058">
        <v>0</v>
      </c>
      <c r="FG1058">
        <v>0</v>
      </c>
      <c r="FH1058" t="s">
        <v>1571</v>
      </c>
    </row>
    <row r="1059" spans="1:164" x14ac:dyDescent="0.25">
      <c r="A1059">
        <v>1175</v>
      </c>
      <c r="B1059">
        <v>1175</v>
      </c>
      <c r="C1059" t="s">
        <v>1006</v>
      </c>
      <c r="D1059" t="s">
        <v>5450</v>
      </c>
      <c r="E1059">
        <v>8</v>
      </c>
      <c r="F1059" t="s">
        <v>1456</v>
      </c>
      <c r="G1059" s="65">
        <v>36342</v>
      </c>
      <c r="H1059">
        <v>23</v>
      </c>
      <c r="I1059">
        <v>185</v>
      </c>
      <c r="J1059">
        <v>74</v>
      </c>
      <c r="K1059" t="b">
        <v>0</v>
      </c>
      <c r="L1059" t="b">
        <v>0</v>
      </c>
      <c r="M1059" t="b">
        <v>0</v>
      </c>
      <c r="N1059" t="b">
        <v>1</v>
      </c>
      <c r="O1059">
        <v>1</v>
      </c>
      <c r="P1059" t="b">
        <v>0</v>
      </c>
      <c r="Q1059" t="b">
        <v>0</v>
      </c>
      <c r="R1059" t="b">
        <v>0</v>
      </c>
      <c r="S1059" t="b">
        <v>0</v>
      </c>
      <c r="T1059" t="b">
        <v>0</v>
      </c>
      <c r="U1059" t="b">
        <v>1</v>
      </c>
      <c r="V1059" t="b">
        <v>1</v>
      </c>
      <c r="W1059" t="b">
        <v>0</v>
      </c>
      <c r="X1059" t="b">
        <v>0</v>
      </c>
      <c r="Y1059" t="b">
        <v>0</v>
      </c>
      <c r="Z1059">
        <v>0</v>
      </c>
      <c r="AA1059">
        <v>925000</v>
      </c>
      <c r="AB1059">
        <v>925000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 t="s">
        <v>1571</v>
      </c>
      <c r="AM1059">
        <v>0</v>
      </c>
      <c r="AN1059">
        <v>100</v>
      </c>
      <c r="AO1059">
        <v>0</v>
      </c>
      <c r="AP1059" t="s">
        <v>2982</v>
      </c>
      <c r="AQ1059">
        <v>2017</v>
      </c>
      <c r="AR1059">
        <v>23</v>
      </c>
      <c r="AS1059">
        <v>2</v>
      </c>
      <c r="AT1059" t="b">
        <v>0</v>
      </c>
      <c r="AU1059">
        <v>0</v>
      </c>
      <c r="AV1059">
        <v>2</v>
      </c>
      <c r="AW1059">
        <v>2</v>
      </c>
      <c r="AX1059">
        <v>2</v>
      </c>
      <c r="AY1059">
        <v>2</v>
      </c>
      <c r="AZ1059">
        <v>2</v>
      </c>
      <c r="BA1059">
        <v>2</v>
      </c>
      <c r="BB1059">
        <v>2</v>
      </c>
      <c r="BC1059">
        <v>2</v>
      </c>
      <c r="BD1059">
        <v>2</v>
      </c>
      <c r="BE1059">
        <v>2</v>
      </c>
      <c r="BF1059">
        <v>62</v>
      </c>
      <c r="BG1059">
        <v>41</v>
      </c>
      <c r="BH1059">
        <v>82</v>
      </c>
      <c r="BI1059">
        <v>64</v>
      </c>
      <c r="BJ1059">
        <v>75</v>
      </c>
      <c r="BK1059">
        <v>72</v>
      </c>
      <c r="BL1059">
        <v>78</v>
      </c>
      <c r="BM1059">
        <v>61</v>
      </c>
      <c r="BN1059">
        <v>36</v>
      </c>
      <c r="BO1059">
        <v>70</v>
      </c>
      <c r="BP1059">
        <v>72</v>
      </c>
      <c r="BQ1059">
        <v>70</v>
      </c>
      <c r="BR1059">
        <v>67</v>
      </c>
      <c r="BS1059">
        <v>25</v>
      </c>
      <c r="BT1059">
        <v>40</v>
      </c>
      <c r="BU1059">
        <v>0</v>
      </c>
      <c r="BV1059">
        <v>50</v>
      </c>
      <c r="BW1059">
        <v>78</v>
      </c>
      <c r="BX1059">
        <v>19</v>
      </c>
      <c r="BY1059">
        <v>2</v>
      </c>
      <c r="BZ1059">
        <v>1</v>
      </c>
      <c r="CA1059">
        <v>2</v>
      </c>
      <c r="CB1059">
        <v>3</v>
      </c>
      <c r="CC1059">
        <v>4</v>
      </c>
      <c r="CD1059">
        <v>8</v>
      </c>
      <c r="CE1059">
        <v>0</v>
      </c>
      <c r="CF1059">
        <v>9</v>
      </c>
      <c r="CG1059">
        <v>6</v>
      </c>
      <c r="CH1059">
        <v>0</v>
      </c>
      <c r="CI1059">
        <v>1</v>
      </c>
      <c r="CJ1059">
        <v>10</v>
      </c>
      <c r="CK1059">
        <v>0</v>
      </c>
      <c r="CL1059">
        <v>1</v>
      </c>
      <c r="CM1059">
        <v>0</v>
      </c>
      <c r="CN1059">
        <v>0</v>
      </c>
      <c r="CO1059">
        <v>0</v>
      </c>
      <c r="CP1059">
        <v>0</v>
      </c>
      <c r="CQ1059">
        <v>0</v>
      </c>
      <c r="CR1059">
        <v>7146</v>
      </c>
      <c r="CS1059">
        <v>0</v>
      </c>
      <c r="CT1059">
        <v>0</v>
      </c>
      <c r="CU1059">
        <v>0</v>
      </c>
      <c r="CV1059">
        <v>0</v>
      </c>
      <c r="CW1059">
        <v>0</v>
      </c>
      <c r="CX1059">
        <v>0</v>
      </c>
      <c r="CY1059">
        <v>0</v>
      </c>
      <c r="CZ1059">
        <v>0</v>
      </c>
      <c r="DA1059">
        <v>12</v>
      </c>
      <c r="DB1059">
        <v>2</v>
      </c>
      <c r="DC1059">
        <v>7</v>
      </c>
      <c r="DD1059">
        <v>367</v>
      </c>
      <c r="DE1059">
        <v>0</v>
      </c>
      <c r="DF1059">
        <v>0</v>
      </c>
      <c r="DG1059">
        <v>0</v>
      </c>
      <c r="DH1059">
        <v>0</v>
      </c>
      <c r="DI1059">
        <v>0</v>
      </c>
      <c r="DJ1059">
        <v>0</v>
      </c>
      <c r="DK1059">
        <v>0</v>
      </c>
      <c r="DL1059">
        <v>0</v>
      </c>
      <c r="DM1059">
        <v>790</v>
      </c>
      <c r="DN1059">
        <v>58</v>
      </c>
      <c r="DO1059">
        <v>107</v>
      </c>
      <c r="DP1059">
        <v>15</v>
      </c>
      <c r="DQ1059">
        <v>22</v>
      </c>
      <c r="DR1059">
        <v>37</v>
      </c>
      <c r="DS1059">
        <v>-1</v>
      </c>
      <c r="DT1059">
        <v>18</v>
      </c>
      <c r="DU1059">
        <v>0</v>
      </c>
      <c r="DV1059">
        <v>130</v>
      </c>
      <c r="DW1059">
        <v>48</v>
      </c>
      <c r="DX1059">
        <v>54</v>
      </c>
      <c r="DY1059">
        <v>61</v>
      </c>
      <c r="DZ1059">
        <v>145</v>
      </c>
      <c r="EA1059">
        <v>2</v>
      </c>
      <c r="EB1059">
        <v>0</v>
      </c>
      <c r="EC1059">
        <v>0</v>
      </c>
      <c r="ED1059">
        <v>0</v>
      </c>
      <c r="EE1059">
        <v>0</v>
      </c>
      <c r="EF1059">
        <v>0</v>
      </c>
      <c r="EG1059">
        <v>0</v>
      </c>
      <c r="EH1059">
        <v>85742</v>
      </c>
      <c r="EI1059">
        <v>0</v>
      </c>
      <c r="EJ1059">
        <v>3</v>
      </c>
      <c r="EK1059">
        <v>1</v>
      </c>
      <c r="EL1059">
        <v>10</v>
      </c>
      <c r="EM1059">
        <v>6080</v>
      </c>
      <c r="EN1059">
        <v>0</v>
      </c>
      <c r="EO1059">
        <v>2</v>
      </c>
      <c r="EP1059">
        <v>1</v>
      </c>
      <c r="EQ1059">
        <v>5398</v>
      </c>
      <c r="ER1059">
        <v>34</v>
      </c>
      <c r="ES1059">
        <v>79</v>
      </c>
      <c r="ET1059">
        <v>6283</v>
      </c>
      <c r="EU1059">
        <v>0</v>
      </c>
      <c r="EV1059">
        <v>0</v>
      </c>
      <c r="EW1059">
        <v>0</v>
      </c>
      <c r="EX1059">
        <v>2</v>
      </c>
      <c r="EY1059">
        <v>1</v>
      </c>
      <c r="EZ1059">
        <v>1</v>
      </c>
      <c r="FA1059">
        <v>0</v>
      </c>
      <c r="FB1059">
        <v>0</v>
      </c>
      <c r="FC1059">
        <v>14</v>
      </c>
      <c r="FD1059">
        <v>13</v>
      </c>
      <c r="FE1059">
        <v>0</v>
      </c>
      <c r="FF1059">
        <v>0</v>
      </c>
      <c r="FG1059">
        <v>7855</v>
      </c>
      <c r="FH1059" t="s">
        <v>1571</v>
      </c>
    </row>
    <row r="1060" spans="1:164" x14ac:dyDescent="0.25">
      <c r="A1060">
        <v>1176</v>
      </c>
      <c r="B1060">
        <v>2108</v>
      </c>
      <c r="C1060" t="s">
        <v>5451</v>
      </c>
      <c r="D1060" t="s">
        <v>5452</v>
      </c>
      <c r="E1060">
        <v>29</v>
      </c>
      <c r="F1060" t="s">
        <v>1456</v>
      </c>
      <c r="G1060" s="65">
        <v>36531</v>
      </c>
      <c r="H1060">
        <v>22</v>
      </c>
      <c r="I1060">
        <v>205</v>
      </c>
      <c r="J1060">
        <v>75</v>
      </c>
      <c r="K1060" t="b">
        <v>0</v>
      </c>
      <c r="L1060" t="b">
        <v>0</v>
      </c>
      <c r="M1060" t="b">
        <v>0</v>
      </c>
      <c r="N1060" t="b">
        <v>1</v>
      </c>
      <c r="O1060">
        <v>3</v>
      </c>
      <c r="P1060" t="b">
        <v>1</v>
      </c>
      <c r="Q1060" t="b">
        <v>0</v>
      </c>
      <c r="R1060" t="b">
        <v>0</v>
      </c>
      <c r="S1060" t="b">
        <v>0</v>
      </c>
      <c r="T1060" t="b">
        <v>0</v>
      </c>
      <c r="U1060" t="b">
        <v>0</v>
      </c>
      <c r="V1060" t="b">
        <v>1</v>
      </c>
      <c r="W1060" t="b">
        <v>0</v>
      </c>
      <c r="X1060" t="b">
        <v>0</v>
      </c>
      <c r="Y1060" t="b">
        <v>0</v>
      </c>
      <c r="Z1060">
        <v>0</v>
      </c>
      <c r="AA1060">
        <v>925000</v>
      </c>
      <c r="AB1060">
        <v>925000</v>
      </c>
      <c r="AC1060">
        <v>925000</v>
      </c>
      <c r="AD1060">
        <v>925000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 t="s">
        <v>1571</v>
      </c>
      <c r="AM1060">
        <v>0</v>
      </c>
      <c r="AN1060">
        <v>100</v>
      </c>
      <c r="AO1060">
        <v>0</v>
      </c>
      <c r="AP1060" t="s">
        <v>5453</v>
      </c>
      <c r="AQ1060">
        <v>0</v>
      </c>
      <c r="AR1060">
        <v>0</v>
      </c>
      <c r="AS1060">
        <v>0</v>
      </c>
      <c r="AT1060" t="b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61</v>
      </c>
      <c r="BG1060">
        <v>21</v>
      </c>
      <c r="BH1060">
        <v>84</v>
      </c>
      <c r="BI1060">
        <v>61</v>
      </c>
      <c r="BJ1060">
        <v>72</v>
      </c>
      <c r="BK1060">
        <v>58</v>
      </c>
      <c r="BL1060">
        <v>26</v>
      </c>
      <c r="BM1060">
        <v>56</v>
      </c>
      <c r="BN1060">
        <v>36</v>
      </c>
      <c r="BO1060">
        <v>66</v>
      </c>
      <c r="BP1060">
        <v>70</v>
      </c>
      <c r="BQ1060">
        <v>59</v>
      </c>
      <c r="BR1060">
        <v>63</v>
      </c>
      <c r="BS1060">
        <v>25</v>
      </c>
      <c r="BT1060">
        <v>40</v>
      </c>
      <c r="BU1060">
        <v>0</v>
      </c>
      <c r="BV1060">
        <v>50</v>
      </c>
      <c r="BW1060">
        <v>72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>
        <v>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0</v>
      </c>
      <c r="CN1060">
        <v>0</v>
      </c>
      <c r="CO1060">
        <v>0</v>
      </c>
      <c r="CP1060">
        <v>0</v>
      </c>
      <c r="CQ1060">
        <v>0</v>
      </c>
      <c r="CR1060">
        <v>0</v>
      </c>
      <c r="CS1060">
        <v>0</v>
      </c>
      <c r="CT1060">
        <v>0</v>
      </c>
      <c r="CU1060">
        <v>0</v>
      </c>
      <c r="CV1060">
        <v>0</v>
      </c>
      <c r="CW1060">
        <v>0</v>
      </c>
      <c r="CX1060">
        <v>0</v>
      </c>
      <c r="CY1060">
        <v>0</v>
      </c>
      <c r="CZ1060">
        <v>0</v>
      </c>
      <c r="DA1060">
        <v>0</v>
      </c>
      <c r="DB1060">
        <v>0</v>
      </c>
      <c r="DC1060">
        <v>0</v>
      </c>
      <c r="DD1060">
        <v>0</v>
      </c>
      <c r="DE1060">
        <v>0</v>
      </c>
      <c r="DF1060">
        <v>0</v>
      </c>
      <c r="DG1060">
        <v>0</v>
      </c>
      <c r="DH1060">
        <v>0</v>
      </c>
      <c r="DI1060">
        <v>0</v>
      </c>
      <c r="DJ1060">
        <v>0</v>
      </c>
      <c r="DK1060">
        <v>0</v>
      </c>
      <c r="DL1060">
        <v>0</v>
      </c>
      <c r="DM1060">
        <v>0</v>
      </c>
      <c r="DN1060">
        <v>0</v>
      </c>
      <c r="DO1060">
        <v>0</v>
      </c>
      <c r="DP1060">
        <v>0</v>
      </c>
      <c r="DQ1060">
        <v>0</v>
      </c>
      <c r="DR1060">
        <v>0</v>
      </c>
      <c r="DS1060">
        <v>0</v>
      </c>
      <c r="DT1060">
        <v>0</v>
      </c>
      <c r="DU1060">
        <v>0</v>
      </c>
      <c r="DV1060">
        <v>0</v>
      </c>
      <c r="DW1060">
        <v>0</v>
      </c>
      <c r="DX1060">
        <v>0</v>
      </c>
      <c r="DY1060">
        <v>0</v>
      </c>
      <c r="DZ1060">
        <v>0</v>
      </c>
      <c r="EA1060">
        <v>0</v>
      </c>
      <c r="EB1060">
        <v>0</v>
      </c>
      <c r="EC1060">
        <v>0</v>
      </c>
      <c r="ED1060">
        <v>0</v>
      </c>
      <c r="EE1060">
        <v>0</v>
      </c>
      <c r="EF1060">
        <v>0</v>
      </c>
      <c r="EG1060">
        <v>0</v>
      </c>
      <c r="EH1060">
        <v>0</v>
      </c>
      <c r="EI1060">
        <v>0</v>
      </c>
      <c r="EJ1060">
        <v>0</v>
      </c>
      <c r="EK1060">
        <v>0</v>
      </c>
      <c r="EL1060">
        <v>0</v>
      </c>
      <c r="EM1060">
        <v>0</v>
      </c>
      <c r="EN1060">
        <v>0</v>
      </c>
      <c r="EO1060">
        <v>0</v>
      </c>
      <c r="EP1060">
        <v>0</v>
      </c>
      <c r="EQ1060">
        <v>0</v>
      </c>
      <c r="ER1060">
        <v>0</v>
      </c>
      <c r="ES1060">
        <v>0</v>
      </c>
      <c r="ET1060">
        <v>0</v>
      </c>
      <c r="EU1060">
        <v>0</v>
      </c>
      <c r="EV1060">
        <v>0</v>
      </c>
      <c r="EW1060">
        <v>0</v>
      </c>
      <c r="EX1060">
        <v>0</v>
      </c>
      <c r="EY1060">
        <v>0</v>
      </c>
      <c r="EZ1060">
        <v>0</v>
      </c>
      <c r="FA1060">
        <v>0</v>
      </c>
      <c r="FB1060">
        <v>0</v>
      </c>
      <c r="FC1060">
        <v>0</v>
      </c>
      <c r="FD1060">
        <v>0</v>
      </c>
      <c r="FE1060">
        <v>0</v>
      </c>
      <c r="FF1060">
        <v>0</v>
      </c>
      <c r="FG1060">
        <v>0</v>
      </c>
      <c r="FH1060" t="s">
        <v>1571</v>
      </c>
    </row>
    <row r="1061" spans="1:164" x14ac:dyDescent="0.25">
      <c r="A1061">
        <v>1177</v>
      </c>
      <c r="B1061">
        <v>1177</v>
      </c>
      <c r="C1061" t="s">
        <v>1008</v>
      </c>
      <c r="D1061" t="s">
        <v>5454</v>
      </c>
      <c r="E1061">
        <v>26</v>
      </c>
      <c r="F1061" t="s">
        <v>1449</v>
      </c>
      <c r="G1061" s="65">
        <v>36447</v>
      </c>
      <c r="H1061">
        <v>22</v>
      </c>
      <c r="I1061">
        <v>170</v>
      </c>
      <c r="J1061">
        <v>70</v>
      </c>
      <c r="K1061" t="b">
        <v>0</v>
      </c>
      <c r="L1061" t="b">
        <v>0</v>
      </c>
      <c r="M1061" t="b">
        <v>0</v>
      </c>
      <c r="N1061" t="b">
        <v>1</v>
      </c>
      <c r="O1061">
        <v>5</v>
      </c>
      <c r="P1061" t="b">
        <v>0</v>
      </c>
      <c r="Q1061" t="b">
        <v>0</v>
      </c>
      <c r="R1061" t="b">
        <v>0</v>
      </c>
      <c r="S1061" t="b">
        <v>0</v>
      </c>
      <c r="T1061" t="b">
        <v>0</v>
      </c>
      <c r="U1061" t="b">
        <v>1</v>
      </c>
      <c r="V1061" t="b">
        <v>1</v>
      </c>
      <c r="W1061" t="b">
        <v>0</v>
      </c>
      <c r="X1061" t="b">
        <v>0</v>
      </c>
      <c r="Y1061" t="b">
        <v>1</v>
      </c>
      <c r="Z1061">
        <v>0</v>
      </c>
      <c r="AA1061">
        <v>7457500</v>
      </c>
      <c r="AB1061">
        <v>7457500</v>
      </c>
      <c r="AC1061">
        <v>7457500</v>
      </c>
      <c r="AD1061">
        <v>7457500</v>
      </c>
      <c r="AE1061">
        <v>7457500</v>
      </c>
      <c r="AF1061">
        <v>7457500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 t="s">
        <v>1571</v>
      </c>
      <c r="AM1061">
        <v>0</v>
      </c>
      <c r="AN1061">
        <v>100</v>
      </c>
      <c r="AO1061">
        <v>0</v>
      </c>
      <c r="AP1061" t="s">
        <v>2983</v>
      </c>
      <c r="AQ1061">
        <v>2018</v>
      </c>
      <c r="AR1061">
        <v>7</v>
      </c>
      <c r="AS1061">
        <v>28</v>
      </c>
      <c r="AT1061" t="b">
        <v>0</v>
      </c>
      <c r="AU1061">
        <v>0</v>
      </c>
      <c r="AV1061">
        <v>3</v>
      </c>
      <c r="AW1061">
        <v>3</v>
      </c>
      <c r="AX1061">
        <v>3</v>
      </c>
      <c r="AY1061">
        <v>3</v>
      </c>
      <c r="AZ1061">
        <v>3</v>
      </c>
      <c r="BA1061">
        <v>3</v>
      </c>
      <c r="BB1061">
        <v>3</v>
      </c>
      <c r="BC1061">
        <v>3</v>
      </c>
      <c r="BD1061">
        <v>3</v>
      </c>
      <c r="BE1061">
        <v>3</v>
      </c>
      <c r="BF1061">
        <v>67</v>
      </c>
      <c r="BG1061">
        <v>52</v>
      </c>
      <c r="BH1061">
        <v>86</v>
      </c>
      <c r="BI1061">
        <v>75</v>
      </c>
      <c r="BJ1061">
        <v>81</v>
      </c>
      <c r="BK1061">
        <v>93</v>
      </c>
      <c r="BL1061">
        <v>92</v>
      </c>
      <c r="BM1061">
        <v>81</v>
      </c>
      <c r="BN1061">
        <v>40</v>
      </c>
      <c r="BO1061">
        <v>85</v>
      </c>
      <c r="BP1061">
        <v>73</v>
      </c>
      <c r="BQ1061">
        <v>61</v>
      </c>
      <c r="BR1061">
        <v>77</v>
      </c>
      <c r="BS1061">
        <v>35</v>
      </c>
      <c r="BT1061">
        <v>74</v>
      </c>
      <c r="BU1061">
        <v>0</v>
      </c>
      <c r="BV1061">
        <v>50</v>
      </c>
      <c r="BW1061">
        <v>88</v>
      </c>
      <c r="BX1061">
        <v>82</v>
      </c>
      <c r="BY1061">
        <v>104</v>
      </c>
      <c r="BZ1061">
        <v>9</v>
      </c>
      <c r="CA1061">
        <v>31</v>
      </c>
      <c r="CB1061">
        <v>40</v>
      </c>
      <c r="CC1061">
        <v>1</v>
      </c>
      <c r="CD1061">
        <v>26</v>
      </c>
      <c r="CE1061">
        <v>0</v>
      </c>
      <c r="CF1061">
        <v>80</v>
      </c>
      <c r="CG1061">
        <v>55</v>
      </c>
      <c r="CH1061">
        <v>64</v>
      </c>
      <c r="CI1061">
        <v>62</v>
      </c>
      <c r="CJ1061">
        <v>76</v>
      </c>
      <c r="CK1061">
        <v>1</v>
      </c>
      <c r="CL1061">
        <v>1</v>
      </c>
      <c r="CM1061">
        <v>0</v>
      </c>
      <c r="CN1061">
        <v>0</v>
      </c>
      <c r="CO1061">
        <v>0</v>
      </c>
      <c r="CP1061">
        <v>1</v>
      </c>
      <c r="CQ1061">
        <v>0</v>
      </c>
      <c r="CR1061">
        <v>105670</v>
      </c>
      <c r="CS1061">
        <v>0</v>
      </c>
      <c r="CT1061">
        <v>4</v>
      </c>
      <c r="CU1061">
        <v>11</v>
      </c>
      <c r="CV1061">
        <v>19</v>
      </c>
      <c r="CW1061">
        <v>11726</v>
      </c>
      <c r="CX1061">
        <v>0</v>
      </c>
      <c r="CY1061">
        <v>2</v>
      </c>
      <c r="CZ1061">
        <v>8</v>
      </c>
      <c r="DA1061">
        <v>8436</v>
      </c>
      <c r="DB1061">
        <v>58</v>
      </c>
      <c r="DC1061">
        <v>47</v>
      </c>
      <c r="DD1061">
        <v>6716</v>
      </c>
      <c r="DE1061">
        <v>0</v>
      </c>
      <c r="DF1061">
        <v>0</v>
      </c>
      <c r="DG1061">
        <v>0</v>
      </c>
      <c r="DH1061">
        <v>0</v>
      </c>
      <c r="DI1061">
        <v>3</v>
      </c>
      <c r="DJ1061">
        <v>2</v>
      </c>
      <c r="DK1061">
        <v>660</v>
      </c>
      <c r="DL1061">
        <v>660</v>
      </c>
      <c r="DM1061">
        <v>7740</v>
      </c>
      <c r="DN1061">
        <v>0</v>
      </c>
      <c r="DO1061">
        <v>0</v>
      </c>
      <c r="DP1061">
        <v>0</v>
      </c>
      <c r="DQ1061">
        <v>0</v>
      </c>
      <c r="DR1061">
        <v>0</v>
      </c>
      <c r="DS1061">
        <v>0</v>
      </c>
      <c r="DT1061">
        <v>0</v>
      </c>
      <c r="DU1061">
        <v>0</v>
      </c>
      <c r="DV1061">
        <v>0</v>
      </c>
      <c r="DW1061">
        <v>0</v>
      </c>
      <c r="DX1061">
        <v>0</v>
      </c>
      <c r="DY1061">
        <v>0</v>
      </c>
      <c r="DZ1061">
        <v>0</v>
      </c>
      <c r="EA1061">
        <v>0</v>
      </c>
      <c r="EB1061">
        <v>0</v>
      </c>
      <c r="EC1061">
        <v>0</v>
      </c>
      <c r="ED1061">
        <v>0</v>
      </c>
      <c r="EE1061">
        <v>0</v>
      </c>
      <c r="EF1061">
        <v>0</v>
      </c>
      <c r="EG1061">
        <v>0</v>
      </c>
      <c r="EH1061">
        <v>0</v>
      </c>
      <c r="EI1061">
        <v>0</v>
      </c>
      <c r="EJ1061">
        <v>0</v>
      </c>
      <c r="EK1061">
        <v>0</v>
      </c>
      <c r="EL1061">
        <v>0</v>
      </c>
      <c r="EM1061">
        <v>0</v>
      </c>
      <c r="EN1061">
        <v>0</v>
      </c>
      <c r="EO1061">
        <v>0</v>
      </c>
      <c r="EP1061">
        <v>0</v>
      </c>
      <c r="EQ1061">
        <v>0</v>
      </c>
      <c r="ER1061">
        <v>0</v>
      </c>
      <c r="ES1061">
        <v>0</v>
      </c>
      <c r="ET1061">
        <v>0</v>
      </c>
      <c r="EU1061">
        <v>0</v>
      </c>
      <c r="EV1061">
        <v>0</v>
      </c>
      <c r="EW1061">
        <v>0</v>
      </c>
      <c r="EX1061">
        <v>0</v>
      </c>
      <c r="EY1061">
        <v>0</v>
      </c>
      <c r="EZ1061">
        <v>0</v>
      </c>
      <c r="FA1061">
        <v>0</v>
      </c>
      <c r="FB1061">
        <v>0</v>
      </c>
      <c r="FC1061">
        <v>6</v>
      </c>
      <c r="FD1061">
        <v>1</v>
      </c>
      <c r="FE1061">
        <v>0</v>
      </c>
      <c r="FF1061">
        <v>0</v>
      </c>
      <c r="FG1061">
        <v>0</v>
      </c>
      <c r="FH1061" t="s">
        <v>1571</v>
      </c>
    </row>
    <row r="1062" spans="1:164" x14ac:dyDescent="0.25">
      <c r="A1062">
        <v>1178</v>
      </c>
      <c r="B1062">
        <v>1178</v>
      </c>
      <c r="C1062" t="s">
        <v>1010</v>
      </c>
      <c r="D1062" t="s">
        <v>5455</v>
      </c>
      <c r="E1062">
        <v>15</v>
      </c>
      <c r="F1062" t="s">
        <v>1473</v>
      </c>
      <c r="G1062" s="65">
        <v>34343</v>
      </c>
      <c r="H1062">
        <v>28</v>
      </c>
      <c r="I1062">
        <v>220</v>
      </c>
      <c r="J1062">
        <v>75</v>
      </c>
      <c r="K1062" t="b">
        <v>1</v>
      </c>
      <c r="L1062" t="b">
        <v>0</v>
      </c>
      <c r="M1062" t="b">
        <v>0</v>
      </c>
      <c r="N1062" t="b">
        <v>0</v>
      </c>
      <c r="O1062">
        <v>3</v>
      </c>
      <c r="P1062" t="b">
        <v>0</v>
      </c>
      <c r="Q1062" t="b">
        <v>0</v>
      </c>
      <c r="R1062" t="b">
        <v>0</v>
      </c>
      <c r="S1062" t="b">
        <v>0</v>
      </c>
      <c r="T1062" t="b">
        <v>0</v>
      </c>
      <c r="U1062" t="b">
        <v>1</v>
      </c>
      <c r="V1062" t="b">
        <v>1</v>
      </c>
      <c r="W1062" t="b">
        <v>0</v>
      </c>
      <c r="X1062" t="b">
        <v>0</v>
      </c>
      <c r="Y1062" t="b">
        <v>1</v>
      </c>
      <c r="Z1062">
        <v>0</v>
      </c>
      <c r="AA1062">
        <v>3405000</v>
      </c>
      <c r="AB1062">
        <v>3405000</v>
      </c>
      <c r="AC1062">
        <v>3405000</v>
      </c>
      <c r="AD1062">
        <v>3405000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 t="s">
        <v>1571</v>
      </c>
      <c r="AM1062">
        <v>0</v>
      </c>
      <c r="AN1062">
        <v>100</v>
      </c>
      <c r="AO1062">
        <v>0</v>
      </c>
      <c r="AP1062" t="s">
        <v>2984</v>
      </c>
      <c r="AQ1062">
        <v>2012</v>
      </c>
      <c r="AR1062">
        <v>13</v>
      </c>
      <c r="AS1062">
        <v>10</v>
      </c>
      <c r="AT1062" t="b">
        <v>0</v>
      </c>
      <c r="AU1062">
        <v>0</v>
      </c>
      <c r="AV1062">
        <v>3</v>
      </c>
      <c r="AW1062">
        <v>3</v>
      </c>
      <c r="AX1062">
        <v>3</v>
      </c>
      <c r="AY1062">
        <v>3</v>
      </c>
      <c r="AZ1062">
        <v>3</v>
      </c>
      <c r="BA1062">
        <v>3</v>
      </c>
      <c r="BB1062">
        <v>3</v>
      </c>
      <c r="BC1062">
        <v>3</v>
      </c>
      <c r="BD1062">
        <v>3</v>
      </c>
      <c r="BE1062">
        <v>3</v>
      </c>
      <c r="BF1062">
        <v>75</v>
      </c>
      <c r="BG1062">
        <v>53</v>
      </c>
      <c r="BH1062">
        <v>83</v>
      </c>
      <c r="BI1062">
        <v>72</v>
      </c>
      <c r="BJ1062">
        <v>84</v>
      </c>
      <c r="BK1062">
        <v>69</v>
      </c>
      <c r="BL1062">
        <v>93</v>
      </c>
      <c r="BM1062">
        <v>64</v>
      </c>
      <c r="BN1062">
        <v>70</v>
      </c>
      <c r="BO1062">
        <v>75</v>
      </c>
      <c r="BP1062">
        <v>72</v>
      </c>
      <c r="BQ1062">
        <v>76</v>
      </c>
      <c r="BR1062">
        <v>68</v>
      </c>
      <c r="BS1062">
        <v>57</v>
      </c>
      <c r="BT1062">
        <v>83</v>
      </c>
      <c r="BU1062">
        <v>0</v>
      </c>
      <c r="BV1062">
        <v>50</v>
      </c>
      <c r="BW1062">
        <v>81</v>
      </c>
      <c r="BX1062">
        <v>82</v>
      </c>
      <c r="BY1062">
        <v>81</v>
      </c>
      <c r="BZ1062">
        <v>8</v>
      </c>
      <c r="CA1062">
        <v>10</v>
      </c>
      <c r="CB1062">
        <v>18</v>
      </c>
      <c r="CC1062">
        <v>-5</v>
      </c>
      <c r="CD1062">
        <v>14</v>
      </c>
      <c r="CE1062">
        <v>0</v>
      </c>
      <c r="CF1062">
        <v>41</v>
      </c>
      <c r="CG1062">
        <v>39</v>
      </c>
      <c r="CH1062">
        <v>81</v>
      </c>
      <c r="CI1062">
        <v>101</v>
      </c>
      <c r="CJ1062">
        <v>109</v>
      </c>
      <c r="CK1062">
        <v>0</v>
      </c>
      <c r="CL1062">
        <v>0</v>
      </c>
      <c r="CM1062">
        <v>311</v>
      </c>
      <c r="CN1062">
        <v>574</v>
      </c>
      <c r="CO1062">
        <v>0</v>
      </c>
      <c r="CP1062">
        <v>0</v>
      </c>
      <c r="CQ1062">
        <v>0</v>
      </c>
      <c r="CR1062">
        <v>54679</v>
      </c>
      <c r="CS1062">
        <v>0</v>
      </c>
      <c r="CT1062">
        <v>1</v>
      </c>
      <c r="CU1062">
        <v>1</v>
      </c>
      <c r="CV1062">
        <v>2</v>
      </c>
      <c r="CW1062">
        <v>2195</v>
      </c>
      <c r="CX1062">
        <v>1</v>
      </c>
      <c r="CY1062">
        <v>0</v>
      </c>
      <c r="CZ1062">
        <v>7</v>
      </c>
      <c r="DA1062">
        <v>6632</v>
      </c>
      <c r="DB1062">
        <v>32</v>
      </c>
      <c r="DC1062">
        <v>32</v>
      </c>
      <c r="DD1062">
        <v>5331</v>
      </c>
      <c r="DE1062">
        <v>0</v>
      </c>
      <c r="DF1062">
        <v>0</v>
      </c>
      <c r="DG1062">
        <v>0</v>
      </c>
      <c r="DH1062">
        <v>0</v>
      </c>
      <c r="DI1062">
        <v>2</v>
      </c>
      <c r="DJ1062">
        <v>0</v>
      </c>
      <c r="DK1062">
        <v>240</v>
      </c>
      <c r="DL1062">
        <v>525</v>
      </c>
      <c r="DM1062">
        <v>5965</v>
      </c>
      <c r="DN1062">
        <v>0</v>
      </c>
      <c r="DO1062">
        <v>0</v>
      </c>
      <c r="DP1062">
        <v>0</v>
      </c>
      <c r="DQ1062">
        <v>0</v>
      </c>
      <c r="DR1062">
        <v>0</v>
      </c>
      <c r="DS1062">
        <v>0</v>
      </c>
      <c r="DT1062">
        <v>0</v>
      </c>
      <c r="DU1062">
        <v>0</v>
      </c>
      <c r="DV1062">
        <v>0</v>
      </c>
      <c r="DW1062">
        <v>0</v>
      </c>
      <c r="DX1062">
        <v>0</v>
      </c>
      <c r="DY1062">
        <v>0</v>
      </c>
      <c r="DZ1062">
        <v>0</v>
      </c>
      <c r="EA1062">
        <v>0</v>
      </c>
      <c r="EB1062">
        <v>0</v>
      </c>
      <c r="EC1062">
        <v>0</v>
      </c>
      <c r="ED1062">
        <v>0</v>
      </c>
      <c r="EE1062">
        <v>0</v>
      </c>
      <c r="EF1062">
        <v>0</v>
      </c>
      <c r="EG1062">
        <v>0</v>
      </c>
      <c r="EH1062">
        <v>0</v>
      </c>
      <c r="EI1062">
        <v>0</v>
      </c>
      <c r="EJ1062">
        <v>0</v>
      </c>
      <c r="EK1062">
        <v>0</v>
      </c>
      <c r="EL1062">
        <v>0</v>
      </c>
      <c r="EM1062">
        <v>0</v>
      </c>
      <c r="EN1062">
        <v>0</v>
      </c>
      <c r="EO1062">
        <v>0</v>
      </c>
      <c r="EP1062">
        <v>0</v>
      </c>
      <c r="EQ1062">
        <v>0</v>
      </c>
      <c r="ER1062">
        <v>0</v>
      </c>
      <c r="ES1062">
        <v>0</v>
      </c>
      <c r="ET1062">
        <v>0</v>
      </c>
      <c r="EU1062">
        <v>0</v>
      </c>
      <c r="EV1062">
        <v>0</v>
      </c>
      <c r="EW1062">
        <v>0</v>
      </c>
      <c r="EX1062">
        <v>0</v>
      </c>
      <c r="EY1062">
        <v>0</v>
      </c>
      <c r="EZ1062">
        <v>0</v>
      </c>
      <c r="FA1062">
        <v>0</v>
      </c>
      <c r="FB1062">
        <v>0</v>
      </c>
      <c r="FC1062">
        <v>4</v>
      </c>
      <c r="FD1062">
        <v>3</v>
      </c>
      <c r="FE1062">
        <v>0</v>
      </c>
      <c r="FF1062">
        <v>0</v>
      </c>
      <c r="FG1062">
        <v>0</v>
      </c>
      <c r="FH1062" t="s">
        <v>1571</v>
      </c>
    </row>
    <row r="1063" spans="1:164" x14ac:dyDescent="0.25">
      <c r="A1063">
        <v>1179</v>
      </c>
      <c r="B1063">
        <v>1179</v>
      </c>
      <c r="C1063" t="s">
        <v>1011</v>
      </c>
      <c r="D1063" t="s">
        <v>5456</v>
      </c>
      <c r="E1063">
        <v>30</v>
      </c>
      <c r="F1063" t="s">
        <v>1473</v>
      </c>
      <c r="G1063" s="65">
        <v>33867</v>
      </c>
      <c r="H1063">
        <v>29</v>
      </c>
      <c r="I1063">
        <v>200</v>
      </c>
      <c r="J1063">
        <v>71</v>
      </c>
      <c r="K1063" t="b">
        <v>0</v>
      </c>
      <c r="L1063" t="b">
        <v>0</v>
      </c>
      <c r="M1063" t="b">
        <v>0</v>
      </c>
      <c r="N1063" t="b">
        <v>1</v>
      </c>
      <c r="O1063">
        <v>1</v>
      </c>
      <c r="P1063" t="b">
        <v>0</v>
      </c>
      <c r="Q1063" t="b">
        <v>0</v>
      </c>
      <c r="R1063" t="b">
        <v>0</v>
      </c>
      <c r="S1063" t="b">
        <v>0</v>
      </c>
      <c r="T1063" t="b">
        <v>0</v>
      </c>
      <c r="U1063" t="b">
        <v>1</v>
      </c>
      <c r="V1063" t="b">
        <v>1</v>
      </c>
      <c r="W1063" t="b">
        <v>0</v>
      </c>
      <c r="X1063" t="b">
        <v>0</v>
      </c>
      <c r="Y1063" t="b">
        <v>1</v>
      </c>
      <c r="Z1063">
        <v>0</v>
      </c>
      <c r="AA1063">
        <v>2442500</v>
      </c>
      <c r="AB1063">
        <v>2442500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 t="s">
        <v>1571</v>
      </c>
      <c r="AM1063">
        <v>2</v>
      </c>
      <c r="AN1063">
        <v>100</v>
      </c>
      <c r="AO1063">
        <v>0</v>
      </c>
      <c r="AP1063" t="s">
        <v>2985</v>
      </c>
      <c r="AQ1063">
        <v>0</v>
      </c>
      <c r="AR1063">
        <v>0</v>
      </c>
      <c r="AS1063">
        <v>0</v>
      </c>
      <c r="AT1063" t="b">
        <v>0</v>
      </c>
      <c r="AU1063">
        <v>0</v>
      </c>
      <c r="AV1063">
        <v>3</v>
      </c>
      <c r="AW1063">
        <v>2</v>
      </c>
      <c r="AX1063">
        <v>2</v>
      </c>
      <c r="AY1063">
        <v>2</v>
      </c>
      <c r="AZ1063">
        <v>2</v>
      </c>
      <c r="BA1063">
        <v>2</v>
      </c>
      <c r="BB1063">
        <v>2</v>
      </c>
      <c r="BC1063">
        <v>2</v>
      </c>
      <c r="BD1063">
        <v>2</v>
      </c>
      <c r="BE1063">
        <v>2</v>
      </c>
      <c r="BF1063">
        <v>81</v>
      </c>
      <c r="BG1063">
        <v>53</v>
      </c>
      <c r="BH1063">
        <v>87</v>
      </c>
      <c r="BI1063">
        <v>71</v>
      </c>
      <c r="BJ1063">
        <v>81</v>
      </c>
      <c r="BK1063">
        <v>49</v>
      </c>
      <c r="BL1063">
        <v>43</v>
      </c>
      <c r="BM1063">
        <v>63</v>
      </c>
      <c r="BN1063">
        <v>40</v>
      </c>
      <c r="BO1063">
        <v>73</v>
      </c>
      <c r="BP1063">
        <v>71</v>
      </c>
      <c r="BQ1063">
        <v>45</v>
      </c>
      <c r="BR1063">
        <v>67</v>
      </c>
      <c r="BS1063">
        <v>35</v>
      </c>
      <c r="BT1063">
        <v>73</v>
      </c>
      <c r="BU1063">
        <v>0</v>
      </c>
      <c r="BV1063">
        <v>50</v>
      </c>
      <c r="BW1063">
        <v>76</v>
      </c>
      <c r="BX1063">
        <v>73</v>
      </c>
      <c r="BY1063">
        <v>12</v>
      </c>
      <c r="BZ1063">
        <v>1</v>
      </c>
      <c r="CA1063">
        <v>3</v>
      </c>
      <c r="CB1063">
        <v>4</v>
      </c>
      <c r="CC1063">
        <v>-41</v>
      </c>
      <c r="CD1063">
        <v>20</v>
      </c>
      <c r="CE1063">
        <v>0</v>
      </c>
      <c r="CF1063">
        <v>17</v>
      </c>
      <c r="CG1063">
        <v>6</v>
      </c>
      <c r="CH1063">
        <v>5</v>
      </c>
      <c r="CI1063">
        <v>59</v>
      </c>
      <c r="CJ1063">
        <v>21</v>
      </c>
      <c r="CK1063">
        <v>0</v>
      </c>
      <c r="CL1063">
        <v>0</v>
      </c>
      <c r="CM1063">
        <v>0</v>
      </c>
      <c r="CN1063">
        <v>0</v>
      </c>
      <c r="CO1063">
        <v>0</v>
      </c>
      <c r="CP1063">
        <v>0</v>
      </c>
      <c r="CQ1063">
        <v>0</v>
      </c>
      <c r="CR1063">
        <v>57749</v>
      </c>
      <c r="CS1063">
        <v>0</v>
      </c>
      <c r="CT1063">
        <v>0</v>
      </c>
      <c r="CU1063">
        <v>0</v>
      </c>
      <c r="CV1063">
        <v>0</v>
      </c>
      <c r="CW1063">
        <v>1014</v>
      </c>
      <c r="CX1063">
        <v>0</v>
      </c>
      <c r="CY1063">
        <v>0</v>
      </c>
      <c r="CZ1063">
        <v>0</v>
      </c>
      <c r="DA1063">
        <v>1252</v>
      </c>
      <c r="DB1063">
        <v>14</v>
      </c>
      <c r="DC1063">
        <v>15</v>
      </c>
      <c r="DD1063">
        <v>1211</v>
      </c>
      <c r="DE1063">
        <v>0</v>
      </c>
      <c r="DF1063">
        <v>0</v>
      </c>
      <c r="DG1063">
        <v>0</v>
      </c>
      <c r="DH1063">
        <v>0</v>
      </c>
      <c r="DI1063">
        <v>0</v>
      </c>
      <c r="DJ1063">
        <v>0</v>
      </c>
      <c r="DK1063">
        <v>0</v>
      </c>
      <c r="DL1063">
        <v>0</v>
      </c>
      <c r="DM1063">
        <v>0</v>
      </c>
      <c r="DN1063">
        <v>0</v>
      </c>
      <c r="DO1063">
        <v>0</v>
      </c>
      <c r="DP1063">
        <v>0</v>
      </c>
      <c r="DQ1063">
        <v>0</v>
      </c>
      <c r="DR1063">
        <v>0</v>
      </c>
      <c r="DS1063">
        <v>0</v>
      </c>
      <c r="DT1063">
        <v>0</v>
      </c>
      <c r="DU1063">
        <v>0</v>
      </c>
      <c r="DV1063">
        <v>0</v>
      </c>
      <c r="DW1063">
        <v>0</v>
      </c>
      <c r="DX1063">
        <v>0</v>
      </c>
      <c r="DY1063">
        <v>0</v>
      </c>
      <c r="DZ1063">
        <v>0</v>
      </c>
      <c r="EA1063">
        <v>0</v>
      </c>
      <c r="EB1063">
        <v>0</v>
      </c>
      <c r="EC1063">
        <v>0</v>
      </c>
      <c r="ED1063">
        <v>0</v>
      </c>
      <c r="EE1063">
        <v>0</v>
      </c>
      <c r="EF1063">
        <v>0</v>
      </c>
      <c r="EG1063">
        <v>0</v>
      </c>
      <c r="EH1063">
        <v>0</v>
      </c>
      <c r="EI1063">
        <v>0</v>
      </c>
      <c r="EJ1063">
        <v>0</v>
      </c>
      <c r="EK1063">
        <v>0</v>
      </c>
      <c r="EL1063">
        <v>0</v>
      </c>
      <c r="EM1063">
        <v>0</v>
      </c>
      <c r="EN1063">
        <v>0</v>
      </c>
      <c r="EO1063">
        <v>0</v>
      </c>
      <c r="EP1063">
        <v>0</v>
      </c>
      <c r="EQ1063">
        <v>0</v>
      </c>
      <c r="ER1063">
        <v>0</v>
      </c>
      <c r="ES1063">
        <v>0</v>
      </c>
      <c r="ET1063">
        <v>0</v>
      </c>
      <c r="EU1063">
        <v>0</v>
      </c>
      <c r="EV1063">
        <v>0</v>
      </c>
      <c r="EW1063">
        <v>0</v>
      </c>
      <c r="EX1063">
        <v>0</v>
      </c>
      <c r="EY1063">
        <v>0</v>
      </c>
      <c r="EZ1063">
        <v>0</v>
      </c>
      <c r="FA1063">
        <v>0</v>
      </c>
      <c r="FB1063">
        <v>0</v>
      </c>
      <c r="FC1063">
        <v>38</v>
      </c>
      <c r="FD1063">
        <v>38</v>
      </c>
      <c r="FE1063">
        <v>0</v>
      </c>
      <c r="FF1063">
        <v>0</v>
      </c>
      <c r="FG1063">
        <v>0</v>
      </c>
      <c r="FH1063" t="s">
        <v>1571</v>
      </c>
    </row>
    <row r="1064" spans="1:164" x14ac:dyDescent="0.25">
      <c r="A1064">
        <v>1180</v>
      </c>
      <c r="B1064">
        <v>1180</v>
      </c>
      <c r="C1064" t="s">
        <v>1013</v>
      </c>
      <c r="D1064" t="s">
        <v>5457</v>
      </c>
      <c r="E1064">
        <v>8</v>
      </c>
      <c r="F1064" t="s">
        <v>1473</v>
      </c>
      <c r="G1064" s="65">
        <v>33029</v>
      </c>
      <c r="H1064">
        <v>32</v>
      </c>
      <c r="I1064">
        <v>204</v>
      </c>
      <c r="J1064">
        <v>72</v>
      </c>
      <c r="K1064" t="b">
        <v>0</v>
      </c>
      <c r="L1064" t="b">
        <v>0</v>
      </c>
      <c r="M1064" t="b">
        <v>0</v>
      </c>
      <c r="N1064" t="b">
        <v>1</v>
      </c>
      <c r="O1064">
        <v>3</v>
      </c>
      <c r="P1064" t="b">
        <v>0</v>
      </c>
      <c r="Q1064" t="b">
        <v>0</v>
      </c>
      <c r="R1064" t="b">
        <v>0</v>
      </c>
      <c r="S1064" t="b">
        <v>0</v>
      </c>
      <c r="T1064" t="b">
        <v>0</v>
      </c>
      <c r="U1064" t="b">
        <v>1</v>
      </c>
      <c r="V1064" t="b">
        <v>1</v>
      </c>
      <c r="W1064" t="b">
        <v>0</v>
      </c>
      <c r="X1064" t="b">
        <v>0</v>
      </c>
      <c r="Y1064" t="b">
        <v>1</v>
      </c>
      <c r="Z1064">
        <v>0</v>
      </c>
      <c r="AA1064">
        <v>2425000</v>
      </c>
      <c r="AB1064">
        <v>2425000</v>
      </c>
      <c r="AC1064">
        <v>2425000</v>
      </c>
      <c r="AD1064">
        <v>2425000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 t="s">
        <v>1571</v>
      </c>
      <c r="AM1064">
        <v>0</v>
      </c>
      <c r="AN1064">
        <v>100</v>
      </c>
      <c r="AO1064">
        <v>0</v>
      </c>
      <c r="AP1064" t="s">
        <v>2986</v>
      </c>
      <c r="AQ1064">
        <v>2010</v>
      </c>
      <c r="AR1064">
        <v>66</v>
      </c>
      <c r="AS1064">
        <v>26</v>
      </c>
      <c r="AT1064" t="b">
        <v>0</v>
      </c>
      <c r="AU1064">
        <v>0</v>
      </c>
      <c r="AV1064">
        <v>3</v>
      </c>
      <c r="AW1064">
        <v>3</v>
      </c>
      <c r="AX1064">
        <v>3</v>
      </c>
      <c r="AY1064">
        <v>3</v>
      </c>
      <c r="AZ1064">
        <v>3</v>
      </c>
      <c r="BA1064">
        <v>3</v>
      </c>
      <c r="BB1064">
        <v>3</v>
      </c>
      <c r="BC1064">
        <v>3</v>
      </c>
      <c r="BD1064">
        <v>3</v>
      </c>
      <c r="BE1064">
        <v>3</v>
      </c>
      <c r="BF1064">
        <v>87</v>
      </c>
      <c r="BG1064">
        <v>54</v>
      </c>
      <c r="BH1064">
        <v>78</v>
      </c>
      <c r="BI1064">
        <v>74</v>
      </c>
      <c r="BJ1064">
        <v>80</v>
      </c>
      <c r="BK1064">
        <v>67</v>
      </c>
      <c r="BL1064">
        <v>93</v>
      </c>
      <c r="BM1064">
        <v>72</v>
      </c>
      <c r="BN1064">
        <v>40</v>
      </c>
      <c r="BO1064">
        <v>75</v>
      </c>
      <c r="BP1064">
        <v>71</v>
      </c>
      <c r="BQ1064">
        <v>74</v>
      </c>
      <c r="BR1064">
        <v>72</v>
      </c>
      <c r="BS1064">
        <v>66</v>
      </c>
      <c r="BT1064">
        <v>83</v>
      </c>
      <c r="BU1064">
        <v>0</v>
      </c>
      <c r="BV1064">
        <v>50</v>
      </c>
      <c r="BW1064">
        <v>87</v>
      </c>
      <c r="BX1064">
        <v>82</v>
      </c>
      <c r="BY1064">
        <v>81</v>
      </c>
      <c r="BZ1064">
        <v>5</v>
      </c>
      <c r="CA1064">
        <v>11</v>
      </c>
      <c r="CB1064">
        <v>16</v>
      </c>
      <c r="CC1064">
        <v>10</v>
      </c>
      <c r="CD1064">
        <v>111</v>
      </c>
      <c r="CE1064">
        <v>15</v>
      </c>
      <c r="CF1064">
        <v>121</v>
      </c>
      <c r="CG1064">
        <v>35</v>
      </c>
      <c r="CH1064">
        <v>41</v>
      </c>
      <c r="CI1064">
        <v>168</v>
      </c>
      <c r="CJ1064">
        <v>131</v>
      </c>
      <c r="CK1064">
        <v>1</v>
      </c>
      <c r="CL1064">
        <v>0</v>
      </c>
      <c r="CM1064">
        <v>0</v>
      </c>
      <c r="CN1064">
        <v>0</v>
      </c>
      <c r="CO1064">
        <v>0</v>
      </c>
      <c r="CP1064">
        <v>0</v>
      </c>
      <c r="CQ1064">
        <v>1</v>
      </c>
      <c r="CR1064">
        <v>97152</v>
      </c>
      <c r="CS1064">
        <v>0</v>
      </c>
      <c r="CT1064">
        <v>0</v>
      </c>
      <c r="CU1064">
        <v>2</v>
      </c>
      <c r="CV1064">
        <v>4</v>
      </c>
      <c r="CW1064">
        <v>6683</v>
      </c>
      <c r="CX1064">
        <v>0</v>
      </c>
      <c r="CY1064">
        <v>0</v>
      </c>
      <c r="CZ1064">
        <v>1</v>
      </c>
      <c r="DA1064">
        <v>9059</v>
      </c>
      <c r="DB1064">
        <v>16</v>
      </c>
      <c r="DC1064">
        <v>68</v>
      </c>
      <c r="DD1064">
        <v>5705</v>
      </c>
      <c r="DE1064">
        <v>1</v>
      </c>
      <c r="DF1064">
        <v>1</v>
      </c>
      <c r="DG1064">
        <v>1</v>
      </c>
      <c r="DH1064">
        <v>0</v>
      </c>
      <c r="DI1064">
        <v>2</v>
      </c>
      <c r="DJ1064">
        <v>0</v>
      </c>
      <c r="DK1064">
        <v>0</v>
      </c>
      <c r="DL1064">
        <v>0</v>
      </c>
      <c r="DM1064">
        <v>4055</v>
      </c>
      <c r="DN1064">
        <v>0</v>
      </c>
      <c r="DO1064">
        <v>0</v>
      </c>
      <c r="DP1064">
        <v>0</v>
      </c>
      <c r="DQ1064">
        <v>0</v>
      </c>
      <c r="DR1064">
        <v>0</v>
      </c>
      <c r="DS1064">
        <v>0</v>
      </c>
      <c r="DT1064">
        <v>0</v>
      </c>
      <c r="DU1064">
        <v>0</v>
      </c>
      <c r="DV1064">
        <v>0</v>
      </c>
      <c r="DW1064">
        <v>0</v>
      </c>
      <c r="DX1064">
        <v>0</v>
      </c>
      <c r="DY1064">
        <v>0</v>
      </c>
      <c r="DZ1064">
        <v>0</v>
      </c>
      <c r="EA1064">
        <v>0</v>
      </c>
      <c r="EB1064">
        <v>0</v>
      </c>
      <c r="EC1064">
        <v>0</v>
      </c>
      <c r="ED1064">
        <v>0</v>
      </c>
      <c r="EE1064">
        <v>0</v>
      </c>
      <c r="EF1064">
        <v>0</v>
      </c>
      <c r="EG1064">
        <v>0</v>
      </c>
      <c r="EH1064">
        <v>0</v>
      </c>
      <c r="EI1064">
        <v>0</v>
      </c>
      <c r="EJ1064">
        <v>0</v>
      </c>
      <c r="EK1064">
        <v>0</v>
      </c>
      <c r="EL1064">
        <v>0</v>
      </c>
      <c r="EM1064">
        <v>0</v>
      </c>
      <c r="EN1064">
        <v>0</v>
      </c>
      <c r="EO1064">
        <v>0</v>
      </c>
      <c r="EP1064">
        <v>0</v>
      </c>
      <c r="EQ1064">
        <v>0</v>
      </c>
      <c r="ER1064">
        <v>0</v>
      </c>
      <c r="ES1064">
        <v>0</v>
      </c>
      <c r="ET1064">
        <v>0</v>
      </c>
      <c r="EU1064">
        <v>0</v>
      </c>
      <c r="EV1064">
        <v>0</v>
      </c>
      <c r="EW1064">
        <v>0</v>
      </c>
      <c r="EX1064">
        <v>0</v>
      </c>
      <c r="EY1064">
        <v>0</v>
      </c>
      <c r="EZ1064">
        <v>0</v>
      </c>
      <c r="FA1064">
        <v>0</v>
      </c>
      <c r="FB1064">
        <v>0</v>
      </c>
      <c r="FC1064">
        <v>11</v>
      </c>
      <c r="FD1064">
        <v>11</v>
      </c>
      <c r="FE1064">
        <v>0</v>
      </c>
      <c r="FF1064">
        <v>0</v>
      </c>
      <c r="FG1064">
        <v>0</v>
      </c>
      <c r="FH1064" t="s">
        <v>1571</v>
      </c>
    </row>
    <row r="1065" spans="1:164" x14ac:dyDescent="0.25">
      <c r="A1065">
        <v>1182</v>
      </c>
      <c r="B1065">
        <v>1182</v>
      </c>
      <c r="C1065" t="s">
        <v>1015</v>
      </c>
      <c r="D1065" t="s">
        <v>5458</v>
      </c>
      <c r="E1065">
        <v>28</v>
      </c>
      <c r="F1065" t="s">
        <v>1450</v>
      </c>
      <c r="G1065" s="65">
        <v>35365</v>
      </c>
      <c r="H1065">
        <v>25</v>
      </c>
      <c r="I1065">
        <v>214</v>
      </c>
      <c r="J1065">
        <v>73</v>
      </c>
      <c r="K1065" t="b">
        <v>0</v>
      </c>
      <c r="L1065" t="b">
        <v>0</v>
      </c>
      <c r="M1065" t="b">
        <v>0</v>
      </c>
      <c r="N1065" t="b">
        <v>1</v>
      </c>
      <c r="O1065">
        <v>3</v>
      </c>
      <c r="P1065" t="b">
        <v>0</v>
      </c>
      <c r="Q1065" t="b">
        <v>0</v>
      </c>
      <c r="R1065" t="b">
        <v>0</v>
      </c>
      <c r="S1065" t="b">
        <v>0</v>
      </c>
      <c r="T1065" t="b">
        <v>0</v>
      </c>
      <c r="U1065" t="b">
        <v>1</v>
      </c>
      <c r="V1065" t="b">
        <v>1</v>
      </c>
      <c r="W1065" t="b">
        <v>0</v>
      </c>
      <c r="X1065" t="b">
        <v>0</v>
      </c>
      <c r="Y1065" t="b">
        <v>1</v>
      </c>
      <c r="Z1065">
        <v>0</v>
      </c>
      <c r="AA1065">
        <v>4322500</v>
      </c>
      <c r="AB1065">
        <v>4322500</v>
      </c>
      <c r="AC1065">
        <v>4322500</v>
      </c>
      <c r="AD1065">
        <v>4322500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 t="s">
        <v>1571</v>
      </c>
      <c r="AM1065">
        <v>0</v>
      </c>
      <c r="AN1065">
        <v>100</v>
      </c>
      <c r="AO1065">
        <v>0</v>
      </c>
      <c r="AP1065" t="s">
        <v>2987</v>
      </c>
      <c r="AQ1065">
        <v>2015</v>
      </c>
      <c r="AR1065">
        <v>53</v>
      </c>
      <c r="AS1065">
        <v>5</v>
      </c>
      <c r="AT1065" t="b">
        <v>0</v>
      </c>
      <c r="AU1065">
        <v>4</v>
      </c>
      <c r="AV1065">
        <v>3</v>
      </c>
      <c r="AW1065">
        <v>3</v>
      </c>
      <c r="AX1065">
        <v>3</v>
      </c>
      <c r="AY1065">
        <v>3</v>
      </c>
      <c r="AZ1065">
        <v>3</v>
      </c>
      <c r="BA1065">
        <v>3</v>
      </c>
      <c r="BB1065">
        <v>3</v>
      </c>
      <c r="BC1065">
        <v>3</v>
      </c>
      <c r="BD1065">
        <v>3</v>
      </c>
      <c r="BE1065">
        <v>3</v>
      </c>
      <c r="BF1065">
        <v>68</v>
      </c>
      <c r="BG1065">
        <v>52</v>
      </c>
      <c r="BH1065">
        <v>85</v>
      </c>
      <c r="BI1065">
        <v>76</v>
      </c>
      <c r="BJ1065">
        <v>82</v>
      </c>
      <c r="BK1065">
        <v>84</v>
      </c>
      <c r="BL1065">
        <v>99</v>
      </c>
      <c r="BM1065">
        <v>80</v>
      </c>
      <c r="BN1065">
        <v>40</v>
      </c>
      <c r="BO1065">
        <v>80</v>
      </c>
      <c r="BP1065">
        <v>72</v>
      </c>
      <c r="BQ1065">
        <v>73</v>
      </c>
      <c r="BR1065">
        <v>76</v>
      </c>
      <c r="BS1065">
        <v>42</v>
      </c>
      <c r="BT1065">
        <v>76</v>
      </c>
      <c r="BU1065">
        <v>0</v>
      </c>
      <c r="BV1065">
        <v>50</v>
      </c>
      <c r="BW1065">
        <v>88</v>
      </c>
      <c r="BX1065">
        <v>82</v>
      </c>
      <c r="BY1065">
        <v>116</v>
      </c>
      <c r="BZ1065">
        <v>8</v>
      </c>
      <c r="CA1065">
        <v>33</v>
      </c>
      <c r="CB1065">
        <v>41</v>
      </c>
      <c r="CC1065">
        <v>19</v>
      </c>
      <c r="CD1065">
        <v>38</v>
      </c>
      <c r="CE1065">
        <v>0</v>
      </c>
      <c r="CF1065">
        <v>120</v>
      </c>
      <c r="CG1065">
        <v>70</v>
      </c>
      <c r="CH1065">
        <v>63</v>
      </c>
      <c r="CI1065">
        <v>77</v>
      </c>
      <c r="CJ1065">
        <v>135</v>
      </c>
      <c r="CK1065">
        <v>1</v>
      </c>
      <c r="CL1065">
        <v>0</v>
      </c>
      <c r="CM1065">
        <v>0</v>
      </c>
      <c r="CN1065">
        <v>0</v>
      </c>
      <c r="CO1065">
        <v>0</v>
      </c>
      <c r="CP1065">
        <v>1</v>
      </c>
      <c r="CQ1065">
        <v>0</v>
      </c>
      <c r="CR1065">
        <v>112249</v>
      </c>
      <c r="CS1065">
        <v>0</v>
      </c>
      <c r="CT1065">
        <v>0</v>
      </c>
      <c r="CU1065">
        <v>1</v>
      </c>
      <c r="CV1065">
        <v>11</v>
      </c>
      <c r="CW1065">
        <v>8017</v>
      </c>
      <c r="CX1065">
        <v>0</v>
      </c>
      <c r="CY1065">
        <v>1</v>
      </c>
      <c r="CZ1065">
        <v>3</v>
      </c>
      <c r="DA1065">
        <v>8171</v>
      </c>
      <c r="DB1065">
        <v>27</v>
      </c>
      <c r="DC1065">
        <v>80</v>
      </c>
      <c r="DD1065">
        <v>7844</v>
      </c>
      <c r="DE1065">
        <v>0</v>
      </c>
      <c r="DF1065">
        <v>0</v>
      </c>
      <c r="DG1065">
        <v>0</v>
      </c>
      <c r="DH1065">
        <v>1</v>
      </c>
      <c r="DI1065">
        <v>3</v>
      </c>
      <c r="DJ1065">
        <v>2</v>
      </c>
      <c r="DK1065">
        <v>130</v>
      </c>
      <c r="DL1065">
        <v>475</v>
      </c>
      <c r="DM1065">
        <v>9440</v>
      </c>
      <c r="DN1065">
        <v>0</v>
      </c>
      <c r="DO1065">
        <v>0</v>
      </c>
      <c r="DP1065">
        <v>0</v>
      </c>
      <c r="DQ1065">
        <v>0</v>
      </c>
      <c r="DR1065">
        <v>0</v>
      </c>
      <c r="DS1065">
        <v>0</v>
      </c>
      <c r="DT1065">
        <v>0</v>
      </c>
      <c r="DU1065">
        <v>0</v>
      </c>
      <c r="DV1065">
        <v>0</v>
      </c>
      <c r="DW1065">
        <v>0</v>
      </c>
      <c r="DX1065">
        <v>0</v>
      </c>
      <c r="DY1065">
        <v>0</v>
      </c>
      <c r="DZ1065">
        <v>0</v>
      </c>
      <c r="EA1065">
        <v>0</v>
      </c>
      <c r="EB1065">
        <v>0</v>
      </c>
      <c r="EC1065">
        <v>0</v>
      </c>
      <c r="ED1065">
        <v>0</v>
      </c>
      <c r="EE1065">
        <v>0</v>
      </c>
      <c r="EF1065">
        <v>0</v>
      </c>
      <c r="EG1065">
        <v>0</v>
      </c>
      <c r="EH1065">
        <v>0</v>
      </c>
      <c r="EI1065">
        <v>0</v>
      </c>
      <c r="EJ1065">
        <v>0</v>
      </c>
      <c r="EK1065">
        <v>0</v>
      </c>
      <c r="EL1065">
        <v>0</v>
      </c>
      <c r="EM1065">
        <v>0</v>
      </c>
      <c r="EN1065">
        <v>0</v>
      </c>
      <c r="EO1065">
        <v>0</v>
      </c>
      <c r="EP1065">
        <v>0</v>
      </c>
      <c r="EQ1065">
        <v>0</v>
      </c>
      <c r="ER1065">
        <v>0</v>
      </c>
      <c r="ES1065">
        <v>0</v>
      </c>
      <c r="ET1065">
        <v>0</v>
      </c>
      <c r="EU1065">
        <v>0</v>
      </c>
      <c r="EV1065">
        <v>0</v>
      </c>
      <c r="EW1065">
        <v>0</v>
      </c>
      <c r="EX1065">
        <v>0</v>
      </c>
      <c r="EY1065">
        <v>0</v>
      </c>
      <c r="EZ1065">
        <v>0</v>
      </c>
      <c r="FA1065">
        <v>0</v>
      </c>
      <c r="FB1065">
        <v>0</v>
      </c>
      <c r="FC1065">
        <v>5</v>
      </c>
      <c r="FD1065">
        <v>3</v>
      </c>
      <c r="FE1065">
        <v>0</v>
      </c>
      <c r="FF1065">
        <v>0</v>
      </c>
      <c r="FG1065">
        <v>0</v>
      </c>
      <c r="FH1065" t="s">
        <v>1571</v>
      </c>
    </row>
    <row r="1066" spans="1:164" x14ac:dyDescent="0.25">
      <c r="A1066">
        <v>1183</v>
      </c>
      <c r="B1066">
        <v>1183</v>
      </c>
      <c r="C1066" t="s">
        <v>1016</v>
      </c>
      <c r="D1066" t="s">
        <v>5459</v>
      </c>
      <c r="E1066">
        <v>17</v>
      </c>
      <c r="F1066" t="s">
        <v>1450</v>
      </c>
      <c r="G1066" s="65">
        <v>35767</v>
      </c>
      <c r="H1066">
        <v>24</v>
      </c>
      <c r="I1066">
        <v>190</v>
      </c>
      <c r="J1066">
        <v>71</v>
      </c>
      <c r="K1066" t="b">
        <v>0</v>
      </c>
      <c r="L1066" t="b">
        <v>1</v>
      </c>
      <c r="M1066" t="b">
        <v>1</v>
      </c>
      <c r="N1066" t="b">
        <v>0</v>
      </c>
      <c r="O1066">
        <v>1</v>
      </c>
      <c r="P1066" t="b">
        <v>0</v>
      </c>
      <c r="Q1066" t="b">
        <v>0</v>
      </c>
      <c r="R1066" t="b">
        <v>0</v>
      </c>
      <c r="S1066" t="b">
        <v>0</v>
      </c>
      <c r="T1066" t="b">
        <v>0</v>
      </c>
      <c r="U1066" t="b">
        <v>1</v>
      </c>
      <c r="V1066" t="b">
        <v>1</v>
      </c>
      <c r="W1066" t="b">
        <v>0</v>
      </c>
      <c r="X1066" t="b">
        <v>0</v>
      </c>
      <c r="Y1066" t="b">
        <v>0</v>
      </c>
      <c r="Z1066">
        <v>0</v>
      </c>
      <c r="AA1066">
        <v>759000</v>
      </c>
      <c r="AB1066">
        <v>759000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 t="s">
        <v>1571</v>
      </c>
      <c r="AM1066">
        <v>0</v>
      </c>
      <c r="AN1066">
        <v>100</v>
      </c>
      <c r="AO1066">
        <v>0</v>
      </c>
      <c r="AP1066" t="s">
        <v>2988</v>
      </c>
      <c r="AQ1066">
        <v>2016</v>
      </c>
      <c r="AR1066">
        <v>33</v>
      </c>
      <c r="AS1066">
        <v>4</v>
      </c>
      <c r="AT1066" t="b">
        <v>0</v>
      </c>
      <c r="AU1066">
        <v>0</v>
      </c>
      <c r="AV1066">
        <v>3</v>
      </c>
      <c r="AW1066">
        <v>3</v>
      </c>
      <c r="AX1066">
        <v>3</v>
      </c>
      <c r="AY1066">
        <v>3</v>
      </c>
      <c r="AZ1066">
        <v>3</v>
      </c>
      <c r="BA1066">
        <v>3</v>
      </c>
      <c r="BB1066">
        <v>3</v>
      </c>
      <c r="BC1066">
        <v>3</v>
      </c>
      <c r="BD1066">
        <v>3</v>
      </c>
      <c r="BE1066">
        <v>3</v>
      </c>
      <c r="BF1066">
        <v>69</v>
      </c>
      <c r="BG1066">
        <v>51</v>
      </c>
      <c r="BH1066">
        <v>89</v>
      </c>
      <c r="BI1066">
        <v>70</v>
      </c>
      <c r="BJ1066">
        <v>85</v>
      </c>
      <c r="BK1066">
        <v>62</v>
      </c>
      <c r="BL1066">
        <v>97</v>
      </c>
      <c r="BM1066">
        <v>63</v>
      </c>
      <c r="BN1066">
        <v>46</v>
      </c>
      <c r="BO1066">
        <v>76</v>
      </c>
      <c r="BP1066">
        <v>74</v>
      </c>
      <c r="BQ1066">
        <v>59</v>
      </c>
      <c r="BR1066">
        <v>69</v>
      </c>
      <c r="BS1066">
        <v>29</v>
      </c>
      <c r="BT1066">
        <v>71</v>
      </c>
      <c r="BU1066">
        <v>0</v>
      </c>
      <c r="BV1066">
        <v>50</v>
      </c>
      <c r="BW1066">
        <v>77</v>
      </c>
      <c r="BX1066">
        <v>82</v>
      </c>
      <c r="BY1066">
        <v>108</v>
      </c>
      <c r="BZ1066">
        <v>9</v>
      </c>
      <c r="CA1066">
        <v>15</v>
      </c>
      <c r="CB1066">
        <v>24</v>
      </c>
      <c r="CC1066">
        <v>-24</v>
      </c>
      <c r="CD1066">
        <v>2</v>
      </c>
      <c r="CE1066">
        <v>0</v>
      </c>
      <c r="CF1066">
        <v>17</v>
      </c>
      <c r="CG1066">
        <v>27</v>
      </c>
      <c r="CH1066">
        <v>61</v>
      </c>
      <c r="CI1066">
        <v>62</v>
      </c>
      <c r="CJ1066">
        <v>42</v>
      </c>
      <c r="CK1066">
        <v>0</v>
      </c>
      <c r="CL1066">
        <v>0</v>
      </c>
      <c r="CM1066">
        <v>12</v>
      </c>
      <c r="CN1066">
        <v>41</v>
      </c>
      <c r="CO1066">
        <v>0</v>
      </c>
      <c r="CP1066">
        <v>0</v>
      </c>
      <c r="CQ1066">
        <v>0</v>
      </c>
      <c r="CR1066">
        <v>47407</v>
      </c>
      <c r="CS1066">
        <v>0</v>
      </c>
      <c r="CT1066">
        <v>0</v>
      </c>
      <c r="CU1066">
        <v>0</v>
      </c>
      <c r="CV1066">
        <v>0</v>
      </c>
      <c r="CW1066">
        <v>448</v>
      </c>
      <c r="CX1066">
        <v>0</v>
      </c>
      <c r="CY1066">
        <v>0</v>
      </c>
      <c r="CZ1066">
        <v>0</v>
      </c>
      <c r="DA1066">
        <v>0</v>
      </c>
      <c r="DB1066">
        <v>35</v>
      </c>
      <c r="DC1066">
        <v>15</v>
      </c>
      <c r="DD1066">
        <v>4928</v>
      </c>
      <c r="DE1066">
        <v>0</v>
      </c>
      <c r="DF1066">
        <v>0</v>
      </c>
      <c r="DG1066">
        <v>0</v>
      </c>
      <c r="DH1066">
        <v>0</v>
      </c>
      <c r="DI1066">
        <v>0</v>
      </c>
      <c r="DJ1066">
        <v>0</v>
      </c>
      <c r="DK1066">
        <v>0</v>
      </c>
      <c r="DL1066">
        <v>0</v>
      </c>
      <c r="DM1066">
        <v>2325</v>
      </c>
      <c r="DN1066">
        <v>0</v>
      </c>
      <c r="DO1066">
        <v>0</v>
      </c>
      <c r="DP1066">
        <v>0</v>
      </c>
      <c r="DQ1066">
        <v>0</v>
      </c>
      <c r="DR1066">
        <v>0</v>
      </c>
      <c r="DS1066">
        <v>0</v>
      </c>
      <c r="DT1066">
        <v>0</v>
      </c>
      <c r="DU1066">
        <v>0</v>
      </c>
      <c r="DV1066">
        <v>0</v>
      </c>
      <c r="DW1066">
        <v>0</v>
      </c>
      <c r="DX1066">
        <v>0</v>
      </c>
      <c r="DY1066">
        <v>0</v>
      </c>
      <c r="DZ1066">
        <v>0</v>
      </c>
      <c r="EA1066">
        <v>0</v>
      </c>
      <c r="EB1066">
        <v>0</v>
      </c>
      <c r="EC1066">
        <v>0</v>
      </c>
      <c r="ED1066">
        <v>0</v>
      </c>
      <c r="EE1066">
        <v>0</v>
      </c>
      <c r="EF1066">
        <v>0</v>
      </c>
      <c r="EG1066">
        <v>0</v>
      </c>
      <c r="EH1066">
        <v>0</v>
      </c>
      <c r="EI1066">
        <v>0</v>
      </c>
      <c r="EJ1066">
        <v>0</v>
      </c>
      <c r="EK1066">
        <v>0</v>
      </c>
      <c r="EL1066">
        <v>0</v>
      </c>
      <c r="EM1066">
        <v>0</v>
      </c>
      <c r="EN1066">
        <v>0</v>
      </c>
      <c r="EO1066">
        <v>0</v>
      </c>
      <c r="EP1066">
        <v>0</v>
      </c>
      <c r="EQ1066">
        <v>0</v>
      </c>
      <c r="ER1066">
        <v>0</v>
      </c>
      <c r="ES1066">
        <v>0</v>
      </c>
      <c r="ET1066">
        <v>0</v>
      </c>
      <c r="EU1066">
        <v>0</v>
      </c>
      <c r="EV1066">
        <v>0</v>
      </c>
      <c r="EW1066">
        <v>0</v>
      </c>
      <c r="EX1066">
        <v>0</v>
      </c>
      <c r="EY1066">
        <v>0</v>
      </c>
      <c r="EZ1066">
        <v>0</v>
      </c>
      <c r="FA1066">
        <v>0</v>
      </c>
      <c r="FB1066">
        <v>0</v>
      </c>
      <c r="FC1066">
        <v>3</v>
      </c>
      <c r="FD1066">
        <v>3</v>
      </c>
      <c r="FE1066">
        <v>0</v>
      </c>
      <c r="FF1066">
        <v>0</v>
      </c>
      <c r="FG1066">
        <v>0</v>
      </c>
      <c r="FH1066" t="s">
        <v>1571</v>
      </c>
    </row>
    <row r="1067" spans="1:164" x14ac:dyDescent="0.25">
      <c r="A1067">
        <v>1184</v>
      </c>
      <c r="B1067">
        <v>1184</v>
      </c>
      <c r="C1067" t="s">
        <v>1017</v>
      </c>
      <c r="D1067" t="s">
        <v>5460</v>
      </c>
      <c r="E1067">
        <v>25</v>
      </c>
      <c r="F1067" t="s">
        <v>1450</v>
      </c>
      <c r="G1067" s="65">
        <v>36629</v>
      </c>
      <c r="H1067">
        <v>22</v>
      </c>
      <c r="I1067">
        <v>190</v>
      </c>
      <c r="J1067">
        <v>75</v>
      </c>
      <c r="K1067" t="b">
        <v>0</v>
      </c>
      <c r="L1067" t="b">
        <v>0</v>
      </c>
      <c r="M1067" t="b">
        <v>0</v>
      </c>
      <c r="N1067" t="b">
        <v>1</v>
      </c>
      <c r="O1067">
        <v>5</v>
      </c>
      <c r="P1067" t="b">
        <v>0</v>
      </c>
      <c r="Q1067" t="b">
        <v>0</v>
      </c>
      <c r="R1067" t="b">
        <v>0</v>
      </c>
      <c r="S1067" t="b">
        <v>0</v>
      </c>
      <c r="T1067" t="b">
        <v>0</v>
      </c>
      <c r="U1067" t="b">
        <v>1</v>
      </c>
      <c r="V1067" t="b">
        <v>1</v>
      </c>
      <c r="W1067" t="b">
        <v>0</v>
      </c>
      <c r="X1067" t="b">
        <v>0</v>
      </c>
      <c r="Y1067" t="b">
        <v>1</v>
      </c>
      <c r="Z1067">
        <v>0</v>
      </c>
      <c r="AA1067">
        <v>5700000</v>
      </c>
      <c r="AB1067">
        <v>5700000</v>
      </c>
      <c r="AC1067">
        <v>5700000</v>
      </c>
      <c r="AD1067">
        <v>5700000</v>
      </c>
      <c r="AE1067">
        <v>5700000</v>
      </c>
      <c r="AF1067">
        <v>5700000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 t="s">
        <v>1571</v>
      </c>
      <c r="AM1067">
        <v>0</v>
      </c>
      <c r="AN1067">
        <v>100</v>
      </c>
      <c r="AO1067">
        <v>0</v>
      </c>
      <c r="AP1067" t="s">
        <v>2989</v>
      </c>
      <c r="AQ1067">
        <v>2018</v>
      </c>
      <c r="AR1067">
        <v>1</v>
      </c>
      <c r="AS1067">
        <v>4</v>
      </c>
      <c r="AT1067" t="b">
        <v>0</v>
      </c>
      <c r="AU1067">
        <v>0</v>
      </c>
      <c r="AV1067">
        <v>3</v>
      </c>
      <c r="AW1067">
        <v>3</v>
      </c>
      <c r="AX1067">
        <v>3</v>
      </c>
      <c r="AY1067">
        <v>3</v>
      </c>
      <c r="AZ1067">
        <v>3</v>
      </c>
      <c r="BA1067">
        <v>3</v>
      </c>
      <c r="BB1067">
        <v>3</v>
      </c>
      <c r="BC1067">
        <v>3</v>
      </c>
      <c r="BD1067">
        <v>3</v>
      </c>
      <c r="BE1067">
        <v>3</v>
      </c>
      <c r="BF1067">
        <v>71</v>
      </c>
      <c r="BG1067">
        <v>53</v>
      </c>
      <c r="BH1067">
        <v>82</v>
      </c>
      <c r="BI1067">
        <v>77</v>
      </c>
      <c r="BJ1067">
        <v>81</v>
      </c>
      <c r="BK1067">
        <v>89</v>
      </c>
      <c r="BL1067">
        <v>97</v>
      </c>
      <c r="BM1067">
        <v>76</v>
      </c>
      <c r="BN1067">
        <v>40</v>
      </c>
      <c r="BO1067">
        <v>80</v>
      </c>
      <c r="BP1067">
        <v>74</v>
      </c>
      <c r="BQ1067">
        <v>58</v>
      </c>
      <c r="BR1067">
        <v>75</v>
      </c>
      <c r="BS1067">
        <v>40</v>
      </c>
      <c r="BT1067">
        <v>74</v>
      </c>
      <c r="BU1067">
        <v>0</v>
      </c>
      <c r="BV1067">
        <v>50</v>
      </c>
      <c r="BW1067">
        <v>86</v>
      </c>
      <c r="BX1067">
        <v>82</v>
      </c>
      <c r="BY1067">
        <v>74</v>
      </c>
      <c r="BZ1067">
        <v>8</v>
      </c>
      <c r="CA1067">
        <v>15</v>
      </c>
      <c r="CB1067">
        <v>23</v>
      </c>
      <c r="CC1067">
        <v>-16</v>
      </c>
      <c r="CD1067">
        <v>28</v>
      </c>
      <c r="CE1067">
        <v>0</v>
      </c>
      <c r="CF1067">
        <v>63</v>
      </c>
      <c r="CG1067">
        <v>24</v>
      </c>
      <c r="CH1067">
        <v>28</v>
      </c>
      <c r="CI1067">
        <v>95</v>
      </c>
      <c r="CJ1067">
        <v>57</v>
      </c>
      <c r="CK1067">
        <v>1</v>
      </c>
      <c r="CL1067">
        <v>0</v>
      </c>
      <c r="CM1067">
        <v>0</v>
      </c>
      <c r="CN1067">
        <v>0</v>
      </c>
      <c r="CO1067">
        <v>0</v>
      </c>
      <c r="CP1067">
        <v>1</v>
      </c>
      <c r="CQ1067">
        <v>0</v>
      </c>
      <c r="CR1067">
        <v>109635</v>
      </c>
      <c r="CS1067">
        <v>0</v>
      </c>
      <c r="CT1067">
        <v>0</v>
      </c>
      <c r="CU1067">
        <v>1</v>
      </c>
      <c r="CV1067">
        <v>11</v>
      </c>
      <c r="CW1067">
        <v>7906</v>
      </c>
      <c r="CX1067">
        <v>0</v>
      </c>
      <c r="CY1067">
        <v>0</v>
      </c>
      <c r="CZ1067">
        <v>0</v>
      </c>
      <c r="DA1067">
        <v>3544</v>
      </c>
      <c r="DB1067">
        <v>38</v>
      </c>
      <c r="DC1067">
        <v>36</v>
      </c>
      <c r="DD1067">
        <v>5432</v>
      </c>
      <c r="DE1067">
        <v>0</v>
      </c>
      <c r="DF1067">
        <v>0</v>
      </c>
      <c r="DG1067">
        <v>0</v>
      </c>
      <c r="DH1067">
        <v>1</v>
      </c>
      <c r="DI1067">
        <v>0</v>
      </c>
      <c r="DJ1067">
        <v>3</v>
      </c>
      <c r="DK1067">
        <v>130</v>
      </c>
      <c r="DL1067">
        <v>130</v>
      </c>
      <c r="DM1067">
        <v>3445</v>
      </c>
      <c r="DN1067">
        <v>0</v>
      </c>
      <c r="DO1067">
        <v>0</v>
      </c>
      <c r="DP1067">
        <v>0</v>
      </c>
      <c r="DQ1067">
        <v>0</v>
      </c>
      <c r="DR1067">
        <v>0</v>
      </c>
      <c r="DS1067">
        <v>0</v>
      </c>
      <c r="DT1067">
        <v>0</v>
      </c>
      <c r="DU1067">
        <v>0</v>
      </c>
      <c r="DV1067">
        <v>0</v>
      </c>
      <c r="DW1067">
        <v>0</v>
      </c>
      <c r="DX1067">
        <v>0</v>
      </c>
      <c r="DY1067">
        <v>0</v>
      </c>
      <c r="DZ1067">
        <v>0</v>
      </c>
      <c r="EA1067">
        <v>0</v>
      </c>
      <c r="EB1067">
        <v>0</v>
      </c>
      <c r="EC1067">
        <v>0</v>
      </c>
      <c r="ED1067">
        <v>0</v>
      </c>
      <c r="EE1067">
        <v>0</v>
      </c>
      <c r="EF1067">
        <v>0</v>
      </c>
      <c r="EG1067">
        <v>0</v>
      </c>
      <c r="EH1067">
        <v>0</v>
      </c>
      <c r="EI1067">
        <v>0</v>
      </c>
      <c r="EJ1067">
        <v>0</v>
      </c>
      <c r="EK1067">
        <v>0</v>
      </c>
      <c r="EL1067">
        <v>0</v>
      </c>
      <c r="EM1067">
        <v>0</v>
      </c>
      <c r="EN1067">
        <v>0</v>
      </c>
      <c r="EO1067">
        <v>0</v>
      </c>
      <c r="EP1067">
        <v>0</v>
      </c>
      <c r="EQ1067">
        <v>0</v>
      </c>
      <c r="ER1067">
        <v>0</v>
      </c>
      <c r="ES1067">
        <v>0</v>
      </c>
      <c r="ET1067">
        <v>0</v>
      </c>
      <c r="EU1067">
        <v>0</v>
      </c>
      <c r="EV1067">
        <v>0</v>
      </c>
      <c r="EW1067">
        <v>0</v>
      </c>
      <c r="EX1067">
        <v>0</v>
      </c>
      <c r="EY1067">
        <v>0</v>
      </c>
      <c r="EZ1067">
        <v>0</v>
      </c>
      <c r="FA1067">
        <v>0</v>
      </c>
      <c r="FB1067">
        <v>0</v>
      </c>
      <c r="FC1067">
        <v>4</v>
      </c>
      <c r="FD1067">
        <v>4</v>
      </c>
      <c r="FE1067">
        <v>0</v>
      </c>
      <c r="FF1067">
        <v>0</v>
      </c>
      <c r="FG1067">
        <v>0</v>
      </c>
      <c r="FH1067" t="s">
        <v>1571</v>
      </c>
    </row>
    <row r="1068" spans="1:164" x14ac:dyDescent="0.25">
      <c r="A1068">
        <v>1185</v>
      </c>
      <c r="B1068">
        <v>1185</v>
      </c>
      <c r="C1068" t="s">
        <v>1018</v>
      </c>
      <c r="D1068" t="s">
        <v>5461</v>
      </c>
      <c r="E1068">
        <v>7</v>
      </c>
      <c r="F1068" t="s">
        <v>1451</v>
      </c>
      <c r="G1068" s="65">
        <v>36600</v>
      </c>
      <c r="H1068">
        <v>22</v>
      </c>
      <c r="I1068">
        <v>183</v>
      </c>
      <c r="J1068">
        <v>73</v>
      </c>
      <c r="K1068" t="b">
        <v>1</v>
      </c>
      <c r="L1068" t="b">
        <v>1</v>
      </c>
      <c r="M1068" t="b">
        <v>1</v>
      </c>
      <c r="N1068" t="b">
        <v>0</v>
      </c>
      <c r="O1068">
        <v>2</v>
      </c>
      <c r="P1068" t="b">
        <v>1</v>
      </c>
      <c r="Q1068" t="b">
        <v>0</v>
      </c>
      <c r="R1068" t="b">
        <v>0</v>
      </c>
      <c r="S1068" t="b">
        <v>0</v>
      </c>
      <c r="T1068" t="b">
        <v>0</v>
      </c>
      <c r="U1068" t="b">
        <v>1</v>
      </c>
      <c r="V1068" t="b">
        <v>1</v>
      </c>
      <c r="W1068" t="b">
        <v>0</v>
      </c>
      <c r="X1068" t="b">
        <v>0</v>
      </c>
      <c r="Y1068" t="b">
        <v>0</v>
      </c>
      <c r="Z1068">
        <v>0</v>
      </c>
      <c r="AA1068">
        <v>925000</v>
      </c>
      <c r="AB1068">
        <v>925000</v>
      </c>
      <c r="AC1068">
        <v>925000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 t="s">
        <v>1571</v>
      </c>
      <c r="AM1068">
        <v>0</v>
      </c>
      <c r="AN1068">
        <v>100</v>
      </c>
      <c r="AO1068">
        <v>0</v>
      </c>
      <c r="AP1068" t="s">
        <v>2990</v>
      </c>
      <c r="AQ1068">
        <v>2018</v>
      </c>
      <c r="AR1068">
        <v>20</v>
      </c>
      <c r="AS1068">
        <v>14</v>
      </c>
      <c r="AT1068" t="b">
        <v>0</v>
      </c>
      <c r="AU1068">
        <v>0</v>
      </c>
      <c r="AV1068">
        <v>1</v>
      </c>
      <c r="AW1068">
        <v>1</v>
      </c>
      <c r="AX1068">
        <v>1</v>
      </c>
      <c r="AY1068">
        <v>1</v>
      </c>
      <c r="AZ1068">
        <v>1</v>
      </c>
      <c r="BA1068">
        <v>1</v>
      </c>
      <c r="BB1068">
        <v>1</v>
      </c>
      <c r="BC1068">
        <v>1</v>
      </c>
      <c r="BD1068">
        <v>1</v>
      </c>
      <c r="BE1068">
        <v>1</v>
      </c>
      <c r="BF1068">
        <v>74</v>
      </c>
      <c r="BG1068">
        <v>53</v>
      </c>
      <c r="BH1068">
        <v>86</v>
      </c>
      <c r="BI1068">
        <v>70</v>
      </c>
      <c r="BJ1068">
        <v>82</v>
      </c>
      <c r="BK1068">
        <v>51</v>
      </c>
      <c r="BL1068">
        <v>69</v>
      </c>
      <c r="BM1068">
        <v>60</v>
      </c>
      <c r="BN1068">
        <v>56</v>
      </c>
      <c r="BO1068">
        <v>75</v>
      </c>
      <c r="BP1068">
        <v>72</v>
      </c>
      <c r="BQ1068">
        <v>63</v>
      </c>
      <c r="BR1068">
        <v>66</v>
      </c>
      <c r="BS1068">
        <v>26</v>
      </c>
      <c r="BT1068">
        <v>70</v>
      </c>
      <c r="BU1068">
        <v>0</v>
      </c>
      <c r="BV1068">
        <v>50</v>
      </c>
      <c r="BW1068">
        <v>75</v>
      </c>
      <c r="BX1068">
        <v>0</v>
      </c>
      <c r="BY1068">
        <v>0</v>
      </c>
      <c r="BZ1068">
        <v>0</v>
      </c>
      <c r="CA1068">
        <v>0</v>
      </c>
      <c r="CB1068">
        <v>0</v>
      </c>
      <c r="CC1068">
        <v>0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0</v>
      </c>
      <c r="CN1068">
        <v>0</v>
      </c>
      <c r="CO1068">
        <v>0</v>
      </c>
      <c r="CP1068">
        <v>0</v>
      </c>
      <c r="CQ1068">
        <v>0</v>
      </c>
      <c r="CR1068">
        <v>0</v>
      </c>
      <c r="CS1068">
        <v>0</v>
      </c>
      <c r="CT1068">
        <v>0</v>
      </c>
      <c r="CU1068">
        <v>0</v>
      </c>
      <c r="CV1068">
        <v>0</v>
      </c>
      <c r="CW1068">
        <v>0</v>
      </c>
      <c r="CX1068">
        <v>0</v>
      </c>
      <c r="CY1068">
        <v>0</v>
      </c>
      <c r="CZ1068">
        <v>0</v>
      </c>
      <c r="DA1068">
        <v>0</v>
      </c>
      <c r="DB1068">
        <v>0</v>
      </c>
      <c r="DC1068">
        <v>0</v>
      </c>
      <c r="DD1068">
        <v>0</v>
      </c>
      <c r="DE1068">
        <v>0</v>
      </c>
      <c r="DF1068">
        <v>0</v>
      </c>
      <c r="DG1068">
        <v>0</v>
      </c>
      <c r="DH1068">
        <v>0</v>
      </c>
      <c r="DI1068">
        <v>0</v>
      </c>
      <c r="DJ1068">
        <v>0</v>
      </c>
      <c r="DK1068">
        <v>0</v>
      </c>
      <c r="DL1068">
        <v>0</v>
      </c>
      <c r="DM1068">
        <v>0</v>
      </c>
      <c r="DN1068">
        <v>82</v>
      </c>
      <c r="DO1068">
        <v>225</v>
      </c>
      <c r="DP1068">
        <v>20</v>
      </c>
      <c r="DQ1068">
        <v>37</v>
      </c>
      <c r="DR1068">
        <v>57</v>
      </c>
      <c r="DS1068">
        <v>1</v>
      </c>
      <c r="DT1068">
        <v>18</v>
      </c>
      <c r="DU1068">
        <v>0</v>
      </c>
      <c r="DV1068">
        <v>54</v>
      </c>
      <c r="DW1068">
        <v>79</v>
      </c>
      <c r="DX1068">
        <v>141</v>
      </c>
      <c r="DY1068">
        <v>123</v>
      </c>
      <c r="DZ1068">
        <v>141</v>
      </c>
      <c r="EA1068">
        <v>3</v>
      </c>
      <c r="EB1068">
        <v>0</v>
      </c>
      <c r="EC1068">
        <v>485</v>
      </c>
      <c r="ED1068">
        <v>908</v>
      </c>
      <c r="EE1068">
        <v>1</v>
      </c>
      <c r="EF1068">
        <v>2</v>
      </c>
      <c r="EG1068">
        <v>1</v>
      </c>
      <c r="EH1068">
        <v>86524</v>
      </c>
      <c r="EI1068">
        <v>0</v>
      </c>
      <c r="EJ1068">
        <v>2</v>
      </c>
      <c r="EK1068">
        <v>2</v>
      </c>
      <c r="EL1068">
        <v>9</v>
      </c>
      <c r="EM1068">
        <v>5042</v>
      </c>
      <c r="EN1068">
        <v>0</v>
      </c>
      <c r="EO1068">
        <v>1</v>
      </c>
      <c r="EP1068">
        <v>2</v>
      </c>
      <c r="EQ1068">
        <v>1241</v>
      </c>
      <c r="ER1068">
        <v>85</v>
      </c>
      <c r="ES1068">
        <v>35</v>
      </c>
      <c r="ET1068">
        <v>11055</v>
      </c>
      <c r="EU1068">
        <v>0</v>
      </c>
      <c r="EV1068">
        <v>0</v>
      </c>
      <c r="EW1068">
        <v>0</v>
      </c>
      <c r="EX1068">
        <v>1</v>
      </c>
      <c r="EY1068">
        <v>3</v>
      </c>
      <c r="EZ1068">
        <v>3</v>
      </c>
      <c r="FA1068">
        <v>1</v>
      </c>
      <c r="FB1068">
        <v>4</v>
      </c>
      <c r="FC1068">
        <v>0</v>
      </c>
      <c r="FD1068">
        <v>0</v>
      </c>
      <c r="FE1068">
        <v>1095</v>
      </c>
      <c r="FF1068">
        <v>1515</v>
      </c>
      <c r="FG1068">
        <v>11580</v>
      </c>
      <c r="FH1068" t="s">
        <v>1571</v>
      </c>
    </row>
    <row r="1069" spans="1:164" x14ac:dyDescent="0.25">
      <c r="A1069">
        <v>1186</v>
      </c>
      <c r="B1069">
        <v>1186</v>
      </c>
      <c r="C1069" t="s">
        <v>1019</v>
      </c>
      <c r="D1069" t="s">
        <v>5462</v>
      </c>
      <c r="E1069">
        <v>23</v>
      </c>
      <c r="F1069" t="s">
        <v>1451</v>
      </c>
      <c r="G1069" s="65">
        <v>34634</v>
      </c>
      <c r="H1069">
        <v>27</v>
      </c>
      <c r="I1069">
        <v>215</v>
      </c>
      <c r="J1069">
        <v>76</v>
      </c>
      <c r="K1069" t="b">
        <v>0</v>
      </c>
      <c r="L1069" t="b">
        <v>0</v>
      </c>
      <c r="M1069" t="b">
        <v>0</v>
      </c>
      <c r="N1069" t="b">
        <v>1</v>
      </c>
      <c r="O1069">
        <v>1</v>
      </c>
      <c r="P1069" t="b">
        <v>0</v>
      </c>
      <c r="Q1069" t="b">
        <v>0</v>
      </c>
      <c r="R1069" t="b">
        <v>0</v>
      </c>
      <c r="S1069" t="b">
        <v>0</v>
      </c>
      <c r="T1069" t="b">
        <v>0</v>
      </c>
      <c r="U1069" t="b">
        <v>1</v>
      </c>
      <c r="V1069" t="b">
        <v>1</v>
      </c>
      <c r="W1069" t="b">
        <v>0</v>
      </c>
      <c r="X1069" t="b">
        <v>0</v>
      </c>
      <c r="Y1069" t="b">
        <v>1</v>
      </c>
      <c r="Z1069">
        <v>0</v>
      </c>
      <c r="AA1069">
        <v>5400000</v>
      </c>
      <c r="AB1069">
        <v>5400000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 t="s">
        <v>1571</v>
      </c>
      <c r="AM1069">
        <v>11</v>
      </c>
      <c r="AN1069">
        <v>100</v>
      </c>
      <c r="AO1069">
        <v>0</v>
      </c>
      <c r="AP1069" t="s">
        <v>2991</v>
      </c>
      <c r="AQ1069">
        <v>2013</v>
      </c>
      <c r="AR1069">
        <v>8</v>
      </c>
      <c r="AS1069">
        <v>4</v>
      </c>
      <c r="AT1069" t="b">
        <v>0</v>
      </c>
      <c r="AU1069">
        <v>0</v>
      </c>
      <c r="AV1069">
        <v>3</v>
      </c>
      <c r="AW1069">
        <v>2</v>
      </c>
      <c r="AX1069">
        <v>2</v>
      </c>
      <c r="AY1069">
        <v>2</v>
      </c>
      <c r="AZ1069">
        <v>2</v>
      </c>
      <c r="BA1069">
        <v>2</v>
      </c>
      <c r="BB1069">
        <v>2</v>
      </c>
      <c r="BC1069">
        <v>2</v>
      </c>
      <c r="BD1069">
        <v>2</v>
      </c>
      <c r="BE1069">
        <v>2</v>
      </c>
      <c r="BF1069">
        <v>79</v>
      </c>
      <c r="BG1069">
        <v>53</v>
      </c>
      <c r="BH1069">
        <v>83</v>
      </c>
      <c r="BI1069">
        <v>72</v>
      </c>
      <c r="BJ1069">
        <v>82</v>
      </c>
      <c r="BK1069">
        <v>79</v>
      </c>
      <c r="BL1069">
        <v>79</v>
      </c>
      <c r="BM1069">
        <v>73</v>
      </c>
      <c r="BN1069">
        <v>40</v>
      </c>
      <c r="BO1069">
        <v>76</v>
      </c>
      <c r="BP1069">
        <v>72</v>
      </c>
      <c r="BQ1069">
        <v>69</v>
      </c>
      <c r="BR1069">
        <v>72</v>
      </c>
      <c r="BS1069">
        <v>65</v>
      </c>
      <c r="BT1069">
        <v>81</v>
      </c>
      <c r="BU1069">
        <v>0</v>
      </c>
      <c r="BV1069">
        <v>50</v>
      </c>
      <c r="BW1069">
        <v>86</v>
      </c>
      <c r="BX1069">
        <v>68</v>
      </c>
      <c r="BY1069">
        <v>67</v>
      </c>
      <c r="BZ1069">
        <v>6</v>
      </c>
      <c r="CA1069">
        <v>17</v>
      </c>
      <c r="CB1069">
        <v>23</v>
      </c>
      <c r="CC1069">
        <v>-2</v>
      </c>
      <c r="CD1069">
        <v>42</v>
      </c>
      <c r="CE1069">
        <v>0</v>
      </c>
      <c r="CF1069">
        <v>64</v>
      </c>
      <c r="CG1069">
        <v>25</v>
      </c>
      <c r="CH1069">
        <v>37</v>
      </c>
      <c r="CI1069">
        <v>109</v>
      </c>
      <c r="CJ1069">
        <v>115</v>
      </c>
      <c r="CK1069">
        <v>0</v>
      </c>
      <c r="CL1069">
        <v>0</v>
      </c>
      <c r="CM1069">
        <v>0</v>
      </c>
      <c r="CN1069">
        <v>0</v>
      </c>
      <c r="CO1069">
        <v>0</v>
      </c>
      <c r="CP1069">
        <v>0</v>
      </c>
      <c r="CQ1069">
        <v>0</v>
      </c>
      <c r="CR1069">
        <v>80878</v>
      </c>
      <c r="CS1069">
        <v>0</v>
      </c>
      <c r="CT1069">
        <v>1</v>
      </c>
      <c r="CU1069">
        <v>0</v>
      </c>
      <c r="CV1069">
        <v>6</v>
      </c>
      <c r="CW1069">
        <v>5179</v>
      </c>
      <c r="CX1069">
        <v>0</v>
      </c>
      <c r="CY1069">
        <v>0</v>
      </c>
      <c r="CZ1069">
        <v>0</v>
      </c>
      <c r="DA1069">
        <v>2933</v>
      </c>
      <c r="DB1069">
        <v>20</v>
      </c>
      <c r="DC1069">
        <v>51</v>
      </c>
      <c r="DD1069">
        <v>4601</v>
      </c>
      <c r="DE1069">
        <v>0</v>
      </c>
      <c r="DF1069">
        <v>0</v>
      </c>
      <c r="DG1069">
        <v>0</v>
      </c>
      <c r="DH1069">
        <v>0</v>
      </c>
      <c r="DI1069">
        <v>1</v>
      </c>
      <c r="DJ1069">
        <v>1</v>
      </c>
      <c r="DK1069">
        <v>0</v>
      </c>
      <c r="DL1069">
        <v>80</v>
      </c>
      <c r="DM1069">
        <v>3525</v>
      </c>
      <c r="DN1069">
        <v>0</v>
      </c>
      <c r="DO1069">
        <v>0</v>
      </c>
      <c r="DP1069">
        <v>0</v>
      </c>
      <c r="DQ1069">
        <v>0</v>
      </c>
      <c r="DR1069">
        <v>0</v>
      </c>
      <c r="DS1069">
        <v>0</v>
      </c>
      <c r="DT1069">
        <v>0</v>
      </c>
      <c r="DU1069">
        <v>0</v>
      </c>
      <c r="DV1069">
        <v>0</v>
      </c>
      <c r="DW1069">
        <v>0</v>
      </c>
      <c r="DX1069">
        <v>0</v>
      </c>
      <c r="DY1069">
        <v>0</v>
      </c>
      <c r="DZ1069">
        <v>0</v>
      </c>
      <c r="EA1069">
        <v>0</v>
      </c>
      <c r="EB1069">
        <v>0</v>
      </c>
      <c r="EC1069">
        <v>0</v>
      </c>
      <c r="ED1069">
        <v>0</v>
      </c>
      <c r="EE1069">
        <v>0</v>
      </c>
      <c r="EF1069">
        <v>0</v>
      </c>
      <c r="EG1069">
        <v>0</v>
      </c>
      <c r="EH1069">
        <v>0</v>
      </c>
      <c r="EI1069">
        <v>0</v>
      </c>
      <c r="EJ1069">
        <v>0</v>
      </c>
      <c r="EK1069">
        <v>0</v>
      </c>
      <c r="EL1069">
        <v>0</v>
      </c>
      <c r="EM1069">
        <v>0</v>
      </c>
      <c r="EN1069">
        <v>0</v>
      </c>
      <c r="EO1069">
        <v>0</v>
      </c>
      <c r="EP1069">
        <v>0</v>
      </c>
      <c r="EQ1069">
        <v>0</v>
      </c>
      <c r="ER1069">
        <v>0</v>
      </c>
      <c r="ES1069">
        <v>0</v>
      </c>
      <c r="ET1069">
        <v>0</v>
      </c>
      <c r="EU1069">
        <v>0</v>
      </c>
      <c r="EV1069">
        <v>0</v>
      </c>
      <c r="EW1069">
        <v>0</v>
      </c>
      <c r="EX1069">
        <v>0</v>
      </c>
      <c r="EY1069">
        <v>0</v>
      </c>
      <c r="EZ1069">
        <v>0</v>
      </c>
      <c r="FA1069">
        <v>0</v>
      </c>
      <c r="FB1069">
        <v>0</v>
      </c>
      <c r="FC1069">
        <v>9</v>
      </c>
      <c r="FD1069">
        <v>7</v>
      </c>
      <c r="FE1069">
        <v>0</v>
      </c>
      <c r="FF1069">
        <v>0</v>
      </c>
      <c r="FG1069">
        <v>0</v>
      </c>
      <c r="FH1069" t="s">
        <v>1571</v>
      </c>
    </row>
    <row r="1070" spans="1:164" x14ac:dyDescent="0.25">
      <c r="A1070">
        <v>1187</v>
      </c>
      <c r="B1070">
        <v>1187</v>
      </c>
      <c r="C1070" t="s">
        <v>1020</v>
      </c>
      <c r="D1070" t="s">
        <v>5463</v>
      </c>
      <c r="E1070">
        <v>26</v>
      </c>
      <c r="F1070" t="s">
        <v>1450</v>
      </c>
      <c r="G1070" s="65">
        <v>36592</v>
      </c>
      <c r="H1070">
        <v>22</v>
      </c>
      <c r="I1070">
        <v>183</v>
      </c>
      <c r="J1070">
        <v>71</v>
      </c>
      <c r="K1070" t="b">
        <v>0</v>
      </c>
      <c r="L1070" t="b">
        <v>0</v>
      </c>
      <c r="M1070" t="b">
        <v>0</v>
      </c>
      <c r="N1070" t="b">
        <v>1</v>
      </c>
      <c r="O1070">
        <v>1</v>
      </c>
      <c r="P1070" t="b">
        <v>1</v>
      </c>
      <c r="Q1070" t="b">
        <v>0</v>
      </c>
      <c r="R1070" t="b">
        <v>0</v>
      </c>
      <c r="S1070" t="b">
        <v>0</v>
      </c>
      <c r="T1070" t="b">
        <v>0</v>
      </c>
      <c r="U1070" t="b">
        <v>1</v>
      </c>
      <c r="V1070" t="b">
        <v>1</v>
      </c>
      <c r="W1070" t="b">
        <v>0</v>
      </c>
      <c r="X1070" t="b">
        <v>0</v>
      </c>
      <c r="Y1070" t="b">
        <v>0</v>
      </c>
      <c r="Z1070">
        <v>0</v>
      </c>
      <c r="AA1070">
        <v>925000</v>
      </c>
      <c r="AB1070">
        <v>925000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 t="s">
        <v>1571</v>
      </c>
      <c r="AM1070">
        <v>0</v>
      </c>
      <c r="AN1070">
        <v>100</v>
      </c>
      <c r="AO1070">
        <v>0</v>
      </c>
      <c r="AP1070" t="s">
        <v>2992</v>
      </c>
      <c r="AQ1070">
        <v>2018</v>
      </c>
      <c r="AR1070">
        <v>29</v>
      </c>
      <c r="AS1070">
        <v>24</v>
      </c>
      <c r="AT1070" t="b">
        <v>0</v>
      </c>
      <c r="AU1070">
        <v>0</v>
      </c>
      <c r="AV1070">
        <v>1</v>
      </c>
      <c r="AW1070">
        <v>1</v>
      </c>
      <c r="AX1070">
        <v>1</v>
      </c>
      <c r="AY1070">
        <v>1</v>
      </c>
      <c r="AZ1070">
        <v>1</v>
      </c>
      <c r="BA1070">
        <v>1</v>
      </c>
      <c r="BB1070">
        <v>1</v>
      </c>
      <c r="BC1070">
        <v>1</v>
      </c>
      <c r="BD1070">
        <v>1</v>
      </c>
      <c r="BE1070">
        <v>1</v>
      </c>
      <c r="BF1070">
        <v>74</v>
      </c>
      <c r="BG1070">
        <v>51</v>
      </c>
      <c r="BH1070">
        <v>89</v>
      </c>
      <c r="BI1070">
        <v>70</v>
      </c>
      <c r="BJ1070">
        <v>81</v>
      </c>
      <c r="BK1070">
        <v>63</v>
      </c>
      <c r="BL1070">
        <v>61</v>
      </c>
      <c r="BM1070">
        <v>71</v>
      </c>
      <c r="BN1070">
        <v>40</v>
      </c>
      <c r="BO1070">
        <v>76</v>
      </c>
      <c r="BP1070">
        <v>72</v>
      </c>
      <c r="BQ1070">
        <v>57</v>
      </c>
      <c r="BR1070">
        <v>72</v>
      </c>
      <c r="BS1070">
        <v>28</v>
      </c>
      <c r="BT1070">
        <v>71</v>
      </c>
      <c r="BU1070">
        <v>0</v>
      </c>
      <c r="BV1070">
        <v>50</v>
      </c>
      <c r="BW1070">
        <v>81</v>
      </c>
      <c r="BX1070">
        <v>0</v>
      </c>
      <c r="BY1070">
        <v>0</v>
      </c>
      <c r="BZ1070">
        <v>0</v>
      </c>
      <c r="CA1070">
        <v>0</v>
      </c>
      <c r="CB1070">
        <v>0</v>
      </c>
      <c r="CC1070">
        <v>0</v>
      </c>
      <c r="CD1070">
        <v>0</v>
      </c>
      <c r="CE1070">
        <v>0</v>
      </c>
      <c r="CF1070">
        <v>0</v>
      </c>
      <c r="CG1070">
        <v>0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0</v>
      </c>
      <c r="CN1070">
        <v>0</v>
      </c>
      <c r="CO1070">
        <v>0</v>
      </c>
      <c r="CP1070">
        <v>0</v>
      </c>
      <c r="CQ1070">
        <v>0</v>
      </c>
      <c r="CR1070">
        <v>0</v>
      </c>
      <c r="CS1070">
        <v>0</v>
      </c>
      <c r="CT1070">
        <v>0</v>
      </c>
      <c r="CU1070">
        <v>0</v>
      </c>
      <c r="CV1070">
        <v>0</v>
      </c>
      <c r="CW1070">
        <v>0</v>
      </c>
      <c r="CX1070">
        <v>0</v>
      </c>
      <c r="CY1070">
        <v>0</v>
      </c>
      <c r="CZ1070">
        <v>0</v>
      </c>
      <c r="DA1070">
        <v>0</v>
      </c>
      <c r="DB1070">
        <v>0</v>
      </c>
      <c r="DC1070">
        <v>0</v>
      </c>
      <c r="DD1070">
        <v>0</v>
      </c>
      <c r="DE1070">
        <v>0</v>
      </c>
      <c r="DF1070">
        <v>0</v>
      </c>
      <c r="DG1070">
        <v>0</v>
      </c>
      <c r="DH1070">
        <v>0</v>
      </c>
      <c r="DI1070">
        <v>0</v>
      </c>
      <c r="DJ1070">
        <v>0</v>
      </c>
      <c r="DK1070">
        <v>0</v>
      </c>
      <c r="DL1070">
        <v>0</v>
      </c>
      <c r="DM1070">
        <v>0</v>
      </c>
      <c r="DN1070">
        <v>82</v>
      </c>
      <c r="DO1070">
        <v>191</v>
      </c>
      <c r="DP1070">
        <v>27</v>
      </c>
      <c r="DQ1070">
        <v>43</v>
      </c>
      <c r="DR1070">
        <v>70</v>
      </c>
      <c r="DS1070">
        <v>-44</v>
      </c>
      <c r="DT1070">
        <v>16</v>
      </c>
      <c r="DU1070">
        <v>0</v>
      </c>
      <c r="DV1070">
        <v>109</v>
      </c>
      <c r="DW1070">
        <v>104</v>
      </c>
      <c r="DX1070">
        <v>96</v>
      </c>
      <c r="DY1070">
        <v>135</v>
      </c>
      <c r="DZ1070">
        <v>120</v>
      </c>
      <c r="EA1070">
        <v>4</v>
      </c>
      <c r="EB1070">
        <v>1</v>
      </c>
      <c r="EC1070">
        <v>0</v>
      </c>
      <c r="ED1070">
        <v>0</v>
      </c>
      <c r="EE1070">
        <v>0</v>
      </c>
      <c r="EF1070">
        <v>0</v>
      </c>
      <c r="EG1070">
        <v>0</v>
      </c>
      <c r="EH1070">
        <v>121453</v>
      </c>
      <c r="EI1070">
        <v>1</v>
      </c>
      <c r="EJ1070">
        <v>5</v>
      </c>
      <c r="EK1070">
        <v>4</v>
      </c>
      <c r="EL1070">
        <v>24</v>
      </c>
      <c r="EM1070">
        <v>8274</v>
      </c>
      <c r="EN1070">
        <v>0</v>
      </c>
      <c r="EO1070">
        <v>2</v>
      </c>
      <c r="EP1070">
        <v>1</v>
      </c>
      <c r="EQ1070">
        <v>8226</v>
      </c>
      <c r="ER1070">
        <v>146</v>
      </c>
      <c r="ES1070">
        <v>94</v>
      </c>
      <c r="ET1070">
        <v>14416</v>
      </c>
      <c r="EU1070">
        <v>0</v>
      </c>
      <c r="EV1070">
        <v>0</v>
      </c>
      <c r="EW1070">
        <v>0</v>
      </c>
      <c r="EX1070">
        <v>1</v>
      </c>
      <c r="EY1070">
        <v>2</v>
      </c>
      <c r="EZ1070">
        <v>3</v>
      </c>
      <c r="FA1070">
        <v>1</v>
      </c>
      <c r="FB1070">
        <v>1</v>
      </c>
      <c r="FC1070">
        <v>0</v>
      </c>
      <c r="FD1070">
        <v>0</v>
      </c>
      <c r="FE1070">
        <v>195</v>
      </c>
      <c r="FF1070">
        <v>350</v>
      </c>
      <c r="FG1070">
        <v>8225</v>
      </c>
      <c r="FH1070" t="s">
        <v>1571</v>
      </c>
    </row>
    <row r="1071" spans="1:164" x14ac:dyDescent="0.25">
      <c r="A1071">
        <v>1188</v>
      </c>
      <c r="B1071">
        <v>2109</v>
      </c>
      <c r="C1071" t="s">
        <v>1862</v>
      </c>
      <c r="D1071" t="s">
        <v>5464</v>
      </c>
      <c r="E1071">
        <v>3</v>
      </c>
      <c r="F1071" t="s">
        <v>1456</v>
      </c>
      <c r="G1071" s="65">
        <v>37324</v>
      </c>
      <c r="H1071">
        <v>20</v>
      </c>
      <c r="I1071">
        <v>209</v>
      </c>
      <c r="J1071">
        <v>76</v>
      </c>
      <c r="K1071" t="b">
        <v>0</v>
      </c>
      <c r="L1071" t="b">
        <v>0</v>
      </c>
      <c r="M1071" t="b">
        <v>0</v>
      </c>
      <c r="N1071" t="b">
        <v>1</v>
      </c>
      <c r="O1071">
        <v>3</v>
      </c>
      <c r="P1071" t="b">
        <v>1</v>
      </c>
      <c r="Q1071" t="b">
        <v>0</v>
      </c>
      <c r="R1071" t="b">
        <v>0</v>
      </c>
      <c r="S1071" t="b">
        <v>0</v>
      </c>
      <c r="T1071" t="b">
        <v>0</v>
      </c>
      <c r="U1071" t="b">
        <v>1</v>
      </c>
      <c r="V1071" t="b">
        <v>1</v>
      </c>
      <c r="W1071" t="b">
        <v>0</v>
      </c>
      <c r="X1071" t="b">
        <v>0</v>
      </c>
      <c r="Y1071" t="b">
        <v>0</v>
      </c>
      <c r="Z1071">
        <v>0</v>
      </c>
      <c r="AA1071">
        <v>870000</v>
      </c>
      <c r="AB1071">
        <v>870000</v>
      </c>
      <c r="AC1071">
        <v>870000</v>
      </c>
      <c r="AD1071">
        <v>870000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 t="s">
        <v>1571</v>
      </c>
      <c r="AM1071">
        <v>0</v>
      </c>
      <c r="AN1071">
        <v>100</v>
      </c>
      <c r="AO1071">
        <v>0</v>
      </c>
      <c r="AP1071" t="s">
        <v>5465</v>
      </c>
      <c r="AQ1071">
        <v>2021</v>
      </c>
      <c r="AR1071">
        <v>64</v>
      </c>
      <c r="AS1071">
        <v>0</v>
      </c>
      <c r="AT1071" t="b">
        <v>0</v>
      </c>
      <c r="AU1071">
        <v>0</v>
      </c>
      <c r="AV1071">
        <v>1</v>
      </c>
      <c r="AW1071">
        <v>1</v>
      </c>
      <c r="AX1071">
        <v>1</v>
      </c>
      <c r="AY1071">
        <v>1</v>
      </c>
      <c r="AZ1071">
        <v>1</v>
      </c>
      <c r="BA1071">
        <v>1</v>
      </c>
      <c r="BB1071">
        <v>1</v>
      </c>
      <c r="BC1071">
        <v>1</v>
      </c>
      <c r="BD1071">
        <v>1</v>
      </c>
      <c r="BE1071">
        <v>1</v>
      </c>
      <c r="BF1071">
        <v>63</v>
      </c>
      <c r="BG1071">
        <v>16</v>
      </c>
      <c r="BH1071">
        <v>80</v>
      </c>
      <c r="BI1071">
        <v>60</v>
      </c>
      <c r="BJ1071">
        <v>71</v>
      </c>
      <c r="BK1071">
        <v>58</v>
      </c>
      <c r="BL1071">
        <v>15</v>
      </c>
      <c r="BM1071">
        <v>55</v>
      </c>
      <c r="BN1071">
        <v>36</v>
      </c>
      <c r="BO1071">
        <v>65</v>
      </c>
      <c r="BP1071">
        <v>70</v>
      </c>
      <c r="BQ1071">
        <v>55</v>
      </c>
      <c r="BR1071">
        <v>62</v>
      </c>
      <c r="BS1071">
        <v>25</v>
      </c>
      <c r="BT1071">
        <v>40</v>
      </c>
      <c r="BU1071">
        <v>0</v>
      </c>
      <c r="BV1071">
        <v>50</v>
      </c>
      <c r="BW1071">
        <v>71</v>
      </c>
      <c r="BX1071">
        <v>0</v>
      </c>
      <c r="BY1071">
        <v>0</v>
      </c>
      <c r="BZ1071">
        <v>0</v>
      </c>
      <c r="CA1071">
        <v>0</v>
      </c>
      <c r="CB1071">
        <v>0</v>
      </c>
      <c r="CC1071">
        <v>0</v>
      </c>
      <c r="CD1071">
        <v>0</v>
      </c>
      <c r="CE1071">
        <v>0</v>
      </c>
      <c r="CF1071">
        <v>0</v>
      </c>
      <c r="CG1071">
        <v>0</v>
      </c>
      <c r="CH1071">
        <v>0</v>
      </c>
      <c r="CI1071">
        <v>0</v>
      </c>
      <c r="CJ1071">
        <v>0</v>
      </c>
      <c r="CK1071">
        <v>0</v>
      </c>
      <c r="CL1071">
        <v>0</v>
      </c>
      <c r="CM1071">
        <v>0</v>
      </c>
      <c r="CN1071">
        <v>0</v>
      </c>
      <c r="CO1071">
        <v>0</v>
      </c>
      <c r="CP1071">
        <v>0</v>
      </c>
      <c r="CQ1071">
        <v>0</v>
      </c>
      <c r="CR1071">
        <v>0</v>
      </c>
      <c r="CS1071">
        <v>0</v>
      </c>
      <c r="CT1071">
        <v>0</v>
      </c>
      <c r="CU1071">
        <v>0</v>
      </c>
      <c r="CV1071">
        <v>0</v>
      </c>
      <c r="CW1071">
        <v>0</v>
      </c>
      <c r="CX1071">
        <v>0</v>
      </c>
      <c r="CY1071">
        <v>0</v>
      </c>
      <c r="CZ1071">
        <v>0</v>
      </c>
      <c r="DA1071">
        <v>0</v>
      </c>
      <c r="DB1071">
        <v>0</v>
      </c>
      <c r="DC1071">
        <v>0</v>
      </c>
      <c r="DD1071">
        <v>0</v>
      </c>
      <c r="DE1071">
        <v>0</v>
      </c>
      <c r="DF1071">
        <v>0</v>
      </c>
      <c r="DG1071">
        <v>0</v>
      </c>
      <c r="DH1071">
        <v>0</v>
      </c>
      <c r="DI1071">
        <v>0</v>
      </c>
      <c r="DJ1071">
        <v>0</v>
      </c>
      <c r="DK1071">
        <v>0</v>
      </c>
      <c r="DL1071">
        <v>0</v>
      </c>
      <c r="DM1071">
        <v>0</v>
      </c>
      <c r="DN1071">
        <v>82</v>
      </c>
      <c r="DO1071">
        <v>16</v>
      </c>
      <c r="DP1071">
        <v>0</v>
      </c>
      <c r="DQ1071">
        <v>3</v>
      </c>
      <c r="DR1071">
        <v>3</v>
      </c>
      <c r="DS1071">
        <v>-5</v>
      </c>
      <c r="DT1071">
        <v>10</v>
      </c>
      <c r="DU1071">
        <v>0</v>
      </c>
      <c r="DV1071">
        <v>36</v>
      </c>
      <c r="DW1071">
        <v>7</v>
      </c>
      <c r="DX1071">
        <v>7</v>
      </c>
      <c r="DY1071">
        <v>25</v>
      </c>
      <c r="DZ1071">
        <v>36</v>
      </c>
      <c r="EA1071">
        <v>0</v>
      </c>
      <c r="EB1071">
        <v>0</v>
      </c>
      <c r="EC1071">
        <v>0</v>
      </c>
      <c r="ED1071">
        <v>0</v>
      </c>
      <c r="EE1071">
        <v>0</v>
      </c>
      <c r="EF1071">
        <v>0</v>
      </c>
      <c r="EG1071">
        <v>0</v>
      </c>
      <c r="EH1071">
        <v>27841</v>
      </c>
      <c r="EI1071">
        <v>0</v>
      </c>
      <c r="EJ1071">
        <v>0</v>
      </c>
      <c r="EK1071">
        <v>0</v>
      </c>
      <c r="EL1071">
        <v>0</v>
      </c>
      <c r="EM1071">
        <v>0</v>
      </c>
      <c r="EN1071">
        <v>0</v>
      </c>
      <c r="EO1071">
        <v>0</v>
      </c>
      <c r="EP1071">
        <v>0</v>
      </c>
      <c r="EQ1071">
        <v>2410</v>
      </c>
      <c r="ER1071">
        <v>5</v>
      </c>
      <c r="ES1071">
        <v>21</v>
      </c>
      <c r="ET1071">
        <v>1372</v>
      </c>
      <c r="EU1071">
        <v>0</v>
      </c>
      <c r="EV1071">
        <v>0</v>
      </c>
      <c r="EW1071">
        <v>0</v>
      </c>
      <c r="EX1071">
        <v>0</v>
      </c>
      <c r="EY1071">
        <v>0</v>
      </c>
      <c r="EZ1071">
        <v>0</v>
      </c>
      <c r="FA1071">
        <v>0</v>
      </c>
      <c r="FB1071">
        <v>0</v>
      </c>
      <c r="FC1071">
        <v>82</v>
      </c>
      <c r="FD1071">
        <v>9</v>
      </c>
      <c r="FE1071">
        <v>70</v>
      </c>
      <c r="FF1071">
        <v>70</v>
      </c>
      <c r="FG1071">
        <v>740</v>
      </c>
      <c r="FH1071" t="s">
        <v>1571</v>
      </c>
    </row>
    <row r="1072" spans="1:164" x14ac:dyDescent="0.25">
      <c r="A1072">
        <v>1190</v>
      </c>
      <c r="B1072">
        <v>1190</v>
      </c>
      <c r="C1072" t="s">
        <v>1021</v>
      </c>
      <c r="D1072" t="s">
        <v>5466</v>
      </c>
      <c r="E1072">
        <v>31</v>
      </c>
      <c r="F1072" t="s">
        <v>1456</v>
      </c>
      <c r="G1072" s="65">
        <v>35986</v>
      </c>
      <c r="H1072">
        <v>23</v>
      </c>
      <c r="I1072">
        <v>193</v>
      </c>
      <c r="J1072">
        <v>73</v>
      </c>
      <c r="K1072" t="b">
        <v>1</v>
      </c>
      <c r="L1072" t="b">
        <v>0</v>
      </c>
      <c r="M1072" t="b">
        <v>1</v>
      </c>
      <c r="N1072" t="b">
        <v>0</v>
      </c>
      <c r="O1072">
        <v>3</v>
      </c>
      <c r="P1072" t="b">
        <v>1</v>
      </c>
      <c r="Q1072" t="b">
        <v>0</v>
      </c>
      <c r="R1072" t="b">
        <v>0</v>
      </c>
      <c r="S1072" t="b">
        <v>0</v>
      </c>
      <c r="T1072" t="b">
        <v>0</v>
      </c>
      <c r="U1072" t="b">
        <v>1</v>
      </c>
      <c r="V1072" t="b">
        <v>1</v>
      </c>
      <c r="W1072" t="b">
        <v>0</v>
      </c>
      <c r="X1072" t="b">
        <v>0</v>
      </c>
      <c r="Y1072" t="b">
        <v>0</v>
      </c>
      <c r="Z1072">
        <v>0</v>
      </c>
      <c r="AA1072">
        <v>907258</v>
      </c>
      <c r="AB1072">
        <v>907258</v>
      </c>
      <c r="AC1072">
        <v>907258</v>
      </c>
      <c r="AD1072">
        <v>907258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 t="s">
        <v>1571</v>
      </c>
      <c r="AM1072">
        <v>0</v>
      </c>
      <c r="AN1072">
        <v>100</v>
      </c>
      <c r="AO1072">
        <v>0</v>
      </c>
      <c r="AP1072" t="s">
        <v>2993</v>
      </c>
      <c r="AQ1072">
        <v>0</v>
      </c>
      <c r="AR1072">
        <v>0</v>
      </c>
      <c r="AS1072">
        <v>0</v>
      </c>
      <c r="AT1072" t="b">
        <v>0</v>
      </c>
      <c r="AU1072">
        <v>24</v>
      </c>
      <c r="AV1072">
        <v>1</v>
      </c>
      <c r="AW1072">
        <v>1</v>
      </c>
      <c r="AX1072">
        <v>1</v>
      </c>
      <c r="AY1072">
        <v>1</v>
      </c>
      <c r="AZ1072">
        <v>1</v>
      </c>
      <c r="BA1072">
        <v>1</v>
      </c>
      <c r="BB1072">
        <v>1</v>
      </c>
      <c r="BC1072">
        <v>1</v>
      </c>
      <c r="BD1072">
        <v>1</v>
      </c>
      <c r="BE1072">
        <v>1</v>
      </c>
      <c r="BF1072">
        <v>95</v>
      </c>
      <c r="BG1072">
        <v>54</v>
      </c>
      <c r="BH1072">
        <v>86</v>
      </c>
      <c r="BI1072">
        <v>73</v>
      </c>
      <c r="BJ1072">
        <v>80</v>
      </c>
      <c r="BK1072">
        <v>46</v>
      </c>
      <c r="BL1072">
        <v>37</v>
      </c>
      <c r="BM1072">
        <v>57</v>
      </c>
      <c r="BN1072">
        <v>57</v>
      </c>
      <c r="BO1072">
        <v>74</v>
      </c>
      <c r="BP1072">
        <v>71</v>
      </c>
      <c r="BQ1072">
        <v>45</v>
      </c>
      <c r="BR1072">
        <v>64</v>
      </c>
      <c r="BS1072">
        <v>25</v>
      </c>
      <c r="BT1072">
        <v>70</v>
      </c>
      <c r="BU1072">
        <v>0</v>
      </c>
      <c r="BV1072">
        <v>50</v>
      </c>
      <c r="BW1072">
        <v>74</v>
      </c>
      <c r="BX1072">
        <v>0</v>
      </c>
      <c r="BY1072">
        <v>0</v>
      </c>
      <c r="BZ1072">
        <v>0</v>
      </c>
      <c r="CA1072">
        <v>0</v>
      </c>
      <c r="CB1072">
        <v>0</v>
      </c>
      <c r="CC1072">
        <v>0</v>
      </c>
      <c r="CD1072">
        <v>0</v>
      </c>
      <c r="CE1072">
        <v>0</v>
      </c>
      <c r="CF1072">
        <v>0</v>
      </c>
      <c r="CG1072">
        <v>0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0</v>
      </c>
      <c r="CO1072">
        <v>0</v>
      </c>
      <c r="CP1072">
        <v>0</v>
      </c>
      <c r="CQ1072">
        <v>0</v>
      </c>
      <c r="CR1072">
        <v>0</v>
      </c>
      <c r="CS1072">
        <v>0</v>
      </c>
      <c r="CT1072">
        <v>0</v>
      </c>
      <c r="CU1072">
        <v>0</v>
      </c>
      <c r="CV1072">
        <v>0</v>
      </c>
      <c r="CW1072">
        <v>0</v>
      </c>
      <c r="CX1072">
        <v>0</v>
      </c>
      <c r="CY1072">
        <v>0</v>
      </c>
      <c r="CZ1072">
        <v>0</v>
      </c>
      <c r="DA1072">
        <v>0</v>
      </c>
      <c r="DB1072">
        <v>0</v>
      </c>
      <c r="DC1072">
        <v>0</v>
      </c>
      <c r="DD1072">
        <v>0</v>
      </c>
      <c r="DE1072">
        <v>0</v>
      </c>
      <c r="DF1072">
        <v>0</v>
      </c>
      <c r="DG1072">
        <v>0</v>
      </c>
      <c r="DH1072">
        <v>0</v>
      </c>
      <c r="DI1072">
        <v>0</v>
      </c>
      <c r="DJ1072">
        <v>0</v>
      </c>
      <c r="DK1072">
        <v>0</v>
      </c>
      <c r="DL1072">
        <v>0</v>
      </c>
      <c r="DM1072">
        <v>0</v>
      </c>
      <c r="DN1072">
        <v>82</v>
      </c>
      <c r="DO1072">
        <v>180</v>
      </c>
      <c r="DP1072">
        <v>14</v>
      </c>
      <c r="DQ1072">
        <v>30</v>
      </c>
      <c r="DR1072">
        <v>44</v>
      </c>
      <c r="DS1072">
        <v>-42</v>
      </c>
      <c r="DT1072">
        <v>24</v>
      </c>
      <c r="DU1072">
        <v>0</v>
      </c>
      <c r="DV1072">
        <v>17</v>
      </c>
      <c r="DW1072">
        <v>63</v>
      </c>
      <c r="DX1072">
        <v>114</v>
      </c>
      <c r="DY1072">
        <v>207</v>
      </c>
      <c r="DZ1072">
        <v>47</v>
      </c>
      <c r="EA1072">
        <v>2</v>
      </c>
      <c r="EB1072">
        <v>2</v>
      </c>
      <c r="EC1072">
        <v>38</v>
      </c>
      <c r="ED1072">
        <v>72</v>
      </c>
      <c r="EE1072">
        <v>0</v>
      </c>
      <c r="EF1072">
        <v>6</v>
      </c>
      <c r="EG1072">
        <v>0</v>
      </c>
      <c r="EH1072">
        <v>89134</v>
      </c>
      <c r="EI1072">
        <v>0</v>
      </c>
      <c r="EJ1072">
        <v>4</v>
      </c>
      <c r="EK1072">
        <v>6</v>
      </c>
      <c r="EL1072">
        <v>28</v>
      </c>
      <c r="EM1072">
        <v>8293</v>
      </c>
      <c r="EN1072">
        <v>2</v>
      </c>
      <c r="EO1072">
        <v>2</v>
      </c>
      <c r="EP1072">
        <v>11</v>
      </c>
      <c r="EQ1072">
        <v>7360</v>
      </c>
      <c r="ER1072">
        <v>116</v>
      </c>
      <c r="ES1072">
        <v>20</v>
      </c>
      <c r="ET1072">
        <v>9676</v>
      </c>
      <c r="EU1072">
        <v>0</v>
      </c>
      <c r="EV1072">
        <v>0</v>
      </c>
      <c r="EW1072">
        <v>0</v>
      </c>
      <c r="EX1072">
        <v>2</v>
      </c>
      <c r="EY1072">
        <v>2</v>
      </c>
      <c r="EZ1072">
        <v>3</v>
      </c>
      <c r="FA1072">
        <v>0</v>
      </c>
      <c r="FB1072">
        <v>1</v>
      </c>
      <c r="FC1072">
        <v>4</v>
      </c>
      <c r="FD1072">
        <v>0</v>
      </c>
      <c r="FE1072">
        <v>0</v>
      </c>
      <c r="FF1072">
        <v>65</v>
      </c>
      <c r="FG1072">
        <v>7885</v>
      </c>
      <c r="FH1072" t="s">
        <v>1571</v>
      </c>
    </row>
    <row r="1073" spans="1:164" x14ac:dyDescent="0.25">
      <c r="A1073">
        <v>1191</v>
      </c>
      <c r="B1073">
        <v>2110</v>
      </c>
      <c r="C1073" t="s">
        <v>5467</v>
      </c>
      <c r="D1073" t="s">
        <v>5468</v>
      </c>
      <c r="E1073">
        <v>0</v>
      </c>
      <c r="F1073" t="s">
        <v>1456</v>
      </c>
      <c r="G1073" s="65">
        <v>36591</v>
      </c>
      <c r="H1073">
        <v>22</v>
      </c>
      <c r="I1073">
        <v>172</v>
      </c>
      <c r="J1073">
        <v>72</v>
      </c>
      <c r="K1073" t="b">
        <v>1</v>
      </c>
      <c r="L1073" t="b">
        <v>0</v>
      </c>
      <c r="M1073" t="b">
        <v>0</v>
      </c>
      <c r="N1073" t="b">
        <v>0</v>
      </c>
      <c r="O1073">
        <v>1</v>
      </c>
      <c r="P1073" t="b">
        <v>1</v>
      </c>
      <c r="Q1073" t="b">
        <v>0</v>
      </c>
      <c r="R1073" t="b">
        <v>0</v>
      </c>
      <c r="S1073" t="b">
        <v>0</v>
      </c>
      <c r="T1073" t="b">
        <v>0</v>
      </c>
      <c r="U1073" t="b">
        <v>1</v>
      </c>
      <c r="V1073" t="b">
        <v>1</v>
      </c>
      <c r="W1073" t="b">
        <v>0</v>
      </c>
      <c r="X1073" t="b">
        <v>0</v>
      </c>
      <c r="Y1073" t="b">
        <v>0</v>
      </c>
      <c r="Z1073">
        <v>0</v>
      </c>
      <c r="AA1073">
        <v>750000</v>
      </c>
      <c r="AB1073">
        <v>750000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 t="s">
        <v>1571</v>
      </c>
      <c r="AM1073">
        <v>0</v>
      </c>
      <c r="AN1073">
        <v>100</v>
      </c>
      <c r="AO1073">
        <v>0</v>
      </c>
      <c r="AP1073" t="s">
        <v>5469</v>
      </c>
      <c r="AQ1073">
        <v>0</v>
      </c>
      <c r="AR1073">
        <v>0</v>
      </c>
      <c r="AS1073">
        <v>0</v>
      </c>
      <c r="AT1073" t="b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61</v>
      </c>
      <c r="BG1073">
        <v>20</v>
      </c>
      <c r="BH1073">
        <v>84</v>
      </c>
      <c r="BI1073">
        <v>63</v>
      </c>
      <c r="BJ1073">
        <v>73</v>
      </c>
      <c r="BK1073">
        <v>58</v>
      </c>
      <c r="BL1073">
        <v>24</v>
      </c>
      <c r="BM1073">
        <v>58</v>
      </c>
      <c r="BN1073">
        <v>65</v>
      </c>
      <c r="BO1073">
        <v>68</v>
      </c>
      <c r="BP1073">
        <v>70</v>
      </c>
      <c r="BQ1073">
        <v>58</v>
      </c>
      <c r="BR1073">
        <v>64</v>
      </c>
      <c r="BS1073">
        <v>25</v>
      </c>
      <c r="BT1073">
        <v>40</v>
      </c>
      <c r="BU1073">
        <v>0</v>
      </c>
      <c r="BV1073">
        <v>50</v>
      </c>
      <c r="BW1073">
        <v>70</v>
      </c>
      <c r="BX1073">
        <v>0</v>
      </c>
      <c r="BY1073">
        <v>0</v>
      </c>
      <c r="BZ1073">
        <v>0</v>
      </c>
      <c r="CA1073">
        <v>0</v>
      </c>
      <c r="CB1073">
        <v>0</v>
      </c>
      <c r="CC1073">
        <v>0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0</v>
      </c>
      <c r="CO1073">
        <v>0</v>
      </c>
      <c r="CP1073">
        <v>0</v>
      </c>
      <c r="CQ1073">
        <v>0</v>
      </c>
      <c r="CR1073">
        <v>0</v>
      </c>
      <c r="CS1073">
        <v>0</v>
      </c>
      <c r="CT1073">
        <v>0</v>
      </c>
      <c r="CU1073">
        <v>0</v>
      </c>
      <c r="CV1073">
        <v>0</v>
      </c>
      <c r="CW1073">
        <v>0</v>
      </c>
      <c r="CX1073">
        <v>0</v>
      </c>
      <c r="CY1073">
        <v>0</v>
      </c>
      <c r="CZ1073">
        <v>0</v>
      </c>
      <c r="DA1073">
        <v>0</v>
      </c>
      <c r="DB1073">
        <v>0</v>
      </c>
      <c r="DC1073">
        <v>0</v>
      </c>
      <c r="DD1073">
        <v>0</v>
      </c>
      <c r="DE1073">
        <v>0</v>
      </c>
      <c r="DF1073">
        <v>0</v>
      </c>
      <c r="DG1073">
        <v>0</v>
      </c>
      <c r="DH1073">
        <v>0</v>
      </c>
      <c r="DI1073">
        <v>0</v>
      </c>
      <c r="DJ1073">
        <v>0</v>
      </c>
      <c r="DK1073">
        <v>0</v>
      </c>
      <c r="DL1073">
        <v>0</v>
      </c>
      <c r="DM1073">
        <v>0</v>
      </c>
      <c r="DN1073">
        <v>0</v>
      </c>
      <c r="DO1073">
        <v>0</v>
      </c>
      <c r="DP1073">
        <v>0</v>
      </c>
      <c r="DQ1073">
        <v>0</v>
      </c>
      <c r="DR1073">
        <v>0</v>
      </c>
      <c r="DS1073">
        <v>0</v>
      </c>
      <c r="DT1073">
        <v>0</v>
      </c>
      <c r="DU1073">
        <v>0</v>
      </c>
      <c r="DV1073">
        <v>0</v>
      </c>
      <c r="DW1073">
        <v>0</v>
      </c>
      <c r="DX1073">
        <v>0</v>
      </c>
      <c r="DY1073">
        <v>0</v>
      </c>
      <c r="DZ1073">
        <v>0</v>
      </c>
      <c r="EA1073">
        <v>0</v>
      </c>
      <c r="EB1073">
        <v>0</v>
      </c>
      <c r="EC1073">
        <v>0</v>
      </c>
      <c r="ED1073">
        <v>0</v>
      </c>
      <c r="EE1073">
        <v>0</v>
      </c>
      <c r="EF1073">
        <v>0</v>
      </c>
      <c r="EG1073">
        <v>0</v>
      </c>
      <c r="EH1073">
        <v>0</v>
      </c>
      <c r="EI1073">
        <v>0</v>
      </c>
      <c r="EJ1073">
        <v>0</v>
      </c>
      <c r="EK1073">
        <v>0</v>
      </c>
      <c r="EL1073">
        <v>0</v>
      </c>
      <c r="EM1073">
        <v>0</v>
      </c>
      <c r="EN1073">
        <v>0</v>
      </c>
      <c r="EO1073">
        <v>0</v>
      </c>
      <c r="EP1073">
        <v>0</v>
      </c>
      <c r="EQ1073">
        <v>0</v>
      </c>
      <c r="ER1073">
        <v>0</v>
      </c>
      <c r="ES1073">
        <v>0</v>
      </c>
      <c r="ET1073">
        <v>0</v>
      </c>
      <c r="EU1073">
        <v>0</v>
      </c>
      <c r="EV1073">
        <v>0</v>
      </c>
      <c r="EW1073">
        <v>0</v>
      </c>
      <c r="EX1073">
        <v>0</v>
      </c>
      <c r="EY1073">
        <v>0</v>
      </c>
      <c r="EZ1073">
        <v>0</v>
      </c>
      <c r="FA1073">
        <v>0</v>
      </c>
      <c r="FB1073">
        <v>0</v>
      </c>
      <c r="FC1073">
        <v>0</v>
      </c>
      <c r="FD1073">
        <v>0</v>
      </c>
      <c r="FE1073">
        <v>0</v>
      </c>
      <c r="FF1073">
        <v>0</v>
      </c>
      <c r="FG1073">
        <v>0</v>
      </c>
      <c r="FH1073" t="s">
        <v>1571</v>
      </c>
    </row>
    <row r="1074" spans="1:164" x14ac:dyDescent="0.25">
      <c r="A1074">
        <v>1192</v>
      </c>
      <c r="B1074">
        <v>1192</v>
      </c>
      <c r="C1074" t="s">
        <v>1022</v>
      </c>
      <c r="D1074" t="s">
        <v>5470</v>
      </c>
      <c r="E1074">
        <v>0</v>
      </c>
      <c r="F1074" t="s">
        <v>1456</v>
      </c>
      <c r="G1074" s="65">
        <v>35092</v>
      </c>
      <c r="H1074">
        <v>26</v>
      </c>
      <c r="I1074">
        <v>201</v>
      </c>
      <c r="J1074">
        <v>72</v>
      </c>
      <c r="K1074" t="b">
        <v>1</v>
      </c>
      <c r="L1074" t="b">
        <v>0</v>
      </c>
      <c r="M1074" t="b">
        <v>0</v>
      </c>
      <c r="N1074" t="b">
        <v>0</v>
      </c>
      <c r="O1074">
        <v>0</v>
      </c>
      <c r="P1074" t="b">
        <v>0</v>
      </c>
      <c r="Q1074" t="b">
        <v>0</v>
      </c>
      <c r="R1074" t="b">
        <v>0</v>
      </c>
      <c r="S1074" t="b">
        <v>0</v>
      </c>
      <c r="T1074" t="b">
        <v>0</v>
      </c>
      <c r="U1074" t="b">
        <v>1</v>
      </c>
      <c r="V1074" t="b">
        <v>1</v>
      </c>
      <c r="W1074" t="b">
        <v>0</v>
      </c>
      <c r="X1074" t="b">
        <v>0</v>
      </c>
      <c r="Y1074" t="b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 t="s">
        <v>1571</v>
      </c>
      <c r="AM1074">
        <v>0</v>
      </c>
      <c r="AN1074">
        <v>100</v>
      </c>
      <c r="AO1074">
        <v>0</v>
      </c>
      <c r="AP1074" t="s">
        <v>2994</v>
      </c>
      <c r="AQ1074">
        <v>0</v>
      </c>
      <c r="AR1074">
        <v>0</v>
      </c>
      <c r="AS1074">
        <v>0</v>
      </c>
      <c r="AT1074" t="b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63</v>
      </c>
      <c r="BG1074">
        <v>33</v>
      </c>
      <c r="BH1074">
        <v>81</v>
      </c>
      <c r="BI1074">
        <v>62</v>
      </c>
      <c r="BJ1074">
        <v>73</v>
      </c>
      <c r="BK1074">
        <v>58</v>
      </c>
      <c r="BL1074">
        <v>58</v>
      </c>
      <c r="BM1074">
        <v>58</v>
      </c>
      <c r="BN1074">
        <v>65</v>
      </c>
      <c r="BO1074">
        <v>66</v>
      </c>
      <c r="BP1074">
        <v>71</v>
      </c>
      <c r="BQ1074">
        <v>53</v>
      </c>
      <c r="BR1074">
        <v>64</v>
      </c>
      <c r="BS1074">
        <v>25</v>
      </c>
      <c r="BT1074">
        <v>40</v>
      </c>
      <c r="BU1074">
        <v>0</v>
      </c>
      <c r="BV1074">
        <v>50</v>
      </c>
      <c r="BW1074">
        <v>70</v>
      </c>
      <c r="BX1074">
        <v>0</v>
      </c>
      <c r="BY1074">
        <v>0</v>
      </c>
      <c r="BZ1074">
        <v>0</v>
      </c>
      <c r="CA1074">
        <v>0</v>
      </c>
      <c r="CB1074">
        <v>0</v>
      </c>
      <c r="CC1074">
        <v>0</v>
      </c>
      <c r="CD1074">
        <v>0</v>
      </c>
      <c r="CE1074">
        <v>0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0</v>
      </c>
      <c r="CN1074">
        <v>0</v>
      </c>
      <c r="CO1074">
        <v>0</v>
      </c>
      <c r="CP1074">
        <v>0</v>
      </c>
      <c r="CQ1074">
        <v>0</v>
      </c>
      <c r="CR1074">
        <v>0</v>
      </c>
      <c r="CS1074">
        <v>0</v>
      </c>
      <c r="CT1074">
        <v>0</v>
      </c>
      <c r="CU1074">
        <v>0</v>
      </c>
      <c r="CV1074">
        <v>0</v>
      </c>
      <c r="CW1074">
        <v>0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0</v>
      </c>
      <c r="DD1074">
        <v>0</v>
      </c>
      <c r="DE1074">
        <v>0</v>
      </c>
      <c r="DF1074">
        <v>0</v>
      </c>
      <c r="DG1074">
        <v>0</v>
      </c>
      <c r="DH1074">
        <v>0</v>
      </c>
      <c r="DI1074">
        <v>0</v>
      </c>
      <c r="DJ1074">
        <v>0</v>
      </c>
      <c r="DK1074">
        <v>0</v>
      </c>
      <c r="DL1074">
        <v>0</v>
      </c>
      <c r="DM1074">
        <v>0</v>
      </c>
      <c r="DN1074">
        <v>0</v>
      </c>
      <c r="DO1074">
        <v>0</v>
      </c>
      <c r="DP1074">
        <v>0</v>
      </c>
      <c r="DQ1074">
        <v>0</v>
      </c>
      <c r="DR1074">
        <v>0</v>
      </c>
      <c r="DS1074">
        <v>0</v>
      </c>
      <c r="DT1074">
        <v>0</v>
      </c>
      <c r="DU1074">
        <v>0</v>
      </c>
      <c r="DV1074">
        <v>0</v>
      </c>
      <c r="DW1074">
        <v>0</v>
      </c>
      <c r="DX1074">
        <v>0</v>
      </c>
      <c r="DY1074">
        <v>0</v>
      </c>
      <c r="DZ1074">
        <v>0</v>
      </c>
      <c r="EA1074">
        <v>0</v>
      </c>
      <c r="EB1074">
        <v>0</v>
      </c>
      <c r="EC1074">
        <v>0</v>
      </c>
      <c r="ED1074">
        <v>0</v>
      </c>
      <c r="EE1074">
        <v>0</v>
      </c>
      <c r="EF1074">
        <v>0</v>
      </c>
      <c r="EG1074">
        <v>0</v>
      </c>
      <c r="EH1074">
        <v>0</v>
      </c>
      <c r="EI1074">
        <v>0</v>
      </c>
      <c r="EJ1074">
        <v>0</v>
      </c>
      <c r="EK1074">
        <v>0</v>
      </c>
      <c r="EL1074">
        <v>0</v>
      </c>
      <c r="EM1074">
        <v>0</v>
      </c>
      <c r="EN1074">
        <v>0</v>
      </c>
      <c r="EO1074">
        <v>0</v>
      </c>
      <c r="EP1074">
        <v>0</v>
      </c>
      <c r="EQ1074">
        <v>0</v>
      </c>
      <c r="ER1074">
        <v>0</v>
      </c>
      <c r="ES1074">
        <v>0</v>
      </c>
      <c r="ET1074">
        <v>0</v>
      </c>
      <c r="EU1074">
        <v>0</v>
      </c>
      <c r="EV1074">
        <v>0</v>
      </c>
      <c r="EW1074">
        <v>0</v>
      </c>
      <c r="EX1074">
        <v>0</v>
      </c>
      <c r="EY1074">
        <v>0</v>
      </c>
      <c r="EZ1074">
        <v>0</v>
      </c>
      <c r="FA1074">
        <v>0</v>
      </c>
      <c r="FB1074">
        <v>0</v>
      </c>
      <c r="FC1074">
        <v>0</v>
      </c>
      <c r="FD1074">
        <v>0</v>
      </c>
      <c r="FE1074">
        <v>0</v>
      </c>
      <c r="FF1074">
        <v>0</v>
      </c>
      <c r="FG1074">
        <v>0</v>
      </c>
      <c r="FH1074" t="s">
        <v>1571</v>
      </c>
    </row>
    <row r="1075" spans="1:164" x14ac:dyDescent="0.25">
      <c r="A1075">
        <v>1193</v>
      </c>
      <c r="B1075">
        <v>1193</v>
      </c>
      <c r="C1075" t="s">
        <v>1023</v>
      </c>
      <c r="D1075" t="s">
        <v>5471</v>
      </c>
      <c r="E1075">
        <v>12</v>
      </c>
      <c r="F1075" t="s">
        <v>1456</v>
      </c>
      <c r="G1075" s="65">
        <v>33329</v>
      </c>
      <c r="H1075">
        <v>31</v>
      </c>
      <c r="I1075">
        <v>185</v>
      </c>
      <c r="J1075">
        <v>72</v>
      </c>
      <c r="K1075" t="b">
        <v>0</v>
      </c>
      <c r="L1075" t="b">
        <v>1</v>
      </c>
      <c r="M1075" t="b">
        <v>1</v>
      </c>
      <c r="N1075" t="b">
        <v>0</v>
      </c>
      <c r="O1075">
        <v>1</v>
      </c>
      <c r="P1075" t="b">
        <v>0</v>
      </c>
      <c r="Q1075" t="b">
        <v>0</v>
      </c>
      <c r="R1075" t="b">
        <v>0</v>
      </c>
      <c r="S1075" t="b">
        <v>0</v>
      </c>
      <c r="T1075" t="b">
        <v>0</v>
      </c>
      <c r="U1075" t="b">
        <v>1</v>
      </c>
      <c r="V1075" t="b">
        <v>1</v>
      </c>
      <c r="W1075" t="b">
        <v>0</v>
      </c>
      <c r="X1075" t="b">
        <v>0</v>
      </c>
      <c r="Y1075" t="b">
        <v>1</v>
      </c>
      <c r="Z1075">
        <v>0</v>
      </c>
      <c r="AA1075">
        <v>5000000</v>
      </c>
      <c r="AB1075">
        <v>5000000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 t="s">
        <v>1571</v>
      </c>
      <c r="AM1075">
        <v>12</v>
      </c>
      <c r="AN1075">
        <v>100</v>
      </c>
      <c r="AO1075">
        <v>0</v>
      </c>
      <c r="AP1075" t="s">
        <v>2995</v>
      </c>
      <c r="AQ1075">
        <v>2009</v>
      </c>
      <c r="AR1075">
        <v>69</v>
      </c>
      <c r="AS1075">
        <v>10</v>
      </c>
      <c r="AT1075" t="b">
        <v>0</v>
      </c>
      <c r="AU1075">
        <v>0</v>
      </c>
      <c r="AV1075">
        <v>3</v>
      </c>
      <c r="AW1075">
        <v>3</v>
      </c>
      <c r="AX1075">
        <v>3</v>
      </c>
      <c r="AY1075">
        <v>3</v>
      </c>
      <c r="AZ1075">
        <v>3</v>
      </c>
      <c r="BA1075">
        <v>3</v>
      </c>
      <c r="BB1075">
        <v>3</v>
      </c>
      <c r="BC1075">
        <v>3</v>
      </c>
      <c r="BD1075">
        <v>3</v>
      </c>
      <c r="BE1075">
        <v>3</v>
      </c>
      <c r="BF1075">
        <v>71</v>
      </c>
      <c r="BG1075">
        <v>52</v>
      </c>
      <c r="BH1075">
        <v>88</v>
      </c>
      <c r="BI1075">
        <v>75</v>
      </c>
      <c r="BJ1075">
        <v>87</v>
      </c>
      <c r="BK1075">
        <v>77</v>
      </c>
      <c r="BL1075">
        <v>67</v>
      </c>
      <c r="BM1075">
        <v>74</v>
      </c>
      <c r="BN1075">
        <v>40</v>
      </c>
      <c r="BO1075">
        <v>79</v>
      </c>
      <c r="BP1075">
        <v>77</v>
      </c>
      <c r="BQ1075">
        <v>63</v>
      </c>
      <c r="BR1075">
        <v>75</v>
      </c>
      <c r="BS1075">
        <v>76</v>
      </c>
      <c r="BT1075">
        <v>91</v>
      </c>
      <c r="BU1075">
        <v>0</v>
      </c>
      <c r="BV1075">
        <v>50</v>
      </c>
      <c r="BW1075">
        <v>83</v>
      </c>
      <c r="BX1075">
        <v>77</v>
      </c>
      <c r="BY1075">
        <v>185</v>
      </c>
      <c r="BZ1075">
        <v>19</v>
      </c>
      <c r="CA1075">
        <v>21</v>
      </c>
      <c r="CB1075">
        <v>40</v>
      </c>
      <c r="CC1075">
        <v>7</v>
      </c>
      <c r="CD1075">
        <v>12</v>
      </c>
      <c r="CE1075">
        <v>0</v>
      </c>
      <c r="CF1075">
        <v>35</v>
      </c>
      <c r="CG1075">
        <v>59</v>
      </c>
      <c r="CH1075">
        <v>109</v>
      </c>
      <c r="CI1075">
        <v>73</v>
      </c>
      <c r="CJ1075">
        <v>84</v>
      </c>
      <c r="CK1075">
        <v>4</v>
      </c>
      <c r="CL1075">
        <v>0</v>
      </c>
      <c r="CM1075">
        <v>30</v>
      </c>
      <c r="CN1075">
        <v>61</v>
      </c>
      <c r="CO1075">
        <v>0</v>
      </c>
      <c r="CP1075">
        <v>0</v>
      </c>
      <c r="CQ1075">
        <v>0</v>
      </c>
      <c r="CR1075">
        <v>73130</v>
      </c>
      <c r="CS1075">
        <v>0</v>
      </c>
      <c r="CT1075">
        <v>0</v>
      </c>
      <c r="CU1075">
        <v>0</v>
      </c>
      <c r="CV1075">
        <v>1</v>
      </c>
      <c r="CW1075">
        <v>122</v>
      </c>
      <c r="CX1075">
        <v>3</v>
      </c>
      <c r="CY1075">
        <v>0</v>
      </c>
      <c r="CZ1075">
        <v>9</v>
      </c>
      <c r="DA1075">
        <v>11214</v>
      </c>
      <c r="DB1075">
        <v>100</v>
      </c>
      <c r="DC1075">
        <v>22</v>
      </c>
      <c r="DD1075">
        <v>10597</v>
      </c>
      <c r="DE1075">
        <v>0</v>
      </c>
      <c r="DF1075">
        <v>0</v>
      </c>
      <c r="DG1075">
        <v>0</v>
      </c>
      <c r="DH1075">
        <v>1</v>
      </c>
      <c r="DI1075">
        <v>3</v>
      </c>
      <c r="DJ1075">
        <v>2</v>
      </c>
      <c r="DK1075">
        <v>555</v>
      </c>
      <c r="DL1075">
        <v>615</v>
      </c>
      <c r="DM1075">
        <v>10385</v>
      </c>
      <c r="DN1075">
        <v>0</v>
      </c>
      <c r="DO1075">
        <v>0</v>
      </c>
      <c r="DP1075">
        <v>0</v>
      </c>
      <c r="DQ1075">
        <v>0</v>
      </c>
      <c r="DR1075">
        <v>0</v>
      </c>
      <c r="DS1075">
        <v>0</v>
      </c>
      <c r="DT1075">
        <v>0</v>
      </c>
      <c r="DU1075">
        <v>0</v>
      </c>
      <c r="DV1075">
        <v>0</v>
      </c>
      <c r="DW1075">
        <v>0</v>
      </c>
      <c r="DX1075">
        <v>0</v>
      </c>
      <c r="DY1075">
        <v>0</v>
      </c>
      <c r="DZ1075">
        <v>0</v>
      </c>
      <c r="EA1075">
        <v>0</v>
      </c>
      <c r="EB1075">
        <v>0</v>
      </c>
      <c r="EC1075">
        <v>0</v>
      </c>
      <c r="ED1075">
        <v>0</v>
      </c>
      <c r="EE1075">
        <v>0</v>
      </c>
      <c r="EF1075">
        <v>0</v>
      </c>
      <c r="EG1075">
        <v>0</v>
      </c>
      <c r="EH1075">
        <v>0</v>
      </c>
      <c r="EI1075">
        <v>0</v>
      </c>
      <c r="EJ1075">
        <v>0</v>
      </c>
      <c r="EK1075">
        <v>0</v>
      </c>
      <c r="EL1075">
        <v>0</v>
      </c>
      <c r="EM1075">
        <v>0</v>
      </c>
      <c r="EN1075">
        <v>0</v>
      </c>
      <c r="EO1075">
        <v>0</v>
      </c>
      <c r="EP1075">
        <v>0</v>
      </c>
      <c r="EQ1075">
        <v>0</v>
      </c>
      <c r="ER1075">
        <v>0</v>
      </c>
      <c r="ES1075">
        <v>0</v>
      </c>
      <c r="ET1075">
        <v>0</v>
      </c>
      <c r="EU1075">
        <v>0</v>
      </c>
      <c r="EV1075">
        <v>0</v>
      </c>
      <c r="EW1075">
        <v>0</v>
      </c>
      <c r="EX1075">
        <v>0</v>
      </c>
      <c r="EY1075">
        <v>0</v>
      </c>
      <c r="EZ1075">
        <v>0</v>
      </c>
      <c r="FA1075">
        <v>1</v>
      </c>
      <c r="FB1075">
        <v>2</v>
      </c>
      <c r="FC1075">
        <v>0</v>
      </c>
      <c r="FD1075">
        <v>0</v>
      </c>
      <c r="FE1075">
        <v>0</v>
      </c>
      <c r="FF1075">
        <v>0</v>
      </c>
      <c r="FG1075">
        <v>0</v>
      </c>
      <c r="FH1075" t="s">
        <v>1571</v>
      </c>
    </row>
    <row r="1076" spans="1:164" x14ac:dyDescent="0.25">
      <c r="A1076">
        <v>1194</v>
      </c>
      <c r="B1076">
        <v>1194</v>
      </c>
      <c r="C1076" t="s">
        <v>1024</v>
      </c>
      <c r="D1076" t="s">
        <v>5472</v>
      </c>
      <c r="E1076">
        <v>10</v>
      </c>
      <c r="F1076" t="s">
        <v>1456</v>
      </c>
      <c r="G1076" s="65">
        <v>35522</v>
      </c>
      <c r="H1076">
        <v>25</v>
      </c>
      <c r="I1076">
        <v>196</v>
      </c>
      <c r="J1076">
        <v>69</v>
      </c>
      <c r="K1076" t="b">
        <v>1</v>
      </c>
      <c r="L1076" t="b">
        <v>1</v>
      </c>
      <c r="M1076" t="b">
        <v>0</v>
      </c>
      <c r="N1076" t="b">
        <v>0</v>
      </c>
      <c r="O1076">
        <v>2</v>
      </c>
      <c r="P1076" t="b">
        <v>1</v>
      </c>
      <c r="Q1076" t="b">
        <v>0</v>
      </c>
      <c r="R1076" t="b">
        <v>0</v>
      </c>
      <c r="S1076" t="b">
        <v>0</v>
      </c>
      <c r="T1076" t="b">
        <v>0</v>
      </c>
      <c r="U1076" t="b">
        <v>1</v>
      </c>
      <c r="V1076" t="b">
        <v>1</v>
      </c>
      <c r="W1076" t="b">
        <v>0</v>
      </c>
      <c r="X1076" t="b">
        <v>0</v>
      </c>
      <c r="Y1076" t="b">
        <v>0</v>
      </c>
      <c r="Z1076">
        <v>0</v>
      </c>
      <c r="AA1076">
        <v>911794</v>
      </c>
      <c r="AB1076">
        <v>911794</v>
      </c>
      <c r="AC1076">
        <v>911794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 t="s">
        <v>1571</v>
      </c>
      <c r="AM1076">
        <v>0</v>
      </c>
      <c r="AN1076">
        <v>100</v>
      </c>
      <c r="AO1076">
        <v>0</v>
      </c>
      <c r="AP1076" t="s">
        <v>2996</v>
      </c>
      <c r="AQ1076">
        <v>2016</v>
      </c>
      <c r="AR1076">
        <v>76</v>
      </c>
      <c r="AS1076">
        <v>17</v>
      </c>
      <c r="AT1076" t="b">
        <v>0</v>
      </c>
      <c r="AU1076">
        <v>0</v>
      </c>
      <c r="AV1076">
        <v>3</v>
      </c>
      <c r="AW1076">
        <v>1</v>
      </c>
      <c r="AX1076">
        <v>1</v>
      </c>
      <c r="AY1076">
        <v>1</v>
      </c>
      <c r="AZ1076">
        <v>1</v>
      </c>
      <c r="BA1076">
        <v>1</v>
      </c>
      <c r="BB1076">
        <v>1</v>
      </c>
      <c r="BC1076">
        <v>1</v>
      </c>
      <c r="BD1076">
        <v>1</v>
      </c>
      <c r="BE1076">
        <v>1</v>
      </c>
      <c r="BF1076">
        <v>69</v>
      </c>
      <c r="BG1076">
        <v>53</v>
      </c>
      <c r="BH1076">
        <v>86</v>
      </c>
      <c r="BI1076">
        <v>71</v>
      </c>
      <c r="BJ1076">
        <v>83</v>
      </c>
      <c r="BK1076">
        <v>65</v>
      </c>
      <c r="BL1076">
        <v>78</v>
      </c>
      <c r="BM1076">
        <v>64</v>
      </c>
      <c r="BN1076">
        <v>50</v>
      </c>
      <c r="BO1076">
        <v>78</v>
      </c>
      <c r="BP1076">
        <v>74</v>
      </c>
      <c r="BQ1076">
        <v>62</v>
      </c>
      <c r="BR1076">
        <v>69</v>
      </c>
      <c r="BS1076">
        <v>26</v>
      </c>
      <c r="BT1076">
        <v>70</v>
      </c>
      <c r="BU1076">
        <v>0</v>
      </c>
      <c r="BV1076">
        <v>50</v>
      </c>
      <c r="BW1076">
        <v>78</v>
      </c>
      <c r="BX1076">
        <v>31</v>
      </c>
      <c r="BY1076">
        <v>25</v>
      </c>
      <c r="BZ1076">
        <v>0</v>
      </c>
      <c r="CA1076">
        <v>0</v>
      </c>
      <c r="CB1076">
        <v>0</v>
      </c>
      <c r="CC1076">
        <v>-10</v>
      </c>
      <c r="CD1076">
        <v>4</v>
      </c>
      <c r="CE1076">
        <v>0</v>
      </c>
      <c r="CF1076">
        <v>7</v>
      </c>
      <c r="CG1076">
        <v>8</v>
      </c>
      <c r="CH1076">
        <v>17</v>
      </c>
      <c r="CI1076">
        <v>10</v>
      </c>
      <c r="CJ1076">
        <v>6</v>
      </c>
      <c r="CK1076">
        <v>0</v>
      </c>
      <c r="CL1076">
        <v>0</v>
      </c>
      <c r="CM1076">
        <v>1</v>
      </c>
      <c r="CN1076">
        <v>9</v>
      </c>
      <c r="CO1076">
        <v>0</v>
      </c>
      <c r="CP1076">
        <v>0</v>
      </c>
      <c r="CQ1076">
        <v>0</v>
      </c>
      <c r="CR1076">
        <v>12446</v>
      </c>
      <c r="CS1076">
        <v>0</v>
      </c>
      <c r="CT1076">
        <v>0</v>
      </c>
      <c r="CU1076">
        <v>0</v>
      </c>
      <c r="CV1076">
        <v>0</v>
      </c>
      <c r="CW1076">
        <v>7</v>
      </c>
      <c r="CX1076">
        <v>0</v>
      </c>
      <c r="CY1076">
        <v>0</v>
      </c>
      <c r="CZ1076">
        <v>2</v>
      </c>
      <c r="DA1076">
        <v>688</v>
      </c>
      <c r="DB1076">
        <v>12</v>
      </c>
      <c r="DC1076">
        <v>3</v>
      </c>
      <c r="DD1076">
        <v>1235</v>
      </c>
      <c r="DE1076">
        <v>0</v>
      </c>
      <c r="DF1076">
        <v>0</v>
      </c>
      <c r="DG1076">
        <v>0</v>
      </c>
      <c r="DH1076">
        <v>0</v>
      </c>
      <c r="DI1076">
        <v>0</v>
      </c>
      <c r="DJ1076">
        <v>0</v>
      </c>
      <c r="DK1076">
        <v>0</v>
      </c>
      <c r="DL1076">
        <v>0</v>
      </c>
      <c r="DM1076">
        <v>75</v>
      </c>
      <c r="DN1076">
        <v>50</v>
      </c>
      <c r="DO1076">
        <v>220</v>
      </c>
      <c r="DP1076">
        <v>24</v>
      </c>
      <c r="DQ1076">
        <v>34</v>
      </c>
      <c r="DR1076">
        <v>58</v>
      </c>
      <c r="DS1076">
        <v>-22</v>
      </c>
      <c r="DT1076">
        <v>10</v>
      </c>
      <c r="DU1076">
        <v>0</v>
      </c>
      <c r="DV1076">
        <v>39</v>
      </c>
      <c r="DW1076">
        <v>76</v>
      </c>
      <c r="DX1076">
        <v>140</v>
      </c>
      <c r="DY1076">
        <v>91</v>
      </c>
      <c r="DZ1076">
        <v>92</v>
      </c>
      <c r="EA1076">
        <v>2</v>
      </c>
      <c r="EB1076">
        <v>1</v>
      </c>
      <c r="EC1076">
        <v>26</v>
      </c>
      <c r="ED1076">
        <v>55</v>
      </c>
      <c r="EE1076">
        <v>0</v>
      </c>
      <c r="EF1076">
        <v>0</v>
      </c>
      <c r="EG1076">
        <v>0</v>
      </c>
      <c r="EH1076">
        <v>61476</v>
      </c>
      <c r="EI1076">
        <v>0</v>
      </c>
      <c r="EJ1076">
        <v>3</v>
      </c>
      <c r="EK1076">
        <v>8</v>
      </c>
      <c r="EL1076">
        <v>22</v>
      </c>
      <c r="EM1076">
        <v>4754</v>
      </c>
      <c r="EN1076">
        <v>0</v>
      </c>
      <c r="EO1076">
        <v>0</v>
      </c>
      <c r="EP1076">
        <v>0</v>
      </c>
      <c r="EQ1076">
        <v>19</v>
      </c>
      <c r="ER1076">
        <v>118</v>
      </c>
      <c r="ES1076">
        <v>35</v>
      </c>
      <c r="ET1076">
        <v>13075</v>
      </c>
      <c r="EU1076">
        <v>0</v>
      </c>
      <c r="EV1076">
        <v>0</v>
      </c>
      <c r="EW1076">
        <v>0</v>
      </c>
      <c r="EX1076">
        <v>0</v>
      </c>
      <c r="EY1076">
        <v>7</v>
      </c>
      <c r="EZ1076">
        <v>3</v>
      </c>
      <c r="FA1076">
        <v>0</v>
      </c>
      <c r="FB1076">
        <v>0</v>
      </c>
      <c r="FC1076">
        <v>19</v>
      </c>
      <c r="FD1076">
        <v>16</v>
      </c>
      <c r="FE1076">
        <v>0</v>
      </c>
      <c r="FF1076">
        <v>0</v>
      </c>
      <c r="FG1076">
        <v>8445</v>
      </c>
      <c r="FH1076" t="s">
        <v>1571</v>
      </c>
    </row>
    <row r="1077" spans="1:164" x14ac:dyDescent="0.25">
      <c r="A1077">
        <v>1195</v>
      </c>
      <c r="B1077">
        <v>1195</v>
      </c>
      <c r="C1077" t="s">
        <v>1025</v>
      </c>
      <c r="D1077" t="s">
        <v>5473</v>
      </c>
      <c r="E1077">
        <v>0</v>
      </c>
      <c r="F1077" t="s">
        <v>1456</v>
      </c>
      <c r="G1077" s="65">
        <v>34805</v>
      </c>
      <c r="H1077">
        <v>27</v>
      </c>
      <c r="I1077">
        <v>215</v>
      </c>
      <c r="J1077">
        <v>73</v>
      </c>
      <c r="K1077" t="b">
        <v>0</v>
      </c>
      <c r="L1077" t="b">
        <v>1</v>
      </c>
      <c r="M1077" t="b">
        <v>0</v>
      </c>
      <c r="N1077" t="b">
        <v>0</v>
      </c>
      <c r="O1077">
        <v>0</v>
      </c>
      <c r="P1077" t="b">
        <v>0</v>
      </c>
      <c r="Q1077" t="b">
        <v>0</v>
      </c>
      <c r="R1077" t="b">
        <v>0</v>
      </c>
      <c r="S1077" t="b">
        <v>0</v>
      </c>
      <c r="T1077" t="b">
        <v>0</v>
      </c>
      <c r="U1077" t="b">
        <v>1</v>
      </c>
      <c r="V1077" t="b">
        <v>1</v>
      </c>
      <c r="W1077" t="b">
        <v>0</v>
      </c>
      <c r="X1077" t="b">
        <v>0</v>
      </c>
      <c r="Y1077" t="b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 t="s">
        <v>1571</v>
      </c>
      <c r="AM1077">
        <v>0</v>
      </c>
      <c r="AN1077">
        <v>100</v>
      </c>
      <c r="AO1077">
        <v>0</v>
      </c>
      <c r="AP1077" t="s">
        <v>2997</v>
      </c>
      <c r="AQ1077">
        <v>2013</v>
      </c>
      <c r="AR1077">
        <v>40</v>
      </c>
      <c r="AS1077">
        <v>10</v>
      </c>
      <c r="AT1077" t="b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61</v>
      </c>
      <c r="BG1077">
        <v>34</v>
      </c>
      <c r="BH1077">
        <v>83</v>
      </c>
      <c r="BI1077">
        <v>65</v>
      </c>
      <c r="BJ1077">
        <v>75</v>
      </c>
      <c r="BK1077">
        <v>58</v>
      </c>
      <c r="BL1077">
        <v>62</v>
      </c>
      <c r="BM1077">
        <v>62</v>
      </c>
      <c r="BN1077">
        <v>36</v>
      </c>
      <c r="BO1077">
        <v>68</v>
      </c>
      <c r="BP1077">
        <v>73</v>
      </c>
      <c r="BQ1077">
        <v>60</v>
      </c>
      <c r="BR1077">
        <v>68</v>
      </c>
      <c r="BS1077">
        <v>25</v>
      </c>
      <c r="BT1077">
        <v>40</v>
      </c>
      <c r="BU1077">
        <v>0</v>
      </c>
      <c r="BV1077">
        <v>50</v>
      </c>
      <c r="BW1077">
        <v>72</v>
      </c>
      <c r="BX1077">
        <v>0</v>
      </c>
      <c r="BY1077">
        <v>0</v>
      </c>
      <c r="BZ1077">
        <v>0</v>
      </c>
      <c r="CA1077">
        <v>0</v>
      </c>
      <c r="CB1077">
        <v>0</v>
      </c>
      <c r="CC1077">
        <v>0</v>
      </c>
      <c r="CD1077">
        <v>0</v>
      </c>
      <c r="CE1077">
        <v>0</v>
      </c>
      <c r="CF1077">
        <v>0</v>
      </c>
      <c r="CG1077">
        <v>0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0</v>
      </c>
      <c r="CN1077">
        <v>0</v>
      </c>
      <c r="CO1077">
        <v>0</v>
      </c>
      <c r="CP1077">
        <v>0</v>
      </c>
      <c r="CQ1077">
        <v>0</v>
      </c>
      <c r="CR1077">
        <v>0</v>
      </c>
      <c r="CS1077">
        <v>0</v>
      </c>
      <c r="CT1077">
        <v>0</v>
      </c>
      <c r="CU1077">
        <v>0</v>
      </c>
      <c r="CV1077">
        <v>0</v>
      </c>
      <c r="CW1077">
        <v>0</v>
      </c>
      <c r="CX1077">
        <v>0</v>
      </c>
      <c r="CY1077">
        <v>0</v>
      </c>
      <c r="CZ1077">
        <v>0</v>
      </c>
      <c r="DA1077">
        <v>0</v>
      </c>
      <c r="DB1077">
        <v>0</v>
      </c>
      <c r="DC1077">
        <v>0</v>
      </c>
      <c r="DD1077">
        <v>0</v>
      </c>
      <c r="DE1077">
        <v>0</v>
      </c>
      <c r="DF1077">
        <v>0</v>
      </c>
      <c r="DG1077">
        <v>0</v>
      </c>
      <c r="DH1077">
        <v>0</v>
      </c>
      <c r="DI1077">
        <v>0</v>
      </c>
      <c r="DJ1077">
        <v>0</v>
      </c>
      <c r="DK1077">
        <v>0</v>
      </c>
      <c r="DL1077">
        <v>0</v>
      </c>
      <c r="DM1077">
        <v>0</v>
      </c>
      <c r="DN1077">
        <v>0</v>
      </c>
      <c r="DO1077">
        <v>0</v>
      </c>
      <c r="DP1077">
        <v>0</v>
      </c>
      <c r="DQ1077">
        <v>0</v>
      </c>
      <c r="DR1077">
        <v>0</v>
      </c>
      <c r="DS1077">
        <v>0</v>
      </c>
      <c r="DT1077">
        <v>0</v>
      </c>
      <c r="DU1077">
        <v>0</v>
      </c>
      <c r="DV1077">
        <v>0</v>
      </c>
      <c r="DW1077">
        <v>0</v>
      </c>
      <c r="DX1077">
        <v>0</v>
      </c>
      <c r="DY1077">
        <v>0</v>
      </c>
      <c r="DZ1077">
        <v>0</v>
      </c>
      <c r="EA1077">
        <v>0</v>
      </c>
      <c r="EB1077">
        <v>0</v>
      </c>
      <c r="EC1077">
        <v>0</v>
      </c>
      <c r="ED1077">
        <v>0</v>
      </c>
      <c r="EE1077">
        <v>0</v>
      </c>
      <c r="EF1077">
        <v>0</v>
      </c>
      <c r="EG1077">
        <v>0</v>
      </c>
      <c r="EH1077">
        <v>0</v>
      </c>
      <c r="EI1077">
        <v>0</v>
      </c>
      <c r="EJ1077">
        <v>0</v>
      </c>
      <c r="EK1077">
        <v>0</v>
      </c>
      <c r="EL1077">
        <v>0</v>
      </c>
      <c r="EM1077">
        <v>0</v>
      </c>
      <c r="EN1077">
        <v>0</v>
      </c>
      <c r="EO1077">
        <v>0</v>
      </c>
      <c r="EP1077">
        <v>0</v>
      </c>
      <c r="EQ1077">
        <v>0</v>
      </c>
      <c r="ER1077">
        <v>0</v>
      </c>
      <c r="ES1077">
        <v>0</v>
      </c>
      <c r="ET1077">
        <v>0</v>
      </c>
      <c r="EU1077">
        <v>0</v>
      </c>
      <c r="EV1077">
        <v>0</v>
      </c>
      <c r="EW1077">
        <v>0</v>
      </c>
      <c r="EX1077">
        <v>0</v>
      </c>
      <c r="EY1077">
        <v>0</v>
      </c>
      <c r="EZ1077">
        <v>0</v>
      </c>
      <c r="FA1077">
        <v>0</v>
      </c>
      <c r="FB1077">
        <v>0</v>
      </c>
      <c r="FC1077">
        <v>0</v>
      </c>
      <c r="FD1077">
        <v>0</v>
      </c>
      <c r="FE1077">
        <v>0</v>
      </c>
      <c r="FF1077">
        <v>0</v>
      </c>
      <c r="FG1077">
        <v>0</v>
      </c>
      <c r="FH1077" t="s">
        <v>1571</v>
      </c>
    </row>
    <row r="1078" spans="1:164" x14ac:dyDescent="0.25">
      <c r="A1078">
        <v>1196</v>
      </c>
      <c r="B1078">
        <v>1196</v>
      </c>
      <c r="C1078" t="s">
        <v>1026</v>
      </c>
      <c r="D1078" t="s">
        <v>5474</v>
      </c>
      <c r="E1078">
        <v>9</v>
      </c>
      <c r="F1078" t="s">
        <v>1456</v>
      </c>
      <c r="G1078" s="65">
        <v>35123</v>
      </c>
      <c r="H1078">
        <v>26</v>
      </c>
      <c r="I1078">
        <v>210</v>
      </c>
      <c r="J1078">
        <v>75</v>
      </c>
      <c r="K1078" t="b">
        <v>1</v>
      </c>
      <c r="L1078" t="b">
        <v>1</v>
      </c>
      <c r="M1078" t="b">
        <v>0</v>
      </c>
      <c r="N1078" t="b">
        <v>0</v>
      </c>
      <c r="O1078">
        <v>2</v>
      </c>
      <c r="P1078" t="b">
        <v>0</v>
      </c>
      <c r="Q1078" t="b">
        <v>0</v>
      </c>
      <c r="R1078" t="b">
        <v>0</v>
      </c>
      <c r="S1078" t="b">
        <v>0</v>
      </c>
      <c r="T1078" t="b">
        <v>0</v>
      </c>
      <c r="U1078" t="b">
        <v>1</v>
      </c>
      <c r="V1078" t="b">
        <v>1</v>
      </c>
      <c r="W1078" t="b">
        <v>0</v>
      </c>
      <c r="X1078" t="b">
        <v>0</v>
      </c>
      <c r="Y1078" t="b">
        <v>0</v>
      </c>
      <c r="Z1078">
        <v>0</v>
      </c>
      <c r="AA1078">
        <v>787500</v>
      </c>
      <c r="AB1078">
        <v>787500</v>
      </c>
      <c r="AC1078">
        <v>787500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 t="s">
        <v>1571</v>
      </c>
      <c r="AM1078">
        <v>0</v>
      </c>
      <c r="AN1078">
        <v>100</v>
      </c>
      <c r="AO1078">
        <v>0</v>
      </c>
      <c r="AP1078" t="s">
        <v>2998</v>
      </c>
      <c r="AQ1078">
        <v>2016</v>
      </c>
      <c r="AR1078">
        <v>116</v>
      </c>
      <c r="AS1078">
        <v>10</v>
      </c>
      <c r="AT1078" t="b">
        <v>0</v>
      </c>
      <c r="AU1078">
        <v>0</v>
      </c>
      <c r="AV1078">
        <v>1</v>
      </c>
      <c r="AW1078">
        <v>1</v>
      </c>
      <c r="AX1078">
        <v>1</v>
      </c>
      <c r="AY1078">
        <v>1</v>
      </c>
      <c r="AZ1078">
        <v>1</v>
      </c>
      <c r="BA1078">
        <v>1</v>
      </c>
      <c r="BB1078">
        <v>1</v>
      </c>
      <c r="BC1078">
        <v>1</v>
      </c>
      <c r="BD1078">
        <v>1</v>
      </c>
      <c r="BE1078">
        <v>1</v>
      </c>
      <c r="BF1078">
        <v>63</v>
      </c>
      <c r="BG1078">
        <v>43</v>
      </c>
      <c r="BH1078">
        <v>80</v>
      </c>
      <c r="BI1078">
        <v>62</v>
      </c>
      <c r="BJ1078">
        <v>73</v>
      </c>
      <c r="BK1078">
        <v>78</v>
      </c>
      <c r="BL1078">
        <v>85</v>
      </c>
      <c r="BM1078">
        <v>58</v>
      </c>
      <c r="BN1078">
        <v>65</v>
      </c>
      <c r="BO1078">
        <v>67</v>
      </c>
      <c r="BP1078">
        <v>71</v>
      </c>
      <c r="BQ1078">
        <v>52</v>
      </c>
      <c r="BR1078">
        <v>65</v>
      </c>
      <c r="BS1078">
        <v>25</v>
      </c>
      <c r="BT1078">
        <v>40</v>
      </c>
      <c r="BU1078">
        <v>0</v>
      </c>
      <c r="BV1078">
        <v>50</v>
      </c>
      <c r="BW1078">
        <v>72</v>
      </c>
      <c r="BX1078">
        <v>0</v>
      </c>
      <c r="BY1078">
        <v>0</v>
      </c>
      <c r="BZ1078">
        <v>0</v>
      </c>
      <c r="CA1078">
        <v>0</v>
      </c>
      <c r="CB1078">
        <v>0</v>
      </c>
      <c r="CC1078">
        <v>0</v>
      </c>
      <c r="CD1078">
        <v>0</v>
      </c>
      <c r="CE1078">
        <v>0</v>
      </c>
      <c r="CF1078">
        <v>0</v>
      </c>
      <c r="CG1078">
        <v>0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0</v>
      </c>
      <c r="CN1078">
        <v>0</v>
      </c>
      <c r="CO1078">
        <v>0</v>
      </c>
      <c r="CP1078">
        <v>0</v>
      </c>
      <c r="CQ1078">
        <v>0</v>
      </c>
      <c r="CR1078">
        <v>0</v>
      </c>
      <c r="CS1078">
        <v>0</v>
      </c>
      <c r="CT1078">
        <v>0</v>
      </c>
      <c r="CU1078">
        <v>0</v>
      </c>
      <c r="CV1078">
        <v>0</v>
      </c>
      <c r="CW1078">
        <v>0</v>
      </c>
      <c r="CX1078">
        <v>0</v>
      </c>
      <c r="CY1078">
        <v>0</v>
      </c>
      <c r="CZ1078">
        <v>0</v>
      </c>
      <c r="DA1078">
        <v>0</v>
      </c>
      <c r="DB1078">
        <v>0</v>
      </c>
      <c r="DC1078">
        <v>0</v>
      </c>
      <c r="DD1078">
        <v>0</v>
      </c>
      <c r="DE1078">
        <v>0</v>
      </c>
      <c r="DF1078">
        <v>0</v>
      </c>
      <c r="DG1078">
        <v>0</v>
      </c>
      <c r="DH1078">
        <v>0</v>
      </c>
      <c r="DI1078">
        <v>0</v>
      </c>
      <c r="DJ1078">
        <v>0</v>
      </c>
      <c r="DK1078">
        <v>0</v>
      </c>
      <c r="DL1078">
        <v>0</v>
      </c>
      <c r="DM1078">
        <v>0</v>
      </c>
      <c r="DN1078">
        <v>82</v>
      </c>
      <c r="DO1078">
        <v>152</v>
      </c>
      <c r="DP1078">
        <v>11</v>
      </c>
      <c r="DQ1078">
        <v>26</v>
      </c>
      <c r="DR1078">
        <v>37</v>
      </c>
      <c r="DS1078">
        <v>-3</v>
      </c>
      <c r="DT1078">
        <v>26</v>
      </c>
      <c r="DU1078">
        <v>0</v>
      </c>
      <c r="DV1078">
        <v>14</v>
      </c>
      <c r="DW1078">
        <v>49</v>
      </c>
      <c r="DX1078">
        <v>117</v>
      </c>
      <c r="DY1078">
        <v>124</v>
      </c>
      <c r="DZ1078">
        <v>77</v>
      </c>
      <c r="EA1078">
        <v>2</v>
      </c>
      <c r="EB1078">
        <v>0</v>
      </c>
      <c r="EC1078">
        <v>426</v>
      </c>
      <c r="ED1078">
        <v>758</v>
      </c>
      <c r="EE1078">
        <v>0</v>
      </c>
      <c r="EF1078">
        <v>0</v>
      </c>
      <c r="EG1078">
        <v>0</v>
      </c>
      <c r="EH1078">
        <v>74096</v>
      </c>
      <c r="EI1078">
        <v>0</v>
      </c>
      <c r="EJ1078">
        <v>4</v>
      </c>
      <c r="EK1078">
        <v>8</v>
      </c>
      <c r="EL1078">
        <v>17</v>
      </c>
      <c r="EM1078">
        <v>7535</v>
      </c>
      <c r="EN1078">
        <v>0</v>
      </c>
      <c r="EO1078">
        <v>0</v>
      </c>
      <c r="EP1078">
        <v>0</v>
      </c>
      <c r="EQ1078">
        <v>0</v>
      </c>
      <c r="ER1078">
        <v>61</v>
      </c>
      <c r="ES1078">
        <v>25</v>
      </c>
      <c r="ET1078">
        <v>6464</v>
      </c>
      <c r="EU1078">
        <v>0</v>
      </c>
      <c r="EV1078">
        <v>0</v>
      </c>
      <c r="EW1078">
        <v>0</v>
      </c>
      <c r="EX1078">
        <v>1</v>
      </c>
      <c r="EY1078">
        <v>2</v>
      </c>
      <c r="EZ1078">
        <v>2</v>
      </c>
      <c r="FA1078">
        <v>0</v>
      </c>
      <c r="FB1078">
        <v>0</v>
      </c>
      <c r="FC1078">
        <v>5</v>
      </c>
      <c r="FD1078">
        <v>4</v>
      </c>
      <c r="FE1078">
        <v>175</v>
      </c>
      <c r="FF1078">
        <v>350</v>
      </c>
      <c r="FG1078">
        <v>7975</v>
      </c>
      <c r="FH1078" t="s">
        <v>1571</v>
      </c>
    </row>
    <row r="1079" spans="1:164" x14ac:dyDescent="0.25">
      <c r="A1079">
        <v>1197</v>
      </c>
      <c r="B1079">
        <v>1197</v>
      </c>
      <c r="C1079" t="s">
        <v>1510</v>
      </c>
      <c r="D1079" t="s">
        <v>5475</v>
      </c>
      <c r="E1079">
        <v>0</v>
      </c>
      <c r="F1079" t="s">
        <v>1456</v>
      </c>
      <c r="G1079" s="65">
        <v>31892</v>
      </c>
      <c r="H1079">
        <v>35</v>
      </c>
      <c r="I1079">
        <v>211</v>
      </c>
      <c r="J1079">
        <v>71</v>
      </c>
      <c r="K1079" t="b">
        <v>0</v>
      </c>
      <c r="L1079" t="b">
        <v>1</v>
      </c>
      <c r="M1079" t="b">
        <v>0</v>
      </c>
      <c r="N1079" t="b">
        <v>0</v>
      </c>
      <c r="O1079">
        <v>0</v>
      </c>
      <c r="P1079" t="b">
        <v>0</v>
      </c>
      <c r="Q1079" t="b">
        <v>0</v>
      </c>
      <c r="R1079" t="b">
        <v>0</v>
      </c>
      <c r="S1079" t="b">
        <v>0</v>
      </c>
      <c r="T1079" t="b">
        <v>0</v>
      </c>
      <c r="U1079" t="b">
        <v>1</v>
      </c>
      <c r="V1079" t="b">
        <v>1</v>
      </c>
      <c r="W1079" t="b">
        <v>0</v>
      </c>
      <c r="X1079" t="b">
        <v>0</v>
      </c>
      <c r="Y1079" t="b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 t="s">
        <v>1571</v>
      </c>
      <c r="AM1079">
        <v>0</v>
      </c>
      <c r="AN1079">
        <v>100</v>
      </c>
      <c r="AO1079">
        <v>0</v>
      </c>
      <c r="AP1079" t="s">
        <v>2999</v>
      </c>
      <c r="AQ1079">
        <v>0</v>
      </c>
      <c r="AR1079">
        <v>0</v>
      </c>
      <c r="AS1079">
        <v>0</v>
      </c>
      <c r="AT1079" t="b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66</v>
      </c>
      <c r="BG1079">
        <v>40</v>
      </c>
      <c r="BH1079">
        <v>77</v>
      </c>
      <c r="BI1079">
        <v>62</v>
      </c>
      <c r="BJ1079">
        <v>72</v>
      </c>
      <c r="BK1079">
        <v>69</v>
      </c>
      <c r="BL1079">
        <v>76</v>
      </c>
      <c r="BM1079">
        <v>57</v>
      </c>
      <c r="BN1079">
        <v>36</v>
      </c>
      <c r="BO1079">
        <v>67</v>
      </c>
      <c r="BP1079">
        <v>70</v>
      </c>
      <c r="BQ1079">
        <v>54</v>
      </c>
      <c r="BR1079">
        <v>64</v>
      </c>
      <c r="BS1079">
        <v>25</v>
      </c>
      <c r="BT1079">
        <v>40</v>
      </c>
      <c r="BU1079">
        <v>0</v>
      </c>
      <c r="BV1079">
        <v>50</v>
      </c>
      <c r="BW1079">
        <v>71</v>
      </c>
      <c r="BX1079">
        <v>0</v>
      </c>
      <c r="BY1079">
        <v>0</v>
      </c>
      <c r="BZ1079">
        <v>0</v>
      </c>
      <c r="CA1079">
        <v>0</v>
      </c>
      <c r="CB1079">
        <v>0</v>
      </c>
      <c r="CC1079">
        <v>0</v>
      </c>
      <c r="CD1079">
        <v>0</v>
      </c>
      <c r="CE1079">
        <v>0</v>
      </c>
      <c r="CF1079">
        <v>0</v>
      </c>
      <c r="CG1079">
        <v>0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0</v>
      </c>
      <c r="CN1079">
        <v>0</v>
      </c>
      <c r="CO1079">
        <v>0</v>
      </c>
      <c r="CP1079">
        <v>0</v>
      </c>
      <c r="CQ1079">
        <v>0</v>
      </c>
      <c r="CR1079">
        <v>0</v>
      </c>
      <c r="CS1079">
        <v>0</v>
      </c>
      <c r="CT1079">
        <v>0</v>
      </c>
      <c r="CU1079">
        <v>0</v>
      </c>
      <c r="CV1079">
        <v>0</v>
      </c>
      <c r="CW1079">
        <v>0</v>
      </c>
      <c r="CX1079">
        <v>0</v>
      </c>
      <c r="CY1079">
        <v>0</v>
      </c>
      <c r="CZ1079">
        <v>0</v>
      </c>
      <c r="DA1079">
        <v>0</v>
      </c>
      <c r="DB1079">
        <v>0</v>
      </c>
      <c r="DC1079">
        <v>0</v>
      </c>
      <c r="DD1079">
        <v>0</v>
      </c>
      <c r="DE1079">
        <v>0</v>
      </c>
      <c r="DF1079">
        <v>0</v>
      </c>
      <c r="DG1079">
        <v>0</v>
      </c>
      <c r="DH1079">
        <v>0</v>
      </c>
      <c r="DI1079">
        <v>0</v>
      </c>
      <c r="DJ1079">
        <v>0</v>
      </c>
      <c r="DK1079">
        <v>0</v>
      </c>
      <c r="DL1079">
        <v>0</v>
      </c>
      <c r="DM1079">
        <v>0</v>
      </c>
      <c r="DN1079">
        <v>0</v>
      </c>
      <c r="DO1079">
        <v>0</v>
      </c>
      <c r="DP1079">
        <v>0</v>
      </c>
      <c r="DQ1079">
        <v>0</v>
      </c>
      <c r="DR1079">
        <v>0</v>
      </c>
      <c r="DS1079">
        <v>0</v>
      </c>
      <c r="DT1079">
        <v>0</v>
      </c>
      <c r="DU1079">
        <v>0</v>
      </c>
      <c r="DV1079">
        <v>0</v>
      </c>
      <c r="DW1079">
        <v>0</v>
      </c>
      <c r="DX1079">
        <v>0</v>
      </c>
      <c r="DY1079">
        <v>0</v>
      </c>
      <c r="DZ1079">
        <v>0</v>
      </c>
      <c r="EA1079">
        <v>0</v>
      </c>
      <c r="EB1079">
        <v>0</v>
      </c>
      <c r="EC1079">
        <v>0</v>
      </c>
      <c r="ED1079">
        <v>0</v>
      </c>
      <c r="EE1079">
        <v>0</v>
      </c>
      <c r="EF1079">
        <v>0</v>
      </c>
      <c r="EG1079">
        <v>0</v>
      </c>
      <c r="EH1079">
        <v>0</v>
      </c>
      <c r="EI1079">
        <v>0</v>
      </c>
      <c r="EJ1079">
        <v>0</v>
      </c>
      <c r="EK1079">
        <v>0</v>
      </c>
      <c r="EL1079">
        <v>0</v>
      </c>
      <c r="EM1079">
        <v>0</v>
      </c>
      <c r="EN1079">
        <v>0</v>
      </c>
      <c r="EO1079">
        <v>0</v>
      </c>
      <c r="EP1079">
        <v>0</v>
      </c>
      <c r="EQ1079">
        <v>0</v>
      </c>
      <c r="ER1079">
        <v>0</v>
      </c>
      <c r="ES1079">
        <v>0</v>
      </c>
      <c r="ET1079">
        <v>0</v>
      </c>
      <c r="EU1079">
        <v>0</v>
      </c>
      <c r="EV1079">
        <v>0</v>
      </c>
      <c r="EW1079">
        <v>0</v>
      </c>
      <c r="EX1079">
        <v>0</v>
      </c>
      <c r="EY1079">
        <v>0</v>
      </c>
      <c r="EZ1079">
        <v>0</v>
      </c>
      <c r="FA1079">
        <v>0</v>
      </c>
      <c r="FB1079">
        <v>0</v>
      </c>
      <c r="FC1079">
        <v>0</v>
      </c>
      <c r="FD1079">
        <v>0</v>
      </c>
      <c r="FE1079">
        <v>0</v>
      </c>
      <c r="FF1079">
        <v>0</v>
      </c>
      <c r="FG1079">
        <v>0</v>
      </c>
      <c r="FH1079" t="s">
        <v>1571</v>
      </c>
    </row>
    <row r="1080" spans="1:164" x14ac:dyDescent="0.25">
      <c r="A1080">
        <v>1198</v>
      </c>
      <c r="B1080">
        <v>1198</v>
      </c>
      <c r="C1080" t="s">
        <v>1027</v>
      </c>
      <c r="D1080" t="s">
        <v>5476</v>
      </c>
      <c r="E1080">
        <v>11</v>
      </c>
      <c r="F1080" t="s">
        <v>1456</v>
      </c>
      <c r="G1080" s="65">
        <v>33276</v>
      </c>
      <c r="H1080">
        <v>31</v>
      </c>
      <c r="I1080">
        <v>203</v>
      </c>
      <c r="J1080">
        <v>74</v>
      </c>
      <c r="K1080" t="b">
        <v>0</v>
      </c>
      <c r="L1080" t="b">
        <v>1</v>
      </c>
      <c r="M1080" t="b">
        <v>1</v>
      </c>
      <c r="N1080" t="b">
        <v>0</v>
      </c>
      <c r="O1080">
        <v>2</v>
      </c>
      <c r="P1080" t="b">
        <v>0</v>
      </c>
      <c r="Q1080" t="b">
        <v>0</v>
      </c>
      <c r="R1080" t="b">
        <v>0</v>
      </c>
      <c r="S1080" t="b">
        <v>0</v>
      </c>
      <c r="T1080" t="b">
        <v>0</v>
      </c>
      <c r="U1080" t="b">
        <v>1</v>
      </c>
      <c r="V1080" t="b">
        <v>1</v>
      </c>
      <c r="W1080" t="b">
        <v>0</v>
      </c>
      <c r="X1080" t="b">
        <v>0</v>
      </c>
      <c r="Y1080" t="b">
        <v>1</v>
      </c>
      <c r="Z1080">
        <v>0</v>
      </c>
      <c r="AA1080">
        <v>2750000</v>
      </c>
      <c r="AB1080">
        <v>2750000</v>
      </c>
      <c r="AC1080">
        <v>2750000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 t="s">
        <v>1571</v>
      </c>
      <c r="AM1080">
        <v>0</v>
      </c>
      <c r="AN1080">
        <v>100</v>
      </c>
      <c r="AO1080">
        <v>0</v>
      </c>
      <c r="AP1080" t="s">
        <v>3000</v>
      </c>
      <c r="AQ1080">
        <v>2009</v>
      </c>
      <c r="AR1080">
        <v>52</v>
      </c>
      <c r="AS1080">
        <v>26</v>
      </c>
      <c r="AT1080" t="b">
        <v>0</v>
      </c>
      <c r="AU1080">
        <v>71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63</v>
      </c>
      <c r="BG1080">
        <v>30</v>
      </c>
      <c r="BH1080">
        <v>80</v>
      </c>
      <c r="BI1080">
        <v>64</v>
      </c>
      <c r="BJ1080">
        <v>74</v>
      </c>
      <c r="BK1080">
        <v>58</v>
      </c>
      <c r="BL1080">
        <v>50</v>
      </c>
      <c r="BM1080">
        <v>61</v>
      </c>
      <c r="BN1080">
        <v>36</v>
      </c>
      <c r="BO1080">
        <v>68</v>
      </c>
      <c r="BP1080">
        <v>72</v>
      </c>
      <c r="BQ1080">
        <v>54</v>
      </c>
      <c r="BR1080">
        <v>66</v>
      </c>
      <c r="BS1080">
        <v>25</v>
      </c>
      <c r="BT1080">
        <v>40</v>
      </c>
      <c r="BU1080">
        <v>0</v>
      </c>
      <c r="BV1080">
        <v>50</v>
      </c>
      <c r="BW1080">
        <v>71</v>
      </c>
      <c r="BX1080">
        <v>0</v>
      </c>
      <c r="BY1080">
        <v>0</v>
      </c>
      <c r="BZ1080">
        <v>0</v>
      </c>
      <c r="CA1080">
        <v>0</v>
      </c>
      <c r="CB1080">
        <v>0</v>
      </c>
      <c r="CC1080">
        <v>0</v>
      </c>
      <c r="CD1080">
        <v>0</v>
      </c>
      <c r="CE1080">
        <v>0</v>
      </c>
      <c r="CF1080">
        <v>0</v>
      </c>
      <c r="CG1080">
        <v>0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0</v>
      </c>
      <c r="CN1080">
        <v>0</v>
      </c>
      <c r="CO1080">
        <v>0</v>
      </c>
      <c r="CP1080">
        <v>0</v>
      </c>
      <c r="CQ1080">
        <v>0</v>
      </c>
      <c r="CR1080">
        <v>0</v>
      </c>
      <c r="CS1080">
        <v>0</v>
      </c>
      <c r="CT1080">
        <v>0</v>
      </c>
      <c r="CU1080">
        <v>0</v>
      </c>
      <c r="CV1080">
        <v>0</v>
      </c>
      <c r="CW1080">
        <v>0</v>
      </c>
      <c r="CX1080">
        <v>0</v>
      </c>
      <c r="CY1080">
        <v>0</v>
      </c>
      <c r="CZ1080">
        <v>0</v>
      </c>
      <c r="DA1080">
        <v>0</v>
      </c>
      <c r="DB1080">
        <v>0</v>
      </c>
      <c r="DC1080">
        <v>0</v>
      </c>
      <c r="DD1080">
        <v>0</v>
      </c>
      <c r="DE1080">
        <v>0</v>
      </c>
      <c r="DF1080">
        <v>0</v>
      </c>
      <c r="DG1080">
        <v>0</v>
      </c>
      <c r="DH1080">
        <v>0</v>
      </c>
      <c r="DI1080">
        <v>0</v>
      </c>
      <c r="DJ1080">
        <v>0</v>
      </c>
      <c r="DK1080">
        <v>0</v>
      </c>
      <c r="DL1080">
        <v>0</v>
      </c>
      <c r="DM1080">
        <v>0</v>
      </c>
      <c r="DN1080">
        <v>0</v>
      </c>
      <c r="DO1080">
        <v>0</v>
      </c>
      <c r="DP1080">
        <v>0</v>
      </c>
      <c r="DQ1080">
        <v>0</v>
      </c>
      <c r="DR1080">
        <v>0</v>
      </c>
      <c r="DS1080">
        <v>0</v>
      </c>
      <c r="DT1080">
        <v>0</v>
      </c>
      <c r="DU1080">
        <v>0</v>
      </c>
      <c r="DV1080">
        <v>0</v>
      </c>
      <c r="DW1080">
        <v>0</v>
      </c>
      <c r="DX1080">
        <v>0</v>
      </c>
      <c r="DY1080">
        <v>0</v>
      </c>
      <c r="DZ1080">
        <v>0</v>
      </c>
      <c r="EA1080">
        <v>0</v>
      </c>
      <c r="EB1080">
        <v>0</v>
      </c>
      <c r="EC1080">
        <v>0</v>
      </c>
      <c r="ED1080">
        <v>0</v>
      </c>
      <c r="EE1080">
        <v>0</v>
      </c>
      <c r="EF1080">
        <v>0</v>
      </c>
      <c r="EG1080">
        <v>0</v>
      </c>
      <c r="EH1080">
        <v>0</v>
      </c>
      <c r="EI1080">
        <v>0</v>
      </c>
      <c r="EJ1080">
        <v>0</v>
      </c>
      <c r="EK1080">
        <v>0</v>
      </c>
      <c r="EL1080">
        <v>0</v>
      </c>
      <c r="EM1080">
        <v>0</v>
      </c>
      <c r="EN1080">
        <v>0</v>
      </c>
      <c r="EO1080">
        <v>0</v>
      </c>
      <c r="EP1080">
        <v>0</v>
      </c>
      <c r="EQ1080">
        <v>0</v>
      </c>
      <c r="ER1080">
        <v>0</v>
      </c>
      <c r="ES1080">
        <v>0</v>
      </c>
      <c r="ET1080">
        <v>0</v>
      </c>
      <c r="EU1080">
        <v>0</v>
      </c>
      <c r="EV1080">
        <v>0</v>
      </c>
      <c r="EW1080">
        <v>0</v>
      </c>
      <c r="EX1080">
        <v>0</v>
      </c>
      <c r="EY1080">
        <v>0</v>
      </c>
      <c r="EZ1080">
        <v>0</v>
      </c>
      <c r="FA1080">
        <v>0</v>
      </c>
      <c r="FB1080">
        <v>0</v>
      </c>
      <c r="FC1080">
        <v>0</v>
      </c>
      <c r="FD1080">
        <v>0</v>
      </c>
      <c r="FE1080">
        <v>0</v>
      </c>
      <c r="FF1080">
        <v>0</v>
      </c>
      <c r="FG1080">
        <v>0</v>
      </c>
      <c r="FH1080" t="s">
        <v>1571</v>
      </c>
    </row>
    <row r="1081" spans="1:164" x14ac:dyDescent="0.25">
      <c r="A1081">
        <v>1199</v>
      </c>
      <c r="B1081">
        <v>1199</v>
      </c>
      <c r="C1081" t="s">
        <v>1028</v>
      </c>
      <c r="D1081" t="s">
        <v>5477</v>
      </c>
      <c r="E1081">
        <v>6</v>
      </c>
      <c r="F1081" t="s">
        <v>1450</v>
      </c>
      <c r="G1081" s="65">
        <v>34094</v>
      </c>
      <c r="H1081">
        <v>29</v>
      </c>
      <c r="I1081">
        <v>202</v>
      </c>
      <c r="J1081">
        <v>73</v>
      </c>
      <c r="K1081" t="b">
        <v>0</v>
      </c>
      <c r="L1081" t="b">
        <v>1</v>
      </c>
      <c r="M1081" t="b">
        <v>1</v>
      </c>
      <c r="N1081" t="b">
        <v>0</v>
      </c>
      <c r="O1081">
        <v>1</v>
      </c>
      <c r="P1081" t="b">
        <v>0</v>
      </c>
      <c r="Q1081" t="b">
        <v>0</v>
      </c>
      <c r="R1081" t="b">
        <v>0</v>
      </c>
      <c r="S1081" t="b">
        <v>0</v>
      </c>
      <c r="T1081" t="b">
        <v>0</v>
      </c>
      <c r="U1081" t="b">
        <v>1</v>
      </c>
      <c r="V1081" t="b">
        <v>1</v>
      </c>
      <c r="W1081" t="b">
        <v>0</v>
      </c>
      <c r="X1081" t="b">
        <v>0</v>
      </c>
      <c r="Y1081" t="b">
        <v>1</v>
      </c>
      <c r="Z1081">
        <v>0</v>
      </c>
      <c r="AA1081">
        <v>1894722</v>
      </c>
      <c r="AB1081">
        <v>1894722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 t="s">
        <v>1571</v>
      </c>
      <c r="AM1081">
        <v>0</v>
      </c>
      <c r="AN1081">
        <v>100</v>
      </c>
      <c r="AO1081">
        <v>0</v>
      </c>
      <c r="AP1081" t="s">
        <v>3001</v>
      </c>
      <c r="AQ1081">
        <v>2011</v>
      </c>
      <c r="AR1081">
        <v>30</v>
      </c>
      <c r="AS1081">
        <v>1</v>
      </c>
      <c r="AT1081" t="b">
        <v>0</v>
      </c>
      <c r="AU1081">
        <v>0</v>
      </c>
      <c r="AV1081">
        <v>3</v>
      </c>
      <c r="AW1081">
        <v>3</v>
      </c>
      <c r="AX1081">
        <v>3</v>
      </c>
      <c r="AY1081">
        <v>3</v>
      </c>
      <c r="AZ1081">
        <v>3</v>
      </c>
      <c r="BA1081">
        <v>3</v>
      </c>
      <c r="BB1081">
        <v>3</v>
      </c>
      <c r="BC1081">
        <v>3</v>
      </c>
      <c r="BD1081">
        <v>3</v>
      </c>
      <c r="BE1081">
        <v>3</v>
      </c>
      <c r="BF1081">
        <v>72</v>
      </c>
      <c r="BG1081">
        <v>51</v>
      </c>
      <c r="BH1081">
        <v>88</v>
      </c>
      <c r="BI1081">
        <v>73</v>
      </c>
      <c r="BJ1081">
        <v>85</v>
      </c>
      <c r="BK1081">
        <v>78</v>
      </c>
      <c r="BL1081">
        <v>84</v>
      </c>
      <c r="BM1081">
        <v>72</v>
      </c>
      <c r="BN1081">
        <v>42</v>
      </c>
      <c r="BO1081">
        <v>79</v>
      </c>
      <c r="BP1081">
        <v>76</v>
      </c>
      <c r="BQ1081">
        <v>64</v>
      </c>
      <c r="BR1081">
        <v>74</v>
      </c>
      <c r="BS1081">
        <v>64</v>
      </c>
      <c r="BT1081">
        <v>85</v>
      </c>
      <c r="BU1081">
        <v>0</v>
      </c>
      <c r="BV1081">
        <v>50</v>
      </c>
      <c r="BW1081">
        <v>83</v>
      </c>
      <c r="BX1081">
        <v>86</v>
      </c>
      <c r="BY1081">
        <v>183</v>
      </c>
      <c r="BZ1081">
        <v>16</v>
      </c>
      <c r="CA1081">
        <v>29</v>
      </c>
      <c r="CB1081">
        <v>45</v>
      </c>
      <c r="CC1081">
        <v>-2</v>
      </c>
      <c r="CD1081">
        <v>12</v>
      </c>
      <c r="CE1081">
        <v>0</v>
      </c>
      <c r="CF1081">
        <v>27</v>
      </c>
      <c r="CG1081">
        <v>49</v>
      </c>
      <c r="CH1081">
        <v>130</v>
      </c>
      <c r="CI1081">
        <v>114</v>
      </c>
      <c r="CJ1081">
        <v>71</v>
      </c>
      <c r="CK1081">
        <v>2</v>
      </c>
      <c r="CL1081">
        <v>1</v>
      </c>
      <c r="CM1081">
        <v>21</v>
      </c>
      <c r="CN1081">
        <v>53</v>
      </c>
      <c r="CO1081">
        <v>0</v>
      </c>
      <c r="CP1081">
        <v>0</v>
      </c>
      <c r="CQ1081">
        <v>0</v>
      </c>
      <c r="CR1081">
        <v>82597</v>
      </c>
      <c r="CS1081">
        <v>0</v>
      </c>
      <c r="CT1081">
        <v>2</v>
      </c>
      <c r="CU1081">
        <v>5</v>
      </c>
      <c r="CV1081">
        <v>24</v>
      </c>
      <c r="CW1081">
        <v>7801</v>
      </c>
      <c r="CX1081">
        <v>0</v>
      </c>
      <c r="CY1081">
        <v>0</v>
      </c>
      <c r="CZ1081">
        <v>0</v>
      </c>
      <c r="DA1081">
        <v>22</v>
      </c>
      <c r="DB1081">
        <v>82</v>
      </c>
      <c r="DC1081">
        <v>29</v>
      </c>
      <c r="DD1081">
        <v>9235</v>
      </c>
      <c r="DE1081">
        <v>0</v>
      </c>
      <c r="DF1081">
        <v>0</v>
      </c>
      <c r="DG1081">
        <v>0</v>
      </c>
      <c r="DH1081">
        <v>1</v>
      </c>
      <c r="DI1081">
        <v>1</v>
      </c>
      <c r="DJ1081">
        <v>3</v>
      </c>
      <c r="DK1081">
        <v>410</v>
      </c>
      <c r="DL1081">
        <v>465</v>
      </c>
      <c r="DM1081">
        <v>7495</v>
      </c>
      <c r="DN1081">
        <v>0</v>
      </c>
      <c r="DO1081">
        <v>0</v>
      </c>
      <c r="DP1081">
        <v>0</v>
      </c>
      <c r="DQ1081">
        <v>0</v>
      </c>
      <c r="DR1081">
        <v>0</v>
      </c>
      <c r="DS1081">
        <v>0</v>
      </c>
      <c r="DT1081">
        <v>0</v>
      </c>
      <c r="DU1081">
        <v>0</v>
      </c>
      <c r="DV1081">
        <v>0</v>
      </c>
      <c r="DW1081">
        <v>0</v>
      </c>
      <c r="DX1081">
        <v>0</v>
      </c>
      <c r="DY1081">
        <v>0</v>
      </c>
      <c r="DZ1081">
        <v>0</v>
      </c>
      <c r="EA1081">
        <v>0</v>
      </c>
      <c r="EB1081">
        <v>0</v>
      </c>
      <c r="EC1081">
        <v>0</v>
      </c>
      <c r="ED1081">
        <v>0</v>
      </c>
      <c r="EE1081">
        <v>0</v>
      </c>
      <c r="EF1081">
        <v>0</v>
      </c>
      <c r="EG1081">
        <v>0</v>
      </c>
      <c r="EH1081">
        <v>0</v>
      </c>
      <c r="EI1081">
        <v>0</v>
      </c>
      <c r="EJ1081">
        <v>0</v>
      </c>
      <c r="EK1081">
        <v>0</v>
      </c>
      <c r="EL1081">
        <v>0</v>
      </c>
      <c r="EM1081">
        <v>0</v>
      </c>
      <c r="EN1081">
        <v>0</v>
      </c>
      <c r="EO1081">
        <v>0</v>
      </c>
      <c r="EP1081">
        <v>0</v>
      </c>
      <c r="EQ1081">
        <v>0</v>
      </c>
      <c r="ER1081">
        <v>0</v>
      </c>
      <c r="ES1081">
        <v>0</v>
      </c>
      <c r="ET1081">
        <v>0</v>
      </c>
      <c r="EU1081">
        <v>0</v>
      </c>
      <c r="EV1081">
        <v>0</v>
      </c>
      <c r="EW1081">
        <v>0</v>
      </c>
      <c r="EX1081">
        <v>0</v>
      </c>
      <c r="EY1081">
        <v>0</v>
      </c>
      <c r="EZ1081">
        <v>0</v>
      </c>
      <c r="FA1081">
        <v>0</v>
      </c>
      <c r="FB1081">
        <v>0</v>
      </c>
      <c r="FC1081">
        <v>6</v>
      </c>
      <c r="FD1081">
        <v>1</v>
      </c>
      <c r="FE1081">
        <v>0</v>
      </c>
      <c r="FF1081">
        <v>0</v>
      </c>
      <c r="FG1081">
        <v>0</v>
      </c>
      <c r="FH1081" t="s">
        <v>1571</v>
      </c>
    </row>
    <row r="1082" spans="1:164" x14ac:dyDescent="0.25">
      <c r="A1082">
        <v>1200</v>
      </c>
      <c r="B1082">
        <v>1200</v>
      </c>
      <c r="C1082" t="s">
        <v>1029</v>
      </c>
      <c r="D1082" t="s">
        <v>5478</v>
      </c>
      <c r="E1082">
        <v>27</v>
      </c>
      <c r="F1082" t="s">
        <v>1456</v>
      </c>
      <c r="G1082" s="65">
        <v>34372</v>
      </c>
      <c r="H1082">
        <v>28</v>
      </c>
      <c r="I1082">
        <v>199</v>
      </c>
      <c r="J1082">
        <v>72</v>
      </c>
      <c r="K1082" t="b">
        <v>0</v>
      </c>
      <c r="L1082" t="b">
        <v>0</v>
      </c>
      <c r="M1082" t="b">
        <v>1</v>
      </c>
      <c r="N1082" t="b">
        <v>0</v>
      </c>
      <c r="O1082">
        <v>2</v>
      </c>
      <c r="P1082" t="b">
        <v>0</v>
      </c>
      <c r="Q1082" t="b">
        <v>0</v>
      </c>
      <c r="R1082" t="b">
        <v>0</v>
      </c>
      <c r="S1082" t="b">
        <v>0</v>
      </c>
      <c r="T1082" t="b">
        <v>0</v>
      </c>
      <c r="U1082" t="b">
        <v>1</v>
      </c>
      <c r="V1082" t="b">
        <v>1</v>
      </c>
      <c r="W1082" t="b">
        <v>0</v>
      </c>
      <c r="X1082" t="b">
        <v>0</v>
      </c>
      <c r="Y1082" t="b">
        <v>0</v>
      </c>
      <c r="Z1082">
        <v>0</v>
      </c>
      <c r="AA1082">
        <v>847500</v>
      </c>
      <c r="AB1082">
        <v>847500</v>
      </c>
      <c r="AC1082">
        <v>847500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 t="s">
        <v>1571</v>
      </c>
      <c r="AM1082">
        <v>0</v>
      </c>
      <c r="AN1082">
        <v>100</v>
      </c>
      <c r="AO1082">
        <v>0</v>
      </c>
      <c r="AP1082" t="s">
        <v>3002</v>
      </c>
      <c r="AQ1082">
        <v>2012</v>
      </c>
      <c r="AR1082">
        <v>167</v>
      </c>
      <c r="AS1082">
        <v>30</v>
      </c>
      <c r="AT1082" t="b">
        <v>0</v>
      </c>
      <c r="AU1082">
        <v>0</v>
      </c>
      <c r="AV1082">
        <v>1</v>
      </c>
      <c r="AW1082">
        <v>1</v>
      </c>
      <c r="AX1082">
        <v>1</v>
      </c>
      <c r="AY1082">
        <v>1</v>
      </c>
      <c r="AZ1082">
        <v>1</v>
      </c>
      <c r="BA1082">
        <v>1</v>
      </c>
      <c r="BB1082">
        <v>1</v>
      </c>
      <c r="BC1082">
        <v>1</v>
      </c>
      <c r="BD1082">
        <v>1</v>
      </c>
      <c r="BE1082">
        <v>1</v>
      </c>
      <c r="BF1082">
        <v>61</v>
      </c>
      <c r="BG1082">
        <v>35</v>
      </c>
      <c r="BH1082">
        <v>83</v>
      </c>
      <c r="BI1082">
        <v>69</v>
      </c>
      <c r="BJ1082">
        <v>79</v>
      </c>
      <c r="BK1082">
        <v>58</v>
      </c>
      <c r="BL1082">
        <v>63</v>
      </c>
      <c r="BM1082">
        <v>70</v>
      </c>
      <c r="BN1082">
        <v>36</v>
      </c>
      <c r="BO1082">
        <v>71</v>
      </c>
      <c r="BP1082">
        <v>76</v>
      </c>
      <c r="BQ1082">
        <v>62</v>
      </c>
      <c r="BR1082">
        <v>73</v>
      </c>
      <c r="BS1082">
        <v>25</v>
      </c>
      <c r="BT1082">
        <v>40</v>
      </c>
      <c r="BU1082">
        <v>0</v>
      </c>
      <c r="BV1082">
        <v>50</v>
      </c>
      <c r="BW1082">
        <v>76</v>
      </c>
      <c r="BX1082">
        <v>0</v>
      </c>
      <c r="BY1082">
        <v>0</v>
      </c>
      <c r="BZ1082">
        <v>0</v>
      </c>
      <c r="CA1082">
        <v>0</v>
      </c>
      <c r="CB1082">
        <v>0</v>
      </c>
      <c r="CC1082">
        <v>0</v>
      </c>
      <c r="CD1082">
        <v>0</v>
      </c>
      <c r="CE1082">
        <v>0</v>
      </c>
      <c r="CF1082">
        <v>0</v>
      </c>
      <c r="CG1082">
        <v>0</v>
      </c>
      <c r="CH1082">
        <v>0</v>
      </c>
      <c r="CI1082">
        <v>0</v>
      </c>
      <c r="CJ1082">
        <v>0</v>
      </c>
      <c r="CK1082">
        <v>0</v>
      </c>
      <c r="CL1082">
        <v>0</v>
      </c>
      <c r="CM1082">
        <v>0</v>
      </c>
      <c r="CN1082">
        <v>0</v>
      </c>
      <c r="CO1082">
        <v>0</v>
      </c>
      <c r="CP1082">
        <v>0</v>
      </c>
      <c r="CQ1082">
        <v>0</v>
      </c>
      <c r="CR1082">
        <v>0</v>
      </c>
      <c r="CS1082">
        <v>0</v>
      </c>
      <c r="CT1082">
        <v>0</v>
      </c>
      <c r="CU1082">
        <v>0</v>
      </c>
      <c r="CV1082">
        <v>0</v>
      </c>
      <c r="CW1082">
        <v>0</v>
      </c>
      <c r="CX1082">
        <v>0</v>
      </c>
      <c r="CY1082">
        <v>0</v>
      </c>
      <c r="CZ1082">
        <v>0</v>
      </c>
      <c r="DA1082">
        <v>0</v>
      </c>
      <c r="DB1082">
        <v>0</v>
      </c>
      <c r="DC1082">
        <v>0</v>
      </c>
      <c r="DD1082">
        <v>0</v>
      </c>
      <c r="DE1082">
        <v>0</v>
      </c>
      <c r="DF1082">
        <v>0</v>
      </c>
      <c r="DG1082">
        <v>0</v>
      </c>
      <c r="DH1082">
        <v>0</v>
      </c>
      <c r="DI1082">
        <v>0</v>
      </c>
      <c r="DJ1082">
        <v>0</v>
      </c>
      <c r="DK1082">
        <v>0</v>
      </c>
      <c r="DL1082">
        <v>0</v>
      </c>
      <c r="DM1082">
        <v>0</v>
      </c>
      <c r="DN1082">
        <v>20</v>
      </c>
      <c r="DO1082">
        <v>83</v>
      </c>
      <c r="DP1082">
        <v>13</v>
      </c>
      <c r="DQ1082">
        <v>17</v>
      </c>
      <c r="DR1082">
        <v>30</v>
      </c>
      <c r="DS1082">
        <v>10</v>
      </c>
      <c r="DT1082">
        <v>2</v>
      </c>
      <c r="DU1082">
        <v>0</v>
      </c>
      <c r="DV1082">
        <v>11</v>
      </c>
      <c r="DW1082">
        <v>24</v>
      </c>
      <c r="DX1082">
        <v>34</v>
      </c>
      <c r="DY1082">
        <v>32</v>
      </c>
      <c r="DZ1082">
        <v>27</v>
      </c>
      <c r="EA1082">
        <v>1</v>
      </c>
      <c r="EB1082">
        <v>0</v>
      </c>
      <c r="EC1082">
        <v>6</v>
      </c>
      <c r="ED1082">
        <v>22</v>
      </c>
      <c r="EE1082">
        <v>0</v>
      </c>
      <c r="EF1082">
        <v>0</v>
      </c>
      <c r="EG1082">
        <v>0</v>
      </c>
      <c r="EH1082">
        <v>22776</v>
      </c>
      <c r="EI1082">
        <v>0</v>
      </c>
      <c r="EJ1082">
        <v>4</v>
      </c>
      <c r="EK1082">
        <v>2</v>
      </c>
      <c r="EL1082">
        <v>19</v>
      </c>
      <c r="EM1082">
        <v>2444</v>
      </c>
      <c r="EN1082">
        <v>1</v>
      </c>
      <c r="EO1082">
        <v>0</v>
      </c>
      <c r="EP1082">
        <v>3</v>
      </c>
      <c r="EQ1082">
        <v>1530</v>
      </c>
      <c r="ER1082">
        <v>30</v>
      </c>
      <c r="ES1082">
        <v>7</v>
      </c>
      <c r="ET1082">
        <v>4353</v>
      </c>
      <c r="EU1082">
        <v>0</v>
      </c>
      <c r="EV1082">
        <v>0</v>
      </c>
      <c r="EW1082">
        <v>0</v>
      </c>
      <c r="EX1082">
        <v>3</v>
      </c>
      <c r="EY1082">
        <v>0</v>
      </c>
      <c r="EZ1082">
        <v>0</v>
      </c>
      <c r="FA1082">
        <v>1</v>
      </c>
      <c r="FB1082">
        <v>3</v>
      </c>
      <c r="FC1082">
        <v>0</v>
      </c>
      <c r="FD1082">
        <v>0</v>
      </c>
      <c r="FE1082">
        <v>1095</v>
      </c>
      <c r="FF1082">
        <v>1175</v>
      </c>
      <c r="FG1082">
        <v>6150</v>
      </c>
      <c r="FH1082" t="s">
        <v>1571</v>
      </c>
    </row>
    <row r="1083" spans="1:164" x14ac:dyDescent="0.25">
      <c r="A1083">
        <v>1201</v>
      </c>
      <c r="B1083">
        <v>1201</v>
      </c>
      <c r="C1083" t="s">
        <v>1031</v>
      </c>
      <c r="D1083" t="s">
        <v>5479</v>
      </c>
      <c r="E1083">
        <v>0</v>
      </c>
      <c r="F1083" t="s">
        <v>1456</v>
      </c>
      <c r="G1083" s="65">
        <v>32637</v>
      </c>
      <c r="H1083">
        <v>33</v>
      </c>
      <c r="I1083">
        <v>190</v>
      </c>
      <c r="J1083">
        <v>73</v>
      </c>
      <c r="K1083" t="b">
        <v>1</v>
      </c>
      <c r="L1083" t="b">
        <v>0</v>
      </c>
      <c r="M1083" t="b">
        <v>1</v>
      </c>
      <c r="N1083" t="b">
        <v>0</v>
      </c>
      <c r="O1083">
        <v>0</v>
      </c>
      <c r="P1083" t="b">
        <v>0</v>
      </c>
      <c r="Q1083" t="b">
        <v>0</v>
      </c>
      <c r="R1083" t="b">
        <v>0</v>
      </c>
      <c r="S1083" t="b">
        <v>0</v>
      </c>
      <c r="T1083" t="b">
        <v>0</v>
      </c>
      <c r="U1083" t="b">
        <v>1</v>
      </c>
      <c r="V1083" t="b">
        <v>1</v>
      </c>
      <c r="W1083" t="b">
        <v>0</v>
      </c>
      <c r="X1083" t="b">
        <v>0</v>
      </c>
      <c r="Y1083" t="b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 t="s">
        <v>1571</v>
      </c>
      <c r="AM1083">
        <v>0</v>
      </c>
      <c r="AN1083">
        <v>100</v>
      </c>
      <c r="AO1083">
        <v>0</v>
      </c>
      <c r="AP1083" t="s">
        <v>3003</v>
      </c>
      <c r="AQ1083">
        <v>2007</v>
      </c>
      <c r="AR1083">
        <v>21</v>
      </c>
      <c r="AS1083">
        <v>12</v>
      </c>
      <c r="AT1083" t="b">
        <v>0</v>
      </c>
      <c r="AU1083">
        <v>0</v>
      </c>
      <c r="AV1083">
        <v>2</v>
      </c>
      <c r="AW1083">
        <v>2</v>
      </c>
      <c r="AX1083">
        <v>2</v>
      </c>
      <c r="AY1083">
        <v>2</v>
      </c>
      <c r="AZ1083">
        <v>2</v>
      </c>
      <c r="BA1083">
        <v>2</v>
      </c>
      <c r="BB1083">
        <v>2</v>
      </c>
      <c r="BC1083">
        <v>2</v>
      </c>
      <c r="BD1083">
        <v>2</v>
      </c>
      <c r="BE1083">
        <v>2</v>
      </c>
      <c r="BF1083">
        <v>73</v>
      </c>
      <c r="BG1083">
        <v>52</v>
      </c>
      <c r="BH1083">
        <v>88</v>
      </c>
      <c r="BI1083">
        <v>69</v>
      </c>
      <c r="BJ1083">
        <v>81</v>
      </c>
      <c r="BK1083">
        <v>50</v>
      </c>
      <c r="BL1083">
        <v>59</v>
      </c>
      <c r="BM1083">
        <v>59</v>
      </c>
      <c r="BN1083">
        <v>64</v>
      </c>
      <c r="BO1083">
        <v>74</v>
      </c>
      <c r="BP1083">
        <v>71</v>
      </c>
      <c r="BQ1083">
        <v>61</v>
      </c>
      <c r="BR1083">
        <v>65</v>
      </c>
      <c r="BS1083">
        <v>70</v>
      </c>
      <c r="BT1083">
        <v>85</v>
      </c>
      <c r="BU1083">
        <v>0</v>
      </c>
      <c r="BV1083">
        <v>50</v>
      </c>
      <c r="BW1083">
        <v>74</v>
      </c>
      <c r="BX1083">
        <v>0</v>
      </c>
      <c r="BY1083">
        <v>0</v>
      </c>
      <c r="BZ1083">
        <v>0</v>
      </c>
      <c r="CA1083">
        <v>0</v>
      </c>
      <c r="CB1083">
        <v>0</v>
      </c>
      <c r="CC1083">
        <v>0</v>
      </c>
      <c r="CD1083">
        <v>0</v>
      </c>
      <c r="CE1083">
        <v>0</v>
      </c>
      <c r="CF1083">
        <v>0</v>
      </c>
      <c r="CG1083">
        <v>0</v>
      </c>
      <c r="CH1083">
        <v>0</v>
      </c>
      <c r="CI1083">
        <v>0</v>
      </c>
      <c r="CJ1083">
        <v>0</v>
      </c>
      <c r="CK1083">
        <v>0</v>
      </c>
      <c r="CL1083">
        <v>0</v>
      </c>
      <c r="CM1083">
        <v>0</v>
      </c>
      <c r="CN1083">
        <v>0</v>
      </c>
      <c r="CO1083">
        <v>0</v>
      </c>
      <c r="CP1083">
        <v>0</v>
      </c>
      <c r="CQ1083">
        <v>0</v>
      </c>
      <c r="CR1083">
        <v>0</v>
      </c>
      <c r="CS1083">
        <v>0</v>
      </c>
      <c r="CT1083">
        <v>0</v>
      </c>
      <c r="CU1083">
        <v>0</v>
      </c>
      <c r="CV1083">
        <v>0</v>
      </c>
      <c r="CW1083">
        <v>0</v>
      </c>
      <c r="CX1083">
        <v>0</v>
      </c>
      <c r="CY1083">
        <v>0</v>
      </c>
      <c r="CZ1083">
        <v>0</v>
      </c>
      <c r="DA1083">
        <v>0</v>
      </c>
      <c r="DB1083">
        <v>0</v>
      </c>
      <c r="DC1083">
        <v>0</v>
      </c>
      <c r="DD1083">
        <v>0</v>
      </c>
      <c r="DE1083">
        <v>0</v>
      </c>
      <c r="DF1083">
        <v>0</v>
      </c>
      <c r="DG1083">
        <v>0</v>
      </c>
      <c r="DH1083">
        <v>0</v>
      </c>
      <c r="DI1083">
        <v>0</v>
      </c>
      <c r="DJ1083">
        <v>0</v>
      </c>
      <c r="DK1083">
        <v>0</v>
      </c>
      <c r="DL1083">
        <v>0</v>
      </c>
      <c r="DM1083">
        <v>0</v>
      </c>
      <c r="DN1083">
        <v>0</v>
      </c>
      <c r="DO1083">
        <v>0</v>
      </c>
      <c r="DP1083">
        <v>0</v>
      </c>
      <c r="DQ1083">
        <v>0</v>
      </c>
      <c r="DR1083">
        <v>0</v>
      </c>
      <c r="DS1083">
        <v>0</v>
      </c>
      <c r="DT1083">
        <v>0</v>
      </c>
      <c r="DU1083">
        <v>0</v>
      </c>
      <c r="DV1083">
        <v>0</v>
      </c>
      <c r="DW1083">
        <v>0</v>
      </c>
      <c r="DX1083">
        <v>0</v>
      </c>
      <c r="DY1083">
        <v>0</v>
      </c>
      <c r="DZ1083">
        <v>0</v>
      </c>
      <c r="EA1083">
        <v>0</v>
      </c>
      <c r="EB1083">
        <v>0</v>
      </c>
      <c r="EC1083">
        <v>0</v>
      </c>
      <c r="ED1083">
        <v>0</v>
      </c>
      <c r="EE1083">
        <v>0</v>
      </c>
      <c r="EF1083">
        <v>0</v>
      </c>
      <c r="EG1083">
        <v>0</v>
      </c>
      <c r="EH1083">
        <v>0</v>
      </c>
      <c r="EI1083">
        <v>0</v>
      </c>
      <c r="EJ1083">
        <v>0</v>
      </c>
      <c r="EK1083">
        <v>0</v>
      </c>
      <c r="EL1083">
        <v>0</v>
      </c>
      <c r="EM1083">
        <v>0</v>
      </c>
      <c r="EN1083">
        <v>0</v>
      </c>
      <c r="EO1083">
        <v>0</v>
      </c>
      <c r="EP1083">
        <v>0</v>
      </c>
      <c r="EQ1083">
        <v>0</v>
      </c>
      <c r="ER1083">
        <v>0</v>
      </c>
      <c r="ES1083">
        <v>0</v>
      </c>
      <c r="ET1083">
        <v>0</v>
      </c>
      <c r="EU1083">
        <v>0</v>
      </c>
      <c r="EV1083">
        <v>0</v>
      </c>
      <c r="EW1083">
        <v>0</v>
      </c>
      <c r="EX1083">
        <v>0</v>
      </c>
      <c r="EY1083">
        <v>0</v>
      </c>
      <c r="EZ1083">
        <v>0</v>
      </c>
      <c r="FA1083">
        <v>0</v>
      </c>
      <c r="FB1083">
        <v>0</v>
      </c>
      <c r="FC1083">
        <v>0</v>
      </c>
      <c r="FD1083">
        <v>0</v>
      </c>
      <c r="FE1083">
        <v>0</v>
      </c>
      <c r="FF1083">
        <v>0</v>
      </c>
      <c r="FG1083">
        <v>0</v>
      </c>
      <c r="FH1083" t="s">
        <v>1571</v>
      </c>
    </row>
    <row r="1084" spans="1:164" x14ac:dyDescent="0.25">
      <c r="A1084">
        <v>1202</v>
      </c>
      <c r="B1084">
        <v>1202</v>
      </c>
      <c r="C1084" t="s">
        <v>1032</v>
      </c>
      <c r="D1084" t="s">
        <v>5480</v>
      </c>
      <c r="E1084">
        <v>17</v>
      </c>
      <c r="F1084" t="s">
        <v>1456</v>
      </c>
      <c r="G1084" s="65">
        <v>33579</v>
      </c>
      <c r="H1084">
        <v>30</v>
      </c>
      <c r="I1084">
        <v>214</v>
      </c>
      <c r="J1084">
        <v>75</v>
      </c>
      <c r="K1084" t="b">
        <v>1</v>
      </c>
      <c r="L1084" t="b">
        <v>1</v>
      </c>
      <c r="M1084" t="b">
        <v>0</v>
      </c>
      <c r="N1084" t="b">
        <v>0</v>
      </c>
      <c r="O1084">
        <v>1</v>
      </c>
      <c r="P1084" t="b">
        <v>0</v>
      </c>
      <c r="Q1084" t="b">
        <v>0</v>
      </c>
      <c r="R1084" t="b">
        <v>0</v>
      </c>
      <c r="S1084" t="b">
        <v>0</v>
      </c>
      <c r="T1084" t="b">
        <v>0</v>
      </c>
      <c r="U1084" t="b">
        <v>1</v>
      </c>
      <c r="V1084" t="b">
        <v>1</v>
      </c>
      <c r="W1084" t="b">
        <v>0</v>
      </c>
      <c r="X1084" t="b">
        <v>0</v>
      </c>
      <c r="Y1084" t="b">
        <v>0</v>
      </c>
      <c r="Z1084">
        <v>0</v>
      </c>
      <c r="AA1084">
        <v>850000</v>
      </c>
      <c r="AB1084">
        <v>850000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 t="s">
        <v>1571</v>
      </c>
      <c r="AM1084">
        <v>0</v>
      </c>
      <c r="AN1084">
        <v>100</v>
      </c>
      <c r="AO1084">
        <v>0</v>
      </c>
      <c r="AP1084" t="s">
        <v>3004</v>
      </c>
      <c r="AQ1084">
        <v>2010</v>
      </c>
      <c r="AR1084">
        <v>21</v>
      </c>
      <c r="AS1084">
        <v>11</v>
      </c>
      <c r="AT1084" t="b">
        <v>0</v>
      </c>
      <c r="AU1084">
        <v>15</v>
      </c>
      <c r="AV1084">
        <v>1</v>
      </c>
      <c r="AW1084">
        <v>1</v>
      </c>
      <c r="AX1084">
        <v>1</v>
      </c>
      <c r="AY1084">
        <v>1</v>
      </c>
      <c r="AZ1084">
        <v>1</v>
      </c>
      <c r="BA1084">
        <v>1</v>
      </c>
      <c r="BB1084">
        <v>1</v>
      </c>
      <c r="BC1084">
        <v>1</v>
      </c>
      <c r="BD1084">
        <v>1</v>
      </c>
      <c r="BE1084">
        <v>1</v>
      </c>
      <c r="BF1084">
        <v>68</v>
      </c>
      <c r="BG1084">
        <v>51</v>
      </c>
      <c r="BH1084">
        <v>89</v>
      </c>
      <c r="BI1084">
        <v>71</v>
      </c>
      <c r="BJ1084">
        <v>82</v>
      </c>
      <c r="BK1084">
        <v>52</v>
      </c>
      <c r="BL1084">
        <v>83</v>
      </c>
      <c r="BM1084">
        <v>61</v>
      </c>
      <c r="BN1084">
        <v>64</v>
      </c>
      <c r="BO1084">
        <v>75</v>
      </c>
      <c r="BP1084">
        <v>72</v>
      </c>
      <c r="BQ1084">
        <v>65</v>
      </c>
      <c r="BR1084">
        <v>66</v>
      </c>
      <c r="BS1084">
        <v>69</v>
      </c>
      <c r="BT1084">
        <v>85</v>
      </c>
      <c r="BU1084">
        <v>0</v>
      </c>
      <c r="BV1084">
        <v>50</v>
      </c>
      <c r="BW1084">
        <v>75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>
        <v>0</v>
      </c>
      <c r="CD1084">
        <v>0</v>
      </c>
      <c r="CE1084">
        <v>0</v>
      </c>
      <c r="CF1084">
        <v>0</v>
      </c>
      <c r="CG1084">
        <v>0</v>
      </c>
      <c r="CH1084">
        <v>0</v>
      </c>
      <c r="CI1084">
        <v>0</v>
      </c>
      <c r="CJ1084">
        <v>0</v>
      </c>
      <c r="CK1084">
        <v>0</v>
      </c>
      <c r="CL1084">
        <v>0</v>
      </c>
      <c r="CM1084">
        <v>0</v>
      </c>
      <c r="CN1084">
        <v>0</v>
      </c>
      <c r="CO1084">
        <v>0</v>
      </c>
      <c r="CP1084">
        <v>0</v>
      </c>
      <c r="CQ1084">
        <v>0</v>
      </c>
      <c r="CR1084">
        <v>0</v>
      </c>
      <c r="CS1084">
        <v>0</v>
      </c>
      <c r="CT1084">
        <v>0</v>
      </c>
      <c r="CU1084">
        <v>0</v>
      </c>
      <c r="CV1084">
        <v>0</v>
      </c>
      <c r="CW1084">
        <v>0</v>
      </c>
      <c r="CX1084">
        <v>0</v>
      </c>
      <c r="CY1084">
        <v>0</v>
      </c>
      <c r="CZ1084">
        <v>0</v>
      </c>
      <c r="DA1084">
        <v>0</v>
      </c>
      <c r="DB1084">
        <v>0</v>
      </c>
      <c r="DC1084">
        <v>0</v>
      </c>
      <c r="DD1084">
        <v>0</v>
      </c>
      <c r="DE1084">
        <v>0</v>
      </c>
      <c r="DF1084">
        <v>0</v>
      </c>
      <c r="DG1084">
        <v>0</v>
      </c>
      <c r="DH1084">
        <v>0</v>
      </c>
      <c r="DI1084">
        <v>0</v>
      </c>
      <c r="DJ1084">
        <v>0</v>
      </c>
      <c r="DK1084">
        <v>0</v>
      </c>
      <c r="DL1084">
        <v>0</v>
      </c>
      <c r="DM1084">
        <v>0</v>
      </c>
      <c r="DN1084">
        <v>82</v>
      </c>
      <c r="DO1084">
        <v>261</v>
      </c>
      <c r="DP1084">
        <v>23</v>
      </c>
      <c r="DQ1084">
        <v>48</v>
      </c>
      <c r="DR1084">
        <v>71</v>
      </c>
      <c r="DS1084">
        <v>-25</v>
      </c>
      <c r="DT1084">
        <v>6</v>
      </c>
      <c r="DU1084">
        <v>0</v>
      </c>
      <c r="DV1084">
        <v>56</v>
      </c>
      <c r="DW1084">
        <v>105</v>
      </c>
      <c r="DX1084">
        <v>191</v>
      </c>
      <c r="DY1084">
        <v>139</v>
      </c>
      <c r="DZ1084">
        <v>161</v>
      </c>
      <c r="EA1084">
        <v>1</v>
      </c>
      <c r="EB1084">
        <v>3</v>
      </c>
      <c r="EC1084">
        <v>674</v>
      </c>
      <c r="ED1084">
        <v>1113</v>
      </c>
      <c r="EE1084">
        <v>0</v>
      </c>
      <c r="EF1084">
        <v>2</v>
      </c>
      <c r="EG1084">
        <v>0</v>
      </c>
      <c r="EH1084">
        <v>98396</v>
      </c>
      <c r="EI1084">
        <v>0</v>
      </c>
      <c r="EJ1084">
        <v>6</v>
      </c>
      <c r="EK1084">
        <v>10</v>
      </c>
      <c r="EL1084">
        <v>42</v>
      </c>
      <c r="EM1084">
        <v>7332</v>
      </c>
      <c r="EN1084">
        <v>0</v>
      </c>
      <c r="EO1084">
        <v>2</v>
      </c>
      <c r="EP1084">
        <v>4</v>
      </c>
      <c r="EQ1084">
        <v>7119</v>
      </c>
      <c r="ER1084">
        <v>155</v>
      </c>
      <c r="ES1084">
        <v>56</v>
      </c>
      <c r="ET1084">
        <v>16296</v>
      </c>
      <c r="EU1084">
        <v>0</v>
      </c>
      <c r="EV1084">
        <v>0</v>
      </c>
      <c r="EW1084">
        <v>0</v>
      </c>
      <c r="EX1084">
        <v>4</v>
      </c>
      <c r="EY1084">
        <v>2</v>
      </c>
      <c r="EZ1084">
        <v>7</v>
      </c>
      <c r="FA1084">
        <v>0</v>
      </c>
      <c r="FB1084">
        <v>0</v>
      </c>
      <c r="FC1084">
        <v>7</v>
      </c>
      <c r="FD1084">
        <v>7</v>
      </c>
      <c r="FE1084">
        <v>0</v>
      </c>
      <c r="FF1084">
        <v>0</v>
      </c>
      <c r="FG1084">
        <v>11085</v>
      </c>
      <c r="FH1084" t="s">
        <v>1571</v>
      </c>
    </row>
    <row r="1085" spans="1:164" x14ac:dyDescent="0.25">
      <c r="A1085">
        <v>1203</v>
      </c>
      <c r="B1085">
        <v>1203</v>
      </c>
      <c r="C1085" t="s">
        <v>1033</v>
      </c>
      <c r="D1085" t="s">
        <v>5481</v>
      </c>
      <c r="E1085">
        <v>17</v>
      </c>
      <c r="F1085" t="s">
        <v>1456</v>
      </c>
      <c r="G1085" s="65">
        <v>35863</v>
      </c>
      <c r="H1085">
        <v>24</v>
      </c>
      <c r="I1085">
        <v>196</v>
      </c>
      <c r="J1085">
        <v>73</v>
      </c>
      <c r="K1085" t="b">
        <v>0</v>
      </c>
      <c r="L1085" t="b">
        <v>0</v>
      </c>
      <c r="M1085" t="b">
        <v>0</v>
      </c>
      <c r="N1085" t="b">
        <v>1</v>
      </c>
      <c r="O1085">
        <v>2</v>
      </c>
      <c r="P1085" t="b">
        <v>0</v>
      </c>
      <c r="Q1085" t="b">
        <v>0</v>
      </c>
      <c r="R1085" t="b">
        <v>0</v>
      </c>
      <c r="S1085" t="b">
        <v>0</v>
      </c>
      <c r="T1085" t="b">
        <v>0</v>
      </c>
      <c r="U1085" t="b">
        <v>1</v>
      </c>
      <c r="V1085" t="b">
        <v>1</v>
      </c>
      <c r="W1085" t="b">
        <v>0</v>
      </c>
      <c r="X1085" t="b">
        <v>0</v>
      </c>
      <c r="Y1085" t="b">
        <v>0</v>
      </c>
      <c r="Z1085">
        <v>0</v>
      </c>
      <c r="AA1085">
        <v>1255500</v>
      </c>
      <c r="AB1085">
        <v>1255500</v>
      </c>
      <c r="AC1085">
        <v>1255500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 t="s">
        <v>1571</v>
      </c>
      <c r="AM1085">
        <v>0</v>
      </c>
      <c r="AN1085">
        <v>100</v>
      </c>
      <c r="AO1085">
        <v>0</v>
      </c>
      <c r="AP1085" t="s">
        <v>3005</v>
      </c>
      <c r="AQ1085">
        <v>2016</v>
      </c>
      <c r="AR1085">
        <v>114</v>
      </c>
      <c r="AS1085">
        <v>13</v>
      </c>
      <c r="AT1085" t="b">
        <v>0</v>
      </c>
      <c r="AU1085">
        <v>0</v>
      </c>
      <c r="AV1085">
        <v>3</v>
      </c>
      <c r="AW1085">
        <v>3</v>
      </c>
      <c r="AX1085">
        <v>3</v>
      </c>
      <c r="AY1085">
        <v>3</v>
      </c>
      <c r="AZ1085">
        <v>3</v>
      </c>
      <c r="BA1085">
        <v>3</v>
      </c>
      <c r="BB1085">
        <v>3</v>
      </c>
      <c r="BC1085">
        <v>3</v>
      </c>
      <c r="BD1085">
        <v>3</v>
      </c>
      <c r="BE1085">
        <v>3</v>
      </c>
      <c r="BF1085">
        <v>78</v>
      </c>
      <c r="BG1085">
        <v>54</v>
      </c>
      <c r="BH1085">
        <v>82</v>
      </c>
      <c r="BI1085">
        <v>73</v>
      </c>
      <c r="BJ1085">
        <v>79</v>
      </c>
      <c r="BK1085">
        <v>56</v>
      </c>
      <c r="BL1085">
        <v>62</v>
      </c>
      <c r="BM1085">
        <v>65</v>
      </c>
      <c r="BN1085">
        <v>40</v>
      </c>
      <c r="BO1085">
        <v>74</v>
      </c>
      <c r="BP1085">
        <v>71</v>
      </c>
      <c r="BQ1085">
        <v>57</v>
      </c>
      <c r="BR1085">
        <v>68</v>
      </c>
      <c r="BS1085">
        <v>29</v>
      </c>
      <c r="BT1085">
        <v>71</v>
      </c>
      <c r="BU1085">
        <v>0</v>
      </c>
      <c r="BV1085">
        <v>50</v>
      </c>
      <c r="BW1085">
        <v>79</v>
      </c>
      <c r="BX1085">
        <v>77</v>
      </c>
      <c r="BY1085">
        <v>41</v>
      </c>
      <c r="BZ1085">
        <v>2</v>
      </c>
      <c r="CA1085">
        <v>8</v>
      </c>
      <c r="CB1085">
        <v>10</v>
      </c>
      <c r="CC1085">
        <v>-31</v>
      </c>
      <c r="CD1085">
        <v>34</v>
      </c>
      <c r="CE1085">
        <v>0</v>
      </c>
      <c r="CF1085">
        <v>55</v>
      </c>
      <c r="CG1085">
        <v>15</v>
      </c>
      <c r="CH1085">
        <v>14</v>
      </c>
      <c r="CI1085">
        <v>71</v>
      </c>
      <c r="CJ1085">
        <v>59</v>
      </c>
      <c r="CK1085">
        <v>1</v>
      </c>
      <c r="CL1085">
        <v>0</v>
      </c>
      <c r="CM1085">
        <v>0</v>
      </c>
      <c r="CN1085">
        <v>0</v>
      </c>
      <c r="CO1085">
        <v>0</v>
      </c>
      <c r="CP1085">
        <v>0</v>
      </c>
      <c r="CQ1085">
        <v>0</v>
      </c>
      <c r="CR1085">
        <v>75000</v>
      </c>
      <c r="CS1085">
        <v>0</v>
      </c>
      <c r="CT1085">
        <v>0</v>
      </c>
      <c r="CU1085">
        <v>0</v>
      </c>
      <c r="CV1085">
        <v>0</v>
      </c>
      <c r="CW1085">
        <v>129</v>
      </c>
      <c r="CX1085">
        <v>0</v>
      </c>
      <c r="CY1085">
        <v>0</v>
      </c>
      <c r="CZ1085">
        <v>1</v>
      </c>
      <c r="DA1085">
        <v>3706</v>
      </c>
      <c r="DB1085">
        <v>13</v>
      </c>
      <c r="DC1085">
        <v>40</v>
      </c>
      <c r="DD1085">
        <v>2575</v>
      </c>
      <c r="DE1085">
        <v>0</v>
      </c>
      <c r="DF1085">
        <v>0</v>
      </c>
      <c r="DG1085">
        <v>0</v>
      </c>
      <c r="DH1085">
        <v>1</v>
      </c>
      <c r="DI1085">
        <v>0</v>
      </c>
      <c r="DJ1085">
        <v>0</v>
      </c>
      <c r="DK1085">
        <v>0</v>
      </c>
      <c r="DL1085">
        <v>0</v>
      </c>
      <c r="DM1085">
        <v>0</v>
      </c>
      <c r="DN1085">
        <v>0</v>
      </c>
      <c r="DO1085">
        <v>0</v>
      </c>
      <c r="DP1085">
        <v>0</v>
      </c>
      <c r="DQ1085">
        <v>0</v>
      </c>
      <c r="DR1085">
        <v>0</v>
      </c>
      <c r="DS1085">
        <v>0</v>
      </c>
      <c r="DT1085">
        <v>0</v>
      </c>
      <c r="DU1085">
        <v>0</v>
      </c>
      <c r="DV1085">
        <v>0</v>
      </c>
      <c r="DW1085">
        <v>0</v>
      </c>
      <c r="DX1085">
        <v>0</v>
      </c>
      <c r="DY1085">
        <v>0</v>
      </c>
      <c r="DZ1085">
        <v>0</v>
      </c>
      <c r="EA1085">
        <v>0</v>
      </c>
      <c r="EB1085">
        <v>0</v>
      </c>
      <c r="EC1085">
        <v>0</v>
      </c>
      <c r="ED1085">
        <v>0</v>
      </c>
      <c r="EE1085">
        <v>0</v>
      </c>
      <c r="EF1085">
        <v>0</v>
      </c>
      <c r="EG1085">
        <v>0</v>
      </c>
      <c r="EH1085">
        <v>0</v>
      </c>
      <c r="EI1085">
        <v>0</v>
      </c>
      <c r="EJ1085">
        <v>0</v>
      </c>
      <c r="EK1085">
        <v>0</v>
      </c>
      <c r="EL1085">
        <v>0</v>
      </c>
      <c r="EM1085">
        <v>0</v>
      </c>
      <c r="EN1085">
        <v>0</v>
      </c>
      <c r="EO1085">
        <v>0</v>
      </c>
      <c r="EP1085">
        <v>0</v>
      </c>
      <c r="EQ1085">
        <v>0</v>
      </c>
      <c r="ER1085">
        <v>0</v>
      </c>
      <c r="ES1085">
        <v>0</v>
      </c>
      <c r="ET1085">
        <v>0</v>
      </c>
      <c r="EU1085">
        <v>0</v>
      </c>
      <c r="EV1085">
        <v>0</v>
      </c>
      <c r="EW1085">
        <v>0</v>
      </c>
      <c r="EX1085">
        <v>0</v>
      </c>
      <c r="EY1085">
        <v>0</v>
      </c>
      <c r="EZ1085">
        <v>0</v>
      </c>
      <c r="FA1085">
        <v>0</v>
      </c>
      <c r="FB1085">
        <v>0</v>
      </c>
      <c r="FC1085">
        <v>13</v>
      </c>
      <c r="FD1085">
        <v>6</v>
      </c>
      <c r="FE1085">
        <v>0</v>
      </c>
      <c r="FF1085">
        <v>0</v>
      </c>
      <c r="FG1085">
        <v>0</v>
      </c>
      <c r="FH1085" t="s">
        <v>1571</v>
      </c>
    </row>
    <row r="1086" spans="1:164" x14ac:dyDescent="0.25">
      <c r="A1086">
        <v>1204</v>
      </c>
      <c r="B1086">
        <v>1204</v>
      </c>
      <c r="C1086" t="s">
        <v>1034</v>
      </c>
      <c r="D1086" t="s">
        <v>5482</v>
      </c>
      <c r="E1086">
        <v>3</v>
      </c>
      <c r="F1086" t="s">
        <v>1456</v>
      </c>
      <c r="G1086" s="65">
        <v>36458</v>
      </c>
      <c r="H1086">
        <v>22</v>
      </c>
      <c r="I1086">
        <v>204</v>
      </c>
      <c r="J1086">
        <v>76</v>
      </c>
      <c r="K1086" t="b">
        <v>0</v>
      </c>
      <c r="L1086" t="b">
        <v>0</v>
      </c>
      <c r="M1086" t="b">
        <v>1</v>
      </c>
      <c r="N1086" t="b">
        <v>0</v>
      </c>
      <c r="O1086">
        <v>2</v>
      </c>
      <c r="P1086" t="b">
        <v>1</v>
      </c>
      <c r="Q1086" t="b">
        <v>0</v>
      </c>
      <c r="R1086" t="b">
        <v>0</v>
      </c>
      <c r="S1086" t="b">
        <v>0</v>
      </c>
      <c r="T1086" t="b">
        <v>0</v>
      </c>
      <c r="U1086" t="b">
        <v>1</v>
      </c>
      <c r="V1086" t="b">
        <v>1</v>
      </c>
      <c r="W1086" t="b">
        <v>0</v>
      </c>
      <c r="X1086" t="b">
        <v>0</v>
      </c>
      <c r="Y1086" t="b">
        <v>0</v>
      </c>
      <c r="Z1086">
        <v>0</v>
      </c>
      <c r="AA1086">
        <v>925000</v>
      </c>
      <c r="AB1086">
        <v>925000</v>
      </c>
      <c r="AC1086">
        <v>925000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 t="s">
        <v>1571</v>
      </c>
      <c r="AM1086">
        <v>0</v>
      </c>
      <c r="AN1086">
        <v>100</v>
      </c>
      <c r="AO1086">
        <v>0</v>
      </c>
      <c r="AP1086" t="s">
        <v>3006</v>
      </c>
      <c r="AQ1086">
        <v>0</v>
      </c>
      <c r="AR1086">
        <v>0</v>
      </c>
      <c r="AS1086">
        <v>0</v>
      </c>
      <c r="AT1086" t="b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61</v>
      </c>
      <c r="BG1086">
        <v>30</v>
      </c>
      <c r="BH1086">
        <v>83</v>
      </c>
      <c r="BI1086">
        <v>62</v>
      </c>
      <c r="BJ1086">
        <v>72</v>
      </c>
      <c r="BK1086">
        <v>58</v>
      </c>
      <c r="BL1086">
        <v>50</v>
      </c>
      <c r="BM1086">
        <v>57</v>
      </c>
      <c r="BN1086">
        <v>65</v>
      </c>
      <c r="BO1086">
        <v>67</v>
      </c>
      <c r="BP1086">
        <v>70</v>
      </c>
      <c r="BQ1086">
        <v>53</v>
      </c>
      <c r="BR1086">
        <v>64</v>
      </c>
      <c r="BS1086">
        <v>25</v>
      </c>
      <c r="BT1086">
        <v>40</v>
      </c>
      <c r="BU1086">
        <v>0</v>
      </c>
      <c r="BV1086">
        <v>50</v>
      </c>
      <c r="BW1086">
        <v>69</v>
      </c>
      <c r="BX1086">
        <v>0</v>
      </c>
      <c r="BY1086">
        <v>0</v>
      </c>
      <c r="BZ1086">
        <v>0</v>
      </c>
      <c r="CA1086">
        <v>0</v>
      </c>
      <c r="CB1086">
        <v>0</v>
      </c>
      <c r="CC1086">
        <v>0</v>
      </c>
      <c r="CD1086">
        <v>0</v>
      </c>
      <c r="CE1086">
        <v>0</v>
      </c>
      <c r="CF1086">
        <v>0</v>
      </c>
      <c r="CG1086">
        <v>0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0</v>
      </c>
      <c r="CN1086">
        <v>0</v>
      </c>
      <c r="CO1086">
        <v>0</v>
      </c>
      <c r="CP1086">
        <v>0</v>
      </c>
      <c r="CQ1086">
        <v>0</v>
      </c>
      <c r="CR1086">
        <v>0</v>
      </c>
      <c r="CS1086">
        <v>0</v>
      </c>
      <c r="CT1086">
        <v>0</v>
      </c>
      <c r="CU1086">
        <v>0</v>
      </c>
      <c r="CV1086">
        <v>0</v>
      </c>
      <c r="CW1086">
        <v>0</v>
      </c>
      <c r="CX1086">
        <v>0</v>
      </c>
      <c r="CY1086">
        <v>0</v>
      </c>
      <c r="CZ1086">
        <v>0</v>
      </c>
      <c r="DA1086">
        <v>0</v>
      </c>
      <c r="DB1086">
        <v>0</v>
      </c>
      <c r="DC1086">
        <v>0</v>
      </c>
      <c r="DD1086">
        <v>0</v>
      </c>
      <c r="DE1086">
        <v>0</v>
      </c>
      <c r="DF1086">
        <v>0</v>
      </c>
      <c r="DG1086">
        <v>0</v>
      </c>
      <c r="DH1086">
        <v>0</v>
      </c>
      <c r="DI1086">
        <v>0</v>
      </c>
      <c r="DJ1086">
        <v>0</v>
      </c>
      <c r="DK1086">
        <v>0</v>
      </c>
      <c r="DL1086">
        <v>0</v>
      </c>
      <c r="DM1086">
        <v>0</v>
      </c>
      <c r="DN1086">
        <v>0</v>
      </c>
      <c r="DO1086">
        <v>0</v>
      </c>
      <c r="DP1086">
        <v>0</v>
      </c>
      <c r="DQ1086">
        <v>0</v>
      </c>
      <c r="DR1086">
        <v>0</v>
      </c>
      <c r="DS1086">
        <v>0</v>
      </c>
      <c r="DT1086">
        <v>0</v>
      </c>
      <c r="DU1086">
        <v>0</v>
      </c>
      <c r="DV1086">
        <v>0</v>
      </c>
      <c r="DW1086">
        <v>0</v>
      </c>
      <c r="DX1086">
        <v>0</v>
      </c>
      <c r="DY1086">
        <v>0</v>
      </c>
      <c r="DZ1086">
        <v>0</v>
      </c>
      <c r="EA1086">
        <v>0</v>
      </c>
      <c r="EB1086">
        <v>0</v>
      </c>
      <c r="EC1086">
        <v>0</v>
      </c>
      <c r="ED1086">
        <v>0</v>
      </c>
      <c r="EE1086">
        <v>0</v>
      </c>
      <c r="EF1086">
        <v>0</v>
      </c>
      <c r="EG1086">
        <v>0</v>
      </c>
      <c r="EH1086">
        <v>0</v>
      </c>
      <c r="EI1086">
        <v>0</v>
      </c>
      <c r="EJ1086">
        <v>0</v>
      </c>
      <c r="EK1086">
        <v>0</v>
      </c>
      <c r="EL1086">
        <v>0</v>
      </c>
      <c r="EM1086">
        <v>0</v>
      </c>
      <c r="EN1086">
        <v>0</v>
      </c>
      <c r="EO1086">
        <v>0</v>
      </c>
      <c r="EP1086">
        <v>0</v>
      </c>
      <c r="EQ1086">
        <v>0</v>
      </c>
      <c r="ER1086">
        <v>0</v>
      </c>
      <c r="ES1086">
        <v>0</v>
      </c>
      <c r="ET1086">
        <v>0</v>
      </c>
      <c r="EU1086">
        <v>0</v>
      </c>
      <c r="EV1086">
        <v>0</v>
      </c>
      <c r="EW1086">
        <v>0</v>
      </c>
      <c r="EX1086">
        <v>0</v>
      </c>
      <c r="EY1086">
        <v>0</v>
      </c>
      <c r="EZ1086">
        <v>0</v>
      </c>
      <c r="FA1086">
        <v>0</v>
      </c>
      <c r="FB1086">
        <v>0</v>
      </c>
      <c r="FC1086">
        <v>0</v>
      </c>
      <c r="FD1086">
        <v>0</v>
      </c>
      <c r="FE1086">
        <v>0</v>
      </c>
      <c r="FF1086">
        <v>0</v>
      </c>
      <c r="FG1086">
        <v>0</v>
      </c>
      <c r="FH1086" t="s">
        <v>1571</v>
      </c>
    </row>
    <row r="1087" spans="1:164" x14ac:dyDescent="0.25">
      <c r="A1087">
        <v>1205</v>
      </c>
      <c r="B1087">
        <v>1205</v>
      </c>
      <c r="C1087" t="s">
        <v>1035</v>
      </c>
      <c r="D1087" t="s">
        <v>5483</v>
      </c>
      <c r="E1087">
        <v>14</v>
      </c>
      <c r="F1087" t="s">
        <v>1449</v>
      </c>
      <c r="G1087" s="65">
        <v>35895</v>
      </c>
      <c r="H1087">
        <v>24</v>
      </c>
      <c r="I1087">
        <v>220</v>
      </c>
      <c r="J1087">
        <v>78</v>
      </c>
      <c r="K1087" t="b">
        <v>0</v>
      </c>
      <c r="L1087" t="b">
        <v>1</v>
      </c>
      <c r="M1087" t="b">
        <v>0</v>
      </c>
      <c r="N1087" t="b">
        <v>0</v>
      </c>
      <c r="O1087">
        <v>1</v>
      </c>
      <c r="P1087" t="b">
        <v>1</v>
      </c>
      <c r="Q1087" t="b">
        <v>0</v>
      </c>
      <c r="R1087" t="b">
        <v>0</v>
      </c>
      <c r="S1087" t="b">
        <v>0</v>
      </c>
      <c r="T1087" t="b">
        <v>0</v>
      </c>
      <c r="U1087" t="b">
        <v>1</v>
      </c>
      <c r="V1087" t="b">
        <v>1</v>
      </c>
      <c r="W1087" t="b">
        <v>0</v>
      </c>
      <c r="X1087" t="b">
        <v>0</v>
      </c>
      <c r="Y1087" t="b">
        <v>0</v>
      </c>
      <c r="Z1087">
        <v>0</v>
      </c>
      <c r="AA1087">
        <v>925000</v>
      </c>
      <c r="AB1087">
        <v>925000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 t="s">
        <v>1571</v>
      </c>
      <c r="AM1087">
        <v>0</v>
      </c>
      <c r="AN1087">
        <v>100</v>
      </c>
      <c r="AO1087">
        <v>0</v>
      </c>
      <c r="AP1087" t="s">
        <v>3007</v>
      </c>
      <c r="AQ1087">
        <v>2016</v>
      </c>
      <c r="AR1087">
        <v>25</v>
      </c>
      <c r="AS1087">
        <v>10</v>
      </c>
      <c r="AT1087" t="b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76</v>
      </c>
      <c r="BG1087">
        <v>84</v>
      </c>
      <c r="BH1087">
        <v>85</v>
      </c>
      <c r="BI1087">
        <v>69</v>
      </c>
      <c r="BJ1087">
        <v>75</v>
      </c>
      <c r="BK1087">
        <v>31</v>
      </c>
      <c r="BL1087">
        <v>11</v>
      </c>
      <c r="BM1087">
        <v>55</v>
      </c>
      <c r="BN1087">
        <v>40</v>
      </c>
      <c r="BO1087">
        <v>72</v>
      </c>
      <c r="BP1087">
        <v>73</v>
      </c>
      <c r="BQ1087">
        <v>45</v>
      </c>
      <c r="BR1087">
        <v>64</v>
      </c>
      <c r="BS1087">
        <v>25</v>
      </c>
      <c r="BT1087">
        <v>70</v>
      </c>
      <c r="BU1087">
        <v>0</v>
      </c>
      <c r="BV1087">
        <v>50</v>
      </c>
      <c r="BW1087">
        <v>69</v>
      </c>
      <c r="BX1087">
        <v>0</v>
      </c>
      <c r="BY1087">
        <v>0</v>
      </c>
      <c r="BZ1087">
        <v>0</v>
      </c>
      <c r="CA1087">
        <v>0</v>
      </c>
      <c r="CB1087">
        <v>0</v>
      </c>
      <c r="CC1087">
        <v>0</v>
      </c>
      <c r="CD1087">
        <v>0</v>
      </c>
      <c r="CE1087">
        <v>0</v>
      </c>
      <c r="CF1087">
        <v>0</v>
      </c>
      <c r="CG1087">
        <v>0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0</v>
      </c>
      <c r="CN1087">
        <v>0</v>
      </c>
      <c r="CO1087">
        <v>0</v>
      </c>
      <c r="CP1087">
        <v>0</v>
      </c>
      <c r="CQ1087">
        <v>0</v>
      </c>
      <c r="CR1087">
        <v>0</v>
      </c>
      <c r="CS1087">
        <v>0</v>
      </c>
      <c r="CT1087">
        <v>0</v>
      </c>
      <c r="CU1087">
        <v>0</v>
      </c>
      <c r="CV1087">
        <v>0</v>
      </c>
      <c r="CW1087">
        <v>0</v>
      </c>
      <c r="CX1087">
        <v>0</v>
      </c>
      <c r="CY1087">
        <v>0</v>
      </c>
      <c r="CZ1087">
        <v>0</v>
      </c>
      <c r="DA1087">
        <v>0</v>
      </c>
      <c r="DB1087">
        <v>0</v>
      </c>
      <c r="DC1087">
        <v>0</v>
      </c>
      <c r="DD1087">
        <v>0</v>
      </c>
      <c r="DE1087">
        <v>0</v>
      </c>
      <c r="DF1087">
        <v>0</v>
      </c>
      <c r="DG1087">
        <v>0</v>
      </c>
      <c r="DH1087">
        <v>0</v>
      </c>
      <c r="DI1087">
        <v>0</v>
      </c>
      <c r="DJ1087">
        <v>0</v>
      </c>
      <c r="DK1087">
        <v>0</v>
      </c>
      <c r="DL1087">
        <v>0</v>
      </c>
      <c r="DM1087">
        <v>0</v>
      </c>
      <c r="DN1087">
        <v>0</v>
      </c>
      <c r="DO1087">
        <v>0</v>
      </c>
      <c r="DP1087">
        <v>0</v>
      </c>
      <c r="DQ1087">
        <v>0</v>
      </c>
      <c r="DR1087">
        <v>0</v>
      </c>
      <c r="DS1087">
        <v>0</v>
      </c>
      <c r="DT1087">
        <v>0</v>
      </c>
      <c r="DU1087">
        <v>0</v>
      </c>
      <c r="DV1087">
        <v>0</v>
      </c>
      <c r="DW1087">
        <v>0</v>
      </c>
      <c r="DX1087">
        <v>0</v>
      </c>
      <c r="DY1087">
        <v>0</v>
      </c>
      <c r="DZ1087">
        <v>0</v>
      </c>
      <c r="EA1087">
        <v>0</v>
      </c>
      <c r="EB1087">
        <v>0</v>
      </c>
      <c r="EC1087">
        <v>0</v>
      </c>
      <c r="ED1087">
        <v>0</v>
      </c>
      <c r="EE1087">
        <v>0</v>
      </c>
      <c r="EF1087">
        <v>0</v>
      </c>
      <c r="EG1087">
        <v>0</v>
      </c>
      <c r="EH1087">
        <v>0</v>
      </c>
      <c r="EI1087">
        <v>0</v>
      </c>
      <c r="EJ1087">
        <v>0</v>
      </c>
      <c r="EK1087">
        <v>0</v>
      </c>
      <c r="EL1087">
        <v>0</v>
      </c>
      <c r="EM1087">
        <v>0</v>
      </c>
      <c r="EN1087">
        <v>0</v>
      </c>
      <c r="EO1087">
        <v>0</v>
      </c>
      <c r="EP1087">
        <v>0</v>
      </c>
      <c r="EQ1087">
        <v>0</v>
      </c>
      <c r="ER1087">
        <v>0</v>
      </c>
      <c r="ES1087">
        <v>0</v>
      </c>
      <c r="ET1087">
        <v>0</v>
      </c>
      <c r="EU1087">
        <v>0</v>
      </c>
      <c r="EV1087">
        <v>0</v>
      </c>
      <c r="EW1087">
        <v>0</v>
      </c>
      <c r="EX1087">
        <v>0</v>
      </c>
      <c r="EY1087">
        <v>0</v>
      </c>
      <c r="EZ1087">
        <v>0</v>
      </c>
      <c r="FA1087">
        <v>0</v>
      </c>
      <c r="FB1087">
        <v>0</v>
      </c>
      <c r="FC1087">
        <v>0</v>
      </c>
      <c r="FD1087">
        <v>0</v>
      </c>
      <c r="FE1087">
        <v>0</v>
      </c>
      <c r="FF1087">
        <v>0</v>
      </c>
      <c r="FG1087">
        <v>0</v>
      </c>
      <c r="FH1087" t="s">
        <v>1571</v>
      </c>
    </row>
    <row r="1088" spans="1:164" x14ac:dyDescent="0.25">
      <c r="A1088">
        <v>1207</v>
      </c>
      <c r="B1088">
        <v>2111</v>
      </c>
      <c r="C1088" t="s">
        <v>1209</v>
      </c>
      <c r="D1088" t="s">
        <v>5484</v>
      </c>
      <c r="E1088">
        <v>19</v>
      </c>
      <c r="F1088" t="s">
        <v>1456</v>
      </c>
      <c r="G1088" s="65">
        <v>37328</v>
      </c>
      <c r="H1088">
        <v>20</v>
      </c>
      <c r="I1088">
        <v>181</v>
      </c>
      <c r="J1088">
        <v>70</v>
      </c>
      <c r="K1088" t="b">
        <v>1</v>
      </c>
      <c r="L1088" t="b">
        <v>0</v>
      </c>
      <c r="M1088" t="b">
        <v>0</v>
      </c>
      <c r="N1088" t="b">
        <v>0</v>
      </c>
      <c r="O1088">
        <v>4</v>
      </c>
      <c r="P1088" t="b">
        <v>1</v>
      </c>
      <c r="Q1088" t="b">
        <v>0</v>
      </c>
      <c r="R1088" t="b">
        <v>0</v>
      </c>
      <c r="S1088" t="b">
        <v>0</v>
      </c>
      <c r="T1088" t="b">
        <v>0</v>
      </c>
      <c r="U1088" t="b">
        <v>0</v>
      </c>
      <c r="V1088" t="b">
        <v>1</v>
      </c>
      <c r="W1088" t="b">
        <v>0</v>
      </c>
      <c r="X1088" t="b">
        <v>0</v>
      </c>
      <c r="Y1088" t="b">
        <v>0</v>
      </c>
      <c r="Z1088">
        <v>0</v>
      </c>
      <c r="AA1088">
        <v>925000</v>
      </c>
      <c r="AB1088">
        <v>925000</v>
      </c>
      <c r="AC1088">
        <v>925000</v>
      </c>
      <c r="AD1088">
        <v>925000</v>
      </c>
      <c r="AE1088">
        <v>925000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 t="s">
        <v>1571</v>
      </c>
      <c r="AM1088">
        <v>0</v>
      </c>
      <c r="AN1088">
        <v>100</v>
      </c>
      <c r="AO1088">
        <v>0</v>
      </c>
      <c r="AP1088" t="s">
        <v>5485</v>
      </c>
      <c r="AQ1088">
        <v>2021</v>
      </c>
      <c r="AR1088">
        <v>41</v>
      </c>
      <c r="AS1088">
        <v>0</v>
      </c>
      <c r="AT1088" t="b">
        <v>0</v>
      </c>
      <c r="AU1088">
        <v>0</v>
      </c>
      <c r="AV1088">
        <v>1</v>
      </c>
      <c r="AW1088">
        <v>1</v>
      </c>
      <c r="AX1088">
        <v>1</v>
      </c>
      <c r="AY1088">
        <v>1</v>
      </c>
      <c r="AZ1088">
        <v>1</v>
      </c>
      <c r="BA1088">
        <v>1</v>
      </c>
      <c r="BB1088">
        <v>1</v>
      </c>
      <c r="BC1088">
        <v>1</v>
      </c>
      <c r="BD1088">
        <v>1</v>
      </c>
      <c r="BE1088">
        <v>1</v>
      </c>
      <c r="BF1088">
        <v>61</v>
      </c>
      <c r="BG1088">
        <v>16</v>
      </c>
      <c r="BH1088">
        <v>83</v>
      </c>
      <c r="BI1088">
        <v>67</v>
      </c>
      <c r="BJ1088">
        <v>77</v>
      </c>
      <c r="BK1088">
        <v>58</v>
      </c>
      <c r="BL1088">
        <v>13</v>
      </c>
      <c r="BM1088">
        <v>66</v>
      </c>
      <c r="BN1088">
        <v>65</v>
      </c>
      <c r="BO1088">
        <v>73</v>
      </c>
      <c r="BP1088">
        <v>72</v>
      </c>
      <c r="BQ1088">
        <v>71</v>
      </c>
      <c r="BR1088">
        <v>69</v>
      </c>
      <c r="BS1088">
        <v>25</v>
      </c>
      <c r="BT1088">
        <v>40</v>
      </c>
      <c r="BU1088">
        <v>0</v>
      </c>
      <c r="BV1088">
        <v>50</v>
      </c>
      <c r="BW1088">
        <v>75</v>
      </c>
      <c r="BX1088">
        <v>0</v>
      </c>
      <c r="BY1088">
        <v>0</v>
      </c>
      <c r="BZ1088">
        <v>0</v>
      </c>
      <c r="CA1088">
        <v>0</v>
      </c>
      <c r="CB1088">
        <v>0</v>
      </c>
      <c r="CC1088">
        <v>0</v>
      </c>
      <c r="CD1088">
        <v>0</v>
      </c>
      <c r="CE1088">
        <v>0</v>
      </c>
      <c r="CF1088">
        <v>0</v>
      </c>
      <c r="CG1088">
        <v>0</v>
      </c>
      <c r="CH1088">
        <v>0</v>
      </c>
      <c r="CI1088">
        <v>0</v>
      </c>
      <c r="CJ1088">
        <v>0</v>
      </c>
      <c r="CK1088">
        <v>0</v>
      </c>
      <c r="CL1088">
        <v>0</v>
      </c>
      <c r="CM1088">
        <v>0</v>
      </c>
      <c r="CN1088">
        <v>0</v>
      </c>
      <c r="CO1088">
        <v>0</v>
      </c>
      <c r="CP1088">
        <v>0</v>
      </c>
      <c r="CQ1088">
        <v>0</v>
      </c>
      <c r="CR1088">
        <v>0</v>
      </c>
      <c r="CS1088">
        <v>0</v>
      </c>
      <c r="CT1088">
        <v>0</v>
      </c>
      <c r="CU1088">
        <v>0</v>
      </c>
      <c r="CV1088">
        <v>0</v>
      </c>
      <c r="CW1088">
        <v>0</v>
      </c>
      <c r="CX1088">
        <v>0</v>
      </c>
      <c r="CY1088">
        <v>0</v>
      </c>
      <c r="CZ1088">
        <v>0</v>
      </c>
      <c r="DA1088">
        <v>0</v>
      </c>
      <c r="DB1088">
        <v>0</v>
      </c>
      <c r="DC1088">
        <v>0</v>
      </c>
      <c r="DD1088">
        <v>0</v>
      </c>
      <c r="DE1088">
        <v>0</v>
      </c>
      <c r="DF1088">
        <v>0</v>
      </c>
      <c r="DG1088">
        <v>0</v>
      </c>
      <c r="DH1088">
        <v>0</v>
      </c>
      <c r="DI1088">
        <v>0</v>
      </c>
      <c r="DJ1088">
        <v>0</v>
      </c>
      <c r="DK1088">
        <v>0</v>
      </c>
      <c r="DL1088">
        <v>0</v>
      </c>
      <c r="DM1088">
        <v>0</v>
      </c>
      <c r="DN1088">
        <v>82</v>
      </c>
      <c r="DO1088">
        <v>231</v>
      </c>
      <c r="DP1088">
        <v>32</v>
      </c>
      <c r="DQ1088">
        <v>37</v>
      </c>
      <c r="DR1088">
        <v>69</v>
      </c>
      <c r="DS1088">
        <v>11</v>
      </c>
      <c r="DT1088">
        <v>20</v>
      </c>
      <c r="DU1088">
        <v>0</v>
      </c>
      <c r="DV1088">
        <v>54</v>
      </c>
      <c r="DW1088">
        <v>69</v>
      </c>
      <c r="DX1088">
        <v>143</v>
      </c>
      <c r="DY1088">
        <v>92</v>
      </c>
      <c r="DZ1088">
        <v>134</v>
      </c>
      <c r="EA1088">
        <v>4</v>
      </c>
      <c r="EB1088">
        <v>2</v>
      </c>
      <c r="EC1088">
        <v>308</v>
      </c>
      <c r="ED1088">
        <v>572</v>
      </c>
      <c r="EE1088">
        <v>0</v>
      </c>
      <c r="EF1088">
        <v>2</v>
      </c>
      <c r="EG1088">
        <v>0</v>
      </c>
      <c r="EH1088">
        <v>77297</v>
      </c>
      <c r="EI1088">
        <v>0</v>
      </c>
      <c r="EJ1088">
        <v>0</v>
      </c>
      <c r="EK1088">
        <v>0</v>
      </c>
      <c r="EL1088">
        <v>0</v>
      </c>
      <c r="EM1088">
        <v>0</v>
      </c>
      <c r="EN1088">
        <v>0</v>
      </c>
      <c r="EO1088">
        <v>0</v>
      </c>
      <c r="EP1088">
        <v>1</v>
      </c>
      <c r="EQ1088">
        <v>463</v>
      </c>
      <c r="ER1088">
        <v>70</v>
      </c>
      <c r="ES1088">
        <v>38</v>
      </c>
      <c r="ET1088">
        <v>10442</v>
      </c>
      <c r="EU1088">
        <v>0</v>
      </c>
      <c r="EV1088">
        <v>0</v>
      </c>
      <c r="EW1088">
        <v>0</v>
      </c>
      <c r="EX1088">
        <v>6</v>
      </c>
      <c r="EY1088">
        <v>2</v>
      </c>
      <c r="EZ1088">
        <v>1</v>
      </c>
      <c r="FA1088">
        <v>0</v>
      </c>
      <c r="FB1088">
        <v>0</v>
      </c>
      <c r="FC1088">
        <v>5</v>
      </c>
      <c r="FD1088">
        <v>2</v>
      </c>
      <c r="FE1088">
        <v>0</v>
      </c>
      <c r="FF1088">
        <v>165</v>
      </c>
      <c r="FG1088">
        <v>14030</v>
      </c>
      <c r="FH1088" t="s">
        <v>1571</v>
      </c>
    </row>
    <row r="1089" spans="1:164" x14ac:dyDescent="0.25">
      <c r="A1089">
        <v>1208</v>
      </c>
      <c r="B1089">
        <v>1208</v>
      </c>
      <c r="C1089" t="s">
        <v>1511</v>
      </c>
      <c r="D1089" t="s">
        <v>5486</v>
      </c>
      <c r="E1089">
        <v>18</v>
      </c>
      <c r="F1089" t="s">
        <v>1456</v>
      </c>
      <c r="G1089" s="65">
        <v>34335</v>
      </c>
      <c r="H1089">
        <v>28</v>
      </c>
      <c r="I1089">
        <v>194</v>
      </c>
      <c r="J1089">
        <v>72</v>
      </c>
      <c r="K1089" t="b">
        <v>0</v>
      </c>
      <c r="L1089" t="b">
        <v>0</v>
      </c>
      <c r="M1089" t="b">
        <v>0</v>
      </c>
      <c r="N1089" t="b">
        <v>1</v>
      </c>
      <c r="O1089">
        <v>1</v>
      </c>
      <c r="P1089" t="b">
        <v>0</v>
      </c>
      <c r="Q1089" t="b">
        <v>0</v>
      </c>
      <c r="R1089" t="b">
        <v>0</v>
      </c>
      <c r="S1089" t="b">
        <v>0</v>
      </c>
      <c r="T1089" t="b">
        <v>0</v>
      </c>
      <c r="U1089" t="b">
        <v>1</v>
      </c>
      <c r="V1089" t="b">
        <v>1</v>
      </c>
      <c r="W1089" t="b">
        <v>0</v>
      </c>
      <c r="X1089" t="b">
        <v>0</v>
      </c>
      <c r="Y1089" t="b">
        <v>0</v>
      </c>
      <c r="Z1089">
        <v>0</v>
      </c>
      <c r="AA1089">
        <v>750000</v>
      </c>
      <c r="AB1089">
        <v>750000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 t="s">
        <v>1571</v>
      </c>
      <c r="AM1089">
        <v>0</v>
      </c>
      <c r="AN1089">
        <v>100</v>
      </c>
      <c r="AO1089">
        <v>0</v>
      </c>
      <c r="AP1089" t="s">
        <v>3008</v>
      </c>
      <c r="AQ1089">
        <v>0</v>
      </c>
      <c r="AR1089">
        <v>0</v>
      </c>
      <c r="AS1089">
        <v>0</v>
      </c>
      <c r="AT1089" t="b">
        <v>0</v>
      </c>
      <c r="AU1089">
        <v>70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61</v>
      </c>
      <c r="BG1089">
        <v>33</v>
      </c>
      <c r="BH1089">
        <v>84</v>
      </c>
      <c r="BI1089">
        <v>65</v>
      </c>
      <c r="BJ1089">
        <v>75</v>
      </c>
      <c r="BK1089">
        <v>58</v>
      </c>
      <c r="BL1089">
        <v>58</v>
      </c>
      <c r="BM1089">
        <v>62</v>
      </c>
      <c r="BN1089">
        <v>36</v>
      </c>
      <c r="BO1089">
        <v>70</v>
      </c>
      <c r="BP1089">
        <v>71</v>
      </c>
      <c r="BQ1089">
        <v>70</v>
      </c>
      <c r="BR1089">
        <v>66</v>
      </c>
      <c r="BS1089">
        <v>25</v>
      </c>
      <c r="BT1089">
        <v>40</v>
      </c>
      <c r="BU1089">
        <v>0</v>
      </c>
      <c r="BV1089">
        <v>50</v>
      </c>
      <c r="BW1089">
        <v>77</v>
      </c>
      <c r="BX1089">
        <v>0</v>
      </c>
      <c r="BY1089">
        <v>0</v>
      </c>
      <c r="BZ1089">
        <v>0</v>
      </c>
      <c r="CA1089">
        <v>0</v>
      </c>
      <c r="CB1089">
        <v>0</v>
      </c>
      <c r="CC1089">
        <v>0</v>
      </c>
      <c r="CD1089">
        <v>0</v>
      </c>
      <c r="CE1089">
        <v>0</v>
      </c>
      <c r="CF1089">
        <v>0</v>
      </c>
      <c r="CG1089">
        <v>0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0</v>
      </c>
      <c r="CN1089">
        <v>0</v>
      </c>
      <c r="CO1089">
        <v>0</v>
      </c>
      <c r="CP1089">
        <v>0</v>
      </c>
      <c r="CQ1089">
        <v>0</v>
      </c>
      <c r="CR1089">
        <v>0</v>
      </c>
      <c r="CS1089">
        <v>0</v>
      </c>
      <c r="CT1089">
        <v>0</v>
      </c>
      <c r="CU1089">
        <v>0</v>
      </c>
      <c r="CV1089">
        <v>0</v>
      </c>
      <c r="CW1089">
        <v>0</v>
      </c>
      <c r="CX1089">
        <v>0</v>
      </c>
      <c r="CY1089">
        <v>0</v>
      </c>
      <c r="CZ1089">
        <v>0</v>
      </c>
      <c r="DA1089">
        <v>0</v>
      </c>
      <c r="DB1089">
        <v>0</v>
      </c>
      <c r="DC1089">
        <v>0</v>
      </c>
      <c r="DD1089">
        <v>0</v>
      </c>
      <c r="DE1089">
        <v>0</v>
      </c>
      <c r="DF1089">
        <v>0</v>
      </c>
      <c r="DG1089">
        <v>0</v>
      </c>
      <c r="DH1089">
        <v>0</v>
      </c>
      <c r="DI1089">
        <v>0</v>
      </c>
      <c r="DJ1089">
        <v>0</v>
      </c>
      <c r="DK1089">
        <v>0</v>
      </c>
      <c r="DL1089">
        <v>0</v>
      </c>
      <c r="DM1089">
        <v>0</v>
      </c>
      <c r="DN1089">
        <v>23</v>
      </c>
      <c r="DO1089">
        <v>26</v>
      </c>
      <c r="DP1089">
        <v>4</v>
      </c>
      <c r="DQ1089">
        <v>10</v>
      </c>
      <c r="DR1089">
        <v>14</v>
      </c>
      <c r="DS1089">
        <v>10</v>
      </c>
      <c r="DT1089">
        <v>0</v>
      </c>
      <c r="DU1089">
        <v>0</v>
      </c>
      <c r="DV1089">
        <v>35</v>
      </c>
      <c r="DW1089">
        <v>14</v>
      </c>
      <c r="DX1089">
        <v>16</v>
      </c>
      <c r="DY1089">
        <v>18</v>
      </c>
      <c r="DZ1089">
        <v>33</v>
      </c>
      <c r="EA1089">
        <v>0</v>
      </c>
      <c r="EB1089">
        <v>2</v>
      </c>
      <c r="EC1089">
        <v>0</v>
      </c>
      <c r="ED1089">
        <v>0</v>
      </c>
      <c r="EE1089">
        <v>0</v>
      </c>
      <c r="EF1089">
        <v>0</v>
      </c>
      <c r="EG1089">
        <v>0</v>
      </c>
      <c r="EH1089">
        <v>24680</v>
      </c>
      <c r="EI1089">
        <v>0</v>
      </c>
      <c r="EJ1089">
        <v>0</v>
      </c>
      <c r="EK1089">
        <v>0</v>
      </c>
      <c r="EL1089">
        <v>0</v>
      </c>
      <c r="EM1089">
        <v>0</v>
      </c>
      <c r="EN1089">
        <v>0</v>
      </c>
      <c r="EO1089">
        <v>0</v>
      </c>
      <c r="EP1089">
        <v>0</v>
      </c>
      <c r="EQ1089">
        <v>0</v>
      </c>
      <c r="ER1089">
        <v>6</v>
      </c>
      <c r="ES1089">
        <v>20</v>
      </c>
      <c r="ET1089">
        <v>1547</v>
      </c>
      <c r="EU1089">
        <v>0</v>
      </c>
      <c r="EV1089">
        <v>0</v>
      </c>
      <c r="EW1089">
        <v>0</v>
      </c>
      <c r="EX1089">
        <v>0</v>
      </c>
      <c r="EY1089">
        <v>0</v>
      </c>
      <c r="EZ1089">
        <v>1</v>
      </c>
      <c r="FA1089">
        <v>0</v>
      </c>
      <c r="FB1089">
        <v>0</v>
      </c>
      <c r="FC1089">
        <v>2</v>
      </c>
      <c r="FD1089">
        <v>2</v>
      </c>
      <c r="FE1089">
        <v>0</v>
      </c>
      <c r="FF1089">
        <v>0</v>
      </c>
      <c r="FG1089">
        <v>3630</v>
      </c>
      <c r="FH1089" t="s">
        <v>1571</v>
      </c>
    </row>
    <row r="1090" spans="1:164" x14ac:dyDescent="0.25">
      <c r="A1090">
        <v>1210</v>
      </c>
      <c r="B1090">
        <v>1210</v>
      </c>
      <c r="C1090" t="s">
        <v>1036</v>
      </c>
      <c r="D1090" t="s">
        <v>5487</v>
      </c>
      <c r="E1090">
        <v>27</v>
      </c>
      <c r="F1090" t="s">
        <v>1456</v>
      </c>
      <c r="G1090" s="65">
        <v>34015</v>
      </c>
      <c r="H1090">
        <v>29</v>
      </c>
      <c r="I1090">
        <v>190</v>
      </c>
      <c r="J1090">
        <v>72</v>
      </c>
      <c r="K1090" t="b">
        <v>0</v>
      </c>
      <c r="L1090" t="b">
        <v>0</v>
      </c>
      <c r="M1090" t="b">
        <v>0</v>
      </c>
      <c r="N1090" t="b">
        <v>1</v>
      </c>
      <c r="O1090">
        <v>1</v>
      </c>
      <c r="P1090" t="b">
        <v>0</v>
      </c>
      <c r="Q1090" t="b">
        <v>0</v>
      </c>
      <c r="R1090" t="b">
        <v>0</v>
      </c>
      <c r="S1090" t="b">
        <v>0</v>
      </c>
      <c r="T1090" t="b">
        <v>0</v>
      </c>
      <c r="U1090" t="b">
        <v>1</v>
      </c>
      <c r="V1090" t="b">
        <v>1</v>
      </c>
      <c r="W1090" t="b">
        <v>0</v>
      </c>
      <c r="X1090" t="b">
        <v>0</v>
      </c>
      <c r="Y1090" t="b">
        <v>0</v>
      </c>
      <c r="Z1090">
        <v>0</v>
      </c>
      <c r="AA1090">
        <v>750000</v>
      </c>
      <c r="AB1090">
        <v>750000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 t="s">
        <v>1571</v>
      </c>
      <c r="AM1090">
        <v>0</v>
      </c>
      <c r="AN1090">
        <v>100</v>
      </c>
      <c r="AO1090">
        <v>0</v>
      </c>
      <c r="AP1090" t="s">
        <v>3009</v>
      </c>
      <c r="AQ1090">
        <v>0</v>
      </c>
      <c r="AR1090">
        <v>0</v>
      </c>
      <c r="AS1090">
        <v>0</v>
      </c>
      <c r="AT1090" t="b">
        <v>0</v>
      </c>
      <c r="AU1090">
        <v>0</v>
      </c>
      <c r="AV1090">
        <v>1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61</v>
      </c>
      <c r="BG1090">
        <v>45</v>
      </c>
      <c r="BH1090">
        <v>84</v>
      </c>
      <c r="BI1090">
        <v>64</v>
      </c>
      <c r="BJ1090">
        <v>75</v>
      </c>
      <c r="BK1090">
        <v>82</v>
      </c>
      <c r="BL1090">
        <v>90</v>
      </c>
      <c r="BM1090">
        <v>61</v>
      </c>
      <c r="BN1090">
        <v>36</v>
      </c>
      <c r="BO1090">
        <v>70</v>
      </c>
      <c r="BP1090">
        <v>71</v>
      </c>
      <c r="BQ1090">
        <v>69</v>
      </c>
      <c r="BR1090">
        <v>66</v>
      </c>
      <c r="BS1090">
        <v>25</v>
      </c>
      <c r="BT1090">
        <v>40</v>
      </c>
      <c r="BU1090">
        <v>0</v>
      </c>
      <c r="BV1090">
        <v>50</v>
      </c>
      <c r="BW1090">
        <v>79</v>
      </c>
      <c r="BX1090">
        <v>36</v>
      </c>
      <c r="BY1090">
        <v>43</v>
      </c>
      <c r="BZ1090">
        <v>3</v>
      </c>
      <c r="CA1090">
        <v>5</v>
      </c>
      <c r="CB1090">
        <v>8</v>
      </c>
      <c r="CC1090">
        <v>13</v>
      </c>
      <c r="CD1090">
        <v>10</v>
      </c>
      <c r="CE1090">
        <v>0</v>
      </c>
      <c r="CF1090">
        <v>48</v>
      </c>
      <c r="CG1090">
        <v>16</v>
      </c>
      <c r="CH1090">
        <v>13</v>
      </c>
      <c r="CI1090">
        <v>24</v>
      </c>
      <c r="CJ1090">
        <v>46</v>
      </c>
      <c r="CK1090">
        <v>0</v>
      </c>
      <c r="CL1090">
        <v>0</v>
      </c>
      <c r="CM1090">
        <v>0</v>
      </c>
      <c r="CN1090">
        <v>0</v>
      </c>
      <c r="CO1090">
        <v>0</v>
      </c>
      <c r="CP1090">
        <v>0</v>
      </c>
      <c r="CQ1090">
        <v>0</v>
      </c>
      <c r="CR1090">
        <v>42065</v>
      </c>
      <c r="CS1090">
        <v>0</v>
      </c>
      <c r="CT1090">
        <v>1</v>
      </c>
      <c r="CU1090">
        <v>0</v>
      </c>
      <c r="CV1090">
        <v>2</v>
      </c>
      <c r="CW1090">
        <v>2191</v>
      </c>
      <c r="CX1090">
        <v>0</v>
      </c>
      <c r="CY1090">
        <v>1</v>
      </c>
      <c r="CZ1090">
        <v>1</v>
      </c>
      <c r="DA1090">
        <v>4628</v>
      </c>
      <c r="DB1090">
        <v>8</v>
      </c>
      <c r="DC1090">
        <v>40</v>
      </c>
      <c r="DD1090">
        <v>1993</v>
      </c>
      <c r="DE1090">
        <v>0</v>
      </c>
      <c r="DF1090">
        <v>0</v>
      </c>
      <c r="DG1090">
        <v>0</v>
      </c>
      <c r="DH1090">
        <v>0</v>
      </c>
      <c r="DI1090">
        <v>0</v>
      </c>
      <c r="DJ1090">
        <v>0</v>
      </c>
      <c r="DK1090">
        <v>0</v>
      </c>
      <c r="DL1090">
        <v>0</v>
      </c>
      <c r="DM1090">
        <v>2710</v>
      </c>
      <c r="DN1090">
        <v>27</v>
      </c>
      <c r="DO1090">
        <v>37</v>
      </c>
      <c r="DP1090">
        <v>4</v>
      </c>
      <c r="DQ1090">
        <v>8</v>
      </c>
      <c r="DR1090">
        <v>12</v>
      </c>
      <c r="DS1090">
        <v>15</v>
      </c>
      <c r="DT1090">
        <v>6</v>
      </c>
      <c r="DU1090">
        <v>0</v>
      </c>
      <c r="DV1090">
        <v>47</v>
      </c>
      <c r="DW1090">
        <v>17</v>
      </c>
      <c r="DX1090">
        <v>14</v>
      </c>
      <c r="DY1090">
        <v>30</v>
      </c>
      <c r="DZ1090">
        <v>54</v>
      </c>
      <c r="EA1090">
        <v>1</v>
      </c>
      <c r="EB1090">
        <v>0</v>
      </c>
      <c r="EC1090">
        <v>0</v>
      </c>
      <c r="ED1090">
        <v>0</v>
      </c>
      <c r="EE1090">
        <v>0</v>
      </c>
      <c r="EF1090">
        <v>0</v>
      </c>
      <c r="EG1090">
        <v>0</v>
      </c>
      <c r="EH1090">
        <v>39188</v>
      </c>
      <c r="EI1090">
        <v>0</v>
      </c>
      <c r="EJ1090">
        <v>1</v>
      </c>
      <c r="EK1090">
        <v>0</v>
      </c>
      <c r="EL1090">
        <v>4</v>
      </c>
      <c r="EM1090">
        <v>2165</v>
      </c>
      <c r="EN1090">
        <v>0</v>
      </c>
      <c r="EO1090">
        <v>0</v>
      </c>
      <c r="EP1090">
        <v>2</v>
      </c>
      <c r="EQ1090">
        <v>1393</v>
      </c>
      <c r="ER1090">
        <v>16</v>
      </c>
      <c r="ES1090">
        <v>26</v>
      </c>
      <c r="ET1090">
        <v>2300</v>
      </c>
      <c r="EU1090">
        <v>0</v>
      </c>
      <c r="EV1090">
        <v>0</v>
      </c>
      <c r="EW1090">
        <v>0</v>
      </c>
      <c r="EX1090">
        <v>0</v>
      </c>
      <c r="EY1090">
        <v>1</v>
      </c>
      <c r="EZ1090">
        <v>1</v>
      </c>
      <c r="FA1090">
        <v>0</v>
      </c>
      <c r="FB1090">
        <v>0</v>
      </c>
      <c r="FC1090">
        <v>0</v>
      </c>
      <c r="FD1090">
        <v>0</v>
      </c>
      <c r="FE1090">
        <v>0</v>
      </c>
      <c r="FF1090">
        <v>0</v>
      </c>
      <c r="FG1090">
        <v>3510</v>
      </c>
      <c r="FH1090" t="s">
        <v>1571</v>
      </c>
    </row>
    <row r="1091" spans="1:164" x14ac:dyDescent="0.25">
      <c r="A1091">
        <v>1211</v>
      </c>
      <c r="B1091">
        <v>1211</v>
      </c>
      <c r="C1091" t="s">
        <v>1037</v>
      </c>
      <c r="D1091" t="s">
        <v>5488</v>
      </c>
      <c r="E1091">
        <v>17</v>
      </c>
      <c r="F1091" t="s">
        <v>1456</v>
      </c>
      <c r="G1091" s="65">
        <v>35086</v>
      </c>
      <c r="H1091">
        <v>26</v>
      </c>
      <c r="I1091">
        <v>190</v>
      </c>
      <c r="J1091">
        <v>70</v>
      </c>
      <c r="K1091" t="b">
        <v>1</v>
      </c>
      <c r="L1091" t="b">
        <v>1</v>
      </c>
      <c r="M1091" t="b">
        <v>0</v>
      </c>
      <c r="N1091" t="b">
        <v>0</v>
      </c>
      <c r="O1091">
        <v>1</v>
      </c>
      <c r="P1091" t="b">
        <v>0</v>
      </c>
      <c r="Q1091" t="b">
        <v>0</v>
      </c>
      <c r="R1091" t="b">
        <v>0</v>
      </c>
      <c r="S1091" t="b">
        <v>0</v>
      </c>
      <c r="T1091" t="b">
        <v>0</v>
      </c>
      <c r="U1091" t="b">
        <v>1</v>
      </c>
      <c r="V1091" t="b">
        <v>1</v>
      </c>
      <c r="W1091" t="b">
        <v>0</v>
      </c>
      <c r="X1091" t="b">
        <v>0</v>
      </c>
      <c r="Y1091" t="b">
        <v>1</v>
      </c>
      <c r="Z1091">
        <v>0</v>
      </c>
      <c r="AA1091">
        <v>2868000</v>
      </c>
      <c r="AB1091">
        <v>2868000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 t="s">
        <v>1571</v>
      </c>
      <c r="AM1091">
        <v>6</v>
      </c>
      <c r="AN1091">
        <v>100</v>
      </c>
      <c r="AO1091">
        <v>0</v>
      </c>
      <c r="AP1091" t="s">
        <v>3010</v>
      </c>
      <c r="AQ1091">
        <v>2014</v>
      </c>
      <c r="AR1091">
        <v>21</v>
      </c>
      <c r="AS1091">
        <v>25</v>
      </c>
      <c r="AT1091" t="b">
        <v>0</v>
      </c>
      <c r="AU1091">
        <v>0</v>
      </c>
      <c r="AV1091">
        <v>3</v>
      </c>
      <c r="AW1091">
        <v>3</v>
      </c>
      <c r="AX1091">
        <v>3</v>
      </c>
      <c r="AY1091">
        <v>3</v>
      </c>
      <c r="AZ1091">
        <v>3</v>
      </c>
      <c r="BA1091">
        <v>3</v>
      </c>
      <c r="BB1091">
        <v>3</v>
      </c>
      <c r="BC1091">
        <v>3</v>
      </c>
      <c r="BD1091">
        <v>3</v>
      </c>
      <c r="BE1091">
        <v>3</v>
      </c>
      <c r="BF1091">
        <v>72</v>
      </c>
      <c r="BG1091">
        <v>55</v>
      </c>
      <c r="BH1091">
        <v>83</v>
      </c>
      <c r="BI1091">
        <v>77</v>
      </c>
      <c r="BJ1091">
        <v>86</v>
      </c>
      <c r="BK1091">
        <v>75</v>
      </c>
      <c r="BL1091">
        <v>67</v>
      </c>
      <c r="BM1091">
        <v>70</v>
      </c>
      <c r="BN1091">
        <v>52</v>
      </c>
      <c r="BO1091">
        <v>78</v>
      </c>
      <c r="BP1091">
        <v>78</v>
      </c>
      <c r="BQ1091">
        <v>57</v>
      </c>
      <c r="BR1091">
        <v>74</v>
      </c>
      <c r="BS1091">
        <v>45</v>
      </c>
      <c r="BT1091">
        <v>78</v>
      </c>
      <c r="BU1091">
        <v>0</v>
      </c>
      <c r="BV1091">
        <v>50</v>
      </c>
      <c r="BW1091">
        <v>82</v>
      </c>
      <c r="BX1091">
        <v>82</v>
      </c>
      <c r="BY1091">
        <v>209</v>
      </c>
      <c r="BZ1091">
        <v>27</v>
      </c>
      <c r="CA1091">
        <v>36</v>
      </c>
      <c r="CB1091">
        <v>63</v>
      </c>
      <c r="CC1091">
        <v>-14</v>
      </c>
      <c r="CD1091">
        <v>33</v>
      </c>
      <c r="CE1091">
        <v>15</v>
      </c>
      <c r="CF1091">
        <v>25</v>
      </c>
      <c r="CG1091">
        <v>90</v>
      </c>
      <c r="CH1091">
        <v>134</v>
      </c>
      <c r="CI1091">
        <v>95</v>
      </c>
      <c r="CJ1091">
        <v>92</v>
      </c>
      <c r="CK1091">
        <v>2</v>
      </c>
      <c r="CL1091">
        <v>0</v>
      </c>
      <c r="CM1091">
        <v>320</v>
      </c>
      <c r="CN1091">
        <v>764</v>
      </c>
      <c r="CO1091">
        <v>0</v>
      </c>
      <c r="CP1091">
        <v>0</v>
      </c>
      <c r="CQ1091">
        <v>0</v>
      </c>
      <c r="CR1091">
        <v>79223</v>
      </c>
      <c r="CS1091">
        <v>0</v>
      </c>
      <c r="CT1091">
        <v>4</v>
      </c>
      <c r="CU1091">
        <v>6</v>
      </c>
      <c r="CV1091">
        <v>34</v>
      </c>
      <c r="CW1091">
        <v>10775</v>
      </c>
      <c r="CX1091">
        <v>0</v>
      </c>
      <c r="CY1091">
        <v>0</v>
      </c>
      <c r="CZ1091">
        <v>0</v>
      </c>
      <c r="DA1091">
        <v>7</v>
      </c>
      <c r="DB1091">
        <v>116</v>
      </c>
      <c r="DC1091">
        <v>14</v>
      </c>
      <c r="DD1091">
        <v>10593</v>
      </c>
      <c r="DE1091">
        <v>1</v>
      </c>
      <c r="DF1091">
        <v>1</v>
      </c>
      <c r="DG1091">
        <v>1</v>
      </c>
      <c r="DH1091">
        <v>1</v>
      </c>
      <c r="DI1091">
        <v>4</v>
      </c>
      <c r="DJ1091">
        <v>2</v>
      </c>
      <c r="DK1091">
        <v>690</v>
      </c>
      <c r="DL1091">
        <v>690</v>
      </c>
      <c r="DM1091">
        <v>8210</v>
      </c>
      <c r="DN1091">
        <v>0</v>
      </c>
      <c r="DO1091">
        <v>0</v>
      </c>
      <c r="DP1091">
        <v>0</v>
      </c>
      <c r="DQ1091">
        <v>0</v>
      </c>
      <c r="DR1091">
        <v>0</v>
      </c>
      <c r="DS1091">
        <v>0</v>
      </c>
      <c r="DT1091">
        <v>0</v>
      </c>
      <c r="DU1091">
        <v>0</v>
      </c>
      <c r="DV1091">
        <v>0</v>
      </c>
      <c r="DW1091">
        <v>0</v>
      </c>
      <c r="DX1091">
        <v>0</v>
      </c>
      <c r="DY1091">
        <v>0</v>
      </c>
      <c r="DZ1091">
        <v>0</v>
      </c>
      <c r="EA1091">
        <v>0</v>
      </c>
      <c r="EB1091">
        <v>0</v>
      </c>
      <c r="EC1091">
        <v>0</v>
      </c>
      <c r="ED1091">
        <v>0</v>
      </c>
      <c r="EE1091">
        <v>0</v>
      </c>
      <c r="EF1091">
        <v>0</v>
      </c>
      <c r="EG1091">
        <v>0</v>
      </c>
      <c r="EH1091">
        <v>0</v>
      </c>
      <c r="EI1091">
        <v>0</v>
      </c>
      <c r="EJ1091">
        <v>0</v>
      </c>
      <c r="EK1091">
        <v>0</v>
      </c>
      <c r="EL1091">
        <v>0</v>
      </c>
      <c r="EM1091">
        <v>0</v>
      </c>
      <c r="EN1091">
        <v>0</v>
      </c>
      <c r="EO1091">
        <v>0</v>
      </c>
      <c r="EP1091">
        <v>0</v>
      </c>
      <c r="EQ1091">
        <v>0</v>
      </c>
      <c r="ER1091">
        <v>0</v>
      </c>
      <c r="ES1091">
        <v>0</v>
      </c>
      <c r="ET1091">
        <v>0</v>
      </c>
      <c r="EU1091">
        <v>0</v>
      </c>
      <c r="EV1091">
        <v>0</v>
      </c>
      <c r="EW1091">
        <v>0</v>
      </c>
      <c r="EX1091">
        <v>0</v>
      </c>
      <c r="EY1091">
        <v>0</v>
      </c>
      <c r="EZ1091">
        <v>0</v>
      </c>
      <c r="FA1091">
        <v>2</v>
      </c>
      <c r="FB1091">
        <v>2</v>
      </c>
      <c r="FC1091">
        <v>0</v>
      </c>
      <c r="FD1091">
        <v>0</v>
      </c>
      <c r="FE1091">
        <v>0</v>
      </c>
      <c r="FF1091">
        <v>0</v>
      </c>
      <c r="FG1091">
        <v>0</v>
      </c>
      <c r="FH1091" t="s">
        <v>1571</v>
      </c>
    </row>
    <row r="1092" spans="1:164" x14ac:dyDescent="0.25">
      <c r="A1092">
        <v>1212</v>
      </c>
      <c r="B1092">
        <v>1212</v>
      </c>
      <c r="C1092" t="s">
        <v>1038</v>
      </c>
      <c r="D1092" t="s">
        <v>5489</v>
      </c>
      <c r="E1092">
        <v>31</v>
      </c>
      <c r="F1092" t="s">
        <v>1456</v>
      </c>
      <c r="G1092" s="65">
        <v>32585</v>
      </c>
      <c r="H1092">
        <v>33</v>
      </c>
      <c r="I1092">
        <v>216</v>
      </c>
      <c r="J1092">
        <v>76</v>
      </c>
      <c r="K1092" t="b">
        <v>0</v>
      </c>
      <c r="L1092" t="b">
        <v>0</v>
      </c>
      <c r="M1092" t="b">
        <v>0</v>
      </c>
      <c r="N1092" t="b">
        <v>1</v>
      </c>
      <c r="O1092">
        <v>1</v>
      </c>
      <c r="P1092" t="b">
        <v>0</v>
      </c>
      <c r="Q1092" t="b">
        <v>0</v>
      </c>
      <c r="R1092" t="b">
        <v>0</v>
      </c>
      <c r="S1092" t="b">
        <v>0</v>
      </c>
      <c r="T1092" t="b">
        <v>0</v>
      </c>
      <c r="U1092" t="b">
        <v>1</v>
      </c>
      <c r="V1092" t="b">
        <v>1</v>
      </c>
      <c r="W1092" t="b">
        <v>0</v>
      </c>
      <c r="X1092" t="b">
        <v>0</v>
      </c>
      <c r="Y1092" t="b">
        <v>0</v>
      </c>
      <c r="Z1092">
        <v>0</v>
      </c>
      <c r="AA1092">
        <v>1375000</v>
      </c>
      <c r="AB1092">
        <v>1375000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 t="s">
        <v>1571</v>
      </c>
      <c r="AM1092">
        <v>0</v>
      </c>
      <c r="AN1092">
        <v>100</v>
      </c>
      <c r="AO1092">
        <v>0</v>
      </c>
      <c r="AP1092" t="s">
        <v>3011</v>
      </c>
      <c r="AQ1092">
        <v>2007</v>
      </c>
      <c r="AR1092">
        <v>78</v>
      </c>
      <c r="AS1092">
        <v>23</v>
      </c>
      <c r="AT1092" t="b">
        <v>0</v>
      </c>
      <c r="AU1092">
        <v>41</v>
      </c>
      <c r="AV1092">
        <v>2</v>
      </c>
      <c r="AW1092">
        <v>2</v>
      </c>
      <c r="AX1092">
        <v>2</v>
      </c>
      <c r="AY1092">
        <v>2</v>
      </c>
      <c r="AZ1092">
        <v>2</v>
      </c>
      <c r="BA1092">
        <v>2</v>
      </c>
      <c r="BB1092">
        <v>2</v>
      </c>
      <c r="BC1092">
        <v>2</v>
      </c>
      <c r="BD1092">
        <v>2</v>
      </c>
      <c r="BE1092">
        <v>2</v>
      </c>
      <c r="BF1092">
        <v>77</v>
      </c>
      <c r="BG1092">
        <v>53</v>
      </c>
      <c r="BH1092">
        <v>83</v>
      </c>
      <c r="BI1092">
        <v>70</v>
      </c>
      <c r="BJ1092">
        <v>80</v>
      </c>
      <c r="BK1092">
        <v>51</v>
      </c>
      <c r="BL1092">
        <v>88</v>
      </c>
      <c r="BM1092">
        <v>64</v>
      </c>
      <c r="BN1092">
        <v>40</v>
      </c>
      <c r="BO1092">
        <v>73</v>
      </c>
      <c r="BP1092">
        <v>71</v>
      </c>
      <c r="BQ1092">
        <v>67</v>
      </c>
      <c r="BR1092">
        <v>67</v>
      </c>
      <c r="BS1092">
        <v>58</v>
      </c>
      <c r="BT1092">
        <v>83</v>
      </c>
      <c r="BU1092">
        <v>0</v>
      </c>
      <c r="BV1092">
        <v>50</v>
      </c>
      <c r="BW1092">
        <v>79</v>
      </c>
      <c r="BX1092">
        <v>3</v>
      </c>
      <c r="BY1092">
        <v>0</v>
      </c>
      <c r="BZ1092">
        <v>0</v>
      </c>
      <c r="CA1092">
        <v>0</v>
      </c>
      <c r="CB1092">
        <v>0</v>
      </c>
      <c r="CC1092">
        <v>0</v>
      </c>
      <c r="CD1092">
        <v>0</v>
      </c>
      <c r="CE1092">
        <v>0</v>
      </c>
      <c r="CF1092">
        <v>0</v>
      </c>
      <c r="CG1092">
        <v>0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>
        <v>0</v>
      </c>
      <c r="CN1092">
        <v>0</v>
      </c>
      <c r="CO1092">
        <v>0</v>
      </c>
      <c r="CP1092">
        <v>0</v>
      </c>
      <c r="CQ1092">
        <v>0</v>
      </c>
      <c r="CR1092">
        <v>0</v>
      </c>
      <c r="CS1092">
        <v>0</v>
      </c>
      <c r="CT1092">
        <v>0</v>
      </c>
      <c r="CU1092">
        <v>0</v>
      </c>
      <c r="CV1092">
        <v>0</v>
      </c>
      <c r="CW1092">
        <v>0</v>
      </c>
      <c r="CX1092">
        <v>0</v>
      </c>
      <c r="CY1092">
        <v>0</v>
      </c>
      <c r="CZ1092">
        <v>0</v>
      </c>
      <c r="DA1092">
        <v>0</v>
      </c>
      <c r="DB1092">
        <v>0</v>
      </c>
      <c r="DC1092">
        <v>0</v>
      </c>
      <c r="DD1092">
        <v>0</v>
      </c>
      <c r="DE1092">
        <v>0</v>
      </c>
      <c r="DF1092">
        <v>0</v>
      </c>
      <c r="DG1092">
        <v>0</v>
      </c>
      <c r="DH1092">
        <v>0</v>
      </c>
      <c r="DI1092">
        <v>0</v>
      </c>
      <c r="DJ1092">
        <v>0</v>
      </c>
      <c r="DK1092">
        <v>0</v>
      </c>
      <c r="DL1092">
        <v>0</v>
      </c>
      <c r="DM1092">
        <v>0</v>
      </c>
      <c r="DN1092">
        <v>0</v>
      </c>
      <c r="DO1092">
        <v>0</v>
      </c>
      <c r="DP1092">
        <v>0</v>
      </c>
      <c r="DQ1092">
        <v>0</v>
      </c>
      <c r="DR1092">
        <v>0</v>
      </c>
      <c r="DS1092">
        <v>0</v>
      </c>
      <c r="DT1092">
        <v>0</v>
      </c>
      <c r="DU1092">
        <v>0</v>
      </c>
      <c r="DV1092">
        <v>0</v>
      </c>
      <c r="DW1092">
        <v>0</v>
      </c>
      <c r="DX1092">
        <v>0</v>
      </c>
      <c r="DY1092">
        <v>0</v>
      </c>
      <c r="DZ1092">
        <v>0</v>
      </c>
      <c r="EA1092">
        <v>0</v>
      </c>
      <c r="EB1092">
        <v>0</v>
      </c>
      <c r="EC1092">
        <v>0</v>
      </c>
      <c r="ED1092">
        <v>0</v>
      </c>
      <c r="EE1092">
        <v>0</v>
      </c>
      <c r="EF1092">
        <v>0</v>
      </c>
      <c r="EG1092">
        <v>0</v>
      </c>
      <c r="EH1092">
        <v>0</v>
      </c>
      <c r="EI1092">
        <v>0</v>
      </c>
      <c r="EJ1092">
        <v>0</v>
      </c>
      <c r="EK1092">
        <v>0</v>
      </c>
      <c r="EL1092">
        <v>0</v>
      </c>
      <c r="EM1092">
        <v>0</v>
      </c>
      <c r="EN1092">
        <v>0</v>
      </c>
      <c r="EO1092">
        <v>0</v>
      </c>
      <c r="EP1092">
        <v>0</v>
      </c>
      <c r="EQ1092">
        <v>0</v>
      </c>
      <c r="ER1092">
        <v>0</v>
      </c>
      <c r="ES1092">
        <v>0</v>
      </c>
      <c r="ET1092">
        <v>0</v>
      </c>
      <c r="EU1092">
        <v>0</v>
      </c>
      <c r="EV1092">
        <v>0</v>
      </c>
      <c r="EW1092">
        <v>0</v>
      </c>
      <c r="EX1092">
        <v>0</v>
      </c>
      <c r="EY1092">
        <v>0</v>
      </c>
      <c r="EZ1092">
        <v>0</v>
      </c>
      <c r="FA1092">
        <v>0</v>
      </c>
      <c r="FB1092">
        <v>0</v>
      </c>
      <c r="FC1092">
        <v>3</v>
      </c>
      <c r="FD1092">
        <v>3</v>
      </c>
      <c r="FE1092">
        <v>0</v>
      </c>
      <c r="FF1092">
        <v>0</v>
      </c>
      <c r="FG1092">
        <v>0</v>
      </c>
      <c r="FH1092" t="s">
        <v>1571</v>
      </c>
    </row>
    <row r="1093" spans="1:164" x14ac:dyDescent="0.25">
      <c r="A1093">
        <v>1213</v>
      </c>
      <c r="B1093">
        <v>1213</v>
      </c>
      <c r="C1093" t="s">
        <v>1039</v>
      </c>
      <c r="D1093" t="s">
        <v>5490</v>
      </c>
      <c r="E1093">
        <v>2</v>
      </c>
      <c r="F1093" t="s">
        <v>1450</v>
      </c>
      <c r="G1093" s="65">
        <v>34738</v>
      </c>
      <c r="H1093">
        <v>27</v>
      </c>
      <c r="I1093">
        <v>204</v>
      </c>
      <c r="J1093">
        <v>74</v>
      </c>
      <c r="K1093" t="b">
        <v>0</v>
      </c>
      <c r="L1093" t="b">
        <v>0</v>
      </c>
      <c r="M1093" t="b">
        <v>0</v>
      </c>
      <c r="N1093" t="b">
        <v>1</v>
      </c>
      <c r="O1093">
        <v>1</v>
      </c>
      <c r="P1093" t="b">
        <v>0</v>
      </c>
      <c r="Q1093" t="b">
        <v>0</v>
      </c>
      <c r="R1093" t="b">
        <v>0</v>
      </c>
      <c r="S1093" t="b">
        <v>0</v>
      </c>
      <c r="T1093" t="b">
        <v>0</v>
      </c>
      <c r="U1093" t="b">
        <v>1</v>
      </c>
      <c r="V1093" t="b">
        <v>1</v>
      </c>
      <c r="W1093" t="b">
        <v>0</v>
      </c>
      <c r="X1093" t="b">
        <v>0</v>
      </c>
      <c r="Y1093" t="b">
        <v>1</v>
      </c>
      <c r="Z1093">
        <v>0</v>
      </c>
      <c r="AA1093">
        <v>1680000</v>
      </c>
      <c r="AB1093">
        <v>1680000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 t="s">
        <v>1571</v>
      </c>
      <c r="AM1093">
        <v>0</v>
      </c>
      <c r="AN1093">
        <v>100</v>
      </c>
      <c r="AO1093">
        <v>0</v>
      </c>
      <c r="AP1093" t="s">
        <v>3012</v>
      </c>
      <c r="AQ1093">
        <v>2013</v>
      </c>
      <c r="AR1093">
        <v>41</v>
      </c>
      <c r="AS1093">
        <v>22</v>
      </c>
      <c r="AT1093" t="b">
        <v>0</v>
      </c>
      <c r="AU1093">
        <v>0</v>
      </c>
      <c r="AV1093">
        <v>3</v>
      </c>
      <c r="AW1093">
        <v>3</v>
      </c>
      <c r="AX1093">
        <v>3</v>
      </c>
      <c r="AY1093">
        <v>3</v>
      </c>
      <c r="AZ1093">
        <v>3</v>
      </c>
      <c r="BA1093">
        <v>3</v>
      </c>
      <c r="BB1093">
        <v>3</v>
      </c>
      <c r="BC1093">
        <v>3</v>
      </c>
      <c r="BD1093">
        <v>3</v>
      </c>
      <c r="BE1093">
        <v>3</v>
      </c>
      <c r="BF1093">
        <v>78</v>
      </c>
      <c r="BG1093">
        <v>54</v>
      </c>
      <c r="BH1093">
        <v>84</v>
      </c>
      <c r="BI1093">
        <v>69</v>
      </c>
      <c r="BJ1093">
        <v>80</v>
      </c>
      <c r="BK1093">
        <v>59</v>
      </c>
      <c r="BL1093">
        <v>77</v>
      </c>
      <c r="BM1093">
        <v>66</v>
      </c>
      <c r="BN1093">
        <v>40</v>
      </c>
      <c r="BO1093">
        <v>74</v>
      </c>
      <c r="BP1093">
        <v>71</v>
      </c>
      <c r="BQ1093">
        <v>65</v>
      </c>
      <c r="BR1093">
        <v>68</v>
      </c>
      <c r="BS1093">
        <v>43</v>
      </c>
      <c r="BT1093">
        <v>76</v>
      </c>
      <c r="BU1093">
        <v>0</v>
      </c>
      <c r="BV1093">
        <v>50</v>
      </c>
      <c r="BW1093">
        <v>81</v>
      </c>
      <c r="BX1093">
        <v>82</v>
      </c>
      <c r="BY1093">
        <v>64</v>
      </c>
      <c r="BZ1093">
        <v>4</v>
      </c>
      <c r="CA1093">
        <v>9</v>
      </c>
      <c r="CB1093">
        <v>13</v>
      </c>
      <c r="CC1093">
        <v>-8</v>
      </c>
      <c r="CD1093">
        <v>26</v>
      </c>
      <c r="CE1093">
        <v>0</v>
      </c>
      <c r="CF1093">
        <v>95</v>
      </c>
      <c r="CG1093">
        <v>19</v>
      </c>
      <c r="CH1093">
        <v>24</v>
      </c>
      <c r="CI1093">
        <v>97</v>
      </c>
      <c r="CJ1093">
        <v>94</v>
      </c>
      <c r="CK1093">
        <v>0</v>
      </c>
      <c r="CL1093">
        <v>0</v>
      </c>
      <c r="CM1093">
        <v>0</v>
      </c>
      <c r="CN1093">
        <v>0</v>
      </c>
      <c r="CO1093">
        <v>0</v>
      </c>
      <c r="CP1093">
        <v>0</v>
      </c>
      <c r="CQ1093">
        <v>0</v>
      </c>
      <c r="CR1093">
        <v>94869</v>
      </c>
      <c r="CS1093">
        <v>0</v>
      </c>
      <c r="CT1093">
        <v>0</v>
      </c>
      <c r="CU1093">
        <v>4</v>
      </c>
      <c r="CV1093">
        <v>16</v>
      </c>
      <c r="CW1093">
        <v>9283</v>
      </c>
      <c r="CX1093">
        <v>0</v>
      </c>
      <c r="CY1093">
        <v>0</v>
      </c>
      <c r="CZ1093">
        <v>0</v>
      </c>
      <c r="DA1093">
        <v>10008</v>
      </c>
      <c r="DB1093">
        <v>28</v>
      </c>
      <c r="DC1093">
        <v>55</v>
      </c>
      <c r="DD1093">
        <v>4945</v>
      </c>
      <c r="DE1093">
        <v>0</v>
      </c>
      <c r="DF1093">
        <v>0</v>
      </c>
      <c r="DG1093">
        <v>0</v>
      </c>
      <c r="DH1093">
        <v>1</v>
      </c>
      <c r="DI1093">
        <v>0</v>
      </c>
      <c r="DJ1093">
        <v>1</v>
      </c>
      <c r="DK1093">
        <v>440</v>
      </c>
      <c r="DL1093">
        <v>440</v>
      </c>
      <c r="DM1093">
        <v>2895</v>
      </c>
      <c r="DN1093">
        <v>0</v>
      </c>
      <c r="DO1093">
        <v>0</v>
      </c>
      <c r="DP1093">
        <v>0</v>
      </c>
      <c r="DQ1093">
        <v>0</v>
      </c>
      <c r="DR1093">
        <v>0</v>
      </c>
      <c r="DS1093">
        <v>0</v>
      </c>
      <c r="DT1093">
        <v>0</v>
      </c>
      <c r="DU1093">
        <v>0</v>
      </c>
      <c r="DV1093">
        <v>0</v>
      </c>
      <c r="DW1093">
        <v>0</v>
      </c>
      <c r="DX1093">
        <v>0</v>
      </c>
      <c r="DY1093">
        <v>0</v>
      </c>
      <c r="DZ1093">
        <v>0</v>
      </c>
      <c r="EA1093">
        <v>0</v>
      </c>
      <c r="EB1093">
        <v>0</v>
      </c>
      <c r="EC1093">
        <v>0</v>
      </c>
      <c r="ED1093">
        <v>0</v>
      </c>
      <c r="EE1093">
        <v>0</v>
      </c>
      <c r="EF1093">
        <v>0</v>
      </c>
      <c r="EG1093">
        <v>0</v>
      </c>
      <c r="EH1093">
        <v>0</v>
      </c>
      <c r="EI1093">
        <v>0</v>
      </c>
      <c r="EJ1093">
        <v>0</v>
      </c>
      <c r="EK1093">
        <v>0</v>
      </c>
      <c r="EL1093">
        <v>0</v>
      </c>
      <c r="EM1093">
        <v>0</v>
      </c>
      <c r="EN1093">
        <v>0</v>
      </c>
      <c r="EO1093">
        <v>0</v>
      </c>
      <c r="EP1093">
        <v>0</v>
      </c>
      <c r="EQ1093">
        <v>0</v>
      </c>
      <c r="ER1093">
        <v>0</v>
      </c>
      <c r="ES1093">
        <v>0</v>
      </c>
      <c r="ET1093">
        <v>0</v>
      </c>
      <c r="EU1093">
        <v>0</v>
      </c>
      <c r="EV1093">
        <v>0</v>
      </c>
      <c r="EW1093">
        <v>0</v>
      </c>
      <c r="EX1093">
        <v>0</v>
      </c>
      <c r="EY1093">
        <v>0</v>
      </c>
      <c r="EZ1093">
        <v>0</v>
      </c>
      <c r="FA1093">
        <v>0</v>
      </c>
      <c r="FB1093">
        <v>0</v>
      </c>
      <c r="FC1093">
        <v>12</v>
      </c>
      <c r="FD1093">
        <v>12</v>
      </c>
      <c r="FE1093">
        <v>0</v>
      </c>
      <c r="FF1093">
        <v>0</v>
      </c>
      <c r="FG1093">
        <v>0</v>
      </c>
      <c r="FH1093" t="s">
        <v>1571</v>
      </c>
    </row>
    <row r="1094" spans="1:164" x14ac:dyDescent="0.25">
      <c r="A1094">
        <v>1215</v>
      </c>
      <c r="B1094">
        <v>1215</v>
      </c>
      <c r="C1094" t="s">
        <v>1040</v>
      </c>
      <c r="D1094" t="s">
        <v>5491</v>
      </c>
      <c r="E1094">
        <v>25</v>
      </c>
      <c r="F1094" t="s">
        <v>1456</v>
      </c>
      <c r="G1094" s="65">
        <v>36343</v>
      </c>
      <c r="H1094">
        <v>22</v>
      </c>
      <c r="I1094">
        <v>188</v>
      </c>
      <c r="J1094">
        <v>72</v>
      </c>
      <c r="K1094" t="b">
        <v>1</v>
      </c>
      <c r="L1094" t="b">
        <v>0</v>
      </c>
      <c r="M1094" t="b">
        <v>1</v>
      </c>
      <c r="N1094" t="b">
        <v>0</v>
      </c>
      <c r="O1094">
        <v>5</v>
      </c>
      <c r="P1094" t="b">
        <v>1</v>
      </c>
      <c r="Q1094" t="b">
        <v>0</v>
      </c>
      <c r="R1094" t="b">
        <v>0</v>
      </c>
      <c r="S1094" t="b">
        <v>0</v>
      </c>
      <c r="T1094" t="b">
        <v>0</v>
      </c>
      <c r="U1094" t="b">
        <v>1</v>
      </c>
      <c r="V1094" t="b">
        <v>1</v>
      </c>
      <c r="W1094" t="b">
        <v>0</v>
      </c>
      <c r="X1094" t="b">
        <v>0</v>
      </c>
      <c r="Y1094" t="b">
        <v>1</v>
      </c>
      <c r="Z1094">
        <v>0</v>
      </c>
      <c r="AA1094">
        <v>4363095</v>
      </c>
      <c r="AB1094">
        <v>4363095</v>
      </c>
      <c r="AC1094">
        <v>4363095</v>
      </c>
      <c r="AD1094">
        <v>4363095</v>
      </c>
      <c r="AE1094">
        <v>4363095</v>
      </c>
      <c r="AF1094">
        <v>4363095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 t="s">
        <v>1571</v>
      </c>
      <c r="AM1094">
        <v>0</v>
      </c>
      <c r="AN1094">
        <v>100</v>
      </c>
      <c r="AO1094">
        <v>0</v>
      </c>
      <c r="AP1094" t="s">
        <v>3013</v>
      </c>
      <c r="AQ1094">
        <v>2017</v>
      </c>
      <c r="AR1094">
        <v>20</v>
      </c>
      <c r="AS1094">
        <v>25</v>
      </c>
      <c r="AT1094" t="b">
        <v>0</v>
      </c>
      <c r="AU1094">
        <v>0</v>
      </c>
      <c r="AV1094">
        <v>3</v>
      </c>
      <c r="AW1094">
        <v>3</v>
      </c>
      <c r="AX1094">
        <v>3</v>
      </c>
      <c r="AY1094">
        <v>3</v>
      </c>
      <c r="AZ1094">
        <v>3</v>
      </c>
      <c r="BA1094">
        <v>3</v>
      </c>
      <c r="BB1094">
        <v>3</v>
      </c>
      <c r="BC1094">
        <v>3</v>
      </c>
      <c r="BD1094">
        <v>3</v>
      </c>
      <c r="BE1094">
        <v>3</v>
      </c>
      <c r="BF1094">
        <v>67</v>
      </c>
      <c r="BG1094">
        <v>51</v>
      </c>
      <c r="BH1094">
        <v>87</v>
      </c>
      <c r="BI1094">
        <v>76</v>
      </c>
      <c r="BJ1094">
        <v>85</v>
      </c>
      <c r="BK1094">
        <v>82</v>
      </c>
      <c r="BL1094">
        <v>87</v>
      </c>
      <c r="BM1094">
        <v>73</v>
      </c>
      <c r="BN1094">
        <v>74</v>
      </c>
      <c r="BO1094">
        <v>84</v>
      </c>
      <c r="BP1094">
        <v>75</v>
      </c>
      <c r="BQ1094">
        <v>65</v>
      </c>
      <c r="BR1094">
        <v>74</v>
      </c>
      <c r="BS1094">
        <v>39</v>
      </c>
      <c r="BT1094">
        <v>77</v>
      </c>
      <c r="BU1094">
        <v>0</v>
      </c>
      <c r="BV1094">
        <v>50</v>
      </c>
      <c r="BW1094">
        <v>84</v>
      </c>
      <c r="BX1094">
        <v>82</v>
      </c>
      <c r="BY1094">
        <v>172</v>
      </c>
      <c r="BZ1094">
        <v>17</v>
      </c>
      <c r="CA1094">
        <v>38</v>
      </c>
      <c r="CB1094">
        <v>55</v>
      </c>
      <c r="CC1094">
        <v>-24</v>
      </c>
      <c r="CD1094">
        <v>18</v>
      </c>
      <c r="CE1094">
        <v>0</v>
      </c>
      <c r="CF1094">
        <v>26</v>
      </c>
      <c r="CG1094">
        <v>63</v>
      </c>
      <c r="CH1094">
        <v>121</v>
      </c>
      <c r="CI1094">
        <v>109</v>
      </c>
      <c r="CJ1094">
        <v>97</v>
      </c>
      <c r="CK1094">
        <v>2</v>
      </c>
      <c r="CL1094">
        <v>0</v>
      </c>
      <c r="CM1094">
        <v>516</v>
      </c>
      <c r="CN1094">
        <v>1027</v>
      </c>
      <c r="CO1094">
        <v>0</v>
      </c>
      <c r="CP1094">
        <v>1</v>
      </c>
      <c r="CQ1094">
        <v>0</v>
      </c>
      <c r="CR1094">
        <v>92124</v>
      </c>
      <c r="CS1094">
        <v>0</v>
      </c>
      <c r="CT1094">
        <v>2</v>
      </c>
      <c r="CU1094">
        <v>6</v>
      </c>
      <c r="CV1094">
        <v>20</v>
      </c>
      <c r="CW1094">
        <v>13437</v>
      </c>
      <c r="CX1094">
        <v>1</v>
      </c>
      <c r="CY1094">
        <v>0</v>
      </c>
      <c r="CZ1094">
        <v>3</v>
      </c>
      <c r="DA1094">
        <v>1923</v>
      </c>
      <c r="DB1094">
        <v>67</v>
      </c>
      <c r="DC1094">
        <v>23</v>
      </c>
      <c r="DD1094">
        <v>9749</v>
      </c>
      <c r="DE1094">
        <v>0</v>
      </c>
      <c r="DF1094">
        <v>0</v>
      </c>
      <c r="DG1094">
        <v>0</v>
      </c>
      <c r="DH1094">
        <v>0</v>
      </c>
      <c r="DI1094">
        <v>0</v>
      </c>
      <c r="DJ1094">
        <v>2</v>
      </c>
      <c r="DK1094">
        <v>660</v>
      </c>
      <c r="DL1094">
        <v>665</v>
      </c>
      <c r="DM1094">
        <v>6805</v>
      </c>
      <c r="DN1094">
        <v>0</v>
      </c>
      <c r="DO1094">
        <v>0</v>
      </c>
      <c r="DP1094">
        <v>0</v>
      </c>
      <c r="DQ1094">
        <v>0</v>
      </c>
      <c r="DR1094">
        <v>0</v>
      </c>
      <c r="DS1094">
        <v>0</v>
      </c>
      <c r="DT1094">
        <v>0</v>
      </c>
      <c r="DU1094">
        <v>0</v>
      </c>
      <c r="DV1094">
        <v>0</v>
      </c>
      <c r="DW1094">
        <v>0</v>
      </c>
      <c r="DX1094">
        <v>0</v>
      </c>
      <c r="DY1094">
        <v>0</v>
      </c>
      <c r="DZ1094">
        <v>0</v>
      </c>
      <c r="EA1094">
        <v>0</v>
      </c>
      <c r="EB1094">
        <v>0</v>
      </c>
      <c r="EC1094">
        <v>0</v>
      </c>
      <c r="ED1094">
        <v>0</v>
      </c>
      <c r="EE1094">
        <v>0</v>
      </c>
      <c r="EF1094">
        <v>0</v>
      </c>
      <c r="EG1094">
        <v>0</v>
      </c>
      <c r="EH1094">
        <v>0</v>
      </c>
      <c r="EI1094">
        <v>0</v>
      </c>
      <c r="EJ1094">
        <v>0</v>
      </c>
      <c r="EK1094">
        <v>0</v>
      </c>
      <c r="EL1094">
        <v>0</v>
      </c>
      <c r="EM1094">
        <v>0</v>
      </c>
      <c r="EN1094">
        <v>0</v>
      </c>
      <c r="EO1094">
        <v>0</v>
      </c>
      <c r="EP1094">
        <v>0</v>
      </c>
      <c r="EQ1094">
        <v>0</v>
      </c>
      <c r="ER1094">
        <v>0</v>
      </c>
      <c r="ES1094">
        <v>0</v>
      </c>
      <c r="ET1094">
        <v>0</v>
      </c>
      <c r="EU1094">
        <v>0</v>
      </c>
      <c r="EV1094">
        <v>0</v>
      </c>
      <c r="EW1094">
        <v>0</v>
      </c>
      <c r="EX1094">
        <v>0</v>
      </c>
      <c r="EY1094">
        <v>0</v>
      </c>
      <c r="EZ1094">
        <v>0</v>
      </c>
      <c r="FA1094">
        <v>0</v>
      </c>
      <c r="FB1094">
        <v>0</v>
      </c>
      <c r="FC1094">
        <v>1</v>
      </c>
      <c r="FD1094">
        <v>1</v>
      </c>
      <c r="FE1094">
        <v>0</v>
      </c>
      <c r="FF1094">
        <v>0</v>
      </c>
      <c r="FG1094">
        <v>0</v>
      </c>
      <c r="FH1094" t="s">
        <v>1571</v>
      </c>
    </row>
    <row r="1095" spans="1:164" x14ac:dyDescent="0.25">
      <c r="A1095">
        <v>1216</v>
      </c>
      <c r="B1095">
        <v>1216</v>
      </c>
      <c r="C1095" t="s">
        <v>1042</v>
      </c>
      <c r="D1095" t="s">
        <v>5492</v>
      </c>
      <c r="E1095">
        <v>30</v>
      </c>
      <c r="F1095" t="s">
        <v>1456</v>
      </c>
      <c r="G1095" s="65">
        <v>34008</v>
      </c>
      <c r="H1095">
        <v>29</v>
      </c>
      <c r="I1095">
        <v>180</v>
      </c>
      <c r="J1095">
        <v>66</v>
      </c>
      <c r="K1095" t="b">
        <v>0</v>
      </c>
      <c r="L1095" t="b">
        <v>1</v>
      </c>
      <c r="M1095" t="b">
        <v>1</v>
      </c>
      <c r="N1095" t="b">
        <v>0</v>
      </c>
      <c r="O1095">
        <v>1</v>
      </c>
      <c r="P1095" t="b">
        <v>0</v>
      </c>
      <c r="Q1095" t="b">
        <v>0</v>
      </c>
      <c r="R1095" t="b">
        <v>0</v>
      </c>
      <c r="S1095" t="b">
        <v>0</v>
      </c>
      <c r="T1095" t="b">
        <v>0</v>
      </c>
      <c r="U1095" t="b">
        <v>1</v>
      </c>
      <c r="V1095" t="b">
        <v>1</v>
      </c>
      <c r="W1095" t="b">
        <v>0</v>
      </c>
      <c r="X1095" t="b">
        <v>0</v>
      </c>
      <c r="Y1095" t="b">
        <v>1</v>
      </c>
      <c r="Z1095">
        <v>0</v>
      </c>
      <c r="AA1095">
        <v>2160000</v>
      </c>
      <c r="AB1095">
        <v>2160000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 t="s">
        <v>1571</v>
      </c>
      <c r="AM1095">
        <v>11</v>
      </c>
      <c r="AN1095">
        <v>100</v>
      </c>
      <c r="AO1095">
        <v>0</v>
      </c>
      <c r="AP1095" t="s">
        <v>3014</v>
      </c>
      <c r="AQ1095">
        <v>2011</v>
      </c>
      <c r="AR1095">
        <v>33</v>
      </c>
      <c r="AS1095">
        <v>13</v>
      </c>
      <c r="AT1095" t="b">
        <v>0</v>
      </c>
      <c r="AU1095">
        <v>0</v>
      </c>
      <c r="AV1095">
        <v>3</v>
      </c>
      <c r="AW1095">
        <v>3</v>
      </c>
      <c r="AX1095">
        <v>3</v>
      </c>
      <c r="AY1095">
        <v>3</v>
      </c>
      <c r="AZ1095">
        <v>3</v>
      </c>
      <c r="BA1095">
        <v>3</v>
      </c>
      <c r="BB1095">
        <v>3</v>
      </c>
      <c r="BC1095">
        <v>3</v>
      </c>
      <c r="BD1095">
        <v>3</v>
      </c>
      <c r="BE1095">
        <v>3</v>
      </c>
      <c r="BF1095">
        <v>61</v>
      </c>
      <c r="BG1095">
        <v>32</v>
      </c>
      <c r="BH1095">
        <v>84</v>
      </c>
      <c r="BI1095">
        <v>69</v>
      </c>
      <c r="BJ1095">
        <v>79</v>
      </c>
      <c r="BK1095">
        <v>58</v>
      </c>
      <c r="BL1095">
        <v>56</v>
      </c>
      <c r="BM1095">
        <v>70</v>
      </c>
      <c r="BN1095">
        <v>36</v>
      </c>
      <c r="BO1095">
        <v>72</v>
      </c>
      <c r="BP1095">
        <v>75</v>
      </c>
      <c r="BQ1095">
        <v>73</v>
      </c>
      <c r="BR1095">
        <v>72</v>
      </c>
      <c r="BS1095">
        <v>25</v>
      </c>
      <c r="BT1095">
        <v>40</v>
      </c>
      <c r="BU1095">
        <v>0</v>
      </c>
      <c r="BV1095">
        <v>50</v>
      </c>
      <c r="BW1095">
        <v>77</v>
      </c>
      <c r="BX1095">
        <v>81</v>
      </c>
      <c r="BY1095">
        <v>87</v>
      </c>
      <c r="BZ1095">
        <v>4</v>
      </c>
      <c r="CA1095">
        <v>8</v>
      </c>
      <c r="CB1095">
        <v>12</v>
      </c>
      <c r="CC1095">
        <v>-36</v>
      </c>
      <c r="CD1095">
        <v>10</v>
      </c>
      <c r="CE1095">
        <v>0</v>
      </c>
      <c r="CF1095">
        <v>22</v>
      </c>
      <c r="CG1095">
        <v>23</v>
      </c>
      <c r="CH1095">
        <v>57</v>
      </c>
      <c r="CI1095">
        <v>28</v>
      </c>
      <c r="CJ1095">
        <v>52</v>
      </c>
      <c r="CK1095">
        <v>0</v>
      </c>
      <c r="CL1095">
        <v>0</v>
      </c>
      <c r="CM1095">
        <v>99</v>
      </c>
      <c r="CN1095">
        <v>328</v>
      </c>
      <c r="CO1095">
        <v>0</v>
      </c>
      <c r="CP1095">
        <v>0</v>
      </c>
      <c r="CQ1095">
        <v>0</v>
      </c>
      <c r="CR1095">
        <v>40466</v>
      </c>
      <c r="CS1095">
        <v>0</v>
      </c>
      <c r="CT1095">
        <v>0</v>
      </c>
      <c r="CU1095">
        <v>0</v>
      </c>
      <c r="CV1095">
        <v>0</v>
      </c>
      <c r="CW1095">
        <v>0</v>
      </c>
      <c r="CX1095">
        <v>0</v>
      </c>
      <c r="CY1095">
        <v>0</v>
      </c>
      <c r="CZ1095">
        <v>0</v>
      </c>
      <c r="DA1095">
        <v>0</v>
      </c>
      <c r="DB1095">
        <v>27</v>
      </c>
      <c r="DC1095">
        <v>22</v>
      </c>
      <c r="DD1095">
        <v>3559</v>
      </c>
      <c r="DE1095">
        <v>0</v>
      </c>
      <c r="DF1095">
        <v>0</v>
      </c>
      <c r="DG1095">
        <v>0</v>
      </c>
      <c r="DH1095">
        <v>0</v>
      </c>
      <c r="DI1095">
        <v>0</v>
      </c>
      <c r="DJ1095">
        <v>1</v>
      </c>
      <c r="DK1095">
        <v>50</v>
      </c>
      <c r="DL1095">
        <v>50</v>
      </c>
      <c r="DM1095">
        <v>50</v>
      </c>
      <c r="DN1095">
        <v>0</v>
      </c>
      <c r="DO1095">
        <v>0</v>
      </c>
      <c r="DP1095">
        <v>0</v>
      </c>
      <c r="DQ1095">
        <v>0</v>
      </c>
      <c r="DR1095">
        <v>0</v>
      </c>
      <c r="DS1095">
        <v>0</v>
      </c>
      <c r="DT1095">
        <v>0</v>
      </c>
      <c r="DU1095">
        <v>0</v>
      </c>
      <c r="DV1095">
        <v>0</v>
      </c>
      <c r="DW1095">
        <v>0</v>
      </c>
      <c r="DX1095">
        <v>0</v>
      </c>
      <c r="DY1095">
        <v>0</v>
      </c>
      <c r="DZ1095">
        <v>0</v>
      </c>
      <c r="EA1095">
        <v>0</v>
      </c>
      <c r="EB1095">
        <v>0</v>
      </c>
      <c r="EC1095">
        <v>0</v>
      </c>
      <c r="ED1095">
        <v>0</v>
      </c>
      <c r="EE1095">
        <v>0</v>
      </c>
      <c r="EF1095">
        <v>0</v>
      </c>
      <c r="EG1095">
        <v>0</v>
      </c>
      <c r="EH1095">
        <v>0</v>
      </c>
      <c r="EI1095">
        <v>0</v>
      </c>
      <c r="EJ1095">
        <v>0</v>
      </c>
      <c r="EK1095">
        <v>0</v>
      </c>
      <c r="EL1095">
        <v>0</v>
      </c>
      <c r="EM1095">
        <v>0</v>
      </c>
      <c r="EN1095">
        <v>0</v>
      </c>
      <c r="EO1095">
        <v>0</v>
      </c>
      <c r="EP1095">
        <v>0</v>
      </c>
      <c r="EQ1095">
        <v>0</v>
      </c>
      <c r="ER1095">
        <v>0</v>
      </c>
      <c r="ES1095">
        <v>0</v>
      </c>
      <c r="ET1095">
        <v>0</v>
      </c>
      <c r="EU1095">
        <v>0</v>
      </c>
      <c r="EV1095">
        <v>0</v>
      </c>
      <c r="EW1095">
        <v>0</v>
      </c>
      <c r="EX1095">
        <v>0</v>
      </c>
      <c r="EY1095">
        <v>0</v>
      </c>
      <c r="EZ1095">
        <v>0</v>
      </c>
      <c r="FA1095">
        <v>0</v>
      </c>
      <c r="FB1095">
        <v>0</v>
      </c>
      <c r="FC1095">
        <v>1</v>
      </c>
      <c r="FD1095">
        <v>1</v>
      </c>
      <c r="FE1095">
        <v>0</v>
      </c>
      <c r="FF1095">
        <v>0</v>
      </c>
      <c r="FG1095">
        <v>0</v>
      </c>
      <c r="FH1095" t="s">
        <v>1571</v>
      </c>
    </row>
    <row r="1096" spans="1:164" x14ac:dyDescent="0.25">
      <c r="A1096">
        <v>1217</v>
      </c>
      <c r="B1096">
        <v>2112</v>
      </c>
      <c r="C1096" t="s">
        <v>3469</v>
      </c>
      <c r="D1096" t="s">
        <v>5493</v>
      </c>
      <c r="E1096">
        <v>20</v>
      </c>
      <c r="F1096" t="s">
        <v>1449</v>
      </c>
      <c r="G1096" s="65">
        <v>36087</v>
      </c>
      <c r="H1096">
        <v>23</v>
      </c>
      <c r="I1096">
        <v>177</v>
      </c>
      <c r="J1096">
        <v>72</v>
      </c>
      <c r="K1096" t="b">
        <v>1</v>
      </c>
      <c r="L1096" t="b">
        <v>0</v>
      </c>
      <c r="M1096" t="b">
        <v>0</v>
      </c>
      <c r="N1096" t="b">
        <v>0</v>
      </c>
      <c r="O1096">
        <v>2</v>
      </c>
      <c r="P1096" t="b">
        <v>1</v>
      </c>
      <c r="Q1096" t="b">
        <v>0</v>
      </c>
      <c r="R1096" t="b">
        <v>0</v>
      </c>
      <c r="S1096" t="b">
        <v>0</v>
      </c>
      <c r="T1096" t="b">
        <v>0</v>
      </c>
      <c r="U1096" t="b">
        <v>1</v>
      </c>
      <c r="V1096" t="b">
        <v>1</v>
      </c>
      <c r="W1096" t="b">
        <v>0</v>
      </c>
      <c r="X1096" t="b">
        <v>0</v>
      </c>
      <c r="Y1096" t="b">
        <v>0</v>
      </c>
      <c r="Z1096">
        <v>0</v>
      </c>
      <c r="AA1096">
        <v>883750</v>
      </c>
      <c r="AB1096">
        <v>883750</v>
      </c>
      <c r="AC1096">
        <v>883750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 t="s">
        <v>1571</v>
      </c>
      <c r="AM1096">
        <v>19</v>
      </c>
      <c r="AN1096">
        <v>100</v>
      </c>
      <c r="AO1096">
        <v>0</v>
      </c>
      <c r="AP1096" t="s">
        <v>6154</v>
      </c>
      <c r="AQ1096">
        <v>0</v>
      </c>
      <c r="AR1096">
        <v>0</v>
      </c>
      <c r="AS1096">
        <v>0</v>
      </c>
      <c r="AT1096" t="b">
        <v>0</v>
      </c>
      <c r="AU1096">
        <v>0</v>
      </c>
      <c r="AV1096">
        <v>3</v>
      </c>
      <c r="AW1096">
        <v>3</v>
      </c>
      <c r="AX1096">
        <v>3</v>
      </c>
      <c r="AY1096">
        <v>3</v>
      </c>
      <c r="AZ1096">
        <v>3</v>
      </c>
      <c r="BA1096">
        <v>3</v>
      </c>
      <c r="BB1096">
        <v>3</v>
      </c>
      <c r="BC1096">
        <v>3</v>
      </c>
      <c r="BD1096">
        <v>3</v>
      </c>
      <c r="BE1096">
        <v>3</v>
      </c>
      <c r="BF1096">
        <v>80</v>
      </c>
      <c r="BG1096">
        <v>60</v>
      </c>
      <c r="BH1096">
        <v>88</v>
      </c>
      <c r="BI1096">
        <v>74</v>
      </c>
      <c r="BJ1096">
        <v>77</v>
      </c>
      <c r="BK1096">
        <v>62</v>
      </c>
      <c r="BL1096">
        <v>11</v>
      </c>
      <c r="BM1096">
        <v>68</v>
      </c>
      <c r="BN1096">
        <v>64</v>
      </c>
      <c r="BO1096">
        <v>76</v>
      </c>
      <c r="BP1096">
        <v>76</v>
      </c>
      <c r="BQ1096">
        <v>45</v>
      </c>
      <c r="BR1096">
        <v>72</v>
      </c>
      <c r="BS1096">
        <v>25</v>
      </c>
      <c r="BT1096">
        <v>70</v>
      </c>
      <c r="BU1096">
        <v>0</v>
      </c>
      <c r="BV1096">
        <v>50</v>
      </c>
      <c r="BW1096">
        <v>78</v>
      </c>
      <c r="BX1096">
        <v>76</v>
      </c>
      <c r="BY1096">
        <v>95</v>
      </c>
      <c r="BZ1096">
        <v>9</v>
      </c>
      <c r="CA1096">
        <v>13</v>
      </c>
      <c r="CB1096">
        <v>22</v>
      </c>
      <c r="CC1096">
        <v>-15</v>
      </c>
      <c r="CD1096">
        <v>13</v>
      </c>
      <c r="CE1096">
        <v>5</v>
      </c>
      <c r="CF1096">
        <v>4</v>
      </c>
      <c r="CG1096">
        <v>37</v>
      </c>
      <c r="CH1096">
        <v>63</v>
      </c>
      <c r="CI1096">
        <v>52</v>
      </c>
      <c r="CJ1096">
        <v>24</v>
      </c>
      <c r="CK1096">
        <v>1</v>
      </c>
      <c r="CL1096">
        <v>0</v>
      </c>
      <c r="CM1096">
        <v>208</v>
      </c>
      <c r="CN1096">
        <v>440</v>
      </c>
      <c r="CO1096">
        <v>0</v>
      </c>
      <c r="CP1096">
        <v>0</v>
      </c>
      <c r="CQ1096">
        <v>0</v>
      </c>
      <c r="CR1096">
        <v>47454</v>
      </c>
      <c r="CS1096">
        <v>0</v>
      </c>
      <c r="CT1096">
        <v>0</v>
      </c>
      <c r="CU1096">
        <v>0</v>
      </c>
      <c r="CV1096">
        <v>0</v>
      </c>
      <c r="CW1096">
        <v>124</v>
      </c>
      <c r="CX1096">
        <v>0</v>
      </c>
      <c r="CY1096">
        <v>0</v>
      </c>
      <c r="CZ1096">
        <v>0</v>
      </c>
      <c r="DA1096">
        <v>155</v>
      </c>
      <c r="DB1096">
        <v>86</v>
      </c>
      <c r="DC1096">
        <v>6</v>
      </c>
      <c r="DD1096">
        <v>6273</v>
      </c>
      <c r="DE1096">
        <v>1</v>
      </c>
      <c r="DF1096">
        <v>0</v>
      </c>
      <c r="DG1096">
        <v>0</v>
      </c>
      <c r="DH1096">
        <v>0</v>
      </c>
      <c r="DI1096">
        <v>2</v>
      </c>
      <c r="DJ1096">
        <v>1</v>
      </c>
      <c r="DK1096">
        <v>140</v>
      </c>
      <c r="DL1096">
        <v>140</v>
      </c>
      <c r="DM1096">
        <v>530</v>
      </c>
      <c r="DN1096">
        <v>0</v>
      </c>
      <c r="DO1096">
        <v>0</v>
      </c>
      <c r="DP1096">
        <v>0</v>
      </c>
      <c r="DQ1096">
        <v>0</v>
      </c>
      <c r="DR1096">
        <v>0</v>
      </c>
      <c r="DS1096">
        <v>0</v>
      </c>
      <c r="DT1096">
        <v>0</v>
      </c>
      <c r="DU1096">
        <v>0</v>
      </c>
      <c r="DV1096">
        <v>0</v>
      </c>
      <c r="DW1096">
        <v>0</v>
      </c>
      <c r="DX1096">
        <v>0</v>
      </c>
      <c r="DY1096">
        <v>0</v>
      </c>
      <c r="DZ1096">
        <v>0</v>
      </c>
      <c r="EA1096">
        <v>0</v>
      </c>
      <c r="EB1096">
        <v>0</v>
      </c>
      <c r="EC1096">
        <v>0</v>
      </c>
      <c r="ED1096">
        <v>0</v>
      </c>
      <c r="EE1096">
        <v>0</v>
      </c>
      <c r="EF1096">
        <v>0</v>
      </c>
      <c r="EG1096">
        <v>0</v>
      </c>
      <c r="EH1096">
        <v>0</v>
      </c>
      <c r="EI1096">
        <v>0</v>
      </c>
      <c r="EJ1096">
        <v>0</v>
      </c>
      <c r="EK1096">
        <v>0</v>
      </c>
      <c r="EL1096">
        <v>0</v>
      </c>
      <c r="EM1096">
        <v>0</v>
      </c>
      <c r="EN1096">
        <v>0</v>
      </c>
      <c r="EO1096">
        <v>0</v>
      </c>
      <c r="EP1096">
        <v>0</v>
      </c>
      <c r="EQ1096">
        <v>0</v>
      </c>
      <c r="ER1096">
        <v>0</v>
      </c>
      <c r="ES1096">
        <v>0</v>
      </c>
      <c r="ET1096">
        <v>0</v>
      </c>
      <c r="EU1096">
        <v>0</v>
      </c>
      <c r="EV1096">
        <v>0</v>
      </c>
      <c r="EW1096">
        <v>0</v>
      </c>
      <c r="EX1096">
        <v>0</v>
      </c>
      <c r="EY1096">
        <v>0</v>
      </c>
      <c r="EZ1096">
        <v>0</v>
      </c>
      <c r="FA1096">
        <v>0</v>
      </c>
      <c r="FB1096">
        <v>0</v>
      </c>
      <c r="FC1096">
        <v>6</v>
      </c>
      <c r="FD1096">
        <v>3</v>
      </c>
      <c r="FE1096">
        <v>0</v>
      </c>
      <c r="FF1096">
        <v>0</v>
      </c>
      <c r="FG1096">
        <v>0</v>
      </c>
      <c r="FH1096" t="s">
        <v>1571</v>
      </c>
    </row>
    <row r="1097" spans="1:164" x14ac:dyDescent="0.25">
      <c r="A1097">
        <v>1218</v>
      </c>
      <c r="B1097">
        <v>2113</v>
      </c>
      <c r="C1097" t="s">
        <v>3461</v>
      </c>
      <c r="D1097" t="s">
        <v>5494</v>
      </c>
      <c r="E1097">
        <v>24</v>
      </c>
      <c r="F1097" t="s">
        <v>1449</v>
      </c>
      <c r="G1097" s="65">
        <v>36196</v>
      </c>
      <c r="H1097">
        <v>23</v>
      </c>
      <c r="I1097">
        <v>165</v>
      </c>
      <c r="J1097">
        <v>73</v>
      </c>
      <c r="K1097" t="b">
        <v>0</v>
      </c>
      <c r="L1097" t="b">
        <v>1</v>
      </c>
      <c r="M1097" t="b">
        <v>0</v>
      </c>
      <c r="N1097" t="b">
        <v>0</v>
      </c>
      <c r="O1097">
        <v>2</v>
      </c>
      <c r="P1097" t="b">
        <v>1</v>
      </c>
      <c r="Q1097" t="b">
        <v>0</v>
      </c>
      <c r="R1097" t="b">
        <v>0</v>
      </c>
      <c r="S1097" t="b">
        <v>0</v>
      </c>
      <c r="T1097" t="b">
        <v>0</v>
      </c>
      <c r="U1097" t="b">
        <v>1</v>
      </c>
      <c r="V1097" t="b">
        <v>1</v>
      </c>
      <c r="W1097" t="b">
        <v>0</v>
      </c>
      <c r="X1097" t="b">
        <v>0</v>
      </c>
      <c r="Y1097" t="b">
        <v>0</v>
      </c>
      <c r="Z1097">
        <v>0</v>
      </c>
      <c r="AA1097">
        <v>925000</v>
      </c>
      <c r="AB1097">
        <v>925000</v>
      </c>
      <c r="AC1097">
        <v>925000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 t="s">
        <v>1571</v>
      </c>
      <c r="AM1097">
        <v>0</v>
      </c>
      <c r="AN1097">
        <v>100</v>
      </c>
      <c r="AO1097">
        <v>0</v>
      </c>
      <c r="AP1097" t="s">
        <v>5495</v>
      </c>
      <c r="AQ1097">
        <v>0</v>
      </c>
      <c r="AR1097">
        <v>0</v>
      </c>
      <c r="AS1097">
        <v>0</v>
      </c>
      <c r="AT1097" t="b">
        <v>0</v>
      </c>
      <c r="AU1097">
        <v>0</v>
      </c>
      <c r="AV1097">
        <v>1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75</v>
      </c>
      <c r="BG1097">
        <v>57</v>
      </c>
      <c r="BH1097">
        <v>87</v>
      </c>
      <c r="BI1097">
        <v>73</v>
      </c>
      <c r="BJ1097">
        <v>88</v>
      </c>
      <c r="BK1097">
        <v>58</v>
      </c>
      <c r="BL1097">
        <v>19</v>
      </c>
      <c r="BM1097">
        <v>68</v>
      </c>
      <c r="BN1097">
        <v>40</v>
      </c>
      <c r="BO1097">
        <v>78</v>
      </c>
      <c r="BP1097">
        <v>78</v>
      </c>
      <c r="BQ1097">
        <v>45</v>
      </c>
      <c r="BR1097">
        <v>73</v>
      </c>
      <c r="BS1097">
        <v>25</v>
      </c>
      <c r="BT1097">
        <v>70</v>
      </c>
      <c r="BU1097">
        <v>0</v>
      </c>
      <c r="BV1097">
        <v>50</v>
      </c>
      <c r="BW1097">
        <v>79</v>
      </c>
      <c r="BX1097">
        <v>66</v>
      </c>
      <c r="BY1097">
        <v>117</v>
      </c>
      <c r="BZ1097">
        <v>10</v>
      </c>
      <c r="CA1097">
        <v>22</v>
      </c>
      <c r="CB1097">
        <v>32</v>
      </c>
      <c r="CC1097">
        <v>1</v>
      </c>
      <c r="CD1097">
        <v>21</v>
      </c>
      <c r="CE1097">
        <v>5</v>
      </c>
      <c r="CF1097">
        <v>5</v>
      </c>
      <c r="CG1097">
        <v>48</v>
      </c>
      <c r="CH1097">
        <v>78</v>
      </c>
      <c r="CI1097">
        <v>88</v>
      </c>
      <c r="CJ1097">
        <v>20</v>
      </c>
      <c r="CK1097">
        <v>0</v>
      </c>
      <c r="CL1097">
        <v>2</v>
      </c>
      <c r="CM1097">
        <v>242</v>
      </c>
      <c r="CN1097">
        <v>735</v>
      </c>
      <c r="CO1097">
        <v>0</v>
      </c>
      <c r="CP1097">
        <v>0</v>
      </c>
      <c r="CQ1097">
        <v>0</v>
      </c>
      <c r="CR1097">
        <v>54737</v>
      </c>
      <c r="CS1097">
        <v>0</v>
      </c>
      <c r="CT1097">
        <v>0</v>
      </c>
      <c r="CU1097">
        <v>0</v>
      </c>
      <c r="CV1097">
        <v>0</v>
      </c>
      <c r="CW1097">
        <v>0</v>
      </c>
      <c r="CX1097">
        <v>0</v>
      </c>
      <c r="CY1097">
        <v>0</v>
      </c>
      <c r="CZ1097">
        <v>0</v>
      </c>
      <c r="DA1097">
        <v>0</v>
      </c>
      <c r="DB1097">
        <v>57</v>
      </c>
      <c r="DC1097">
        <v>5</v>
      </c>
      <c r="DD1097">
        <v>5815</v>
      </c>
      <c r="DE1097">
        <v>0</v>
      </c>
      <c r="DF1097">
        <v>1</v>
      </c>
      <c r="DG1097">
        <v>0</v>
      </c>
      <c r="DH1097">
        <v>0</v>
      </c>
      <c r="DI1097">
        <v>1</v>
      </c>
      <c r="DJ1097">
        <v>1</v>
      </c>
      <c r="DK1097">
        <v>0</v>
      </c>
      <c r="DL1097">
        <v>0</v>
      </c>
      <c r="DM1097">
        <v>6780</v>
      </c>
      <c r="DN1097">
        <v>16</v>
      </c>
      <c r="DO1097">
        <v>21</v>
      </c>
      <c r="DP1097">
        <v>2</v>
      </c>
      <c r="DQ1097">
        <v>2</v>
      </c>
      <c r="DR1097">
        <v>4</v>
      </c>
      <c r="DS1097">
        <v>-1</v>
      </c>
      <c r="DT1097">
        <v>4</v>
      </c>
      <c r="DU1097">
        <v>0</v>
      </c>
      <c r="DV1097">
        <v>1</v>
      </c>
      <c r="DW1097">
        <v>10</v>
      </c>
      <c r="DX1097">
        <v>17</v>
      </c>
      <c r="DY1097">
        <v>6</v>
      </c>
      <c r="DZ1097">
        <v>2</v>
      </c>
      <c r="EA1097">
        <v>0</v>
      </c>
      <c r="EB1097">
        <v>1</v>
      </c>
      <c r="EC1097">
        <v>4</v>
      </c>
      <c r="ED1097">
        <v>8</v>
      </c>
      <c r="EE1097">
        <v>0</v>
      </c>
      <c r="EF1097">
        <v>0</v>
      </c>
      <c r="EG1097">
        <v>0</v>
      </c>
      <c r="EH1097">
        <v>7238</v>
      </c>
      <c r="EI1097">
        <v>0</v>
      </c>
      <c r="EJ1097">
        <v>0</v>
      </c>
      <c r="EK1097">
        <v>0</v>
      </c>
      <c r="EL1097">
        <v>0</v>
      </c>
      <c r="EM1097">
        <v>0</v>
      </c>
      <c r="EN1097">
        <v>0</v>
      </c>
      <c r="EO1097">
        <v>0</v>
      </c>
      <c r="EP1097">
        <v>0</v>
      </c>
      <c r="EQ1097">
        <v>0</v>
      </c>
      <c r="ER1097">
        <v>15</v>
      </c>
      <c r="ES1097">
        <v>1</v>
      </c>
      <c r="ET1097">
        <v>1536</v>
      </c>
      <c r="EU1097">
        <v>0</v>
      </c>
      <c r="EV1097">
        <v>0</v>
      </c>
      <c r="EW1097">
        <v>0</v>
      </c>
      <c r="EX1097">
        <v>0</v>
      </c>
      <c r="EY1097">
        <v>0</v>
      </c>
      <c r="EZ1097">
        <v>0</v>
      </c>
      <c r="FA1097">
        <v>0</v>
      </c>
      <c r="FB1097">
        <v>0</v>
      </c>
      <c r="FC1097">
        <v>4</v>
      </c>
      <c r="FD1097">
        <v>1</v>
      </c>
      <c r="FE1097">
        <v>145</v>
      </c>
      <c r="FF1097">
        <v>315</v>
      </c>
      <c r="FG1097">
        <v>905</v>
      </c>
      <c r="FH1097" t="s">
        <v>1571</v>
      </c>
    </row>
    <row r="1098" spans="1:164" x14ac:dyDescent="0.25">
      <c r="A1098">
        <v>1219</v>
      </c>
      <c r="B1098">
        <v>1219</v>
      </c>
      <c r="C1098" t="s">
        <v>1044</v>
      </c>
      <c r="D1098" t="s">
        <v>5496</v>
      </c>
      <c r="E1098">
        <v>25</v>
      </c>
      <c r="F1098" t="s">
        <v>3833</v>
      </c>
      <c r="G1098" s="65">
        <v>33025</v>
      </c>
      <c r="H1098">
        <v>32</v>
      </c>
      <c r="I1098">
        <v>201</v>
      </c>
      <c r="J1098">
        <v>73</v>
      </c>
      <c r="K1098" t="b">
        <v>0</v>
      </c>
      <c r="L1098" t="b">
        <v>0</v>
      </c>
      <c r="M1098" t="b">
        <v>0</v>
      </c>
      <c r="N1098" t="b">
        <v>1</v>
      </c>
      <c r="O1098">
        <v>4</v>
      </c>
      <c r="P1098" t="b">
        <v>0</v>
      </c>
      <c r="Q1098" t="b">
        <v>0</v>
      </c>
      <c r="R1098" t="b">
        <v>0</v>
      </c>
      <c r="S1098" t="b">
        <v>0</v>
      </c>
      <c r="T1098" t="b">
        <v>0</v>
      </c>
      <c r="U1098" t="b">
        <v>1</v>
      </c>
      <c r="V1098" t="b">
        <v>1</v>
      </c>
      <c r="W1098" t="b">
        <v>0</v>
      </c>
      <c r="X1098" t="b">
        <v>0</v>
      </c>
      <c r="Y1098" t="b">
        <v>1</v>
      </c>
      <c r="Z1098">
        <v>0</v>
      </c>
      <c r="AA1098">
        <v>8877820</v>
      </c>
      <c r="AB1098">
        <v>8877820</v>
      </c>
      <c r="AC1098">
        <v>8877820</v>
      </c>
      <c r="AD1098">
        <v>8877820</v>
      </c>
      <c r="AE1098">
        <v>8877820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 t="s">
        <v>1571</v>
      </c>
      <c r="AM1098">
        <v>0</v>
      </c>
      <c r="AN1098">
        <v>100</v>
      </c>
      <c r="AO1098">
        <v>0</v>
      </c>
      <c r="AP1098" t="s">
        <v>3015</v>
      </c>
      <c r="AQ1098">
        <v>2008</v>
      </c>
      <c r="AR1098">
        <v>38</v>
      </c>
      <c r="AS1098">
        <v>17</v>
      </c>
      <c r="AT1098" t="b">
        <v>0</v>
      </c>
      <c r="AU1098">
        <v>0</v>
      </c>
      <c r="AV1098">
        <v>3</v>
      </c>
      <c r="AW1098">
        <v>3</v>
      </c>
      <c r="AX1098">
        <v>3</v>
      </c>
      <c r="AY1098">
        <v>3</v>
      </c>
      <c r="AZ1098">
        <v>3</v>
      </c>
      <c r="BA1098">
        <v>3</v>
      </c>
      <c r="BB1098">
        <v>3</v>
      </c>
      <c r="BC1098">
        <v>3</v>
      </c>
      <c r="BD1098">
        <v>3</v>
      </c>
      <c r="BE1098">
        <v>3</v>
      </c>
      <c r="BF1098">
        <v>68</v>
      </c>
      <c r="BG1098">
        <v>52</v>
      </c>
      <c r="BH1098">
        <v>84</v>
      </c>
      <c r="BI1098">
        <v>80</v>
      </c>
      <c r="BJ1098">
        <v>83</v>
      </c>
      <c r="BK1098">
        <v>95</v>
      </c>
      <c r="BL1098">
        <v>97</v>
      </c>
      <c r="BM1098">
        <v>90</v>
      </c>
      <c r="BN1098">
        <v>40</v>
      </c>
      <c r="BO1098">
        <v>86</v>
      </c>
      <c r="BP1098">
        <v>77</v>
      </c>
      <c r="BQ1098">
        <v>82</v>
      </c>
      <c r="BR1098">
        <v>83</v>
      </c>
      <c r="BS1098">
        <v>80</v>
      </c>
      <c r="BT1098">
        <v>92</v>
      </c>
      <c r="BU1098">
        <v>0</v>
      </c>
      <c r="BV1098">
        <v>50</v>
      </c>
      <c r="BW1098">
        <v>94</v>
      </c>
      <c r="BX1098">
        <v>82</v>
      </c>
      <c r="BY1098">
        <v>292</v>
      </c>
      <c r="BZ1098">
        <v>38</v>
      </c>
      <c r="CA1098">
        <v>51</v>
      </c>
      <c r="CB1098">
        <v>89</v>
      </c>
      <c r="CC1098">
        <v>-18</v>
      </c>
      <c r="CD1098">
        <v>50</v>
      </c>
      <c r="CE1098">
        <v>0</v>
      </c>
      <c r="CF1098">
        <v>159</v>
      </c>
      <c r="CG1098">
        <v>105</v>
      </c>
      <c r="CH1098">
        <v>115</v>
      </c>
      <c r="CI1098">
        <v>85</v>
      </c>
      <c r="CJ1098">
        <v>181</v>
      </c>
      <c r="CK1098">
        <v>9</v>
      </c>
      <c r="CL1098">
        <v>0</v>
      </c>
      <c r="CM1098">
        <v>0</v>
      </c>
      <c r="CN1098">
        <v>0</v>
      </c>
      <c r="CO1098">
        <v>1</v>
      </c>
      <c r="CP1098">
        <v>3</v>
      </c>
      <c r="CQ1098">
        <v>0</v>
      </c>
      <c r="CR1098">
        <v>126299</v>
      </c>
      <c r="CS1098">
        <v>3</v>
      </c>
      <c r="CT1098">
        <v>12</v>
      </c>
      <c r="CU1098">
        <v>7</v>
      </c>
      <c r="CV1098">
        <v>59</v>
      </c>
      <c r="CW1098">
        <v>13570</v>
      </c>
      <c r="CX1098">
        <v>1</v>
      </c>
      <c r="CY1098">
        <v>0</v>
      </c>
      <c r="CZ1098">
        <v>5</v>
      </c>
      <c r="DA1098">
        <v>10818</v>
      </c>
      <c r="DB1098">
        <v>85</v>
      </c>
      <c r="DC1098">
        <v>100</v>
      </c>
      <c r="DD1098">
        <v>16685</v>
      </c>
      <c r="DE1098">
        <v>0</v>
      </c>
      <c r="DF1098">
        <v>0</v>
      </c>
      <c r="DG1098">
        <v>0</v>
      </c>
      <c r="DH1098">
        <v>8</v>
      </c>
      <c r="DI1098">
        <v>4</v>
      </c>
      <c r="DJ1098">
        <v>4</v>
      </c>
      <c r="DK1098">
        <v>865</v>
      </c>
      <c r="DL1098">
        <v>865</v>
      </c>
      <c r="DM1098">
        <v>12735</v>
      </c>
      <c r="DN1098">
        <v>0</v>
      </c>
      <c r="DO1098">
        <v>0</v>
      </c>
      <c r="DP1098">
        <v>0</v>
      </c>
      <c r="DQ1098">
        <v>0</v>
      </c>
      <c r="DR1098">
        <v>0</v>
      </c>
      <c r="DS1098">
        <v>0</v>
      </c>
      <c r="DT1098">
        <v>0</v>
      </c>
      <c r="DU1098">
        <v>0</v>
      </c>
      <c r="DV1098">
        <v>0</v>
      </c>
      <c r="DW1098">
        <v>0</v>
      </c>
      <c r="DX1098">
        <v>0</v>
      </c>
      <c r="DY1098">
        <v>0</v>
      </c>
      <c r="DZ1098">
        <v>0</v>
      </c>
      <c r="EA1098">
        <v>0</v>
      </c>
      <c r="EB1098">
        <v>0</v>
      </c>
      <c r="EC1098">
        <v>0</v>
      </c>
      <c r="ED1098">
        <v>0</v>
      </c>
      <c r="EE1098">
        <v>0</v>
      </c>
      <c r="EF1098">
        <v>0</v>
      </c>
      <c r="EG1098">
        <v>0</v>
      </c>
      <c r="EH1098">
        <v>0</v>
      </c>
      <c r="EI1098">
        <v>0</v>
      </c>
      <c r="EJ1098">
        <v>0</v>
      </c>
      <c r="EK1098">
        <v>0</v>
      </c>
      <c r="EL1098">
        <v>0</v>
      </c>
      <c r="EM1098">
        <v>0</v>
      </c>
      <c r="EN1098">
        <v>0</v>
      </c>
      <c r="EO1098">
        <v>0</v>
      </c>
      <c r="EP1098">
        <v>0</v>
      </c>
      <c r="EQ1098">
        <v>0</v>
      </c>
      <c r="ER1098">
        <v>0</v>
      </c>
      <c r="ES1098">
        <v>0</v>
      </c>
      <c r="ET1098">
        <v>0</v>
      </c>
      <c r="EU1098">
        <v>0</v>
      </c>
      <c r="EV1098">
        <v>0</v>
      </c>
      <c r="EW1098">
        <v>0</v>
      </c>
      <c r="EX1098">
        <v>0</v>
      </c>
      <c r="EY1098">
        <v>0</v>
      </c>
      <c r="EZ1098">
        <v>0</v>
      </c>
      <c r="FA1098">
        <v>2</v>
      </c>
      <c r="FB1098">
        <v>2</v>
      </c>
      <c r="FC1098">
        <v>0</v>
      </c>
      <c r="FD1098">
        <v>0</v>
      </c>
      <c r="FE1098">
        <v>0</v>
      </c>
      <c r="FF1098">
        <v>0</v>
      </c>
      <c r="FG1098">
        <v>0</v>
      </c>
      <c r="FH1098" t="s">
        <v>1571</v>
      </c>
    </row>
    <row r="1099" spans="1:164" x14ac:dyDescent="0.25">
      <c r="A1099">
        <v>1220</v>
      </c>
      <c r="B1099">
        <v>2114</v>
      </c>
      <c r="C1099" t="s">
        <v>5497</v>
      </c>
      <c r="D1099" t="s">
        <v>5498</v>
      </c>
      <c r="E1099">
        <v>32</v>
      </c>
      <c r="F1099" t="s">
        <v>1449</v>
      </c>
      <c r="G1099" s="65">
        <v>36239</v>
      </c>
      <c r="H1099">
        <v>23</v>
      </c>
      <c r="I1099">
        <v>208</v>
      </c>
      <c r="J1099">
        <v>75</v>
      </c>
      <c r="K1099" t="b">
        <v>0</v>
      </c>
      <c r="L1099" t="b">
        <v>0</v>
      </c>
      <c r="M1099" t="b">
        <v>0</v>
      </c>
      <c r="N1099" t="b">
        <v>1</v>
      </c>
      <c r="O1099">
        <v>2</v>
      </c>
      <c r="P1099" t="b">
        <v>1</v>
      </c>
      <c r="Q1099" t="b">
        <v>0</v>
      </c>
      <c r="R1099" t="b">
        <v>0</v>
      </c>
      <c r="S1099" t="b">
        <v>0</v>
      </c>
      <c r="T1099" t="b">
        <v>0</v>
      </c>
      <c r="U1099" t="b">
        <v>1</v>
      </c>
      <c r="V1099" t="b">
        <v>1</v>
      </c>
      <c r="W1099" t="b">
        <v>0</v>
      </c>
      <c r="X1099" t="b">
        <v>0</v>
      </c>
      <c r="Y1099" t="b">
        <v>0</v>
      </c>
      <c r="Z1099">
        <v>0</v>
      </c>
      <c r="AA1099">
        <v>883750</v>
      </c>
      <c r="AB1099">
        <v>883750</v>
      </c>
      <c r="AC1099">
        <v>883750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 t="s">
        <v>1571</v>
      </c>
      <c r="AM1099">
        <v>0</v>
      </c>
      <c r="AN1099">
        <v>100</v>
      </c>
      <c r="AO1099">
        <v>0</v>
      </c>
      <c r="AP1099" t="s">
        <v>5499</v>
      </c>
      <c r="AQ1099">
        <v>0</v>
      </c>
      <c r="AR1099">
        <v>0</v>
      </c>
      <c r="AS1099">
        <v>0</v>
      </c>
      <c r="AT1099" t="b">
        <v>0</v>
      </c>
      <c r="AU1099">
        <v>0</v>
      </c>
      <c r="AV1099">
        <v>3</v>
      </c>
      <c r="AW1099">
        <v>1</v>
      </c>
      <c r="AX1099">
        <v>1</v>
      </c>
      <c r="AY1099">
        <v>1</v>
      </c>
      <c r="AZ1099">
        <v>1</v>
      </c>
      <c r="BA1099">
        <v>1</v>
      </c>
      <c r="BB1099">
        <v>1</v>
      </c>
      <c r="BC1099">
        <v>1</v>
      </c>
      <c r="BD1099">
        <v>1</v>
      </c>
      <c r="BE1099">
        <v>1</v>
      </c>
      <c r="BF1099">
        <v>74</v>
      </c>
      <c r="BG1099">
        <v>65</v>
      </c>
      <c r="BH1099">
        <v>84</v>
      </c>
      <c r="BI1099">
        <v>71</v>
      </c>
      <c r="BJ1099">
        <v>79</v>
      </c>
      <c r="BK1099">
        <v>61</v>
      </c>
      <c r="BL1099">
        <v>17</v>
      </c>
      <c r="BM1099">
        <v>70</v>
      </c>
      <c r="BN1099">
        <v>40</v>
      </c>
      <c r="BO1099">
        <v>75</v>
      </c>
      <c r="BP1099">
        <v>74</v>
      </c>
      <c r="BQ1099">
        <v>45</v>
      </c>
      <c r="BR1099">
        <v>72</v>
      </c>
      <c r="BS1099">
        <v>25</v>
      </c>
      <c r="BT1099">
        <v>70</v>
      </c>
      <c r="BU1099">
        <v>0</v>
      </c>
      <c r="BV1099">
        <v>50</v>
      </c>
      <c r="BW1099">
        <v>78</v>
      </c>
      <c r="BX1099">
        <v>38</v>
      </c>
      <c r="BY1099">
        <v>14</v>
      </c>
      <c r="BZ1099">
        <v>2</v>
      </c>
      <c r="CA1099">
        <v>2</v>
      </c>
      <c r="CB1099">
        <v>4</v>
      </c>
      <c r="CC1099">
        <v>-31</v>
      </c>
      <c r="CD1099">
        <v>25</v>
      </c>
      <c r="CE1099">
        <v>5</v>
      </c>
      <c r="CF1099">
        <v>13</v>
      </c>
      <c r="CG1099">
        <v>11</v>
      </c>
      <c r="CH1099">
        <v>7</v>
      </c>
      <c r="CI1099">
        <v>24</v>
      </c>
      <c r="CJ1099">
        <v>18</v>
      </c>
      <c r="CK1099">
        <v>0</v>
      </c>
      <c r="CL1099">
        <v>0</v>
      </c>
      <c r="CM1099">
        <v>0</v>
      </c>
      <c r="CN1099">
        <v>0</v>
      </c>
      <c r="CO1099">
        <v>0</v>
      </c>
      <c r="CP1099">
        <v>0</v>
      </c>
      <c r="CQ1099">
        <v>0</v>
      </c>
      <c r="CR1099">
        <v>40327</v>
      </c>
      <c r="CS1099">
        <v>0</v>
      </c>
      <c r="CT1099">
        <v>0</v>
      </c>
      <c r="CU1099">
        <v>0</v>
      </c>
      <c r="CV1099">
        <v>0</v>
      </c>
      <c r="CW1099">
        <v>3782</v>
      </c>
      <c r="CX1099">
        <v>0</v>
      </c>
      <c r="CY1099">
        <v>0</v>
      </c>
      <c r="CZ1099">
        <v>0</v>
      </c>
      <c r="DA1099">
        <v>2736</v>
      </c>
      <c r="DB1099">
        <v>10</v>
      </c>
      <c r="DC1099">
        <v>11</v>
      </c>
      <c r="DD1099">
        <v>1667</v>
      </c>
      <c r="DE1099">
        <v>0</v>
      </c>
      <c r="DF1099">
        <v>0</v>
      </c>
      <c r="DG1099">
        <v>1</v>
      </c>
      <c r="DH1099">
        <v>0</v>
      </c>
      <c r="DI1099">
        <v>0</v>
      </c>
      <c r="DJ1099">
        <v>0</v>
      </c>
      <c r="DK1099">
        <v>0</v>
      </c>
      <c r="DL1099">
        <v>0</v>
      </c>
      <c r="DM1099">
        <v>0</v>
      </c>
      <c r="DN1099">
        <v>44</v>
      </c>
      <c r="DO1099">
        <v>46</v>
      </c>
      <c r="DP1099">
        <v>2</v>
      </c>
      <c r="DQ1099">
        <v>13</v>
      </c>
      <c r="DR1099">
        <v>15</v>
      </c>
      <c r="DS1099">
        <v>-42</v>
      </c>
      <c r="DT1099">
        <v>16</v>
      </c>
      <c r="DU1099">
        <v>0</v>
      </c>
      <c r="DV1099">
        <v>33</v>
      </c>
      <c r="DW1099">
        <v>20</v>
      </c>
      <c r="DX1099">
        <v>23</v>
      </c>
      <c r="DY1099">
        <v>77</v>
      </c>
      <c r="DZ1099">
        <v>27</v>
      </c>
      <c r="EA1099">
        <v>1</v>
      </c>
      <c r="EB1099">
        <v>0</v>
      </c>
      <c r="EC1099">
        <v>0</v>
      </c>
      <c r="ED1099">
        <v>0</v>
      </c>
      <c r="EE1099">
        <v>0</v>
      </c>
      <c r="EF1099">
        <v>0</v>
      </c>
      <c r="EG1099">
        <v>0</v>
      </c>
      <c r="EH1099">
        <v>65748</v>
      </c>
      <c r="EI1099">
        <v>0</v>
      </c>
      <c r="EJ1099">
        <v>0</v>
      </c>
      <c r="EK1099">
        <v>1</v>
      </c>
      <c r="EL1099">
        <v>3</v>
      </c>
      <c r="EM1099">
        <v>4464</v>
      </c>
      <c r="EN1099">
        <v>1</v>
      </c>
      <c r="EO1099">
        <v>0</v>
      </c>
      <c r="EP1099">
        <v>2</v>
      </c>
      <c r="EQ1099">
        <v>3020</v>
      </c>
      <c r="ER1099">
        <v>33</v>
      </c>
      <c r="ES1099">
        <v>35</v>
      </c>
      <c r="ET1099">
        <v>2818</v>
      </c>
      <c r="EU1099">
        <v>0</v>
      </c>
      <c r="EV1099">
        <v>0</v>
      </c>
      <c r="EW1099">
        <v>0</v>
      </c>
      <c r="EX1099">
        <v>1</v>
      </c>
      <c r="EY1099">
        <v>1</v>
      </c>
      <c r="EZ1099">
        <v>0</v>
      </c>
      <c r="FA1099">
        <v>0</v>
      </c>
      <c r="FB1099">
        <v>1</v>
      </c>
      <c r="FC1099">
        <v>34</v>
      </c>
      <c r="FD1099">
        <v>0</v>
      </c>
      <c r="FE1099">
        <v>0</v>
      </c>
      <c r="FF1099">
        <v>0</v>
      </c>
      <c r="FG1099">
        <v>75</v>
      </c>
      <c r="FH1099" t="s">
        <v>1571</v>
      </c>
    </row>
    <row r="1100" spans="1:164" x14ac:dyDescent="0.25">
      <c r="A1100">
        <v>1222</v>
      </c>
      <c r="B1100">
        <v>1222</v>
      </c>
      <c r="C1100" t="s">
        <v>1045</v>
      </c>
      <c r="D1100" t="s">
        <v>5500</v>
      </c>
      <c r="E1100">
        <v>10</v>
      </c>
      <c r="F1100" t="s">
        <v>1451</v>
      </c>
      <c r="G1100" s="65">
        <v>35386</v>
      </c>
      <c r="H1100">
        <v>25</v>
      </c>
      <c r="I1100">
        <v>215</v>
      </c>
      <c r="J1100">
        <v>75</v>
      </c>
      <c r="K1100" t="b">
        <v>1</v>
      </c>
      <c r="L1100" t="b">
        <v>1</v>
      </c>
      <c r="M1100" t="b">
        <v>0</v>
      </c>
      <c r="N1100" t="b">
        <v>0</v>
      </c>
      <c r="O1100">
        <v>3</v>
      </c>
      <c r="P1100" t="b">
        <v>0</v>
      </c>
      <c r="Q1100" t="b">
        <v>0</v>
      </c>
      <c r="R1100" t="b">
        <v>0</v>
      </c>
      <c r="S1100" t="b">
        <v>0</v>
      </c>
      <c r="T1100" t="b">
        <v>0</v>
      </c>
      <c r="U1100" t="b">
        <v>1</v>
      </c>
      <c r="V1100" t="b">
        <v>1</v>
      </c>
      <c r="W1100" t="b">
        <v>0</v>
      </c>
      <c r="X1100" t="b">
        <v>0</v>
      </c>
      <c r="Y1100" t="b">
        <v>1</v>
      </c>
      <c r="Z1100">
        <v>0</v>
      </c>
      <c r="AA1100">
        <v>5850000</v>
      </c>
      <c r="AB1100">
        <v>5850000</v>
      </c>
      <c r="AC1100">
        <v>5850000</v>
      </c>
      <c r="AD1100">
        <v>5850000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 t="s">
        <v>1571</v>
      </c>
      <c r="AM1100">
        <v>0</v>
      </c>
      <c r="AN1100">
        <v>100</v>
      </c>
      <c r="AO1100">
        <v>0</v>
      </c>
      <c r="AP1100" t="s">
        <v>3016</v>
      </c>
      <c r="AQ1100">
        <v>2015</v>
      </c>
      <c r="AR1100">
        <v>49</v>
      </c>
      <c r="AS1100">
        <v>10</v>
      </c>
      <c r="AT1100" t="b">
        <v>0</v>
      </c>
      <c r="AU1100">
        <v>0</v>
      </c>
      <c r="AV1100">
        <v>3</v>
      </c>
      <c r="AW1100">
        <v>3</v>
      </c>
      <c r="AX1100">
        <v>3</v>
      </c>
      <c r="AY1100">
        <v>3</v>
      </c>
      <c r="AZ1100">
        <v>3</v>
      </c>
      <c r="BA1100">
        <v>3</v>
      </c>
      <c r="BB1100">
        <v>3</v>
      </c>
      <c r="BC1100">
        <v>3</v>
      </c>
      <c r="BD1100">
        <v>3</v>
      </c>
      <c r="BE1100">
        <v>3</v>
      </c>
      <c r="BF1100">
        <v>71</v>
      </c>
      <c r="BG1100">
        <v>51</v>
      </c>
      <c r="BH1100">
        <v>87</v>
      </c>
      <c r="BI1100">
        <v>78</v>
      </c>
      <c r="BJ1100">
        <v>90</v>
      </c>
      <c r="BK1100">
        <v>78</v>
      </c>
      <c r="BL1100">
        <v>97</v>
      </c>
      <c r="BM1100">
        <v>80</v>
      </c>
      <c r="BN1100">
        <v>66</v>
      </c>
      <c r="BO1100">
        <v>83</v>
      </c>
      <c r="BP1100">
        <v>80</v>
      </c>
      <c r="BQ1100">
        <v>64</v>
      </c>
      <c r="BR1100">
        <v>80</v>
      </c>
      <c r="BS1100">
        <v>39</v>
      </c>
      <c r="BT1100">
        <v>77</v>
      </c>
      <c r="BU1100">
        <v>0</v>
      </c>
      <c r="BV1100">
        <v>50</v>
      </c>
      <c r="BW1100">
        <v>87</v>
      </c>
      <c r="BX1100">
        <v>82</v>
      </c>
      <c r="BY1100">
        <v>281</v>
      </c>
      <c r="BZ1100">
        <v>36</v>
      </c>
      <c r="CA1100">
        <v>39</v>
      </c>
      <c r="CB1100">
        <v>75</v>
      </c>
      <c r="CC1100">
        <v>-2</v>
      </c>
      <c r="CD1100">
        <v>53</v>
      </c>
      <c r="CE1100">
        <v>5</v>
      </c>
      <c r="CF1100">
        <v>14</v>
      </c>
      <c r="CG1100">
        <v>100</v>
      </c>
      <c r="CH1100">
        <v>158</v>
      </c>
      <c r="CI1100">
        <v>100</v>
      </c>
      <c r="CJ1100">
        <v>66</v>
      </c>
      <c r="CK1100">
        <v>4</v>
      </c>
      <c r="CL1100">
        <v>2</v>
      </c>
      <c r="CM1100">
        <v>38</v>
      </c>
      <c r="CN1100">
        <v>82</v>
      </c>
      <c r="CO1100">
        <v>0</v>
      </c>
      <c r="CP1100">
        <v>6</v>
      </c>
      <c r="CQ1100">
        <v>0</v>
      </c>
      <c r="CR1100">
        <v>83298</v>
      </c>
      <c r="CS1100">
        <v>0</v>
      </c>
      <c r="CT1100">
        <v>5</v>
      </c>
      <c r="CU1100">
        <v>8</v>
      </c>
      <c r="CV1100">
        <v>35</v>
      </c>
      <c r="CW1100">
        <v>10558</v>
      </c>
      <c r="CX1100">
        <v>0</v>
      </c>
      <c r="CY1100">
        <v>0</v>
      </c>
      <c r="CZ1100">
        <v>0</v>
      </c>
      <c r="DA1100">
        <v>209</v>
      </c>
      <c r="DB1100">
        <v>131</v>
      </c>
      <c r="DC1100">
        <v>23</v>
      </c>
      <c r="DD1100">
        <v>15347</v>
      </c>
      <c r="DE1100">
        <v>0</v>
      </c>
      <c r="DF1100">
        <v>1</v>
      </c>
      <c r="DG1100">
        <v>0</v>
      </c>
      <c r="DH1100">
        <v>5</v>
      </c>
      <c r="DI1100">
        <v>8</v>
      </c>
      <c r="DJ1100">
        <v>3</v>
      </c>
      <c r="DK1100">
        <v>425</v>
      </c>
      <c r="DL1100">
        <v>425</v>
      </c>
      <c r="DM1100">
        <v>10900</v>
      </c>
      <c r="DN1100">
        <v>0</v>
      </c>
      <c r="DO1100">
        <v>0</v>
      </c>
      <c r="DP1100">
        <v>0</v>
      </c>
      <c r="DQ1100">
        <v>0</v>
      </c>
      <c r="DR1100">
        <v>0</v>
      </c>
      <c r="DS1100">
        <v>0</v>
      </c>
      <c r="DT1100">
        <v>0</v>
      </c>
      <c r="DU1100">
        <v>0</v>
      </c>
      <c r="DV1100">
        <v>0</v>
      </c>
      <c r="DW1100">
        <v>0</v>
      </c>
      <c r="DX1100">
        <v>0</v>
      </c>
      <c r="DY1100">
        <v>0</v>
      </c>
      <c r="DZ1100">
        <v>0</v>
      </c>
      <c r="EA1100">
        <v>0</v>
      </c>
      <c r="EB1100">
        <v>0</v>
      </c>
      <c r="EC1100">
        <v>0</v>
      </c>
      <c r="ED1100">
        <v>0</v>
      </c>
      <c r="EE1100">
        <v>0</v>
      </c>
      <c r="EF1100">
        <v>0</v>
      </c>
      <c r="EG1100">
        <v>0</v>
      </c>
      <c r="EH1100">
        <v>0</v>
      </c>
      <c r="EI1100">
        <v>0</v>
      </c>
      <c r="EJ1100">
        <v>0</v>
      </c>
      <c r="EK1100">
        <v>0</v>
      </c>
      <c r="EL1100">
        <v>0</v>
      </c>
      <c r="EM1100">
        <v>0</v>
      </c>
      <c r="EN1100">
        <v>0</v>
      </c>
      <c r="EO1100">
        <v>0</v>
      </c>
      <c r="EP1100">
        <v>0</v>
      </c>
      <c r="EQ1100">
        <v>0</v>
      </c>
      <c r="ER1100">
        <v>0</v>
      </c>
      <c r="ES1100">
        <v>0</v>
      </c>
      <c r="ET1100">
        <v>0</v>
      </c>
      <c r="EU1100">
        <v>0</v>
      </c>
      <c r="EV1100">
        <v>0</v>
      </c>
      <c r="EW1100">
        <v>0</v>
      </c>
      <c r="EX1100">
        <v>0</v>
      </c>
      <c r="EY1100">
        <v>0</v>
      </c>
      <c r="EZ1100">
        <v>0</v>
      </c>
      <c r="FA1100">
        <v>0</v>
      </c>
      <c r="FB1100">
        <v>0</v>
      </c>
      <c r="FC1100">
        <v>2</v>
      </c>
      <c r="FD1100">
        <v>2</v>
      </c>
      <c r="FE1100">
        <v>0</v>
      </c>
      <c r="FF1100">
        <v>0</v>
      </c>
      <c r="FG1100">
        <v>0</v>
      </c>
      <c r="FH1100" t="s">
        <v>1571</v>
      </c>
    </row>
    <row r="1101" spans="1:164" x14ac:dyDescent="0.25">
      <c r="A1101">
        <v>1223</v>
      </c>
      <c r="B1101">
        <v>1223</v>
      </c>
      <c r="C1101" t="s">
        <v>1046</v>
      </c>
      <c r="D1101" t="s">
        <v>5501</v>
      </c>
      <c r="E1101">
        <v>2</v>
      </c>
      <c r="F1101" t="s">
        <v>1449</v>
      </c>
      <c r="G1101" s="65">
        <v>35319</v>
      </c>
      <c r="H1101">
        <v>25</v>
      </c>
      <c r="I1101">
        <v>191</v>
      </c>
      <c r="J1101">
        <v>72</v>
      </c>
      <c r="K1101" t="b">
        <v>1</v>
      </c>
      <c r="L1101" t="b">
        <v>1</v>
      </c>
      <c r="M1101" t="b">
        <v>0</v>
      </c>
      <c r="N1101" t="b">
        <v>0</v>
      </c>
      <c r="O1101">
        <v>2</v>
      </c>
      <c r="P1101" t="b">
        <v>1</v>
      </c>
      <c r="Q1101" t="b">
        <v>0</v>
      </c>
      <c r="R1101" t="b">
        <v>0</v>
      </c>
      <c r="S1101" t="b">
        <v>0</v>
      </c>
      <c r="T1101" t="b">
        <v>0</v>
      </c>
      <c r="U1101" t="b">
        <v>1</v>
      </c>
      <c r="V1101" t="b">
        <v>1</v>
      </c>
      <c r="W1101" t="b">
        <v>0</v>
      </c>
      <c r="X1101" t="b">
        <v>0</v>
      </c>
      <c r="Y1101" t="b">
        <v>0</v>
      </c>
      <c r="Z1101">
        <v>0</v>
      </c>
      <c r="AA1101">
        <v>1336667</v>
      </c>
      <c r="AB1101">
        <v>1336667</v>
      </c>
      <c r="AC1101">
        <v>1336667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 t="s">
        <v>1571</v>
      </c>
      <c r="AM1101">
        <v>0</v>
      </c>
      <c r="AN1101">
        <v>100</v>
      </c>
      <c r="AO1101">
        <v>0</v>
      </c>
      <c r="AP1101" t="s">
        <v>3017</v>
      </c>
      <c r="AQ1101">
        <v>2016</v>
      </c>
      <c r="AR1101">
        <v>118</v>
      </c>
      <c r="AS1101">
        <v>26</v>
      </c>
      <c r="AT1101" t="b">
        <v>0</v>
      </c>
      <c r="AU1101">
        <v>0</v>
      </c>
      <c r="AV1101">
        <v>3</v>
      </c>
      <c r="AW1101">
        <v>3</v>
      </c>
      <c r="AX1101">
        <v>3</v>
      </c>
      <c r="AY1101">
        <v>3</v>
      </c>
      <c r="AZ1101">
        <v>3</v>
      </c>
      <c r="BA1101">
        <v>3</v>
      </c>
      <c r="BB1101">
        <v>3</v>
      </c>
      <c r="BC1101">
        <v>3</v>
      </c>
      <c r="BD1101">
        <v>3</v>
      </c>
      <c r="BE1101">
        <v>3</v>
      </c>
      <c r="BF1101">
        <v>77</v>
      </c>
      <c r="BG1101">
        <v>51</v>
      </c>
      <c r="BH1101">
        <v>88</v>
      </c>
      <c r="BI1101">
        <v>76</v>
      </c>
      <c r="BJ1101">
        <v>85</v>
      </c>
      <c r="BK1101">
        <v>56</v>
      </c>
      <c r="BL1101">
        <v>95</v>
      </c>
      <c r="BM1101">
        <v>66</v>
      </c>
      <c r="BN1101">
        <v>61</v>
      </c>
      <c r="BO1101">
        <v>76</v>
      </c>
      <c r="BP1101">
        <v>77</v>
      </c>
      <c r="BQ1101">
        <v>68</v>
      </c>
      <c r="BR1101">
        <v>71</v>
      </c>
      <c r="BS1101">
        <v>28</v>
      </c>
      <c r="BT1101">
        <v>73</v>
      </c>
      <c r="BU1101">
        <v>0</v>
      </c>
      <c r="BV1101">
        <v>50</v>
      </c>
      <c r="BW1101">
        <v>80</v>
      </c>
      <c r="BX1101">
        <v>82</v>
      </c>
      <c r="BY1101">
        <v>182</v>
      </c>
      <c r="BZ1101">
        <v>14</v>
      </c>
      <c r="CA1101">
        <v>23</v>
      </c>
      <c r="CB1101">
        <v>37</v>
      </c>
      <c r="CC1101">
        <v>-23</v>
      </c>
      <c r="CD1101">
        <v>6</v>
      </c>
      <c r="CE1101">
        <v>0</v>
      </c>
      <c r="CF1101">
        <v>40</v>
      </c>
      <c r="CG1101">
        <v>63</v>
      </c>
      <c r="CH1101">
        <v>87</v>
      </c>
      <c r="CI1101">
        <v>90</v>
      </c>
      <c r="CJ1101">
        <v>86</v>
      </c>
      <c r="CK1101">
        <v>2</v>
      </c>
      <c r="CL1101">
        <v>0</v>
      </c>
      <c r="CM1101">
        <v>79</v>
      </c>
      <c r="CN1101">
        <v>158</v>
      </c>
      <c r="CO1101">
        <v>0</v>
      </c>
      <c r="CP1101">
        <v>0</v>
      </c>
      <c r="CQ1101">
        <v>0</v>
      </c>
      <c r="CR1101">
        <v>64640</v>
      </c>
      <c r="CS1101">
        <v>0</v>
      </c>
      <c r="CT1101">
        <v>4</v>
      </c>
      <c r="CU1101">
        <v>9</v>
      </c>
      <c r="CV1101">
        <v>25</v>
      </c>
      <c r="CW1101">
        <v>5624</v>
      </c>
      <c r="CX1101">
        <v>1</v>
      </c>
      <c r="CY1101">
        <v>0</v>
      </c>
      <c r="CZ1101">
        <v>4</v>
      </c>
      <c r="DA1101">
        <v>3392</v>
      </c>
      <c r="DB1101">
        <v>84</v>
      </c>
      <c r="DC1101">
        <v>25</v>
      </c>
      <c r="DD1101">
        <v>10063</v>
      </c>
      <c r="DE1101">
        <v>0</v>
      </c>
      <c r="DF1101">
        <v>0</v>
      </c>
      <c r="DG1101">
        <v>0</v>
      </c>
      <c r="DH1101">
        <v>1</v>
      </c>
      <c r="DI1101">
        <v>2</v>
      </c>
      <c r="DJ1101">
        <v>2</v>
      </c>
      <c r="DK1101">
        <v>845</v>
      </c>
      <c r="DL1101">
        <v>845</v>
      </c>
      <c r="DM1101">
        <v>5340</v>
      </c>
      <c r="DN1101">
        <v>0</v>
      </c>
      <c r="DO1101">
        <v>0</v>
      </c>
      <c r="DP1101">
        <v>0</v>
      </c>
      <c r="DQ1101">
        <v>0</v>
      </c>
      <c r="DR1101">
        <v>0</v>
      </c>
      <c r="DS1101">
        <v>0</v>
      </c>
      <c r="DT1101">
        <v>0</v>
      </c>
      <c r="DU1101">
        <v>0</v>
      </c>
      <c r="DV1101">
        <v>0</v>
      </c>
      <c r="DW1101">
        <v>0</v>
      </c>
      <c r="DX1101">
        <v>0</v>
      </c>
      <c r="DY1101">
        <v>0</v>
      </c>
      <c r="DZ1101">
        <v>0</v>
      </c>
      <c r="EA1101">
        <v>0</v>
      </c>
      <c r="EB1101">
        <v>0</v>
      </c>
      <c r="EC1101">
        <v>0</v>
      </c>
      <c r="ED1101">
        <v>0</v>
      </c>
      <c r="EE1101">
        <v>0</v>
      </c>
      <c r="EF1101">
        <v>0</v>
      </c>
      <c r="EG1101">
        <v>0</v>
      </c>
      <c r="EH1101">
        <v>0</v>
      </c>
      <c r="EI1101">
        <v>0</v>
      </c>
      <c r="EJ1101">
        <v>0</v>
      </c>
      <c r="EK1101">
        <v>0</v>
      </c>
      <c r="EL1101">
        <v>0</v>
      </c>
      <c r="EM1101">
        <v>0</v>
      </c>
      <c r="EN1101">
        <v>0</v>
      </c>
      <c r="EO1101">
        <v>0</v>
      </c>
      <c r="EP1101">
        <v>0</v>
      </c>
      <c r="EQ1101">
        <v>0</v>
      </c>
      <c r="ER1101">
        <v>0</v>
      </c>
      <c r="ES1101">
        <v>0</v>
      </c>
      <c r="ET1101">
        <v>0</v>
      </c>
      <c r="EU1101">
        <v>0</v>
      </c>
      <c r="EV1101">
        <v>0</v>
      </c>
      <c r="EW1101">
        <v>0</v>
      </c>
      <c r="EX1101">
        <v>0</v>
      </c>
      <c r="EY1101">
        <v>0</v>
      </c>
      <c r="EZ1101">
        <v>0</v>
      </c>
      <c r="FA1101">
        <v>0</v>
      </c>
      <c r="FB1101">
        <v>2</v>
      </c>
      <c r="FC1101">
        <v>18</v>
      </c>
      <c r="FD1101">
        <v>0</v>
      </c>
      <c r="FE1101">
        <v>0</v>
      </c>
      <c r="FF1101">
        <v>0</v>
      </c>
      <c r="FG1101">
        <v>0</v>
      </c>
      <c r="FH1101" t="s">
        <v>1571</v>
      </c>
    </row>
    <row r="1102" spans="1:164" x14ac:dyDescent="0.25">
      <c r="A1102">
        <v>1224</v>
      </c>
      <c r="B1102">
        <v>1224</v>
      </c>
      <c r="C1102" t="s">
        <v>1047</v>
      </c>
      <c r="D1102" t="s">
        <v>5502</v>
      </c>
      <c r="E1102">
        <v>12</v>
      </c>
      <c r="F1102" t="s">
        <v>1456</v>
      </c>
      <c r="G1102" s="65">
        <v>34383</v>
      </c>
      <c r="H1102">
        <v>28</v>
      </c>
      <c r="I1102">
        <v>235</v>
      </c>
      <c r="J1102">
        <v>77</v>
      </c>
      <c r="K1102" t="b">
        <v>0</v>
      </c>
      <c r="L1102" t="b">
        <v>1</v>
      </c>
      <c r="M1102" t="b">
        <v>0</v>
      </c>
      <c r="N1102" t="b">
        <v>0</v>
      </c>
      <c r="O1102">
        <v>1</v>
      </c>
      <c r="P1102" t="b">
        <v>0</v>
      </c>
      <c r="Q1102" t="b">
        <v>0</v>
      </c>
      <c r="R1102" t="b">
        <v>0</v>
      </c>
      <c r="S1102" t="b">
        <v>0</v>
      </c>
      <c r="T1102" t="b">
        <v>0</v>
      </c>
      <c r="U1102" t="b">
        <v>1</v>
      </c>
      <c r="V1102" t="b">
        <v>1</v>
      </c>
      <c r="W1102" t="b">
        <v>0</v>
      </c>
      <c r="X1102" t="b">
        <v>0</v>
      </c>
      <c r="Y1102" t="b">
        <v>0</v>
      </c>
      <c r="Z1102">
        <v>0</v>
      </c>
      <c r="AA1102">
        <v>1000000</v>
      </c>
      <c r="AB1102">
        <v>1000000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 t="s">
        <v>1571</v>
      </c>
      <c r="AM1102">
        <v>0</v>
      </c>
      <c r="AN1102">
        <v>100</v>
      </c>
      <c r="AO1102">
        <v>0</v>
      </c>
      <c r="AP1102" t="s">
        <v>3018</v>
      </c>
      <c r="AQ1102">
        <v>0</v>
      </c>
      <c r="AR1102">
        <v>0</v>
      </c>
      <c r="AS1102">
        <v>0</v>
      </c>
      <c r="AT1102" t="b">
        <v>0</v>
      </c>
      <c r="AU1102">
        <v>0</v>
      </c>
      <c r="AV1102">
        <v>1</v>
      </c>
      <c r="AW1102">
        <v>1</v>
      </c>
      <c r="AX1102">
        <v>1</v>
      </c>
      <c r="AY1102">
        <v>1</v>
      </c>
      <c r="AZ1102">
        <v>1</v>
      </c>
      <c r="BA1102">
        <v>1</v>
      </c>
      <c r="BB1102">
        <v>1</v>
      </c>
      <c r="BC1102">
        <v>1</v>
      </c>
      <c r="BD1102">
        <v>1</v>
      </c>
      <c r="BE1102">
        <v>1</v>
      </c>
      <c r="BF1102">
        <v>90</v>
      </c>
      <c r="BG1102">
        <v>66</v>
      </c>
      <c r="BH1102">
        <v>78</v>
      </c>
      <c r="BI1102">
        <v>73</v>
      </c>
      <c r="BJ1102">
        <v>80</v>
      </c>
      <c r="BK1102">
        <v>45</v>
      </c>
      <c r="BL1102">
        <v>38</v>
      </c>
      <c r="BM1102">
        <v>57</v>
      </c>
      <c r="BN1102">
        <v>40</v>
      </c>
      <c r="BO1102">
        <v>74</v>
      </c>
      <c r="BP1102">
        <v>71</v>
      </c>
      <c r="BQ1102">
        <v>45</v>
      </c>
      <c r="BR1102">
        <v>64</v>
      </c>
      <c r="BS1102">
        <v>32</v>
      </c>
      <c r="BT1102">
        <v>72</v>
      </c>
      <c r="BU1102">
        <v>0</v>
      </c>
      <c r="BV1102">
        <v>50</v>
      </c>
      <c r="BW1102">
        <v>74</v>
      </c>
      <c r="BX1102">
        <v>0</v>
      </c>
      <c r="BY1102">
        <v>0</v>
      </c>
      <c r="BZ1102">
        <v>0</v>
      </c>
      <c r="CA1102">
        <v>0</v>
      </c>
      <c r="CB1102">
        <v>0</v>
      </c>
      <c r="CC1102">
        <v>0</v>
      </c>
      <c r="CD1102">
        <v>0</v>
      </c>
      <c r="CE1102">
        <v>0</v>
      </c>
      <c r="CF1102">
        <v>0</v>
      </c>
      <c r="CG1102">
        <v>0</v>
      </c>
      <c r="CH1102">
        <v>0</v>
      </c>
      <c r="CI1102">
        <v>0</v>
      </c>
      <c r="CJ1102">
        <v>0</v>
      </c>
      <c r="CK1102">
        <v>0</v>
      </c>
      <c r="CL1102">
        <v>0</v>
      </c>
      <c r="CM1102">
        <v>0</v>
      </c>
      <c r="CN1102">
        <v>0</v>
      </c>
      <c r="CO1102">
        <v>0</v>
      </c>
      <c r="CP1102">
        <v>0</v>
      </c>
      <c r="CQ1102">
        <v>0</v>
      </c>
      <c r="CR1102">
        <v>0</v>
      </c>
      <c r="CS1102">
        <v>0</v>
      </c>
      <c r="CT1102">
        <v>0</v>
      </c>
      <c r="CU1102">
        <v>0</v>
      </c>
      <c r="CV1102">
        <v>0</v>
      </c>
      <c r="CW1102">
        <v>0</v>
      </c>
      <c r="CX1102">
        <v>0</v>
      </c>
      <c r="CY1102">
        <v>0</v>
      </c>
      <c r="CZ1102">
        <v>0</v>
      </c>
      <c r="DA1102">
        <v>0</v>
      </c>
      <c r="DB1102">
        <v>0</v>
      </c>
      <c r="DC1102">
        <v>0</v>
      </c>
      <c r="DD1102">
        <v>0</v>
      </c>
      <c r="DE1102">
        <v>0</v>
      </c>
      <c r="DF1102">
        <v>0</v>
      </c>
      <c r="DG1102">
        <v>0</v>
      </c>
      <c r="DH1102">
        <v>0</v>
      </c>
      <c r="DI1102">
        <v>0</v>
      </c>
      <c r="DJ1102">
        <v>0</v>
      </c>
      <c r="DK1102">
        <v>0</v>
      </c>
      <c r="DL1102">
        <v>0</v>
      </c>
      <c r="DM1102">
        <v>0</v>
      </c>
      <c r="DN1102">
        <v>82</v>
      </c>
      <c r="DO1102">
        <v>182</v>
      </c>
      <c r="DP1102">
        <v>14</v>
      </c>
      <c r="DQ1102">
        <v>48</v>
      </c>
      <c r="DR1102">
        <v>62</v>
      </c>
      <c r="DS1102">
        <v>-33</v>
      </c>
      <c r="DT1102">
        <v>28</v>
      </c>
      <c r="DU1102">
        <v>0</v>
      </c>
      <c r="DV1102">
        <v>12</v>
      </c>
      <c r="DW1102">
        <v>50</v>
      </c>
      <c r="DX1102">
        <v>114</v>
      </c>
      <c r="DY1102">
        <v>199</v>
      </c>
      <c r="DZ1102">
        <v>41</v>
      </c>
      <c r="EA1102">
        <v>2</v>
      </c>
      <c r="EB1102">
        <v>1</v>
      </c>
      <c r="EC1102">
        <v>39</v>
      </c>
      <c r="ED1102">
        <v>95</v>
      </c>
      <c r="EE1102">
        <v>0</v>
      </c>
      <c r="EF1102">
        <v>0</v>
      </c>
      <c r="EG1102">
        <v>0</v>
      </c>
      <c r="EH1102">
        <v>85648</v>
      </c>
      <c r="EI1102">
        <v>0</v>
      </c>
      <c r="EJ1102">
        <v>2</v>
      </c>
      <c r="EK1102">
        <v>5</v>
      </c>
      <c r="EL1102">
        <v>18</v>
      </c>
      <c r="EM1102">
        <v>5462</v>
      </c>
      <c r="EN1102">
        <v>2</v>
      </c>
      <c r="EO1102">
        <v>0</v>
      </c>
      <c r="EP1102">
        <v>4</v>
      </c>
      <c r="EQ1102">
        <v>3242</v>
      </c>
      <c r="ER1102">
        <v>105</v>
      </c>
      <c r="ES1102">
        <v>9</v>
      </c>
      <c r="ET1102">
        <v>8630</v>
      </c>
      <c r="EU1102">
        <v>0</v>
      </c>
      <c r="EV1102">
        <v>0</v>
      </c>
      <c r="EW1102">
        <v>0</v>
      </c>
      <c r="EX1102">
        <v>1</v>
      </c>
      <c r="EY1102">
        <v>3</v>
      </c>
      <c r="EZ1102">
        <v>4</v>
      </c>
      <c r="FA1102">
        <v>0</v>
      </c>
      <c r="FB1102">
        <v>1</v>
      </c>
      <c r="FC1102">
        <v>9</v>
      </c>
      <c r="FD1102">
        <v>0</v>
      </c>
      <c r="FE1102">
        <v>0</v>
      </c>
      <c r="FF1102">
        <v>60</v>
      </c>
      <c r="FG1102">
        <v>7965</v>
      </c>
      <c r="FH1102" t="s">
        <v>1571</v>
      </c>
    </row>
    <row r="1103" spans="1:164" x14ac:dyDescent="0.25">
      <c r="A1103">
        <v>1225</v>
      </c>
      <c r="B1103">
        <v>1225</v>
      </c>
      <c r="C1103" t="s">
        <v>1048</v>
      </c>
      <c r="D1103" t="s">
        <v>5503</v>
      </c>
      <c r="E1103">
        <v>23</v>
      </c>
      <c r="F1103" t="s">
        <v>3846</v>
      </c>
      <c r="G1103" s="65">
        <v>35528</v>
      </c>
      <c r="H1103">
        <v>25</v>
      </c>
      <c r="I1103">
        <v>175</v>
      </c>
      <c r="J1103">
        <v>71</v>
      </c>
      <c r="K1103" t="b">
        <v>0</v>
      </c>
      <c r="L1103" t="b">
        <v>0</v>
      </c>
      <c r="M1103" t="b">
        <v>1</v>
      </c>
      <c r="N1103" t="b">
        <v>0</v>
      </c>
      <c r="O1103">
        <v>3</v>
      </c>
      <c r="P1103" t="b">
        <v>0</v>
      </c>
      <c r="Q1103" t="b">
        <v>0</v>
      </c>
      <c r="R1103" t="b">
        <v>0</v>
      </c>
      <c r="S1103" t="b">
        <v>0</v>
      </c>
      <c r="T1103" t="b">
        <v>0</v>
      </c>
      <c r="U1103" t="b">
        <v>1</v>
      </c>
      <c r="V1103" t="b">
        <v>1</v>
      </c>
      <c r="W1103" t="b">
        <v>0</v>
      </c>
      <c r="X1103" t="b">
        <v>0</v>
      </c>
      <c r="Y1103" t="b">
        <v>0</v>
      </c>
      <c r="Z1103">
        <v>0</v>
      </c>
      <c r="AA1103">
        <v>1439820</v>
      </c>
      <c r="AB1103">
        <v>1439820</v>
      </c>
      <c r="AC1103">
        <v>1439820</v>
      </c>
      <c r="AD1103">
        <v>1439820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 t="s">
        <v>1571</v>
      </c>
      <c r="AM1103">
        <v>16</v>
      </c>
      <c r="AN1103">
        <v>100</v>
      </c>
      <c r="AO1103">
        <v>0</v>
      </c>
      <c r="AP1103" t="s">
        <v>3019</v>
      </c>
      <c r="AQ1103">
        <v>2015</v>
      </c>
      <c r="AR1103">
        <v>142</v>
      </c>
      <c r="AS1103">
        <v>27</v>
      </c>
      <c r="AT1103" t="b">
        <v>0</v>
      </c>
      <c r="AU1103">
        <v>0</v>
      </c>
      <c r="AV1103">
        <v>3</v>
      </c>
      <c r="AW1103">
        <v>2</v>
      </c>
      <c r="AX1103">
        <v>2</v>
      </c>
      <c r="AY1103">
        <v>2</v>
      </c>
      <c r="AZ1103">
        <v>2</v>
      </c>
      <c r="BA1103">
        <v>2</v>
      </c>
      <c r="BB1103">
        <v>2</v>
      </c>
      <c r="BC1103">
        <v>2</v>
      </c>
      <c r="BD1103">
        <v>2</v>
      </c>
      <c r="BE1103">
        <v>2</v>
      </c>
      <c r="BF1103">
        <v>77</v>
      </c>
      <c r="BG1103">
        <v>52</v>
      </c>
      <c r="BH1103">
        <v>86</v>
      </c>
      <c r="BI1103">
        <v>71</v>
      </c>
      <c r="BJ1103">
        <v>84</v>
      </c>
      <c r="BK1103">
        <v>65</v>
      </c>
      <c r="BL1103">
        <v>73</v>
      </c>
      <c r="BM1103">
        <v>67</v>
      </c>
      <c r="BN1103">
        <v>40</v>
      </c>
      <c r="BO1103">
        <v>76</v>
      </c>
      <c r="BP1103">
        <v>75</v>
      </c>
      <c r="BQ1103">
        <v>81</v>
      </c>
      <c r="BR1103">
        <v>71</v>
      </c>
      <c r="BS1103">
        <v>32</v>
      </c>
      <c r="BT1103">
        <v>72</v>
      </c>
      <c r="BU1103">
        <v>0</v>
      </c>
      <c r="BV1103">
        <v>50</v>
      </c>
      <c r="BW1103">
        <v>82</v>
      </c>
      <c r="BX1103">
        <v>71</v>
      </c>
      <c r="BY1103">
        <v>118</v>
      </c>
      <c r="BZ1103">
        <v>10</v>
      </c>
      <c r="CA1103">
        <v>9</v>
      </c>
      <c r="CB1103">
        <v>19</v>
      </c>
      <c r="CC1103">
        <v>-17</v>
      </c>
      <c r="CD1103">
        <v>2</v>
      </c>
      <c r="CE1103">
        <v>0</v>
      </c>
      <c r="CF1103">
        <v>39</v>
      </c>
      <c r="CG1103">
        <v>39</v>
      </c>
      <c r="CH1103">
        <v>62</v>
      </c>
      <c r="CI1103">
        <v>112</v>
      </c>
      <c r="CJ1103">
        <v>112</v>
      </c>
      <c r="CK1103">
        <v>3</v>
      </c>
      <c r="CL1103">
        <v>0</v>
      </c>
      <c r="CM1103">
        <v>15</v>
      </c>
      <c r="CN1103">
        <v>59</v>
      </c>
      <c r="CO1103">
        <v>0</v>
      </c>
      <c r="CP1103">
        <v>0</v>
      </c>
      <c r="CQ1103">
        <v>0</v>
      </c>
      <c r="CR1103">
        <v>67961</v>
      </c>
      <c r="CS1103">
        <v>1</v>
      </c>
      <c r="CT1103">
        <v>2</v>
      </c>
      <c r="CU1103">
        <v>1</v>
      </c>
      <c r="CV1103">
        <v>13</v>
      </c>
      <c r="CW1103">
        <v>7028</v>
      </c>
      <c r="CX1103">
        <v>1</v>
      </c>
      <c r="CY1103">
        <v>1</v>
      </c>
      <c r="CZ1103">
        <v>4</v>
      </c>
      <c r="DA1103">
        <v>10546</v>
      </c>
      <c r="DB1103">
        <v>38</v>
      </c>
      <c r="DC1103">
        <v>40</v>
      </c>
      <c r="DD1103">
        <v>6246</v>
      </c>
      <c r="DE1103">
        <v>0</v>
      </c>
      <c r="DF1103">
        <v>0</v>
      </c>
      <c r="DG1103">
        <v>0</v>
      </c>
      <c r="DH1103">
        <v>1</v>
      </c>
      <c r="DI1103">
        <v>1</v>
      </c>
      <c r="DJ1103">
        <v>2</v>
      </c>
      <c r="DK1103">
        <v>0</v>
      </c>
      <c r="DL1103">
        <v>45</v>
      </c>
      <c r="DM1103">
        <v>4240</v>
      </c>
      <c r="DN1103">
        <v>0</v>
      </c>
      <c r="DO1103">
        <v>0</v>
      </c>
      <c r="DP1103">
        <v>0</v>
      </c>
      <c r="DQ1103">
        <v>0</v>
      </c>
      <c r="DR1103">
        <v>0</v>
      </c>
      <c r="DS1103">
        <v>0</v>
      </c>
      <c r="DT1103">
        <v>0</v>
      </c>
      <c r="DU1103">
        <v>0</v>
      </c>
      <c r="DV1103">
        <v>0</v>
      </c>
      <c r="DW1103">
        <v>0</v>
      </c>
      <c r="DX1103">
        <v>0</v>
      </c>
      <c r="DY1103">
        <v>0</v>
      </c>
      <c r="DZ1103">
        <v>0</v>
      </c>
      <c r="EA1103">
        <v>0</v>
      </c>
      <c r="EB1103">
        <v>0</v>
      </c>
      <c r="EC1103">
        <v>0</v>
      </c>
      <c r="ED1103">
        <v>0</v>
      </c>
      <c r="EE1103">
        <v>0</v>
      </c>
      <c r="EF1103">
        <v>0</v>
      </c>
      <c r="EG1103">
        <v>0</v>
      </c>
      <c r="EH1103">
        <v>0</v>
      </c>
      <c r="EI1103">
        <v>0</v>
      </c>
      <c r="EJ1103">
        <v>0</v>
      </c>
      <c r="EK1103">
        <v>0</v>
      </c>
      <c r="EL1103">
        <v>0</v>
      </c>
      <c r="EM1103">
        <v>0</v>
      </c>
      <c r="EN1103">
        <v>0</v>
      </c>
      <c r="EO1103">
        <v>0</v>
      </c>
      <c r="EP1103">
        <v>0</v>
      </c>
      <c r="EQ1103">
        <v>0</v>
      </c>
      <c r="ER1103">
        <v>0</v>
      </c>
      <c r="ES1103">
        <v>0</v>
      </c>
      <c r="ET1103">
        <v>0</v>
      </c>
      <c r="EU1103">
        <v>0</v>
      </c>
      <c r="EV1103">
        <v>0</v>
      </c>
      <c r="EW1103">
        <v>0</v>
      </c>
      <c r="EX1103">
        <v>0</v>
      </c>
      <c r="EY1103">
        <v>0</v>
      </c>
      <c r="EZ1103">
        <v>0</v>
      </c>
      <c r="FA1103">
        <v>0</v>
      </c>
      <c r="FB1103">
        <v>0</v>
      </c>
      <c r="FC1103">
        <v>7</v>
      </c>
      <c r="FD1103">
        <v>6</v>
      </c>
      <c r="FE1103">
        <v>0</v>
      </c>
      <c r="FF1103">
        <v>0</v>
      </c>
      <c r="FG1103">
        <v>0</v>
      </c>
      <c r="FH1103" t="s">
        <v>1571</v>
      </c>
    </row>
    <row r="1104" spans="1:164" x14ac:dyDescent="0.25">
      <c r="A1104">
        <v>1227</v>
      </c>
      <c r="B1104">
        <v>1227</v>
      </c>
      <c r="C1104" t="s">
        <v>1049</v>
      </c>
      <c r="D1104" t="s">
        <v>5504</v>
      </c>
      <c r="E1104">
        <v>16</v>
      </c>
      <c r="F1104" t="s">
        <v>1449</v>
      </c>
      <c r="G1104" s="65">
        <v>33256</v>
      </c>
      <c r="H1104">
        <v>31</v>
      </c>
      <c r="I1104">
        <v>200</v>
      </c>
      <c r="J1104">
        <v>72</v>
      </c>
      <c r="K1104" t="b">
        <v>1</v>
      </c>
      <c r="L1104" t="b">
        <v>0</v>
      </c>
      <c r="M1104" t="b">
        <v>1</v>
      </c>
      <c r="N1104" t="b">
        <v>0</v>
      </c>
      <c r="O1104">
        <v>1</v>
      </c>
      <c r="P1104" t="b">
        <v>0</v>
      </c>
      <c r="Q1104" t="b">
        <v>0</v>
      </c>
      <c r="R1104" t="b">
        <v>0</v>
      </c>
      <c r="S1104" t="b">
        <v>0</v>
      </c>
      <c r="T1104" t="b">
        <v>0</v>
      </c>
      <c r="U1104" t="b">
        <v>1</v>
      </c>
      <c r="V1104" t="b">
        <v>1</v>
      </c>
      <c r="W1104" t="b">
        <v>0</v>
      </c>
      <c r="X1104" t="b">
        <v>0</v>
      </c>
      <c r="Y1104" t="b">
        <v>0</v>
      </c>
      <c r="Z1104">
        <v>0</v>
      </c>
      <c r="AA1104">
        <v>1000000</v>
      </c>
      <c r="AB1104">
        <v>1000000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 t="s">
        <v>1571</v>
      </c>
      <c r="AM1104">
        <v>0</v>
      </c>
      <c r="AN1104">
        <v>100</v>
      </c>
      <c r="AO1104">
        <v>0</v>
      </c>
      <c r="AP1104" t="s">
        <v>3020</v>
      </c>
      <c r="AQ1104">
        <v>0</v>
      </c>
      <c r="AR1104">
        <v>0</v>
      </c>
      <c r="AS1104">
        <v>0</v>
      </c>
      <c r="AT1104" t="b">
        <v>0</v>
      </c>
      <c r="AU1104">
        <v>0</v>
      </c>
      <c r="AV1104">
        <v>3</v>
      </c>
      <c r="AW1104">
        <v>3</v>
      </c>
      <c r="AX1104">
        <v>3</v>
      </c>
      <c r="AY1104">
        <v>3</v>
      </c>
      <c r="AZ1104">
        <v>3</v>
      </c>
      <c r="BA1104">
        <v>3</v>
      </c>
      <c r="BB1104">
        <v>3</v>
      </c>
      <c r="BC1104">
        <v>3</v>
      </c>
      <c r="BD1104">
        <v>3</v>
      </c>
      <c r="BE1104">
        <v>3</v>
      </c>
      <c r="BF1104">
        <v>79</v>
      </c>
      <c r="BG1104">
        <v>53</v>
      </c>
      <c r="BH1104">
        <v>85</v>
      </c>
      <c r="BI1104">
        <v>70</v>
      </c>
      <c r="BJ1104">
        <v>83</v>
      </c>
      <c r="BK1104">
        <v>55</v>
      </c>
      <c r="BL1104">
        <v>81</v>
      </c>
      <c r="BM1104">
        <v>60</v>
      </c>
      <c r="BN1104">
        <v>56</v>
      </c>
      <c r="BO1104">
        <v>74</v>
      </c>
      <c r="BP1104">
        <v>72</v>
      </c>
      <c r="BQ1104">
        <v>71</v>
      </c>
      <c r="BR1104">
        <v>66</v>
      </c>
      <c r="BS1104">
        <v>44</v>
      </c>
      <c r="BT1104">
        <v>77</v>
      </c>
      <c r="BU1104">
        <v>0</v>
      </c>
      <c r="BV1104">
        <v>50</v>
      </c>
      <c r="BW1104">
        <v>77</v>
      </c>
      <c r="BX1104">
        <v>26</v>
      </c>
      <c r="BY1104">
        <v>27</v>
      </c>
      <c r="BZ1104">
        <v>0</v>
      </c>
      <c r="CA1104">
        <v>5</v>
      </c>
      <c r="CB1104">
        <v>5</v>
      </c>
      <c r="CC1104">
        <v>8</v>
      </c>
      <c r="CD1104">
        <v>10</v>
      </c>
      <c r="CE1104">
        <v>0</v>
      </c>
      <c r="CF1104">
        <v>4</v>
      </c>
      <c r="CG1104">
        <v>6</v>
      </c>
      <c r="CH1104">
        <v>13</v>
      </c>
      <c r="CI1104">
        <v>25</v>
      </c>
      <c r="CJ1104">
        <v>13</v>
      </c>
      <c r="CK1104">
        <v>0</v>
      </c>
      <c r="CL1104">
        <v>0</v>
      </c>
      <c r="CM1104">
        <v>10</v>
      </c>
      <c r="CN1104">
        <v>24</v>
      </c>
      <c r="CO1104">
        <v>0</v>
      </c>
      <c r="CP1104">
        <v>0</v>
      </c>
      <c r="CQ1104">
        <v>0</v>
      </c>
      <c r="CR1104">
        <v>18590</v>
      </c>
      <c r="CS1104">
        <v>0</v>
      </c>
      <c r="CT1104">
        <v>0</v>
      </c>
      <c r="CU1104">
        <v>0</v>
      </c>
      <c r="CV1104">
        <v>0</v>
      </c>
      <c r="CW1104">
        <v>0</v>
      </c>
      <c r="CX1104">
        <v>0</v>
      </c>
      <c r="CY1104">
        <v>0</v>
      </c>
      <c r="CZ1104">
        <v>0</v>
      </c>
      <c r="DA1104">
        <v>0</v>
      </c>
      <c r="DB1104">
        <v>11</v>
      </c>
      <c r="DC1104">
        <v>5</v>
      </c>
      <c r="DD1104">
        <v>1046</v>
      </c>
      <c r="DE1104">
        <v>0</v>
      </c>
      <c r="DF1104">
        <v>0</v>
      </c>
      <c r="DG1104">
        <v>0</v>
      </c>
      <c r="DH1104">
        <v>0</v>
      </c>
      <c r="DI1104">
        <v>0</v>
      </c>
      <c r="DJ1104">
        <v>0</v>
      </c>
      <c r="DK1104">
        <v>120</v>
      </c>
      <c r="DL1104">
        <v>630</v>
      </c>
      <c r="DM1104">
        <v>1865</v>
      </c>
      <c r="DN1104">
        <v>53</v>
      </c>
      <c r="DO1104">
        <v>119</v>
      </c>
      <c r="DP1104">
        <v>9</v>
      </c>
      <c r="DQ1104">
        <v>16</v>
      </c>
      <c r="DR1104">
        <v>25</v>
      </c>
      <c r="DS1104">
        <v>-3</v>
      </c>
      <c r="DT1104">
        <v>4</v>
      </c>
      <c r="DU1104">
        <v>0</v>
      </c>
      <c r="DV1104">
        <v>40</v>
      </c>
      <c r="DW1104">
        <v>31</v>
      </c>
      <c r="DX1104">
        <v>76</v>
      </c>
      <c r="DY1104">
        <v>81</v>
      </c>
      <c r="DZ1104">
        <v>92</v>
      </c>
      <c r="EA1104">
        <v>1</v>
      </c>
      <c r="EB1104">
        <v>0</v>
      </c>
      <c r="EC1104">
        <v>284</v>
      </c>
      <c r="ED1104">
        <v>559</v>
      </c>
      <c r="EE1104">
        <v>0</v>
      </c>
      <c r="EF1104">
        <v>2</v>
      </c>
      <c r="EG1104">
        <v>0</v>
      </c>
      <c r="EH1104">
        <v>43129</v>
      </c>
      <c r="EI1104">
        <v>0</v>
      </c>
      <c r="EJ1104">
        <v>3</v>
      </c>
      <c r="EK1104">
        <v>3</v>
      </c>
      <c r="EL1104">
        <v>9</v>
      </c>
      <c r="EM1104">
        <v>2796</v>
      </c>
      <c r="EN1104">
        <v>0</v>
      </c>
      <c r="EO1104">
        <v>0</v>
      </c>
      <c r="EP1104">
        <v>1</v>
      </c>
      <c r="EQ1104">
        <v>3477</v>
      </c>
      <c r="ER1104">
        <v>55</v>
      </c>
      <c r="ES1104">
        <v>42</v>
      </c>
      <c r="ET1104">
        <v>7158</v>
      </c>
      <c r="EU1104">
        <v>0</v>
      </c>
      <c r="EV1104">
        <v>0</v>
      </c>
      <c r="EW1104">
        <v>0</v>
      </c>
      <c r="EX1104">
        <v>1</v>
      </c>
      <c r="EY1104">
        <v>4</v>
      </c>
      <c r="EZ1104">
        <v>1</v>
      </c>
      <c r="FA1104">
        <v>0</v>
      </c>
      <c r="FB1104">
        <v>1</v>
      </c>
      <c r="FC1104">
        <v>24</v>
      </c>
      <c r="FD1104">
        <v>0</v>
      </c>
      <c r="FE1104">
        <v>0</v>
      </c>
      <c r="FF1104">
        <v>0</v>
      </c>
      <c r="FG1104">
        <v>5755</v>
      </c>
      <c r="FH1104" t="s">
        <v>1571</v>
      </c>
    </row>
    <row r="1105" spans="1:164" x14ac:dyDescent="0.25">
      <c r="A1105">
        <v>1231</v>
      </c>
      <c r="B1105">
        <v>1231</v>
      </c>
      <c r="C1105" t="s">
        <v>1050</v>
      </c>
      <c r="D1105" t="s">
        <v>5505</v>
      </c>
      <c r="E1105">
        <v>6</v>
      </c>
      <c r="F1105" t="s">
        <v>1449</v>
      </c>
      <c r="G1105" s="65">
        <v>35164</v>
      </c>
      <c r="H1105">
        <v>26</v>
      </c>
      <c r="I1105">
        <v>193</v>
      </c>
      <c r="J1105">
        <v>72</v>
      </c>
      <c r="K1105" t="b">
        <v>1</v>
      </c>
      <c r="L1105" t="b">
        <v>1</v>
      </c>
      <c r="M1105" t="b">
        <v>0</v>
      </c>
      <c r="N1105" t="b">
        <v>0</v>
      </c>
      <c r="O1105">
        <v>1</v>
      </c>
      <c r="P1105" t="b">
        <v>0</v>
      </c>
      <c r="Q1105" t="b">
        <v>0</v>
      </c>
      <c r="R1105" t="b">
        <v>0</v>
      </c>
      <c r="S1105" t="b">
        <v>0</v>
      </c>
      <c r="T1105" t="b">
        <v>0</v>
      </c>
      <c r="U1105" t="b">
        <v>1</v>
      </c>
      <c r="V1105" t="b">
        <v>1</v>
      </c>
      <c r="W1105" t="b">
        <v>0</v>
      </c>
      <c r="X1105" t="b">
        <v>0</v>
      </c>
      <c r="Y1105" t="b">
        <v>1</v>
      </c>
      <c r="Z1105">
        <v>0</v>
      </c>
      <c r="AA1105">
        <v>1938500</v>
      </c>
      <c r="AB1105">
        <v>1938500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 t="s">
        <v>1571</v>
      </c>
      <c r="AM1105">
        <v>0</v>
      </c>
      <c r="AN1105">
        <v>100</v>
      </c>
      <c r="AO1105">
        <v>0</v>
      </c>
      <c r="AP1105" t="s">
        <v>3021</v>
      </c>
      <c r="AQ1105">
        <v>2014</v>
      </c>
      <c r="AR1105">
        <v>56</v>
      </c>
      <c r="AS1105">
        <v>3</v>
      </c>
      <c r="AT1105" t="b">
        <v>0</v>
      </c>
      <c r="AU1105">
        <v>0</v>
      </c>
      <c r="AV1105">
        <v>3</v>
      </c>
      <c r="AW1105">
        <v>3</v>
      </c>
      <c r="AX1105">
        <v>3</v>
      </c>
      <c r="AY1105">
        <v>3</v>
      </c>
      <c r="AZ1105">
        <v>3</v>
      </c>
      <c r="BA1105">
        <v>3</v>
      </c>
      <c r="BB1105">
        <v>3</v>
      </c>
      <c r="BC1105">
        <v>3</v>
      </c>
      <c r="BD1105">
        <v>3</v>
      </c>
      <c r="BE1105">
        <v>3</v>
      </c>
      <c r="BF1105">
        <v>72</v>
      </c>
      <c r="BG1105">
        <v>52</v>
      </c>
      <c r="BH1105">
        <v>86</v>
      </c>
      <c r="BI1105">
        <v>76</v>
      </c>
      <c r="BJ1105">
        <v>86</v>
      </c>
      <c r="BK1105">
        <v>60</v>
      </c>
      <c r="BL1105">
        <v>89</v>
      </c>
      <c r="BM1105">
        <v>65</v>
      </c>
      <c r="BN1105">
        <v>47</v>
      </c>
      <c r="BO1105">
        <v>77</v>
      </c>
      <c r="BP1105">
        <v>75</v>
      </c>
      <c r="BQ1105">
        <v>69</v>
      </c>
      <c r="BR1105">
        <v>70</v>
      </c>
      <c r="BS1105">
        <v>39</v>
      </c>
      <c r="BT1105">
        <v>74</v>
      </c>
      <c r="BU1105">
        <v>0</v>
      </c>
      <c r="BV1105">
        <v>50</v>
      </c>
      <c r="BW1105">
        <v>80</v>
      </c>
      <c r="BX1105">
        <v>82</v>
      </c>
      <c r="BY1105">
        <v>96</v>
      </c>
      <c r="BZ1105">
        <v>10</v>
      </c>
      <c r="CA1105">
        <v>10</v>
      </c>
      <c r="CB1105">
        <v>20</v>
      </c>
      <c r="CC1105">
        <v>1</v>
      </c>
      <c r="CD1105">
        <v>16</v>
      </c>
      <c r="CE1105">
        <v>0</v>
      </c>
      <c r="CF1105">
        <v>18</v>
      </c>
      <c r="CG1105">
        <v>37</v>
      </c>
      <c r="CH1105">
        <v>59</v>
      </c>
      <c r="CI1105">
        <v>53</v>
      </c>
      <c r="CJ1105">
        <v>67</v>
      </c>
      <c r="CK1105">
        <v>1</v>
      </c>
      <c r="CL1105">
        <v>1</v>
      </c>
      <c r="CM1105">
        <v>151</v>
      </c>
      <c r="CN1105">
        <v>386</v>
      </c>
      <c r="CO1105">
        <v>0</v>
      </c>
      <c r="CP1105">
        <v>0</v>
      </c>
      <c r="CQ1105">
        <v>0</v>
      </c>
      <c r="CR1105">
        <v>40593</v>
      </c>
      <c r="CS1105">
        <v>1</v>
      </c>
      <c r="CT1105">
        <v>0</v>
      </c>
      <c r="CU1105">
        <v>0</v>
      </c>
      <c r="CV1105">
        <v>0</v>
      </c>
      <c r="CW1105">
        <v>0</v>
      </c>
      <c r="CX1105">
        <v>0</v>
      </c>
      <c r="CY1105">
        <v>0</v>
      </c>
      <c r="CZ1105">
        <v>0</v>
      </c>
      <c r="DA1105">
        <v>0</v>
      </c>
      <c r="DB1105">
        <v>36</v>
      </c>
      <c r="DC1105">
        <v>12</v>
      </c>
      <c r="DD1105">
        <v>5355</v>
      </c>
      <c r="DE1105">
        <v>0</v>
      </c>
      <c r="DF1105">
        <v>0</v>
      </c>
      <c r="DG1105">
        <v>0</v>
      </c>
      <c r="DH1105">
        <v>2</v>
      </c>
      <c r="DI1105">
        <v>0</v>
      </c>
      <c r="DJ1105">
        <v>1</v>
      </c>
      <c r="DK1105">
        <v>100</v>
      </c>
      <c r="DL1105">
        <v>100</v>
      </c>
      <c r="DM1105">
        <v>5380</v>
      </c>
      <c r="DN1105">
        <v>0</v>
      </c>
      <c r="DO1105">
        <v>0</v>
      </c>
      <c r="DP1105">
        <v>0</v>
      </c>
      <c r="DQ1105">
        <v>0</v>
      </c>
      <c r="DR1105">
        <v>0</v>
      </c>
      <c r="DS1105">
        <v>0</v>
      </c>
      <c r="DT1105">
        <v>0</v>
      </c>
      <c r="DU1105">
        <v>0</v>
      </c>
      <c r="DV1105">
        <v>0</v>
      </c>
      <c r="DW1105">
        <v>0</v>
      </c>
      <c r="DX1105">
        <v>0</v>
      </c>
      <c r="DY1105">
        <v>0</v>
      </c>
      <c r="DZ1105">
        <v>0</v>
      </c>
      <c r="EA1105">
        <v>0</v>
      </c>
      <c r="EB1105">
        <v>0</v>
      </c>
      <c r="EC1105">
        <v>0</v>
      </c>
      <c r="ED1105">
        <v>0</v>
      </c>
      <c r="EE1105">
        <v>0</v>
      </c>
      <c r="EF1105">
        <v>0</v>
      </c>
      <c r="EG1105">
        <v>0</v>
      </c>
      <c r="EH1105">
        <v>0</v>
      </c>
      <c r="EI1105">
        <v>0</v>
      </c>
      <c r="EJ1105">
        <v>0</v>
      </c>
      <c r="EK1105">
        <v>0</v>
      </c>
      <c r="EL1105">
        <v>0</v>
      </c>
      <c r="EM1105">
        <v>0</v>
      </c>
      <c r="EN1105">
        <v>0</v>
      </c>
      <c r="EO1105">
        <v>0</v>
      </c>
      <c r="EP1105">
        <v>0</v>
      </c>
      <c r="EQ1105">
        <v>0</v>
      </c>
      <c r="ER1105">
        <v>0</v>
      </c>
      <c r="ES1105">
        <v>0</v>
      </c>
      <c r="ET1105">
        <v>0</v>
      </c>
      <c r="EU1105">
        <v>0</v>
      </c>
      <c r="EV1105">
        <v>0</v>
      </c>
      <c r="EW1105">
        <v>0</v>
      </c>
      <c r="EX1105">
        <v>0</v>
      </c>
      <c r="EY1105">
        <v>0</v>
      </c>
      <c r="EZ1105">
        <v>0</v>
      </c>
      <c r="FA1105">
        <v>0</v>
      </c>
      <c r="FB1105">
        <v>0</v>
      </c>
      <c r="FC1105">
        <v>13</v>
      </c>
      <c r="FD1105">
        <v>13</v>
      </c>
      <c r="FE1105">
        <v>0</v>
      </c>
      <c r="FF1105">
        <v>0</v>
      </c>
      <c r="FG1105">
        <v>0</v>
      </c>
      <c r="FH1105" t="s">
        <v>1571</v>
      </c>
    </row>
    <row r="1106" spans="1:164" x14ac:dyDescent="0.25">
      <c r="A1106">
        <v>1232</v>
      </c>
      <c r="B1106">
        <v>1232</v>
      </c>
      <c r="C1106" t="s">
        <v>1051</v>
      </c>
      <c r="D1106" t="s">
        <v>5506</v>
      </c>
      <c r="E1106">
        <v>14</v>
      </c>
      <c r="F1106" t="s">
        <v>1449</v>
      </c>
      <c r="G1106" s="65">
        <v>33672</v>
      </c>
      <c r="H1106">
        <v>30</v>
      </c>
      <c r="I1106">
        <v>190</v>
      </c>
      <c r="J1106">
        <v>72</v>
      </c>
      <c r="K1106" t="b">
        <v>1</v>
      </c>
      <c r="L1106" t="b">
        <v>1</v>
      </c>
      <c r="M1106" t="b">
        <v>1</v>
      </c>
      <c r="N1106" t="b">
        <v>0</v>
      </c>
      <c r="O1106">
        <v>1</v>
      </c>
      <c r="P1106" t="b">
        <v>0</v>
      </c>
      <c r="Q1106" t="b">
        <v>0</v>
      </c>
      <c r="R1106" t="b">
        <v>0</v>
      </c>
      <c r="S1106" t="b">
        <v>0</v>
      </c>
      <c r="T1106" t="b">
        <v>0</v>
      </c>
      <c r="U1106" t="b">
        <v>1</v>
      </c>
      <c r="V1106" t="b">
        <v>1</v>
      </c>
      <c r="W1106" t="b">
        <v>0</v>
      </c>
      <c r="X1106" t="b">
        <v>0</v>
      </c>
      <c r="Y1106" t="b">
        <v>1</v>
      </c>
      <c r="Z1106">
        <v>0</v>
      </c>
      <c r="AA1106">
        <v>3341000</v>
      </c>
      <c r="AB1106">
        <v>3341000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 t="s">
        <v>1571</v>
      </c>
      <c r="AM1106">
        <v>0</v>
      </c>
      <c r="AN1106">
        <v>100</v>
      </c>
      <c r="AO1106">
        <v>0</v>
      </c>
      <c r="AP1106" t="s">
        <v>3022</v>
      </c>
      <c r="AQ1106">
        <v>2011</v>
      </c>
      <c r="AR1106">
        <v>204</v>
      </c>
      <c r="AS1106">
        <v>21</v>
      </c>
      <c r="AT1106" t="b">
        <v>0</v>
      </c>
      <c r="AU1106">
        <v>0</v>
      </c>
      <c r="AV1106">
        <v>1</v>
      </c>
      <c r="AW1106">
        <v>1</v>
      </c>
      <c r="AX1106">
        <v>1</v>
      </c>
      <c r="AY1106">
        <v>1</v>
      </c>
      <c r="AZ1106">
        <v>1</v>
      </c>
      <c r="BA1106">
        <v>1</v>
      </c>
      <c r="BB1106">
        <v>1</v>
      </c>
      <c r="BC1106">
        <v>1</v>
      </c>
      <c r="BD1106">
        <v>1</v>
      </c>
      <c r="BE1106">
        <v>1</v>
      </c>
      <c r="BF1106">
        <v>71</v>
      </c>
      <c r="BG1106">
        <v>57</v>
      </c>
      <c r="BH1106">
        <v>82</v>
      </c>
      <c r="BI1106">
        <v>71</v>
      </c>
      <c r="BJ1106">
        <v>82</v>
      </c>
      <c r="BK1106">
        <v>60</v>
      </c>
      <c r="BL1106">
        <v>38</v>
      </c>
      <c r="BM1106">
        <v>61</v>
      </c>
      <c r="BN1106">
        <v>52</v>
      </c>
      <c r="BO1106">
        <v>75</v>
      </c>
      <c r="BP1106">
        <v>74</v>
      </c>
      <c r="BQ1106">
        <v>45</v>
      </c>
      <c r="BR1106">
        <v>68</v>
      </c>
      <c r="BS1106">
        <v>54</v>
      </c>
      <c r="BT1106">
        <v>80</v>
      </c>
      <c r="BU1106">
        <v>0</v>
      </c>
      <c r="BV1106">
        <v>50</v>
      </c>
      <c r="BW1106">
        <v>75</v>
      </c>
      <c r="BX1106">
        <v>63</v>
      </c>
      <c r="BY1106">
        <v>90</v>
      </c>
      <c r="BZ1106">
        <v>4</v>
      </c>
      <c r="CA1106">
        <v>11</v>
      </c>
      <c r="CB1106">
        <v>15</v>
      </c>
      <c r="CC1106">
        <v>-27</v>
      </c>
      <c r="CD1106">
        <v>38</v>
      </c>
      <c r="CE1106">
        <v>10</v>
      </c>
      <c r="CF1106">
        <v>5</v>
      </c>
      <c r="CG1106">
        <v>28</v>
      </c>
      <c r="CH1106">
        <v>62</v>
      </c>
      <c r="CI1106">
        <v>79</v>
      </c>
      <c r="CJ1106">
        <v>28</v>
      </c>
      <c r="CK1106">
        <v>1</v>
      </c>
      <c r="CL1106">
        <v>0</v>
      </c>
      <c r="CM1106">
        <v>155</v>
      </c>
      <c r="CN1106">
        <v>335</v>
      </c>
      <c r="CO1106">
        <v>0</v>
      </c>
      <c r="CP1106">
        <v>0</v>
      </c>
      <c r="CQ1106">
        <v>0</v>
      </c>
      <c r="CR1106">
        <v>50094</v>
      </c>
      <c r="CS1106">
        <v>0</v>
      </c>
      <c r="CT1106">
        <v>0</v>
      </c>
      <c r="CU1106">
        <v>0</v>
      </c>
      <c r="CV1106">
        <v>0</v>
      </c>
      <c r="CW1106">
        <v>23</v>
      </c>
      <c r="CX1106">
        <v>0</v>
      </c>
      <c r="CY1106">
        <v>0</v>
      </c>
      <c r="CZ1106">
        <v>0</v>
      </c>
      <c r="DA1106">
        <v>0</v>
      </c>
      <c r="DB1106">
        <v>54</v>
      </c>
      <c r="DC1106">
        <v>3</v>
      </c>
      <c r="DD1106">
        <v>3855</v>
      </c>
      <c r="DE1106">
        <v>1</v>
      </c>
      <c r="DF1106">
        <v>0</v>
      </c>
      <c r="DG1106">
        <v>1</v>
      </c>
      <c r="DH1106">
        <v>0</v>
      </c>
      <c r="DI1106">
        <v>0</v>
      </c>
      <c r="DJ1106">
        <v>0</v>
      </c>
      <c r="DK1106">
        <v>0</v>
      </c>
      <c r="DL1106">
        <v>0</v>
      </c>
      <c r="DM1106">
        <v>630</v>
      </c>
      <c r="DN1106">
        <v>17</v>
      </c>
      <c r="DO1106">
        <v>3</v>
      </c>
      <c r="DP1106">
        <v>0</v>
      </c>
      <c r="DQ1106">
        <v>1</v>
      </c>
      <c r="DR1106">
        <v>1</v>
      </c>
      <c r="DS1106">
        <v>0</v>
      </c>
      <c r="DT1106">
        <v>0</v>
      </c>
      <c r="DU1106">
        <v>0</v>
      </c>
      <c r="DV1106">
        <v>1</v>
      </c>
      <c r="DW1106">
        <v>0</v>
      </c>
      <c r="DX1106">
        <v>5</v>
      </c>
      <c r="DY1106">
        <v>3</v>
      </c>
      <c r="DZ1106">
        <v>2</v>
      </c>
      <c r="EA1106">
        <v>0</v>
      </c>
      <c r="EB1106">
        <v>0</v>
      </c>
      <c r="EC1106">
        <v>4</v>
      </c>
      <c r="ED1106">
        <v>9</v>
      </c>
      <c r="EE1106">
        <v>0</v>
      </c>
      <c r="EF1106">
        <v>0</v>
      </c>
      <c r="EG1106">
        <v>0</v>
      </c>
      <c r="EH1106">
        <v>1209</v>
      </c>
      <c r="EI1106">
        <v>0</v>
      </c>
      <c r="EJ1106">
        <v>0</v>
      </c>
      <c r="EK1106">
        <v>0</v>
      </c>
      <c r="EL1106">
        <v>0</v>
      </c>
      <c r="EM1106">
        <v>10</v>
      </c>
      <c r="EN1106">
        <v>0</v>
      </c>
      <c r="EO1106">
        <v>0</v>
      </c>
      <c r="EP1106">
        <v>0</v>
      </c>
      <c r="EQ1106">
        <v>435</v>
      </c>
      <c r="ER1106">
        <v>2</v>
      </c>
      <c r="ES1106">
        <v>0</v>
      </c>
      <c r="ET1106">
        <v>93</v>
      </c>
      <c r="EU1106">
        <v>0</v>
      </c>
      <c r="EV1106">
        <v>0</v>
      </c>
      <c r="EW1106">
        <v>0</v>
      </c>
      <c r="EX1106">
        <v>0</v>
      </c>
      <c r="EY1106">
        <v>0</v>
      </c>
      <c r="EZ1106">
        <v>0</v>
      </c>
      <c r="FA1106">
        <v>0</v>
      </c>
      <c r="FB1106">
        <v>0</v>
      </c>
      <c r="FC1106">
        <v>17</v>
      </c>
      <c r="FD1106">
        <v>4</v>
      </c>
      <c r="FE1106">
        <v>0</v>
      </c>
      <c r="FF1106">
        <v>0</v>
      </c>
      <c r="FG1106">
        <v>285</v>
      </c>
      <c r="FH1106" t="s">
        <v>1571</v>
      </c>
    </row>
    <row r="1107" spans="1:164" x14ac:dyDescent="0.25">
      <c r="A1107">
        <v>1235</v>
      </c>
      <c r="B1107">
        <v>1235</v>
      </c>
      <c r="C1107" t="s">
        <v>1052</v>
      </c>
      <c r="D1107" t="s">
        <v>5507</v>
      </c>
      <c r="E1107">
        <v>26</v>
      </c>
      <c r="F1107" t="s">
        <v>1456</v>
      </c>
      <c r="G1107" s="65">
        <v>31177</v>
      </c>
      <c r="H1107">
        <v>37</v>
      </c>
      <c r="I1107">
        <v>225</v>
      </c>
      <c r="J1107">
        <v>76</v>
      </c>
      <c r="K1107" t="b">
        <v>1</v>
      </c>
      <c r="L1107" t="b">
        <v>0</v>
      </c>
      <c r="M1107" t="b">
        <v>0</v>
      </c>
      <c r="N1107" t="b">
        <v>0</v>
      </c>
      <c r="O1107">
        <v>1</v>
      </c>
      <c r="P1107" t="b">
        <v>0</v>
      </c>
      <c r="Q1107" t="b">
        <v>0</v>
      </c>
      <c r="R1107" t="b">
        <v>0</v>
      </c>
      <c r="S1107" t="b">
        <v>0</v>
      </c>
      <c r="T1107" t="b">
        <v>0</v>
      </c>
      <c r="U1107" t="b">
        <v>1</v>
      </c>
      <c r="V1107" t="b">
        <v>1</v>
      </c>
      <c r="W1107" t="b">
        <v>0</v>
      </c>
      <c r="X1107" t="b">
        <v>0</v>
      </c>
      <c r="Y1107" t="b">
        <v>1</v>
      </c>
      <c r="Z1107">
        <v>0</v>
      </c>
      <c r="AA1107">
        <v>3000000</v>
      </c>
      <c r="AB1107">
        <v>3000000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 t="s">
        <v>1571</v>
      </c>
      <c r="AM1107">
        <v>19</v>
      </c>
      <c r="AN1107">
        <v>100</v>
      </c>
      <c r="AO1107">
        <v>0</v>
      </c>
      <c r="AP1107" t="s">
        <v>3023</v>
      </c>
      <c r="AQ1107">
        <v>2003</v>
      </c>
      <c r="AR1107">
        <v>19</v>
      </c>
      <c r="AS1107">
        <v>1</v>
      </c>
      <c r="AT1107" t="b">
        <v>0</v>
      </c>
      <c r="AU1107">
        <v>0</v>
      </c>
      <c r="AV1107">
        <v>3</v>
      </c>
      <c r="AW1107">
        <v>3</v>
      </c>
      <c r="AX1107">
        <v>3</v>
      </c>
      <c r="AY1107">
        <v>3</v>
      </c>
      <c r="AZ1107">
        <v>3</v>
      </c>
      <c r="BA1107">
        <v>3</v>
      </c>
      <c r="BB1107">
        <v>3</v>
      </c>
      <c r="BC1107">
        <v>3</v>
      </c>
      <c r="BD1107">
        <v>3</v>
      </c>
      <c r="BE1107">
        <v>3</v>
      </c>
      <c r="BF1107">
        <v>73</v>
      </c>
      <c r="BG1107">
        <v>53</v>
      </c>
      <c r="BH1107">
        <v>84</v>
      </c>
      <c r="BI1107">
        <v>74</v>
      </c>
      <c r="BJ1107">
        <v>82</v>
      </c>
      <c r="BK1107">
        <v>82</v>
      </c>
      <c r="BL1107">
        <v>67</v>
      </c>
      <c r="BM1107">
        <v>73</v>
      </c>
      <c r="BN1107">
        <v>84</v>
      </c>
      <c r="BO1107">
        <v>81</v>
      </c>
      <c r="BP1107">
        <v>72</v>
      </c>
      <c r="BQ1107">
        <v>78</v>
      </c>
      <c r="BR1107">
        <v>72</v>
      </c>
      <c r="BS1107">
        <v>99</v>
      </c>
      <c r="BT1107">
        <v>99</v>
      </c>
      <c r="BU1107">
        <v>0</v>
      </c>
      <c r="BV1107">
        <v>50</v>
      </c>
      <c r="BW1107">
        <v>85</v>
      </c>
      <c r="BX1107">
        <v>80</v>
      </c>
      <c r="BY1107">
        <v>130</v>
      </c>
      <c r="BZ1107">
        <v>10</v>
      </c>
      <c r="CA1107">
        <v>50</v>
      </c>
      <c r="CB1107">
        <v>60</v>
      </c>
      <c r="CC1107">
        <v>20</v>
      </c>
      <c r="CD1107">
        <v>26</v>
      </c>
      <c r="CE1107">
        <v>0</v>
      </c>
      <c r="CF1107">
        <v>46</v>
      </c>
      <c r="CG1107">
        <v>52</v>
      </c>
      <c r="CH1107">
        <v>95</v>
      </c>
      <c r="CI1107">
        <v>121</v>
      </c>
      <c r="CJ1107">
        <v>156</v>
      </c>
      <c r="CK1107">
        <v>1</v>
      </c>
      <c r="CL1107">
        <v>1</v>
      </c>
      <c r="CM1107">
        <v>669</v>
      </c>
      <c r="CN1107">
        <v>1098</v>
      </c>
      <c r="CO1107">
        <v>2</v>
      </c>
      <c r="CP1107">
        <v>4</v>
      </c>
      <c r="CQ1107">
        <v>0</v>
      </c>
      <c r="CR1107">
        <v>80015</v>
      </c>
      <c r="CS1107">
        <v>0</v>
      </c>
      <c r="CT1107">
        <v>1</v>
      </c>
      <c r="CU1107">
        <v>10</v>
      </c>
      <c r="CV1107">
        <v>21</v>
      </c>
      <c r="CW1107">
        <v>7545</v>
      </c>
      <c r="CX1107">
        <v>0</v>
      </c>
      <c r="CY1107">
        <v>2</v>
      </c>
      <c r="CZ1107">
        <v>2</v>
      </c>
      <c r="DA1107">
        <v>8321</v>
      </c>
      <c r="DB1107">
        <v>36</v>
      </c>
      <c r="DC1107">
        <v>43</v>
      </c>
      <c r="DD1107">
        <v>7343</v>
      </c>
      <c r="DE1107">
        <v>0</v>
      </c>
      <c r="DF1107">
        <v>0</v>
      </c>
      <c r="DG1107">
        <v>0</v>
      </c>
      <c r="DH1107">
        <v>2</v>
      </c>
      <c r="DI1107">
        <v>2</v>
      </c>
      <c r="DJ1107">
        <v>3</v>
      </c>
      <c r="DK1107">
        <v>1120</v>
      </c>
      <c r="DL1107">
        <v>1170</v>
      </c>
      <c r="DM1107">
        <v>11865</v>
      </c>
      <c r="DN1107">
        <v>0</v>
      </c>
      <c r="DO1107">
        <v>0</v>
      </c>
      <c r="DP1107">
        <v>0</v>
      </c>
      <c r="DQ1107">
        <v>0</v>
      </c>
      <c r="DR1107">
        <v>0</v>
      </c>
      <c r="DS1107">
        <v>0</v>
      </c>
      <c r="DT1107">
        <v>0</v>
      </c>
      <c r="DU1107">
        <v>0</v>
      </c>
      <c r="DV1107">
        <v>0</v>
      </c>
      <c r="DW1107">
        <v>0</v>
      </c>
      <c r="DX1107">
        <v>0</v>
      </c>
      <c r="DY1107">
        <v>0</v>
      </c>
      <c r="DZ1107">
        <v>0</v>
      </c>
      <c r="EA1107">
        <v>0</v>
      </c>
      <c r="EB1107">
        <v>0</v>
      </c>
      <c r="EC1107">
        <v>0</v>
      </c>
      <c r="ED1107">
        <v>0</v>
      </c>
      <c r="EE1107">
        <v>0</v>
      </c>
      <c r="EF1107">
        <v>0</v>
      </c>
      <c r="EG1107">
        <v>0</v>
      </c>
      <c r="EH1107">
        <v>0</v>
      </c>
      <c r="EI1107">
        <v>0</v>
      </c>
      <c r="EJ1107">
        <v>0</v>
      </c>
      <c r="EK1107">
        <v>0</v>
      </c>
      <c r="EL1107">
        <v>0</v>
      </c>
      <c r="EM1107">
        <v>0</v>
      </c>
      <c r="EN1107">
        <v>0</v>
      </c>
      <c r="EO1107">
        <v>0</v>
      </c>
      <c r="EP1107">
        <v>0</v>
      </c>
      <c r="EQ1107">
        <v>0</v>
      </c>
      <c r="ER1107">
        <v>0</v>
      </c>
      <c r="ES1107">
        <v>0</v>
      </c>
      <c r="ET1107">
        <v>0</v>
      </c>
      <c r="EU1107">
        <v>0</v>
      </c>
      <c r="EV1107">
        <v>0</v>
      </c>
      <c r="EW1107">
        <v>0</v>
      </c>
      <c r="EX1107">
        <v>0</v>
      </c>
      <c r="EY1107">
        <v>0</v>
      </c>
      <c r="EZ1107">
        <v>0</v>
      </c>
      <c r="FA1107">
        <v>0</v>
      </c>
      <c r="FB1107">
        <v>3</v>
      </c>
      <c r="FC1107">
        <v>1</v>
      </c>
      <c r="FD1107">
        <v>0</v>
      </c>
      <c r="FE1107">
        <v>0</v>
      </c>
      <c r="FF1107">
        <v>0</v>
      </c>
      <c r="FG1107">
        <v>0</v>
      </c>
      <c r="FH1107" t="s">
        <v>1571</v>
      </c>
    </row>
    <row r="1108" spans="1:164" x14ac:dyDescent="0.25">
      <c r="A1108">
        <v>1236</v>
      </c>
      <c r="B1108">
        <v>1236</v>
      </c>
      <c r="C1108" t="s">
        <v>1053</v>
      </c>
      <c r="D1108" t="s">
        <v>5508</v>
      </c>
      <c r="E1108">
        <v>9</v>
      </c>
      <c r="F1108" t="s">
        <v>1456</v>
      </c>
      <c r="G1108" s="65">
        <v>34840</v>
      </c>
      <c r="H1108">
        <v>27</v>
      </c>
      <c r="I1108">
        <v>226</v>
      </c>
      <c r="J1108">
        <v>77</v>
      </c>
      <c r="K1108" t="b">
        <v>0</v>
      </c>
      <c r="L1108" t="b">
        <v>0</v>
      </c>
      <c r="M1108" t="b">
        <v>0</v>
      </c>
      <c r="N1108" t="b">
        <v>1</v>
      </c>
      <c r="O1108">
        <v>4</v>
      </c>
      <c r="P1108" t="b">
        <v>0</v>
      </c>
      <c r="Q1108" t="b">
        <v>0</v>
      </c>
      <c r="R1108" t="b">
        <v>0</v>
      </c>
      <c r="S1108" t="b">
        <v>0</v>
      </c>
      <c r="T1108" t="b">
        <v>0</v>
      </c>
      <c r="U1108" t="b">
        <v>1</v>
      </c>
      <c r="V1108" t="b">
        <v>1</v>
      </c>
      <c r="W1108" t="b">
        <v>0</v>
      </c>
      <c r="X1108" t="b">
        <v>0</v>
      </c>
      <c r="Y1108" t="b">
        <v>1</v>
      </c>
      <c r="Z1108">
        <v>0</v>
      </c>
      <c r="AA1108">
        <v>3610000</v>
      </c>
      <c r="AB1108">
        <v>3610000</v>
      </c>
      <c r="AC1108">
        <v>3610000</v>
      </c>
      <c r="AD1108">
        <v>3610000</v>
      </c>
      <c r="AE1108">
        <v>3610000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 t="s">
        <v>1571</v>
      </c>
      <c r="AM1108">
        <v>15</v>
      </c>
      <c r="AN1108">
        <v>100</v>
      </c>
      <c r="AO1108">
        <v>0</v>
      </c>
      <c r="AP1108" t="s">
        <v>3024</v>
      </c>
      <c r="AQ1108">
        <v>2013</v>
      </c>
      <c r="AR1108">
        <v>110</v>
      </c>
      <c r="AS1108">
        <v>20</v>
      </c>
      <c r="AT1108" t="b">
        <v>0</v>
      </c>
      <c r="AU1108">
        <v>0</v>
      </c>
      <c r="AV1108">
        <v>3</v>
      </c>
      <c r="AW1108">
        <v>3</v>
      </c>
      <c r="AX1108">
        <v>3</v>
      </c>
      <c r="AY1108">
        <v>3</v>
      </c>
      <c r="AZ1108">
        <v>3</v>
      </c>
      <c r="BA1108">
        <v>3</v>
      </c>
      <c r="BB1108">
        <v>3</v>
      </c>
      <c r="BC1108">
        <v>3</v>
      </c>
      <c r="BD1108">
        <v>3</v>
      </c>
      <c r="BE1108">
        <v>3</v>
      </c>
      <c r="BF1108">
        <v>71</v>
      </c>
      <c r="BG1108">
        <v>52</v>
      </c>
      <c r="BH1108">
        <v>85</v>
      </c>
      <c r="BI1108">
        <v>73</v>
      </c>
      <c r="BJ1108">
        <v>80</v>
      </c>
      <c r="BK1108">
        <v>77</v>
      </c>
      <c r="BL1108">
        <v>90</v>
      </c>
      <c r="BM1108">
        <v>74</v>
      </c>
      <c r="BN1108">
        <v>40</v>
      </c>
      <c r="BO1108">
        <v>77</v>
      </c>
      <c r="BP1108">
        <v>72</v>
      </c>
      <c r="BQ1108">
        <v>79</v>
      </c>
      <c r="BR1108">
        <v>73</v>
      </c>
      <c r="BS1108">
        <v>37</v>
      </c>
      <c r="BT1108">
        <v>75</v>
      </c>
      <c r="BU1108">
        <v>0</v>
      </c>
      <c r="BV1108">
        <v>50</v>
      </c>
      <c r="BW1108">
        <v>87</v>
      </c>
      <c r="BX1108">
        <v>79</v>
      </c>
      <c r="BY1108">
        <v>102</v>
      </c>
      <c r="BZ1108">
        <v>5</v>
      </c>
      <c r="CA1108">
        <v>25</v>
      </c>
      <c r="CB1108">
        <v>30</v>
      </c>
      <c r="CC1108">
        <v>15</v>
      </c>
      <c r="CD1108">
        <v>40</v>
      </c>
      <c r="CE1108">
        <v>0</v>
      </c>
      <c r="CF1108">
        <v>135</v>
      </c>
      <c r="CG1108">
        <v>48</v>
      </c>
      <c r="CH1108">
        <v>51</v>
      </c>
      <c r="CI1108">
        <v>98</v>
      </c>
      <c r="CJ1108">
        <v>130</v>
      </c>
      <c r="CK1108">
        <v>0</v>
      </c>
      <c r="CL1108">
        <v>0</v>
      </c>
      <c r="CM1108">
        <v>0</v>
      </c>
      <c r="CN1108">
        <v>0</v>
      </c>
      <c r="CO1108">
        <v>0</v>
      </c>
      <c r="CP1108">
        <v>0</v>
      </c>
      <c r="CQ1108">
        <v>0</v>
      </c>
      <c r="CR1108">
        <v>99291</v>
      </c>
      <c r="CS1108">
        <v>0</v>
      </c>
      <c r="CT1108">
        <v>0</v>
      </c>
      <c r="CU1108">
        <v>0</v>
      </c>
      <c r="CV1108">
        <v>0</v>
      </c>
      <c r="CW1108">
        <v>405</v>
      </c>
      <c r="CX1108">
        <v>0</v>
      </c>
      <c r="CY1108">
        <v>1</v>
      </c>
      <c r="CZ1108">
        <v>2</v>
      </c>
      <c r="DA1108">
        <v>10108</v>
      </c>
      <c r="DB1108">
        <v>17</v>
      </c>
      <c r="DC1108">
        <v>98</v>
      </c>
      <c r="DD1108">
        <v>6207</v>
      </c>
      <c r="DE1108">
        <v>0</v>
      </c>
      <c r="DF1108">
        <v>0</v>
      </c>
      <c r="DG1108">
        <v>0</v>
      </c>
      <c r="DH1108">
        <v>0</v>
      </c>
      <c r="DI1108">
        <v>0</v>
      </c>
      <c r="DJ1108">
        <v>0</v>
      </c>
      <c r="DK1108">
        <v>495</v>
      </c>
      <c r="DL1108">
        <v>970</v>
      </c>
      <c r="DM1108">
        <v>8155</v>
      </c>
      <c r="DN1108">
        <v>0</v>
      </c>
      <c r="DO1108">
        <v>0</v>
      </c>
      <c r="DP1108">
        <v>0</v>
      </c>
      <c r="DQ1108">
        <v>0</v>
      </c>
      <c r="DR1108">
        <v>0</v>
      </c>
      <c r="DS1108">
        <v>0</v>
      </c>
      <c r="DT1108">
        <v>0</v>
      </c>
      <c r="DU1108">
        <v>0</v>
      </c>
      <c r="DV1108">
        <v>0</v>
      </c>
      <c r="DW1108">
        <v>0</v>
      </c>
      <c r="DX1108">
        <v>0</v>
      </c>
      <c r="DY1108">
        <v>0</v>
      </c>
      <c r="DZ1108">
        <v>0</v>
      </c>
      <c r="EA1108">
        <v>0</v>
      </c>
      <c r="EB1108">
        <v>0</v>
      </c>
      <c r="EC1108">
        <v>0</v>
      </c>
      <c r="ED1108">
        <v>0</v>
      </c>
      <c r="EE1108">
        <v>0</v>
      </c>
      <c r="EF1108">
        <v>0</v>
      </c>
      <c r="EG1108">
        <v>0</v>
      </c>
      <c r="EH1108">
        <v>0</v>
      </c>
      <c r="EI1108">
        <v>0</v>
      </c>
      <c r="EJ1108">
        <v>0</v>
      </c>
      <c r="EK1108">
        <v>0</v>
      </c>
      <c r="EL1108">
        <v>0</v>
      </c>
      <c r="EM1108">
        <v>0</v>
      </c>
      <c r="EN1108">
        <v>0</v>
      </c>
      <c r="EO1108">
        <v>0</v>
      </c>
      <c r="EP1108">
        <v>0</v>
      </c>
      <c r="EQ1108">
        <v>0</v>
      </c>
      <c r="ER1108">
        <v>0</v>
      </c>
      <c r="ES1108">
        <v>0</v>
      </c>
      <c r="ET1108">
        <v>0</v>
      </c>
      <c r="EU1108">
        <v>0</v>
      </c>
      <c r="EV1108">
        <v>0</v>
      </c>
      <c r="EW1108">
        <v>0</v>
      </c>
      <c r="EX1108">
        <v>0</v>
      </c>
      <c r="EY1108">
        <v>0</v>
      </c>
      <c r="EZ1108">
        <v>0</v>
      </c>
      <c r="FA1108">
        <v>0</v>
      </c>
      <c r="FB1108">
        <v>9</v>
      </c>
      <c r="FC1108">
        <v>5</v>
      </c>
      <c r="FD1108">
        <v>0</v>
      </c>
      <c r="FE1108">
        <v>0</v>
      </c>
      <c r="FF1108">
        <v>0</v>
      </c>
      <c r="FG1108">
        <v>0</v>
      </c>
      <c r="FH1108" t="s">
        <v>1571</v>
      </c>
    </row>
    <row r="1109" spans="1:164" x14ac:dyDescent="0.25">
      <c r="A1109">
        <v>1239</v>
      </c>
      <c r="B1109">
        <v>1239</v>
      </c>
      <c r="C1109" t="s">
        <v>1054</v>
      </c>
      <c r="D1109" t="s">
        <v>5509</v>
      </c>
      <c r="E1109">
        <v>26</v>
      </c>
      <c r="F1109" t="s">
        <v>1449</v>
      </c>
      <c r="G1109" s="65">
        <v>34597</v>
      </c>
      <c r="H1109">
        <v>27</v>
      </c>
      <c r="I1109">
        <v>181</v>
      </c>
      <c r="J1109">
        <v>72</v>
      </c>
      <c r="K1109" t="b">
        <v>1</v>
      </c>
      <c r="L1109" t="b">
        <v>0</v>
      </c>
      <c r="M1109" t="b">
        <v>1</v>
      </c>
      <c r="N1109" t="b">
        <v>0</v>
      </c>
      <c r="O1109">
        <v>2</v>
      </c>
      <c r="P1109" t="b">
        <v>0</v>
      </c>
      <c r="Q1109" t="b">
        <v>0</v>
      </c>
      <c r="R1109" t="b">
        <v>0</v>
      </c>
      <c r="S1109" t="b">
        <v>0</v>
      </c>
      <c r="T1109" t="b">
        <v>0</v>
      </c>
      <c r="U1109" t="b">
        <v>1</v>
      </c>
      <c r="V1109" t="b">
        <v>1</v>
      </c>
      <c r="W1109" t="b">
        <v>0</v>
      </c>
      <c r="X1109" t="b">
        <v>0</v>
      </c>
      <c r="Y1109" t="b">
        <v>1</v>
      </c>
      <c r="Z1109">
        <v>0</v>
      </c>
      <c r="AA1109">
        <v>1714000</v>
      </c>
      <c r="AB1109">
        <v>1714000</v>
      </c>
      <c r="AC1109">
        <v>1714000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 t="s">
        <v>1571</v>
      </c>
      <c r="AM1109">
        <v>0</v>
      </c>
      <c r="AN1109">
        <v>100</v>
      </c>
      <c r="AO1109">
        <v>0</v>
      </c>
      <c r="AP1109" t="s">
        <v>3025</v>
      </c>
      <c r="AQ1109">
        <v>2013</v>
      </c>
      <c r="AR1109">
        <v>30</v>
      </c>
      <c r="AS1109">
        <v>7</v>
      </c>
      <c r="AT1109" t="b">
        <v>0</v>
      </c>
      <c r="AU1109">
        <v>0</v>
      </c>
      <c r="AV1109">
        <v>3</v>
      </c>
      <c r="AW1109">
        <v>3</v>
      </c>
      <c r="AX1109">
        <v>3</v>
      </c>
      <c r="AY1109">
        <v>3</v>
      </c>
      <c r="AZ1109">
        <v>3</v>
      </c>
      <c r="BA1109">
        <v>3</v>
      </c>
      <c r="BB1109">
        <v>3</v>
      </c>
      <c r="BC1109">
        <v>3</v>
      </c>
      <c r="BD1109">
        <v>3</v>
      </c>
      <c r="BE1109">
        <v>3</v>
      </c>
      <c r="BF1109">
        <v>70</v>
      </c>
      <c r="BG1109">
        <v>55</v>
      </c>
      <c r="BH1109">
        <v>80</v>
      </c>
      <c r="BI1109">
        <v>80</v>
      </c>
      <c r="BJ1109">
        <v>86</v>
      </c>
      <c r="BK1109">
        <v>79</v>
      </c>
      <c r="BL1109">
        <v>99</v>
      </c>
      <c r="BM1109">
        <v>73</v>
      </c>
      <c r="BN1109">
        <v>66</v>
      </c>
      <c r="BO1109">
        <v>79</v>
      </c>
      <c r="BP1109">
        <v>78</v>
      </c>
      <c r="BQ1109">
        <v>67</v>
      </c>
      <c r="BR1109">
        <v>76</v>
      </c>
      <c r="BS1109">
        <v>53</v>
      </c>
      <c r="BT1109">
        <v>80</v>
      </c>
      <c r="BU1109">
        <v>0</v>
      </c>
      <c r="BV1109">
        <v>50</v>
      </c>
      <c r="BW1109">
        <v>84</v>
      </c>
      <c r="BX1109">
        <v>82</v>
      </c>
      <c r="BY1109">
        <v>208</v>
      </c>
      <c r="BZ1109">
        <v>25</v>
      </c>
      <c r="CA1109">
        <v>35</v>
      </c>
      <c r="CB1109">
        <v>60</v>
      </c>
      <c r="CC1109">
        <v>11</v>
      </c>
      <c r="CD1109">
        <v>57</v>
      </c>
      <c r="CE1109">
        <v>15</v>
      </c>
      <c r="CF1109">
        <v>32</v>
      </c>
      <c r="CG1109">
        <v>75</v>
      </c>
      <c r="CH1109">
        <v>125</v>
      </c>
      <c r="CI1109">
        <v>105</v>
      </c>
      <c r="CJ1109">
        <v>89</v>
      </c>
      <c r="CK1109">
        <v>3</v>
      </c>
      <c r="CL1109">
        <v>0</v>
      </c>
      <c r="CM1109">
        <v>274</v>
      </c>
      <c r="CN1109">
        <v>601</v>
      </c>
      <c r="CO1109">
        <v>0</v>
      </c>
      <c r="CP1109">
        <v>1</v>
      </c>
      <c r="CQ1109">
        <v>0</v>
      </c>
      <c r="CR1109">
        <v>79984</v>
      </c>
      <c r="CS1109">
        <v>2</v>
      </c>
      <c r="CT1109">
        <v>6</v>
      </c>
      <c r="CU1109">
        <v>6</v>
      </c>
      <c r="CV1109">
        <v>26</v>
      </c>
      <c r="CW1109">
        <v>7561</v>
      </c>
      <c r="CX1109">
        <v>1</v>
      </c>
      <c r="CY1109">
        <v>0</v>
      </c>
      <c r="CZ1109">
        <v>3</v>
      </c>
      <c r="DA1109">
        <v>865</v>
      </c>
      <c r="DB1109">
        <v>127</v>
      </c>
      <c r="DC1109">
        <v>18</v>
      </c>
      <c r="DD1109">
        <v>11905</v>
      </c>
      <c r="DE1109">
        <v>1</v>
      </c>
      <c r="DF1109">
        <v>1</v>
      </c>
      <c r="DG1109">
        <v>1</v>
      </c>
      <c r="DH1109">
        <v>3</v>
      </c>
      <c r="DI1109">
        <v>3</v>
      </c>
      <c r="DJ1109">
        <v>7</v>
      </c>
      <c r="DK1109">
        <v>1330</v>
      </c>
      <c r="DL1109">
        <v>1330</v>
      </c>
      <c r="DM1109">
        <v>11075</v>
      </c>
      <c r="DN1109">
        <v>0</v>
      </c>
      <c r="DO1109">
        <v>0</v>
      </c>
      <c r="DP1109">
        <v>0</v>
      </c>
      <c r="DQ1109">
        <v>0</v>
      </c>
      <c r="DR1109">
        <v>0</v>
      </c>
      <c r="DS1109">
        <v>0</v>
      </c>
      <c r="DT1109">
        <v>0</v>
      </c>
      <c r="DU1109">
        <v>0</v>
      </c>
      <c r="DV1109">
        <v>0</v>
      </c>
      <c r="DW1109">
        <v>0</v>
      </c>
      <c r="DX1109">
        <v>0</v>
      </c>
      <c r="DY1109">
        <v>0</v>
      </c>
      <c r="DZ1109">
        <v>0</v>
      </c>
      <c r="EA1109">
        <v>0</v>
      </c>
      <c r="EB1109">
        <v>0</v>
      </c>
      <c r="EC1109">
        <v>0</v>
      </c>
      <c r="ED1109">
        <v>0</v>
      </c>
      <c r="EE1109">
        <v>0</v>
      </c>
      <c r="EF1109">
        <v>0</v>
      </c>
      <c r="EG1109">
        <v>0</v>
      </c>
      <c r="EH1109">
        <v>0</v>
      </c>
      <c r="EI1109">
        <v>0</v>
      </c>
      <c r="EJ1109">
        <v>0</v>
      </c>
      <c r="EK1109">
        <v>0</v>
      </c>
      <c r="EL1109">
        <v>0</v>
      </c>
      <c r="EM1109">
        <v>0</v>
      </c>
      <c r="EN1109">
        <v>0</v>
      </c>
      <c r="EO1109">
        <v>0</v>
      </c>
      <c r="EP1109">
        <v>0</v>
      </c>
      <c r="EQ1109">
        <v>0</v>
      </c>
      <c r="ER1109">
        <v>0</v>
      </c>
      <c r="ES1109">
        <v>0</v>
      </c>
      <c r="ET1109">
        <v>0</v>
      </c>
      <c r="EU1109">
        <v>0</v>
      </c>
      <c r="EV1109">
        <v>0</v>
      </c>
      <c r="EW1109">
        <v>0</v>
      </c>
      <c r="EX1109">
        <v>0</v>
      </c>
      <c r="EY1109">
        <v>0</v>
      </c>
      <c r="EZ1109">
        <v>0</v>
      </c>
      <c r="FA1109">
        <v>0</v>
      </c>
      <c r="FB1109">
        <v>2</v>
      </c>
      <c r="FC1109">
        <v>1</v>
      </c>
      <c r="FD1109">
        <v>0</v>
      </c>
      <c r="FE1109">
        <v>0</v>
      </c>
      <c r="FF1109">
        <v>0</v>
      </c>
      <c r="FG1109">
        <v>0</v>
      </c>
      <c r="FH1109" t="s">
        <v>1571</v>
      </c>
    </row>
    <row r="1110" spans="1:164" x14ac:dyDescent="0.25">
      <c r="A1110">
        <v>1241</v>
      </c>
      <c r="B1110">
        <v>1241</v>
      </c>
      <c r="C1110" t="s">
        <v>1055</v>
      </c>
      <c r="D1110" t="s">
        <v>5510</v>
      </c>
      <c r="E1110">
        <v>23</v>
      </c>
      <c r="F1110" t="s">
        <v>1456</v>
      </c>
      <c r="G1110" s="65">
        <v>33816</v>
      </c>
      <c r="H1110">
        <v>29</v>
      </c>
      <c r="I1110">
        <v>218</v>
      </c>
      <c r="J1110">
        <v>75</v>
      </c>
      <c r="K1110" t="b">
        <v>1</v>
      </c>
      <c r="L1110" t="b">
        <v>0</v>
      </c>
      <c r="M1110" t="b">
        <v>1</v>
      </c>
      <c r="N1110" t="b">
        <v>0</v>
      </c>
      <c r="O1110">
        <v>3</v>
      </c>
      <c r="P1110" t="b">
        <v>0</v>
      </c>
      <c r="Q1110" t="b">
        <v>0</v>
      </c>
      <c r="R1110" t="b">
        <v>0</v>
      </c>
      <c r="S1110" t="b">
        <v>0</v>
      </c>
      <c r="T1110" t="b">
        <v>0</v>
      </c>
      <c r="U1110" t="b">
        <v>1</v>
      </c>
      <c r="V1110" t="b">
        <v>1</v>
      </c>
      <c r="W1110" t="b">
        <v>0</v>
      </c>
      <c r="X1110" t="b">
        <v>0</v>
      </c>
      <c r="Y1110" t="b">
        <v>1</v>
      </c>
      <c r="Z1110">
        <v>0</v>
      </c>
      <c r="AA1110">
        <v>8000000</v>
      </c>
      <c r="AB1110">
        <v>8000000</v>
      </c>
      <c r="AC1110">
        <v>8000000</v>
      </c>
      <c r="AD1110">
        <v>8000000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 t="s">
        <v>1571</v>
      </c>
      <c r="AM1110">
        <v>0</v>
      </c>
      <c r="AN1110">
        <v>100</v>
      </c>
      <c r="AO1110">
        <v>0</v>
      </c>
      <c r="AP1110" t="s">
        <v>3026</v>
      </c>
      <c r="AQ1110">
        <v>2010</v>
      </c>
      <c r="AR1110">
        <v>4</v>
      </c>
      <c r="AS1110">
        <v>9</v>
      </c>
      <c r="AT1110" t="b">
        <v>0</v>
      </c>
      <c r="AU1110">
        <v>0</v>
      </c>
      <c r="AV1110">
        <v>3</v>
      </c>
      <c r="AW1110">
        <v>3</v>
      </c>
      <c r="AX1110">
        <v>3</v>
      </c>
      <c r="AY1110">
        <v>3</v>
      </c>
      <c r="AZ1110">
        <v>3</v>
      </c>
      <c r="BA1110">
        <v>3</v>
      </c>
      <c r="BB1110">
        <v>3</v>
      </c>
      <c r="BC1110">
        <v>3</v>
      </c>
      <c r="BD1110">
        <v>3</v>
      </c>
      <c r="BE1110">
        <v>3</v>
      </c>
      <c r="BF1110">
        <v>71</v>
      </c>
      <c r="BG1110">
        <v>53</v>
      </c>
      <c r="BH1110">
        <v>83</v>
      </c>
      <c r="BI1110">
        <v>74</v>
      </c>
      <c r="BJ1110">
        <v>85</v>
      </c>
      <c r="BK1110">
        <v>72</v>
      </c>
      <c r="BL1110">
        <v>95</v>
      </c>
      <c r="BM1110">
        <v>74</v>
      </c>
      <c r="BN1110">
        <v>83</v>
      </c>
      <c r="BO1110">
        <v>79</v>
      </c>
      <c r="BP1110">
        <v>76</v>
      </c>
      <c r="BQ1110">
        <v>65</v>
      </c>
      <c r="BR1110">
        <v>75</v>
      </c>
      <c r="BS1110">
        <v>81</v>
      </c>
      <c r="BT1110">
        <v>90</v>
      </c>
      <c r="BU1110">
        <v>0</v>
      </c>
      <c r="BV1110">
        <v>50</v>
      </c>
      <c r="BW1110">
        <v>83</v>
      </c>
      <c r="BX1110">
        <v>82</v>
      </c>
      <c r="BY1110">
        <v>217</v>
      </c>
      <c r="BZ1110">
        <v>32</v>
      </c>
      <c r="CA1110">
        <v>51</v>
      </c>
      <c r="CB1110">
        <v>83</v>
      </c>
      <c r="CC1110">
        <v>2</v>
      </c>
      <c r="CD1110">
        <v>33</v>
      </c>
      <c r="CE1110">
        <v>5</v>
      </c>
      <c r="CF1110">
        <v>32</v>
      </c>
      <c r="CG1110">
        <v>65</v>
      </c>
      <c r="CH1110">
        <v>123</v>
      </c>
      <c r="CI1110">
        <v>150</v>
      </c>
      <c r="CJ1110">
        <v>98</v>
      </c>
      <c r="CK1110">
        <v>5</v>
      </c>
      <c r="CL1110">
        <v>1</v>
      </c>
      <c r="CM1110">
        <v>779</v>
      </c>
      <c r="CN1110">
        <v>1318</v>
      </c>
      <c r="CO1110">
        <v>1</v>
      </c>
      <c r="CP1110">
        <v>3</v>
      </c>
      <c r="CQ1110">
        <v>0</v>
      </c>
      <c r="CR1110">
        <v>94091</v>
      </c>
      <c r="CS1110">
        <v>1</v>
      </c>
      <c r="CT1110">
        <v>4</v>
      </c>
      <c r="CU1110">
        <v>12</v>
      </c>
      <c r="CV1110">
        <v>43</v>
      </c>
      <c r="CW1110">
        <v>10051</v>
      </c>
      <c r="CX1110">
        <v>1</v>
      </c>
      <c r="CY1110">
        <v>0</v>
      </c>
      <c r="CZ1110">
        <v>4</v>
      </c>
      <c r="DA1110">
        <v>2336</v>
      </c>
      <c r="DB1110">
        <v>85</v>
      </c>
      <c r="DC1110">
        <v>23</v>
      </c>
      <c r="DD1110">
        <v>11766</v>
      </c>
      <c r="DE1110">
        <v>0</v>
      </c>
      <c r="DF1110">
        <v>0</v>
      </c>
      <c r="DG1110">
        <v>1</v>
      </c>
      <c r="DH1110">
        <v>8</v>
      </c>
      <c r="DI1110">
        <v>4</v>
      </c>
      <c r="DJ1110">
        <v>4</v>
      </c>
      <c r="DK1110">
        <v>0</v>
      </c>
      <c r="DL1110">
        <v>655</v>
      </c>
      <c r="DM1110">
        <v>13270</v>
      </c>
      <c r="DN1110">
        <v>0</v>
      </c>
      <c r="DO1110">
        <v>0</v>
      </c>
      <c r="DP1110">
        <v>0</v>
      </c>
      <c r="DQ1110">
        <v>0</v>
      </c>
      <c r="DR1110">
        <v>0</v>
      </c>
      <c r="DS1110">
        <v>0</v>
      </c>
      <c r="DT1110">
        <v>0</v>
      </c>
      <c r="DU1110">
        <v>0</v>
      </c>
      <c r="DV1110">
        <v>0</v>
      </c>
      <c r="DW1110">
        <v>0</v>
      </c>
      <c r="DX1110">
        <v>0</v>
      </c>
      <c r="DY1110">
        <v>0</v>
      </c>
      <c r="DZ1110">
        <v>0</v>
      </c>
      <c r="EA1110">
        <v>0</v>
      </c>
      <c r="EB1110">
        <v>0</v>
      </c>
      <c r="EC1110">
        <v>0</v>
      </c>
      <c r="ED1110">
        <v>0</v>
      </c>
      <c r="EE1110">
        <v>0</v>
      </c>
      <c r="EF1110">
        <v>0</v>
      </c>
      <c r="EG1110">
        <v>0</v>
      </c>
      <c r="EH1110">
        <v>0</v>
      </c>
      <c r="EI1110">
        <v>0</v>
      </c>
      <c r="EJ1110">
        <v>0</v>
      </c>
      <c r="EK1110">
        <v>0</v>
      </c>
      <c r="EL1110">
        <v>0</v>
      </c>
      <c r="EM1110">
        <v>0</v>
      </c>
      <c r="EN1110">
        <v>0</v>
      </c>
      <c r="EO1110">
        <v>0</v>
      </c>
      <c r="EP1110">
        <v>0</v>
      </c>
      <c r="EQ1110">
        <v>0</v>
      </c>
      <c r="ER1110">
        <v>0</v>
      </c>
      <c r="ES1110">
        <v>0</v>
      </c>
      <c r="ET1110">
        <v>0</v>
      </c>
      <c r="EU1110">
        <v>0</v>
      </c>
      <c r="EV1110">
        <v>0</v>
      </c>
      <c r="EW1110">
        <v>0</v>
      </c>
      <c r="EX1110">
        <v>0</v>
      </c>
      <c r="EY1110">
        <v>0</v>
      </c>
      <c r="EZ1110">
        <v>0</v>
      </c>
      <c r="FA1110">
        <v>0</v>
      </c>
      <c r="FB1110">
        <v>0</v>
      </c>
      <c r="FC1110">
        <v>2</v>
      </c>
      <c r="FD1110">
        <v>2</v>
      </c>
      <c r="FE1110">
        <v>0</v>
      </c>
      <c r="FF1110">
        <v>0</v>
      </c>
      <c r="FG1110">
        <v>0</v>
      </c>
      <c r="FH1110" t="s">
        <v>1571</v>
      </c>
    </row>
    <row r="1111" spans="1:164" x14ac:dyDescent="0.25">
      <c r="A1111">
        <v>1244</v>
      </c>
      <c r="B1111">
        <v>1244</v>
      </c>
      <c r="C1111" t="s">
        <v>1056</v>
      </c>
      <c r="D1111" t="s">
        <v>5511</v>
      </c>
      <c r="E1111">
        <v>5</v>
      </c>
      <c r="F1111" t="s">
        <v>1449</v>
      </c>
      <c r="G1111" s="65">
        <v>35837</v>
      </c>
      <c r="H1111">
        <v>24</v>
      </c>
      <c r="I1111">
        <v>201</v>
      </c>
      <c r="J1111">
        <v>72</v>
      </c>
      <c r="K1111" t="b">
        <v>0</v>
      </c>
      <c r="L1111" t="b">
        <v>0</v>
      </c>
      <c r="M1111" t="b">
        <v>0</v>
      </c>
      <c r="N1111" t="b">
        <v>1</v>
      </c>
      <c r="O1111">
        <v>4</v>
      </c>
      <c r="P1111" t="b">
        <v>0</v>
      </c>
      <c r="Q1111" t="b">
        <v>0</v>
      </c>
      <c r="R1111" t="b">
        <v>0</v>
      </c>
      <c r="S1111" t="b">
        <v>0</v>
      </c>
      <c r="T1111" t="b">
        <v>0</v>
      </c>
      <c r="U1111" t="b">
        <v>1</v>
      </c>
      <c r="V1111" t="b">
        <v>1</v>
      </c>
      <c r="W1111" t="b">
        <v>0</v>
      </c>
      <c r="X1111" t="b">
        <v>0</v>
      </c>
      <c r="Y1111" t="b">
        <v>1</v>
      </c>
      <c r="Z1111">
        <v>0</v>
      </c>
      <c r="AA1111">
        <v>2990000</v>
      </c>
      <c r="AB1111">
        <v>2990000</v>
      </c>
      <c r="AC1111">
        <v>2990000</v>
      </c>
      <c r="AD1111">
        <v>2990000</v>
      </c>
      <c r="AE1111">
        <v>2990000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 t="s">
        <v>1571</v>
      </c>
      <c r="AM1111">
        <v>0</v>
      </c>
      <c r="AN1111">
        <v>100</v>
      </c>
      <c r="AO1111">
        <v>0</v>
      </c>
      <c r="AP1111" t="s">
        <v>3027</v>
      </c>
      <c r="AQ1111">
        <v>2016</v>
      </c>
      <c r="AR1111">
        <v>49</v>
      </c>
      <c r="AS1111">
        <v>3</v>
      </c>
      <c r="AT1111" t="b">
        <v>0</v>
      </c>
      <c r="AU1111">
        <v>0</v>
      </c>
      <c r="AV1111">
        <v>3</v>
      </c>
      <c r="AW1111">
        <v>3</v>
      </c>
      <c r="AX1111">
        <v>3</v>
      </c>
      <c r="AY1111">
        <v>3</v>
      </c>
      <c r="AZ1111">
        <v>3</v>
      </c>
      <c r="BA1111">
        <v>3</v>
      </c>
      <c r="BB1111">
        <v>3</v>
      </c>
      <c r="BC1111">
        <v>3</v>
      </c>
      <c r="BD1111">
        <v>3</v>
      </c>
      <c r="BE1111">
        <v>3</v>
      </c>
      <c r="BF1111">
        <v>73</v>
      </c>
      <c r="BG1111">
        <v>53</v>
      </c>
      <c r="BH1111">
        <v>83</v>
      </c>
      <c r="BI1111">
        <v>73</v>
      </c>
      <c r="BJ1111">
        <v>81</v>
      </c>
      <c r="BK1111">
        <v>74</v>
      </c>
      <c r="BL1111">
        <v>94</v>
      </c>
      <c r="BM1111">
        <v>70</v>
      </c>
      <c r="BN1111">
        <v>40</v>
      </c>
      <c r="BO1111">
        <v>75</v>
      </c>
      <c r="BP1111">
        <v>71</v>
      </c>
      <c r="BQ1111">
        <v>74</v>
      </c>
      <c r="BR1111">
        <v>71</v>
      </c>
      <c r="BS1111">
        <v>34</v>
      </c>
      <c r="BT1111">
        <v>73</v>
      </c>
      <c r="BU1111">
        <v>0</v>
      </c>
      <c r="BV1111">
        <v>50</v>
      </c>
      <c r="BW1111">
        <v>85</v>
      </c>
      <c r="BX1111">
        <v>82</v>
      </c>
      <c r="BY1111">
        <v>102</v>
      </c>
      <c r="BZ1111">
        <v>6</v>
      </c>
      <c r="CA1111">
        <v>24</v>
      </c>
      <c r="CB1111">
        <v>30</v>
      </c>
      <c r="CC1111">
        <v>-3</v>
      </c>
      <c r="CD1111">
        <v>32</v>
      </c>
      <c r="CE1111">
        <v>0</v>
      </c>
      <c r="CF1111">
        <v>114</v>
      </c>
      <c r="CG1111">
        <v>40</v>
      </c>
      <c r="CH1111">
        <v>51</v>
      </c>
      <c r="CI1111">
        <v>95</v>
      </c>
      <c r="CJ1111">
        <v>167</v>
      </c>
      <c r="CK1111">
        <v>0</v>
      </c>
      <c r="CL1111">
        <v>0</v>
      </c>
      <c r="CM1111">
        <v>0</v>
      </c>
      <c r="CN1111">
        <v>0</v>
      </c>
      <c r="CO1111">
        <v>0</v>
      </c>
      <c r="CP1111">
        <v>0</v>
      </c>
      <c r="CQ1111">
        <v>0</v>
      </c>
      <c r="CR1111">
        <v>101926</v>
      </c>
      <c r="CS1111">
        <v>0</v>
      </c>
      <c r="CT1111">
        <v>1</v>
      </c>
      <c r="CU1111">
        <v>3</v>
      </c>
      <c r="CV1111">
        <v>18</v>
      </c>
      <c r="CW1111">
        <v>12900</v>
      </c>
      <c r="CX1111">
        <v>1</v>
      </c>
      <c r="CY1111">
        <v>0</v>
      </c>
      <c r="CZ1111">
        <v>4</v>
      </c>
      <c r="DA1111">
        <v>9988</v>
      </c>
      <c r="DB1111">
        <v>27</v>
      </c>
      <c r="DC1111">
        <v>74</v>
      </c>
      <c r="DD1111">
        <v>6633</v>
      </c>
      <c r="DE1111">
        <v>0</v>
      </c>
      <c r="DF1111">
        <v>0</v>
      </c>
      <c r="DG1111">
        <v>0</v>
      </c>
      <c r="DH1111">
        <v>0</v>
      </c>
      <c r="DI1111">
        <v>0</v>
      </c>
      <c r="DJ1111">
        <v>1</v>
      </c>
      <c r="DK1111">
        <v>370</v>
      </c>
      <c r="DL1111">
        <v>370</v>
      </c>
      <c r="DM1111">
        <v>5905</v>
      </c>
      <c r="DN1111">
        <v>0</v>
      </c>
      <c r="DO1111">
        <v>0</v>
      </c>
      <c r="DP1111">
        <v>0</v>
      </c>
      <c r="DQ1111">
        <v>0</v>
      </c>
      <c r="DR1111">
        <v>0</v>
      </c>
      <c r="DS1111">
        <v>0</v>
      </c>
      <c r="DT1111">
        <v>0</v>
      </c>
      <c r="DU1111">
        <v>0</v>
      </c>
      <c r="DV1111">
        <v>0</v>
      </c>
      <c r="DW1111">
        <v>0</v>
      </c>
      <c r="DX1111">
        <v>0</v>
      </c>
      <c r="DY1111">
        <v>0</v>
      </c>
      <c r="DZ1111">
        <v>0</v>
      </c>
      <c r="EA1111">
        <v>0</v>
      </c>
      <c r="EB1111">
        <v>0</v>
      </c>
      <c r="EC1111">
        <v>0</v>
      </c>
      <c r="ED1111">
        <v>0</v>
      </c>
      <c r="EE1111">
        <v>0</v>
      </c>
      <c r="EF1111">
        <v>0</v>
      </c>
      <c r="EG1111">
        <v>0</v>
      </c>
      <c r="EH1111">
        <v>0</v>
      </c>
      <c r="EI1111">
        <v>0</v>
      </c>
      <c r="EJ1111">
        <v>0</v>
      </c>
      <c r="EK1111">
        <v>0</v>
      </c>
      <c r="EL1111">
        <v>0</v>
      </c>
      <c r="EM1111">
        <v>0</v>
      </c>
      <c r="EN1111">
        <v>0</v>
      </c>
      <c r="EO1111">
        <v>0</v>
      </c>
      <c r="EP1111">
        <v>0</v>
      </c>
      <c r="EQ1111">
        <v>0</v>
      </c>
      <c r="ER1111">
        <v>0</v>
      </c>
      <c r="ES1111">
        <v>0</v>
      </c>
      <c r="ET1111">
        <v>0</v>
      </c>
      <c r="EU1111">
        <v>0</v>
      </c>
      <c r="EV1111">
        <v>0</v>
      </c>
      <c r="EW1111">
        <v>0</v>
      </c>
      <c r="EX1111">
        <v>0</v>
      </c>
      <c r="EY1111">
        <v>0</v>
      </c>
      <c r="EZ1111">
        <v>0</v>
      </c>
      <c r="FA1111">
        <v>0</v>
      </c>
      <c r="FB1111">
        <v>1</v>
      </c>
      <c r="FC1111">
        <v>8</v>
      </c>
      <c r="FD1111">
        <v>0</v>
      </c>
      <c r="FE1111">
        <v>0</v>
      </c>
      <c r="FF1111">
        <v>0</v>
      </c>
      <c r="FG1111">
        <v>0</v>
      </c>
      <c r="FH1111" t="s">
        <v>1571</v>
      </c>
    </row>
    <row r="1112" spans="1:164" x14ac:dyDescent="0.25">
      <c r="A1112">
        <v>1245</v>
      </c>
      <c r="B1112">
        <v>1245</v>
      </c>
      <c r="C1112" t="s">
        <v>1058</v>
      </c>
      <c r="D1112" t="s">
        <v>5512</v>
      </c>
      <c r="E1112">
        <v>7</v>
      </c>
      <c r="F1112" t="s">
        <v>1456</v>
      </c>
      <c r="G1112" s="65">
        <v>34677</v>
      </c>
      <c r="H1112">
        <v>27</v>
      </c>
      <c r="I1112">
        <v>187</v>
      </c>
      <c r="J1112">
        <v>69</v>
      </c>
      <c r="K1112" t="b">
        <v>1</v>
      </c>
      <c r="L1112" t="b">
        <v>1</v>
      </c>
      <c r="M1112" t="b">
        <v>0</v>
      </c>
      <c r="N1112" t="b">
        <v>0</v>
      </c>
      <c r="O1112">
        <v>1</v>
      </c>
      <c r="P1112" t="b">
        <v>0</v>
      </c>
      <c r="Q1112" t="b">
        <v>0</v>
      </c>
      <c r="R1112" t="b">
        <v>0</v>
      </c>
      <c r="S1112" t="b">
        <v>0</v>
      </c>
      <c r="T1112" t="b">
        <v>0</v>
      </c>
      <c r="U1112" t="b">
        <v>1</v>
      </c>
      <c r="V1112" t="b">
        <v>1</v>
      </c>
      <c r="W1112" t="b">
        <v>0</v>
      </c>
      <c r="X1112" t="b">
        <v>0</v>
      </c>
      <c r="Y1112" t="b">
        <v>0</v>
      </c>
      <c r="Z1112">
        <v>0</v>
      </c>
      <c r="AA1112">
        <v>760000</v>
      </c>
      <c r="AB1112">
        <v>760000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 t="s">
        <v>1571</v>
      </c>
      <c r="AM1112">
        <v>0</v>
      </c>
      <c r="AN1112">
        <v>100</v>
      </c>
      <c r="AO1112">
        <v>0</v>
      </c>
      <c r="AP1112" t="s">
        <v>3028</v>
      </c>
      <c r="AQ1112">
        <v>0</v>
      </c>
      <c r="AR1112">
        <v>0</v>
      </c>
      <c r="AS1112">
        <v>0</v>
      </c>
      <c r="AT1112" t="b">
        <v>0</v>
      </c>
      <c r="AU1112">
        <v>94</v>
      </c>
      <c r="AV1112">
        <v>1</v>
      </c>
      <c r="AW1112">
        <v>1</v>
      </c>
      <c r="AX1112">
        <v>1</v>
      </c>
      <c r="AY1112">
        <v>1</v>
      </c>
      <c r="AZ1112">
        <v>1</v>
      </c>
      <c r="BA1112">
        <v>1</v>
      </c>
      <c r="BB1112">
        <v>1</v>
      </c>
      <c r="BC1112">
        <v>1</v>
      </c>
      <c r="BD1112">
        <v>1</v>
      </c>
      <c r="BE1112">
        <v>1</v>
      </c>
      <c r="BF1112">
        <v>82</v>
      </c>
      <c r="BG1112">
        <v>58</v>
      </c>
      <c r="BH1112">
        <v>78</v>
      </c>
      <c r="BI1112">
        <v>79</v>
      </c>
      <c r="BJ1112">
        <v>83</v>
      </c>
      <c r="BK1112">
        <v>50</v>
      </c>
      <c r="BL1112">
        <v>66</v>
      </c>
      <c r="BM1112">
        <v>62</v>
      </c>
      <c r="BN1112">
        <v>40</v>
      </c>
      <c r="BO1112">
        <v>75</v>
      </c>
      <c r="BP1112">
        <v>73</v>
      </c>
      <c r="BQ1112">
        <v>62</v>
      </c>
      <c r="BR1112">
        <v>67</v>
      </c>
      <c r="BS1112">
        <v>29</v>
      </c>
      <c r="BT1112">
        <v>72</v>
      </c>
      <c r="BU1112">
        <v>0</v>
      </c>
      <c r="BV1112">
        <v>50</v>
      </c>
      <c r="BW1112">
        <v>78</v>
      </c>
      <c r="BX1112">
        <v>29</v>
      </c>
      <c r="BY1112">
        <v>30</v>
      </c>
      <c r="BZ1112">
        <v>2</v>
      </c>
      <c r="CA1112">
        <v>4</v>
      </c>
      <c r="CB1112">
        <v>6</v>
      </c>
      <c r="CC1112">
        <v>-1</v>
      </c>
      <c r="CD1112">
        <v>30</v>
      </c>
      <c r="CE1112">
        <v>10</v>
      </c>
      <c r="CF1112">
        <v>5</v>
      </c>
      <c r="CG1112">
        <v>11</v>
      </c>
      <c r="CH1112">
        <v>31</v>
      </c>
      <c r="CI1112">
        <v>34</v>
      </c>
      <c r="CJ1112">
        <v>13</v>
      </c>
      <c r="CK1112">
        <v>0</v>
      </c>
      <c r="CL1112">
        <v>0</v>
      </c>
      <c r="CM1112">
        <v>9</v>
      </c>
      <c r="CN1112">
        <v>27</v>
      </c>
      <c r="CO1112">
        <v>0</v>
      </c>
      <c r="CP1112">
        <v>0</v>
      </c>
      <c r="CQ1112">
        <v>0</v>
      </c>
      <c r="CR1112">
        <v>20426</v>
      </c>
      <c r="CS1112">
        <v>0</v>
      </c>
      <c r="CT1112">
        <v>0</v>
      </c>
      <c r="CU1112">
        <v>0</v>
      </c>
      <c r="CV1112">
        <v>0</v>
      </c>
      <c r="CW1112">
        <v>49</v>
      </c>
      <c r="CX1112">
        <v>0</v>
      </c>
      <c r="CY1112">
        <v>0</v>
      </c>
      <c r="CZ1112">
        <v>0</v>
      </c>
      <c r="DA1112">
        <v>0</v>
      </c>
      <c r="DB1112">
        <v>16</v>
      </c>
      <c r="DC1112">
        <v>6</v>
      </c>
      <c r="DD1112">
        <v>1886</v>
      </c>
      <c r="DE1112">
        <v>0</v>
      </c>
      <c r="DF1112">
        <v>0</v>
      </c>
      <c r="DG1112">
        <v>2</v>
      </c>
      <c r="DH1112">
        <v>0</v>
      </c>
      <c r="DI1112">
        <v>0</v>
      </c>
      <c r="DJ1112">
        <v>0</v>
      </c>
      <c r="DK1112">
        <v>0</v>
      </c>
      <c r="DL1112">
        <v>0</v>
      </c>
      <c r="DM1112">
        <v>1700</v>
      </c>
      <c r="DN1112">
        <v>11</v>
      </c>
      <c r="DO1112">
        <v>29</v>
      </c>
      <c r="DP1112">
        <v>7</v>
      </c>
      <c r="DQ1112">
        <v>7</v>
      </c>
      <c r="DR1112">
        <v>14</v>
      </c>
      <c r="DS1112">
        <v>9</v>
      </c>
      <c r="DT1112">
        <v>0</v>
      </c>
      <c r="DU1112">
        <v>0</v>
      </c>
      <c r="DV1112">
        <v>7</v>
      </c>
      <c r="DW1112">
        <v>11</v>
      </c>
      <c r="DX1112">
        <v>26</v>
      </c>
      <c r="DY1112">
        <v>24</v>
      </c>
      <c r="DZ1112">
        <v>17</v>
      </c>
      <c r="EA1112">
        <v>0</v>
      </c>
      <c r="EB1112">
        <v>0</v>
      </c>
      <c r="EC1112">
        <v>4</v>
      </c>
      <c r="ED1112">
        <v>13</v>
      </c>
      <c r="EE1112">
        <v>0</v>
      </c>
      <c r="EF1112">
        <v>0</v>
      </c>
      <c r="EG1112">
        <v>0</v>
      </c>
      <c r="EH1112">
        <v>10555</v>
      </c>
      <c r="EI1112">
        <v>0</v>
      </c>
      <c r="EJ1112">
        <v>0</v>
      </c>
      <c r="EK1112">
        <v>0</v>
      </c>
      <c r="EL1112">
        <v>0</v>
      </c>
      <c r="EM1112">
        <v>104</v>
      </c>
      <c r="EN1112">
        <v>0</v>
      </c>
      <c r="EO1112">
        <v>0</v>
      </c>
      <c r="EP1112">
        <v>0</v>
      </c>
      <c r="EQ1112">
        <v>188</v>
      </c>
      <c r="ER1112">
        <v>23</v>
      </c>
      <c r="ES1112">
        <v>2</v>
      </c>
      <c r="ET1112">
        <v>1873</v>
      </c>
      <c r="EU1112">
        <v>0</v>
      </c>
      <c r="EV1112">
        <v>0</v>
      </c>
      <c r="EW1112">
        <v>0</v>
      </c>
      <c r="EX1112">
        <v>1</v>
      </c>
      <c r="EY1112">
        <v>1</v>
      </c>
      <c r="EZ1112">
        <v>1</v>
      </c>
      <c r="FA1112">
        <v>0</v>
      </c>
      <c r="FB1112">
        <v>4</v>
      </c>
      <c r="FC1112">
        <v>1</v>
      </c>
      <c r="FD1112">
        <v>0</v>
      </c>
      <c r="FE1112">
        <v>1350</v>
      </c>
      <c r="FF1112">
        <v>1815</v>
      </c>
      <c r="FG1112">
        <v>3640</v>
      </c>
      <c r="FH1112" t="s">
        <v>1571</v>
      </c>
    </row>
    <row r="1113" spans="1:164" x14ac:dyDescent="0.25">
      <c r="A1113">
        <v>1246</v>
      </c>
      <c r="B1113">
        <v>1246</v>
      </c>
      <c r="C1113" t="s">
        <v>1059</v>
      </c>
      <c r="D1113" t="s">
        <v>5513</v>
      </c>
      <c r="E1113">
        <v>24</v>
      </c>
      <c r="F1113" t="s">
        <v>1456</v>
      </c>
      <c r="G1113" s="65">
        <v>35109</v>
      </c>
      <c r="H1113">
        <v>26</v>
      </c>
      <c r="I1113">
        <v>201</v>
      </c>
      <c r="J1113">
        <v>76</v>
      </c>
      <c r="K1113" t="b">
        <v>1</v>
      </c>
      <c r="L1113" t="b">
        <v>0</v>
      </c>
      <c r="M1113" t="b">
        <v>0</v>
      </c>
      <c r="N1113" t="b">
        <v>0</v>
      </c>
      <c r="O1113">
        <v>2</v>
      </c>
      <c r="P1113" t="b">
        <v>0</v>
      </c>
      <c r="Q1113" t="b">
        <v>0</v>
      </c>
      <c r="R1113" t="b">
        <v>0</v>
      </c>
      <c r="S1113" t="b">
        <v>0</v>
      </c>
      <c r="T1113" t="b">
        <v>0</v>
      </c>
      <c r="U1113" t="b">
        <v>1</v>
      </c>
      <c r="V1113" t="b">
        <v>1</v>
      </c>
      <c r="W1113" t="b">
        <v>0</v>
      </c>
      <c r="X1113" t="b">
        <v>0</v>
      </c>
      <c r="Y1113" t="b">
        <v>0</v>
      </c>
      <c r="Z1113">
        <v>0</v>
      </c>
      <c r="AA1113">
        <v>750000</v>
      </c>
      <c r="AB1113">
        <v>750000</v>
      </c>
      <c r="AC1113">
        <v>750000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 t="s">
        <v>1571</v>
      </c>
      <c r="AM1113">
        <v>0</v>
      </c>
      <c r="AN1113">
        <v>100</v>
      </c>
      <c r="AO1113">
        <v>0</v>
      </c>
      <c r="AP1113" t="s">
        <v>3029</v>
      </c>
      <c r="AQ1113">
        <v>2014</v>
      </c>
      <c r="AR1113">
        <v>43</v>
      </c>
      <c r="AS1113">
        <v>2</v>
      </c>
      <c r="AT1113" t="b">
        <v>0</v>
      </c>
      <c r="AU1113">
        <v>0</v>
      </c>
      <c r="AV1113">
        <v>1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62</v>
      </c>
      <c r="BG1113">
        <v>35</v>
      </c>
      <c r="BH1113">
        <v>82</v>
      </c>
      <c r="BI1113">
        <v>64</v>
      </c>
      <c r="BJ1113">
        <v>75</v>
      </c>
      <c r="BK1113">
        <v>58</v>
      </c>
      <c r="BL1113">
        <v>63</v>
      </c>
      <c r="BM1113">
        <v>61</v>
      </c>
      <c r="BN1113">
        <v>65</v>
      </c>
      <c r="BO1113">
        <v>69</v>
      </c>
      <c r="BP1113">
        <v>72</v>
      </c>
      <c r="BQ1113">
        <v>57</v>
      </c>
      <c r="BR1113">
        <v>67</v>
      </c>
      <c r="BS1113">
        <v>25</v>
      </c>
      <c r="BT1113">
        <v>40</v>
      </c>
      <c r="BU1113">
        <v>0</v>
      </c>
      <c r="BV1113">
        <v>50</v>
      </c>
      <c r="BW1113">
        <v>72</v>
      </c>
      <c r="BX1113">
        <v>0</v>
      </c>
      <c r="BY1113">
        <v>0</v>
      </c>
      <c r="BZ1113">
        <v>0</v>
      </c>
      <c r="CA1113">
        <v>0</v>
      </c>
      <c r="CB1113">
        <v>0</v>
      </c>
      <c r="CC1113">
        <v>0</v>
      </c>
      <c r="CD1113">
        <v>0</v>
      </c>
      <c r="CE1113">
        <v>0</v>
      </c>
      <c r="CF1113">
        <v>0</v>
      </c>
      <c r="CG1113">
        <v>0</v>
      </c>
      <c r="CH1113">
        <v>0</v>
      </c>
      <c r="CI1113">
        <v>0</v>
      </c>
      <c r="CJ1113">
        <v>0</v>
      </c>
      <c r="CK1113">
        <v>0</v>
      </c>
      <c r="CL1113">
        <v>0</v>
      </c>
      <c r="CM1113">
        <v>0</v>
      </c>
      <c r="CN1113">
        <v>0</v>
      </c>
      <c r="CO1113">
        <v>0</v>
      </c>
      <c r="CP1113">
        <v>0</v>
      </c>
      <c r="CQ1113">
        <v>0</v>
      </c>
      <c r="CR1113">
        <v>0</v>
      </c>
      <c r="CS1113">
        <v>0</v>
      </c>
      <c r="CT1113">
        <v>0</v>
      </c>
      <c r="CU1113">
        <v>0</v>
      </c>
      <c r="CV1113">
        <v>0</v>
      </c>
      <c r="CW1113">
        <v>0</v>
      </c>
      <c r="CX1113">
        <v>0</v>
      </c>
      <c r="CY1113">
        <v>0</v>
      </c>
      <c r="CZ1113">
        <v>0</v>
      </c>
      <c r="DA1113">
        <v>0</v>
      </c>
      <c r="DB1113">
        <v>0</v>
      </c>
      <c r="DC1113">
        <v>0</v>
      </c>
      <c r="DD1113">
        <v>0</v>
      </c>
      <c r="DE1113">
        <v>0</v>
      </c>
      <c r="DF1113">
        <v>0</v>
      </c>
      <c r="DG1113">
        <v>0</v>
      </c>
      <c r="DH1113">
        <v>0</v>
      </c>
      <c r="DI1113">
        <v>0</v>
      </c>
      <c r="DJ1113">
        <v>0</v>
      </c>
      <c r="DK1113">
        <v>0</v>
      </c>
      <c r="DL1113">
        <v>0</v>
      </c>
      <c r="DM1113">
        <v>0</v>
      </c>
      <c r="DN1113">
        <v>82</v>
      </c>
      <c r="DO1113">
        <v>222</v>
      </c>
      <c r="DP1113">
        <v>18</v>
      </c>
      <c r="DQ1113">
        <v>32</v>
      </c>
      <c r="DR1113">
        <v>50</v>
      </c>
      <c r="DS1113">
        <v>21</v>
      </c>
      <c r="DT1113">
        <v>12</v>
      </c>
      <c r="DU1113">
        <v>0</v>
      </c>
      <c r="DV1113">
        <v>28</v>
      </c>
      <c r="DW1113">
        <v>53</v>
      </c>
      <c r="DX1113">
        <v>136</v>
      </c>
      <c r="DY1113">
        <v>82</v>
      </c>
      <c r="DZ1113">
        <v>99</v>
      </c>
      <c r="EA1113">
        <v>2</v>
      </c>
      <c r="EB1113">
        <v>1</v>
      </c>
      <c r="EC1113">
        <v>363</v>
      </c>
      <c r="ED1113">
        <v>624</v>
      </c>
      <c r="EE1113">
        <v>1</v>
      </c>
      <c r="EF1113">
        <v>1</v>
      </c>
      <c r="EG1113">
        <v>0</v>
      </c>
      <c r="EH1113">
        <v>62655</v>
      </c>
      <c r="EI1113">
        <v>1</v>
      </c>
      <c r="EJ1113">
        <v>0</v>
      </c>
      <c r="EK1113">
        <v>0</v>
      </c>
      <c r="EL1113">
        <v>0</v>
      </c>
      <c r="EM1113">
        <v>125</v>
      </c>
      <c r="EN1113">
        <v>0</v>
      </c>
      <c r="EO1113">
        <v>0</v>
      </c>
      <c r="EP1113">
        <v>0</v>
      </c>
      <c r="EQ1113">
        <v>56</v>
      </c>
      <c r="ER1113">
        <v>71</v>
      </c>
      <c r="ES1113">
        <v>24</v>
      </c>
      <c r="ET1113">
        <v>9407</v>
      </c>
      <c r="EU1113">
        <v>0</v>
      </c>
      <c r="EV1113">
        <v>0</v>
      </c>
      <c r="EW1113">
        <v>0</v>
      </c>
      <c r="EX1113">
        <v>4</v>
      </c>
      <c r="EY1113">
        <v>4</v>
      </c>
      <c r="EZ1113">
        <v>0</v>
      </c>
      <c r="FA1113">
        <v>0</v>
      </c>
      <c r="FB1113">
        <v>3</v>
      </c>
      <c r="FC1113">
        <v>2</v>
      </c>
      <c r="FD1113">
        <v>0</v>
      </c>
      <c r="FE1113">
        <v>960</v>
      </c>
      <c r="FF1113">
        <v>980</v>
      </c>
      <c r="FG1113">
        <v>11720</v>
      </c>
      <c r="FH1113" t="s">
        <v>1571</v>
      </c>
    </row>
    <row r="1114" spans="1:164" x14ac:dyDescent="0.25">
      <c r="A1114">
        <v>1248</v>
      </c>
      <c r="B1114">
        <v>1248</v>
      </c>
      <c r="C1114" t="s">
        <v>1060</v>
      </c>
      <c r="D1114" t="s">
        <v>5514</v>
      </c>
      <c r="E1114">
        <v>8</v>
      </c>
      <c r="F1114" t="s">
        <v>1449</v>
      </c>
      <c r="G1114" s="65">
        <v>32672</v>
      </c>
      <c r="H1114">
        <v>33</v>
      </c>
      <c r="I1114">
        <v>215</v>
      </c>
      <c r="J1114">
        <v>73</v>
      </c>
      <c r="K1114" t="b">
        <v>0</v>
      </c>
      <c r="L1114" t="b">
        <v>0</v>
      </c>
      <c r="M1114" t="b">
        <v>0</v>
      </c>
      <c r="N1114" t="b">
        <v>1</v>
      </c>
      <c r="O1114">
        <v>3</v>
      </c>
      <c r="P1114" t="b">
        <v>0</v>
      </c>
      <c r="Q1114" t="b">
        <v>0</v>
      </c>
      <c r="R1114" t="b">
        <v>0</v>
      </c>
      <c r="S1114" t="b">
        <v>0</v>
      </c>
      <c r="T1114" t="b">
        <v>0</v>
      </c>
      <c r="U1114" t="b">
        <v>1</v>
      </c>
      <c r="V1114" t="b">
        <v>1</v>
      </c>
      <c r="W1114" t="b">
        <v>0</v>
      </c>
      <c r="X1114" t="b">
        <v>0</v>
      </c>
      <c r="Y1114" t="b">
        <v>1</v>
      </c>
      <c r="Z1114">
        <v>0</v>
      </c>
      <c r="AA1114">
        <v>6750000</v>
      </c>
      <c r="AB1114">
        <v>6750000</v>
      </c>
      <c r="AC1114">
        <v>6750000</v>
      </c>
      <c r="AD1114">
        <v>6750000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 t="s">
        <v>1571</v>
      </c>
      <c r="AM1114">
        <v>13</v>
      </c>
      <c r="AN1114">
        <v>100</v>
      </c>
      <c r="AO1114">
        <v>0</v>
      </c>
      <c r="AP1114" t="s">
        <v>3030</v>
      </c>
      <c r="AQ1114">
        <v>2007</v>
      </c>
      <c r="AR1114">
        <v>12</v>
      </c>
      <c r="AS1114">
        <v>16</v>
      </c>
      <c r="AT1114" t="b">
        <v>0</v>
      </c>
      <c r="AU1114">
        <v>0</v>
      </c>
      <c r="AV1114">
        <v>3</v>
      </c>
      <c r="AW1114">
        <v>3</v>
      </c>
      <c r="AX1114">
        <v>3</v>
      </c>
      <c r="AY1114">
        <v>3</v>
      </c>
      <c r="AZ1114">
        <v>3</v>
      </c>
      <c r="BA1114">
        <v>3</v>
      </c>
      <c r="BB1114">
        <v>3</v>
      </c>
      <c r="BC1114">
        <v>3</v>
      </c>
      <c r="BD1114">
        <v>3</v>
      </c>
      <c r="BE1114">
        <v>3</v>
      </c>
      <c r="BF1114">
        <v>71</v>
      </c>
      <c r="BG1114">
        <v>51</v>
      </c>
      <c r="BH1114">
        <v>87</v>
      </c>
      <c r="BI1114">
        <v>70</v>
      </c>
      <c r="BJ1114">
        <v>81</v>
      </c>
      <c r="BK1114">
        <v>83</v>
      </c>
      <c r="BL1114">
        <v>86</v>
      </c>
      <c r="BM1114">
        <v>75</v>
      </c>
      <c r="BN1114">
        <v>40</v>
      </c>
      <c r="BO1114">
        <v>76</v>
      </c>
      <c r="BP1114">
        <v>72</v>
      </c>
      <c r="BQ1114">
        <v>77</v>
      </c>
      <c r="BR1114">
        <v>74</v>
      </c>
      <c r="BS1114">
        <v>86</v>
      </c>
      <c r="BT1114">
        <v>99</v>
      </c>
      <c r="BU1114">
        <v>0</v>
      </c>
      <c r="BV1114">
        <v>50</v>
      </c>
      <c r="BW1114">
        <v>87</v>
      </c>
      <c r="BX1114">
        <v>73</v>
      </c>
      <c r="BY1114">
        <v>80</v>
      </c>
      <c r="BZ1114">
        <v>8</v>
      </c>
      <c r="CA1114">
        <v>11</v>
      </c>
      <c r="CB1114">
        <v>19</v>
      </c>
      <c r="CC1114">
        <v>24</v>
      </c>
      <c r="CD1114">
        <v>22</v>
      </c>
      <c r="CE1114">
        <v>0</v>
      </c>
      <c r="CF1114">
        <v>95</v>
      </c>
      <c r="CG1114">
        <v>45</v>
      </c>
      <c r="CH1114">
        <v>42</v>
      </c>
      <c r="CI1114">
        <v>63</v>
      </c>
      <c r="CJ1114">
        <v>104</v>
      </c>
      <c r="CK1114">
        <v>3</v>
      </c>
      <c r="CL1114">
        <v>0</v>
      </c>
      <c r="CM1114">
        <v>0</v>
      </c>
      <c r="CN1114">
        <v>0</v>
      </c>
      <c r="CO1114">
        <v>0</v>
      </c>
      <c r="CP1114">
        <v>0</v>
      </c>
      <c r="CQ1114">
        <v>0</v>
      </c>
      <c r="CR1114">
        <v>88775</v>
      </c>
      <c r="CS1114">
        <v>0</v>
      </c>
      <c r="CT1114">
        <v>0</v>
      </c>
      <c r="CU1114">
        <v>0</v>
      </c>
      <c r="CV1114">
        <v>2</v>
      </c>
      <c r="CW1114">
        <v>1742</v>
      </c>
      <c r="CX1114">
        <v>0</v>
      </c>
      <c r="CY1114">
        <v>0</v>
      </c>
      <c r="CZ1114">
        <v>1</v>
      </c>
      <c r="DA1114">
        <v>3141</v>
      </c>
      <c r="DB1114">
        <v>17</v>
      </c>
      <c r="DC1114">
        <v>65</v>
      </c>
      <c r="DD1114">
        <v>4594</v>
      </c>
      <c r="DE1114">
        <v>0</v>
      </c>
      <c r="DF1114">
        <v>0</v>
      </c>
      <c r="DG1114">
        <v>0</v>
      </c>
      <c r="DH1114">
        <v>2</v>
      </c>
      <c r="DI1114">
        <v>1</v>
      </c>
      <c r="DJ1114">
        <v>1</v>
      </c>
      <c r="DK1114">
        <v>285</v>
      </c>
      <c r="DL1114">
        <v>285</v>
      </c>
      <c r="DM1114">
        <v>6260</v>
      </c>
      <c r="DN1114">
        <v>0</v>
      </c>
      <c r="DO1114">
        <v>0</v>
      </c>
      <c r="DP1114">
        <v>0</v>
      </c>
      <c r="DQ1114">
        <v>0</v>
      </c>
      <c r="DR1114">
        <v>0</v>
      </c>
      <c r="DS1114">
        <v>0</v>
      </c>
      <c r="DT1114">
        <v>0</v>
      </c>
      <c r="DU1114">
        <v>0</v>
      </c>
      <c r="DV1114">
        <v>0</v>
      </c>
      <c r="DW1114">
        <v>0</v>
      </c>
      <c r="DX1114">
        <v>0</v>
      </c>
      <c r="DY1114">
        <v>0</v>
      </c>
      <c r="DZ1114">
        <v>0</v>
      </c>
      <c r="EA1114">
        <v>0</v>
      </c>
      <c r="EB1114">
        <v>0</v>
      </c>
      <c r="EC1114">
        <v>0</v>
      </c>
      <c r="ED1114">
        <v>0</v>
      </c>
      <c r="EE1114">
        <v>0</v>
      </c>
      <c r="EF1114">
        <v>0</v>
      </c>
      <c r="EG1114">
        <v>0</v>
      </c>
      <c r="EH1114">
        <v>0</v>
      </c>
      <c r="EI1114">
        <v>0</v>
      </c>
      <c r="EJ1114">
        <v>0</v>
      </c>
      <c r="EK1114">
        <v>0</v>
      </c>
      <c r="EL1114">
        <v>0</v>
      </c>
      <c r="EM1114">
        <v>0</v>
      </c>
      <c r="EN1114">
        <v>0</v>
      </c>
      <c r="EO1114">
        <v>0</v>
      </c>
      <c r="EP1114">
        <v>0</v>
      </c>
      <c r="EQ1114">
        <v>0</v>
      </c>
      <c r="ER1114">
        <v>0</v>
      </c>
      <c r="ES1114">
        <v>0</v>
      </c>
      <c r="ET1114">
        <v>0</v>
      </c>
      <c r="EU1114">
        <v>0</v>
      </c>
      <c r="EV1114">
        <v>0</v>
      </c>
      <c r="EW1114">
        <v>0</v>
      </c>
      <c r="EX1114">
        <v>0</v>
      </c>
      <c r="EY1114">
        <v>0</v>
      </c>
      <c r="EZ1114">
        <v>0</v>
      </c>
      <c r="FA1114">
        <v>1</v>
      </c>
      <c r="FB1114">
        <v>1</v>
      </c>
      <c r="FC1114">
        <v>0</v>
      </c>
      <c r="FD1114">
        <v>0</v>
      </c>
      <c r="FE1114">
        <v>0</v>
      </c>
      <c r="FF1114">
        <v>0</v>
      </c>
      <c r="FG1114">
        <v>0</v>
      </c>
      <c r="FH1114" t="s">
        <v>1571</v>
      </c>
    </row>
    <row r="1115" spans="1:164" x14ac:dyDescent="0.25">
      <c r="A1115">
        <v>1249</v>
      </c>
      <c r="B1115">
        <v>1249</v>
      </c>
      <c r="C1115" t="s">
        <v>1061</v>
      </c>
      <c r="D1115" t="s">
        <v>5515</v>
      </c>
      <c r="E1115">
        <v>22</v>
      </c>
      <c r="F1115" t="s">
        <v>1456</v>
      </c>
      <c r="G1115" s="65">
        <v>36424</v>
      </c>
      <c r="H1115">
        <v>22</v>
      </c>
      <c r="I1115">
        <v>207</v>
      </c>
      <c r="J1115">
        <v>74</v>
      </c>
      <c r="K1115" t="b">
        <v>1</v>
      </c>
      <c r="L1115" t="b">
        <v>0</v>
      </c>
      <c r="M1115" t="b">
        <v>0</v>
      </c>
      <c r="N1115" t="b">
        <v>0</v>
      </c>
      <c r="O1115">
        <v>1</v>
      </c>
      <c r="P1115" t="b">
        <v>1</v>
      </c>
      <c r="Q1115" t="b">
        <v>0</v>
      </c>
      <c r="R1115" t="b">
        <v>0</v>
      </c>
      <c r="S1115" t="b">
        <v>0</v>
      </c>
      <c r="T1115" t="b">
        <v>0</v>
      </c>
      <c r="U1115" t="b">
        <v>1</v>
      </c>
      <c r="V1115" t="b">
        <v>1</v>
      </c>
      <c r="W1115" t="b">
        <v>0</v>
      </c>
      <c r="X1115" t="b">
        <v>0</v>
      </c>
      <c r="Y1115" t="b">
        <v>0</v>
      </c>
      <c r="Z1115">
        <v>0</v>
      </c>
      <c r="AA1115">
        <v>925000</v>
      </c>
      <c r="AB1115">
        <v>925000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 t="s">
        <v>1571</v>
      </c>
      <c r="AM1115">
        <v>8</v>
      </c>
      <c r="AN1115">
        <v>100</v>
      </c>
      <c r="AO1115">
        <v>0</v>
      </c>
      <c r="AP1115" t="s">
        <v>3031</v>
      </c>
      <c r="AQ1115">
        <v>2018</v>
      </c>
      <c r="AR1115">
        <v>40</v>
      </c>
      <c r="AS1115">
        <v>12</v>
      </c>
      <c r="AT1115" t="b">
        <v>0</v>
      </c>
      <c r="AU1115">
        <v>0</v>
      </c>
      <c r="AV1115">
        <v>3</v>
      </c>
      <c r="AW1115">
        <v>2</v>
      </c>
      <c r="AX1115">
        <v>2</v>
      </c>
      <c r="AY1115">
        <v>2</v>
      </c>
      <c r="AZ1115">
        <v>2</v>
      </c>
      <c r="BA1115">
        <v>2</v>
      </c>
      <c r="BB1115">
        <v>2</v>
      </c>
      <c r="BC1115">
        <v>2</v>
      </c>
      <c r="BD1115">
        <v>2</v>
      </c>
      <c r="BE1115">
        <v>2</v>
      </c>
      <c r="BF1115">
        <v>69</v>
      </c>
      <c r="BG1115">
        <v>51</v>
      </c>
      <c r="BH1115">
        <v>89</v>
      </c>
      <c r="BI1115">
        <v>70</v>
      </c>
      <c r="BJ1115">
        <v>81</v>
      </c>
      <c r="BK1115">
        <v>55</v>
      </c>
      <c r="BL1115">
        <v>86</v>
      </c>
      <c r="BM1115">
        <v>62</v>
      </c>
      <c r="BN1115">
        <v>62</v>
      </c>
      <c r="BO1115">
        <v>75</v>
      </c>
      <c r="BP1115">
        <v>72</v>
      </c>
      <c r="BQ1115">
        <v>72</v>
      </c>
      <c r="BR1115">
        <v>67</v>
      </c>
      <c r="BS1115">
        <v>26</v>
      </c>
      <c r="BT1115">
        <v>71</v>
      </c>
      <c r="BU1115">
        <v>0</v>
      </c>
      <c r="BV1115">
        <v>50</v>
      </c>
      <c r="BW1115">
        <v>76</v>
      </c>
      <c r="BX1115">
        <v>81</v>
      </c>
      <c r="BY1115">
        <v>71</v>
      </c>
      <c r="BZ1115">
        <v>6</v>
      </c>
      <c r="CA1115">
        <v>9</v>
      </c>
      <c r="CB1115">
        <v>15</v>
      </c>
      <c r="CC1115">
        <v>-6</v>
      </c>
      <c r="CD1115">
        <v>10</v>
      </c>
      <c r="CE1115">
        <v>0</v>
      </c>
      <c r="CF1115">
        <v>26</v>
      </c>
      <c r="CG1115">
        <v>28</v>
      </c>
      <c r="CH1115">
        <v>33</v>
      </c>
      <c r="CI1115">
        <v>56</v>
      </c>
      <c r="CJ1115">
        <v>81</v>
      </c>
      <c r="CK1115">
        <v>0</v>
      </c>
      <c r="CL1115">
        <v>0</v>
      </c>
      <c r="CM1115">
        <v>155</v>
      </c>
      <c r="CN1115">
        <v>345</v>
      </c>
      <c r="CO1115">
        <v>0</v>
      </c>
      <c r="CP1115">
        <v>0</v>
      </c>
      <c r="CQ1115">
        <v>0</v>
      </c>
      <c r="CR1115">
        <v>44774</v>
      </c>
      <c r="CS1115">
        <v>0</v>
      </c>
      <c r="CT1115">
        <v>0</v>
      </c>
      <c r="CU1115">
        <v>0</v>
      </c>
      <c r="CV1115">
        <v>0</v>
      </c>
      <c r="CW1115">
        <v>0</v>
      </c>
      <c r="CX1115">
        <v>0</v>
      </c>
      <c r="CY1115">
        <v>0</v>
      </c>
      <c r="CZ1115">
        <v>0</v>
      </c>
      <c r="DA1115">
        <v>0</v>
      </c>
      <c r="DB1115">
        <v>16</v>
      </c>
      <c r="DC1115">
        <v>22</v>
      </c>
      <c r="DD1115">
        <v>3139</v>
      </c>
      <c r="DE1115">
        <v>0</v>
      </c>
      <c r="DF1115">
        <v>0</v>
      </c>
      <c r="DG1115">
        <v>0</v>
      </c>
      <c r="DH1115">
        <v>0</v>
      </c>
      <c r="DI1115">
        <v>0</v>
      </c>
      <c r="DJ1115">
        <v>0</v>
      </c>
      <c r="DK1115">
        <v>250</v>
      </c>
      <c r="DL1115">
        <v>250</v>
      </c>
      <c r="DM1115">
        <v>2685</v>
      </c>
      <c r="DN1115">
        <v>0</v>
      </c>
      <c r="DO1115">
        <v>0</v>
      </c>
      <c r="DP1115">
        <v>0</v>
      </c>
      <c r="DQ1115">
        <v>0</v>
      </c>
      <c r="DR1115">
        <v>0</v>
      </c>
      <c r="DS1115">
        <v>0</v>
      </c>
      <c r="DT1115">
        <v>0</v>
      </c>
      <c r="DU1115">
        <v>0</v>
      </c>
      <c r="DV1115">
        <v>0</v>
      </c>
      <c r="DW1115">
        <v>0</v>
      </c>
      <c r="DX1115">
        <v>0</v>
      </c>
      <c r="DY1115">
        <v>0</v>
      </c>
      <c r="DZ1115">
        <v>0</v>
      </c>
      <c r="EA1115">
        <v>0</v>
      </c>
      <c r="EB1115">
        <v>0</v>
      </c>
      <c r="EC1115">
        <v>0</v>
      </c>
      <c r="ED1115">
        <v>0</v>
      </c>
      <c r="EE1115">
        <v>0</v>
      </c>
      <c r="EF1115">
        <v>0</v>
      </c>
      <c r="EG1115">
        <v>0</v>
      </c>
      <c r="EH1115">
        <v>0</v>
      </c>
      <c r="EI1115">
        <v>0</v>
      </c>
      <c r="EJ1115">
        <v>0</v>
      </c>
      <c r="EK1115">
        <v>0</v>
      </c>
      <c r="EL1115">
        <v>0</v>
      </c>
      <c r="EM1115">
        <v>0</v>
      </c>
      <c r="EN1115">
        <v>0</v>
      </c>
      <c r="EO1115">
        <v>0</v>
      </c>
      <c r="EP1115">
        <v>0</v>
      </c>
      <c r="EQ1115">
        <v>0</v>
      </c>
      <c r="ER1115">
        <v>0</v>
      </c>
      <c r="ES1115">
        <v>0</v>
      </c>
      <c r="ET1115">
        <v>0</v>
      </c>
      <c r="EU1115">
        <v>0</v>
      </c>
      <c r="EV1115">
        <v>0</v>
      </c>
      <c r="EW1115">
        <v>0</v>
      </c>
      <c r="EX1115">
        <v>0</v>
      </c>
      <c r="EY1115">
        <v>0</v>
      </c>
      <c r="EZ1115">
        <v>0</v>
      </c>
      <c r="FA1115">
        <v>0</v>
      </c>
      <c r="FB1115">
        <v>0</v>
      </c>
      <c r="FC1115">
        <v>7</v>
      </c>
      <c r="FD1115">
        <v>3</v>
      </c>
      <c r="FE1115">
        <v>0</v>
      </c>
      <c r="FF1115">
        <v>0</v>
      </c>
      <c r="FG1115">
        <v>0</v>
      </c>
      <c r="FH1115" t="s">
        <v>1571</v>
      </c>
    </row>
    <row r="1116" spans="1:164" x14ac:dyDescent="0.25">
      <c r="A1116">
        <v>1250</v>
      </c>
      <c r="B1116">
        <v>1250</v>
      </c>
      <c r="C1116" t="s">
        <v>1063</v>
      </c>
      <c r="D1116" t="s">
        <v>5516</v>
      </c>
      <c r="E1116">
        <v>0</v>
      </c>
      <c r="F1116" t="s">
        <v>1456</v>
      </c>
      <c r="G1116" s="65">
        <v>34239</v>
      </c>
      <c r="H1116">
        <v>28</v>
      </c>
      <c r="I1116">
        <v>205</v>
      </c>
      <c r="J1116">
        <v>73</v>
      </c>
      <c r="K1116" t="b">
        <v>0</v>
      </c>
      <c r="L1116" t="b">
        <v>0</v>
      </c>
      <c r="M1116" t="b">
        <v>0</v>
      </c>
      <c r="N1116" t="b">
        <v>1</v>
      </c>
      <c r="O1116">
        <v>0</v>
      </c>
      <c r="P1116" t="b">
        <v>0</v>
      </c>
      <c r="Q1116" t="b">
        <v>0</v>
      </c>
      <c r="R1116" t="b">
        <v>0</v>
      </c>
      <c r="S1116" t="b">
        <v>0</v>
      </c>
      <c r="T1116" t="b">
        <v>0</v>
      </c>
      <c r="U1116" t="b">
        <v>1</v>
      </c>
      <c r="V1116" t="b">
        <v>1</v>
      </c>
      <c r="W1116" t="b">
        <v>0</v>
      </c>
      <c r="X1116" t="b">
        <v>0</v>
      </c>
      <c r="Y1116" t="b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 t="s">
        <v>1571</v>
      </c>
      <c r="AM1116">
        <v>0</v>
      </c>
      <c r="AN1116">
        <v>100</v>
      </c>
      <c r="AO1116">
        <v>0</v>
      </c>
      <c r="AP1116" t="s">
        <v>3032</v>
      </c>
      <c r="AQ1116">
        <v>2012</v>
      </c>
      <c r="AR1116">
        <v>2</v>
      </c>
      <c r="AS1116">
        <v>9</v>
      </c>
      <c r="AT1116" t="b">
        <v>0</v>
      </c>
      <c r="AU1116">
        <v>0</v>
      </c>
      <c r="AV1116">
        <v>2</v>
      </c>
      <c r="AW1116">
        <v>2</v>
      </c>
      <c r="AX1116">
        <v>2</v>
      </c>
      <c r="AY1116">
        <v>2</v>
      </c>
      <c r="AZ1116">
        <v>2</v>
      </c>
      <c r="BA1116">
        <v>2</v>
      </c>
      <c r="BB1116">
        <v>2</v>
      </c>
      <c r="BC1116">
        <v>2</v>
      </c>
      <c r="BD1116">
        <v>2</v>
      </c>
      <c r="BE1116">
        <v>2</v>
      </c>
      <c r="BF1116">
        <v>70</v>
      </c>
      <c r="BG1116">
        <v>51</v>
      </c>
      <c r="BH1116">
        <v>89</v>
      </c>
      <c r="BI1116">
        <v>68</v>
      </c>
      <c r="BJ1116">
        <v>80</v>
      </c>
      <c r="BK1116">
        <v>52</v>
      </c>
      <c r="BL1116">
        <v>44</v>
      </c>
      <c r="BM1116">
        <v>65</v>
      </c>
      <c r="BN1116">
        <v>40</v>
      </c>
      <c r="BO1116">
        <v>74</v>
      </c>
      <c r="BP1116">
        <v>70</v>
      </c>
      <c r="BQ1116">
        <v>45</v>
      </c>
      <c r="BR1116">
        <v>68</v>
      </c>
      <c r="BS1116">
        <v>55</v>
      </c>
      <c r="BT1116">
        <v>80</v>
      </c>
      <c r="BU1116">
        <v>0</v>
      </c>
      <c r="BV1116">
        <v>50</v>
      </c>
      <c r="BW1116">
        <v>75</v>
      </c>
      <c r="BX1116">
        <v>0</v>
      </c>
      <c r="BY1116">
        <v>0</v>
      </c>
      <c r="BZ1116">
        <v>0</v>
      </c>
      <c r="CA1116">
        <v>0</v>
      </c>
      <c r="CB1116">
        <v>0</v>
      </c>
      <c r="CC1116">
        <v>0</v>
      </c>
      <c r="CD1116">
        <v>0</v>
      </c>
      <c r="CE1116">
        <v>0</v>
      </c>
      <c r="CF1116">
        <v>0</v>
      </c>
      <c r="CG1116">
        <v>0</v>
      </c>
      <c r="CH1116">
        <v>0</v>
      </c>
      <c r="CI1116">
        <v>0</v>
      </c>
      <c r="CJ1116">
        <v>0</v>
      </c>
      <c r="CK1116">
        <v>0</v>
      </c>
      <c r="CL1116">
        <v>0</v>
      </c>
      <c r="CM1116">
        <v>0</v>
      </c>
      <c r="CN1116">
        <v>0</v>
      </c>
      <c r="CO1116">
        <v>0</v>
      </c>
      <c r="CP1116">
        <v>0</v>
      </c>
      <c r="CQ1116">
        <v>0</v>
      </c>
      <c r="CR1116">
        <v>0</v>
      </c>
      <c r="CS1116">
        <v>0</v>
      </c>
      <c r="CT1116">
        <v>0</v>
      </c>
      <c r="CU1116">
        <v>0</v>
      </c>
      <c r="CV1116">
        <v>0</v>
      </c>
      <c r="CW1116">
        <v>0</v>
      </c>
      <c r="CX1116">
        <v>0</v>
      </c>
      <c r="CY1116">
        <v>0</v>
      </c>
      <c r="CZ1116">
        <v>0</v>
      </c>
      <c r="DA1116">
        <v>0</v>
      </c>
      <c r="DB1116">
        <v>0</v>
      </c>
      <c r="DC1116">
        <v>0</v>
      </c>
      <c r="DD1116">
        <v>0</v>
      </c>
      <c r="DE1116">
        <v>0</v>
      </c>
      <c r="DF1116">
        <v>0</v>
      </c>
      <c r="DG1116">
        <v>0</v>
      </c>
      <c r="DH1116">
        <v>0</v>
      </c>
      <c r="DI1116">
        <v>0</v>
      </c>
      <c r="DJ1116">
        <v>0</v>
      </c>
      <c r="DK1116">
        <v>0</v>
      </c>
      <c r="DL1116">
        <v>0</v>
      </c>
      <c r="DM1116">
        <v>0</v>
      </c>
      <c r="DN1116">
        <v>0</v>
      </c>
      <c r="DO1116">
        <v>0</v>
      </c>
      <c r="DP1116">
        <v>0</v>
      </c>
      <c r="DQ1116">
        <v>0</v>
      </c>
      <c r="DR1116">
        <v>0</v>
      </c>
      <c r="DS1116">
        <v>0</v>
      </c>
      <c r="DT1116">
        <v>0</v>
      </c>
      <c r="DU1116">
        <v>0</v>
      </c>
      <c r="DV1116">
        <v>0</v>
      </c>
      <c r="DW1116">
        <v>0</v>
      </c>
      <c r="DX1116">
        <v>0</v>
      </c>
      <c r="DY1116">
        <v>0</v>
      </c>
      <c r="DZ1116">
        <v>0</v>
      </c>
      <c r="EA1116">
        <v>0</v>
      </c>
      <c r="EB1116">
        <v>0</v>
      </c>
      <c r="EC1116">
        <v>0</v>
      </c>
      <c r="ED1116">
        <v>0</v>
      </c>
      <c r="EE1116">
        <v>0</v>
      </c>
      <c r="EF1116">
        <v>0</v>
      </c>
      <c r="EG1116">
        <v>0</v>
      </c>
      <c r="EH1116">
        <v>0</v>
      </c>
      <c r="EI1116">
        <v>0</v>
      </c>
      <c r="EJ1116">
        <v>0</v>
      </c>
      <c r="EK1116">
        <v>0</v>
      </c>
      <c r="EL1116">
        <v>0</v>
      </c>
      <c r="EM1116">
        <v>0</v>
      </c>
      <c r="EN1116">
        <v>0</v>
      </c>
      <c r="EO1116">
        <v>0</v>
      </c>
      <c r="EP1116">
        <v>0</v>
      </c>
      <c r="EQ1116">
        <v>0</v>
      </c>
      <c r="ER1116">
        <v>0</v>
      </c>
      <c r="ES1116">
        <v>0</v>
      </c>
      <c r="ET1116">
        <v>0</v>
      </c>
      <c r="EU1116">
        <v>0</v>
      </c>
      <c r="EV1116">
        <v>0</v>
      </c>
      <c r="EW1116">
        <v>0</v>
      </c>
      <c r="EX1116">
        <v>0</v>
      </c>
      <c r="EY1116">
        <v>0</v>
      </c>
      <c r="EZ1116">
        <v>0</v>
      </c>
      <c r="FA1116">
        <v>0</v>
      </c>
      <c r="FB1116">
        <v>0</v>
      </c>
      <c r="FC1116">
        <v>0</v>
      </c>
      <c r="FD1116">
        <v>0</v>
      </c>
      <c r="FE1116">
        <v>0</v>
      </c>
      <c r="FF1116">
        <v>0</v>
      </c>
      <c r="FG1116">
        <v>0</v>
      </c>
      <c r="FH1116" t="s">
        <v>1571</v>
      </c>
    </row>
    <row r="1117" spans="1:164" x14ac:dyDescent="0.25">
      <c r="A1117">
        <v>1251</v>
      </c>
      <c r="B1117">
        <v>1251</v>
      </c>
      <c r="C1117" t="s">
        <v>1064</v>
      </c>
      <c r="D1117" t="s">
        <v>5517</v>
      </c>
      <c r="E1117">
        <v>10</v>
      </c>
      <c r="F1117" t="s">
        <v>1456</v>
      </c>
      <c r="G1117" s="65">
        <v>34071</v>
      </c>
      <c r="H1117">
        <v>29</v>
      </c>
      <c r="I1117">
        <v>184</v>
      </c>
      <c r="J1117">
        <v>72</v>
      </c>
      <c r="K1117" t="b">
        <v>1</v>
      </c>
      <c r="L1117" t="b">
        <v>1</v>
      </c>
      <c r="M1117" t="b">
        <v>0</v>
      </c>
      <c r="N1117" t="b">
        <v>0</v>
      </c>
      <c r="O1117">
        <v>4</v>
      </c>
      <c r="P1117" t="b">
        <v>0</v>
      </c>
      <c r="Q1117" t="b">
        <v>0</v>
      </c>
      <c r="R1117" t="b">
        <v>0</v>
      </c>
      <c r="S1117" t="b">
        <v>0</v>
      </c>
      <c r="T1117" t="b">
        <v>0</v>
      </c>
      <c r="U1117" t="b">
        <v>1</v>
      </c>
      <c r="V1117" t="b">
        <v>1</v>
      </c>
      <c r="W1117" t="b">
        <v>0</v>
      </c>
      <c r="X1117" t="b">
        <v>0</v>
      </c>
      <c r="Y1117" t="b">
        <v>1</v>
      </c>
      <c r="Z1117">
        <v>0</v>
      </c>
      <c r="AA1117">
        <v>5176250</v>
      </c>
      <c r="AB1117">
        <v>5176250</v>
      </c>
      <c r="AC1117">
        <v>5176250</v>
      </c>
      <c r="AD1117">
        <v>5176250</v>
      </c>
      <c r="AE1117">
        <v>5176250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 t="s">
        <v>1571</v>
      </c>
      <c r="AM1117">
        <v>0</v>
      </c>
      <c r="AN1117">
        <v>100</v>
      </c>
      <c r="AO1117">
        <v>0</v>
      </c>
      <c r="AP1117" t="s">
        <v>3033</v>
      </c>
      <c r="AQ1117">
        <v>2011</v>
      </c>
      <c r="AR1117">
        <v>1</v>
      </c>
      <c r="AS1117">
        <v>12</v>
      </c>
      <c r="AT1117" t="b">
        <v>0</v>
      </c>
      <c r="AU1117">
        <v>0</v>
      </c>
      <c r="AV1117">
        <v>3</v>
      </c>
      <c r="AW1117">
        <v>3</v>
      </c>
      <c r="AX1117">
        <v>3</v>
      </c>
      <c r="AY1117">
        <v>3</v>
      </c>
      <c r="AZ1117">
        <v>3</v>
      </c>
      <c r="BA1117">
        <v>3</v>
      </c>
      <c r="BB1117">
        <v>3</v>
      </c>
      <c r="BC1117">
        <v>3</v>
      </c>
      <c r="BD1117">
        <v>3</v>
      </c>
      <c r="BE1117">
        <v>3</v>
      </c>
      <c r="BF1117">
        <v>69</v>
      </c>
      <c r="BG1117">
        <v>52</v>
      </c>
      <c r="BH1117">
        <v>86</v>
      </c>
      <c r="BI1117">
        <v>76</v>
      </c>
      <c r="BJ1117">
        <v>86</v>
      </c>
      <c r="BK1117">
        <v>84</v>
      </c>
      <c r="BL1117">
        <v>76</v>
      </c>
      <c r="BM1117">
        <v>79</v>
      </c>
      <c r="BN1117">
        <v>56</v>
      </c>
      <c r="BO1117">
        <v>82</v>
      </c>
      <c r="BP1117">
        <v>76</v>
      </c>
      <c r="BQ1117">
        <v>68</v>
      </c>
      <c r="BR1117">
        <v>77</v>
      </c>
      <c r="BS1117">
        <v>75</v>
      </c>
      <c r="BT1117">
        <v>85</v>
      </c>
      <c r="BU1117">
        <v>0</v>
      </c>
      <c r="BV1117">
        <v>50</v>
      </c>
      <c r="BW1117">
        <v>86</v>
      </c>
      <c r="BX1117">
        <v>82</v>
      </c>
      <c r="BY1117">
        <v>278</v>
      </c>
      <c r="BZ1117">
        <v>22</v>
      </c>
      <c r="CA1117">
        <v>46</v>
      </c>
      <c r="CB1117">
        <v>68</v>
      </c>
      <c r="CC1117">
        <v>-2</v>
      </c>
      <c r="CD1117">
        <v>22</v>
      </c>
      <c r="CE1117">
        <v>0</v>
      </c>
      <c r="CF1117">
        <v>40</v>
      </c>
      <c r="CG1117">
        <v>80</v>
      </c>
      <c r="CH1117">
        <v>160</v>
      </c>
      <c r="CI1117">
        <v>109</v>
      </c>
      <c r="CJ1117">
        <v>70</v>
      </c>
      <c r="CK1117">
        <v>5</v>
      </c>
      <c r="CL1117">
        <v>0</v>
      </c>
      <c r="CM1117">
        <v>32</v>
      </c>
      <c r="CN1117">
        <v>60</v>
      </c>
      <c r="CO1117">
        <v>1</v>
      </c>
      <c r="CP1117">
        <v>4</v>
      </c>
      <c r="CQ1117">
        <v>0</v>
      </c>
      <c r="CR1117">
        <v>83830</v>
      </c>
      <c r="CS1117">
        <v>0</v>
      </c>
      <c r="CT1117">
        <v>6</v>
      </c>
      <c r="CU1117">
        <v>11</v>
      </c>
      <c r="CV1117">
        <v>32</v>
      </c>
      <c r="CW1117">
        <v>10754</v>
      </c>
      <c r="CX1117">
        <v>0</v>
      </c>
      <c r="CY1117">
        <v>0</v>
      </c>
      <c r="CZ1117">
        <v>0</v>
      </c>
      <c r="DA1117">
        <v>16</v>
      </c>
      <c r="DB1117">
        <v>155</v>
      </c>
      <c r="DC1117">
        <v>21</v>
      </c>
      <c r="DD1117">
        <v>15972</v>
      </c>
      <c r="DE1117">
        <v>0</v>
      </c>
      <c r="DF1117">
        <v>0</v>
      </c>
      <c r="DG1117">
        <v>0</v>
      </c>
      <c r="DH1117">
        <v>3</v>
      </c>
      <c r="DI1117">
        <v>2</v>
      </c>
      <c r="DJ1117">
        <v>2</v>
      </c>
      <c r="DK1117">
        <v>190</v>
      </c>
      <c r="DL1117">
        <v>550</v>
      </c>
      <c r="DM1117">
        <v>10525</v>
      </c>
      <c r="DN1117">
        <v>0</v>
      </c>
      <c r="DO1117">
        <v>0</v>
      </c>
      <c r="DP1117">
        <v>0</v>
      </c>
      <c r="DQ1117">
        <v>0</v>
      </c>
      <c r="DR1117">
        <v>0</v>
      </c>
      <c r="DS1117">
        <v>0</v>
      </c>
      <c r="DT1117">
        <v>0</v>
      </c>
      <c r="DU1117">
        <v>0</v>
      </c>
      <c r="DV1117">
        <v>0</v>
      </c>
      <c r="DW1117">
        <v>0</v>
      </c>
      <c r="DX1117">
        <v>0</v>
      </c>
      <c r="DY1117">
        <v>0</v>
      </c>
      <c r="DZ1117">
        <v>0</v>
      </c>
      <c r="EA1117">
        <v>0</v>
      </c>
      <c r="EB1117">
        <v>0</v>
      </c>
      <c r="EC1117">
        <v>0</v>
      </c>
      <c r="ED1117">
        <v>0</v>
      </c>
      <c r="EE1117">
        <v>0</v>
      </c>
      <c r="EF1117">
        <v>0</v>
      </c>
      <c r="EG1117">
        <v>0</v>
      </c>
      <c r="EH1117">
        <v>0</v>
      </c>
      <c r="EI1117">
        <v>0</v>
      </c>
      <c r="EJ1117">
        <v>0</v>
      </c>
      <c r="EK1117">
        <v>0</v>
      </c>
      <c r="EL1117">
        <v>0</v>
      </c>
      <c r="EM1117">
        <v>0</v>
      </c>
      <c r="EN1117">
        <v>0</v>
      </c>
      <c r="EO1117">
        <v>0</v>
      </c>
      <c r="EP1117">
        <v>0</v>
      </c>
      <c r="EQ1117">
        <v>0</v>
      </c>
      <c r="ER1117">
        <v>0</v>
      </c>
      <c r="ES1117">
        <v>0</v>
      </c>
      <c r="ET1117">
        <v>0</v>
      </c>
      <c r="EU1117">
        <v>0</v>
      </c>
      <c r="EV1117">
        <v>0</v>
      </c>
      <c r="EW1117">
        <v>0</v>
      </c>
      <c r="EX1117">
        <v>0</v>
      </c>
      <c r="EY1117">
        <v>0</v>
      </c>
      <c r="EZ1117">
        <v>0</v>
      </c>
      <c r="FA1117">
        <v>1</v>
      </c>
      <c r="FB1117">
        <v>1</v>
      </c>
      <c r="FC1117">
        <v>0</v>
      </c>
      <c r="FD1117">
        <v>0</v>
      </c>
      <c r="FE1117">
        <v>0</v>
      </c>
      <c r="FF1117">
        <v>0</v>
      </c>
      <c r="FG1117">
        <v>0</v>
      </c>
      <c r="FH1117" t="s">
        <v>1571</v>
      </c>
    </row>
    <row r="1118" spans="1:164" x14ac:dyDescent="0.25">
      <c r="A1118">
        <v>1253</v>
      </c>
      <c r="B1118">
        <v>1253</v>
      </c>
      <c r="C1118" t="s">
        <v>1065</v>
      </c>
      <c r="D1118" t="s">
        <v>5518</v>
      </c>
      <c r="E1118">
        <v>13</v>
      </c>
      <c r="F1118" t="s">
        <v>1456</v>
      </c>
      <c r="G1118" s="65">
        <v>33276</v>
      </c>
      <c r="H1118">
        <v>31</v>
      </c>
      <c r="I1118">
        <v>216</v>
      </c>
      <c r="J1118">
        <v>73</v>
      </c>
      <c r="K1118" t="b">
        <v>1</v>
      </c>
      <c r="L1118" t="b">
        <v>0</v>
      </c>
      <c r="M1118" t="b">
        <v>0</v>
      </c>
      <c r="N1118" t="b">
        <v>0</v>
      </c>
      <c r="O1118">
        <v>2</v>
      </c>
      <c r="P1118" t="b">
        <v>0</v>
      </c>
      <c r="Q1118" t="b">
        <v>0</v>
      </c>
      <c r="R1118" t="b">
        <v>0</v>
      </c>
      <c r="S1118" t="b">
        <v>0</v>
      </c>
      <c r="T1118" t="b">
        <v>0</v>
      </c>
      <c r="U1118" t="b">
        <v>1</v>
      </c>
      <c r="V1118" t="b">
        <v>1</v>
      </c>
      <c r="W1118" t="b">
        <v>0</v>
      </c>
      <c r="X1118" t="b">
        <v>0</v>
      </c>
      <c r="Y1118" t="b">
        <v>1</v>
      </c>
      <c r="Z1118">
        <v>0</v>
      </c>
      <c r="AA1118">
        <v>7500000</v>
      </c>
      <c r="AB1118">
        <v>7500000</v>
      </c>
      <c r="AC1118">
        <v>7500000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 t="s">
        <v>1571</v>
      </c>
      <c r="AM1118">
        <v>0</v>
      </c>
      <c r="AN1118">
        <v>100</v>
      </c>
      <c r="AO1118">
        <v>0</v>
      </c>
      <c r="AP1118" t="s">
        <v>3034</v>
      </c>
      <c r="AQ1118">
        <v>2009</v>
      </c>
      <c r="AR1118">
        <v>33</v>
      </c>
      <c r="AS1118">
        <v>8</v>
      </c>
      <c r="AT1118" t="b">
        <v>0</v>
      </c>
      <c r="AU1118">
        <v>0</v>
      </c>
      <c r="AV1118">
        <v>3</v>
      </c>
      <c r="AW1118">
        <v>3</v>
      </c>
      <c r="AX1118">
        <v>3</v>
      </c>
      <c r="AY1118">
        <v>3</v>
      </c>
      <c r="AZ1118">
        <v>3</v>
      </c>
      <c r="BA1118">
        <v>3</v>
      </c>
      <c r="BB1118">
        <v>3</v>
      </c>
      <c r="BC1118">
        <v>3</v>
      </c>
      <c r="BD1118">
        <v>3</v>
      </c>
      <c r="BE1118">
        <v>3</v>
      </c>
      <c r="BF1118">
        <v>68</v>
      </c>
      <c r="BG1118">
        <v>51</v>
      </c>
      <c r="BH1118">
        <v>88</v>
      </c>
      <c r="BI1118">
        <v>79</v>
      </c>
      <c r="BJ1118">
        <v>86</v>
      </c>
      <c r="BK1118">
        <v>83</v>
      </c>
      <c r="BL1118">
        <v>94</v>
      </c>
      <c r="BM1118">
        <v>76</v>
      </c>
      <c r="BN1118">
        <v>94</v>
      </c>
      <c r="BO1118">
        <v>82</v>
      </c>
      <c r="BP1118">
        <v>78</v>
      </c>
      <c r="BQ1118">
        <v>68</v>
      </c>
      <c r="BR1118">
        <v>77</v>
      </c>
      <c r="BS1118">
        <v>89</v>
      </c>
      <c r="BT1118">
        <v>87</v>
      </c>
      <c r="BU1118">
        <v>0</v>
      </c>
      <c r="BV1118">
        <v>50</v>
      </c>
      <c r="BW1118">
        <v>86</v>
      </c>
      <c r="BX1118">
        <v>82</v>
      </c>
      <c r="BY1118">
        <v>207</v>
      </c>
      <c r="BZ1118">
        <v>34</v>
      </c>
      <c r="CA1118">
        <v>48</v>
      </c>
      <c r="CB1118">
        <v>82</v>
      </c>
      <c r="CC1118">
        <v>20</v>
      </c>
      <c r="CD1118">
        <v>8</v>
      </c>
      <c r="CE1118">
        <v>0</v>
      </c>
      <c r="CF1118">
        <v>63</v>
      </c>
      <c r="CG1118">
        <v>71</v>
      </c>
      <c r="CH1118">
        <v>124</v>
      </c>
      <c r="CI1118">
        <v>100</v>
      </c>
      <c r="CJ1118">
        <v>186</v>
      </c>
      <c r="CK1118">
        <v>5</v>
      </c>
      <c r="CL1118">
        <v>4</v>
      </c>
      <c r="CM1118">
        <v>918</v>
      </c>
      <c r="CN1118">
        <v>1519</v>
      </c>
      <c r="CO1118">
        <v>0</v>
      </c>
      <c r="CP1118">
        <v>4</v>
      </c>
      <c r="CQ1118">
        <v>0</v>
      </c>
      <c r="CR1118">
        <v>96113</v>
      </c>
      <c r="CS1118">
        <v>0</v>
      </c>
      <c r="CT1118">
        <v>8</v>
      </c>
      <c r="CU1118">
        <v>5</v>
      </c>
      <c r="CV1118">
        <v>45</v>
      </c>
      <c r="CW1118">
        <v>9559</v>
      </c>
      <c r="CX1118">
        <v>1</v>
      </c>
      <c r="CY1118">
        <v>4</v>
      </c>
      <c r="CZ1118">
        <v>15</v>
      </c>
      <c r="DA1118">
        <v>18642</v>
      </c>
      <c r="DB1118">
        <v>82</v>
      </c>
      <c r="DC1118">
        <v>35</v>
      </c>
      <c r="DD1118">
        <v>11716</v>
      </c>
      <c r="DE1118">
        <v>0</v>
      </c>
      <c r="DF1118">
        <v>0</v>
      </c>
      <c r="DG1118">
        <v>0</v>
      </c>
      <c r="DH1118">
        <v>5</v>
      </c>
      <c r="DI1118">
        <v>5</v>
      </c>
      <c r="DJ1118">
        <v>5</v>
      </c>
      <c r="DK1118">
        <v>630</v>
      </c>
      <c r="DL1118">
        <v>800</v>
      </c>
      <c r="DM1118">
        <v>15370</v>
      </c>
      <c r="DN1118">
        <v>0</v>
      </c>
      <c r="DO1118">
        <v>0</v>
      </c>
      <c r="DP1118">
        <v>0</v>
      </c>
      <c r="DQ1118">
        <v>0</v>
      </c>
      <c r="DR1118">
        <v>0</v>
      </c>
      <c r="DS1118">
        <v>0</v>
      </c>
      <c r="DT1118">
        <v>0</v>
      </c>
      <c r="DU1118">
        <v>0</v>
      </c>
      <c r="DV1118">
        <v>0</v>
      </c>
      <c r="DW1118">
        <v>0</v>
      </c>
      <c r="DX1118">
        <v>0</v>
      </c>
      <c r="DY1118">
        <v>0</v>
      </c>
      <c r="DZ1118">
        <v>0</v>
      </c>
      <c r="EA1118">
        <v>0</v>
      </c>
      <c r="EB1118">
        <v>0</v>
      </c>
      <c r="EC1118">
        <v>0</v>
      </c>
      <c r="ED1118">
        <v>0</v>
      </c>
      <c r="EE1118">
        <v>0</v>
      </c>
      <c r="EF1118">
        <v>0</v>
      </c>
      <c r="EG1118">
        <v>0</v>
      </c>
      <c r="EH1118">
        <v>0</v>
      </c>
      <c r="EI1118">
        <v>0</v>
      </c>
      <c r="EJ1118">
        <v>0</v>
      </c>
      <c r="EK1118">
        <v>0</v>
      </c>
      <c r="EL1118">
        <v>0</v>
      </c>
      <c r="EM1118">
        <v>0</v>
      </c>
      <c r="EN1118">
        <v>0</v>
      </c>
      <c r="EO1118">
        <v>0</v>
      </c>
      <c r="EP1118">
        <v>0</v>
      </c>
      <c r="EQ1118">
        <v>0</v>
      </c>
      <c r="ER1118">
        <v>0</v>
      </c>
      <c r="ES1118">
        <v>0</v>
      </c>
      <c r="ET1118">
        <v>0</v>
      </c>
      <c r="EU1118">
        <v>0</v>
      </c>
      <c r="EV1118">
        <v>0</v>
      </c>
      <c r="EW1118">
        <v>0</v>
      </c>
      <c r="EX1118">
        <v>0</v>
      </c>
      <c r="EY1118">
        <v>0</v>
      </c>
      <c r="EZ1118">
        <v>0</v>
      </c>
      <c r="FA1118">
        <v>0</v>
      </c>
      <c r="FB1118">
        <v>0</v>
      </c>
      <c r="FC1118">
        <v>3</v>
      </c>
      <c r="FD1118">
        <v>1</v>
      </c>
      <c r="FE1118">
        <v>0</v>
      </c>
      <c r="FF1118">
        <v>0</v>
      </c>
      <c r="FG1118">
        <v>0</v>
      </c>
      <c r="FH1118" t="s">
        <v>1571</v>
      </c>
    </row>
    <row r="1119" spans="1:164" x14ac:dyDescent="0.25">
      <c r="A1119">
        <v>1254</v>
      </c>
      <c r="B1119">
        <v>1254</v>
      </c>
      <c r="C1119" t="s">
        <v>1066</v>
      </c>
      <c r="D1119" t="s">
        <v>5519</v>
      </c>
      <c r="E1119">
        <v>32</v>
      </c>
      <c r="F1119" t="s">
        <v>1449</v>
      </c>
      <c r="G1119" s="65">
        <v>36163</v>
      </c>
      <c r="H1119">
        <v>23</v>
      </c>
      <c r="I1119">
        <v>183</v>
      </c>
      <c r="J1119">
        <v>74</v>
      </c>
      <c r="K1119" t="b">
        <v>1</v>
      </c>
      <c r="L1119" t="b">
        <v>1</v>
      </c>
      <c r="M1119" t="b">
        <v>0</v>
      </c>
      <c r="N1119" t="b">
        <v>0</v>
      </c>
      <c r="O1119">
        <v>5</v>
      </c>
      <c r="P1119" t="b">
        <v>1</v>
      </c>
      <c r="Q1119" t="b">
        <v>0</v>
      </c>
      <c r="R1119" t="b">
        <v>0</v>
      </c>
      <c r="S1119" t="b">
        <v>0</v>
      </c>
      <c r="T1119" t="b">
        <v>0</v>
      </c>
      <c r="U1119" t="b">
        <v>1</v>
      </c>
      <c r="V1119" t="b">
        <v>1</v>
      </c>
      <c r="W1119" t="b">
        <v>0</v>
      </c>
      <c r="X1119" t="b">
        <v>0</v>
      </c>
      <c r="Y1119" t="b">
        <v>0</v>
      </c>
      <c r="Z1119">
        <v>0</v>
      </c>
      <c r="AA1119">
        <v>787500</v>
      </c>
      <c r="AB1119">
        <v>787500</v>
      </c>
      <c r="AC1119">
        <v>787500</v>
      </c>
      <c r="AD1119">
        <v>787500</v>
      </c>
      <c r="AE1119">
        <v>787500</v>
      </c>
      <c r="AF1119">
        <v>787500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 t="s">
        <v>1571</v>
      </c>
      <c r="AM1119">
        <v>0</v>
      </c>
      <c r="AN1119">
        <v>100</v>
      </c>
      <c r="AO1119">
        <v>0</v>
      </c>
      <c r="AP1119" t="s">
        <v>3035</v>
      </c>
      <c r="AQ1119">
        <v>2017</v>
      </c>
      <c r="AR1119">
        <v>25</v>
      </c>
      <c r="AS1119">
        <v>16</v>
      </c>
      <c r="AT1119" t="b">
        <v>0</v>
      </c>
      <c r="AU1119">
        <v>0</v>
      </c>
      <c r="AV1119">
        <v>3</v>
      </c>
      <c r="AW1119">
        <v>3</v>
      </c>
      <c r="AX1119">
        <v>3</v>
      </c>
      <c r="AY1119">
        <v>3</v>
      </c>
      <c r="AZ1119">
        <v>3</v>
      </c>
      <c r="BA1119">
        <v>3</v>
      </c>
      <c r="BB1119">
        <v>3</v>
      </c>
      <c r="BC1119">
        <v>3</v>
      </c>
      <c r="BD1119">
        <v>3</v>
      </c>
      <c r="BE1119">
        <v>3</v>
      </c>
      <c r="BF1119">
        <v>71</v>
      </c>
      <c r="BG1119">
        <v>51</v>
      </c>
      <c r="BH1119">
        <v>89</v>
      </c>
      <c r="BI1119">
        <v>71</v>
      </c>
      <c r="BJ1119">
        <v>85</v>
      </c>
      <c r="BK1119">
        <v>53</v>
      </c>
      <c r="BL1119">
        <v>69</v>
      </c>
      <c r="BM1119">
        <v>63</v>
      </c>
      <c r="BN1119">
        <v>63</v>
      </c>
      <c r="BO1119">
        <v>75</v>
      </c>
      <c r="BP1119">
        <v>74</v>
      </c>
      <c r="BQ1119">
        <v>74</v>
      </c>
      <c r="BR1119">
        <v>69</v>
      </c>
      <c r="BS1119">
        <v>27</v>
      </c>
      <c r="BT1119">
        <v>71</v>
      </c>
      <c r="BU1119">
        <v>0</v>
      </c>
      <c r="BV1119">
        <v>50</v>
      </c>
      <c r="BW1119">
        <v>78</v>
      </c>
      <c r="BX1119">
        <v>82</v>
      </c>
      <c r="BY1119">
        <v>163</v>
      </c>
      <c r="BZ1119">
        <v>14</v>
      </c>
      <c r="CA1119">
        <v>22</v>
      </c>
      <c r="CB1119">
        <v>36</v>
      </c>
      <c r="CC1119">
        <v>-49</v>
      </c>
      <c r="CD1119">
        <v>4</v>
      </c>
      <c r="CE1119">
        <v>0</v>
      </c>
      <c r="CF1119">
        <v>56</v>
      </c>
      <c r="CG1119">
        <v>61</v>
      </c>
      <c r="CH1119">
        <v>117</v>
      </c>
      <c r="CI1119">
        <v>47</v>
      </c>
      <c r="CJ1119">
        <v>160</v>
      </c>
      <c r="CK1119">
        <v>0</v>
      </c>
      <c r="CL1119">
        <v>0</v>
      </c>
      <c r="CM1119">
        <v>316</v>
      </c>
      <c r="CN1119">
        <v>653</v>
      </c>
      <c r="CO1119">
        <v>0</v>
      </c>
      <c r="CP1119">
        <v>0</v>
      </c>
      <c r="CQ1119">
        <v>0</v>
      </c>
      <c r="CR1119">
        <v>65160</v>
      </c>
      <c r="CS1119">
        <v>0</v>
      </c>
      <c r="CT1119">
        <v>0</v>
      </c>
      <c r="CU1119">
        <v>0</v>
      </c>
      <c r="CV1119">
        <v>0</v>
      </c>
      <c r="CW1119">
        <v>218</v>
      </c>
      <c r="CX1119">
        <v>0</v>
      </c>
      <c r="CY1119">
        <v>0</v>
      </c>
      <c r="CZ1119">
        <v>0</v>
      </c>
      <c r="DA1119">
        <v>25</v>
      </c>
      <c r="DB1119">
        <v>68</v>
      </c>
      <c r="DC1119">
        <v>49</v>
      </c>
      <c r="DD1119">
        <v>9584</v>
      </c>
      <c r="DE1119">
        <v>0</v>
      </c>
      <c r="DF1119">
        <v>0</v>
      </c>
      <c r="DG1119">
        <v>0</v>
      </c>
      <c r="DH1119">
        <v>0</v>
      </c>
      <c r="DI1119">
        <v>0</v>
      </c>
      <c r="DJ1119">
        <v>0</v>
      </c>
      <c r="DK1119">
        <v>0</v>
      </c>
      <c r="DL1119">
        <v>0</v>
      </c>
      <c r="DM1119">
        <v>400</v>
      </c>
      <c r="DN1119">
        <v>0</v>
      </c>
      <c r="DO1119">
        <v>0</v>
      </c>
      <c r="DP1119">
        <v>0</v>
      </c>
      <c r="DQ1119">
        <v>0</v>
      </c>
      <c r="DR1119">
        <v>0</v>
      </c>
      <c r="DS1119">
        <v>0</v>
      </c>
      <c r="DT1119">
        <v>0</v>
      </c>
      <c r="DU1119">
        <v>0</v>
      </c>
      <c r="DV1119">
        <v>0</v>
      </c>
      <c r="DW1119">
        <v>0</v>
      </c>
      <c r="DX1119">
        <v>0</v>
      </c>
      <c r="DY1119">
        <v>0</v>
      </c>
      <c r="DZ1119">
        <v>0</v>
      </c>
      <c r="EA1119">
        <v>0</v>
      </c>
      <c r="EB1119">
        <v>0</v>
      </c>
      <c r="EC1119">
        <v>0</v>
      </c>
      <c r="ED1119">
        <v>0</v>
      </c>
      <c r="EE1119">
        <v>0</v>
      </c>
      <c r="EF1119">
        <v>0</v>
      </c>
      <c r="EG1119">
        <v>0</v>
      </c>
      <c r="EH1119">
        <v>0</v>
      </c>
      <c r="EI1119">
        <v>0</v>
      </c>
      <c r="EJ1119">
        <v>0</v>
      </c>
      <c r="EK1119">
        <v>0</v>
      </c>
      <c r="EL1119">
        <v>0</v>
      </c>
      <c r="EM1119">
        <v>0</v>
      </c>
      <c r="EN1119">
        <v>0</v>
      </c>
      <c r="EO1119">
        <v>0</v>
      </c>
      <c r="EP1119">
        <v>0</v>
      </c>
      <c r="EQ1119">
        <v>0</v>
      </c>
      <c r="ER1119">
        <v>0</v>
      </c>
      <c r="ES1119">
        <v>0</v>
      </c>
      <c r="ET1119">
        <v>0</v>
      </c>
      <c r="EU1119">
        <v>0</v>
      </c>
      <c r="EV1119">
        <v>0</v>
      </c>
      <c r="EW1119">
        <v>0</v>
      </c>
      <c r="EX1119">
        <v>0</v>
      </c>
      <c r="EY1119">
        <v>0</v>
      </c>
      <c r="EZ1119">
        <v>0</v>
      </c>
      <c r="FA1119">
        <v>0</v>
      </c>
      <c r="FB1119">
        <v>0</v>
      </c>
      <c r="FC1119">
        <v>1</v>
      </c>
      <c r="FD1119">
        <v>1</v>
      </c>
      <c r="FE1119">
        <v>0</v>
      </c>
      <c r="FF1119">
        <v>0</v>
      </c>
      <c r="FG1119">
        <v>0</v>
      </c>
      <c r="FH1119" t="s">
        <v>1571</v>
      </c>
    </row>
    <row r="1120" spans="1:164" x14ac:dyDescent="0.25">
      <c r="A1120">
        <v>1255</v>
      </c>
      <c r="B1120">
        <v>1255</v>
      </c>
      <c r="C1120" t="s">
        <v>1067</v>
      </c>
      <c r="D1120" t="s">
        <v>5520</v>
      </c>
      <c r="E1120">
        <v>19</v>
      </c>
      <c r="F1120" t="s">
        <v>1456</v>
      </c>
      <c r="G1120" s="65">
        <v>34613</v>
      </c>
      <c r="H1120">
        <v>27</v>
      </c>
      <c r="I1120">
        <v>217</v>
      </c>
      <c r="J1120">
        <v>74</v>
      </c>
      <c r="K1120" t="b">
        <v>0</v>
      </c>
      <c r="L1120" t="b">
        <v>0</v>
      </c>
      <c r="M1120" t="b">
        <v>0</v>
      </c>
      <c r="N1120" t="b">
        <v>1</v>
      </c>
      <c r="O1120">
        <v>4</v>
      </c>
      <c r="P1120" t="b">
        <v>0</v>
      </c>
      <c r="Q1120" t="b">
        <v>0</v>
      </c>
      <c r="R1120" t="b">
        <v>0</v>
      </c>
      <c r="S1120" t="b">
        <v>0</v>
      </c>
      <c r="T1120" t="b">
        <v>0</v>
      </c>
      <c r="U1120" t="b">
        <v>1</v>
      </c>
      <c r="V1120" t="b">
        <v>1</v>
      </c>
      <c r="W1120" t="b">
        <v>0</v>
      </c>
      <c r="X1120" t="b">
        <v>0</v>
      </c>
      <c r="Y1120" t="b">
        <v>1</v>
      </c>
      <c r="Z1120">
        <v>0</v>
      </c>
      <c r="AA1120">
        <v>5200000</v>
      </c>
      <c r="AB1120">
        <v>5200000</v>
      </c>
      <c r="AC1120">
        <v>5200000</v>
      </c>
      <c r="AD1120">
        <v>5200000</v>
      </c>
      <c r="AE1120">
        <v>5200000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 t="s">
        <v>1571</v>
      </c>
      <c r="AM1120">
        <v>0</v>
      </c>
      <c r="AN1120">
        <v>100</v>
      </c>
      <c r="AO1120">
        <v>0</v>
      </c>
      <c r="AP1120" t="s">
        <v>3036</v>
      </c>
      <c r="AQ1120">
        <v>2013</v>
      </c>
      <c r="AR1120">
        <v>15</v>
      </c>
      <c r="AS1120">
        <v>19</v>
      </c>
      <c r="AT1120" t="b">
        <v>0</v>
      </c>
      <c r="AU1120">
        <v>0</v>
      </c>
      <c r="AV1120">
        <v>3</v>
      </c>
      <c r="AW1120">
        <v>3</v>
      </c>
      <c r="AX1120">
        <v>3</v>
      </c>
      <c r="AY1120">
        <v>3</v>
      </c>
      <c r="AZ1120">
        <v>3</v>
      </c>
      <c r="BA1120">
        <v>3</v>
      </c>
      <c r="BB1120">
        <v>3</v>
      </c>
      <c r="BC1120">
        <v>3</v>
      </c>
      <c r="BD1120">
        <v>3</v>
      </c>
      <c r="BE1120">
        <v>3</v>
      </c>
      <c r="BF1120">
        <v>72</v>
      </c>
      <c r="BG1120">
        <v>50</v>
      </c>
      <c r="BH1120">
        <v>89</v>
      </c>
      <c r="BI1120">
        <v>70</v>
      </c>
      <c r="BJ1120">
        <v>81</v>
      </c>
      <c r="BK1120">
        <v>78</v>
      </c>
      <c r="BL1120">
        <v>67</v>
      </c>
      <c r="BM1120">
        <v>77</v>
      </c>
      <c r="BN1120">
        <v>40</v>
      </c>
      <c r="BO1120">
        <v>77</v>
      </c>
      <c r="BP1120">
        <v>72</v>
      </c>
      <c r="BQ1120">
        <v>89</v>
      </c>
      <c r="BR1120">
        <v>75</v>
      </c>
      <c r="BS1120">
        <v>49</v>
      </c>
      <c r="BT1120">
        <v>81</v>
      </c>
      <c r="BU1120">
        <v>0</v>
      </c>
      <c r="BV1120">
        <v>50</v>
      </c>
      <c r="BW1120">
        <v>89</v>
      </c>
      <c r="BX1120">
        <v>82</v>
      </c>
      <c r="BY1120">
        <v>145</v>
      </c>
      <c r="BZ1120">
        <v>14</v>
      </c>
      <c r="CA1120">
        <v>34</v>
      </c>
      <c r="CB1120">
        <v>48</v>
      </c>
      <c r="CC1120">
        <v>19</v>
      </c>
      <c r="CD1120">
        <v>14</v>
      </c>
      <c r="CE1120">
        <v>0</v>
      </c>
      <c r="CF1120">
        <v>130</v>
      </c>
      <c r="CG1120">
        <v>77</v>
      </c>
      <c r="CH1120">
        <v>51</v>
      </c>
      <c r="CI1120">
        <v>95</v>
      </c>
      <c r="CJ1120">
        <v>195</v>
      </c>
      <c r="CK1120">
        <v>4</v>
      </c>
      <c r="CL1120">
        <v>0</v>
      </c>
      <c r="CM1120">
        <v>0</v>
      </c>
      <c r="CN1120">
        <v>0</v>
      </c>
      <c r="CO1120">
        <v>0</v>
      </c>
      <c r="CP1120">
        <v>0</v>
      </c>
      <c r="CQ1120">
        <v>0</v>
      </c>
      <c r="CR1120">
        <v>110900</v>
      </c>
      <c r="CS1120">
        <v>0</v>
      </c>
      <c r="CT1120">
        <v>3</v>
      </c>
      <c r="CU1120">
        <v>7</v>
      </c>
      <c r="CV1120">
        <v>26</v>
      </c>
      <c r="CW1120">
        <v>13796</v>
      </c>
      <c r="CX1120">
        <v>0</v>
      </c>
      <c r="CY1120">
        <v>0</v>
      </c>
      <c r="CZ1120">
        <v>2</v>
      </c>
      <c r="DA1120">
        <v>8749</v>
      </c>
      <c r="DB1120">
        <v>19</v>
      </c>
      <c r="DC1120">
        <v>102</v>
      </c>
      <c r="DD1120">
        <v>8406</v>
      </c>
      <c r="DE1120">
        <v>0</v>
      </c>
      <c r="DF1120">
        <v>0</v>
      </c>
      <c r="DG1120">
        <v>0</v>
      </c>
      <c r="DH1120">
        <v>1</v>
      </c>
      <c r="DI1120">
        <v>4</v>
      </c>
      <c r="DJ1120">
        <v>2</v>
      </c>
      <c r="DK1120">
        <v>815</v>
      </c>
      <c r="DL1120">
        <v>1085</v>
      </c>
      <c r="DM1120">
        <v>12595</v>
      </c>
      <c r="DN1120">
        <v>0</v>
      </c>
      <c r="DO1120">
        <v>0</v>
      </c>
      <c r="DP1120">
        <v>0</v>
      </c>
      <c r="DQ1120">
        <v>0</v>
      </c>
      <c r="DR1120">
        <v>0</v>
      </c>
      <c r="DS1120">
        <v>0</v>
      </c>
      <c r="DT1120">
        <v>0</v>
      </c>
      <c r="DU1120">
        <v>0</v>
      </c>
      <c r="DV1120">
        <v>0</v>
      </c>
      <c r="DW1120">
        <v>0</v>
      </c>
      <c r="DX1120">
        <v>0</v>
      </c>
      <c r="DY1120">
        <v>0</v>
      </c>
      <c r="DZ1120">
        <v>0</v>
      </c>
      <c r="EA1120">
        <v>0</v>
      </c>
      <c r="EB1120">
        <v>0</v>
      </c>
      <c r="EC1120">
        <v>0</v>
      </c>
      <c r="ED1120">
        <v>0</v>
      </c>
      <c r="EE1120">
        <v>0</v>
      </c>
      <c r="EF1120">
        <v>0</v>
      </c>
      <c r="EG1120">
        <v>0</v>
      </c>
      <c r="EH1120">
        <v>0</v>
      </c>
      <c r="EI1120">
        <v>0</v>
      </c>
      <c r="EJ1120">
        <v>0</v>
      </c>
      <c r="EK1120">
        <v>0</v>
      </c>
      <c r="EL1120">
        <v>0</v>
      </c>
      <c r="EM1120">
        <v>0</v>
      </c>
      <c r="EN1120">
        <v>0</v>
      </c>
      <c r="EO1120">
        <v>0</v>
      </c>
      <c r="EP1120">
        <v>0</v>
      </c>
      <c r="EQ1120">
        <v>0</v>
      </c>
      <c r="ER1120">
        <v>0</v>
      </c>
      <c r="ES1120">
        <v>0</v>
      </c>
      <c r="ET1120">
        <v>0</v>
      </c>
      <c r="EU1120">
        <v>0</v>
      </c>
      <c r="EV1120">
        <v>0</v>
      </c>
      <c r="EW1120">
        <v>0</v>
      </c>
      <c r="EX1120">
        <v>0</v>
      </c>
      <c r="EY1120">
        <v>0</v>
      </c>
      <c r="EZ1120">
        <v>0</v>
      </c>
      <c r="FA1120">
        <v>0</v>
      </c>
      <c r="FB1120">
        <v>3</v>
      </c>
      <c r="FC1120">
        <v>1</v>
      </c>
      <c r="FD1120">
        <v>0</v>
      </c>
      <c r="FE1120">
        <v>0</v>
      </c>
      <c r="FF1120">
        <v>0</v>
      </c>
      <c r="FG1120">
        <v>0</v>
      </c>
      <c r="FH1120" t="s">
        <v>1571</v>
      </c>
    </row>
    <row r="1121" spans="1:164" x14ac:dyDescent="0.25">
      <c r="A1121">
        <v>1256</v>
      </c>
      <c r="B1121">
        <v>1256</v>
      </c>
      <c r="C1121" t="s">
        <v>1068</v>
      </c>
      <c r="D1121" t="s">
        <v>5521</v>
      </c>
      <c r="E1121">
        <v>19</v>
      </c>
      <c r="F1121" t="s">
        <v>1456</v>
      </c>
      <c r="G1121" s="65">
        <v>31797</v>
      </c>
      <c r="H1121">
        <v>35</v>
      </c>
      <c r="I1121">
        <v>225</v>
      </c>
      <c r="J1121">
        <v>73</v>
      </c>
      <c r="K1121" t="b">
        <v>0</v>
      </c>
      <c r="L1121" t="b">
        <v>0</v>
      </c>
      <c r="M1121" t="b">
        <v>1</v>
      </c>
      <c r="N1121" t="b">
        <v>0</v>
      </c>
      <c r="O1121">
        <v>1</v>
      </c>
      <c r="P1121" t="b">
        <v>0</v>
      </c>
      <c r="Q1121" t="b">
        <v>0</v>
      </c>
      <c r="R1121" t="b">
        <v>0</v>
      </c>
      <c r="S1121" t="b">
        <v>0</v>
      </c>
      <c r="T1121" t="b">
        <v>0</v>
      </c>
      <c r="U1121" t="b">
        <v>1</v>
      </c>
      <c r="V1121" t="b">
        <v>1</v>
      </c>
      <c r="W1121" t="b">
        <v>0</v>
      </c>
      <c r="X1121" t="b">
        <v>0</v>
      </c>
      <c r="Y1121" t="b">
        <v>1</v>
      </c>
      <c r="Z1121">
        <v>0</v>
      </c>
      <c r="AA1121">
        <v>1750000</v>
      </c>
      <c r="AB1121">
        <v>1750000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 t="s">
        <v>1571</v>
      </c>
      <c r="AM1121">
        <v>0</v>
      </c>
      <c r="AN1121">
        <v>100</v>
      </c>
      <c r="AO1121">
        <v>0</v>
      </c>
      <c r="AP1121" t="s">
        <v>3037</v>
      </c>
      <c r="AQ1121">
        <v>2005</v>
      </c>
      <c r="AR1121">
        <v>156</v>
      </c>
      <c r="AS1121">
        <v>25</v>
      </c>
      <c r="AT1121" t="b">
        <v>0</v>
      </c>
      <c r="AU1121">
        <v>0</v>
      </c>
      <c r="AV1121">
        <v>3</v>
      </c>
      <c r="AW1121">
        <v>2</v>
      </c>
      <c r="AX1121">
        <v>2</v>
      </c>
      <c r="AY1121">
        <v>2</v>
      </c>
      <c r="AZ1121">
        <v>2</v>
      </c>
      <c r="BA1121">
        <v>2</v>
      </c>
      <c r="BB1121">
        <v>2</v>
      </c>
      <c r="BC1121">
        <v>2</v>
      </c>
      <c r="BD1121">
        <v>2</v>
      </c>
      <c r="BE1121">
        <v>2</v>
      </c>
      <c r="BF1121">
        <v>69</v>
      </c>
      <c r="BG1121">
        <v>55</v>
      </c>
      <c r="BH1121">
        <v>83</v>
      </c>
      <c r="BI1121">
        <v>70</v>
      </c>
      <c r="BJ1121">
        <v>82</v>
      </c>
      <c r="BK1121">
        <v>46</v>
      </c>
      <c r="BL1121">
        <v>83</v>
      </c>
      <c r="BM1121">
        <v>58</v>
      </c>
      <c r="BN1121">
        <v>40</v>
      </c>
      <c r="BO1121">
        <v>74</v>
      </c>
      <c r="BP1121">
        <v>71</v>
      </c>
      <c r="BQ1121">
        <v>65</v>
      </c>
      <c r="BR1121">
        <v>65</v>
      </c>
      <c r="BS1121">
        <v>80</v>
      </c>
      <c r="BT1121">
        <v>92</v>
      </c>
      <c r="BU1121">
        <v>0</v>
      </c>
      <c r="BV1121">
        <v>50</v>
      </c>
      <c r="BW1121">
        <v>74</v>
      </c>
      <c r="BX1121">
        <v>12</v>
      </c>
      <c r="BY1121">
        <v>6</v>
      </c>
      <c r="BZ1121">
        <v>0</v>
      </c>
      <c r="CA1121">
        <v>1</v>
      </c>
      <c r="CB1121">
        <v>1</v>
      </c>
      <c r="CC1121">
        <v>-3</v>
      </c>
      <c r="CD1121">
        <v>4</v>
      </c>
      <c r="CE1121">
        <v>0</v>
      </c>
      <c r="CF1121">
        <v>3</v>
      </c>
      <c r="CG1121">
        <v>1</v>
      </c>
      <c r="CH1121">
        <v>4</v>
      </c>
      <c r="CI1121">
        <v>6</v>
      </c>
      <c r="CJ1121">
        <v>1</v>
      </c>
      <c r="CK1121">
        <v>0</v>
      </c>
      <c r="CL1121">
        <v>0</v>
      </c>
      <c r="CM1121">
        <v>3</v>
      </c>
      <c r="CN1121">
        <v>20</v>
      </c>
      <c r="CO1121">
        <v>0</v>
      </c>
      <c r="CP1121">
        <v>0</v>
      </c>
      <c r="CQ1121">
        <v>0</v>
      </c>
      <c r="CR1121">
        <v>8994</v>
      </c>
      <c r="CS1121">
        <v>0</v>
      </c>
      <c r="CT1121">
        <v>0</v>
      </c>
      <c r="CU1121">
        <v>0</v>
      </c>
      <c r="CV1121">
        <v>0</v>
      </c>
      <c r="CW1121">
        <v>0</v>
      </c>
      <c r="CX1121">
        <v>0</v>
      </c>
      <c r="CY1121">
        <v>0</v>
      </c>
      <c r="CZ1121">
        <v>0</v>
      </c>
      <c r="DA1121">
        <v>0</v>
      </c>
      <c r="DB1121">
        <v>6</v>
      </c>
      <c r="DC1121">
        <v>2</v>
      </c>
      <c r="DD1121">
        <v>466</v>
      </c>
      <c r="DE1121">
        <v>0</v>
      </c>
      <c r="DF1121">
        <v>0</v>
      </c>
      <c r="DG1121">
        <v>0</v>
      </c>
      <c r="DH1121">
        <v>0</v>
      </c>
      <c r="DI1121">
        <v>0</v>
      </c>
      <c r="DJ1121">
        <v>0</v>
      </c>
      <c r="DK1121">
        <v>0</v>
      </c>
      <c r="DL1121">
        <v>0</v>
      </c>
      <c r="DM1121">
        <v>430</v>
      </c>
      <c r="DN1121">
        <v>0</v>
      </c>
      <c r="DO1121">
        <v>0</v>
      </c>
      <c r="DP1121">
        <v>0</v>
      </c>
      <c r="DQ1121">
        <v>0</v>
      </c>
      <c r="DR1121">
        <v>0</v>
      </c>
      <c r="DS1121">
        <v>0</v>
      </c>
      <c r="DT1121">
        <v>0</v>
      </c>
      <c r="DU1121">
        <v>0</v>
      </c>
      <c r="DV1121">
        <v>0</v>
      </c>
      <c r="DW1121">
        <v>0</v>
      </c>
      <c r="DX1121">
        <v>0</v>
      </c>
      <c r="DY1121">
        <v>0</v>
      </c>
      <c r="DZ1121">
        <v>0</v>
      </c>
      <c r="EA1121">
        <v>0</v>
      </c>
      <c r="EB1121">
        <v>0</v>
      </c>
      <c r="EC1121">
        <v>0</v>
      </c>
      <c r="ED1121">
        <v>0</v>
      </c>
      <c r="EE1121">
        <v>0</v>
      </c>
      <c r="EF1121">
        <v>0</v>
      </c>
      <c r="EG1121">
        <v>0</v>
      </c>
      <c r="EH1121">
        <v>0</v>
      </c>
      <c r="EI1121">
        <v>0</v>
      </c>
      <c r="EJ1121">
        <v>0</v>
      </c>
      <c r="EK1121">
        <v>0</v>
      </c>
      <c r="EL1121">
        <v>0</v>
      </c>
      <c r="EM1121">
        <v>0</v>
      </c>
      <c r="EN1121">
        <v>0</v>
      </c>
      <c r="EO1121">
        <v>0</v>
      </c>
      <c r="EP1121">
        <v>0</v>
      </c>
      <c r="EQ1121">
        <v>0</v>
      </c>
      <c r="ER1121">
        <v>0</v>
      </c>
      <c r="ES1121">
        <v>0</v>
      </c>
      <c r="ET1121">
        <v>0</v>
      </c>
      <c r="EU1121">
        <v>0</v>
      </c>
      <c r="EV1121">
        <v>0</v>
      </c>
      <c r="EW1121">
        <v>0</v>
      </c>
      <c r="EX1121">
        <v>0</v>
      </c>
      <c r="EY1121">
        <v>0</v>
      </c>
      <c r="EZ1121">
        <v>0</v>
      </c>
      <c r="FA1121">
        <v>0</v>
      </c>
      <c r="FB1121">
        <v>0</v>
      </c>
      <c r="FC1121">
        <v>12</v>
      </c>
      <c r="FD1121">
        <v>4</v>
      </c>
      <c r="FE1121">
        <v>0</v>
      </c>
      <c r="FF1121">
        <v>0</v>
      </c>
      <c r="FG1121">
        <v>0</v>
      </c>
      <c r="FH1121" t="s">
        <v>1571</v>
      </c>
    </row>
    <row r="1122" spans="1:164" x14ac:dyDescent="0.25">
      <c r="A1122">
        <v>1257</v>
      </c>
      <c r="B1122">
        <v>1257</v>
      </c>
      <c r="C1122" t="s">
        <v>1512</v>
      </c>
      <c r="D1122" t="s">
        <v>5522</v>
      </c>
      <c r="E1122">
        <v>0</v>
      </c>
      <c r="F1122" t="s">
        <v>1456</v>
      </c>
      <c r="G1122" s="65">
        <v>34427</v>
      </c>
      <c r="H1122">
        <v>28</v>
      </c>
      <c r="I1122">
        <v>190</v>
      </c>
      <c r="J1122">
        <v>72</v>
      </c>
      <c r="K1122" t="b">
        <v>1</v>
      </c>
      <c r="L1122" t="b">
        <v>0</v>
      </c>
      <c r="M1122" t="b">
        <v>0</v>
      </c>
      <c r="N1122" t="b">
        <v>0</v>
      </c>
      <c r="O1122">
        <v>0</v>
      </c>
      <c r="P1122" t="b">
        <v>0</v>
      </c>
      <c r="Q1122" t="b">
        <v>0</v>
      </c>
      <c r="R1122" t="b">
        <v>0</v>
      </c>
      <c r="S1122" t="b">
        <v>0</v>
      </c>
      <c r="T1122" t="b">
        <v>0</v>
      </c>
      <c r="U1122" t="b">
        <v>1</v>
      </c>
      <c r="V1122" t="b">
        <v>1</v>
      </c>
      <c r="W1122" t="b">
        <v>0</v>
      </c>
      <c r="X1122" t="b">
        <v>0</v>
      </c>
      <c r="Y1122" t="b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 t="s">
        <v>1571</v>
      </c>
      <c r="AM1122">
        <v>0</v>
      </c>
      <c r="AN1122">
        <v>100</v>
      </c>
      <c r="AO1122">
        <v>0</v>
      </c>
      <c r="AP1122" t="s">
        <v>3038</v>
      </c>
      <c r="AQ1122">
        <v>0</v>
      </c>
      <c r="AR1122">
        <v>0</v>
      </c>
      <c r="AS1122">
        <v>0</v>
      </c>
      <c r="AT1122" t="b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62</v>
      </c>
      <c r="BG1122">
        <v>42</v>
      </c>
      <c r="BH1122">
        <v>82</v>
      </c>
      <c r="BI1122">
        <v>62</v>
      </c>
      <c r="BJ1122">
        <v>72</v>
      </c>
      <c r="BK1122">
        <v>74</v>
      </c>
      <c r="BL1122">
        <v>81</v>
      </c>
      <c r="BM1122">
        <v>57</v>
      </c>
      <c r="BN1122">
        <v>65</v>
      </c>
      <c r="BO1122">
        <v>67</v>
      </c>
      <c r="BP1122">
        <v>70</v>
      </c>
      <c r="BQ1122">
        <v>48</v>
      </c>
      <c r="BR1122">
        <v>64</v>
      </c>
      <c r="BS1122">
        <v>25</v>
      </c>
      <c r="BT1122">
        <v>40</v>
      </c>
      <c r="BU1122">
        <v>0</v>
      </c>
      <c r="BV1122">
        <v>50</v>
      </c>
      <c r="BW1122">
        <v>71</v>
      </c>
      <c r="BX1122">
        <v>0</v>
      </c>
      <c r="BY1122">
        <v>0</v>
      </c>
      <c r="BZ1122">
        <v>0</v>
      </c>
      <c r="CA1122">
        <v>0</v>
      </c>
      <c r="CB1122">
        <v>0</v>
      </c>
      <c r="CC1122">
        <v>0</v>
      </c>
      <c r="CD1122">
        <v>0</v>
      </c>
      <c r="CE1122">
        <v>0</v>
      </c>
      <c r="CF1122">
        <v>0</v>
      </c>
      <c r="CG1122">
        <v>0</v>
      </c>
      <c r="CH1122">
        <v>0</v>
      </c>
      <c r="CI1122">
        <v>0</v>
      </c>
      <c r="CJ1122">
        <v>0</v>
      </c>
      <c r="CK1122">
        <v>0</v>
      </c>
      <c r="CL1122">
        <v>0</v>
      </c>
      <c r="CM1122">
        <v>0</v>
      </c>
      <c r="CN1122">
        <v>0</v>
      </c>
      <c r="CO1122">
        <v>0</v>
      </c>
      <c r="CP1122">
        <v>0</v>
      </c>
      <c r="CQ1122">
        <v>0</v>
      </c>
      <c r="CR1122">
        <v>0</v>
      </c>
      <c r="CS1122">
        <v>0</v>
      </c>
      <c r="CT1122">
        <v>0</v>
      </c>
      <c r="CU1122">
        <v>0</v>
      </c>
      <c r="CV1122">
        <v>0</v>
      </c>
      <c r="CW1122">
        <v>0</v>
      </c>
      <c r="CX1122">
        <v>0</v>
      </c>
      <c r="CY1122">
        <v>0</v>
      </c>
      <c r="CZ1122">
        <v>0</v>
      </c>
      <c r="DA1122">
        <v>0</v>
      </c>
      <c r="DB1122">
        <v>0</v>
      </c>
      <c r="DC1122">
        <v>0</v>
      </c>
      <c r="DD1122">
        <v>0</v>
      </c>
      <c r="DE1122">
        <v>0</v>
      </c>
      <c r="DF1122">
        <v>0</v>
      </c>
      <c r="DG1122">
        <v>0</v>
      </c>
      <c r="DH1122">
        <v>0</v>
      </c>
      <c r="DI1122">
        <v>0</v>
      </c>
      <c r="DJ1122">
        <v>0</v>
      </c>
      <c r="DK1122">
        <v>0</v>
      </c>
      <c r="DL1122">
        <v>0</v>
      </c>
      <c r="DM1122">
        <v>0</v>
      </c>
      <c r="DN1122">
        <v>0</v>
      </c>
      <c r="DO1122">
        <v>0</v>
      </c>
      <c r="DP1122">
        <v>0</v>
      </c>
      <c r="DQ1122">
        <v>0</v>
      </c>
      <c r="DR1122">
        <v>0</v>
      </c>
      <c r="DS1122">
        <v>0</v>
      </c>
      <c r="DT1122">
        <v>0</v>
      </c>
      <c r="DU1122">
        <v>0</v>
      </c>
      <c r="DV1122">
        <v>0</v>
      </c>
      <c r="DW1122">
        <v>0</v>
      </c>
      <c r="DX1122">
        <v>0</v>
      </c>
      <c r="DY1122">
        <v>0</v>
      </c>
      <c r="DZ1122">
        <v>0</v>
      </c>
      <c r="EA1122">
        <v>0</v>
      </c>
      <c r="EB1122">
        <v>0</v>
      </c>
      <c r="EC1122">
        <v>0</v>
      </c>
      <c r="ED1122">
        <v>0</v>
      </c>
      <c r="EE1122">
        <v>0</v>
      </c>
      <c r="EF1122">
        <v>0</v>
      </c>
      <c r="EG1122">
        <v>0</v>
      </c>
      <c r="EH1122">
        <v>0</v>
      </c>
      <c r="EI1122">
        <v>0</v>
      </c>
      <c r="EJ1122">
        <v>0</v>
      </c>
      <c r="EK1122">
        <v>0</v>
      </c>
      <c r="EL1122">
        <v>0</v>
      </c>
      <c r="EM1122">
        <v>0</v>
      </c>
      <c r="EN1122">
        <v>0</v>
      </c>
      <c r="EO1122">
        <v>0</v>
      </c>
      <c r="EP1122">
        <v>0</v>
      </c>
      <c r="EQ1122">
        <v>0</v>
      </c>
      <c r="ER1122">
        <v>0</v>
      </c>
      <c r="ES1122">
        <v>0</v>
      </c>
      <c r="ET1122">
        <v>0</v>
      </c>
      <c r="EU1122">
        <v>0</v>
      </c>
      <c r="EV1122">
        <v>0</v>
      </c>
      <c r="EW1122">
        <v>0</v>
      </c>
      <c r="EX1122">
        <v>0</v>
      </c>
      <c r="EY1122">
        <v>0</v>
      </c>
      <c r="EZ1122">
        <v>0</v>
      </c>
      <c r="FA1122">
        <v>0</v>
      </c>
      <c r="FB1122">
        <v>0</v>
      </c>
      <c r="FC1122">
        <v>0</v>
      </c>
      <c r="FD1122">
        <v>0</v>
      </c>
      <c r="FE1122">
        <v>0</v>
      </c>
      <c r="FF1122">
        <v>0</v>
      </c>
      <c r="FG1122">
        <v>0</v>
      </c>
      <c r="FH1122" t="s">
        <v>1571</v>
      </c>
    </row>
    <row r="1123" spans="1:164" x14ac:dyDescent="0.25">
      <c r="A1123">
        <v>1258</v>
      </c>
      <c r="B1123">
        <v>1258</v>
      </c>
      <c r="C1123" t="s">
        <v>1513</v>
      </c>
      <c r="D1123" t="s">
        <v>5523</v>
      </c>
      <c r="E1123">
        <v>0</v>
      </c>
      <c r="F1123" t="s">
        <v>1456</v>
      </c>
      <c r="G1123" s="65">
        <v>34178</v>
      </c>
      <c r="H1123">
        <v>28</v>
      </c>
      <c r="I1123">
        <v>188</v>
      </c>
      <c r="J1123">
        <v>74</v>
      </c>
      <c r="K1123" t="b">
        <v>1</v>
      </c>
      <c r="L1123" t="b">
        <v>0</v>
      </c>
      <c r="M1123" t="b">
        <v>0</v>
      </c>
      <c r="N1123" t="b">
        <v>0</v>
      </c>
      <c r="O1123">
        <v>0</v>
      </c>
      <c r="P1123" t="b">
        <v>0</v>
      </c>
      <c r="Q1123" t="b">
        <v>0</v>
      </c>
      <c r="R1123" t="b">
        <v>0</v>
      </c>
      <c r="S1123" t="b">
        <v>0</v>
      </c>
      <c r="T1123" t="b">
        <v>0</v>
      </c>
      <c r="U1123" t="b">
        <v>1</v>
      </c>
      <c r="V1123" t="b">
        <v>1</v>
      </c>
      <c r="W1123" t="b">
        <v>0</v>
      </c>
      <c r="X1123" t="b">
        <v>0</v>
      </c>
      <c r="Y1123" t="b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 t="s">
        <v>1571</v>
      </c>
      <c r="AM1123">
        <v>0</v>
      </c>
      <c r="AN1123">
        <v>100</v>
      </c>
      <c r="AO1123">
        <v>0</v>
      </c>
      <c r="AP1123" t="s">
        <v>3039</v>
      </c>
      <c r="AQ1123">
        <v>0</v>
      </c>
      <c r="AR1123">
        <v>0</v>
      </c>
      <c r="AS1123">
        <v>0</v>
      </c>
      <c r="AT1123" t="b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61</v>
      </c>
      <c r="BG1123">
        <v>42</v>
      </c>
      <c r="BH1123">
        <v>83</v>
      </c>
      <c r="BI1123">
        <v>64</v>
      </c>
      <c r="BJ1123">
        <v>75</v>
      </c>
      <c r="BK1123">
        <v>75</v>
      </c>
      <c r="BL1123">
        <v>82</v>
      </c>
      <c r="BM1123">
        <v>61</v>
      </c>
      <c r="BN1123">
        <v>65</v>
      </c>
      <c r="BO1123">
        <v>68</v>
      </c>
      <c r="BP1123">
        <v>72</v>
      </c>
      <c r="BQ1123">
        <v>59</v>
      </c>
      <c r="BR1123">
        <v>67</v>
      </c>
      <c r="BS1123">
        <v>25</v>
      </c>
      <c r="BT1123">
        <v>40</v>
      </c>
      <c r="BU1123">
        <v>0</v>
      </c>
      <c r="BV1123">
        <v>50</v>
      </c>
      <c r="BW1123">
        <v>74</v>
      </c>
      <c r="BX1123">
        <v>0</v>
      </c>
      <c r="BY1123">
        <v>0</v>
      </c>
      <c r="BZ1123">
        <v>0</v>
      </c>
      <c r="CA1123">
        <v>0</v>
      </c>
      <c r="CB1123">
        <v>0</v>
      </c>
      <c r="CC1123">
        <v>0</v>
      </c>
      <c r="CD1123">
        <v>0</v>
      </c>
      <c r="CE1123">
        <v>0</v>
      </c>
      <c r="CF1123">
        <v>0</v>
      </c>
      <c r="CG1123">
        <v>0</v>
      </c>
      <c r="CH1123">
        <v>0</v>
      </c>
      <c r="CI1123">
        <v>0</v>
      </c>
      <c r="CJ1123">
        <v>0</v>
      </c>
      <c r="CK1123">
        <v>0</v>
      </c>
      <c r="CL1123">
        <v>0</v>
      </c>
      <c r="CM1123">
        <v>0</v>
      </c>
      <c r="CN1123">
        <v>0</v>
      </c>
      <c r="CO1123">
        <v>0</v>
      </c>
      <c r="CP1123">
        <v>0</v>
      </c>
      <c r="CQ1123">
        <v>0</v>
      </c>
      <c r="CR1123">
        <v>0</v>
      </c>
      <c r="CS1123">
        <v>0</v>
      </c>
      <c r="CT1123">
        <v>0</v>
      </c>
      <c r="CU1123">
        <v>0</v>
      </c>
      <c r="CV1123">
        <v>0</v>
      </c>
      <c r="CW1123">
        <v>0</v>
      </c>
      <c r="CX1123">
        <v>0</v>
      </c>
      <c r="CY1123">
        <v>0</v>
      </c>
      <c r="CZ1123">
        <v>0</v>
      </c>
      <c r="DA1123">
        <v>0</v>
      </c>
      <c r="DB1123">
        <v>0</v>
      </c>
      <c r="DC1123">
        <v>0</v>
      </c>
      <c r="DD1123">
        <v>0</v>
      </c>
      <c r="DE1123">
        <v>0</v>
      </c>
      <c r="DF1123">
        <v>0</v>
      </c>
      <c r="DG1123">
        <v>0</v>
      </c>
      <c r="DH1123">
        <v>0</v>
      </c>
      <c r="DI1123">
        <v>0</v>
      </c>
      <c r="DJ1123">
        <v>0</v>
      </c>
      <c r="DK1123">
        <v>0</v>
      </c>
      <c r="DL1123">
        <v>0</v>
      </c>
      <c r="DM1123">
        <v>0</v>
      </c>
      <c r="DN1123">
        <v>0</v>
      </c>
      <c r="DO1123">
        <v>0</v>
      </c>
      <c r="DP1123">
        <v>0</v>
      </c>
      <c r="DQ1123">
        <v>0</v>
      </c>
      <c r="DR1123">
        <v>0</v>
      </c>
      <c r="DS1123">
        <v>0</v>
      </c>
      <c r="DT1123">
        <v>0</v>
      </c>
      <c r="DU1123">
        <v>0</v>
      </c>
      <c r="DV1123">
        <v>0</v>
      </c>
      <c r="DW1123">
        <v>0</v>
      </c>
      <c r="DX1123">
        <v>0</v>
      </c>
      <c r="DY1123">
        <v>0</v>
      </c>
      <c r="DZ1123">
        <v>0</v>
      </c>
      <c r="EA1123">
        <v>0</v>
      </c>
      <c r="EB1123">
        <v>0</v>
      </c>
      <c r="EC1123">
        <v>0</v>
      </c>
      <c r="ED1123">
        <v>0</v>
      </c>
      <c r="EE1123">
        <v>0</v>
      </c>
      <c r="EF1123">
        <v>0</v>
      </c>
      <c r="EG1123">
        <v>0</v>
      </c>
      <c r="EH1123">
        <v>0</v>
      </c>
      <c r="EI1123">
        <v>0</v>
      </c>
      <c r="EJ1123">
        <v>0</v>
      </c>
      <c r="EK1123">
        <v>0</v>
      </c>
      <c r="EL1123">
        <v>0</v>
      </c>
      <c r="EM1123">
        <v>0</v>
      </c>
      <c r="EN1123">
        <v>0</v>
      </c>
      <c r="EO1123">
        <v>0</v>
      </c>
      <c r="EP1123">
        <v>0</v>
      </c>
      <c r="EQ1123">
        <v>0</v>
      </c>
      <c r="ER1123">
        <v>0</v>
      </c>
      <c r="ES1123">
        <v>0</v>
      </c>
      <c r="ET1123">
        <v>0</v>
      </c>
      <c r="EU1123">
        <v>0</v>
      </c>
      <c r="EV1123">
        <v>0</v>
      </c>
      <c r="EW1123">
        <v>0</v>
      </c>
      <c r="EX1123">
        <v>0</v>
      </c>
      <c r="EY1123">
        <v>0</v>
      </c>
      <c r="EZ1123">
        <v>0</v>
      </c>
      <c r="FA1123">
        <v>0</v>
      </c>
      <c r="FB1123">
        <v>0</v>
      </c>
      <c r="FC1123">
        <v>0</v>
      </c>
      <c r="FD1123">
        <v>0</v>
      </c>
      <c r="FE1123">
        <v>0</v>
      </c>
      <c r="FF1123">
        <v>0</v>
      </c>
      <c r="FG1123">
        <v>0</v>
      </c>
      <c r="FH1123" t="s">
        <v>1571</v>
      </c>
    </row>
    <row r="1124" spans="1:164" x14ac:dyDescent="0.25">
      <c r="A1124">
        <v>1259</v>
      </c>
      <c r="B1124">
        <v>1259</v>
      </c>
      <c r="C1124" t="s">
        <v>1514</v>
      </c>
      <c r="D1124" t="s">
        <v>5524</v>
      </c>
      <c r="E1124">
        <v>0</v>
      </c>
      <c r="F1124" t="s">
        <v>1456</v>
      </c>
      <c r="G1124" s="65">
        <v>32709</v>
      </c>
      <c r="H1124">
        <v>32</v>
      </c>
      <c r="I1124">
        <v>205</v>
      </c>
      <c r="J1124">
        <v>74</v>
      </c>
      <c r="K1124" t="b">
        <v>0</v>
      </c>
      <c r="L1124" t="b">
        <v>0</v>
      </c>
      <c r="M1124" t="b">
        <v>0</v>
      </c>
      <c r="N1124" t="b">
        <v>1</v>
      </c>
      <c r="O1124">
        <v>0</v>
      </c>
      <c r="P1124" t="b">
        <v>0</v>
      </c>
      <c r="Q1124" t="b">
        <v>0</v>
      </c>
      <c r="R1124" t="b">
        <v>0</v>
      </c>
      <c r="S1124" t="b">
        <v>0</v>
      </c>
      <c r="T1124" t="b">
        <v>0</v>
      </c>
      <c r="U1124" t="b">
        <v>1</v>
      </c>
      <c r="V1124" t="b">
        <v>1</v>
      </c>
      <c r="W1124" t="b">
        <v>0</v>
      </c>
      <c r="X1124" t="b">
        <v>0</v>
      </c>
      <c r="Y1124" t="b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 t="s">
        <v>1571</v>
      </c>
      <c r="AM1124">
        <v>0</v>
      </c>
      <c r="AN1124">
        <v>100</v>
      </c>
      <c r="AO1124">
        <v>0</v>
      </c>
      <c r="AP1124" t="s">
        <v>3040</v>
      </c>
      <c r="AQ1124">
        <v>0</v>
      </c>
      <c r="AR1124">
        <v>0</v>
      </c>
      <c r="AS1124">
        <v>0</v>
      </c>
      <c r="AT1124" t="b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62</v>
      </c>
      <c r="BG1124">
        <v>38</v>
      </c>
      <c r="BH1124">
        <v>82</v>
      </c>
      <c r="BI1124">
        <v>63</v>
      </c>
      <c r="BJ1124">
        <v>73</v>
      </c>
      <c r="BK1124">
        <v>66</v>
      </c>
      <c r="BL1124">
        <v>72</v>
      </c>
      <c r="BM1124">
        <v>59</v>
      </c>
      <c r="BN1124">
        <v>36</v>
      </c>
      <c r="BO1124">
        <v>68</v>
      </c>
      <c r="BP1124">
        <v>71</v>
      </c>
      <c r="BQ1124">
        <v>67</v>
      </c>
      <c r="BR1124">
        <v>65</v>
      </c>
      <c r="BS1124">
        <v>25</v>
      </c>
      <c r="BT1124">
        <v>40</v>
      </c>
      <c r="BU1124">
        <v>0</v>
      </c>
      <c r="BV1124">
        <v>50</v>
      </c>
      <c r="BW1124">
        <v>76</v>
      </c>
      <c r="BX1124">
        <v>0</v>
      </c>
      <c r="BY1124">
        <v>0</v>
      </c>
      <c r="BZ1124">
        <v>0</v>
      </c>
      <c r="CA1124">
        <v>0</v>
      </c>
      <c r="CB1124">
        <v>0</v>
      </c>
      <c r="CC1124">
        <v>0</v>
      </c>
      <c r="CD1124">
        <v>0</v>
      </c>
      <c r="CE1124">
        <v>0</v>
      </c>
      <c r="CF1124">
        <v>0</v>
      </c>
      <c r="CG1124">
        <v>0</v>
      </c>
      <c r="CH1124">
        <v>0</v>
      </c>
      <c r="CI1124">
        <v>0</v>
      </c>
      <c r="CJ1124">
        <v>0</v>
      </c>
      <c r="CK1124">
        <v>0</v>
      </c>
      <c r="CL1124">
        <v>0</v>
      </c>
      <c r="CM1124">
        <v>0</v>
      </c>
      <c r="CN1124">
        <v>0</v>
      </c>
      <c r="CO1124">
        <v>0</v>
      </c>
      <c r="CP1124">
        <v>0</v>
      </c>
      <c r="CQ1124">
        <v>0</v>
      </c>
      <c r="CR1124">
        <v>0</v>
      </c>
      <c r="CS1124">
        <v>0</v>
      </c>
      <c r="CT1124">
        <v>0</v>
      </c>
      <c r="CU1124">
        <v>0</v>
      </c>
      <c r="CV1124">
        <v>0</v>
      </c>
      <c r="CW1124">
        <v>0</v>
      </c>
      <c r="CX1124">
        <v>0</v>
      </c>
      <c r="CY1124">
        <v>0</v>
      </c>
      <c r="CZ1124">
        <v>0</v>
      </c>
      <c r="DA1124">
        <v>0</v>
      </c>
      <c r="DB1124">
        <v>0</v>
      </c>
      <c r="DC1124">
        <v>0</v>
      </c>
      <c r="DD1124">
        <v>0</v>
      </c>
      <c r="DE1124">
        <v>0</v>
      </c>
      <c r="DF1124">
        <v>0</v>
      </c>
      <c r="DG1124">
        <v>0</v>
      </c>
      <c r="DH1124">
        <v>0</v>
      </c>
      <c r="DI1124">
        <v>0</v>
      </c>
      <c r="DJ1124">
        <v>0</v>
      </c>
      <c r="DK1124">
        <v>0</v>
      </c>
      <c r="DL1124">
        <v>0</v>
      </c>
      <c r="DM1124">
        <v>0</v>
      </c>
      <c r="DN1124">
        <v>0</v>
      </c>
      <c r="DO1124">
        <v>0</v>
      </c>
      <c r="DP1124">
        <v>0</v>
      </c>
      <c r="DQ1124">
        <v>0</v>
      </c>
      <c r="DR1124">
        <v>0</v>
      </c>
      <c r="DS1124">
        <v>0</v>
      </c>
      <c r="DT1124">
        <v>0</v>
      </c>
      <c r="DU1124">
        <v>0</v>
      </c>
      <c r="DV1124">
        <v>0</v>
      </c>
      <c r="DW1124">
        <v>0</v>
      </c>
      <c r="DX1124">
        <v>0</v>
      </c>
      <c r="DY1124">
        <v>0</v>
      </c>
      <c r="DZ1124">
        <v>0</v>
      </c>
      <c r="EA1124">
        <v>0</v>
      </c>
      <c r="EB1124">
        <v>0</v>
      </c>
      <c r="EC1124">
        <v>0</v>
      </c>
      <c r="ED1124">
        <v>0</v>
      </c>
      <c r="EE1124">
        <v>0</v>
      </c>
      <c r="EF1124">
        <v>0</v>
      </c>
      <c r="EG1124">
        <v>0</v>
      </c>
      <c r="EH1124">
        <v>0</v>
      </c>
      <c r="EI1124">
        <v>0</v>
      </c>
      <c r="EJ1124">
        <v>0</v>
      </c>
      <c r="EK1124">
        <v>0</v>
      </c>
      <c r="EL1124">
        <v>0</v>
      </c>
      <c r="EM1124">
        <v>0</v>
      </c>
      <c r="EN1124">
        <v>0</v>
      </c>
      <c r="EO1124">
        <v>0</v>
      </c>
      <c r="EP1124">
        <v>0</v>
      </c>
      <c r="EQ1124">
        <v>0</v>
      </c>
      <c r="ER1124">
        <v>0</v>
      </c>
      <c r="ES1124">
        <v>0</v>
      </c>
      <c r="ET1124">
        <v>0</v>
      </c>
      <c r="EU1124">
        <v>0</v>
      </c>
      <c r="EV1124">
        <v>0</v>
      </c>
      <c r="EW1124">
        <v>0</v>
      </c>
      <c r="EX1124">
        <v>0</v>
      </c>
      <c r="EY1124">
        <v>0</v>
      </c>
      <c r="EZ1124">
        <v>0</v>
      </c>
      <c r="FA1124">
        <v>0</v>
      </c>
      <c r="FB1124">
        <v>0</v>
      </c>
      <c r="FC1124">
        <v>0</v>
      </c>
      <c r="FD1124">
        <v>0</v>
      </c>
      <c r="FE1124">
        <v>0</v>
      </c>
      <c r="FF1124">
        <v>0</v>
      </c>
      <c r="FG1124">
        <v>0</v>
      </c>
      <c r="FH1124" t="s">
        <v>1571</v>
      </c>
    </row>
    <row r="1125" spans="1:164" x14ac:dyDescent="0.25">
      <c r="A1125">
        <v>1260</v>
      </c>
      <c r="B1125">
        <v>1260</v>
      </c>
      <c r="C1125" t="s">
        <v>1070</v>
      </c>
      <c r="D1125" t="s">
        <v>5525</v>
      </c>
      <c r="E1125">
        <v>29</v>
      </c>
      <c r="F1125" t="s">
        <v>1456</v>
      </c>
      <c r="G1125" s="65">
        <v>34161</v>
      </c>
      <c r="H1125">
        <v>28</v>
      </c>
      <c r="I1125">
        <v>194</v>
      </c>
      <c r="J1125">
        <v>73</v>
      </c>
      <c r="K1125" t="b">
        <v>1</v>
      </c>
      <c r="L1125" t="b">
        <v>0</v>
      </c>
      <c r="M1125" t="b">
        <v>1</v>
      </c>
      <c r="N1125" t="b">
        <v>0</v>
      </c>
      <c r="O1125">
        <v>5</v>
      </c>
      <c r="P1125" t="b">
        <v>0</v>
      </c>
      <c r="Q1125" t="b">
        <v>0</v>
      </c>
      <c r="R1125" t="b">
        <v>0</v>
      </c>
      <c r="S1125" t="b">
        <v>0</v>
      </c>
      <c r="T1125" t="b">
        <v>0</v>
      </c>
      <c r="U1125" t="b">
        <v>1</v>
      </c>
      <c r="V1125" t="b">
        <v>1</v>
      </c>
      <c r="W1125" t="b">
        <v>0</v>
      </c>
      <c r="X1125" t="b">
        <v>0</v>
      </c>
      <c r="Y1125" t="b">
        <v>1</v>
      </c>
      <c r="Z1125">
        <v>0</v>
      </c>
      <c r="AA1125">
        <v>4770000</v>
      </c>
      <c r="AB1125">
        <v>4770000</v>
      </c>
      <c r="AC1125">
        <v>4770000</v>
      </c>
      <c r="AD1125">
        <v>4770000</v>
      </c>
      <c r="AE1125">
        <v>4770000</v>
      </c>
      <c r="AF1125">
        <v>4770000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 t="s">
        <v>1571</v>
      </c>
      <c r="AM1125">
        <v>0</v>
      </c>
      <c r="AN1125">
        <v>100</v>
      </c>
      <c r="AO1125">
        <v>0</v>
      </c>
      <c r="AP1125" t="s">
        <v>3041</v>
      </c>
      <c r="AQ1125">
        <v>2011</v>
      </c>
      <c r="AR1125">
        <v>5</v>
      </c>
      <c r="AS1125">
        <v>19</v>
      </c>
      <c r="AT1125" t="b">
        <v>0</v>
      </c>
      <c r="AU1125">
        <v>0</v>
      </c>
      <c r="AV1125">
        <v>3</v>
      </c>
      <c r="AW1125">
        <v>3</v>
      </c>
      <c r="AX1125">
        <v>3</v>
      </c>
      <c r="AY1125">
        <v>3</v>
      </c>
      <c r="AZ1125">
        <v>3</v>
      </c>
      <c r="BA1125">
        <v>3</v>
      </c>
      <c r="BB1125">
        <v>3</v>
      </c>
      <c r="BC1125">
        <v>3</v>
      </c>
      <c r="BD1125">
        <v>3</v>
      </c>
      <c r="BE1125">
        <v>3</v>
      </c>
      <c r="BF1125">
        <v>68</v>
      </c>
      <c r="BG1125">
        <v>54</v>
      </c>
      <c r="BH1125">
        <v>82</v>
      </c>
      <c r="BI1125">
        <v>77</v>
      </c>
      <c r="BJ1125">
        <v>85</v>
      </c>
      <c r="BK1125">
        <v>80</v>
      </c>
      <c r="BL1125">
        <v>89</v>
      </c>
      <c r="BM1125">
        <v>76</v>
      </c>
      <c r="BN1125">
        <v>70</v>
      </c>
      <c r="BO1125">
        <v>82</v>
      </c>
      <c r="BP1125">
        <v>77</v>
      </c>
      <c r="BQ1125">
        <v>61</v>
      </c>
      <c r="BR1125">
        <v>76</v>
      </c>
      <c r="BS1125">
        <v>66</v>
      </c>
      <c r="BT1125">
        <v>83</v>
      </c>
      <c r="BU1125">
        <v>0</v>
      </c>
      <c r="BV1125">
        <v>50</v>
      </c>
      <c r="BW1125">
        <v>84</v>
      </c>
      <c r="BX1125">
        <v>82</v>
      </c>
      <c r="BY1125">
        <v>202</v>
      </c>
      <c r="BZ1125">
        <v>16</v>
      </c>
      <c r="CA1125">
        <v>45</v>
      </c>
      <c r="CB1125">
        <v>61</v>
      </c>
      <c r="CC1125">
        <v>25</v>
      </c>
      <c r="CD1125">
        <v>35</v>
      </c>
      <c r="CE1125">
        <v>15</v>
      </c>
      <c r="CF1125">
        <v>22</v>
      </c>
      <c r="CG1125">
        <v>66</v>
      </c>
      <c r="CH1125">
        <v>134</v>
      </c>
      <c r="CI1125">
        <v>76</v>
      </c>
      <c r="CJ1125">
        <v>81</v>
      </c>
      <c r="CK1125">
        <v>4</v>
      </c>
      <c r="CL1125">
        <v>0</v>
      </c>
      <c r="CM1125">
        <v>447</v>
      </c>
      <c r="CN1125">
        <v>832</v>
      </c>
      <c r="CO1125">
        <v>0</v>
      </c>
      <c r="CP1125">
        <v>0</v>
      </c>
      <c r="CQ1125">
        <v>0</v>
      </c>
      <c r="CR1125">
        <v>77341</v>
      </c>
      <c r="CS1125">
        <v>0</v>
      </c>
      <c r="CT1125">
        <v>1</v>
      </c>
      <c r="CU1125">
        <v>8</v>
      </c>
      <c r="CV1125">
        <v>17</v>
      </c>
      <c r="CW1125">
        <v>6064</v>
      </c>
      <c r="CX1125">
        <v>0</v>
      </c>
      <c r="CY1125">
        <v>0</v>
      </c>
      <c r="CZ1125">
        <v>2</v>
      </c>
      <c r="DA1125">
        <v>1773</v>
      </c>
      <c r="DB1125">
        <v>97</v>
      </c>
      <c r="DC1125">
        <v>17</v>
      </c>
      <c r="DD1125">
        <v>11535</v>
      </c>
      <c r="DE1125">
        <v>3</v>
      </c>
      <c r="DF1125">
        <v>0</v>
      </c>
      <c r="DG1125">
        <v>0</v>
      </c>
      <c r="DH1125">
        <v>2</v>
      </c>
      <c r="DI1125">
        <v>5</v>
      </c>
      <c r="DJ1125">
        <v>3</v>
      </c>
      <c r="DK1125">
        <v>550</v>
      </c>
      <c r="DL1125">
        <v>855</v>
      </c>
      <c r="DM1125">
        <v>11070</v>
      </c>
      <c r="DN1125">
        <v>0</v>
      </c>
      <c r="DO1125">
        <v>0</v>
      </c>
      <c r="DP1125">
        <v>0</v>
      </c>
      <c r="DQ1125">
        <v>0</v>
      </c>
      <c r="DR1125">
        <v>0</v>
      </c>
      <c r="DS1125">
        <v>0</v>
      </c>
      <c r="DT1125">
        <v>0</v>
      </c>
      <c r="DU1125">
        <v>0</v>
      </c>
      <c r="DV1125">
        <v>0</v>
      </c>
      <c r="DW1125">
        <v>0</v>
      </c>
      <c r="DX1125">
        <v>0</v>
      </c>
      <c r="DY1125">
        <v>0</v>
      </c>
      <c r="DZ1125">
        <v>0</v>
      </c>
      <c r="EA1125">
        <v>0</v>
      </c>
      <c r="EB1125">
        <v>0</v>
      </c>
      <c r="EC1125">
        <v>0</v>
      </c>
      <c r="ED1125">
        <v>0</v>
      </c>
      <c r="EE1125">
        <v>0</v>
      </c>
      <c r="EF1125">
        <v>0</v>
      </c>
      <c r="EG1125">
        <v>0</v>
      </c>
      <c r="EH1125">
        <v>0</v>
      </c>
      <c r="EI1125">
        <v>0</v>
      </c>
      <c r="EJ1125">
        <v>0</v>
      </c>
      <c r="EK1125">
        <v>0</v>
      </c>
      <c r="EL1125">
        <v>0</v>
      </c>
      <c r="EM1125">
        <v>0</v>
      </c>
      <c r="EN1125">
        <v>0</v>
      </c>
      <c r="EO1125">
        <v>0</v>
      </c>
      <c r="EP1125">
        <v>0</v>
      </c>
      <c r="EQ1125">
        <v>0</v>
      </c>
      <c r="ER1125">
        <v>0</v>
      </c>
      <c r="ES1125">
        <v>0</v>
      </c>
      <c r="ET1125">
        <v>0</v>
      </c>
      <c r="EU1125">
        <v>0</v>
      </c>
      <c r="EV1125">
        <v>0</v>
      </c>
      <c r="EW1125">
        <v>0</v>
      </c>
      <c r="EX1125">
        <v>0</v>
      </c>
      <c r="EY1125">
        <v>0</v>
      </c>
      <c r="EZ1125">
        <v>0</v>
      </c>
      <c r="FA1125">
        <v>0</v>
      </c>
      <c r="FB1125">
        <v>3</v>
      </c>
      <c r="FC1125">
        <v>2</v>
      </c>
      <c r="FD1125">
        <v>0</v>
      </c>
      <c r="FE1125">
        <v>0</v>
      </c>
      <c r="FF1125">
        <v>0</v>
      </c>
      <c r="FG1125">
        <v>0</v>
      </c>
      <c r="FH1125" t="s">
        <v>1571</v>
      </c>
    </row>
    <row r="1126" spans="1:164" x14ac:dyDescent="0.25">
      <c r="A1126">
        <v>1261</v>
      </c>
      <c r="B1126">
        <v>1261</v>
      </c>
      <c r="C1126" t="s">
        <v>1071</v>
      </c>
      <c r="D1126" t="s">
        <v>5526</v>
      </c>
      <c r="E1126">
        <v>6</v>
      </c>
      <c r="F1126" t="s">
        <v>1449</v>
      </c>
      <c r="G1126" s="65">
        <v>31068</v>
      </c>
      <c r="H1126">
        <v>37</v>
      </c>
      <c r="I1126">
        <v>208</v>
      </c>
      <c r="J1126">
        <v>74</v>
      </c>
      <c r="K1126" t="b">
        <v>0</v>
      </c>
      <c r="L1126" t="b">
        <v>0</v>
      </c>
      <c r="M1126" t="b">
        <v>0</v>
      </c>
      <c r="N1126" t="b">
        <v>1</v>
      </c>
      <c r="O1126">
        <v>3</v>
      </c>
      <c r="P1126" t="b">
        <v>0</v>
      </c>
      <c r="Q1126" t="b">
        <v>0</v>
      </c>
      <c r="R1126" t="b">
        <v>0</v>
      </c>
      <c r="S1126" t="b">
        <v>0</v>
      </c>
      <c r="T1126" t="b">
        <v>0</v>
      </c>
      <c r="U1126" t="b">
        <v>1</v>
      </c>
      <c r="V1126" t="b">
        <v>1</v>
      </c>
      <c r="W1126" t="b">
        <v>0</v>
      </c>
      <c r="X1126" t="b">
        <v>0</v>
      </c>
      <c r="Y1126" t="b">
        <v>1</v>
      </c>
      <c r="Z1126">
        <v>0</v>
      </c>
      <c r="AA1126">
        <v>7538462</v>
      </c>
      <c r="AB1126">
        <v>7538461</v>
      </c>
      <c r="AC1126">
        <v>7538461</v>
      </c>
      <c r="AD1126">
        <v>7538461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 t="s">
        <v>1571</v>
      </c>
      <c r="AM1126">
        <v>0</v>
      </c>
      <c r="AN1126">
        <v>100</v>
      </c>
      <c r="AO1126">
        <v>0</v>
      </c>
      <c r="AP1126" t="s">
        <v>3042</v>
      </c>
      <c r="AQ1126">
        <v>2003</v>
      </c>
      <c r="AR1126">
        <v>7</v>
      </c>
      <c r="AS1126">
        <v>17</v>
      </c>
      <c r="AT1126" t="b">
        <v>0</v>
      </c>
      <c r="AU1126">
        <v>0</v>
      </c>
      <c r="AV1126">
        <v>3</v>
      </c>
      <c r="AW1126">
        <v>3</v>
      </c>
      <c r="AX1126">
        <v>3</v>
      </c>
      <c r="AY1126">
        <v>3</v>
      </c>
      <c r="AZ1126">
        <v>3</v>
      </c>
      <c r="BA1126">
        <v>3</v>
      </c>
      <c r="BB1126">
        <v>3</v>
      </c>
      <c r="BC1126">
        <v>3</v>
      </c>
      <c r="BD1126">
        <v>3</v>
      </c>
      <c r="BE1126">
        <v>3</v>
      </c>
      <c r="BF1126">
        <v>67</v>
      </c>
      <c r="BG1126">
        <v>52</v>
      </c>
      <c r="BH1126">
        <v>85</v>
      </c>
      <c r="BI1126">
        <v>70</v>
      </c>
      <c r="BJ1126">
        <v>81</v>
      </c>
      <c r="BK1126">
        <v>88</v>
      </c>
      <c r="BL1126">
        <v>99</v>
      </c>
      <c r="BM1126">
        <v>75</v>
      </c>
      <c r="BN1126">
        <v>40</v>
      </c>
      <c r="BO1126">
        <v>77</v>
      </c>
      <c r="BP1126">
        <v>72</v>
      </c>
      <c r="BQ1126">
        <v>61</v>
      </c>
      <c r="BR1126">
        <v>74</v>
      </c>
      <c r="BS1126">
        <v>99</v>
      </c>
      <c r="BT1126">
        <v>99</v>
      </c>
      <c r="BU1126">
        <v>0</v>
      </c>
      <c r="BV1126">
        <v>50</v>
      </c>
      <c r="BW1126">
        <v>84</v>
      </c>
      <c r="BX1126">
        <v>82</v>
      </c>
      <c r="BY1126">
        <v>60</v>
      </c>
      <c r="BZ1126">
        <v>3</v>
      </c>
      <c r="CA1126">
        <v>11</v>
      </c>
      <c r="CB1126">
        <v>14</v>
      </c>
      <c r="CC1126">
        <v>24</v>
      </c>
      <c r="CD1126">
        <v>26</v>
      </c>
      <c r="CE1126">
        <v>0</v>
      </c>
      <c r="CF1126">
        <v>104</v>
      </c>
      <c r="CG1126">
        <v>33</v>
      </c>
      <c r="CH1126">
        <v>22</v>
      </c>
      <c r="CI1126">
        <v>69</v>
      </c>
      <c r="CJ1126">
        <v>89</v>
      </c>
      <c r="CK1126">
        <v>0</v>
      </c>
      <c r="CL1126">
        <v>0</v>
      </c>
      <c r="CM1126">
        <v>0</v>
      </c>
      <c r="CN1126">
        <v>0</v>
      </c>
      <c r="CO1126">
        <v>0</v>
      </c>
      <c r="CP1126">
        <v>1</v>
      </c>
      <c r="CQ1126">
        <v>0</v>
      </c>
      <c r="CR1126">
        <v>106798</v>
      </c>
      <c r="CS1126">
        <v>0</v>
      </c>
      <c r="CT1126">
        <v>0</v>
      </c>
      <c r="CU1126">
        <v>0</v>
      </c>
      <c r="CV1126">
        <v>9</v>
      </c>
      <c r="CW1126">
        <v>8616</v>
      </c>
      <c r="CX1126">
        <v>0</v>
      </c>
      <c r="CY1126">
        <v>0</v>
      </c>
      <c r="CZ1126">
        <v>1</v>
      </c>
      <c r="DA1126">
        <v>9350</v>
      </c>
      <c r="DB1126">
        <v>14</v>
      </c>
      <c r="DC1126">
        <v>59</v>
      </c>
      <c r="DD1126">
        <v>4224</v>
      </c>
      <c r="DE1126">
        <v>0</v>
      </c>
      <c r="DF1126">
        <v>0</v>
      </c>
      <c r="DG1126">
        <v>0</v>
      </c>
      <c r="DH1126">
        <v>0</v>
      </c>
      <c r="DI1126">
        <v>0</v>
      </c>
      <c r="DJ1126">
        <v>0</v>
      </c>
      <c r="DK1126">
        <v>275</v>
      </c>
      <c r="DL1126">
        <v>275</v>
      </c>
      <c r="DM1126">
        <v>6085</v>
      </c>
      <c r="DN1126">
        <v>0</v>
      </c>
      <c r="DO1126">
        <v>0</v>
      </c>
      <c r="DP1126">
        <v>0</v>
      </c>
      <c r="DQ1126">
        <v>0</v>
      </c>
      <c r="DR1126">
        <v>0</v>
      </c>
      <c r="DS1126">
        <v>0</v>
      </c>
      <c r="DT1126">
        <v>0</v>
      </c>
      <c r="DU1126">
        <v>0</v>
      </c>
      <c r="DV1126">
        <v>0</v>
      </c>
      <c r="DW1126">
        <v>0</v>
      </c>
      <c r="DX1126">
        <v>0</v>
      </c>
      <c r="DY1126">
        <v>0</v>
      </c>
      <c r="DZ1126">
        <v>0</v>
      </c>
      <c r="EA1126">
        <v>0</v>
      </c>
      <c r="EB1126">
        <v>0</v>
      </c>
      <c r="EC1126">
        <v>0</v>
      </c>
      <c r="ED1126">
        <v>0</v>
      </c>
      <c r="EE1126">
        <v>0</v>
      </c>
      <c r="EF1126">
        <v>0</v>
      </c>
      <c r="EG1126">
        <v>0</v>
      </c>
      <c r="EH1126">
        <v>0</v>
      </c>
      <c r="EI1126">
        <v>0</v>
      </c>
      <c r="EJ1126">
        <v>0</v>
      </c>
      <c r="EK1126">
        <v>0</v>
      </c>
      <c r="EL1126">
        <v>0</v>
      </c>
      <c r="EM1126">
        <v>0</v>
      </c>
      <c r="EN1126">
        <v>0</v>
      </c>
      <c r="EO1126">
        <v>0</v>
      </c>
      <c r="EP1126">
        <v>0</v>
      </c>
      <c r="EQ1126">
        <v>0</v>
      </c>
      <c r="ER1126">
        <v>0</v>
      </c>
      <c r="ES1126">
        <v>0</v>
      </c>
      <c r="ET1126">
        <v>0</v>
      </c>
      <c r="EU1126">
        <v>0</v>
      </c>
      <c r="EV1126">
        <v>0</v>
      </c>
      <c r="EW1126">
        <v>0</v>
      </c>
      <c r="EX1126">
        <v>0</v>
      </c>
      <c r="EY1126">
        <v>0</v>
      </c>
      <c r="EZ1126">
        <v>0</v>
      </c>
      <c r="FA1126">
        <v>0</v>
      </c>
      <c r="FB1126">
        <v>1</v>
      </c>
      <c r="FC1126">
        <v>68</v>
      </c>
      <c r="FD1126">
        <v>0</v>
      </c>
      <c r="FE1126">
        <v>0</v>
      </c>
      <c r="FF1126">
        <v>0</v>
      </c>
      <c r="FG1126">
        <v>0</v>
      </c>
      <c r="FH1126" t="s">
        <v>1571</v>
      </c>
    </row>
    <row r="1127" spans="1:164" x14ac:dyDescent="0.25">
      <c r="A1127">
        <v>1262</v>
      </c>
      <c r="B1127">
        <v>1262</v>
      </c>
      <c r="C1127" t="s">
        <v>1515</v>
      </c>
      <c r="D1127" t="s">
        <v>5527</v>
      </c>
      <c r="E1127">
        <v>0</v>
      </c>
      <c r="F1127" t="s">
        <v>1456</v>
      </c>
      <c r="G1127" s="65">
        <v>35170</v>
      </c>
      <c r="H1127">
        <v>26</v>
      </c>
      <c r="I1127">
        <v>185</v>
      </c>
      <c r="J1127">
        <v>68</v>
      </c>
      <c r="K1127" t="b">
        <v>0</v>
      </c>
      <c r="L1127" t="b">
        <v>1</v>
      </c>
      <c r="M1127" t="b">
        <v>0</v>
      </c>
      <c r="N1127" t="b">
        <v>0</v>
      </c>
      <c r="O1127">
        <v>0</v>
      </c>
      <c r="P1127" t="b">
        <v>0</v>
      </c>
      <c r="Q1127" t="b">
        <v>0</v>
      </c>
      <c r="R1127" t="b">
        <v>0</v>
      </c>
      <c r="S1127" t="b">
        <v>0</v>
      </c>
      <c r="T1127" t="b">
        <v>0</v>
      </c>
      <c r="U1127" t="b">
        <v>1</v>
      </c>
      <c r="V1127" t="b">
        <v>1</v>
      </c>
      <c r="W1127" t="b">
        <v>0</v>
      </c>
      <c r="X1127" t="b">
        <v>0</v>
      </c>
      <c r="Y1127" t="b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 t="s">
        <v>1571</v>
      </c>
      <c r="AM1127">
        <v>0</v>
      </c>
      <c r="AN1127">
        <v>100</v>
      </c>
      <c r="AO1127">
        <v>0</v>
      </c>
      <c r="AP1127" t="s">
        <v>3043</v>
      </c>
      <c r="AQ1127">
        <v>0</v>
      </c>
      <c r="AR1127">
        <v>0</v>
      </c>
      <c r="AS1127">
        <v>0</v>
      </c>
      <c r="AT1127" t="b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61</v>
      </c>
      <c r="BG1127">
        <v>35</v>
      </c>
      <c r="BH1127">
        <v>84</v>
      </c>
      <c r="BI1127">
        <v>64</v>
      </c>
      <c r="BJ1127">
        <v>74</v>
      </c>
      <c r="BK1127">
        <v>59</v>
      </c>
      <c r="BL1127">
        <v>64</v>
      </c>
      <c r="BM1127">
        <v>60</v>
      </c>
      <c r="BN1127">
        <v>36</v>
      </c>
      <c r="BO1127">
        <v>68</v>
      </c>
      <c r="BP1127">
        <v>72</v>
      </c>
      <c r="BQ1127">
        <v>62</v>
      </c>
      <c r="BR1127">
        <v>66</v>
      </c>
      <c r="BS1127">
        <v>25</v>
      </c>
      <c r="BT1127">
        <v>40</v>
      </c>
      <c r="BU1127">
        <v>0</v>
      </c>
      <c r="BV1127">
        <v>50</v>
      </c>
      <c r="BW1127">
        <v>72</v>
      </c>
      <c r="BX1127">
        <v>0</v>
      </c>
      <c r="BY1127">
        <v>0</v>
      </c>
      <c r="BZ1127">
        <v>0</v>
      </c>
      <c r="CA1127">
        <v>0</v>
      </c>
      <c r="CB1127">
        <v>0</v>
      </c>
      <c r="CC1127">
        <v>0</v>
      </c>
      <c r="CD1127">
        <v>0</v>
      </c>
      <c r="CE1127">
        <v>0</v>
      </c>
      <c r="CF1127">
        <v>0</v>
      </c>
      <c r="CG1127">
        <v>0</v>
      </c>
      <c r="CH1127">
        <v>0</v>
      </c>
      <c r="CI1127">
        <v>0</v>
      </c>
      <c r="CJ1127">
        <v>0</v>
      </c>
      <c r="CK1127">
        <v>0</v>
      </c>
      <c r="CL1127">
        <v>0</v>
      </c>
      <c r="CM1127">
        <v>0</v>
      </c>
      <c r="CN1127">
        <v>0</v>
      </c>
      <c r="CO1127">
        <v>0</v>
      </c>
      <c r="CP1127">
        <v>0</v>
      </c>
      <c r="CQ1127">
        <v>0</v>
      </c>
      <c r="CR1127">
        <v>0</v>
      </c>
      <c r="CS1127">
        <v>0</v>
      </c>
      <c r="CT1127">
        <v>0</v>
      </c>
      <c r="CU1127">
        <v>0</v>
      </c>
      <c r="CV1127">
        <v>0</v>
      </c>
      <c r="CW1127">
        <v>0</v>
      </c>
      <c r="CX1127">
        <v>0</v>
      </c>
      <c r="CY1127">
        <v>0</v>
      </c>
      <c r="CZ1127">
        <v>0</v>
      </c>
      <c r="DA1127">
        <v>0</v>
      </c>
      <c r="DB1127">
        <v>0</v>
      </c>
      <c r="DC1127">
        <v>0</v>
      </c>
      <c r="DD1127">
        <v>0</v>
      </c>
      <c r="DE1127">
        <v>0</v>
      </c>
      <c r="DF1127">
        <v>0</v>
      </c>
      <c r="DG1127">
        <v>0</v>
      </c>
      <c r="DH1127">
        <v>0</v>
      </c>
      <c r="DI1127">
        <v>0</v>
      </c>
      <c r="DJ1127">
        <v>0</v>
      </c>
      <c r="DK1127">
        <v>0</v>
      </c>
      <c r="DL1127">
        <v>0</v>
      </c>
      <c r="DM1127">
        <v>0</v>
      </c>
      <c r="DN1127">
        <v>0</v>
      </c>
      <c r="DO1127">
        <v>0</v>
      </c>
      <c r="DP1127">
        <v>0</v>
      </c>
      <c r="DQ1127">
        <v>0</v>
      </c>
      <c r="DR1127">
        <v>0</v>
      </c>
      <c r="DS1127">
        <v>0</v>
      </c>
      <c r="DT1127">
        <v>0</v>
      </c>
      <c r="DU1127">
        <v>0</v>
      </c>
      <c r="DV1127">
        <v>0</v>
      </c>
      <c r="DW1127">
        <v>0</v>
      </c>
      <c r="DX1127">
        <v>0</v>
      </c>
      <c r="DY1127">
        <v>0</v>
      </c>
      <c r="DZ1127">
        <v>0</v>
      </c>
      <c r="EA1127">
        <v>0</v>
      </c>
      <c r="EB1127">
        <v>0</v>
      </c>
      <c r="EC1127">
        <v>0</v>
      </c>
      <c r="ED1127">
        <v>0</v>
      </c>
      <c r="EE1127">
        <v>0</v>
      </c>
      <c r="EF1127">
        <v>0</v>
      </c>
      <c r="EG1127">
        <v>0</v>
      </c>
      <c r="EH1127">
        <v>0</v>
      </c>
      <c r="EI1127">
        <v>0</v>
      </c>
      <c r="EJ1127">
        <v>0</v>
      </c>
      <c r="EK1127">
        <v>0</v>
      </c>
      <c r="EL1127">
        <v>0</v>
      </c>
      <c r="EM1127">
        <v>0</v>
      </c>
      <c r="EN1127">
        <v>0</v>
      </c>
      <c r="EO1127">
        <v>0</v>
      </c>
      <c r="EP1127">
        <v>0</v>
      </c>
      <c r="EQ1127">
        <v>0</v>
      </c>
      <c r="ER1127">
        <v>0</v>
      </c>
      <c r="ES1127">
        <v>0</v>
      </c>
      <c r="ET1127">
        <v>0</v>
      </c>
      <c r="EU1127">
        <v>0</v>
      </c>
      <c r="EV1127">
        <v>0</v>
      </c>
      <c r="EW1127">
        <v>0</v>
      </c>
      <c r="EX1127">
        <v>0</v>
      </c>
      <c r="EY1127">
        <v>0</v>
      </c>
      <c r="EZ1127">
        <v>0</v>
      </c>
      <c r="FA1127">
        <v>0</v>
      </c>
      <c r="FB1127">
        <v>0</v>
      </c>
      <c r="FC1127">
        <v>0</v>
      </c>
      <c r="FD1127">
        <v>0</v>
      </c>
      <c r="FE1127">
        <v>0</v>
      </c>
      <c r="FF1127">
        <v>0</v>
      </c>
      <c r="FG1127">
        <v>0</v>
      </c>
      <c r="FH1127" t="s">
        <v>1571</v>
      </c>
    </row>
    <row r="1128" spans="1:164" x14ac:dyDescent="0.25">
      <c r="A1128">
        <v>1264</v>
      </c>
      <c r="B1128">
        <v>1264</v>
      </c>
      <c r="C1128" t="s">
        <v>1073</v>
      </c>
      <c r="D1128" t="s">
        <v>5528</v>
      </c>
      <c r="E1128">
        <v>11</v>
      </c>
      <c r="F1128" t="s">
        <v>1456</v>
      </c>
      <c r="G1128" s="65">
        <v>34121</v>
      </c>
      <c r="H1128">
        <v>29</v>
      </c>
      <c r="I1128">
        <v>162</v>
      </c>
      <c r="J1128">
        <v>69</v>
      </c>
      <c r="K1128" t="b">
        <v>1</v>
      </c>
      <c r="L1128" t="b">
        <v>0</v>
      </c>
      <c r="M1128" t="b">
        <v>0</v>
      </c>
      <c r="N1128" t="b">
        <v>0</v>
      </c>
      <c r="O1128">
        <v>1</v>
      </c>
      <c r="P1128" t="b">
        <v>0</v>
      </c>
      <c r="Q1128" t="b">
        <v>0</v>
      </c>
      <c r="R1128" t="b">
        <v>0</v>
      </c>
      <c r="S1128" t="b">
        <v>0</v>
      </c>
      <c r="T1128" t="b">
        <v>0</v>
      </c>
      <c r="U1128" t="b">
        <v>1</v>
      </c>
      <c r="V1128" t="b">
        <v>1</v>
      </c>
      <c r="W1128" t="b">
        <v>0</v>
      </c>
      <c r="X1128" t="b">
        <v>0</v>
      </c>
      <c r="Y1128" t="b">
        <v>0</v>
      </c>
      <c r="Z1128">
        <v>0</v>
      </c>
      <c r="AA1128">
        <v>750000</v>
      </c>
      <c r="AB1128">
        <v>750000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 t="s">
        <v>1571</v>
      </c>
      <c r="AM1128">
        <v>0</v>
      </c>
      <c r="AN1128">
        <v>100</v>
      </c>
      <c r="AO1128">
        <v>0</v>
      </c>
      <c r="AP1128" t="s">
        <v>3044</v>
      </c>
      <c r="AQ1128">
        <v>0</v>
      </c>
      <c r="AR1128">
        <v>0</v>
      </c>
      <c r="AS1128">
        <v>0</v>
      </c>
      <c r="AT1128" t="b">
        <v>0</v>
      </c>
      <c r="AU1128">
        <v>33</v>
      </c>
      <c r="AV1128">
        <v>3</v>
      </c>
      <c r="AW1128">
        <v>3</v>
      </c>
      <c r="AX1128">
        <v>3</v>
      </c>
      <c r="AY1128">
        <v>3</v>
      </c>
      <c r="AZ1128">
        <v>3</v>
      </c>
      <c r="BA1128">
        <v>3</v>
      </c>
      <c r="BB1128">
        <v>3</v>
      </c>
      <c r="BC1128">
        <v>3</v>
      </c>
      <c r="BD1128">
        <v>3</v>
      </c>
      <c r="BE1128">
        <v>3</v>
      </c>
      <c r="BF1128">
        <v>60</v>
      </c>
      <c r="BG1128">
        <v>48</v>
      </c>
      <c r="BH1128">
        <v>84</v>
      </c>
      <c r="BI1128">
        <v>67</v>
      </c>
      <c r="BJ1128">
        <v>77</v>
      </c>
      <c r="BK1128">
        <v>88</v>
      </c>
      <c r="BL1128">
        <v>97</v>
      </c>
      <c r="BM1128">
        <v>65</v>
      </c>
      <c r="BN1128">
        <v>36</v>
      </c>
      <c r="BO1128">
        <v>72</v>
      </c>
      <c r="BP1128">
        <v>73</v>
      </c>
      <c r="BQ1128">
        <v>61</v>
      </c>
      <c r="BR1128">
        <v>69</v>
      </c>
      <c r="BS1128">
        <v>25</v>
      </c>
      <c r="BT1128">
        <v>40</v>
      </c>
      <c r="BU1128">
        <v>0</v>
      </c>
      <c r="BV1128">
        <v>50</v>
      </c>
      <c r="BW1128">
        <v>78</v>
      </c>
      <c r="BX1128">
        <v>82</v>
      </c>
      <c r="BY1128">
        <v>89</v>
      </c>
      <c r="BZ1128">
        <v>11</v>
      </c>
      <c r="CA1128">
        <v>20</v>
      </c>
      <c r="CB1128">
        <v>31</v>
      </c>
      <c r="CC1128">
        <v>-27</v>
      </c>
      <c r="CD1128">
        <v>16</v>
      </c>
      <c r="CE1128">
        <v>0</v>
      </c>
      <c r="CF1128">
        <v>13</v>
      </c>
      <c r="CG1128">
        <v>27</v>
      </c>
      <c r="CH1128">
        <v>55</v>
      </c>
      <c r="CI1128">
        <v>37</v>
      </c>
      <c r="CJ1128">
        <v>45</v>
      </c>
      <c r="CK1128">
        <v>1</v>
      </c>
      <c r="CL1128">
        <v>0</v>
      </c>
      <c r="CM1128">
        <v>166</v>
      </c>
      <c r="CN1128">
        <v>460</v>
      </c>
      <c r="CO1128">
        <v>0</v>
      </c>
      <c r="CP1128">
        <v>0</v>
      </c>
      <c r="CQ1128">
        <v>0</v>
      </c>
      <c r="CR1128">
        <v>48379</v>
      </c>
      <c r="CS1128">
        <v>0</v>
      </c>
      <c r="CT1128">
        <v>0</v>
      </c>
      <c r="CU1128">
        <v>0</v>
      </c>
      <c r="CV1128">
        <v>1</v>
      </c>
      <c r="CW1128">
        <v>430</v>
      </c>
      <c r="CX1128">
        <v>0</v>
      </c>
      <c r="CY1128">
        <v>0</v>
      </c>
      <c r="CZ1128">
        <v>0</v>
      </c>
      <c r="DA1128">
        <v>0</v>
      </c>
      <c r="DB1128">
        <v>29</v>
      </c>
      <c r="DC1128">
        <v>14</v>
      </c>
      <c r="DD1128">
        <v>4061</v>
      </c>
      <c r="DE1128">
        <v>0</v>
      </c>
      <c r="DF1128">
        <v>0</v>
      </c>
      <c r="DG1128">
        <v>0</v>
      </c>
      <c r="DH1128">
        <v>0</v>
      </c>
      <c r="DI1128">
        <v>1</v>
      </c>
      <c r="DJ1128">
        <v>1</v>
      </c>
      <c r="DK1128">
        <v>0</v>
      </c>
      <c r="DL1128">
        <v>0</v>
      </c>
      <c r="DM1128">
        <v>890</v>
      </c>
      <c r="DN1128">
        <v>0</v>
      </c>
      <c r="DO1128">
        <v>0</v>
      </c>
      <c r="DP1128">
        <v>0</v>
      </c>
      <c r="DQ1128">
        <v>0</v>
      </c>
      <c r="DR1128">
        <v>0</v>
      </c>
      <c r="DS1128">
        <v>0</v>
      </c>
      <c r="DT1128">
        <v>0</v>
      </c>
      <c r="DU1128">
        <v>0</v>
      </c>
      <c r="DV1128">
        <v>0</v>
      </c>
      <c r="DW1128">
        <v>0</v>
      </c>
      <c r="DX1128">
        <v>0</v>
      </c>
      <c r="DY1128">
        <v>0</v>
      </c>
      <c r="DZ1128">
        <v>0</v>
      </c>
      <c r="EA1128">
        <v>0</v>
      </c>
      <c r="EB1128">
        <v>0</v>
      </c>
      <c r="EC1128">
        <v>0</v>
      </c>
      <c r="ED1128">
        <v>0</v>
      </c>
      <c r="EE1128">
        <v>0</v>
      </c>
      <c r="EF1128">
        <v>0</v>
      </c>
      <c r="EG1128">
        <v>0</v>
      </c>
      <c r="EH1128">
        <v>0</v>
      </c>
      <c r="EI1128">
        <v>0</v>
      </c>
      <c r="EJ1128">
        <v>0</v>
      </c>
      <c r="EK1128">
        <v>0</v>
      </c>
      <c r="EL1128">
        <v>0</v>
      </c>
      <c r="EM1128">
        <v>0</v>
      </c>
      <c r="EN1128">
        <v>0</v>
      </c>
      <c r="EO1128">
        <v>0</v>
      </c>
      <c r="EP1128">
        <v>0</v>
      </c>
      <c r="EQ1128">
        <v>0</v>
      </c>
      <c r="ER1128">
        <v>0</v>
      </c>
      <c r="ES1128">
        <v>0</v>
      </c>
      <c r="ET1128">
        <v>0</v>
      </c>
      <c r="EU1128">
        <v>0</v>
      </c>
      <c r="EV1128">
        <v>0</v>
      </c>
      <c r="EW1128">
        <v>0</v>
      </c>
      <c r="EX1128">
        <v>0</v>
      </c>
      <c r="EY1128">
        <v>0</v>
      </c>
      <c r="EZ1128">
        <v>0</v>
      </c>
      <c r="FA1128">
        <v>0</v>
      </c>
      <c r="FB1128">
        <v>0</v>
      </c>
      <c r="FC1128">
        <v>2</v>
      </c>
      <c r="FD1128">
        <v>2</v>
      </c>
      <c r="FE1128">
        <v>0</v>
      </c>
      <c r="FF1128">
        <v>0</v>
      </c>
      <c r="FG1128">
        <v>0</v>
      </c>
      <c r="FH1128" t="s">
        <v>1571</v>
      </c>
    </row>
    <row r="1129" spans="1:164" x14ac:dyDescent="0.25">
      <c r="A1129">
        <v>1265</v>
      </c>
      <c r="B1129">
        <v>1265</v>
      </c>
      <c r="C1129" t="s">
        <v>1074</v>
      </c>
      <c r="D1129" t="s">
        <v>5529</v>
      </c>
      <c r="E1129">
        <v>5</v>
      </c>
      <c r="F1129" t="s">
        <v>1456</v>
      </c>
      <c r="G1129" s="65">
        <v>35236</v>
      </c>
      <c r="H1129">
        <v>26</v>
      </c>
      <c r="I1129">
        <v>195</v>
      </c>
      <c r="J1129">
        <v>73</v>
      </c>
      <c r="K1129" t="b">
        <v>1</v>
      </c>
      <c r="L1129" t="b">
        <v>0</v>
      </c>
      <c r="M1129" t="b">
        <v>0</v>
      </c>
      <c r="N1129" t="b">
        <v>0</v>
      </c>
      <c r="O1129">
        <v>2</v>
      </c>
      <c r="P1129" t="b">
        <v>0</v>
      </c>
      <c r="Q1129" t="b">
        <v>0</v>
      </c>
      <c r="R1129" t="b">
        <v>0</v>
      </c>
      <c r="S1129" t="b">
        <v>0</v>
      </c>
      <c r="T1129" t="b">
        <v>0</v>
      </c>
      <c r="U1129" t="b">
        <v>1</v>
      </c>
      <c r="V1129" t="b">
        <v>1</v>
      </c>
      <c r="W1129" t="b">
        <v>0</v>
      </c>
      <c r="X1129" t="b">
        <v>0</v>
      </c>
      <c r="Y1129" t="b">
        <v>1</v>
      </c>
      <c r="Z1129">
        <v>0</v>
      </c>
      <c r="AA1129">
        <v>4646250</v>
      </c>
      <c r="AB1129">
        <v>4646250</v>
      </c>
      <c r="AC1129">
        <v>4646250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 t="s">
        <v>1571</v>
      </c>
      <c r="AM1129">
        <v>0</v>
      </c>
      <c r="AN1129">
        <v>100</v>
      </c>
      <c r="AO1129">
        <v>0</v>
      </c>
      <c r="AP1129" t="s">
        <v>3045</v>
      </c>
      <c r="AQ1129">
        <v>2014</v>
      </c>
      <c r="AR1129">
        <v>4</v>
      </c>
      <c r="AS1129">
        <v>5</v>
      </c>
      <c r="AT1129" t="b">
        <v>0</v>
      </c>
      <c r="AU1129">
        <v>0</v>
      </c>
      <c r="AV1129">
        <v>3</v>
      </c>
      <c r="AW1129">
        <v>3</v>
      </c>
      <c r="AX1129">
        <v>3</v>
      </c>
      <c r="AY1129">
        <v>3</v>
      </c>
      <c r="AZ1129">
        <v>3</v>
      </c>
      <c r="BA1129">
        <v>3</v>
      </c>
      <c r="BB1129">
        <v>3</v>
      </c>
      <c r="BC1129">
        <v>3</v>
      </c>
      <c r="BD1129">
        <v>3</v>
      </c>
      <c r="BE1129">
        <v>3</v>
      </c>
      <c r="BF1129">
        <v>75</v>
      </c>
      <c r="BG1129">
        <v>55</v>
      </c>
      <c r="BH1129">
        <v>80</v>
      </c>
      <c r="BI1129">
        <v>80</v>
      </c>
      <c r="BJ1129">
        <v>88</v>
      </c>
      <c r="BK1129">
        <v>74</v>
      </c>
      <c r="BL1129">
        <v>86</v>
      </c>
      <c r="BM1129">
        <v>74</v>
      </c>
      <c r="BN1129">
        <v>67</v>
      </c>
      <c r="BO1129">
        <v>79</v>
      </c>
      <c r="BP1129">
        <v>78</v>
      </c>
      <c r="BQ1129">
        <v>66</v>
      </c>
      <c r="BR1129">
        <v>76</v>
      </c>
      <c r="BS1129">
        <v>57</v>
      </c>
      <c r="BT1129">
        <v>82</v>
      </c>
      <c r="BU1129">
        <v>0</v>
      </c>
      <c r="BV1129">
        <v>50</v>
      </c>
      <c r="BW1129">
        <v>85</v>
      </c>
      <c r="BX1129">
        <v>82</v>
      </c>
      <c r="BY1129">
        <v>288</v>
      </c>
      <c r="BZ1129">
        <v>26</v>
      </c>
      <c r="CA1129">
        <v>41</v>
      </c>
      <c r="CB1129">
        <v>67</v>
      </c>
      <c r="CC1129">
        <v>-17</v>
      </c>
      <c r="CD1129">
        <v>38</v>
      </c>
      <c r="CE1129">
        <v>0</v>
      </c>
      <c r="CF1129">
        <v>30</v>
      </c>
      <c r="CG1129">
        <v>73</v>
      </c>
      <c r="CH1129">
        <v>170</v>
      </c>
      <c r="CI1129">
        <v>159</v>
      </c>
      <c r="CJ1129">
        <v>81</v>
      </c>
      <c r="CK1129">
        <v>6</v>
      </c>
      <c r="CL1129">
        <v>0</v>
      </c>
      <c r="CM1129">
        <v>530</v>
      </c>
      <c r="CN1129">
        <v>1038</v>
      </c>
      <c r="CO1129">
        <v>1</v>
      </c>
      <c r="CP1129">
        <v>1</v>
      </c>
      <c r="CQ1129">
        <v>0</v>
      </c>
      <c r="CR1129">
        <v>86338</v>
      </c>
      <c r="CS1129">
        <v>0</v>
      </c>
      <c r="CT1129">
        <v>6</v>
      </c>
      <c r="CU1129">
        <v>9</v>
      </c>
      <c r="CV1129">
        <v>55</v>
      </c>
      <c r="CW1129">
        <v>12803</v>
      </c>
      <c r="CX1129">
        <v>0</v>
      </c>
      <c r="CY1129">
        <v>0</v>
      </c>
      <c r="CZ1129">
        <v>0</v>
      </c>
      <c r="DA1129">
        <v>0</v>
      </c>
      <c r="DB1129">
        <v>149</v>
      </c>
      <c r="DC1129">
        <v>30</v>
      </c>
      <c r="DD1129">
        <v>16635</v>
      </c>
      <c r="DE1129">
        <v>0</v>
      </c>
      <c r="DF1129">
        <v>0</v>
      </c>
      <c r="DG1129">
        <v>0</v>
      </c>
      <c r="DH1129">
        <v>3</v>
      </c>
      <c r="DI1129">
        <v>3</v>
      </c>
      <c r="DJ1129">
        <v>5</v>
      </c>
      <c r="DK1129">
        <v>625</v>
      </c>
      <c r="DL1129">
        <v>625</v>
      </c>
      <c r="DM1129">
        <v>11545</v>
      </c>
      <c r="DN1129">
        <v>0</v>
      </c>
      <c r="DO1129">
        <v>0</v>
      </c>
      <c r="DP1129">
        <v>0</v>
      </c>
      <c r="DQ1129">
        <v>0</v>
      </c>
      <c r="DR1129">
        <v>0</v>
      </c>
      <c r="DS1129">
        <v>0</v>
      </c>
      <c r="DT1129">
        <v>0</v>
      </c>
      <c r="DU1129">
        <v>0</v>
      </c>
      <c r="DV1129">
        <v>0</v>
      </c>
      <c r="DW1129">
        <v>0</v>
      </c>
      <c r="DX1129">
        <v>0</v>
      </c>
      <c r="DY1129">
        <v>0</v>
      </c>
      <c r="DZ1129">
        <v>0</v>
      </c>
      <c r="EA1129">
        <v>0</v>
      </c>
      <c r="EB1129">
        <v>0</v>
      </c>
      <c r="EC1129">
        <v>0</v>
      </c>
      <c r="ED1129">
        <v>0</v>
      </c>
      <c r="EE1129">
        <v>0</v>
      </c>
      <c r="EF1129">
        <v>0</v>
      </c>
      <c r="EG1129">
        <v>0</v>
      </c>
      <c r="EH1129">
        <v>0</v>
      </c>
      <c r="EI1129">
        <v>0</v>
      </c>
      <c r="EJ1129">
        <v>0</v>
      </c>
      <c r="EK1129">
        <v>0</v>
      </c>
      <c r="EL1129">
        <v>0</v>
      </c>
      <c r="EM1129">
        <v>0</v>
      </c>
      <c r="EN1129">
        <v>0</v>
      </c>
      <c r="EO1129">
        <v>0</v>
      </c>
      <c r="EP1129">
        <v>0</v>
      </c>
      <c r="EQ1129">
        <v>0</v>
      </c>
      <c r="ER1129">
        <v>0</v>
      </c>
      <c r="ES1129">
        <v>0</v>
      </c>
      <c r="ET1129">
        <v>0</v>
      </c>
      <c r="EU1129">
        <v>0</v>
      </c>
      <c r="EV1129">
        <v>0</v>
      </c>
      <c r="EW1129">
        <v>0</v>
      </c>
      <c r="EX1129">
        <v>0</v>
      </c>
      <c r="EY1129">
        <v>0</v>
      </c>
      <c r="EZ1129">
        <v>0</v>
      </c>
      <c r="FA1129">
        <v>1</v>
      </c>
      <c r="FB1129">
        <v>2</v>
      </c>
      <c r="FC1129">
        <v>0</v>
      </c>
      <c r="FD1129">
        <v>0</v>
      </c>
      <c r="FE1129">
        <v>0</v>
      </c>
      <c r="FF1129">
        <v>0</v>
      </c>
      <c r="FG1129">
        <v>0</v>
      </c>
      <c r="FH1129" t="s">
        <v>1571</v>
      </c>
    </row>
    <row r="1130" spans="1:164" x14ac:dyDescent="0.25">
      <c r="A1130">
        <v>1266</v>
      </c>
      <c r="B1130">
        <v>1266</v>
      </c>
      <c r="C1130" t="s">
        <v>1075</v>
      </c>
      <c r="D1130" t="s">
        <v>5530</v>
      </c>
      <c r="E1130">
        <v>25</v>
      </c>
      <c r="F1130" t="s">
        <v>1456</v>
      </c>
      <c r="G1130" s="65">
        <v>33638</v>
      </c>
      <c r="H1130">
        <v>30</v>
      </c>
      <c r="I1130">
        <v>204</v>
      </c>
      <c r="J1130">
        <v>72</v>
      </c>
      <c r="K1130" t="b">
        <v>1</v>
      </c>
      <c r="L1130" t="b">
        <v>0</v>
      </c>
      <c r="M1130" t="b">
        <v>1</v>
      </c>
      <c r="N1130" t="b">
        <v>0</v>
      </c>
      <c r="O1130">
        <v>2</v>
      </c>
      <c r="P1130" t="b">
        <v>0</v>
      </c>
      <c r="Q1130" t="b">
        <v>0</v>
      </c>
      <c r="R1130" t="b">
        <v>0</v>
      </c>
      <c r="S1130" t="b">
        <v>0</v>
      </c>
      <c r="T1130" t="b">
        <v>0</v>
      </c>
      <c r="U1130" t="b">
        <v>1</v>
      </c>
      <c r="V1130" t="b">
        <v>1</v>
      </c>
      <c r="W1130" t="b">
        <v>0</v>
      </c>
      <c r="X1130" t="b">
        <v>0</v>
      </c>
      <c r="Y1130" t="b">
        <v>0</v>
      </c>
      <c r="Z1130">
        <v>0</v>
      </c>
      <c r="AA1130">
        <v>850000</v>
      </c>
      <c r="AB1130">
        <v>850000</v>
      </c>
      <c r="AC1130">
        <v>850000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 t="s">
        <v>1571</v>
      </c>
      <c r="AM1130">
        <v>0</v>
      </c>
      <c r="AN1130">
        <v>100</v>
      </c>
      <c r="AO1130">
        <v>0</v>
      </c>
      <c r="AP1130" t="s">
        <v>3046</v>
      </c>
      <c r="AQ1130">
        <v>2010</v>
      </c>
      <c r="AR1130">
        <v>144</v>
      </c>
      <c r="AS1130">
        <v>24</v>
      </c>
      <c r="AT1130" t="b">
        <v>0</v>
      </c>
      <c r="AU1130">
        <v>0</v>
      </c>
      <c r="AV1130">
        <v>1</v>
      </c>
      <c r="AW1130">
        <v>1</v>
      </c>
      <c r="AX1130">
        <v>1</v>
      </c>
      <c r="AY1130">
        <v>1</v>
      </c>
      <c r="AZ1130">
        <v>1</v>
      </c>
      <c r="BA1130">
        <v>1</v>
      </c>
      <c r="BB1130">
        <v>1</v>
      </c>
      <c r="BC1130">
        <v>1</v>
      </c>
      <c r="BD1130">
        <v>1</v>
      </c>
      <c r="BE1130">
        <v>1</v>
      </c>
      <c r="BF1130">
        <v>80</v>
      </c>
      <c r="BG1130">
        <v>58</v>
      </c>
      <c r="BH1130">
        <v>75</v>
      </c>
      <c r="BI1130">
        <v>80</v>
      </c>
      <c r="BJ1130">
        <v>83</v>
      </c>
      <c r="BK1130">
        <v>50</v>
      </c>
      <c r="BL1130">
        <v>77</v>
      </c>
      <c r="BM1130">
        <v>62</v>
      </c>
      <c r="BN1130">
        <v>58</v>
      </c>
      <c r="BO1130">
        <v>76</v>
      </c>
      <c r="BP1130">
        <v>74</v>
      </c>
      <c r="BQ1130">
        <v>63</v>
      </c>
      <c r="BR1130">
        <v>68</v>
      </c>
      <c r="BS1130">
        <v>28</v>
      </c>
      <c r="BT1130">
        <v>71</v>
      </c>
      <c r="BU1130">
        <v>0</v>
      </c>
      <c r="BV1130">
        <v>50</v>
      </c>
      <c r="BW1130">
        <v>78</v>
      </c>
      <c r="BX1130">
        <v>2</v>
      </c>
      <c r="BY1130">
        <v>2</v>
      </c>
      <c r="BZ1130">
        <v>0</v>
      </c>
      <c r="CA1130">
        <v>0</v>
      </c>
      <c r="CB1130">
        <v>0</v>
      </c>
      <c r="CC1130">
        <v>-4</v>
      </c>
      <c r="CD1130">
        <v>9</v>
      </c>
      <c r="CE1130">
        <v>5</v>
      </c>
      <c r="CF1130">
        <v>1</v>
      </c>
      <c r="CG1130">
        <v>0</v>
      </c>
      <c r="CH1130">
        <v>3</v>
      </c>
      <c r="CI1130">
        <v>3</v>
      </c>
      <c r="CJ1130">
        <v>2</v>
      </c>
      <c r="CK1130">
        <v>0</v>
      </c>
      <c r="CL1130">
        <v>0</v>
      </c>
      <c r="CM1130">
        <v>0</v>
      </c>
      <c r="CN1130">
        <v>0</v>
      </c>
      <c r="CO1130">
        <v>0</v>
      </c>
      <c r="CP1130">
        <v>0</v>
      </c>
      <c r="CQ1130">
        <v>0</v>
      </c>
      <c r="CR1130">
        <v>1743</v>
      </c>
      <c r="CS1130">
        <v>0</v>
      </c>
      <c r="CT1130">
        <v>0</v>
      </c>
      <c r="CU1130">
        <v>0</v>
      </c>
      <c r="CV1130">
        <v>0</v>
      </c>
      <c r="CW1130">
        <v>0</v>
      </c>
      <c r="CX1130">
        <v>0</v>
      </c>
      <c r="CY1130">
        <v>0</v>
      </c>
      <c r="CZ1130">
        <v>0</v>
      </c>
      <c r="DA1130">
        <v>0</v>
      </c>
      <c r="DB1130">
        <v>0</v>
      </c>
      <c r="DC1130">
        <v>2</v>
      </c>
      <c r="DD1130">
        <v>146</v>
      </c>
      <c r="DE1130">
        <v>1</v>
      </c>
      <c r="DF1130">
        <v>0</v>
      </c>
      <c r="DG1130">
        <v>0</v>
      </c>
      <c r="DH1130">
        <v>0</v>
      </c>
      <c r="DI1130">
        <v>0</v>
      </c>
      <c r="DJ1130">
        <v>0</v>
      </c>
      <c r="DK1130">
        <v>0</v>
      </c>
      <c r="DL1130">
        <v>0</v>
      </c>
      <c r="DM1130">
        <v>0</v>
      </c>
      <c r="DN1130">
        <v>82</v>
      </c>
      <c r="DO1130">
        <v>278</v>
      </c>
      <c r="DP1130">
        <v>29</v>
      </c>
      <c r="DQ1130">
        <v>54</v>
      </c>
      <c r="DR1130">
        <v>83</v>
      </c>
      <c r="DS1130">
        <v>-39</v>
      </c>
      <c r="DT1130">
        <v>58</v>
      </c>
      <c r="DU1130">
        <v>0</v>
      </c>
      <c r="DV1130">
        <v>50</v>
      </c>
      <c r="DW1130">
        <v>81</v>
      </c>
      <c r="DX1130">
        <v>189</v>
      </c>
      <c r="DY1130">
        <v>185</v>
      </c>
      <c r="DZ1130">
        <v>171</v>
      </c>
      <c r="EA1130">
        <v>2</v>
      </c>
      <c r="EB1130">
        <v>2</v>
      </c>
      <c r="EC1130">
        <v>565</v>
      </c>
      <c r="ED1130">
        <v>1103</v>
      </c>
      <c r="EE1130">
        <v>0</v>
      </c>
      <c r="EF1130">
        <v>1</v>
      </c>
      <c r="EG1130">
        <v>0</v>
      </c>
      <c r="EH1130">
        <v>99627</v>
      </c>
      <c r="EI1130">
        <v>0</v>
      </c>
      <c r="EJ1130">
        <v>3</v>
      </c>
      <c r="EK1130">
        <v>9</v>
      </c>
      <c r="EL1130">
        <v>34</v>
      </c>
      <c r="EM1130">
        <v>7703</v>
      </c>
      <c r="EN1130">
        <v>0</v>
      </c>
      <c r="EO1130">
        <v>2</v>
      </c>
      <c r="EP1130">
        <v>4</v>
      </c>
      <c r="EQ1130">
        <v>6327</v>
      </c>
      <c r="ER1130">
        <v>191</v>
      </c>
      <c r="ES1130">
        <v>53</v>
      </c>
      <c r="ET1130">
        <v>18081</v>
      </c>
      <c r="EU1130">
        <v>0</v>
      </c>
      <c r="EV1130">
        <v>0</v>
      </c>
      <c r="EW1130">
        <v>0</v>
      </c>
      <c r="EX1130">
        <v>2</v>
      </c>
      <c r="EY1130">
        <v>4</v>
      </c>
      <c r="EZ1130">
        <v>6</v>
      </c>
      <c r="FA1130">
        <v>0</v>
      </c>
      <c r="FB1130">
        <v>0</v>
      </c>
      <c r="FC1130">
        <v>1</v>
      </c>
      <c r="FD1130">
        <v>1</v>
      </c>
      <c r="FE1130">
        <v>0</v>
      </c>
      <c r="FF1130">
        <v>0</v>
      </c>
      <c r="FG1130">
        <v>10075</v>
      </c>
      <c r="FH1130" t="s">
        <v>1571</v>
      </c>
    </row>
    <row r="1131" spans="1:164" x14ac:dyDescent="0.25">
      <c r="A1131">
        <v>1267</v>
      </c>
      <c r="B1131">
        <v>1267</v>
      </c>
      <c r="C1131" t="s">
        <v>1076</v>
      </c>
      <c r="D1131" t="s">
        <v>5531</v>
      </c>
      <c r="E1131">
        <v>9</v>
      </c>
      <c r="F1131" t="s">
        <v>1456</v>
      </c>
      <c r="G1131" s="65">
        <v>32730</v>
      </c>
      <c r="H1131">
        <v>32</v>
      </c>
      <c r="I1131">
        <v>200</v>
      </c>
      <c r="J1131">
        <v>71</v>
      </c>
      <c r="K1131" t="b">
        <v>1</v>
      </c>
      <c r="L1131" t="b">
        <v>0</v>
      </c>
      <c r="M1131" t="b">
        <v>1</v>
      </c>
      <c r="N1131" t="b">
        <v>0</v>
      </c>
      <c r="O1131">
        <v>1</v>
      </c>
      <c r="P1131" t="b">
        <v>0</v>
      </c>
      <c r="Q1131" t="b">
        <v>0</v>
      </c>
      <c r="R1131" t="b">
        <v>0</v>
      </c>
      <c r="S1131" t="b">
        <v>0</v>
      </c>
      <c r="T1131" t="b">
        <v>0</v>
      </c>
      <c r="U1131" t="b">
        <v>1</v>
      </c>
      <c r="V1131" t="b">
        <v>1</v>
      </c>
      <c r="W1131" t="b">
        <v>0</v>
      </c>
      <c r="X1131" t="b">
        <v>0</v>
      </c>
      <c r="Y1131" t="b">
        <v>0</v>
      </c>
      <c r="Z1131">
        <v>0</v>
      </c>
      <c r="AA1131">
        <v>850000</v>
      </c>
      <c r="AB1131">
        <v>850000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 t="s">
        <v>1571</v>
      </c>
      <c r="AM1131">
        <v>0</v>
      </c>
      <c r="AN1131">
        <v>100</v>
      </c>
      <c r="AO1131">
        <v>0</v>
      </c>
      <c r="AP1131" t="s">
        <v>3047</v>
      </c>
      <c r="AQ1131">
        <v>2007</v>
      </c>
      <c r="AR1131">
        <v>6</v>
      </c>
      <c r="AS1131">
        <v>12</v>
      </c>
      <c r="AT1131" t="b">
        <v>0</v>
      </c>
      <c r="AU1131">
        <v>0</v>
      </c>
      <c r="AV1131">
        <v>3</v>
      </c>
      <c r="AW1131">
        <v>3</v>
      </c>
      <c r="AX1131">
        <v>3</v>
      </c>
      <c r="AY1131">
        <v>3</v>
      </c>
      <c r="AZ1131">
        <v>3</v>
      </c>
      <c r="BA1131">
        <v>3</v>
      </c>
      <c r="BB1131">
        <v>3</v>
      </c>
      <c r="BC1131">
        <v>3</v>
      </c>
      <c r="BD1131">
        <v>3</v>
      </c>
      <c r="BE1131">
        <v>3</v>
      </c>
      <c r="BF1131">
        <v>67</v>
      </c>
      <c r="BG1131">
        <v>52</v>
      </c>
      <c r="BH1131">
        <v>86</v>
      </c>
      <c r="BI1131">
        <v>70</v>
      </c>
      <c r="BJ1131">
        <v>84</v>
      </c>
      <c r="BK1131">
        <v>59</v>
      </c>
      <c r="BL1131">
        <v>98</v>
      </c>
      <c r="BM1131">
        <v>64</v>
      </c>
      <c r="BN1131">
        <v>53</v>
      </c>
      <c r="BO1131">
        <v>76</v>
      </c>
      <c r="BP1131">
        <v>74</v>
      </c>
      <c r="BQ1131">
        <v>61</v>
      </c>
      <c r="BR1131">
        <v>69</v>
      </c>
      <c r="BS1131">
        <v>91</v>
      </c>
      <c r="BT1131">
        <v>89</v>
      </c>
      <c r="BU1131">
        <v>0</v>
      </c>
      <c r="BV1131">
        <v>50</v>
      </c>
      <c r="BW1131">
        <v>77</v>
      </c>
      <c r="BX1131">
        <v>19</v>
      </c>
      <c r="BY1131">
        <v>28</v>
      </c>
      <c r="BZ1131">
        <v>3</v>
      </c>
      <c r="CA1131">
        <v>6</v>
      </c>
      <c r="CB1131">
        <v>9</v>
      </c>
      <c r="CC1131">
        <v>2</v>
      </c>
      <c r="CD1131">
        <v>6</v>
      </c>
      <c r="CE1131">
        <v>0</v>
      </c>
      <c r="CF1131">
        <v>5</v>
      </c>
      <c r="CG1131">
        <v>12</v>
      </c>
      <c r="CH1131">
        <v>15</v>
      </c>
      <c r="CI1131">
        <v>25</v>
      </c>
      <c r="CJ1131">
        <v>13</v>
      </c>
      <c r="CK1131">
        <v>1</v>
      </c>
      <c r="CL1131">
        <v>0</v>
      </c>
      <c r="CM1131">
        <v>7</v>
      </c>
      <c r="CN1131">
        <v>12</v>
      </c>
      <c r="CO1131">
        <v>0</v>
      </c>
      <c r="CP1131">
        <v>0</v>
      </c>
      <c r="CQ1131">
        <v>0</v>
      </c>
      <c r="CR1131">
        <v>15822</v>
      </c>
      <c r="CS1131">
        <v>0</v>
      </c>
      <c r="CT1131">
        <v>0</v>
      </c>
      <c r="CU1131">
        <v>1</v>
      </c>
      <c r="CV1131">
        <v>0</v>
      </c>
      <c r="CW1131">
        <v>2551</v>
      </c>
      <c r="CX1131">
        <v>0</v>
      </c>
      <c r="CY1131">
        <v>0</v>
      </c>
      <c r="CZ1131">
        <v>0</v>
      </c>
      <c r="DA1131">
        <v>0</v>
      </c>
      <c r="DB1131">
        <v>15</v>
      </c>
      <c r="DC1131">
        <v>2</v>
      </c>
      <c r="DD1131">
        <v>1263</v>
      </c>
      <c r="DE1131">
        <v>0</v>
      </c>
      <c r="DF1131">
        <v>0</v>
      </c>
      <c r="DG1131">
        <v>0</v>
      </c>
      <c r="DH1131">
        <v>1</v>
      </c>
      <c r="DI1131">
        <v>0</v>
      </c>
      <c r="DJ1131">
        <v>0</v>
      </c>
      <c r="DK1131">
        <v>180</v>
      </c>
      <c r="DL1131">
        <v>670</v>
      </c>
      <c r="DM1131">
        <v>2285</v>
      </c>
      <c r="DN1131">
        <v>63</v>
      </c>
      <c r="DO1131">
        <v>242</v>
      </c>
      <c r="DP1131">
        <v>29</v>
      </c>
      <c r="DQ1131">
        <v>62</v>
      </c>
      <c r="DR1131">
        <v>91</v>
      </c>
      <c r="DS1131">
        <v>21</v>
      </c>
      <c r="DT1131">
        <v>12</v>
      </c>
      <c r="DU1131">
        <v>0</v>
      </c>
      <c r="DV1131">
        <v>34</v>
      </c>
      <c r="DW1131">
        <v>95</v>
      </c>
      <c r="DX1131">
        <v>171</v>
      </c>
      <c r="DY1131">
        <v>81</v>
      </c>
      <c r="DZ1131">
        <v>93</v>
      </c>
      <c r="EA1131">
        <v>6</v>
      </c>
      <c r="EB1131">
        <v>1</v>
      </c>
      <c r="EC1131">
        <v>198</v>
      </c>
      <c r="ED1131">
        <v>348</v>
      </c>
      <c r="EE1131">
        <v>0</v>
      </c>
      <c r="EF1131">
        <v>2</v>
      </c>
      <c r="EG1131">
        <v>0</v>
      </c>
      <c r="EH1131">
        <v>79066</v>
      </c>
      <c r="EI1131">
        <v>0</v>
      </c>
      <c r="EJ1131">
        <v>4</v>
      </c>
      <c r="EK1131">
        <v>10</v>
      </c>
      <c r="EL1131">
        <v>27</v>
      </c>
      <c r="EM1131">
        <v>6082</v>
      </c>
      <c r="EN1131">
        <v>2</v>
      </c>
      <c r="EO1131">
        <v>4</v>
      </c>
      <c r="EP1131">
        <v>13</v>
      </c>
      <c r="EQ1131">
        <v>9719</v>
      </c>
      <c r="ER1131">
        <v>142</v>
      </c>
      <c r="ES1131">
        <v>35</v>
      </c>
      <c r="ET1131">
        <v>14662</v>
      </c>
      <c r="EU1131">
        <v>0</v>
      </c>
      <c r="EV1131">
        <v>0</v>
      </c>
      <c r="EW1131">
        <v>0</v>
      </c>
      <c r="EX1131">
        <v>6</v>
      </c>
      <c r="EY1131">
        <v>12</v>
      </c>
      <c r="EZ1131">
        <v>4</v>
      </c>
      <c r="FA1131">
        <v>0</v>
      </c>
      <c r="FB1131">
        <v>1</v>
      </c>
      <c r="FC1131">
        <v>2</v>
      </c>
      <c r="FD1131">
        <v>0</v>
      </c>
      <c r="FE1131">
        <v>0</v>
      </c>
      <c r="FF1131">
        <v>0</v>
      </c>
      <c r="FG1131">
        <v>15515</v>
      </c>
      <c r="FH1131" t="s">
        <v>1571</v>
      </c>
    </row>
    <row r="1132" spans="1:164" x14ac:dyDescent="0.25">
      <c r="A1132">
        <v>1269</v>
      </c>
      <c r="B1132">
        <v>1269</v>
      </c>
      <c r="C1132" t="s">
        <v>1077</v>
      </c>
      <c r="D1132" t="s">
        <v>5532</v>
      </c>
      <c r="E1132">
        <v>24</v>
      </c>
      <c r="F1132" t="s">
        <v>1449</v>
      </c>
      <c r="G1132" s="65">
        <v>34764</v>
      </c>
      <c r="H1132">
        <v>27</v>
      </c>
      <c r="I1132">
        <v>195</v>
      </c>
      <c r="J1132">
        <v>73</v>
      </c>
      <c r="K1132" t="b">
        <v>1</v>
      </c>
      <c r="L1132" t="b">
        <v>1</v>
      </c>
      <c r="M1132" t="b">
        <v>0</v>
      </c>
      <c r="N1132" t="b">
        <v>0</v>
      </c>
      <c r="O1132">
        <v>1</v>
      </c>
      <c r="P1132" t="b">
        <v>0</v>
      </c>
      <c r="Q1132" t="b">
        <v>0</v>
      </c>
      <c r="R1132" t="b">
        <v>0</v>
      </c>
      <c r="S1132" t="b">
        <v>0</v>
      </c>
      <c r="T1132" t="b">
        <v>0</v>
      </c>
      <c r="U1132" t="b">
        <v>1</v>
      </c>
      <c r="V1132" t="b">
        <v>1</v>
      </c>
      <c r="W1132" t="b">
        <v>0</v>
      </c>
      <c r="X1132" t="b">
        <v>0</v>
      </c>
      <c r="Y1132" t="b">
        <v>0</v>
      </c>
      <c r="Z1132">
        <v>0</v>
      </c>
      <c r="AA1132">
        <v>1092500</v>
      </c>
      <c r="AB1132">
        <v>1092500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 t="s">
        <v>1571</v>
      </c>
      <c r="AM1132">
        <v>0</v>
      </c>
      <c r="AN1132">
        <v>100</v>
      </c>
      <c r="AO1132">
        <v>0</v>
      </c>
      <c r="AP1132" t="s">
        <v>3048</v>
      </c>
      <c r="AQ1132">
        <v>2014</v>
      </c>
      <c r="AR1132">
        <v>113</v>
      </c>
      <c r="AS1132">
        <v>23</v>
      </c>
      <c r="AT1132" t="b">
        <v>0</v>
      </c>
      <c r="AU1132">
        <v>0</v>
      </c>
      <c r="AV1132">
        <v>3</v>
      </c>
      <c r="AW1132">
        <v>2</v>
      </c>
      <c r="AX1132">
        <v>2</v>
      </c>
      <c r="AY1132">
        <v>2</v>
      </c>
      <c r="AZ1132">
        <v>2</v>
      </c>
      <c r="BA1132">
        <v>2</v>
      </c>
      <c r="BB1132">
        <v>2</v>
      </c>
      <c r="BC1132">
        <v>2</v>
      </c>
      <c r="BD1132">
        <v>2</v>
      </c>
      <c r="BE1132">
        <v>2</v>
      </c>
      <c r="BF1132">
        <v>81</v>
      </c>
      <c r="BG1132">
        <v>55</v>
      </c>
      <c r="BH1132">
        <v>83</v>
      </c>
      <c r="BI1132">
        <v>74</v>
      </c>
      <c r="BJ1132">
        <v>82</v>
      </c>
      <c r="BK1132">
        <v>59</v>
      </c>
      <c r="BL1132">
        <v>67</v>
      </c>
      <c r="BM1132">
        <v>60</v>
      </c>
      <c r="BN1132">
        <v>54</v>
      </c>
      <c r="BO1132">
        <v>75</v>
      </c>
      <c r="BP1132">
        <v>72</v>
      </c>
      <c r="BQ1132">
        <v>68</v>
      </c>
      <c r="BR1132">
        <v>66</v>
      </c>
      <c r="BS1132">
        <v>31</v>
      </c>
      <c r="BT1132">
        <v>72</v>
      </c>
      <c r="BU1132">
        <v>0</v>
      </c>
      <c r="BV1132">
        <v>50</v>
      </c>
      <c r="BW1132">
        <v>78</v>
      </c>
      <c r="BX1132">
        <v>82</v>
      </c>
      <c r="BY1132">
        <v>145</v>
      </c>
      <c r="BZ1132">
        <v>6</v>
      </c>
      <c r="CA1132">
        <v>9</v>
      </c>
      <c r="CB1132">
        <v>15</v>
      </c>
      <c r="CC1132">
        <v>-19</v>
      </c>
      <c r="CD1132">
        <v>28</v>
      </c>
      <c r="CE1132">
        <v>0</v>
      </c>
      <c r="CF1132">
        <v>21</v>
      </c>
      <c r="CG1132">
        <v>65</v>
      </c>
      <c r="CH1132">
        <v>85</v>
      </c>
      <c r="CI1132">
        <v>102</v>
      </c>
      <c r="CJ1132">
        <v>44</v>
      </c>
      <c r="CK1132">
        <v>1</v>
      </c>
      <c r="CL1132">
        <v>0</v>
      </c>
      <c r="CM1132">
        <v>18</v>
      </c>
      <c r="CN1132">
        <v>40</v>
      </c>
      <c r="CO1132">
        <v>0</v>
      </c>
      <c r="CP1132">
        <v>0</v>
      </c>
      <c r="CQ1132">
        <v>0</v>
      </c>
      <c r="CR1132">
        <v>67103</v>
      </c>
      <c r="CS1132">
        <v>0</v>
      </c>
      <c r="CT1132">
        <v>0</v>
      </c>
      <c r="CU1132">
        <v>0</v>
      </c>
      <c r="CV1132">
        <v>0</v>
      </c>
      <c r="CW1132">
        <v>0</v>
      </c>
      <c r="CX1132">
        <v>0</v>
      </c>
      <c r="CY1132">
        <v>0</v>
      </c>
      <c r="CZ1132">
        <v>0</v>
      </c>
      <c r="DA1132">
        <v>0</v>
      </c>
      <c r="DB1132">
        <v>75</v>
      </c>
      <c r="DC1132">
        <v>23</v>
      </c>
      <c r="DD1132">
        <v>6965</v>
      </c>
      <c r="DE1132">
        <v>0</v>
      </c>
      <c r="DF1132">
        <v>0</v>
      </c>
      <c r="DG1132">
        <v>0</v>
      </c>
      <c r="DH1132">
        <v>0</v>
      </c>
      <c r="DI1132">
        <v>0</v>
      </c>
      <c r="DJ1132">
        <v>0</v>
      </c>
      <c r="DK1132">
        <v>0</v>
      </c>
      <c r="DL1132">
        <v>0</v>
      </c>
      <c r="DM1132">
        <v>3200</v>
      </c>
      <c r="DN1132">
        <v>0</v>
      </c>
      <c r="DO1132">
        <v>0</v>
      </c>
      <c r="DP1132">
        <v>0</v>
      </c>
      <c r="DQ1132">
        <v>0</v>
      </c>
      <c r="DR1132">
        <v>0</v>
      </c>
      <c r="DS1132">
        <v>0</v>
      </c>
      <c r="DT1132">
        <v>0</v>
      </c>
      <c r="DU1132">
        <v>0</v>
      </c>
      <c r="DV1132">
        <v>0</v>
      </c>
      <c r="DW1132">
        <v>0</v>
      </c>
      <c r="DX1132">
        <v>0</v>
      </c>
      <c r="DY1132">
        <v>0</v>
      </c>
      <c r="DZ1132">
        <v>0</v>
      </c>
      <c r="EA1132">
        <v>0</v>
      </c>
      <c r="EB1132">
        <v>0</v>
      </c>
      <c r="EC1132">
        <v>0</v>
      </c>
      <c r="ED1132">
        <v>0</v>
      </c>
      <c r="EE1132">
        <v>0</v>
      </c>
      <c r="EF1132">
        <v>0</v>
      </c>
      <c r="EG1132">
        <v>0</v>
      </c>
      <c r="EH1132">
        <v>0</v>
      </c>
      <c r="EI1132">
        <v>0</v>
      </c>
      <c r="EJ1132">
        <v>0</v>
      </c>
      <c r="EK1132">
        <v>0</v>
      </c>
      <c r="EL1132">
        <v>0</v>
      </c>
      <c r="EM1132">
        <v>0</v>
      </c>
      <c r="EN1132">
        <v>0</v>
      </c>
      <c r="EO1132">
        <v>0</v>
      </c>
      <c r="EP1132">
        <v>0</v>
      </c>
      <c r="EQ1132">
        <v>0</v>
      </c>
      <c r="ER1132">
        <v>0</v>
      </c>
      <c r="ES1132">
        <v>0</v>
      </c>
      <c r="ET1132">
        <v>0</v>
      </c>
      <c r="EU1132">
        <v>0</v>
      </c>
      <c r="EV1132">
        <v>0</v>
      </c>
      <c r="EW1132">
        <v>0</v>
      </c>
      <c r="EX1132">
        <v>0</v>
      </c>
      <c r="EY1132">
        <v>0</v>
      </c>
      <c r="EZ1132">
        <v>0</v>
      </c>
      <c r="FA1132">
        <v>0</v>
      </c>
      <c r="FB1132">
        <v>0</v>
      </c>
      <c r="FC1132">
        <v>4</v>
      </c>
      <c r="FD1132">
        <v>2</v>
      </c>
      <c r="FE1132">
        <v>0</v>
      </c>
      <c r="FF1132">
        <v>0</v>
      </c>
      <c r="FG1132">
        <v>0</v>
      </c>
      <c r="FH1132" t="s">
        <v>1571</v>
      </c>
    </row>
    <row r="1133" spans="1:164" x14ac:dyDescent="0.25">
      <c r="A1133">
        <v>1270</v>
      </c>
      <c r="B1133">
        <v>1270</v>
      </c>
      <c r="C1133" t="s">
        <v>1078</v>
      </c>
      <c r="D1133" t="s">
        <v>5533</v>
      </c>
      <c r="E1133">
        <v>9</v>
      </c>
      <c r="F1133" t="s">
        <v>1456</v>
      </c>
      <c r="G1133" s="65">
        <v>35554</v>
      </c>
      <c r="H1133">
        <v>25</v>
      </c>
      <c r="I1133">
        <v>197</v>
      </c>
      <c r="J1133">
        <v>72</v>
      </c>
      <c r="K1133" t="b">
        <v>1</v>
      </c>
      <c r="L1133" t="b">
        <v>1</v>
      </c>
      <c r="M1133" t="b">
        <v>0</v>
      </c>
      <c r="N1133" t="b">
        <v>0</v>
      </c>
      <c r="O1133">
        <v>1</v>
      </c>
      <c r="P1133" t="b">
        <v>0</v>
      </c>
      <c r="Q1133" t="b">
        <v>0</v>
      </c>
      <c r="R1133" t="b">
        <v>0</v>
      </c>
      <c r="S1133" t="b">
        <v>0</v>
      </c>
      <c r="T1133" t="b">
        <v>0</v>
      </c>
      <c r="U1133" t="b">
        <v>1</v>
      </c>
      <c r="V1133" t="b">
        <v>1</v>
      </c>
      <c r="W1133" t="b">
        <v>0</v>
      </c>
      <c r="X1133" t="b">
        <v>0</v>
      </c>
      <c r="Y1133" t="b">
        <v>0</v>
      </c>
      <c r="Z1133">
        <v>0</v>
      </c>
      <c r="AA1133">
        <v>750000</v>
      </c>
      <c r="AB1133">
        <v>750000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 t="s">
        <v>1571</v>
      </c>
      <c r="AM1133">
        <v>0</v>
      </c>
      <c r="AN1133">
        <v>100</v>
      </c>
      <c r="AO1133">
        <v>0</v>
      </c>
      <c r="AP1133" t="s">
        <v>3049</v>
      </c>
      <c r="AQ1133">
        <v>0</v>
      </c>
      <c r="AR1133">
        <v>0</v>
      </c>
      <c r="AS1133">
        <v>0</v>
      </c>
      <c r="AT1133" t="b">
        <v>0</v>
      </c>
      <c r="AU1133">
        <v>0</v>
      </c>
      <c r="AV1133">
        <v>1</v>
      </c>
      <c r="AW1133">
        <v>1</v>
      </c>
      <c r="AX1133">
        <v>1</v>
      </c>
      <c r="AY1133">
        <v>1</v>
      </c>
      <c r="AZ1133">
        <v>1</v>
      </c>
      <c r="BA1133">
        <v>1</v>
      </c>
      <c r="BB1133">
        <v>1</v>
      </c>
      <c r="BC1133">
        <v>1</v>
      </c>
      <c r="BD1133">
        <v>1</v>
      </c>
      <c r="BE1133">
        <v>1</v>
      </c>
      <c r="BF1133">
        <v>60</v>
      </c>
      <c r="BG1133">
        <v>33</v>
      </c>
      <c r="BH1133">
        <v>85</v>
      </c>
      <c r="BI1133">
        <v>62</v>
      </c>
      <c r="BJ1133">
        <v>73</v>
      </c>
      <c r="BK1133">
        <v>58</v>
      </c>
      <c r="BL1133">
        <v>58</v>
      </c>
      <c r="BM1133">
        <v>58</v>
      </c>
      <c r="BN1133">
        <v>36</v>
      </c>
      <c r="BO1133">
        <v>68</v>
      </c>
      <c r="BP1133">
        <v>71</v>
      </c>
      <c r="BQ1133">
        <v>56</v>
      </c>
      <c r="BR1133">
        <v>65</v>
      </c>
      <c r="BS1133">
        <v>25</v>
      </c>
      <c r="BT1133">
        <v>40</v>
      </c>
      <c r="BU1133">
        <v>0</v>
      </c>
      <c r="BV1133">
        <v>50</v>
      </c>
      <c r="BW1133">
        <v>70</v>
      </c>
      <c r="BX1133">
        <v>0</v>
      </c>
      <c r="BY1133">
        <v>0</v>
      </c>
      <c r="BZ1133">
        <v>0</v>
      </c>
      <c r="CA1133">
        <v>0</v>
      </c>
      <c r="CB1133">
        <v>0</v>
      </c>
      <c r="CC1133">
        <v>0</v>
      </c>
      <c r="CD1133">
        <v>0</v>
      </c>
      <c r="CE1133">
        <v>0</v>
      </c>
      <c r="CF1133">
        <v>0</v>
      </c>
      <c r="CG1133">
        <v>0</v>
      </c>
      <c r="CH1133">
        <v>0</v>
      </c>
      <c r="CI1133">
        <v>0</v>
      </c>
      <c r="CJ1133">
        <v>0</v>
      </c>
      <c r="CK1133">
        <v>0</v>
      </c>
      <c r="CL1133">
        <v>0</v>
      </c>
      <c r="CM1133">
        <v>0</v>
      </c>
      <c r="CN1133">
        <v>0</v>
      </c>
      <c r="CO1133">
        <v>0</v>
      </c>
      <c r="CP1133">
        <v>0</v>
      </c>
      <c r="CQ1133">
        <v>0</v>
      </c>
      <c r="CR1133">
        <v>0</v>
      </c>
      <c r="CS1133">
        <v>0</v>
      </c>
      <c r="CT1133">
        <v>0</v>
      </c>
      <c r="CU1133">
        <v>0</v>
      </c>
      <c r="CV1133">
        <v>0</v>
      </c>
      <c r="CW1133">
        <v>0</v>
      </c>
      <c r="CX1133">
        <v>0</v>
      </c>
      <c r="CY1133">
        <v>0</v>
      </c>
      <c r="CZ1133">
        <v>0</v>
      </c>
      <c r="DA1133">
        <v>0</v>
      </c>
      <c r="DB1133">
        <v>0</v>
      </c>
      <c r="DC1133">
        <v>0</v>
      </c>
      <c r="DD1133">
        <v>0</v>
      </c>
      <c r="DE1133">
        <v>0</v>
      </c>
      <c r="DF1133">
        <v>0</v>
      </c>
      <c r="DG1133">
        <v>0</v>
      </c>
      <c r="DH1133">
        <v>0</v>
      </c>
      <c r="DI1133">
        <v>0</v>
      </c>
      <c r="DJ1133">
        <v>0</v>
      </c>
      <c r="DK1133">
        <v>0</v>
      </c>
      <c r="DL1133">
        <v>0</v>
      </c>
      <c r="DM1133">
        <v>0</v>
      </c>
      <c r="DN1133">
        <v>51</v>
      </c>
      <c r="DO1133">
        <v>114</v>
      </c>
      <c r="DP1133">
        <v>7</v>
      </c>
      <c r="DQ1133">
        <v>14</v>
      </c>
      <c r="DR1133">
        <v>21</v>
      </c>
      <c r="DS1133">
        <v>4</v>
      </c>
      <c r="DT1133">
        <v>8</v>
      </c>
      <c r="DU1133">
        <v>0</v>
      </c>
      <c r="DV1133">
        <v>10</v>
      </c>
      <c r="DW1133">
        <v>40</v>
      </c>
      <c r="DX1133">
        <v>58</v>
      </c>
      <c r="DY1133">
        <v>55</v>
      </c>
      <c r="DZ1133">
        <v>44</v>
      </c>
      <c r="EA1133">
        <v>1</v>
      </c>
      <c r="EB1133">
        <v>0</v>
      </c>
      <c r="EC1133">
        <v>46</v>
      </c>
      <c r="ED1133">
        <v>131</v>
      </c>
      <c r="EE1133">
        <v>0</v>
      </c>
      <c r="EF1133">
        <v>0</v>
      </c>
      <c r="EG1133">
        <v>0</v>
      </c>
      <c r="EH1133">
        <v>36633</v>
      </c>
      <c r="EI1133">
        <v>0</v>
      </c>
      <c r="EJ1133">
        <v>0</v>
      </c>
      <c r="EK1133">
        <v>0</v>
      </c>
      <c r="EL1133">
        <v>0</v>
      </c>
      <c r="EM1133">
        <v>0</v>
      </c>
      <c r="EN1133">
        <v>0</v>
      </c>
      <c r="EO1133">
        <v>0</v>
      </c>
      <c r="EP1133">
        <v>0</v>
      </c>
      <c r="EQ1133">
        <v>0</v>
      </c>
      <c r="ER1133">
        <v>35</v>
      </c>
      <c r="ES1133">
        <v>16</v>
      </c>
      <c r="ET1133">
        <v>3843</v>
      </c>
      <c r="EU1133">
        <v>0</v>
      </c>
      <c r="EV1133">
        <v>0</v>
      </c>
      <c r="EW1133">
        <v>0</v>
      </c>
      <c r="EX1133">
        <v>2</v>
      </c>
      <c r="EY1133">
        <v>0</v>
      </c>
      <c r="EZ1133">
        <v>0</v>
      </c>
      <c r="FA1133">
        <v>0</v>
      </c>
      <c r="FB1133">
        <v>1</v>
      </c>
      <c r="FC1133">
        <v>15</v>
      </c>
      <c r="FD1133">
        <v>0</v>
      </c>
      <c r="FE1133">
        <v>270</v>
      </c>
      <c r="FF1133">
        <v>500</v>
      </c>
      <c r="FG1133">
        <v>5280</v>
      </c>
      <c r="FH1133" t="s">
        <v>1571</v>
      </c>
    </row>
    <row r="1134" spans="1:164" x14ac:dyDescent="0.25">
      <c r="A1134">
        <v>1271</v>
      </c>
      <c r="B1134">
        <v>1271</v>
      </c>
      <c r="C1134" t="s">
        <v>1080</v>
      </c>
      <c r="D1134" t="s">
        <v>5534</v>
      </c>
      <c r="E1134">
        <v>9</v>
      </c>
      <c r="F1134" t="s">
        <v>1456</v>
      </c>
      <c r="G1134" s="65">
        <v>35009</v>
      </c>
      <c r="H1134">
        <v>26</v>
      </c>
      <c r="I1134">
        <v>192</v>
      </c>
      <c r="J1134">
        <v>73</v>
      </c>
      <c r="K1134" t="b">
        <v>1</v>
      </c>
      <c r="L1134" t="b">
        <v>0</v>
      </c>
      <c r="M1134" t="b">
        <v>1</v>
      </c>
      <c r="N1134" t="b">
        <v>0</v>
      </c>
      <c r="O1134">
        <v>4</v>
      </c>
      <c r="P1134" t="b">
        <v>0</v>
      </c>
      <c r="Q1134" t="b">
        <v>0</v>
      </c>
      <c r="R1134" t="b">
        <v>0</v>
      </c>
      <c r="S1134" t="b">
        <v>0</v>
      </c>
      <c r="T1134" t="b">
        <v>0</v>
      </c>
      <c r="U1134" t="b">
        <v>1</v>
      </c>
      <c r="V1134" t="b">
        <v>1</v>
      </c>
      <c r="W1134" t="b">
        <v>0</v>
      </c>
      <c r="X1134" t="b">
        <v>0</v>
      </c>
      <c r="Y1134" t="b">
        <v>1</v>
      </c>
      <c r="Z1134">
        <v>0</v>
      </c>
      <c r="AA1134">
        <v>5876000</v>
      </c>
      <c r="AB1134">
        <v>5876000</v>
      </c>
      <c r="AC1134">
        <v>5876000</v>
      </c>
      <c r="AD1134">
        <v>5876000</v>
      </c>
      <c r="AE1134">
        <v>5876000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 t="s">
        <v>1571</v>
      </c>
      <c r="AM1134">
        <v>0</v>
      </c>
      <c r="AN1134">
        <v>100</v>
      </c>
      <c r="AO1134">
        <v>0</v>
      </c>
      <c r="AP1134" t="s">
        <v>3050</v>
      </c>
      <c r="AQ1134">
        <v>2014</v>
      </c>
      <c r="AR1134">
        <v>2</v>
      </c>
      <c r="AS1134">
        <v>4</v>
      </c>
      <c r="AT1134" t="b">
        <v>0</v>
      </c>
      <c r="AU1134">
        <v>0</v>
      </c>
      <c r="AV1134">
        <v>3</v>
      </c>
      <c r="AW1134">
        <v>3</v>
      </c>
      <c r="AX1134">
        <v>3</v>
      </c>
      <c r="AY1134">
        <v>3</v>
      </c>
      <c r="AZ1134">
        <v>3</v>
      </c>
      <c r="BA1134">
        <v>3</v>
      </c>
      <c r="BB1134">
        <v>3</v>
      </c>
      <c r="BC1134">
        <v>3</v>
      </c>
      <c r="BD1134">
        <v>3</v>
      </c>
      <c r="BE1134">
        <v>3</v>
      </c>
      <c r="BF1134">
        <v>68</v>
      </c>
      <c r="BG1134">
        <v>51</v>
      </c>
      <c r="BH1134">
        <v>88</v>
      </c>
      <c r="BI1134">
        <v>77</v>
      </c>
      <c r="BJ1134">
        <v>90</v>
      </c>
      <c r="BK1134">
        <v>77</v>
      </c>
      <c r="BL1134">
        <v>94</v>
      </c>
      <c r="BM1134">
        <v>80</v>
      </c>
      <c r="BN1134">
        <v>55</v>
      </c>
      <c r="BO1134">
        <v>83</v>
      </c>
      <c r="BP1134">
        <v>80</v>
      </c>
      <c r="BQ1134">
        <v>64</v>
      </c>
      <c r="BR1134">
        <v>80</v>
      </c>
      <c r="BS1134">
        <v>59</v>
      </c>
      <c r="BT1134">
        <v>79</v>
      </c>
      <c r="BU1134">
        <v>0</v>
      </c>
      <c r="BV1134">
        <v>50</v>
      </c>
      <c r="BW1134">
        <v>86</v>
      </c>
      <c r="BX1134">
        <v>82</v>
      </c>
      <c r="BY1134">
        <v>304</v>
      </c>
      <c r="BZ1134">
        <v>53</v>
      </c>
      <c r="CA1134">
        <v>61</v>
      </c>
      <c r="CB1134">
        <v>114</v>
      </c>
      <c r="CC1134">
        <v>32</v>
      </c>
      <c r="CD1134">
        <v>12</v>
      </c>
      <c r="CE1134">
        <v>0</v>
      </c>
      <c r="CF1134">
        <v>47</v>
      </c>
      <c r="CG1134">
        <v>93</v>
      </c>
      <c r="CH1134">
        <v>186</v>
      </c>
      <c r="CI1134">
        <v>90</v>
      </c>
      <c r="CJ1134">
        <v>86</v>
      </c>
      <c r="CK1134">
        <v>6</v>
      </c>
      <c r="CL1134">
        <v>4</v>
      </c>
      <c r="CM1134">
        <v>142</v>
      </c>
      <c r="CN1134">
        <v>321</v>
      </c>
      <c r="CO1134">
        <v>2</v>
      </c>
      <c r="CP1134">
        <v>8</v>
      </c>
      <c r="CQ1134">
        <v>0</v>
      </c>
      <c r="CR1134">
        <v>88417</v>
      </c>
      <c r="CS1134">
        <v>1</v>
      </c>
      <c r="CT1134">
        <v>7</v>
      </c>
      <c r="CU1134">
        <v>19</v>
      </c>
      <c r="CV1134">
        <v>58</v>
      </c>
      <c r="CW1134">
        <v>12335</v>
      </c>
      <c r="CX1134">
        <v>0</v>
      </c>
      <c r="CY1134">
        <v>0</v>
      </c>
      <c r="CZ1134">
        <v>0</v>
      </c>
      <c r="DA1134">
        <v>0</v>
      </c>
      <c r="DB1134">
        <v>131</v>
      </c>
      <c r="DC1134">
        <v>18</v>
      </c>
      <c r="DD1134">
        <v>15988</v>
      </c>
      <c r="DE1134">
        <v>0</v>
      </c>
      <c r="DF1134">
        <v>0</v>
      </c>
      <c r="DG1134">
        <v>0</v>
      </c>
      <c r="DH1134">
        <v>10</v>
      </c>
      <c r="DI1134">
        <v>11</v>
      </c>
      <c r="DJ1134">
        <v>4</v>
      </c>
      <c r="DK1134">
        <v>455</v>
      </c>
      <c r="DL1134">
        <v>1465</v>
      </c>
      <c r="DM1134">
        <v>21940</v>
      </c>
      <c r="DN1134">
        <v>0</v>
      </c>
      <c r="DO1134">
        <v>0</v>
      </c>
      <c r="DP1134">
        <v>0</v>
      </c>
      <c r="DQ1134">
        <v>0</v>
      </c>
      <c r="DR1134">
        <v>0</v>
      </c>
      <c r="DS1134">
        <v>0</v>
      </c>
      <c r="DT1134">
        <v>0</v>
      </c>
      <c r="DU1134">
        <v>0</v>
      </c>
      <c r="DV1134">
        <v>0</v>
      </c>
      <c r="DW1134">
        <v>0</v>
      </c>
      <c r="DX1134">
        <v>0</v>
      </c>
      <c r="DY1134">
        <v>0</v>
      </c>
      <c r="DZ1134">
        <v>0</v>
      </c>
      <c r="EA1134">
        <v>0</v>
      </c>
      <c r="EB1134">
        <v>0</v>
      </c>
      <c r="EC1134">
        <v>0</v>
      </c>
      <c r="ED1134">
        <v>0</v>
      </c>
      <c r="EE1134">
        <v>0</v>
      </c>
      <c r="EF1134">
        <v>0</v>
      </c>
      <c r="EG1134">
        <v>0</v>
      </c>
      <c r="EH1134">
        <v>0</v>
      </c>
      <c r="EI1134">
        <v>0</v>
      </c>
      <c r="EJ1134">
        <v>0</v>
      </c>
      <c r="EK1134">
        <v>0</v>
      </c>
      <c r="EL1134">
        <v>0</v>
      </c>
      <c r="EM1134">
        <v>0</v>
      </c>
      <c r="EN1134">
        <v>0</v>
      </c>
      <c r="EO1134">
        <v>0</v>
      </c>
      <c r="EP1134">
        <v>0</v>
      </c>
      <c r="EQ1134">
        <v>0</v>
      </c>
      <c r="ER1134">
        <v>0</v>
      </c>
      <c r="ES1134">
        <v>0</v>
      </c>
      <c r="ET1134">
        <v>0</v>
      </c>
      <c r="EU1134">
        <v>0</v>
      </c>
      <c r="EV1134">
        <v>0</v>
      </c>
      <c r="EW1134">
        <v>0</v>
      </c>
      <c r="EX1134">
        <v>0</v>
      </c>
      <c r="EY1134">
        <v>0</v>
      </c>
      <c r="EZ1134">
        <v>0</v>
      </c>
      <c r="FA1134">
        <v>0</v>
      </c>
      <c r="FB1134">
        <v>0</v>
      </c>
      <c r="FC1134">
        <v>1</v>
      </c>
      <c r="FD1134">
        <v>1</v>
      </c>
      <c r="FE1134">
        <v>0</v>
      </c>
      <c r="FF1134">
        <v>0</v>
      </c>
      <c r="FG1134">
        <v>0</v>
      </c>
      <c r="FH1134" t="s">
        <v>1571</v>
      </c>
    </row>
    <row r="1135" spans="1:164" x14ac:dyDescent="0.25">
      <c r="A1135">
        <v>1272</v>
      </c>
      <c r="B1135">
        <v>1272</v>
      </c>
      <c r="C1135" t="s">
        <v>1081</v>
      </c>
      <c r="D1135" t="s">
        <v>5535</v>
      </c>
      <c r="E1135">
        <v>20</v>
      </c>
      <c r="F1135" t="s">
        <v>1456</v>
      </c>
      <c r="G1135" s="65">
        <v>35829</v>
      </c>
      <c r="H1135">
        <v>24</v>
      </c>
      <c r="I1135">
        <v>186</v>
      </c>
      <c r="J1135">
        <v>71</v>
      </c>
      <c r="K1135" t="b">
        <v>1</v>
      </c>
      <c r="L1135" t="b">
        <v>1</v>
      </c>
      <c r="M1135" t="b">
        <v>0</v>
      </c>
      <c r="N1135" t="b">
        <v>0</v>
      </c>
      <c r="O1135">
        <v>2</v>
      </c>
      <c r="P1135" t="b">
        <v>0</v>
      </c>
      <c r="Q1135" t="b">
        <v>0</v>
      </c>
      <c r="R1135" t="b">
        <v>0</v>
      </c>
      <c r="S1135" t="b">
        <v>0</v>
      </c>
      <c r="T1135" t="b">
        <v>0</v>
      </c>
      <c r="U1135" t="b">
        <v>1</v>
      </c>
      <c r="V1135" t="b">
        <v>1</v>
      </c>
      <c r="W1135" t="b">
        <v>0</v>
      </c>
      <c r="X1135" t="b">
        <v>0</v>
      </c>
      <c r="Y1135" t="b">
        <v>0</v>
      </c>
      <c r="Z1135">
        <v>0</v>
      </c>
      <c r="AA1135">
        <v>825349</v>
      </c>
      <c r="AB1135">
        <v>825349</v>
      </c>
      <c r="AC1135">
        <v>825349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 t="s">
        <v>1571</v>
      </c>
      <c r="AM1135">
        <v>0</v>
      </c>
      <c r="AN1135">
        <v>100</v>
      </c>
      <c r="AO1135">
        <v>0</v>
      </c>
      <c r="AP1135" t="s">
        <v>3051</v>
      </c>
      <c r="AQ1135">
        <v>2016</v>
      </c>
      <c r="AR1135">
        <v>30</v>
      </c>
      <c r="AS1135">
        <v>1</v>
      </c>
      <c r="AT1135" t="b">
        <v>0</v>
      </c>
      <c r="AU1135">
        <v>0</v>
      </c>
      <c r="AV1135">
        <v>1</v>
      </c>
      <c r="AW1135">
        <v>1</v>
      </c>
      <c r="AX1135">
        <v>1</v>
      </c>
      <c r="AY1135">
        <v>1</v>
      </c>
      <c r="AZ1135">
        <v>1</v>
      </c>
      <c r="BA1135">
        <v>1</v>
      </c>
      <c r="BB1135">
        <v>1</v>
      </c>
      <c r="BC1135">
        <v>1</v>
      </c>
      <c r="BD1135">
        <v>1</v>
      </c>
      <c r="BE1135">
        <v>1</v>
      </c>
      <c r="BF1135">
        <v>71</v>
      </c>
      <c r="BG1135">
        <v>52</v>
      </c>
      <c r="BH1135">
        <v>87</v>
      </c>
      <c r="BI1135">
        <v>72</v>
      </c>
      <c r="BJ1135">
        <v>82</v>
      </c>
      <c r="BK1135">
        <v>54</v>
      </c>
      <c r="BL1135">
        <v>82</v>
      </c>
      <c r="BM1135">
        <v>62</v>
      </c>
      <c r="BN1135">
        <v>62</v>
      </c>
      <c r="BO1135">
        <v>75</v>
      </c>
      <c r="BP1135">
        <v>73</v>
      </c>
      <c r="BQ1135">
        <v>68</v>
      </c>
      <c r="BR1135">
        <v>67</v>
      </c>
      <c r="BS1135">
        <v>35</v>
      </c>
      <c r="BT1135">
        <v>73</v>
      </c>
      <c r="BU1135">
        <v>0</v>
      </c>
      <c r="BV1135">
        <v>50</v>
      </c>
      <c r="BW1135">
        <v>77</v>
      </c>
      <c r="BX1135">
        <v>45</v>
      </c>
      <c r="BY1135">
        <v>31</v>
      </c>
      <c r="BZ1135">
        <v>2</v>
      </c>
      <c r="CA1135">
        <v>4</v>
      </c>
      <c r="CB1135">
        <v>6</v>
      </c>
      <c r="CC1135">
        <v>-22</v>
      </c>
      <c r="CD1135">
        <v>4</v>
      </c>
      <c r="CE1135">
        <v>0</v>
      </c>
      <c r="CF1135">
        <v>12</v>
      </c>
      <c r="CG1135">
        <v>18</v>
      </c>
      <c r="CH1135">
        <v>37</v>
      </c>
      <c r="CI1135">
        <v>40</v>
      </c>
      <c r="CJ1135">
        <v>44</v>
      </c>
      <c r="CK1135">
        <v>0</v>
      </c>
      <c r="CL1135">
        <v>0</v>
      </c>
      <c r="CM1135">
        <v>103</v>
      </c>
      <c r="CN1135">
        <v>225</v>
      </c>
      <c r="CO1135">
        <v>0</v>
      </c>
      <c r="CP1135">
        <v>0</v>
      </c>
      <c r="CQ1135">
        <v>0</v>
      </c>
      <c r="CR1135">
        <v>32402</v>
      </c>
      <c r="CS1135">
        <v>0</v>
      </c>
      <c r="CT1135">
        <v>0</v>
      </c>
      <c r="CU1135">
        <v>0</v>
      </c>
      <c r="CV1135">
        <v>0</v>
      </c>
      <c r="CW1135">
        <v>0</v>
      </c>
      <c r="CX1135">
        <v>0</v>
      </c>
      <c r="CY1135">
        <v>0</v>
      </c>
      <c r="CZ1135">
        <v>0</v>
      </c>
      <c r="DA1135">
        <v>376</v>
      </c>
      <c r="DB1135">
        <v>7</v>
      </c>
      <c r="DC1135">
        <v>16</v>
      </c>
      <c r="DD1135">
        <v>2129</v>
      </c>
      <c r="DE1135">
        <v>0</v>
      </c>
      <c r="DF1135">
        <v>0</v>
      </c>
      <c r="DG1135">
        <v>0</v>
      </c>
      <c r="DH1135">
        <v>0</v>
      </c>
      <c r="DI1135">
        <v>0</v>
      </c>
      <c r="DJ1135">
        <v>0</v>
      </c>
      <c r="DK1135">
        <v>0</v>
      </c>
      <c r="DL1135">
        <v>0</v>
      </c>
      <c r="DM1135">
        <v>5</v>
      </c>
      <c r="DN1135">
        <v>10</v>
      </c>
      <c r="DO1135">
        <v>41</v>
      </c>
      <c r="DP1135">
        <v>5</v>
      </c>
      <c r="DQ1135">
        <v>2</v>
      </c>
      <c r="DR1135">
        <v>7</v>
      </c>
      <c r="DS1135">
        <v>-2</v>
      </c>
      <c r="DT1135">
        <v>0</v>
      </c>
      <c r="DU1135">
        <v>0</v>
      </c>
      <c r="DV1135">
        <v>13</v>
      </c>
      <c r="DW1135">
        <v>14</v>
      </c>
      <c r="DX1135">
        <v>19</v>
      </c>
      <c r="DY1135">
        <v>12</v>
      </c>
      <c r="DZ1135">
        <v>17</v>
      </c>
      <c r="EA1135">
        <v>2</v>
      </c>
      <c r="EB1135">
        <v>0</v>
      </c>
      <c r="EC1135">
        <v>33</v>
      </c>
      <c r="ED1135">
        <v>63</v>
      </c>
      <c r="EE1135">
        <v>0</v>
      </c>
      <c r="EF1135">
        <v>0</v>
      </c>
      <c r="EG1135">
        <v>0</v>
      </c>
      <c r="EH1135">
        <v>10953</v>
      </c>
      <c r="EI1135">
        <v>0</v>
      </c>
      <c r="EJ1135">
        <v>0</v>
      </c>
      <c r="EK1135">
        <v>0</v>
      </c>
      <c r="EL1135">
        <v>3</v>
      </c>
      <c r="EM1135">
        <v>333</v>
      </c>
      <c r="EN1135">
        <v>0</v>
      </c>
      <c r="EO1135">
        <v>0</v>
      </c>
      <c r="EP1135">
        <v>0</v>
      </c>
      <c r="EQ1135">
        <v>361</v>
      </c>
      <c r="ER1135">
        <v>24</v>
      </c>
      <c r="ES1135">
        <v>6</v>
      </c>
      <c r="ET1135">
        <v>1845</v>
      </c>
      <c r="EU1135">
        <v>0</v>
      </c>
      <c r="EV1135">
        <v>0</v>
      </c>
      <c r="EW1135">
        <v>0</v>
      </c>
      <c r="EX1135">
        <v>2</v>
      </c>
      <c r="EY1135">
        <v>0</v>
      </c>
      <c r="EZ1135">
        <v>0</v>
      </c>
      <c r="FA1135">
        <v>2</v>
      </c>
      <c r="FB1135">
        <v>2</v>
      </c>
      <c r="FC1135">
        <v>0</v>
      </c>
      <c r="FD1135">
        <v>0</v>
      </c>
      <c r="FE1135">
        <v>815</v>
      </c>
      <c r="FF1135">
        <v>815</v>
      </c>
      <c r="FG1135">
        <v>1610</v>
      </c>
      <c r="FH1135" t="s">
        <v>1571</v>
      </c>
    </row>
    <row r="1136" spans="1:164" x14ac:dyDescent="0.25">
      <c r="A1136">
        <v>1274</v>
      </c>
      <c r="B1136">
        <v>1274</v>
      </c>
      <c r="C1136" t="s">
        <v>1082</v>
      </c>
      <c r="D1136" t="s">
        <v>5536</v>
      </c>
      <c r="E1136">
        <v>3</v>
      </c>
      <c r="F1136" t="s">
        <v>1451</v>
      </c>
      <c r="G1136" s="65">
        <v>35348</v>
      </c>
      <c r="H1136">
        <v>25</v>
      </c>
      <c r="I1136">
        <v>176</v>
      </c>
      <c r="J1136">
        <v>73</v>
      </c>
      <c r="K1136" t="b">
        <v>0</v>
      </c>
      <c r="L1136" t="b">
        <v>0</v>
      </c>
      <c r="M1136" t="b">
        <v>0</v>
      </c>
      <c r="N1136" t="b">
        <v>1</v>
      </c>
      <c r="O1136">
        <v>3</v>
      </c>
      <c r="P1136" t="b">
        <v>0</v>
      </c>
      <c r="Q1136" t="b">
        <v>0</v>
      </c>
      <c r="R1136" t="b">
        <v>0</v>
      </c>
      <c r="S1136" t="b">
        <v>0</v>
      </c>
      <c r="T1136" t="b">
        <v>0</v>
      </c>
      <c r="U1136" t="b">
        <v>1</v>
      </c>
      <c r="V1136" t="b">
        <v>1</v>
      </c>
      <c r="W1136" t="b">
        <v>0</v>
      </c>
      <c r="X1136" t="b">
        <v>0</v>
      </c>
      <c r="Y1136" t="b">
        <v>0</v>
      </c>
      <c r="Z1136">
        <v>0</v>
      </c>
      <c r="AA1136">
        <v>971250</v>
      </c>
      <c r="AB1136">
        <v>971250</v>
      </c>
      <c r="AC1136">
        <v>971250</v>
      </c>
      <c r="AD1136">
        <v>971250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 t="s">
        <v>1571</v>
      </c>
      <c r="AM1136">
        <v>0</v>
      </c>
      <c r="AN1136">
        <v>100</v>
      </c>
      <c r="AO1136">
        <v>0</v>
      </c>
      <c r="AP1136" t="s">
        <v>3052</v>
      </c>
      <c r="AQ1136">
        <v>2015</v>
      </c>
      <c r="AR1136">
        <v>198</v>
      </c>
      <c r="AS1136">
        <v>31</v>
      </c>
      <c r="AT1136" t="b">
        <v>0</v>
      </c>
      <c r="AU1136">
        <v>0</v>
      </c>
      <c r="AV1136">
        <v>1</v>
      </c>
      <c r="AW1136">
        <v>1</v>
      </c>
      <c r="AX1136">
        <v>1</v>
      </c>
      <c r="AY1136">
        <v>1</v>
      </c>
      <c r="AZ1136">
        <v>1</v>
      </c>
      <c r="BA1136">
        <v>1</v>
      </c>
      <c r="BB1136">
        <v>1</v>
      </c>
      <c r="BC1136">
        <v>1</v>
      </c>
      <c r="BD1136">
        <v>1</v>
      </c>
      <c r="BE1136">
        <v>1</v>
      </c>
      <c r="BF1136">
        <v>68</v>
      </c>
      <c r="BG1136">
        <v>56</v>
      </c>
      <c r="BH1136">
        <v>88</v>
      </c>
      <c r="BI1136">
        <v>71</v>
      </c>
      <c r="BJ1136">
        <v>78</v>
      </c>
      <c r="BK1136">
        <v>57</v>
      </c>
      <c r="BL1136">
        <v>15</v>
      </c>
      <c r="BM1136">
        <v>70</v>
      </c>
      <c r="BN1136">
        <v>40</v>
      </c>
      <c r="BO1136">
        <v>81</v>
      </c>
      <c r="BP1136">
        <v>70</v>
      </c>
      <c r="BQ1136">
        <v>45</v>
      </c>
      <c r="BR1136">
        <v>70</v>
      </c>
      <c r="BS1136">
        <v>29</v>
      </c>
      <c r="BT1136">
        <v>71</v>
      </c>
      <c r="BU1136">
        <v>0</v>
      </c>
      <c r="BV1136">
        <v>50</v>
      </c>
      <c r="BW1136">
        <v>77</v>
      </c>
      <c r="BX1136">
        <v>0</v>
      </c>
      <c r="BY1136">
        <v>0</v>
      </c>
      <c r="BZ1136">
        <v>0</v>
      </c>
      <c r="CA1136">
        <v>0</v>
      </c>
      <c r="CB1136">
        <v>0</v>
      </c>
      <c r="CC1136">
        <v>0</v>
      </c>
      <c r="CD1136">
        <v>0</v>
      </c>
      <c r="CE1136">
        <v>0</v>
      </c>
      <c r="CF1136">
        <v>0</v>
      </c>
      <c r="CG1136">
        <v>0</v>
      </c>
      <c r="CH1136">
        <v>0</v>
      </c>
      <c r="CI1136">
        <v>0</v>
      </c>
      <c r="CJ1136">
        <v>0</v>
      </c>
      <c r="CK1136">
        <v>0</v>
      </c>
      <c r="CL1136">
        <v>0</v>
      </c>
      <c r="CM1136">
        <v>0</v>
      </c>
      <c r="CN1136">
        <v>0</v>
      </c>
      <c r="CO1136">
        <v>0</v>
      </c>
      <c r="CP1136">
        <v>0</v>
      </c>
      <c r="CQ1136">
        <v>0</v>
      </c>
      <c r="CR1136">
        <v>0</v>
      </c>
      <c r="CS1136">
        <v>0</v>
      </c>
      <c r="CT1136">
        <v>0</v>
      </c>
      <c r="CU1136">
        <v>0</v>
      </c>
      <c r="CV1136">
        <v>0</v>
      </c>
      <c r="CW1136">
        <v>0</v>
      </c>
      <c r="CX1136">
        <v>0</v>
      </c>
      <c r="CY1136">
        <v>0</v>
      </c>
      <c r="CZ1136">
        <v>0</v>
      </c>
      <c r="DA1136">
        <v>0</v>
      </c>
      <c r="DB1136">
        <v>0</v>
      </c>
      <c r="DC1136">
        <v>0</v>
      </c>
      <c r="DD1136">
        <v>0</v>
      </c>
      <c r="DE1136">
        <v>0</v>
      </c>
      <c r="DF1136">
        <v>0</v>
      </c>
      <c r="DG1136">
        <v>0</v>
      </c>
      <c r="DH1136">
        <v>0</v>
      </c>
      <c r="DI1136">
        <v>0</v>
      </c>
      <c r="DJ1136">
        <v>0</v>
      </c>
      <c r="DK1136">
        <v>0</v>
      </c>
      <c r="DL1136">
        <v>0</v>
      </c>
      <c r="DM1136">
        <v>0</v>
      </c>
      <c r="DN1136">
        <v>82</v>
      </c>
      <c r="DO1136">
        <v>81</v>
      </c>
      <c r="DP1136">
        <v>6</v>
      </c>
      <c r="DQ1136">
        <v>19</v>
      </c>
      <c r="DR1136">
        <v>25</v>
      </c>
      <c r="DS1136">
        <v>0</v>
      </c>
      <c r="DT1136">
        <v>8</v>
      </c>
      <c r="DU1136">
        <v>0</v>
      </c>
      <c r="DV1136">
        <v>81</v>
      </c>
      <c r="DW1136">
        <v>48</v>
      </c>
      <c r="DX1136">
        <v>45</v>
      </c>
      <c r="DY1136">
        <v>78</v>
      </c>
      <c r="DZ1136">
        <v>58</v>
      </c>
      <c r="EA1136">
        <v>2</v>
      </c>
      <c r="EB1136">
        <v>0</v>
      </c>
      <c r="EC1136">
        <v>0</v>
      </c>
      <c r="ED1136">
        <v>0</v>
      </c>
      <c r="EE1136">
        <v>0</v>
      </c>
      <c r="EF1136">
        <v>0</v>
      </c>
      <c r="EG1136">
        <v>0</v>
      </c>
      <c r="EH1136">
        <v>92727</v>
      </c>
      <c r="EI1136">
        <v>0</v>
      </c>
      <c r="EJ1136">
        <v>1</v>
      </c>
      <c r="EK1136">
        <v>4</v>
      </c>
      <c r="EL1136">
        <v>18</v>
      </c>
      <c r="EM1136">
        <v>7288</v>
      </c>
      <c r="EN1136">
        <v>0</v>
      </c>
      <c r="EO1136">
        <v>0</v>
      </c>
      <c r="EP1136">
        <v>1</v>
      </c>
      <c r="EQ1136">
        <v>9156</v>
      </c>
      <c r="ER1136">
        <v>49</v>
      </c>
      <c r="ES1136">
        <v>46</v>
      </c>
      <c r="ET1136">
        <v>6094</v>
      </c>
      <c r="EU1136">
        <v>0</v>
      </c>
      <c r="EV1136">
        <v>0</v>
      </c>
      <c r="EW1136">
        <v>0</v>
      </c>
      <c r="EX1136">
        <v>1</v>
      </c>
      <c r="EY1136">
        <v>0</v>
      </c>
      <c r="EZ1136">
        <v>1</v>
      </c>
      <c r="FA1136">
        <v>0</v>
      </c>
      <c r="FB1136">
        <v>0</v>
      </c>
      <c r="FC1136">
        <v>7</v>
      </c>
      <c r="FD1136">
        <v>3</v>
      </c>
      <c r="FE1136">
        <v>110</v>
      </c>
      <c r="FF1136">
        <v>350</v>
      </c>
      <c r="FG1136">
        <v>5225</v>
      </c>
      <c r="FH1136" t="s">
        <v>1571</v>
      </c>
    </row>
    <row r="1137" spans="1:164" x14ac:dyDescent="0.25">
      <c r="A1137">
        <v>1276</v>
      </c>
      <c r="B1137">
        <v>1276</v>
      </c>
      <c r="C1137" t="s">
        <v>1083</v>
      </c>
      <c r="D1137" t="s">
        <v>5537</v>
      </c>
      <c r="E1137">
        <v>32</v>
      </c>
      <c r="F1137" t="s">
        <v>1456</v>
      </c>
      <c r="G1137" s="65">
        <v>35233</v>
      </c>
      <c r="H1137">
        <v>26</v>
      </c>
      <c r="I1137">
        <v>205</v>
      </c>
      <c r="J1137">
        <v>74</v>
      </c>
      <c r="K1137" t="b">
        <v>0</v>
      </c>
      <c r="L1137" t="b">
        <v>0</v>
      </c>
      <c r="M1137" t="b">
        <v>1</v>
      </c>
      <c r="N1137" t="b">
        <v>0</v>
      </c>
      <c r="O1137">
        <v>3</v>
      </c>
      <c r="P1137" t="b">
        <v>0</v>
      </c>
      <c r="Q1137" t="b">
        <v>0</v>
      </c>
      <c r="R1137" t="b">
        <v>0</v>
      </c>
      <c r="S1137" t="b">
        <v>0</v>
      </c>
      <c r="T1137" t="b">
        <v>0</v>
      </c>
      <c r="U1137" t="b">
        <v>1</v>
      </c>
      <c r="V1137" t="b">
        <v>1</v>
      </c>
      <c r="W1137" t="b">
        <v>0</v>
      </c>
      <c r="X1137" t="b">
        <v>0</v>
      </c>
      <c r="Y1137" t="b">
        <v>1</v>
      </c>
      <c r="Z1137">
        <v>0</v>
      </c>
      <c r="AA1137">
        <v>1530000</v>
      </c>
      <c r="AB1137">
        <v>1530000</v>
      </c>
      <c r="AC1137">
        <v>1530000</v>
      </c>
      <c r="AD1137">
        <v>1530000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 t="s">
        <v>1571</v>
      </c>
      <c r="AM1137">
        <v>0</v>
      </c>
      <c r="AN1137">
        <v>100</v>
      </c>
      <c r="AO1137">
        <v>0</v>
      </c>
      <c r="AP1137" t="s">
        <v>3053</v>
      </c>
      <c r="AQ1137">
        <v>2014</v>
      </c>
      <c r="AR1137">
        <v>176</v>
      </c>
      <c r="AS1137">
        <v>25</v>
      </c>
      <c r="AT1137" t="b">
        <v>0</v>
      </c>
      <c r="AU1137">
        <v>0</v>
      </c>
      <c r="AV1137">
        <v>3</v>
      </c>
      <c r="AW1137">
        <v>3</v>
      </c>
      <c r="AX1137">
        <v>3</v>
      </c>
      <c r="AY1137">
        <v>3</v>
      </c>
      <c r="AZ1137">
        <v>3</v>
      </c>
      <c r="BA1137">
        <v>3</v>
      </c>
      <c r="BB1137">
        <v>3</v>
      </c>
      <c r="BC1137">
        <v>3</v>
      </c>
      <c r="BD1137">
        <v>3</v>
      </c>
      <c r="BE1137">
        <v>3</v>
      </c>
      <c r="BF1137">
        <v>82</v>
      </c>
      <c r="BG1137">
        <v>81</v>
      </c>
      <c r="BH1137">
        <v>80</v>
      </c>
      <c r="BI1137">
        <v>77</v>
      </c>
      <c r="BJ1137">
        <v>80</v>
      </c>
      <c r="BK1137">
        <v>59</v>
      </c>
      <c r="BL1137">
        <v>16</v>
      </c>
      <c r="BM1137">
        <v>62</v>
      </c>
      <c r="BN1137">
        <v>40</v>
      </c>
      <c r="BO1137">
        <v>77</v>
      </c>
      <c r="BP1137">
        <v>72</v>
      </c>
      <c r="BQ1137">
        <v>45</v>
      </c>
      <c r="BR1137">
        <v>67</v>
      </c>
      <c r="BS1137">
        <v>35</v>
      </c>
      <c r="BT1137">
        <v>75</v>
      </c>
      <c r="BU1137">
        <v>0</v>
      </c>
      <c r="BV1137">
        <v>50</v>
      </c>
      <c r="BW1137">
        <v>77</v>
      </c>
      <c r="BX1137">
        <v>82</v>
      </c>
      <c r="BY1137">
        <v>104</v>
      </c>
      <c r="BZ1137">
        <v>5</v>
      </c>
      <c r="CA1137">
        <v>11</v>
      </c>
      <c r="CB1137">
        <v>16</v>
      </c>
      <c r="CC1137">
        <v>-48</v>
      </c>
      <c r="CD1137">
        <v>60</v>
      </c>
      <c r="CE1137">
        <v>30</v>
      </c>
      <c r="CF1137">
        <v>8</v>
      </c>
      <c r="CG1137">
        <v>43</v>
      </c>
      <c r="CH1137">
        <v>80</v>
      </c>
      <c r="CI1137">
        <v>125</v>
      </c>
      <c r="CJ1137">
        <v>21</v>
      </c>
      <c r="CK1137">
        <v>0</v>
      </c>
      <c r="CL1137">
        <v>0</v>
      </c>
      <c r="CM1137">
        <v>10</v>
      </c>
      <c r="CN1137">
        <v>39</v>
      </c>
      <c r="CO1137">
        <v>0</v>
      </c>
      <c r="CP1137">
        <v>0</v>
      </c>
      <c r="CQ1137">
        <v>0</v>
      </c>
      <c r="CR1137">
        <v>63756</v>
      </c>
      <c r="CS1137">
        <v>0</v>
      </c>
      <c r="CT1137">
        <v>0</v>
      </c>
      <c r="CU1137">
        <v>0</v>
      </c>
      <c r="CV1137">
        <v>0</v>
      </c>
      <c r="CW1137">
        <v>26</v>
      </c>
      <c r="CX1137">
        <v>0</v>
      </c>
      <c r="CY1137">
        <v>0</v>
      </c>
      <c r="CZ1137">
        <v>0</v>
      </c>
      <c r="DA1137">
        <v>0</v>
      </c>
      <c r="DB1137">
        <v>52</v>
      </c>
      <c r="DC1137">
        <v>9</v>
      </c>
      <c r="DD1137">
        <v>4503</v>
      </c>
      <c r="DE1137">
        <v>1</v>
      </c>
      <c r="DF1137">
        <v>2</v>
      </c>
      <c r="DG1137">
        <v>3</v>
      </c>
      <c r="DH1137">
        <v>0</v>
      </c>
      <c r="DI1137">
        <v>0</v>
      </c>
      <c r="DJ1137">
        <v>0</v>
      </c>
      <c r="DK1137">
        <v>0</v>
      </c>
      <c r="DL1137">
        <v>0</v>
      </c>
      <c r="DM1137">
        <v>0</v>
      </c>
      <c r="DN1137">
        <v>0</v>
      </c>
      <c r="DO1137">
        <v>0</v>
      </c>
      <c r="DP1137">
        <v>0</v>
      </c>
      <c r="DQ1137">
        <v>0</v>
      </c>
      <c r="DR1137">
        <v>0</v>
      </c>
      <c r="DS1137">
        <v>0</v>
      </c>
      <c r="DT1137">
        <v>0</v>
      </c>
      <c r="DU1137">
        <v>0</v>
      </c>
      <c r="DV1137">
        <v>0</v>
      </c>
      <c r="DW1137">
        <v>0</v>
      </c>
      <c r="DX1137">
        <v>0</v>
      </c>
      <c r="DY1137">
        <v>0</v>
      </c>
      <c r="DZ1137">
        <v>0</v>
      </c>
      <c r="EA1137">
        <v>0</v>
      </c>
      <c r="EB1137">
        <v>0</v>
      </c>
      <c r="EC1137">
        <v>0</v>
      </c>
      <c r="ED1137">
        <v>0</v>
      </c>
      <c r="EE1137">
        <v>0</v>
      </c>
      <c r="EF1137">
        <v>0</v>
      </c>
      <c r="EG1137">
        <v>0</v>
      </c>
      <c r="EH1137">
        <v>0</v>
      </c>
      <c r="EI1137">
        <v>0</v>
      </c>
      <c r="EJ1137">
        <v>0</v>
      </c>
      <c r="EK1137">
        <v>0</v>
      </c>
      <c r="EL1137">
        <v>0</v>
      </c>
      <c r="EM1137">
        <v>0</v>
      </c>
      <c r="EN1137">
        <v>0</v>
      </c>
      <c r="EO1137">
        <v>0</v>
      </c>
      <c r="EP1137">
        <v>0</v>
      </c>
      <c r="EQ1137">
        <v>0</v>
      </c>
      <c r="ER1137">
        <v>0</v>
      </c>
      <c r="ES1137">
        <v>0</v>
      </c>
      <c r="ET1137">
        <v>0</v>
      </c>
      <c r="EU1137">
        <v>0</v>
      </c>
      <c r="EV1137">
        <v>0</v>
      </c>
      <c r="EW1137">
        <v>0</v>
      </c>
      <c r="EX1137">
        <v>0</v>
      </c>
      <c r="EY1137">
        <v>0</v>
      </c>
      <c r="EZ1137">
        <v>0</v>
      </c>
      <c r="FA1137">
        <v>0</v>
      </c>
      <c r="FB1137">
        <v>0</v>
      </c>
      <c r="FC1137">
        <v>3</v>
      </c>
      <c r="FD1137">
        <v>3</v>
      </c>
      <c r="FE1137">
        <v>0</v>
      </c>
      <c r="FF1137">
        <v>0</v>
      </c>
      <c r="FG1137">
        <v>0</v>
      </c>
      <c r="FH1137" t="s">
        <v>1571</v>
      </c>
    </row>
    <row r="1138" spans="1:164" x14ac:dyDescent="0.25">
      <c r="A1138">
        <v>1277</v>
      </c>
      <c r="B1138">
        <v>1277</v>
      </c>
      <c r="C1138" t="s">
        <v>1086</v>
      </c>
      <c r="D1138" t="s">
        <v>5538</v>
      </c>
      <c r="E1138">
        <v>29</v>
      </c>
      <c r="F1138" t="s">
        <v>1456</v>
      </c>
      <c r="G1138" s="65">
        <v>35927</v>
      </c>
      <c r="H1138">
        <v>24</v>
      </c>
      <c r="I1138">
        <v>162</v>
      </c>
      <c r="J1138">
        <v>70</v>
      </c>
      <c r="K1138" t="b">
        <v>0</v>
      </c>
      <c r="L1138" t="b">
        <v>0</v>
      </c>
      <c r="M1138" t="b">
        <v>0</v>
      </c>
      <c r="N1138" t="b">
        <v>1</v>
      </c>
      <c r="O1138">
        <v>4</v>
      </c>
      <c r="P1138" t="b">
        <v>0</v>
      </c>
      <c r="Q1138" t="b">
        <v>0</v>
      </c>
      <c r="R1138" t="b">
        <v>0</v>
      </c>
      <c r="S1138" t="b">
        <v>0</v>
      </c>
      <c r="T1138" t="b">
        <v>0</v>
      </c>
      <c r="U1138" t="b">
        <v>1</v>
      </c>
      <c r="V1138" t="b">
        <v>1</v>
      </c>
      <c r="W1138" t="b">
        <v>0</v>
      </c>
      <c r="X1138" t="b">
        <v>0</v>
      </c>
      <c r="Y1138" t="b">
        <v>1</v>
      </c>
      <c r="Z1138">
        <v>0</v>
      </c>
      <c r="AA1138">
        <v>4750000</v>
      </c>
      <c r="AB1138">
        <v>4750000</v>
      </c>
      <c r="AC1138">
        <v>4750000</v>
      </c>
      <c r="AD1138">
        <v>4750000</v>
      </c>
      <c r="AE1138">
        <v>4750000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 t="s">
        <v>1571</v>
      </c>
      <c r="AM1138">
        <v>14</v>
      </c>
      <c r="AN1138">
        <v>100</v>
      </c>
      <c r="AO1138">
        <v>0</v>
      </c>
      <c r="AP1138" t="s">
        <v>3054</v>
      </c>
      <c r="AQ1138">
        <v>2016</v>
      </c>
      <c r="AR1138">
        <v>47</v>
      </c>
      <c r="AS1138">
        <v>17</v>
      </c>
      <c r="AT1138" t="b">
        <v>0</v>
      </c>
      <c r="AU1138">
        <v>49</v>
      </c>
      <c r="AV1138">
        <v>3</v>
      </c>
      <c r="AW1138">
        <v>3</v>
      </c>
      <c r="AX1138">
        <v>3</v>
      </c>
      <c r="AY1138">
        <v>3</v>
      </c>
      <c r="AZ1138">
        <v>3</v>
      </c>
      <c r="BA1138">
        <v>3</v>
      </c>
      <c r="BB1138">
        <v>3</v>
      </c>
      <c r="BC1138">
        <v>3</v>
      </c>
      <c r="BD1138">
        <v>3</v>
      </c>
      <c r="BE1138">
        <v>3</v>
      </c>
      <c r="BF1138">
        <v>69</v>
      </c>
      <c r="BG1138">
        <v>52</v>
      </c>
      <c r="BH1138">
        <v>86</v>
      </c>
      <c r="BI1138">
        <v>75</v>
      </c>
      <c r="BJ1138">
        <v>80</v>
      </c>
      <c r="BK1138">
        <v>80</v>
      </c>
      <c r="BL1138">
        <v>81</v>
      </c>
      <c r="BM1138">
        <v>76</v>
      </c>
      <c r="BN1138">
        <v>40</v>
      </c>
      <c r="BO1138">
        <v>79</v>
      </c>
      <c r="BP1138">
        <v>72</v>
      </c>
      <c r="BQ1138">
        <v>71</v>
      </c>
      <c r="BR1138">
        <v>74</v>
      </c>
      <c r="BS1138">
        <v>47</v>
      </c>
      <c r="BT1138">
        <v>79</v>
      </c>
      <c r="BU1138">
        <v>0</v>
      </c>
      <c r="BV1138">
        <v>50</v>
      </c>
      <c r="BW1138">
        <v>86</v>
      </c>
      <c r="BX1138">
        <v>80</v>
      </c>
      <c r="BY1138">
        <v>104</v>
      </c>
      <c r="BZ1138">
        <v>8</v>
      </c>
      <c r="CA1138">
        <v>23</v>
      </c>
      <c r="CB1138">
        <v>31</v>
      </c>
      <c r="CC1138">
        <v>21</v>
      </c>
      <c r="CD1138">
        <v>22</v>
      </c>
      <c r="CE1138">
        <v>0</v>
      </c>
      <c r="CF1138">
        <v>108</v>
      </c>
      <c r="CG1138">
        <v>42</v>
      </c>
      <c r="CH1138">
        <v>41</v>
      </c>
      <c r="CI1138">
        <v>74</v>
      </c>
      <c r="CJ1138">
        <v>110</v>
      </c>
      <c r="CK1138">
        <v>1</v>
      </c>
      <c r="CL1138">
        <v>1</v>
      </c>
      <c r="CM1138">
        <v>0</v>
      </c>
      <c r="CN1138">
        <v>0</v>
      </c>
      <c r="CO1138">
        <v>0</v>
      </c>
      <c r="CP1138">
        <v>0</v>
      </c>
      <c r="CQ1138">
        <v>0</v>
      </c>
      <c r="CR1138">
        <v>95903</v>
      </c>
      <c r="CS1138">
        <v>0</v>
      </c>
      <c r="CT1138">
        <v>3</v>
      </c>
      <c r="CU1138">
        <v>6</v>
      </c>
      <c r="CV1138">
        <v>11</v>
      </c>
      <c r="CW1138">
        <v>9528</v>
      </c>
      <c r="CX1138">
        <v>0</v>
      </c>
      <c r="CY1138">
        <v>0</v>
      </c>
      <c r="CZ1138">
        <v>1</v>
      </c>
      <c r="DA1138">
        <v>2467</v>
      </c>
      <c r="DB1138">
        <v>18</v>
      </c>
      <c r="DC1138">
        <v>78</v>
      </c>
      <c r="DD1138">
        <v>5662</v>
      </c>
      <c r="DE1138">
        <v>0</v>
      </c>
      <c r="DF1138">
        <v>0</v>
      </c>
      <c r="DG1138">
        <v>0</v>
      </c>
      <c r="DH1138">
        <v>0</v>
      </c>
      <c r="DI1138">
        <v>1</v>
      </c>
      <c r="DJ1138">
        <v>1</v>
      </c>
      <c r="DK1138">
        <v>485</v>
      </c>
      <c r="DL1138">
        <v>485</v>
      </c>
      <c r="DM1138">
        <v>8400</v>
      </c>
      <c r="DN1138">
        <v>0</v>
      </c>
      <c r="DO1138">
        <v>0</v>
      </c>
      <c r="DP1138">
        <v>0</v>
      </c>
      <c r="DQ1138">
        <v>0</v>
      </c>
      <c r="DR1138">
        <v>0</v>
      </c>
      <c r="DS1138">
        <v>0</v>
      </c>
      <c r="DT1138">
        <v>0</v>
      </c>
      <c r="DU1138">
        <v>0</v>
      </c>
      <c r="DV1138">
        <v>0</v>
      </c>
      <c r="DW1138">
        <v>0</v>
      </c>
      <c r="DX1138">
        <v>0</v>
      </c>
      <c r="DY1138">
        <v>0</v>
      </c>
      <c r="DZ1138">
        <v>0</v>
      </c>
      <c r="EA1138">
        <v>0</v>
      </c>
      <c r="EB1138">
        <v>0</v>
      </c>
      <c r="EC1138">
        <v>0</v>
      </c>
      <c r="ED1138">
        <v>0</v>
      </c>
      <c r="EE1138">
        <v>0</v>
      </c>
      <c r="EF1138">
        <v>0</v>
      </c>
      <c r="EG1138">
        <v>0</v>
      </c>
      <c r="EH1138">
        <v>0</v>
      </c>
      <c r="EI1138">
        <v>0</v>
      </c>
      <c r="EJ1138">
        <v>0</v>
      </c>
      <c r="EK1138">
        <v>0</v>
      </c>
      <c r="EL1138">
        <v>0</v>
      </c>
      <c r="EM1138">
        <v>0</v>
      </c>
      <c r="EN1138">
        <v>0</v>
      </c>
      <c r="EO1138">
        <v>0</v>
      </c>
      <c r="EP1138">
        <v>0</v>
      </c>
      <c r="EQ1138">
        <v>0</v>
      </c>
      <c r="ER1138">
        <v>0</v>
      </c>
      <c r="ES1138">
        <v>0</v>
      </c>
      <c r="ET1138">
        <v>0</v>
      </c>
      <c r="EU1138">
        <v>0</v>
      </c>
      <c r="EV1138">
        <v>0</v>
      </c>
      <c r="EW1138">
        <v>0</v>
      </c>
      <c r="EX1138">
        <v>0</v>
      </c>
      <c r="EY1138">
        <v>0</v>
      </c>
      <c r="EZ1138">
        <v>0</v>
      </c>
      <c r="FA1138">
        <v>0</v>
      </c>
      <c r="FB1138">
        <v>0</v>
      </c>
      <c r="FC1138">
        <v>17</v>
      </c>
      <c r="FD1138">
        <v>3</v>
      </c>
      <c r="FE1138">
        <v>0</v>
      </c>
      <c r="FF1138">
        <v>0</v>
      </c>
      <c r="FG1138">
        <v>0</v>
      </c>
      <c r="FH1138" t="s">
        <v>1571</v>
      </c>
    </row>
    <row r="1139" spans="1:164" x14ac:dyDescent="0.25">
      <c r="A1139">
        <v>1279</v>
      </c>
      <c r="B1139">
        <v>1279</v>
      </c>
      <c r="C1139" t="s">
        <v>3499</v>
      </c>
      <c r="D1139" t="s">
        <v>5539</v>
      </c>
      <c r="E1139">
        <v>7</v>
      </c>
      <c r="F1139" t="s">
        <v>1449</v>
      </c>
      <c r="G1139" s="65">
        <v>36320</v>
      </c>
      <c r="H1139">
        <v>23</v>
      </c>
      <c r="I1139">
        <v>180</v>
      </c>
      <c r="J1139">
        <v>72</v>
      </c>
      <c r="K1139" t="b">
        <v>1</v>
      </c>
      <c r="L1139" t="b">
        <v>0</v>
      </c>
      <c r="M1139" t="b">
        <v>0</v>
      </c>
      <c r="N1139" t="b">
        <v>0</v>
      </c>
      <c r="O1139">
        <v>1</v>
      </c>
      <c r="P1139" t="b">
        <v>1</v>
      </c>
      <c r="Q1139" t="b">
        <v>0</v>
      </c>
      <c r="R1139" t="b">
        <v>0</v>
      </c>
      <c r="S1139" t="b">
        <v>0</v>
      </c>
      <c r="T1139" t="b">
        <v>0</v>
      </c>
      <c r="U1139" t="b">
        <v>1</v>
      </c>
      <c r="V1139" t="b">
        <v>1</v>
      </c>
      <c r="W1139" t="b">
        <v>0</v>
      </c>
      <c r="X1139" t="b">
        <v>0</v>
      </c>
      <c r="Y1139" t="b">
        <v>0</v>
      </c>
      <c r="Z1139">
        <v>0</v>
      </c>
      <c r="AA1139">
        <v>925000</v>
      </c>
      <c r="AB1139">
        <v>925000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 t="s">
        <v>1571</v>
      </c>
      <c r="AM1139">
        <v>0</v>
      </c>
      <c r="AN1139">
        <v>100</v>
      </c>
      <c r="AO1139">
        <v>0</v>
      </c>
      <c r="AP1139" t="s">
        <v>3055</v>
      </c>
      <c r="AQ1139">
        <v>0</v>
      </c>
      <c r="AR1139">
        <v>0</v>
      </c>
      <c r="AS1139">
        <v>0</v>
      </c>
      <c r="AT1139" t="b">
        <v>0</v>
      </c>
      <c r="AU1139">
        <v>0</v>
      </c>
      <c r="AV1139">
        <v>1</v>
      </c>
      <c r="AW1139">
        <v>1</v>
      </c>
      <c r="AX1139">
        <v>1</v>
      </c>
      <c r="AY1139">
        <v>1</v>
      </c>
      <c r="AZ1139">
        <v>1</v>
      </c>
      <c r="BA1139">
        <v>1</v>
      </c>
      <c r="BB1139">
        <v>1</v>
      </c>
      <c r="BC1139">
        <v>1</v>
      </c>
      <c r="BD1139">
        <v>1</v>
      </c>
      <c r="BE1139">
        <v>1</v>
      </c>
      <c r="BF1139">
        <v>73</v>
      </c>
      <c r="BG1139">
        <v>56</v>
      </c>
      <c r="BH1139">
        <v>88</v>
      </c>
      <c r="BI1139">
        <v>70</v>
      </c>
      <c r="BJ1139">
        <v>81</v>
      </c>
      <c r="BK1139">
        <v>57</v>
      </c>
      <c r="BL1139">
        <v>22</v>
      </c>
      <c r="BM1139">
        <v>64</v>
      </c>
      <c r="BN1139">
        <v>53</v>
      </c>
      <c r="BO1139">
        <v>79</v>
      </c>
      <c r="BP1139">
        <v>71</v>
      </c>
      <c r="BQ1139">
        <v>45</v>
      </c>
      <c r="BR1139">
        <v>67</v>
      </c>
      <c r="BS1139">
        <v>25</v>
      </c>
      <c r="BT1139">
        <v>70</v>
      </c>
      <c r="BU1139">
        <v>0</v>
      </c>
      <c r="BV1139">
        <v>50</v>
      </c>
      <c r="BW1139">
        <v>75</v>
      </c>
      <c r="BX1139">
        <v>0</v>
      </c>
      <c r="BY1139">
        <v>0</v>
      </c>
      <c r="BZ1139">
        <v>0</v>
      </c>
      <c r="CA1139">
        <v>0</v>
      </c>
      <c r="CB1139">
        <v>0</v>
      </c>
      <c r="CC1139">
        <v>0</v>
      </c>
      <c r="CD1139">
        <v>0</v>
      </c>
      <c r="CE1139">
        <v>0</v>
      </c>
      <c r="CF1139">
        <v>0</v>
      </c>
      <c r="CG1139">
        <v>0</v>
      </c>
      <c r="CH1139">
        <v>0</v>
      </c>
      <c r="CI1139">
        <v>0</v>
      </c>
      <c r="CJ1139">
        <v>0</v>
      </c>
      <c r="CK1139">
        <v>0</v>
      </c>
      <c r="CL1139">
        <v>0</v>
      </c>
      <c r="CM1139">
        <v>0</v>
      </c>
      <c r="CN1139">
        <v>0</v>
      </c>
      <c r="CO1139">
        <v>0</v>
      </c>
      <c r="CP1139">
        <v>0</v>
      </c>
      <c r="CQ1139">
        <v>0</v>
      </c>
      <c r="CR1139">
        <v>0</v>
      </c>
      <c r="CS1139">
        <v>0</v>
      </c>
      <c r="CT1139">
        <v>0</v>
      </c>
      <c r="CU1139">
        <v>0</v>
      </c>
      <c r="CV1139">
        <v>0</v>
      </c>
      <c r="CW1139">
        <v>0</v>
      </c>
      <c r="CX1139">
        <v>0</v>
      </c>
      <c r="CY1139">
        <v>0</v>
      </c>
      <c r="CZ1139">
        <v>0</v>
      </c>
      <c r="DA1139">
        <v>0</v>
      </c>
      <c r="DB1139">
        <v>0</v>
      </c>
      <c r="DC1139">
        <v>0</v>
      </c>
      <c r="DD1139">
        <v>0</v>
      </c>
      <c r="DE1139">
        <v>0</v>
      </c>
      <c r="DF1139">
        <v>0</v>
      </c>
      <c r="DG1139">
        <v>0</v>
      </c>
      <c r="DH1139">
        <v>0</v>
      </c>
      <c r="DI1139">
        <v>0</v>
      </c>
      <c r="DJ1139">
        <v>0</v>
      </c>
      <c r="DK1139">
        <v>0</v>
      </c>
      <c r="DL1139">
        <v>0</v>
      </c>
      <c r="DM1139">
        <v>0</v>
      </c>
      <c r="DN1139">
        <v>82</v>
      </c>
      <c r="DO1139">
        <v>175</v>
      </c>
      <c r="DP1139">
        <v>9</v>
      </c>
      <c r="DQ1139">
        <v>54</v>
      </c>
      <c r="DR1139">
        <v>63</v>
      </c>
      <c r="DS1139">
        <v>11</v>
      </c>
      <c r="DT1139">
        <v>16</v>
      </c>
      <c r="DU1139">
        <v>0</v>
      </c>
      <c r="DV1139">
        <v>11</v>
      </c>
      <c r="DW1139">
        <v>64</v>
      </c>
      <c r="DX1139">
        <v>124</v>
      </c>
      <c r="DY1139">
        <v>110</v>
      </c>
      <c r="DZ1139">
        <v>56</v>
      </c>
      <c r="EA1139">
        <v>1</v>
      </c>
      <c r="EB1139">
        <v>0</v>
      </c>
      <c r="EC1139">
        <v>352</v>
      </c>
      <c r="ED1139">
        <v>766</v>
      </c>
      <c r="EE1139">
        <v>2</v>
      </c>
      <c r="EF1139">
        <v>2</v>
      </c>
      <c r="EG1139">
        <v>0</v>
      </c>
      <c r="EH1139">
        <v>84293</v>
      </c>
      <c r="EI1139">
        <v>0</v>
      </c>
      <c r="EJ1139">
        <v>3</v>
      </c>
      <c r="EK1139">
        <v>6</v>
      </c>
      <c r="EL1139">
        <v>25</v>
      </c>
      <c r="EM1139">
        <v>7104</v>
      </c>
      <c r="EN1139">
        <v>0</v>
      </c>
      <c r="EO1139">
        <v>0</v>
      </c>
      <c r="EP1139">
        <v>0</v>
      </c>
      <c r="EQ1139">
        <v>195</v>
      </c>
      <c r="ER1139">
        <v>92</v>
      </c>
      <c r="ES1139">
        <v>16</v>
      </c>
      <c r="ET1139">
        <v>9156</v>
      </c>
      <c r="EU1139">
        <v>0</v>
      </c>
      <c r="EV1139">
        <v>0</v>
      </c>
      <c r="EW1139">
        <v>0</v>
      </c>
      <c r="EX1139">
        <v>0</v>
      </c>
      <c r="EY1139">
        <v>5</v>
      </c>
      <c r="EZ1139">
        <v>3</v>
      </c>
      <c r="FA1139">
        <v>0</v>
      </c>
      <c r="FB1139">
        <v>0</v>
      </c>
      <c r="FC1139">
        <v>15</v>
      </c>
      <c r="FD1139">
        <v>1</v>
      </c>
      <c r="FE1139">
        <v>745</v>
      </c>
      <c r="FF1139">
        <v>935</v>
      </c>
      <c r="FG1139">
        <v>10855</v>
      </c>
      <c r="FH1139" t="s">
        <v>1571</v>
      </c>
    </row>
    <row r="1140" spans="1:164" x14ac:dyDescent="0.25">
      <c r="A1140">
        <v>1281</v>
      </c>
      <c r="B1140">
        <v>1281</v>
      </c>
      <c r="C1140" t="s">
        <v>1087</v>
      </c>
      <c r="D1140" t="s">
        <v>5540</v>
      </c>
      <c r="E1140">
        <v>23</v>
      </c>
      <c r="F1140" t="s">
        <v>1456</v>
      </c>
      <c r="G1140" s="65">
        <v>34038</v>
      </c>
      <c r="H1140">
        <v>29</v>
      </c>
      <c r="I1140">
        <v>204</v>
      </c>
      <c r="J1140">
        <v>74</v>
      </c>
      <c r="K1140" t="b">
        <v>0</v>
      </c>
      <c r="L1140" t="b">
        <v>0</v>
      </c>
      <c r="M1140" t="b">
        <v>0</v>
      </c>
      <c r="N1140" t="b">
        <v>1</v>
      </c>
      <c r="O1140">
        <v>1</v>
      </c>
      <c r="P1140" t="b">
        <v>0</v>
      </c>
      <c r="Q1140" t="b">
        <v>0</v>
      </c>
      <c r="R1140" t="b">
        <v>0</v>
      </c>
      <c r="S1140" t="b">
        <v>0</v>
      </c>
      <c r="T1140" t="b">
        <v>0</v>
      </c>
      <c r="U1140" t="b">
        <v>1</v>
      </c>
      <c r="V1140" t="b">
        <v>1</v>
      </c>
      <c r="W1140" t="b">
        <v>0</v>
      </c>
      <c r="X1140" t="b">
        <v>0</v>
      </c>
      <c r="Y1140" t="b">
        <v>1</v>
      </c>
      <c r="Z1140">
        <v>0</v>
      </c>
      <c r="AA1140">
        <v>1633333</v>
      </c>
      <c r="AB1140">
        <v>1633333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 t="s">
        <v>1571</v>
      </c>
      <c r="AM1140">
        <v>0</v>
      </c>
      <c r="AN1140">
        <v>100</v>
      </c>
      <c r="AO1140">
        <v>0</v>
      </c>
      <c r="AP1140" t="s">
        <v>3056</v>
      </c>
      <c r="AQ1140">
        <v>2011</v>
      </c>
      <c r="AR1140">
        <v>54</v>
      </c>
      <c r="AS1140">
        <v>23</v>
      </c>
      <c r="AT1140" t="b">
        <v>0</v>
      </c>
      <c r="AU1140">
        <v>0</v>
      </c>
      <c r="AV1140">
        <v>1</v>
      </c>
      <c r="AW1140">
        <v>1</v>
      </c>
      <c r="AX1140">
        <v>1</v>
      </c>
      <c r="AY1140">
        <v>1</v>
      </c>
      <c r="AZ1140">
        <v>1</v>
      </c>
      <c r="BA1140">
        <v>1</v>
      </c>
      <c r="BB1140">
        <v>1</v>
      </c>
      <c r="BC1140">
        <v>1</v>
      </c>
      <c r="BD1140">
        <v>1</v>
      </c>
      <c r="BE1140">
        <v>1</v>
      </c>
      <c r="BF1140">
        <v>61</v>
      </c>
      <c r="BG1140">
        <v>35</v>
      </c>
      <c r="BH1140">
        <v>84</v>
      </c>
      <c r="BI1140">
        <v>61</v>
      </c>
      <c r="BJ1140">
        <v>72</v>
      </c>
      <c r="BK1140">
        <v>59</v>
      </c>
      <c r="BL1140">
        <v>64</v>
      </c>
      <c r="BM1140">
        <v>57</v>
      </c>
      <c r="BN1140">
        <v>36</v>
      </c>
      <c r="BO1140">
        <v>66</v>
      </c>
      <c r="BP1140">
        <v>71</v>
      </c>
      <c r="BQ1140">
        <v>55</v>
      </c>
      <c r="BR1140">
        <v>64</v>
      </c>
      <c r="BS1140">
        <v>25</v>
      </c>
      <c r="BT1140">
        <v>40</v>
      </c>
      <c r="BU1140">
        <v>0</v>
      </c>
      <c r="BV1140">
        <v>50</v>
      </c>
      <c r="BW1140">
        <v>72</v>
      </c>
      <c r="BX1140">
        <v>0</v>
      </c>
      <c r="BY1140">
        <v>0</v>
      </c>
      <c r="BZ1140">
        <v>0</v>
      </c>
      <c r="CA1140">
        <v>0</v>
      </c>
      <c r="CB1140">
        <v>0</v>
      </c>
      <c r="CC1140">
        <v>0</v>
      </c>
      <c r="CD1140">
        <v>0</v>
      </c>
      <c r="CE1140">
        <v>0</v>
      </c>
      <c r="CF1140">
        <v>0</v>
      </c>
      <c r="CG1140">
        <v>0</v>
      </c>
      <c r="CH1140">
        <v>0</v>
      </c>
      <c r="CI1140">
        <v>0</v>
      </c>
      <c r="CJ1140">
        <v>0</v>
      </c>
      <c r="CK1140">
        <v>0</v>
      </c>
      <c r="CL1140">
        <v>0</v>
      </c>
      <c r="CM1140">
        <v>0</v>
      </c>
      <c r="CN1140">
        <v>0</v>
      </c>
      <c r="CO1140">
        <v>0</v>
      </c>
      <c r="CP1140">
        <v>0</v>
      </c>
      <c r="CQ1140">
        <v>0</v>
      </c>
      <c r="CR1140">
        <v>0</v>
      </c>
      <c r="CS1140">
        <v>0</v>
      </c>
      <c r="CT1140">
        <v>0</v>
      </c>
      <c r="CU1140">
        <v>0</v>
      </c>
      <c r="CV1140">
        <v>0</v>
      </c>
      <c r="CW1140">
        <v>0</v>
      </c>
      <c r="CX1140">
        <v>0</v>
      </c>
      <c r="CY1140">
        <v>0</v>
      </c>
      <c r="CZ1140">
        <v>0</v>
      </c>
      <c r="DA1140">
        <v>0</v>
      </c>
      <c r="DB1140">
        <v>0</v>
      </c>
      <c r="DC1140">
        <v>0</v>
      </c>
      <c r="DD1140">
        <v>0</v>
      </c>
      <c r="DE1140">
        <v>0</v>
      </c>
      <c r="DF1140">
        <v>0</v>
      </c>
      <c r="DG1140">
        <v>0</v>
      </c>
      <c r="DH1140">
        <v>0</v>
      </c>
      <c r="DI1140">
        <v>0</v>
      </c>
      <c r="DJ1140">
        <v>0</v>
      </c>
      <c r="DK1140">
        <v>0</v>
      </c>
      <c r="DL1140">
        <v>0</v>
      </c>
      <c r="DM1140">
        <v>0</v>
      </c>
      <c r="DN1140">
        <v>82</v>
      </c>
      <c r="DO1140">
        <v>69</v>
      </c>
      <c r="DP1140">
        <v>9</v>
      </c>
      <c r="DQ1140">
        <v>9</v>
      </c>
      <c r="DR1140">
        <v>18</v>
      </c>
      <c r="DS1140">
        <v>-20</v>
      </c>
      <c r="DT1140">
        <v>16</v>
      </c>
      <c r="DU1140">
        <v>0</v>
      </c>
      <c r="DV1140">
        <v>70</v>
      </c>
      <c r="DW1140">
        <v>25</v>
      </c>
      <c r="DX1140">
        <v>19</v>
      </c>
      <c r="DY1140">
        <v>55</v>
      </c>
      <c r="DZ1140">
        <v>78</v>
      </c>
      <c r="EA1140">
        <v>0</v>
      </c>
      <c r="EB1140">
        <v>0</v>
      </c>
      <c r="EC1140">
        <v>0</v>
      </c>
      <c r="ED1140">
        <v>0</v>
      </c>
      <c r="EE1140">
        <v>0</v>
      </c>
      <c r="EF1140">
        <v>0</v>
      </c>
      <c r="EG1140">
        <v>0</v>
      </c>
      <c r="EH1140">
        <v>76620</v>
      </c>
      <c r="EI1140">
        <v>0</v>
      </c>
      <c r="EJ1140">
        <v>0</v>
      </c>
      <c r="EK1140">
        <v>0</v>
      </c>
      <c r="EL1140">
        <v>0</v>
      </c>
      <c r="EM1140">
        <v>0</v>
      </c>
      <c r="EN1140">
        <v>0</v>
      </c>
      <c r="EO1140">
        <v>0</v>
      </c>
      <c r="EP1140">
        <v>0</v>
      </c>
      <c r="EQ1140">
        <v>49</v>
      </c>
      <c r="ER1140">
        <v>33</v>
      </c>
      <c r="ES1140">
        <v>38</v>
      </c>
      <c r="ET1140">
        <v>4014</v>
      </c>
      <c r="EU1140">
        <v>0</v>
      </c>
      <c r="EV1140">
        <v>0</v>
      </c>
      <c r="EW1140">
        <v>0</v>
      </c>
      <c r="EX1140">
        <v>1</v>
      </c>
      <c r="EY1140">
        <v>0</v>
      </c>
      <c r="EZ1140">
        <v>0</v>
      </c>
      <c r="FA1140">
        <v>0</v>
      </c>
      <c r="FB1140">
        <v>0</v>
      </c>
      <c r="FC1140">
        <v>3</v>
      </c>
      <c r="FD1140">
        <v>3</v>
      </c>
      <c r="FE1140">
        <v>0</v>
      </c>
      <c r="FF1140">
        <v>0</v>
      </c>
      <c r="FG1140">
        <v>335</v>
      </c>
      <c r="FH1140" t="s">
        <v>1571</v>
      </c>
    </row>
    <row r="1141" spans="1:164" x14ac:dyDescent="0.25">
      <c r="A1141">
        <v>1282</v>
      </c>
      <c r="B1141">
        <v>1282</v>
      </c>
      <c r="C1141" t="s">
        <v>1088</v>
      </c>
      <c r="D1141" t="s">
        <v>5541</v>
      </c>
      <c r="E1141">
        <v>26</v>
      </c>
      <c r="F1141" t="s">
        <v>1456</v>
      </c>
      <c r="G1141" s="65">
        <v>34484</v>
      </c>
      <c r="H1141">
        <v>28</v>
      </c>
      <c r="I1141">
        <v>190</v>
      </c>
      <c r="J1141">
        <v>73</v>
      </c>
      <c r="K1141" t="b">
        <v>1</v>
      </c>
      <c r="L1141" t="b">
        <v>1</v>
      </c>
      <c r="M1141" t="b">
        <v>0</v>
      </c>
      <c r="N1141" t="b">
        <v>0</v>
      </c>
      <c r="O1141">
        <v>1</v>
      </c>
      <c r="P1141" t="b">
        <v>0</v>
      </c>
      <c r="Q1141" t="b">
        <v>0</v>
      </c>
      <c r="R1141" t="b">
        <v>0</v>
      </c>
      <c r="S1141" t="b">
        <v>0</v>
      </c>
      <c r="T1141" t="b">
        <v>0</v>
      </c>
      <c r="U1141" t="b">
        <v>1</v>
      </c>
      <c r="V1141" t="b">
        <v>1</v>
      </c>
      <c r="W1141" t="b">
        <v>0</v>
      </c>
      <c r="X1141" t="b">
        <v>0</v>
      </c>
      <c r="Y1141" t="b">
        <v>1</v>
      </c>
      <c r="Z1141">
        <v>0</v>
      </c>
      <c r="AA1141">
        <v>3060000</v>
      </c>
      <c r="AB1141">
        <v>3060000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 t="s">
        <v>1571</v>
      </c>
      <c r="AM1141">
        <v>7</v>
      </c>
      <c r="AN1141">
        <v>100</v>
      </c>
      <c r="AO1141">
        <v>0</v>
      </c>
      <c r="AP1141" t="s">
        <v>3057</v>
      </c>
      <c r="AQ1141">
        <v>2012</v>
      </c>
      <c r="AR1141">
        <v>20</v>
      </c>
      <c r="AS1141">
        <v>22</v>
      </c>
      <c r="AT1141" t="b">
        <v>0</v>
      </c>
      <c r="AU1141">
        <v>0</v>
      </c>
      <c r="AV1141">
        <v>3</v>
      </c>
      <c r="AW1141">
        <v>3</v>
      </c>
      <c r="AX1141">
        <v>3</v>
      </c>
      <c r="AY1141">
        <v>3</v>
      </c>
      <c r="AZ1141">
        <v>3</v>
      </c>
      <c r="BA1141">
        <v>3</v>
      </c>
      <c r="BB1141">
        <v>3</v>
      </c>
      <c r="BC1141">
        <v>3</v>
      </c>
      <c r="BD1141">
        <v>3</v>
      </c>
      <c r="BE1141">
        <v>3</v>
      </c>
      <c r="BF1141">
        <v>78</v>
      </c>
      <c r="BG1141">
        <v>53</v>
      </c>
      <c r="BH1141">
        <v>84</v>
      </c>
      <c r="BI1141">
        <v>76</v>
      </c>
      <c r="BJ1141">
        <v>85</v>
      </c>
      <c r="BK1141">
        <v>71</v>
      </c>
      <c r="BL1141">
        <v>81</v>
      </c>
      <c r="BM1141">
        <v>68</v>
      </c>
      <c r="BN1141">
        <v>68</v>
      </c>
      <c r="BO1141">
        <v>77</v>
      </c>
      <c r="BP1141">
        <v>74</v>
      </c>
      <c r="BQ1141">
        <v>71</v>
      </c>
      <c r="BR1141">
        <v>71</v>
      </c>
      <c r="BS1141">
        <v>54</v>
      </c>
      <c r="BT1141">
        <v>80</v>
      </c>
      <c r="BU1141">
        <v>0</v>
      </c>
      <c r="BV1141">
        <v>50</v>
      </c>
      <c r="BW1141">
        <v>82</v>
      </c>
      <c r="BX1141">
        <v>80</v>
      </c>
      <c r="BY1141">
        <v>164</v>
      </c>
      <c r="BZ1141">
        <v>17</v>
      </c>
      <c r="CA1141">
        <v>19</v>
      </c>
      <c r="CB1141">
        <v>36</v>
      </c>
      <c r="CC1141">
        <v>5</v>
      </c>
      <c r="CD1141">
        <v>27</v>
      </c>
      <c r="CE1141">
        <v>5</v>
      </c>
      <c r="CF1141">
        <v>48</v>
      </c>
      <c r="CG1141">
        <v>42</v>
      </c>
      <c r="CH1141">
        <v>88</v>
      </c>
      <c r="CI1141">
        <v>113</v>
      </c>
      <c r="CJ1141">
        <v>113</v>
      </c>
      <c r="CK1141">
        <v>2</v>
      </c>
      <c r="CL1141">
        <v>0</v>
      </c>
      <c r="CM1141">
        <v>273</v>
      </c>
      <c r="CN1141">
        <v>553</v>
      </c>
      <c r="CO1141">
        <v>0</v>
      </c>
      <c r="CP1141">
        <v>0</v>
      </c>
      <c r="CQ1141">
        <v>0</v>
      </c>
      <c r="CR1141">
        <v>77853</v>
      </c>
      <c r="CS1141">
        <v>0</v>
      </c>
      <c r="CT1141">
        <v>3</v>
      </c>
      <c r="CU1141">
        <v>6</v>
      </c>
      <c r="CV1141">
        <v>22</v>
      </c>
      <c r="CW1141">
        <v>5657</v>
      </c>
      <c r="CX1141">
        <v>1</v>
      </c>
      <c r="CY1141">
        <v>0</v>
      </c>
      <c r="CZ1141">
        <v>4</v>
      </c>
      <c r="DA1141">
        <v>9496</v>
      </c>
      <c r="DB1141">
        <v>57</v>
      </c>
      <c r="DC1141">
        <v>28</v>
      </c>
      <c r="DD1141">
        <v>7783</v>
      </c>
      <c r="DE1141">
        <v>0</v>
      </c>
      <c r="DF1141">
        <v>0</v>
      </c>
      <c r="DG1141">
        <v>1</v>
      </c>
      <c r="DH1141">
        <v>3</v>
      </c>
      <c r="DI1141">
        <v>2</v>
      </c>
      <c r="DJ1141">
        <v>1</v>
      </c>
      <c r="DK1141">
        <v>305</v>
      </c>
      <c r="DL1141">
        <v>305</v>
      </c>
      <c r="DM1141">
        <v>9245</v>
      </c>
      <c r="DN1141">
        <v>0</v>
      </c>
      <c r="DO1141">
        <v>0</v>
      </c>
      <c r="DP1141">
        <v>0</v>
      </c>
      <c r="DQ1141">
        <v>0</v>
      </c>
      <c r="DR1141">
        <v>0</v>
      </c>
      <c r="DS1141">
        <v>0</v>
      </c>
      <c r="DT1141">
        <v>0</v>
      </c>
      <c r="DU1141">
        <v>0</v>
      </c>
      <c r="DV1141">
        <v>0</v>
      </c>
      <c r="DW1141">
        <v>0</v>
      </c>
      <c r="DX1141">
        <v>0</v>
      </c>
      <c r="DY1141">
        <v>0</v>
      </c>
      <c r="DZ1141">
        <v>0</v>
      </c>
      <c r="EA1141">
        <v>0</v>
      </c>
      <c r="EB1141">
        <v>0</v>
      </c>
      <c r="EC1141">
        <v>0</v>
      </c>
      <c r="ED1141">
        <v>0</v>
      </c>
      <c r="EE1141">
        <v>0</v>
      </c>
      <c r="EF1141">
        <v>0</v>
      </c>
      <c r="EG1141">
        <v>0</v>
      </c>
      <c r="EH1141">
        <v>0</v>
      </c>
      <c r="EI1141">
        <v>0</v>
      </c>
      <c r="EJ1141">
        <v>0</v>
      </c>
      <c r="EK1141">
        <v>0</v>
      </c>
      <c r="EL1141">
        <v>0</v>
      </c>
      <c r="EM1141">
        <v>0</v>
      </c>
      <c r="EN1141">
        <v>0</v>
      </c>
      <c r="EO1141">
        <v>0</v>
      </c>
      <c r="EP1141">
        <v>0</v>
      </c>
      <c r="EQ1141">
        <v>0</v>
      </c>
      <c r="ER1141">
        <v>0</v>
      </c>
      <c r="ES1141">
        <v>0</v>
      </c>
      <c r="ET1141">
        <v>0</v>
      </c>
      <c r="EU1141">
        <v>0</v>
      </c>
      <c r="EV1141">
        <v>0</v>
      </c>
      <c r="EW1141">
        <v>0</v>
      </c>
      <c r="EX1141">
        <v>0</v>
      </c>
      <c r="EY1141">
        <v>0</v>
      </c>
      <c r="EZ1141">
        <v>0</v>
      </c>
      <c r="FA1141">
        <v>0</v>
      </c>
      <c r="FB1141">
        <v>0</v>
      </c>
      <c r="FC1141">
        <v>4</v>
      </c>
      <c r="FD1141">
        <v>1</v>
      </c>
      <c r="FE1141">
        <v>0</v>
      </c>
      <c r="FF1141">
        <v>0</v>
      </c>
      <c r="FG1141">
        <v>0</v>
      </c>
      <c r="FH1141" t="s">
        <v>1571</v>
      </c>
    </row>
    <row r="1142" spans="1:164" x14ac:dyDescent="0.25">
      <c r="A1142">
        <v>1283</v>
      </c>
      <c r="B1142">
        <v>1283</v>
      </c>
      <c r="C1142" t="s">
        <v>1089</v>
      </c>
      <c r="D1142" t="s">
        <v>5542</v>
      </c>
      <c r="E1142">
        <v>24</v>
      </c>
      <c r="F1142" t="s">
        <v>1449</v>
      </c>
      <c r="G1142" s="65">
        <v>33891</v>
      </c>
      <c r="H1142">
        <v>29</v>
      </c>
      <c r="I1142">
        <v>223</v>
      </c>
      <c r="J1142">
        <v>77</v>
      </c>
      <c r="K1142" t="b">
        <v>0</v>
      </c>
      <c r="L1142" t="b">
        <v>0</v>
      </c>
      <c r="M1142" t="b">
        <v>0</v>
      </c>
      <c r="N1142" t="b">
        <v>1</v>
      </c>
      <c r="O1142">
        <v>2</v>
      </c>
      <c r="P1142" t="b">
        <v>0</v>
      </c>
      <c r="Q1142" t="b">
        <v>0</v>
      </c>
      <c r="R1142" t="b">
        <v>0</v>
      </c>
      <c r="S1142" t="b">
        <v>0</v>
      </c>
      <c r="T1142" t="b">
        <v>0</v>
      </c>
      <c r="U1142" t="b">
        <v>1</v>
      </c>
      <c r="V1142" t="b">
        <v>1</v>
      </c>
      <c r="W1142" t="b">
        <v>0</v>
      </c>
      <c r="X1142" t="b">
        <v>0</v>
      </c>
      <c r="Y1142" t="b">
        <v>0</v>
      </c>
      <c r="Z1142">
        <v>0</v>
      </c>
      <c r="AA1142">
        <v>1450000</v>
      </c>
      <c r="AB1142">
        <v>1450000</v>
      </c>
      <c r="AC1142">
        <v>1450000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 t="s">
        <v>1571</v>
      </c>
      <c r="AM1142">
        <v>16</v>
      </c>
      <c r="AN1142">
        <v>100</v>
      </c>
      <c r="AO1142">
        <v>0</v>
      </c>
      <c r="AP1142" t="s">
        <v>3058</v>
      </c>
      <c r="AQ1142">
        <v>2011</v>
      </c>
      <c r="AR1142">
        <v>34</v>
      </c>
      <c r="AS1142">
        <v>19</v>
      </c>
      <c r="AT1142" t="b">
        <v>0</v>
      </c>
      <c r="AU1142">
        <v>0</v>
      </c>
      <c r="AV1142">
        <v>3</v>
      </c>
      <c r="AW1142">
        <v>2</v>
      </c>
      <c r="AX1142">
        <v>2</v>
      </c>
      <c r="AY1142">
        <v>2</v>
      </c>
      <c r="AZ1142">
        <v>2</v>
      </c>
      <c r="BA1142">
        <v>2</v>
      </c>
      <c r="BB1142">
        <v>2</v>
      </c>
      <c r="BC1142">
        <v>2</v>
      </c>
      <c r="BD1142">
        <v>2</v>
      </c>
      <c r="BE1142">
        <v>2</v>
      </c>
      <c r="BF1142">
        <v>71</v>
      </c>
      <c r="BG1142">
        <v>53</v>
      </c>
      <c r="BH1142">
        <v>83</v>
      </c>
      <c r="BI1142">
        <v>70</v>
      </c>
      <c r="BJ1142">
        <v>80</v>
      </c>
      <c r="BK1142">
        <v>73</v>
      </c>
      <c r="BL1142">
        <v>73</v>
      </c>
      <c r="BM1142">
        <v>72</v>
      </c>
      <c r="BN1142">
        <v>40</v>
      </c>
      <c r="BO1142">
        <v>76</v>
      </c>
      <c r="BP1142">
        <v>71</v>
      </c>
      <c r="BQ1142">
        <v>80</v>
      </c>
      <c r="BR1142">
        <v>72</v>
      </c>
      <c r="BS1142">
        <v>49</v>
      </c>
      <c r="BT1142">
        <v>81</v>
      </c>
      <c r="BU1142">
        <v>0</v>
      </c>
      <c r="BV1142">
        <v>50</v>
      </c>
      <c r="BW1142">
        <v>85</v>
      </c>
      <c r="BX1142">
        <v>69</v>
      </c>
      <c r="BY1142">
        <v>95</v>
      </c>
      <c r="BZ1142">
        <v>9</v>
      </c>
      <c r="CA1142">
        <v>23</v>
      </c>
      <c r="CB1142">
        <v>32</v>
      </c>
      <c r="CC1142">
        <v>6</v>
      </c>
      <c r="CD1142">
        <v>24</v>
      </c>
      <c r="CE1142">
        <v>0</v>
      </c>
      <c r="CF1142">
        <v>109</v>
      </c>
      <c r="CG1142">
        <v>59</v>
      </c>
      <c r="CH1142">
        <v>47</v>
      </c>
      <c r="CI1142">
        <v>65</v>
      </c>
      <c r="CJ1142">
        <v>138</v>
      </c>
      <c r="CK1142">
        <v>0</v>
      </c>
      <c r="CL1142">
        <v>0</v>
      </c>
      <c r="CM1142">
        <v>0</v>
      </c>
      <c r="CN1142">
        <v>0</v>
      </c>
      <c r="CO1142">
        <v>0</v>
      </c>
      <c r="CP1142">
        <v>0</v>
      </c>
      <c r="CQ1142">
        <v>0</v>
      </c>
      <c r="CR1142">
        <v>88473</v>
      </c>
      <c r="CS1142">
        <v>0</v>
      </c>
      <c r="CT1142">
        <v>2</v>
      </c>
      <c r="CU1142">
        <v>2</v>
      </c>
      <c r="CV1142">
        <v>14</v>
      </c>
      <c r="CW1142">
        <v>7317</v>
      </c>
      <c r="CX1142">
        <v>0</v>
      </c>
      <c r="CY1142">
        <v>0</v>
      </c>
      <c r="CZ1142">
        <v>1</v>
      </c>
      <c r="DA1142">
        <v>4967</v>
      </c>
      <c r="DB1142">
        <v>9</v>
      </c>
      <c r="DC1142">
        <v>73</v>
      </c>
      <c r="DD1142">
        <v>5608</v>
      </c>
      <c r="DE1142">
        <v>0</v>
      </c>
      <c r="DF1142">
        <v>0</v>
      </c>
      <c r="DG1142">
        <v>0</v>
      </c>
      <c r="DH1142">
        <v>1</v>
      </c>
      <c r="DI1142">
        <v>1</v>
      </c>
      <c r="DJ1142">
        <v>1</v>
      </c>
      <c r="DK1142">
        <v>135</v>
      </c>
      <c r="DL1142">
        <v>135</v>
      </c>
      <c r="DM1142">
        <v>6530</v>
      </c>
      <c r="DN1142">
        <v>0</v>
      </c>
      <c r="DO1142">
        <v>0</v>
      </c>
      <c r="DP1142">
        <v>0</v>
      </c>
      <c r="DQ1142">
        <v>0</v>
      </c>
      <c r="DR1142">
        <v>0</v>
      </c>
      <c r="DS1142">
        <v>0</v>
      </c>
      <c r="DT1142">
        <v>0</v>
      </c>
      <c r="DU1142">
        <v>0</v>
      </c>
      <c r="DV1142">
        <v>0</v>
      </c>
      <c r="DW1142">
        <v>0</v>
      </c>
      <c r="DX1142">
        <v>0</v>
      </c>
      <c r="DY1142">
        <v>0</v>
      </c>
      <c r="DZ1142">
        <v>0</v>
      </c>
      <c r="EA1142">
        <v>0</v>
      </c>
      <c r="EB1142">
        <v>0</v>
      </c>
      <c r="EC1142">
        <v>0</v>
      </c>
      <c r="ED1142">
        <v>0</v>
      </c>
      <c r="EE1142">
        <v>0</v>
      </c>
      <c r="EF1142">
        <v>0</v>
      </c>
      <c r="EG1142">
        <v>0</v>
      </c>
      <c r="EH1142">
        <v>0</v>
      </c>
      <c r="EI1142">
        <v>0</v>
      </c>
      <c r="EJ1142">
        <v>0</v>
      </c>
      <c r="EK1142">
        <v>0</v>
      </c>
      <c r="EL1142">
        <v>0</v>
      </c>
      <c r="EM1142">
        <v>0</v>
      </c>
      <c r="EN1142">
        <v>0</v>
      </c>
      <c r="EO1142">
        <v>0</v>
      </c>
      <c r="EP1142">
        <v>0</v>
      </c>
      <c r="EQ1142">
        <v>0</v>
      </c>
      <c r="ER1142">
        <v>0</v>
      </c>
      <c r="ES1142">
        <v>0</v>
      </c>
      <c r="ET1142">
        <v>0</v>
      </c>
      <c r="EU1142">
        <v>0</v>
      </c>
      <c r="EV1142">
        <v>0</v>
      </c>
      <c r="EW1142">
        <v>0</v>
      </c>
      <c r="EX1142">
        <v>0</v>
      </c>
      <c r="EY1142">
        <v>0</v>
      </c>
      <c r="EZ1142">
        <v>0</v>
      </c>
      <c r="FA1142">
        <v>0</v>
      </c>
      <c r="FB1142">
        <v>1</v>
      </c>
      <c r="FC1142">
        <v>2</v>
      </c>
      <c r="FD1142">
        <v>0</v>
      </c>
      <c r="FE1142">
        <v>0</v>
      </c>
      <c r="FF1142">
        <v>0</v>
      </c>
      <c r="FG1142">
        <v>0</v>
      </c>
      <c r="FH1142" t="s">
        <v>1571</v>
      </c>
    </row>
    <row r="1143" spans="1:164" x14ac:dyDescent="0.25">
      <c r="A1143">
        <v>1286</v>
      </c>
      <c r="B1143">
        <v>1286</v>
      </c>
      <c r="C1143" t="s">
        <v>1091</v>
      </c>
      <c r="D1143" t="s">
        <v>5543</v>
      </c>
      <c r="E1143">
        <v>21</v>
      </c>
      <c r="F1143" t="s">
        <v>1456</v>
      </c>
      <c r="G1143" s="65">
        <v>33815</v>
      </c>
      <c r="H1143">
        <v>29</v>
      </c>
      <c r="I1143">
        <v>207</v>
      </c>
      <c r="J1143">
        <v>76</v>
      </c>
      <c r="K1143" t="b">
        <v>0</v>
      </c>
      <c r="L1143" t="b">
        <v>0</v>
      </c>
      <c r="M1143" t="b">
        <v>1</v>
      </c>
      <c r="N1143" t="b">
        <v>0</v>
      </c>
      <c r="O1143">
        <v>1</v>
      </c>
      <c r="P1143" t="b">
        <v>0</v>
      </c>
      <c r="Q1143" t="b">
        <v>0</v>
      </c>
      <c r="R1143" t="b">
        <v>0</v>
      </c>
      <c r="S1143" t="b">
        <v>0</v>
      </c>
      <c r="T1143" t="b">
        <v>0</v>
      </c>
      <c r="U1143" t="b">
        <v>1</v>
      </c>
      <c r="V1143" t="b">
        <v>1</v>
      </c>
      <c r="W1143" t="b">
        <v>0</v>
      </c>
      <c r="X1143" t="b">
        <v>0</v>
      </c>
      <c r="Y1143" t="b">
        <v>0</v>
      </c>
      <c r="Z1143">
        <v>0</v>
      </c>
      <c r="AA1143">
        <v>750000</v>
      </c>
      <c r="AB1143">
        <v>750000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 t="s">
        <v>1571</v>
      </c>
      <c r="AM1143">
        <v>0</v>
      </c>
      <c r="AN1143">
        <v>100</v>
      </c>
      <c r="AO1143">
        <v>0</v>
      </c>
      <c r="AP1143" t="s">
        <v>3059</v>
      </c>
      <c r="AQ1143">
        <v>0</v>
      </c>
      <c r="AR1143">
        <v>0</v>
      </c>
      <c r="AS1143">
        <v>0</v>
      </c>
      <c r="AT1143" t="b">
        <v>0</v>
      </c>
      <c r="AU1143">
        <v>0</v>
      </c>
      <c r="AV1143">
        <v>1</v>
      </c>
      <c r="AW1143">
        <v>1</v>
      </c>
      <c r="AX1143">
        <v>1</v>
      </c>
      <c r="AY1143">
        <v>1</v>
      </c>
      <c r="AZ1143">
        <v>1</v>
      </c>
      <c r="BA1143">
        <v>1</v>
      </c>
      <c r="BB1143">
        <v>1</v>
      </c>
      <c r="BC1143">
        <v>1</v>
      </c>
      <c r="BD1143">
        <v>1</v>
      </c>
      <c r="BE1143">
        <v>1</v>
      </c>
      <c r="BF1143">
        <v>66</v>
      </c>
      <c r="BG1143">
        <v>30</v>
      </c>
      <c r="BH1143">
        <v>77</v>
      </c>
      <c r="BI1143">
        <v>63</v>
      </c>
      <c r="BJ1143">
        <v>74</v>
      </c>
      <c r="BK1143">
        <v>58</v>
      </c>
      <c r="BL1143">
        <v>51</v>
      </c>
      <c r="BM1143">
        <v>60</v>
      </c>
      <c r="BN1143">
        <v>36</v>
      </c>
      <c r="BO1143">
        <v>69</v>
      </c>
      <c r="BP1143">
        <v>71</v>
      </c>
      <c r="BQ1143">
        <v>55</v>
      </c>
      <c r="BR1143">
        <v>65</v>
      </c>
      <c r="BS1143">
        <v>25</v>
      </c>
      <c r="BT1143">
        <v>40</v>
      </c>
      <c r="BU1143">
        <v>0</v>
      </c>
      <c r="BV1143">
        <v>50</v>
      </c>
      <c r="BW1143">
        <v>72</v>
      </c>
      <c r="BX1143">
        <v>0</v>
      </c>
      <c r="BY1143">
        <v>0</v>
      </c>
      <c r="BZ1143">
        <v>0</v>
      </c>
      <c r="CA1143">
        <v>0</v>
      </c>
      <c r="CB1143">
        <v>0</v>
      </c>
      <c r="CC1143">
        <v>0</v>
      </c>
      <c r="CD1143">
        <v>0</v>
      </c>
      <c r="CE1143">
        <v>0</v>
      </c>
      <c r="CF1143">
        <v>0</v>
      </c>
      <c r="CG1143">
        <v>0</v>
      </c>
      <c r="CH1143">
        <v>0</v>
      </c>
      <c r="CI1143">
        <v>0</v>
      </c>
      <c r="CJ1143">
        <v>0</v>
      </c>
      <c r="CK1143">
        <v>0</v>
      </c>
      <c r="CL1143">
        <v>0</v>
      </c>
      <c r="CM1143">
        <v>0</v>
      </c>
      <c r="CN1143">
        <v>0</v>
      </c>
      <c r="CO1143">
        <v>0</v>
      </c>
      <c r="CP1143">
        <v>0</v>
      </c>
      <c r="CQ1143">
        <v>0</v>
      </c>
      <c r="CR1143">
        <v>0</v>
      </c>
      <c r="CS1143">
        <v>0</v>
      </c>
      <c r="CT1143">
        <v>0</v>
      </c>
      <c r="CU1143">
        <v>0</v>
      </c>
      <c r="CV1143">
        <v>0</v>
      </c>
      <c r="CW1143">
        <v>0</v>
      </c>
      <c r="CX1143">
        <v>0</v>
      </c>
      <c r="CY1143">
        <v>0</v>
      </c>
      <c r="CZ1143">
        <v>0</v>
      </c>
      <c r="DA1143">
        <v>0</v>
      </c>
      <c r="DB1143">
        <v>0</v>
      </c>
      <c r="DC1143">
        <v>0</v>
      </c>
      <c r="DD1143">
        <v>0</v>
      </c>
      <c r="DE1143">
        <v>0</v>
      </c>
      <c r="DF1143">
        <v>0</v>
      </c>
      <c r="DG1143">
        <v>0</v>
      </c>
      <c r="DH1143">
        <v>0</v>
      </c>
      <c r="DI1143">
        <v>0</v>
      </c>
      <c r="DJ1143">
        <v>0</v>
      </c>
      <c r="DK1143">
        <v>0</v>
      </c>
      <c r="DL1143">
        <v>0</v>
      </c>
      <c r="DM1143">
        <v>0</v>
      </c>
      <c r="DN1143">
        <v>78</v>
      </c>
      <c r="DO1143">
        <v>94</v>
      </c>
      <c r="DP1143">
        <v>3</v>
      </c>
      <c r="DQ1143">
        <v>19</v>
      </c>
      <c r="DR1143">
        <v>22</v>
      </c>
      <c r="DS1143">
        <v>5</v>
      </c>
      <c r="DT1143">
        <v>38</v>
      </c>
      <c r="DU1143">
        <v>0</v>
      </c>
      <c r="DV1143">
        <v>8</v>
      </c>
      <c r="DW1143">
        <v>36</v>
      </c>
      <c r="DX1143">
        <v>57</v>
      </c>
      <c r="DY1143">
        <v>81</v>
      </c>
      <c r="DZ1143">
        <v>53</v>
      </c>
      <c r="EA1143">
        <v>0</v>
      </c>
      <c r="EB1143">
        <v>1</v>
      </c>
      <c r="EC1143">
        <v>124</v>
      </c>
      <c r="ED1143">
        <v>335</v>
      </c>
      <c r="EE1143">
        <v>0</v>
      </c>
      <c r="EF1143">
        <v>0</v>
      </c>
      <c r="EG1143">
        <v>0</v>
      </c>
      <c r="EH1143">
        <v>55854</v>
      </c>
      <c r="EI1143">
        <v>0</v>
      </c>
      <c r="EJ1143">
        <v>0</v>
      </c>
      <c r="EK1143">
        <v>0</v>
      </c>
      <c r="EL1143">
        <v>0</v>
      </c>
      <c r="EM1143">
        <v>0</v>
      </c>
      <c r="EN1143">
        <v>0</v>
      </c>
      <c r="EO1143">
        <v>0</v>
      </c>
      <c r="EP1143">
        <v>0</v>
      </c>
      <c r="EQ1143">
        <v>0</v>
      </c>
      <c r="ER1143">
        <v>33</v>
      </c>
      <c r="ES1143">
        <v>14</v>
      </c>
      <c r="ET1143">
        <v>3637</v>
      </c>
      <c r="EU1143">
        <v>0</v>
      </c>
      <c r="EV1143">
        <v>0</v>
      </c>
      <c r="EW1143">
        <v>0</v>
      </c>
      <c r="EX1143">
        <v>0</v>
      </c>
      <c r="EY1143">
        <v>0</v>
      </c>
      <c r="EZ1143">
        <v>0</v>
      </c>
      <c r="FA1143">
        <v>0</v>
      </c>
      <c r="FB1143">
        <v>2</v>
      </c>
      <c r="FC1143">
        <v>15</v>
      </c>
      <c r="FD1143">
        <v>0</v>
      </c>
      <c r="FE1143">
        <v>330</v>
      </c>
      <c r="FF1143">
        <v>490</v>
      </c>
      <c r="FG1143">
        <v>4735</v>
      </c>
      <c r="FH1143" t="s">
        <v>1571</v>
      </c>
    </row>
    <row r="1144" spans="1:164" x14ac:dyDescent="0.25">
      <c r="A1144">
        <v>1287</v>
      </c>
      <c r="B1144">
        <v>1287</v>
      </c>
      <c r="C1144" t="s">
        <v>1093</v>
      </c>
      <c r="D1144" t="s">
        <v>5544</v>
      </c>
      <c r="E1144">
        <v>0</v>
      </c>
      <c r="F1144" t="s">
        <v>1456</v>
      </c>
      <c r="G1144" s="65">
        <v>33718</v>
      </c>
      <c r="H1144">
        <v>30</v>
      </c>
      <c r="I1144">
        <v>177</v>
      </c>
      <c r="J1144">
        <v>71</v>
      </c>
      <c r="K1144" t="b">
        <v>0</v>
      </c>
      <c r="L1144" t="b">
        <v>1</v>
      </c>
      <c r="M1144" t="b">
        <v>0</v>
      </c>
      <c r="N1144" t="b">
        <v>0</v>
      </c>
      <c r="O1144">
        <v>0</v>
      </c>
      <c r="P1144" t="b">
        <v>0</v>
      </c>
      <c r="Q1144" t="b">
        <v>0</v>
      </c>
      <c r="R1144" t="b">
        <v>0</v>
      </c>
      <c r="S1144" t="b">
        <v>0</v>
      </c>
      <c r="T1144" t="b">
        <v>0</v>
      </c>
      <c r="U1144" t="b">
        <v>1</v>
      </c>
      <c r="V1144" t="b">
        <v>1</v>
      </c>
      <c r="W1144" t="b">
        <v>0</v>
      </c>
      <c r="X1144" t="b">
        <v>0</v>
      </c>
      <c r="Y1144" t="b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 t="s">
        <v>1571</v>
      </c>
      <c r="AM1144">
        <v>0</v>
      </c>
      <c r="AN1144">
        <v>100</v>
      </c>
      <c r="AO1144">
        <v>0</v>
      </c>
      <c r="AP1144" t="s">
        <v>3060</v>
      </c>
      <c r="AQ1144">
        <v>0</v>
      </c>
      <c r="AR1144">
        <v>0</v>
      </c>
      <c r="AS1144">
        <v>0</v>
      </c>
      <c r="AT1144" t="b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61</v>
      </c>
      <c r="BG1144">
        <v>46</v>
      </c>
      <c r="BH1144">
        <v>83</v>
      </c>
      <c r="BI1144">
        <v>65</v>
      </c>
      <c r="BJ1144">
        <v>75</v>
      </c>
      <c r="BK1144">
        <v>83</v>
      </c>
      <c r="BL1144">
        <v>91</v>
      </c>
      <c r="BM1144">
        <v>62</v>
      </c>
      <c r="BN1144">
        <v>36</v>
      </c>
      <c r="BO1144">
        <v>68</v>
      </c>
      <c r="BP1144">
        <v>73</v>
      </c>
      <c r="BQ1144">
        <v>58</v>
      </c>
      <c r="BR1144">
        <v>68</v>
      </c>
      <c r="BS1144">
        <v>25</v>
      </c>
      <c r="BT1144">
        <v>40</v>
      </c>
      <c r="BU1144">
        <v>0</v>
      </c>
      <c r="BV1144">
        <v>50</v>
      </c>
      <c r="BW1144">
        <v>75</v>
      </c>
      <c r="BX1144">
        <v>0</v>
      </c>
      <c r="BY1144">
        <v>0</v>
      </c>
      <c r="BZ1144">
        <v>0</v>
      </c>
      <c r="CA1144">
        <v>0</v>
      </c>
      <c r="CB1144">
        <v>0</v>
      </c>
      <c r="CC1144">
        <v>0</v>
      </c>
      <c r="CD1144">
        <v>0</v>
      </c>
      <c r="CE1144">
        <v>0</v>
      </c>
      <c r="CF1144">
        <v>0</v>
      </c>
      <c r="CG1144">
        <v>0</v>
      </c>
      <c r="CH1144">
        <v>0</v>
      </c>
      <c r="CI1144">
        <v>0</v>
      </c>
      <c r="CJ1144">
        <v>0</v>
      </c>
      <c r="CK1144">
        <v>0</v>
      </c>
      <c r="CL1144">
        <v>0</v>
      </c>
      <c r="CM1144">
        <v>0</v>
      </c>
      <c r="CN1144">
        <v>0</v>
      </c>
      <c r="CO1144">
        <v>0</v>
      </c>
      <c r="CP1144">
        <v>0</v>
      </c>
      <c r="CQ1144">
        <v>0</v>
      </c>
      <c r="CR1144">
        <v>0</v>
      </c>
      <c r="CS1144">
        <v>0</v>
      </c>
      <c r="CT1144">
        <v>0</v>
      </c>
      <c r="CU1144">
        <v>0</v>
      </c>
      <c r="CV1144">
        <v>0</v>
      </c>
      <c r="CW1144">
        <v>0</v>
      </c>
      <c r="CX1144">
        <v>0</v>
      </c>
      <c r="CY1144">
        <v>0</v>
      </c>
      <c r="CZ1144">
        <v>0</v>
      </c>
      <c r="DA1144">
        <v>0</v>
      </c>
      <c r="DB1144">
        <v>0</v>
      </c>
      <c r="DC1144">
        <v>0</v>
      </c>
      <c r="DD1144">
        <v>0</v>
      </c>
      <c r="DE1144">
        <v>0</v>
      </c>
      <c r="DF1144">
        <v>0</v>
      </c>
      <c r="DG1144">
        <v>0</v>
      </c>
      <c r="DH1144">
        <v>0</v>
      </c>
      <c r="DI1144">
        <v>0</v>
      </c>
      <c r="DJ1144">
        <v>0</v>
      </c>
      <c r="DK1144">
        <v>0</v>
      </c>
      <c r="DL1144">
        <v>0</v>
      </c>
      <c r="DM1144">
        <v>0</v>
      </c>
      <c r="DN1144">
        <v>0</v>
      </c>
      <c r="DO1144">
        <v>0</v>
      </c>
      <c r="DP1144">
        <v>0</v>
      </c>
      <c r="DQ1144">
        <v>0</v>
      </c>
      <c r="DR1144">
        <v>0</v>
      </c>
      <c r="DS1144">
        <v>0</v>
      </c>
      <c r="DT1144">
        <v>0</v>
      </c>
      <c r="DU1144">
        <v>0</v>
      </c>
      <c r="DV1144">
        <v>0</v>
      </c>
      <c r="DW1144">
        <v>0</v>
      </c>
      <c r="DX1144">
        <v>0</v>
      </c>
      <c r="DY1144">
        <v>0</v>
      </c>
      <c r="DZ1144">
        <v>0</v>
      </c>
      <c r="EA1144">
        <v>0</v>
      </c>
      <c r="EB1144">
        <v>0</v>
      </c>
      <c r="EC1144">
        <v>0</v>
      </c>
      <c r="ED1144">
        <v>0</v>
      </c>
      <c r="EE1144">
        <v>0</v>
      </c>
      <c r="EF1144">
        <v>0</v>
      </c>
      <c r="EG1144">
        <v>0</v>
      </c>
      <c r="EH1144">
        <v>0</v>
      </c>
      <c r="EI1144">
        <v>0</v>
      </c>
      <c r="EJ1144">
        <v>0</v>
      </c>
      <c r="EK1144">
        <v>0</v>
      </c>
      <c r="EL1144">
        <v>0</v>
      </c>
      <c r="EM1144">
        <v>0</v>
      </c>
      <c r="EN1144">
        <v>0</v>
      </c>
      <c r="EO1144">
        <v>0</v>
      </c>
      <c r="EP1144">
        <v>0</v>
      </c>
      <c r="EQ1144">
        <v>0</v>
      </c>
      <c r="ER1144">
        <v>0</v>
      </c>
      <c r="ES1144">
        <v>0</v>
      </c>
      <c r="ET1144">
        <v>0</v>
      </c>
      <c r="EU1144">
        <v>0</v>
      </c>
      <c r="EV1144">
        <v>0</v>
      </c>
      <c r="EW1144">
        <v>0</v>
      </c>
      <c r="EX1144">
        <v>0</v>
      </c>
      <c r="EY1144">
        <v>0</v>
      </c>
      <c r="EZ1144">
        <v>0</v>
      </c>
      <c r="FA1144">
        <v>0</v>
      </c>
      <c r="FB1144">
        <v>0</v>
      </c>
      <c r="FC1144">
        <v>0</v>
      </c>
      <c r="FD1144">
        <v>0</v>
      </c>
      <c r="FE1144">
        <v>0</v>
      </c>
      <c r="FF1144">
        <v>0</v>
      </c>
      <c r="FG1144">
        <v>0</v>
      </c>
      <c r="FH1144" t="s">
        <v>1571</v>
      </c>
    </row>
    <row r="1145" spans="1:164" x14ac:dyDescent="0.25">
      <c r="A1145">
        <v>1289</v>
      </c>
      <c r="B1145">
        <v>1289</v>
      </c>
      <c r="C1145" t="s">
        <v>1094</v>
      </c>
      <c r="D1145" t="s">
        <v>5545</v>
      </c>
      <c r="E1145">
        <v>22</v>
      </c>
      <c r="F1145" t="s">
        <v>1456</v>
      </c>
      <c r="G1145" s="65">
        <v>33945</v>
      </c>
      <c r="H1145">
        <v>29</v>
      </c>
      <c r="I1145">
        <v>211</v>
      </c>
      <c r="J1145">
        <v>75</v>
      </c>
      <c r="K1145" t="b">
        <v>1</v>
      </c>
      <c r="L1145" t="b">
        <v>0</v>
      </c>
      <c r="M1145" t="b">
        <v>0</v>
      </c>
      <c r="N1145" t="b">
        <v>0</v>
      </c>
      <c r="O1145">
        <v>1</v>
      </c>
      <c r="P1145" t="b">
        <v>0</v>
      </c>
      <c r="Q1145" t="b">
        <v>0</v>
      </c>
      <c r="R1145" t="b">
        <v>0</v>
      </c>
      <c r="S1145" t="b">
        <v>0</v>
      </c>
      <c r="T1145" t="b">
        <v>0</v>
      </c>
      <c r="U1145" t="b">
        <v>1</v>
      </c>
      <c r="V1145" t="b">
        <v>1</v>
      </c>
      <c r="W1145" t="b">
        <v>0</v>
      </c>
      <c r="X1145" t="b">
        <v>0</v>
      </c>
      <c r="Y1145" t="b">
        <v>1</v>
      </c>
      <c r="Z1145">
        <v>0</v>
      </c>
      <c r="AA1145">
        <v>4333333</v>
      </c>
      <c r="AB1145">
        <v>4333333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 t="s">
        <v>1571</v>
      </c>
      <c r="AM1145">
        <v>0</v>
      </c>
      <c r="AN1145">
        <v>100</v>
      </c>
      <c r="AO1145">
        <v>0</v>
      </c>
      <c r="AP1145" t="s">
        <v>3061</v>
      </c>
      <c r="AQ1145">
        <v>2011</v>
      </c>
      <c r="AR1145">
        <v>8</v>
      </c>
      <c r="AS1145">
        <v>22</v>
      </c>
      <c r="AT1145" t="b">
        <v>0</v>
      </c>
      <c r="AU1145">
        <v>0</v>
      </c>
      <c r="AV1145">
        <v>3</v>
      </c>
      <c r="AW1145">
        <v>3</v>
      </c>
      <c r="AX1145">
        <v>3</v>
      </c>
      <c r="AY1145">
        <v>3</v>
      </c>
      <c r="AZ1145">
        <v>3</v>
      </c>
      <c r="BA1145">
        <v>3</v>
      </c>
      <c r="BB1145">
        <v>3</v>
      </c>
      <c r="BC1145">
        <v>3</v>
      </c>
      <c r="BD1145">
        <v>3</v>
      </c>
      <c r="BE1145">
        <v>3</v>
      </c>
      <c r="BF1145">
        <v>70</v>
      </c>
      <c r="BG1145">
        <v>55</v>
      </c>
      <c r="BH1145">
        <v>86</v>
      </c>
      <c r="BI1145">
        <v>78</v>
      </c>
      <c r="BJ1145">
        <v>90</v>
      </c>
      <c r="BK1145">
        <v>89</v>
      </c>
      <c r="BL1145">
        <v>34</v>
      </c>
      <c r="BM1145">
        <v>77</v>
      </c>
      <c r="BN1145">
        <v>81</v>
      </c>
      <c r="BO1145">
        <v>81</v>
      </c>
      <c r="BP1145">
        <v>77</v>
      </c>
      <c r="BQ1145">
        <v>45</v>
      </c>
      <c r="BR1145">
        <v>77</v>
      </c>
      <c r="BS1145">
        <v>78</v>
      </c>
      <c r="BT1145">
        <v>88</v>
      </c>
      <c r="BU1145">
        <v>0</v>
      </c>
      <c r="BV1145">
        <v>50</v>
      </c>
      <c r="BW1145">
        <v>85</v>
      </c>
      <c r="BX1145">
        <v>82</v>
      </c>
      <c r="BY1145">
        <v>279</v>
      </c>
      <c r="BZ1145">
        <v>30</v>
      </c>
      <c r="CA1145">
        <v>50</v>
      </c>
      <c r="CB1145">
        <v>80</v>
      </c>
      <c r="CC1145">
        <v>-15</v>
      </c>
      <c r="CD1145">
        <v>20</v>
      </c>
      <c r="CE1145">
        <v>10</v>
      </c>
      <c r="CF1145">
        <v>1</v>
      </c>
      <c r="CG1145">
        <v>106</v>
      </c>
      <c r="CH1145">
        <v>161</v>
      </c>
      <c r="CI1145">
        <v>109</v>
      </c>
      <c r="CJ1145">
        <v>50</v>
      </c>
      <c r="CK1145">
        <v>3</v>
      </c>
      <c r="CL1145">
        <v>0</v>
      </c>
      <c r="CM1145">
        <v>645</v>
      </c>
      <c r="CN1145">
        <v>1045</v>
      </c>
      <c r="CO1145">
        <v>2</v>
      </c>
      <c r="CP1145">
        <v>9</v>
      </c>
      <c r="CQ1145">
        <v>0</v>
      </c>
      <c r="CR1145">
        <v>86250</v>
      </c>
      <c r="CS1145">
        <v>0</v>
      </c>
      <c r="CT1145">
        <v>3</v>
      </c>
      <c r="CU1145">
        <v>13</v>
      </c>
      <c r="CV1145">
        <v>40</v>
      </c>
      <c r="CW1145">
        <v>9527</v>
      </c>
      <c r="CX1145">
        <v>0</v>
      </c>
      <c r="CY1145">
        <v>0</v>
      </c>
      <c r="CZ1145">
        <v>2</v>
      </c>
      <c r="DA1145">
        <v>3092</v>
      </c>
      <c r="DB1145">
        <v>169</v>
      </c>
      <c r="DC1145">
        <v>6</v>
      </c>
      <c r="DD1145">
        <v>15522</v>
      </c>
      <c r="DE1145">
        <v>0</v>
      </c>
      <c r="DF1145">
        <v>2</v>
      </c>
      <c r="DG1145">
        <v>0</v>
      </c>
      <c r="DH1145">
        <v>5</v>
      </c>
      <c r="DI1145">
        <v>5</v>
      </c>
      <c r="DJ1145">
        <v>2</v>
      </c>
      <c r="DK1145">
        <v>560</v>
      </c>
      <c r="DL1145">
        <v>600</v>
      </c>
      <c r="DM1145">
        <v>11565</v>
      </c>
      <c r="DN1145">
        <v>0</v>
      </c>
      <c r="DO1145">
        <v>0</v>
      </c>
      <c r="DP1145">
        <v>0</v>
      </c>
      <c r="DQ1145">
        <v>0</v>
      </c>
      <c r="DR1145">
        <v>0</v>
      </c>
      <c r="DS1145">
        <v>0</v>
      </c>
      <c r="DT1145">
        <v>0</v>
      </c>
      <c r="DU1145">
        <v>0</v>
      </c>
      <c r="DV1145">
        <v>0</v>
      </c>
      <c r="DW1145">
        <v>0</v>
      </c>
      <c r="DX1145">
        <v>0</v>
      </c>
      <c r="DY1145">
        <v>0</v>
      </c>
      <c r="DZ1145">
        <v>0</v>
      </c>
      <c r="EA1145">
        <v>0</v>
      </c>
      <c r="EB1145">
        <v>0</v>
      </c>
      <c r="EC1145">
        <v>0</v>
      </c>
      <c r="ED1145">
        <v>0</v>
      </c>
      <c r="EE1145">
        <v>0</v>
      </c>
      <c r="EF1145">
        <v>0</v>
      </c>
      <c r="EG1145">
        <v>0</v>
      </c>
      <c r="EH1145">
        <v>0</v>
      </c>
      <c r="EI1145">
        <v>0</v>
      </c>
      <c r="EJ1145">
        <v>0</v>
      </c>
      <c r="EK1145">
        <v>0</v>
      </c>
      <c r="EL1145">
        <v>0</v>
      </c>
      <c r="EM1145">
        <v>0</v>
      </c>
      <c r="EN1145">
        <v>0</v>
      </c>
      <c r="EO1145">
        <v>0</v>
      </c>
      <c r="EP1145">
        <v>0</v>
      </c>
      <c r="EQ1145">
        <v>0</v>
      </c>
      <c r="ER1145">
        <v>0</v>
      </c>
      <c r="ES1145">
        <v>0</v>
      </c>
      <c r="ET1145">
        <v>0</v>
      </c>
      <c r="EU1145">
        <v>0</v>
      </c>
      <c r="EV1145">
        <v>0</v>
      </c>
      <c r="EW1145">
        <v>0</v>
      </c>
      <c r="EX1145">
        <v>0</v>
      </c>
      <c r="EY1145">
        <v>0</v>
      </c>
      <c r="EZ1145">
        <v>0</v>
      </c>
      <c r="FA1145">
        <v>0</v>
      </c>
      <c r="FB1145">
        <v>0</v>
      </c>
      <c r="FC1145">
        <v>2</v>
      </c>
      <c r="FD1145">
        <v>1</v>
      </c>
      <c r="FE1145">
        <v>0</v>
      </c>
      <c r="FF1145">
        <v>0</v>
      </c>
      <c r="FG1145">
        <v>0</v>
      </c>
      <c r="FH1145" t="s">
        <v>1571</v>
      </c>
    </row>
    <row r="1146" spans="1:164" x14ac:dyDescent="0.25">
      <c r="A1146">
        <v>1290</v>
      </c>
      <c r="B1146">
        <v>1290</v>
      </c>
      <c r="C1146" t="s">
        <v>1095</v>
      </c>
      <c r="D1146" t="s">
        <v>5546</v>
      </c>
      <c r="E1146">
        <v>15</v>
      </c>
      <c r="F1146" t="s">
        <v>1456</v>
      </c>
      <c r="G1146" s="65">
        <v>35804</v>
      </c>
      <c r="H1146">
        <v>24</v>
      </c>
      <c r="I1146">
        <v>218</v>
      </c>
      <c r="J1146">
        <v>75</v>
      </c>
      <c r="K1146" t="b">
        <v>0</v>
      </c>
      <c r="L1146" t="b">
        <v>0</v>
      </c>
      <c r="M1146" t="b">
        <v>0</v>
      </c>
      <c r="N1146" t="b">
        <v>1</v>
      </c>
      <c r="O1146">
        <v>3</v>
      </c>
      <c r="P1146" t="b">
        <v>1</v>
      </c>
      <c r="Q1146" t="b">
        <v>0</v>
      </c>
      <c r="R1146" t="b">
        <v>0</v>
      </c>
      <c r="S1146" t="b">
        <v>0</v>
      </c>
      <c r="T1146" t="b">
        <v>0</v>
      </c>
      <c r="U1146" t="b">
        <v>1</v>
      </c>
      <c r="V1146" t="b">
        <v>1</v>
      </c>
      <c r="W1146" t="b">
        <v>0</v>
      </c>
      <c r="X1146" t="b">
        <v>0</v>
      </c>
      <c r="Y1146" t="b">
        <v>0</v>
      </c>
      <c r="Z1146">
        <v>0</v>
      </c>
      <c r="AA1146">
        <v>770750</v>
      </c>
      <c r="AB1146">
        <v>770750</v>
      </c>
      <c r="AC1146">
        <v>770750</v>
      </c>
      <c r="AD1146">
        <v>770750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 t="s">
        <v>1571</v>
      </c>
      <c r="AM1146">
        <v>12</v>
      </c>
      <c r="AN1146">
        <v>100</v>
      </c>
      <c r="AO1146">
        <v>0</v>
      </c>
      <c r="AP1146" t="s">
        <v>3062</v>
      </c>
      <c r="AQ1146">
        <v>2016</v>
      </c>
      <c r="AR1146">
        <v>81</v>
      </c>
      <c r="AS1146">
        <v>20</v>
      </c>
      <c r="AT1146" t="b">
        <v>0</v>
      </c>
      <c r="AU1146">
        <v>0</v>
      </c>
      <c r="AV1146">
        <v>3</v>
      </c>
      <c r="AW1146">
        <v>3</v>
      </c>
      <c r="AX1146">
        <v>3</v>
      </c>
      <c r="AY1146">
        <v>3</v>
      </c>
      <c r="AZ1146">
        <v>3</v>
      </c>
      <c r="BA1146">
        <v>3</v>
      </c>
      <c r="BB1146">
        <v>3</v>
      </c>
      <c r="BC1146">
        <v>3</v>
      </c>
      <c r="BD1146">
        <v>3</v>
      </c>
      <c r="BE1146">
        <v>3</v>
      </c>
      <c r="BF1146">
        <v>61</v>
      </c>
      <c r="BG1146">
        <v>45</v>
      </c>
      <c r="BH1146">
        <v>83</v>
      </c>
      <c r="BI1146">
        <v>65</v>
      </c>
      <c r="BJ1146">
        <v>75</v>
      </c>
      <c r="BK1146">
        <v>81</v>
      </c>
      <c r="BL1146">
        <v>89</v>
      </c>
      <c r="BM1146">
        <v>62</v>
      </c>
      <c r="BN1146">
        <v>36</v>
      </c>
      <c r="BO1146">
        <v>71</v>
      </c>
      <c r="BP1146">
        <v>71</v>
      </c>
      <c r="BQ1146">
        <v>71</v>
      </c>
      <c r="BR1146">
        <v>66</v>
      </c>
      <c r="BS1146">
        <v>25</v>
      </c>
      <c r="BT1146">
        <v>40</v>
      </c>
      <c r="BU1146">
        <v>0</v>
      </c>
      <c r="BV1146">
        <v>50</v>
      </c>
      <c r="BW1146">
        <v>80</v>
      </c>
      <c r="BX1146">
        <v>77</v>
      </c>
      <c r="BY1146">
        <v>78</v>
      </c>
      <c r="BZ1146">
        <v>7</v>
      </c>
      <c r="CA1146">
        <v>11</v>
      </c>
      <c r="CB1146">
        <v>18</v>
      </c>
      <c r="CC1146">
        <v>23</v>
      </c>
      <c r="CD1146">
        <v>18</v>
      </c>
      <c r="CE1146">
        <v>0</v>
      </c>
      <c r="CF1146">
        <v>106</v>
      </c>
      <c r="CG1146">
        <v>23</v>
      </c>
      <c r="CH1146">
        <v>30</v>
      </c>
      <c r="CI1146">
        <v>46</v>
      </c>
      <c r="CJ1146">
        <v>103</v>
      </c>
      <c r="CK1146">
        <v>0</v>
      </c>
      <c r="CL1146">
        <v>1</v>
      </c>
      <c r="CM1146">
        <v>0</v>
      </c>
      <c r="CN1146">
        <v>0</v>
      </c>
      <c r="CO1146">
        <v>0</v>
      </c>
      <c r="CP1146">
        <v>0</v>
      </c>
      <c r="CQ1146">
        <v>0</v>
      </c>
      <c r="CR1146">
        <v>82268</v>
      </c>
      <c r="CS1146">
        <v>0</v>
      </c>
      <c r="CT1146">
        <v>0</v>
      </c>
      <c r="CU1146">
        <v>0</v>
      </c>
      <c r="CV1146">
        <v>0</v>
      </c>
      <c r="CW1146">
        <v>4</v>
      </c>
      <c r="CX1146">
        <v>0</v>
      </c>
      <c r="CY1146">
        <v>1</v>
      </c>
      <c r="CZ1146">
        <v>1</v>
      </c>
      <c r="DA1146">
        <v>9497</v>
      </c>
      <c r="DB1146">
        <v>6</v>
      </c>
      <c r="DC1146">
        <v>62</v>
      </c>
      <c r="DD1146">
        <v>4099</v>
      </c>
      <c r="DE1146">
        <v>0</v>
      </c>
      <c r="DF1146">
        <v>0</v>
      </c>
      <c r="DG1146">
        <v>0</v>
      </c>
      <c r="DH1146">
        <v>0</v>
      </c>
      <c r="DI1146">
        <v>1</v>
      </c>
      <c r="DJ1146">
        <v>0</v>
      </c>
      <c r="DK1146">
        <v>485</v>
      </c>
      <c r="DL1146">
        <v>555</v>
      </c>
      <c r="DM1146">
        <v>6510</v>
      </c>
      <c r="DN1146">
        <v>0</v>
      </c>
      <c r="DO1146">
        <v>0</v>
      </c>
      <c r="DP1146">
        <v>0</v>
      </c>
      <c r="DQ1146">
        <v>0</v>
      </c>
      <c r="DR1146">
        <v>0</v>
      </c>
      <c r="DS1146">
        <v>0</v>
      </c>
      <c r="DT1146">
        <v>0</v>
      </c>
      <c r="DU1146">
        <v>0</v>
      </c>
      <c r="DV1146">
        <v>0</v>
      </c>
      <c r="DW1146">
        <v>0</v>
      </c>
      <c r="DX1146">
        <v>0</v>
      </c>
      <c r="DY1146">
        <v>0</v>
      </c>
      <c r="DZ1146">
        <v>0</v>
      </c>
      <c r="EA1146">
        <v>0</v>
      </c>
      <c r="EB1146">
        <v>0</v>
      </c>
      <c r="EC1146">
        <v>0</v>
      </c>
      <c r="ED1146">
        <v>0</v>
      </c>
      <c r="EE1146">
        <v>0</v>
      </c>
      <c r="EF1146">
        <v>0</v>
      </c>
      <c r="EG1146">
        <v>0</v>
      </c>
      <c r="EH1146">
        <v>0</v>
      </c>
      <c r="EI1146">
        <v>0</v>
      </c>
      <c r="EJ1146">
        <v>0</v>
      </c>
      <c r="EK1146">
        <v>0</v>
      </c>
      <c r="EL1146">
        <v>0</v>
      </c>
      <c r="EM1146">
        <v>0</v>
      </c>
      <c r="EN1146">
        <v>0</v>
      </c>
      <c r="EO1146">
        <v>0</v>
      </c>
      <c r="EP1146">
        <v>0</v>
      </c>
      <c r="EQ1146">
        <v>0</v>
      </c>
      <c r="ER1146">
        <v>0</v>
      </c>
      <c r="ES1146">
        <v>0</v>
      </c>
      <c r="ET1146">
        <v>0</v>
      </c>
      <c r="EU1146">
        <v>0</v>
      </c>
      <c r="EV1146">
        <v>0</v>
      </c>
      <c r="EW1146">
        <v>0</v>
      </c>
      <c r="EX1146">
        <v>0</v>
      </c>
      <c r="EY1146">
        <v>0</v>
      </c>
      <c r="EZ1146">
        <v>0</v>
      </c>
      <c r="FA1146">
        <v>0</v>
      </c>
      <c r="FB1146">
        <v>0</v>
      </c>
      <c r="FC1146">
        <v>19</v>
      </c>
      <c r="FD1146">
        <v>2</v>
      </c>
      <c r="FE1146">
        <v>0</v>
      </c>
      <c r="FF1146">
        <v>0</v>
      </c>
      <c r="FG1146">
        <v>0</v>
      </c>
      <c r="FH1146" t="s">
        <v>1571</v>
      </c>
    </row>
    <row r="1147" spans="1:164" x14ac:dyDescent="0.25">
      <c r="A1147">
        <v>1291</v>
      </c>
      <c r="B1147">
        <v>1291</v>
      </c>
      <c r="C1147" t="s">
        <v>1096</v>
      </c>
      <c r="D1147" t="s">
        <v>5547</v>
      </c>
      <c r="E1147">
        <v>5</v>
      </c>
      <c r="F1147" t="s">
        <v>1456</v>
      </c>
      <c r="G1147" s="65">
        <v>36089</v>
      </c>
      <c r="H1147">
        <v>23</v>
      </c>
      <c r="I1147">
        <v>195</v>
      </c>
      <c r="J1147">
        <v>72</v>
      </c>
      <c r="K1147" t="b">
        <v>0</v>
      </c>
      <c r="L1147" t="b">
        <v>0</v>
      </c>
      <c r="M1147" t="b">
        <v>0</v>
      </c>
      <c r="N1147" t="b">
        <v>1</v>
      </c>
      <c r="O1147">
        <v>1</v>
      </c>
      <c r="P1147" t="b">
        <v>1</v>
      </c>
      <c r="Q1147" t="b">
        <v>0</v>
      </c>
      <c r="R1147" t="b">
        <v>0</v>
      </c>
      <c r="S1147" t="b">
        <v>0</v>
      </c>
      <c r="T1147" t="b">
        <v>0</v>
      </c>
      <c r="U1147" t="b">
        <v>1</v>
      </c>
      <c r="V1147" t="b">
        <v>1</v>
      </c>
      <c r="W1147" t="b">
        <v>0</v>
      </c>
      <c r="X1147" t="b">
        <v>0</v>
      </c>
      <c r="Y1147" t="b">
        <v>0</v>
      </c>
      <c r="Z1147">
        <v>0</v>
      </c>
      <c r="AA1147">
        <v>925000</v>
      </c>
      <c r="AB1147">
        <v>925000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 t="s">
        <v>1571</v>
      </c>
      <c r="AM1147">
        <v>0</v>
      </c>
      <c r="AN1147">
        <v>100</v>
      </c>
      <c r="AO1147">
        <v>0</v>
      </c>
      <c r="AP1147" t="s">
        <v>3063</v>
      </c>
      <c r="AQ1147">
        <v>2018</v>
      </c>
      <c r="AR1147">
        <v>52</v>
      </c>
      <c r="AS1147">
        <v>24</v>
      </c>
      <c r="AT1147" t="b">
        <v>0</v>
      </c>
      <c r="AU1147">
        <v>0</v>
      </c>
      <c r="AV1147">
        <v>3</v>
      </c>
      <c r="AW1147">
        <v>3</v>
      </c>
      <c r="AX1147">
        <v>3</v>
      </c>
      <c r="AY1147">
        <v>3</v>
      </c>
      <c r="AZ1147">
        <v>3</v>
      </c>
      <c r="BA1147">
        <v>3</v>
      </c>
      <c r="BB1147">
        <v>3</v>
      </c>
      <c r="BC1147">
        <v>3</v>
      </c>
      <c r="BD1147">
        <v>3</v>
      </c>
      <c r="BE1147">
        <v>3</v>
      </c>
      <c r="BF1147">
        <v>71</v>
      </c>
      <c r="BG1147">
        <v>55</v>
      </c>
      <c r="BH1147">
        <v>80</v>
      </c>
      <c r="BI1147">
        <v>76</v>
      </c>
      <c r="BJ1147">
        <v>80</v>
      </c>
      <c r="BK1147">
        <v>73</v>
      </c>
      <c r="BL1147">
        <v>77</v>
      </c>
      <c r="BM1147">
        <v>78</v>
      </c>
      <c r="BN1147">
        <v>40</v>
      </c>
      <c r="BO1147">
        <v>78</v>
      </c>
      <c r="BP1147">
        <v>72</v>
      </c>
      <c r="BQ1147">
        <v>89</v>
      </c>
      <c r="BR1147">
        <v>75</v>
      </c>
      <c r="BS1147">
        <v>25</v>
      </c>
      <c r="BT1147">
        <v>70</v>
      </c>
      <c r="BU1147">
        <v>0</v>
      </c>
      <c r="BV1147">
        <v>50</v>
      </c>
      <c r="BW1147">
        <v>89</v>
      </c>
      <c r="BX1147">
        <v>82</v>
      </c>
      <c r="BY1147">
        <v>173</v>
      </c>
      <c r="BZ1147">
        <v>11</v>
      </c>
      <c r="CA1147">
        <v>32</v>
      </c>
      <c r="CB1147">
        <v>43</v>
      </c>
      <c r="CC1147">
        <v>2</v>
      </c>
      <c r="CD1147">
        <v>56</v>
      </c>
      <c r="CE1147">
        <v>0</v>
      </c>
      <c r="CF1147">
        <v>159</v>
      </c>
      <c r="CG1147">
        <v>82</v>
      </c>
      <c r="CH1147">
        <v>80</v>
      </c>
      <c r="CI1147">
        <v>71</v>
      </c>
      <c r="CJ1147">
        <v>217</v>
      </c>
      <c r="CK1147">
        <v>0</v>
      </c>
      <c r="CL1147">
        <v>1</v>
      </c>
      <c r="CM1147">
        <v>0</v>
      </c>
      <c r="CN1147">
        <v>0</v>
      </c>
      <c r="CO1147">
        <v>0</v>
      </c>
      <c r="CP1147">
        <v>0</v>
      </c>
      <c r="CQ1147">
        <v>0</v>
      </c>
      <c r="CR1147">
        <v>87489</v>
      </c>
      <c r="CS1147">
        <v>0</v>
      </c>
      <c r="CT1147">
        <v>0</v>
      </c>
      <c r="CU1147">
        <v>0</v>
      </c>
      <c r="CV1147">
        <v>0</v>
      </c>
      <c r="CW1147">
        <v>39</v>
      </c>
      <c r="CX1147">
        <v>0</v>
      </c>
      <c r="CY1147">
        <v>0</v>
      </c>
      <c r="CZ1147">
        <v>0</v>
      </c>
      <c r="DA1147">
        <v>11</v>
      </c>
      <c r="DB1147">
        <v>34</v>
      </c>
      <c r="DC1147">
        <v>114</v>
      </c>
      <c r="DD1147">
        <v>10086</v>
      </c>
      <c r="DE1147">
        <v>0</v>
      </c>
      <c r="DF1147">
        <v>0</v>
      </c>
      <c r="DG1147">
        <v>0</v>
      </c>
      <c r="DH1147">
        <v>2</v>
      </c>
      <c r="DI1147">
        <v>4</v>
      </c>
      <c r="DJ1147">
        <v>2</v>
      </c>
      <c r="DK1147">
        <v>260</v>
      </c>
      <c r="DL1147">
        <v>295</v>
      </c>
      <c r="DM1147">
        <v>6985</v>
      </c>
      <c r="DN1147">
        <v>0</v>
      </c>
      <c r="DO1147">
        <v>0</v>
      </c>
      <c r="DP1147">
        <v>0</v>
      </c>
      <c r="DQ1147">
        <v>0</v>
      </c>
      <c r="DR1147">
        <v>0</v>
      </c>
      <c r="DS1147">
        <v>0</v>
      </c>
      <c r="DT1147">
        <v>0</v>
      </c>
      <c r="DU1147">
        <v>0</v>
      </c>
      <c r="DV1147">
        <v>0</v>
      </c>
      <c r="DW1147">
        <v>0</v>
      </c>
      <c r="DX1147">
        <v>0</v>
      </c>
      <c r="DY1147">
        <v>0</v>
      </c>
      <c r="DZ1147">
        <v>0</v>
      </c>
      <c r="EA1147">
        <v>0</v>
      </c>
      <c r="EB1147">
        <v>0</v>
      </c>
      <c r="EC1147">
        <v>0</v>
      </c>
      <c r="ED1147">
        <v>0</v>
      </c>
      <c r="EE1147">
        <v>0</v>
      </c>
      <c r="EF1147">
        <v>0</v>
      </c>
      <c r="EG1147">
        <v>0</v>
      </c>
      <c r="EH1147">
        <v>0</v>
      </c>
      <c r="EI1147">
        <v>0</v>
      </c>
      <c r="EJ1147">
        <v>0</v>
      </c>
      <c r="EK1147">
        <v>0</v>
      </c>
      <c r="EL1147">
        <v>0</v>
      </c>
      <c r="EM1147">
        <v>0</v>
      </c>
      <c r="EN1147">
        <v>0</v>
      </c>
      <c r="EO1147">
        <v>0</v>
      </c>
      <c r="EP1147">
        <v>0</v>
      </c>
      <c r="EQ1147">
        <v>0</v>
      </c>
      <c r="ER1147">
        <v>0</v>
      </c>
      <c r="ES1147">
        <v>0</v>
      </c>
      <c r="ET1147">
        <v>0</v>
      </c>
      <c r="EU1147">
        <v>0</v>
      </c>
      <c r="EV1147">
        <v>0</v>
      </c>
      <c r="EW1147">
        <v>0</v>
      </c>
      <c r="EX1147">
        <v>0</v>
      </c>
      <c r="EY1147">
        <v>0</v>
      </c>
      <c r="EZ1147">
        <v>0</v>
      </c>
      <c r="FA1147">
        <v>0</v>
      </c>
      <c r="FB1147">
        <v>3</v>
      </c>
      <c r="FC1147">
        <v>11</v>
      </c>
      <c r="FD1147">
        <v>0</v>
      </c>
      <c r="FE1147">
        <v>0</v>
      </c>
      <c r="FF1147">
        <v>0</v>
      </c>
      <c r="FG1147">
        <v>0</v>
      </c>
      <c r="FH1147" t="s">
        <v>1571</v>
      </c>
    </row>
    <row r="1148" spans="1:164" x14ac:dyDescent="0.25">
      <c r="A1148">
        <v>1292</v>
      </c>
      <c r="B1148">
        <v>1292</v>
      </c>
      <c r="C1148" t="s">
        <v>1097</v>
      </c>
      <c r="D1148" t="s">
        <v>5548</v>
      </c>
      <c r="E1148">
        <v>18</v>
      </c>
      <c r="F1148" t="s">
        <v>1449</v>
      </c>
      <c r="G1148" s="65">
        <v>33989</v>
      </c>
      <c r="H1148">
        <v>29</v>
      </c>
      <c r="I1148">
        <v>213</v>
      </c>
      <c r="J1148">
        <v>74</v>
      </c>
      <c r="K1148" t="b">
        <v>1</v>
      </c>
      <c r="L1148" t="b">
        <v>1</v>
      </c>
      <c r="M1148" t="b">
        <v>0</v>
      </c>
      <c r="N1148" t="b">
        <v>0</v>
      </c>
      <c r="O1148">
        <v>2</v>
      </c>
      <c r="P1148" t="b">
        <v>0</v>
      </c>
      <c r="Q1148" t="b">
        <v>0</v>
      </c>
      <c r="R1148" t="b">
        <v>0</v>
      </c>
      <c r="S1148" t="b">
        <v>0</v>
      </c>
      <c r="T1148" t="b">
        <v>0</v>
      </c>
      <c r="U1148" t="b">
        <v>1</v>
      </c>
      <c r="V1148" t="b">
        <v>1</v>
      </c>
      <c r="W1148" t="b">
        <v>0</v>
      </c>
      <c r="X1148" t="b">
        <v>0</v>
      </c>
      <c r="Y1148" t="b">
        <v>1</v>
      </c>
      <c r="Z1148">
        <v>0</v>
      </c>
      <c r="AA1148">
        <v>2525000</v>
      </c>
      <c r="AB1148">
        <v>2525000</v>
      </c>
      <c r="AC1148">
        <v>2525000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 t="s">
        <v>1571</v>
      </c>
      <c r="AM1148">
        <v>0</v>
      </c>
      <c r="AN1148">
        <v>100</v>
      </c>
      <c r="AO1148">
        <v>0</v>
      </c>
      <c r="AP1148" t="s">
        <v>3064</v>
      </c>
      <c r="AQ1148">
        <v>2011</v>
      </c>
      <c r="AR1148">
        <v>133</v>
      </c>
      <c r="AS1148">
        <v>27</v>
      </c>
      <c r="AT1148" t="b">
        <v>0</v>
      </c>
      <c r="AU1148">
        <v>52</v>
      </c>
      <c r="AV1148">
        <v>3</v>
      </c>
      <c r="AW1148">
        <v>3</v>
      </c>
      <c r="AX1148">
        <v>3</v>
      </c>
      <c r="AY1148">
        <v>3</v>
      </c>
      <c r="AZ1148">
        <v>3</v>
      </c>
      <c r="BA1148">
        <v>3</v>
      </c>
      <c r="BB1148">
        <v>3</v>
      </c>
      <c r="BC1148">
        <v>3</v>
      </c>
      <c r="BD1148">
        <v>3</v>
      </c>
      <c r="BE1148">
        <v>3</v>
      </c>
      <c r="BF1148">
        <v>81</v>
      </c>
      <c r="BG1148">
        <v>53</v>
      </c>
      <c r="BH1148">
        <v>83</v>
      </c>
      <c r="BI1148">
        <v>73</v>
      </c>
      <c r="BJ1148">
        <v>83</v>
      </c>
      <c r="BK1148">
        <v>69</v>
      </c>
      <c r="BL1148">
        <v>93</v>
      </c>
      <c r="BM1148">
        <v>65</v>
      </c>
      <c r="BN1148">
        <v>76</v>
      </c>
      <c r="BO1148">
        <v>75</v>
      </c>
      <c r="BP1148">
        <v>74</v>
      </c>
      <c r="BQ1148">
        <v>71</v>
      </c>
      <c r="BR1148">
        <v>69</v>
      </c>
      <c r="BS1148">
        <v>48</v>
      </c>
      <c r="BT1148">
        <v>81</v>
      </c>
      <c r="BU1148">
        <v>0</v>
      </c>
      <c r="BV1148">
        <v>50</v>
      </c>
      <c r="BW1148">
        <v>81</v>
      </c>
      <c r="BX1148">
        <v>82</v>
      </c>
      <c r="BY1148">
        <v>82</v>
      </c>
      <c r="BZ1148">
        <v>9</v>
      </c>
      <c r="CA1148">
        <v>19</v>
      </c>
      <c r="CB1148">
        <v>28</v>
      </c>
      <c r="CC1148">
        <v>9</v>
      </c>
      <c r="CD1148">
        <v>20</v>
      </c>
      <c r="CE1148">
        <v>0</v>
      </c>
      <c r="CF1148">
        <v>19</v>
      </c>
      <c r="CG1148">
        <v>37</v>
      </c>
      <c r="CH1148">
        <v>68</v>
      </c>
      <c r="CI1148">
        <v>88</v>
      </c>
      <c r="CJ1148">
        <v>62</v>
      </c>
      <c r="CK1148">
        <v>2</v>
      </c>
      <c r="CL1148">
        <v>0</v>
      </c>
      <c r="CM1148">
        <v>308</v>
      </c>
      <c r="CN1148">
        <v>552</v>
      </c>
      <c r="CO1148">
        <v>0</v>
      </c>
      <c r="CP1148">
        <v>0</v>
      </c>
      <c r="CQ1148">
        <v>1</v>
      </c>
      <c r="CR1148">
        <v>56226</v>
      </c>
      <c r="CS1148">
        <v>0</v>
      </c>
      <c r="CT1148">
        <v>0</v>
      </c>
      <c r="CU1148">
        <v>0</v>
      </c>
      <c r="CV1148">
        <v>0</v>
      </c>
      <c r="CW1148">
        <v>5</v>
      </c>
      <c r="CX1148">
        <v>1</v>
      </c>
      <c r="CY1148">
        <v>0</v>
      </c>
      <c r="CZ1148">
        <v>3</v>
      </c>
      <c r="DA1148">
        <v>5569</v>
      </c>
      <c r="DB1148">
        <v>56</v>
      </c>
      <c r="DC1148">
        <v>5</v>
      </c>
      <c r="DD1148">
        <v>5550</v>
      </c>
      <c r="DE1148">
        <v>0</v>
      </c>
      <c r="DF1148">
        <v>0</v>
      </c>
      <c r="DG1148">
        <v>0</v>
      </c>
      <c r="DH1148">
        <v>0</v>
      </c>
      <c r="DI1148">
        <v>0</v>
      </c>
      <c r="DJ1148">
        <v>2</v>
      </c>
      <c r="DK1148">
        <v>395</v>
      </c>
      <c r="DL1148">
        <v>625</v>
      </c>
      <c r="DM1148">
        <v>8940</v>
      </c>
      <c r="DN1148">
        <v>0</v>
      </c>
      <c r="DO1148">
        <v>0</v>
      </c>
      <c r="DP1148">
        <v>0</v>
      </c>
      <c r="DQ1148">
        <v>0</v>
      </c>
      <c r="DR1148">
        <v>0</v>
      </c>
      <c r="DS1148">
        <v>0</v>
      </c>
      <c r="DT1148">
        <v>0</v>
      </c>
      <c r="DU1148">
        <v>0</v>
      </c>
      <c r="DV1148">
        <v>0</v>
      </c>
      <c r="DW1148">
        <v>0</v>
      </c>
      <c r="DX1148">
        <v>0</v>
      </c>
      <c r="DY1148">
        <v>0</v>
      </c>
      <c r="DZ1148">
        <v>0</v>
      </c>
      <c r="EA1148">
        <v>0</v>
      </c>
      <c r="EB1148">
        <v>0</v>
      </c>
      <c r="EC1148">
        <v>0</v>
      </c>
      <c r="ED1148">
        <v>0</v>
      </c>
      <c r="EE1148">
        <v>0</v>
      </c>
      <c r="EF1148">
        <v>0</v>
      </c>
      <c r="EG1148">
        <v>0</v>
      </c>
      <c r="EH1148">
        <v>0</v>
      </c>
      <c r="EI1148">
        <v>0</v>
      </c>
      <c r="EJ1148">
        <v>0</v>
      </c>
      <c r="EK1148">
        <v>0</v>
      </c>
      <c r="EL1148">
        <v>0</v>
      </c>
      <c r="EM1148">
        <v>0</v>
      </c>
      <c r="EN1148">
        <v>0</v>
      </c>
      <c r="EO1148">
        <v>0</v>
      </c>
      <c r="EP1148">
        <v>0</v>
      </c>
      <c r="EQ1148">
        <v>0</v>
      </c>
      <c r="ER1148">
        <v>0</v>
      </c>
      <c r="ES1148">
        <v>0</v>
      </c>
      <c r="ET1148">
        <v>0</v>
      </c>
      <c r="EU1148">
        <v>0</v>
      </c>
      <c r="EV1148">
        <v>0</v>
      </c>
      <c r="EW1148">
        <v>0</v>
      </c>
      <c r="EX1148">
        <v>0</v>
      </c>
      <c r="EY1148">
        <v>0</v>
      </c>
      <c r="EZ1148">
        <v>0</v>
      </c>
      <c r="FA1148">
        <v>0</v>
      </c>
      <c r="FB1148">
        <v>1</v>
      </c>
      <c r="FC1148">
        <v>18</v>
      </c>
      <c r="FD1148">
        <v>0</v>
      </c>
      <c r="FE1148">
        <v>0</v>
      </c>
      <c r="FF1148">
        <v>0</v>
      </c>
      <c r="FG1148">
        <v>0</v>
      </c>
      <c r="FH1148" t="s">
        <v>1571</v>
      </c>
    </row>
    <row r="1149" spans="1:164" x14ac:dyDescent="0.25">
      <c r="A1149">
        <v>1293</v>
      </c>
      <c r="B1149">
        <v>1293</v>
      </c>
      <c r="C1149" t="s">
        <v>1098</v>
      </c>
      <c r="D1149" t="s">
        <v>5549</v>
      </c>
      <c r="E1149">
        <v>0</v>
      </c>
      <c r="F1149" t="s">
        <v>1456</v>
      </c>
      <c r="G1149" s="65">
        <v>34819</v>
      </c>
      <c r="H1149">
        <v>27</v>
      </c>
      <c r="I1149">
        <v>197</v>
      </c>
      <c r="J1149">
        <v>72</v>
      </c>
      <c r="K1149" t="b">
        <v>1</v>
      </c>
      <c r="L1149" t="b">
        <v>0</v>
      </c>
      <c r="M1149" t="b">
        <v>0</v>
      </c>
      <c r="N1149" t="b">
        <v>0</v>
      </c>
      <c r="O1149">
        <v>0</v>
      </c>
      <c r="P1149" t="b">
        <v>0</v>
      </c>
      <c r="Q1149" t="b">
        <v>0</v>
      </c>
      <c r="R1149" t="b">
        <v>0</v>
      </c>
      <c r="S1149" t="b">
        <v>0</v>
      </c>
      <c r="T1149" t="b">
        <v>0</v>
      </c>
      <c r="U1149" t="b">
        <v>1</v>
      </c>
      <c r="V1149" t="b">
        <v>1</v>
      </c>
      <c r="W1149" t="b">
        <v>0</v>
      </c>
      <c r="X1149" t="b">
        <v>0</v>
      </c>
      <c r="Y1149" t="b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 t="s">
        <v>1571</v>
      </c>
      <c r="AM1149">
        <v>0</v>
      </c>
      <c r="AN1149">
        <v>100</v>
      </c>
      <c r="AO1149">
        <v>0</v>
      </c>
      <c r="AP1149" t="s">
        <v>3065</v>
      </c>
      <c r="AQ1149">
        <v>0</v>
      </c>
      <c r="AR1149">
        <v>0</v>
      </c>
      <c r="AS1149">
        <v>0</v>
      </c>
      <c r="AT1149" t="b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62</v>
      </c>
      <c r="BG1149">
        <v>30</v>
      </c>
      <c r="BH1149">
        <v>82</v>
      </c>
      <c r="BI1149">
        <v>68</v>
      </c>
      <c r="BJ1149">
        <v>78</v>
      </c>
      <c r="BK1149">
        <v>58</v>
      </c>
      <c r="BL1149">
        <v>50</v>
      </c>
      <c r="BM1149">
        <v>67</v>
      </c>
      <c r="BN1149">
        <v>65</v>
      </c>
      <c r="BO1149">
        <v>70</v>
      </c>
      <c r="BP1149">
        <v>73</v>
      </c>
      <c r="BQ1149">
        <v>63</v>
      </c>
      <c r="BR1149">
        <v>70</v>
      </c>
      <c r="BS1149">
        <v>25</v>
      </c>
      <c r="BT1149">
        <v>40</v>
      </c>
      <c r="BU1149">
        <v>0</v>
      </c>
      <c r="BV1149">
        <v>50</v>
      </c>
      <c r="BW1149">
        <v>75</v>
      </c>
      <c r="BX1149">
        <v>0</v>
      </c>
      <c r="BY1149">
        <v>0</v>
      </c>
      <c r="BZ1149">
        <v>0</v>
      </c>
      <c r="CA1149">
        <v>0</v>
      </c>
      <c r="CB1149">
        <v>0</v>
      </c>
      <c r="CC1149">
        <v>0</v>
      </c>
      <c r="CD1149">
        <v>0</v>
      </c>
      <c r="CE1149">
        <v>0</v>
      </c>
      <c r="CF1149">
        <v>0</v>
      </c>
      <c r="CG1149">
        <v>0</v>
      </c>
      <c r="CH1149">
        <v>0</v>
      </c>
      <c r="CI1149">
        <v>0</v>
      </c>
      <c r="CJ1149">
        <v>0</v>
      </c>
      <c r="CK1149">
        <v>0</v>
      </c>
      <c r="CL1149">
        <v>0</v>
      </c>
      <c r="CM1149">
        <v>0</v>
      </c>
      <c r="CN1149">
        <v>0</v>
      </c>
      <c r="CO1149">
        <v>0</v>
      </c>
      <c r="CP1149">
        <v>0</v>
      </c>
      <c r="CQ1149">
        <v>0</v>
      </c>
      <c r="CR1149">
        <v>0</v>
      </c>
      <c r="CS1149">
        <v>0</v>
      </c>
      <c r="CT1149">
        <v>0</v>
      </c>
      <c r="CU1149">
        <v>0</v>
      </c>
      <c r="CV1149">
        <v>0</v>
      </c>
      <c r="CW1149">
        <v>0</v>
      </c>
      <c r="CX1149">
        <v>0</v>
      </c>
      <c r="CY1149">
        <v>0</v>
      </c>
      <c r="CZ1149">
        <v>0</v>
      </c>
      <c r="DA1149">
        <v>0</v>
      </c>
      <c r="DB1149">
        <v>0</v>
      </c>
      <c r="DC1149">
        <v>0</v>
      </c>
      <c r="DD1149">
        <v>0</v>
      </c>
      <c r="DE1149">
        <v>0</v>
      </c>
      <c r="DF1149">
        <v>0</v>
      </c>
      <c r="DG1149">
        <v>0</v>
      </c>
      <c r="DH1149">
        <v>0</v>
      </c>
      <c r="DI1149">
        <v>0</v>
      </c>
      <c r="DJ1149">
        <v>0</v>
      </c>
      <c r="DK1149">
        <v>0</v>
      </c>
      <c r="DL1149">
        <v>0</v>
      </c>
      <c r="DM1149">
        <v>0</v>
      </c>
      <c r="DN1149">
        <v>0</v>
      </c>
      <c r="DO1149">
        <v>0</v>
      </c>
      <c r="DP1149">
        <v>0</v>
      </c>
      <c r="DQ1149">
        <v>0</v>
      </c>
      <c r="DR1149">
        <v>0</v>
      </c>
      <c r="DS1149">
        <v>0</v>
      </c>
      <c r="DT1149">
        <v>0</v>
      </c>
      <c r="DU1149">
        <v>0</v>
      </c>
      <c r="DV1149">
        <v>0</v>
      </c>
      <c r="DW1149">
        <v>0</v>
      </c>
      <c r="DX1149">
        <v>0</v>
      </c>
      <c r="DY1149">
        <v>0</v>
      </c>
      <c r="DZ1149">
        <v>0</v>
      </c>
      <c r="EA1149">
        <v>0</v>
      </c>
      <c r="EB1149">
        <v>0</v>
      </c>
      <c r="EC1149">
        <v>0</v>
      </c>
      <c r="ED1149">
        <v>0</v>
      </c>
      <c r="EE1149">
        <v>0</v>
      </c>
      <c r="EF1149">
        <v>0</v>
      </c>
      <c r="EG1149">
        <v>0</v>
      </c>
      <c r="EH1149">
        <v>0</v>
      </c>
      <c r="EI1149">
        <v>0</v>
      </c>
      <c r="EJ1149">
        <v>0</v>
      </c>
      <c r="EK1149">
        <v>0</v>
      </c>
      <c r="EL1149">
        <v>0</v>
      </c>
      <c r="EM1149">
        <v>0</v>
      </c>
      <c r="EN1149">
        <v>0</v>
      </c>
      <c r="EO1149">
        <v>0</v>
      </c>
      <c r="EP1149">
        <v>0</v>
      </c>
      <c r="EQ1149">
        <v>0</v>
      </c>
      <c r="ER1149">
        <v>0</v>
      </c>
      <c r="ES1149">
        <v>0</v>
      </c>
      <c r="ET1149">
        <v>0</v>
      </c>
      <c r="EU1149">
        <v>0</v>
      </c>
      <c r="EV1149">
        <v>0</v>
      </c>
      <c r="EW1149">
        <v>0</v>
      </c>
      <c r="EX1149">
        <v>0</v>
      </c>
      <c r="EY1149">
        <v>0</v>
      </c>
      <c r="EZ1149">
        <v>0</v>
      </c>
      <c r="FA1149">
        <v>0</v>
      </c>
      <c r="FB1149">
        <v>0</v>
      </c>
      <c r="FC1149">
        <v>0</v>
      </c>
      <c r="FD1149">
        <v>0</v>
      </c>
      <c r="FE1149">
        <v>0</v>
      </c>
      <c r="FF1149">
        <v>0</v>
      </c>
      <c r="FG1149">
        <v>0</v>
      </c>
      <c r="FH1149" t="s">
        <v>1571</v>
      </c>
    </row>
    <row r="1150" spans="1:164" x14ac:dyDescent="0.25">
      <c r="A1150">
        <v>1294</v>
      </c>
      <c r="B1150">
        <v>1294</v>
      </c>
      <c r="C1150" t="s">
        <v>1099</v>
      </c>
      <c r="D1150" t="s">
        <v>5550</v>
      </c>
      <c r="E1150">
        <v>25</v>
      </c>
      <c r="F1150" t="s">
        <v>1456</v>
      </c>
      <c r="G1150" s="65">
        <v>34619</v>
      </c>
      <c r="H1150">
        <v>27</v>
      </c>
      <c r="I1150">
        <v>200</v>
      </c>
      <c r="J1150">
        <v>74</v>
      </c>
      <c r="K1150" t="b">
        <v>1</v>
      </c>
      <c r="L1150" t="b">
        <v>0</v>
      </c>
      <c r="M1150" t="b">
        <v>0</v>
      </c>
      <c r="N1150" t="b">
        <v>0</v>
      </c>
      <c r="O1150">
        <v>2</v>
      </c>
      <c r="P1150" t="b">
        <v>0</v>
      </c>
      <c r="Q1150" t="b">
        <v>0</v>
      </c>
      <c r="R1150" t="b">
        <v>0</v>
      </c>
      <c r="S1150" t="b">
        <v>0</v>
      </c>
      <c r="T1150" t="b">
        <v>0</v>
      </c>
      <c r="U1150" t="b">
        <v>1</v>
      </c>
      <c r="V1150" t="b">
        <v>1</v>
      </c>
      <c r="W1150" t="b">
        <v>0</v>
      </c>
      <c r="X1150" t="b">
        <v>0</v>
      </c>
      <c r="Y1150" t="b">
        <v>1</v>
      </c>
      <c r="Z1150">
        <v>0</v>
      </c>
      <c r="AA1150">
        <v>6375000</v>
      </c>
      <c r="AB1150">
        <v>6375000</v>
      </c>
      <c r="AC1150">
        <v>6375000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 t="s">
        <v>1571</v>
      </c>
      <c r="AM1150">
        <v>0</v>
      </c>
      <c r="AN1150">
        <v>100</v>
      </c>
      <c r="AO1150">
        <v>0</v>
      </c>
      <c r="AP1150" t="s">
        <v>3066</v>
      </c>
      <c r="AQ1150">
        <v>2013</v>
      </c>
      <c r="AR1150">
        <v>6</v>
      </c>
      <c r="AS1150">
        <v>5</v>
      </c>
      <c r="AT1150" t="b">
        <v>0</v>
      </c>
      <c r="AU1150">
        <v>0</v>
      </c>
      <c r="AV1150">
        <v>3</v>
      </c>
      <c r="AW1150">
        <v>3</v>
      </c>
      <c r="AX1150">
        <v>3</v>
      </c>
      <c r="AY1150">
        <v>3</v>
      </c>
      <c r="AZ1150">
        <v>3</v>
      </c>
      <c r="BA1150">
        <v>3</v>
      </c>
      <c r="BB1150">
        <v>3</v>
      </c>
      <c r="BC1150">
        <v>3</v>
      </c>
      <c r="BD1150">
        <v>3</v>
      </c>
      <c r="BE1150">
        <v>3</v>
      </c>
      <c r="BF1150">
        <v>72</v>
      </c>
      <c r="BG1150">
        <v>52</v>
      </c>
      <c r="BH1150">
        <v>86</v>
      </c>
      <c r="BI1150">
        <v>72</v>
      </c>
      <c r="BJ1150">
        <v>84</v>
      </c>
      <c r="BK1150">
        <v>61</v>
      </c>
      <c r="BL1150">
        <v>78</v>
      </c>
      <c r="BM1150">
        <v>68</v>
      </c>
      <c r="BN1150">
        <v>74</v>
      </c>
      <c r="BO1150">
        <v>78</v>
      </c>
      <c r="BP1150">
        <v>74</v>
      </c>
      <c r="BQ1150">
        <v>72</v>
      </c>
      <c r="BR1150">
        <v>71</v>
      </c>
      <c r="BS1150">
        <v>70</v>
      </c>
      <c r="BT1150">
        <v>85</v>
      </c>
      <c r="BU1150">
        <v>0</v>
      </c>
      <c r="BV1150">
        <v>50</v>
      </c>
      <c r="BW1150">
        <v>80</v>
      </c>
      <c r="BX1150">
        <v>82</v>
      </c>
      <c r="BY1150">
        <v>195</v>
      </c>
      <c r="BZ1150">
        <v>24</v>
      </c>
      <c r="CA1150">
        <v>42</v>
      </c>
      <c r="CB1150">
        <v>66</v>
      </c>
      <c r="CC1150">
        <v>-2</v>
      </c>
      <c r="CD1150">
        <v>18</v>
      </c>
      <c r="CE1150">
        <v>0</v>
      </c>
      <c r="CF1150">
        <v>39</v>
      </c>
      <c r="CG1150">
        <v>76</v>
      </c>
      <c r="CH1150">
        <v>127</v>
      </c>
      <c r="CI1150">
        <v>126</v>
      </c>
      <c r="CJ1150">
        <v>126</v>
      </c>
      <c r="CK1150">
        <v>2</v>
      </c>
      <c r="CL1150">
        <v>2</v>
      </c>
      <c r="CM1150">
        <v>671</v>
      </c>
      <c r="CN1150">
        <v>1268</v>
      </c>
      <c r="CO1150">
        <v>0</v>
      </c>
      <c r="CP1150">
        <v>0</v>
      </c>
      <c r="CQ1150">
        <v>0</v>
      </c>
      <c r="CR1150">
        <v>88968</v>
      </c>
      <c r="CS1150">
        <v>1</v>
      </c>
      <c r="CT1150">
        <v>2</v>
      </c>
      <c r="CU1150">
        <v>6</v>
      </c>
      <c r="CV1150">
        <v>12</v>
      </c>
      <c r="CW1150">
        <v>9115</v>
      </c>
      <c r="CX1150">
        <v>0</v>
      </c>
      <c r="CY1150">
        <v>0</v>
      </c>
      <c r="CZ1150">
        <v>5</v>
      </c>
      <c r="DA1150">
        <v>8778</v>
      </c>
      <c r="DB1150">
        <v>75</v>
      </c>
      <c r="DC1150">
        <v>38</v>
      </c>
      <c r="DD1150">
        <v>9471</v>
      </c>
      <c r="DE1150">
        <v>0</v>
      </c>
      <c r="DF1150">
        <v>0</v>
      </c>
      <c r="DG1150">
        <v>0</v>
      </c>
      <c r="DH1150">
        <v>2</v>
      </c>
      <c r="DI1150">
        <v>5</v>
      </c>
      <c r="DJ1150">
        <v>3</v>
      </c>
      <c r="DK1150">
        <v>385</v>
      </c>
      <c r="DL1150">
        <v>385</v>
      </c>
      <c r="DM1150">
        <v>10260</v>
      </c>
      <c r="DN1150">
        <v>0</v>
      </c>
      <c r="DO1150">
        <v>0</v>
      </c>
      <c r="DP1150">
        <v>0</v>
      </c>
      <c r="DQ1150">
        <v>0</v>
      </c>
      <c r="DR1150">
        <v>0</v>
      </c>
      <c r="DS1150">
        <v>0</v>
      </c>
      <c r="DT1150">
        <v>0</v>
      </c>
      <c r="DU1150">
        <v>0</v>
      </c>
      <c r="DV1150">
        <v>0</v>
      </c>
      <c r="DW1150">
        <v>0</v>
      </c>
      <c r="DX1150">
        <v>0</v>
      </c>
      <c r="DY1150">
        <v>0</v>
      </c>
      <c r="DZ1150">
        <v>0</v>
      </c>
      <c r="EA1150">
        <v>0</v>
      </c>
      <c r="EB1150">
        <v>0</v>
      </c>
      <c r="EC1150">
        <v>0</v>
      </c>
      <c r="ED1150">
        <v>0</v>
      </c>
      <c r="EE1150">
        <v>0</v>
      </c>
      <c r="EF1150">
        <v>0</v>
      </c>
      <c r="EG1150">
        <v>0</v>
      </c>
      <c r="EH1150">
        <v>0</v>
      </c>
      <c r="EI1150">
        <v>0</v>
      </c>
      <c r="EJ1150">
        <v>0</v>
      </c>
      <c r="EK1150">
        <v>0</v>
      </c>
      <c r="EL1150">
        <v>0</v>
      </c>
      <c r="EM1150">
        <v>0</v>
      </c>
      <c r="EN1150">
        <v>0</v>
      </c>
      <c r="EO1150">
        <v>0</v>
      </c>
      <c r="EP1150">
        <v>0</v>
      </c>
      <c r="EQ1150">
        <v>0</v>
      </c>
      <c r="ER1150">
        <v>0</v>
      </c>
      <c r="ES1150">
        <v>0</v>
      </c>
      <c r="ET1150">
        <v>0</v>
      </c>
      <c r="EU1150">
        <v>0</v>
      </c>
      <c r="EV1150">
        <v>0</v>
      </c>
      <c r="EW1150">
        <v>0</v>
      </c>
      <c r="EX1150">
        <v>0</v>
      </c>
      <c r="EY1150">
        <v>0</v>
      </c>
      <c r="EZ1150">
        <v>0</v>
      </c>
      <c r="FA1150">
        <v>0</v>
      </c>
      <c r="FB1150">
        <v>1</v>
      </c>
      <c r="FC1150">
        <v>6</v>
      </c>
      <c r="FD1150">
        <v>0</v>
      </c>
      <c r="FE1150">
        <v>0</v>
      </c>
      <c r="FF1150">
        <v>0</v>
      </c>
      <c r="FG1150">
        <v>0</v>
      </c>
      <c r="FH1150" t="s">
        <v>1571</v>
      </c>
    </row>
    <row r="1151" spans="1:164" x14ac:dyDescent="0.25">
      <c r="A1151">
        <v>1296</v>
      </c>
      <c r="B1151">
        <v>1296</v>
      </c>
      <c r="C1151" t="s">
        <v>1100</v>
      </c>
      <c r="D1151" t="s">
        <v>5551</v>
      </c>
      <c r="E1151">
        <v>18</v>
      </c>
      <c r="F1151" t="s">
        <v>1451</v>
      </c>
      <c r="G1151" s="65">
        <v>35637</v>
      </c>
      <c r="H1151">
        <v>24</v>
      </c>
      <c r="I1151">
        <v>176</v>
      </c>
      <c r="J1151">
        <v>72</v>
      </c>
      <c r="K1151" t="b">
        <v>1</v>
      </c>
      <c r="L1151" t="b">
        <v>1</v>
      </c>
      <c r="M1151" t="b">
        <v>0</v>
      </c>
      <c r="N1151" t="b">
        <v>0</v>
      </c>
      <c r="O1151">
        <v>3</v>
      </c>
      <c r="P1151" t="b">
        <v>0</v>
      </c>
      <c r="Q1151" t="b">
        <v>0</v>
      </c>
      <c r="R1151" t="b">
        <v>0</v>
      </c>
      <c r="S1151" t="b">
        <v>0</v>
      </c>
      <c r="T1151" t="b">
        <v>0</v>
      </c>
      <c r="U1151" t="b">
        <v>1</v>
      </c>
      <c r="V1151" t="b">
        <v>1</v>
      </c>
      <c r="W1151" t="b">
        <v>0</v>
      </c>
      <c r="X1151" t="b">
        <v>0</v>
      </c>
      <c r="Y1151" t="b">
        <v>1</v>
      </c>
      <c r="Z1151">
        <v>0</v>
      </c>
      <c r="AA1151">
        <v>8454000</v>
      </c>
      <c r="AB1151">
        <v>8454000</v>
      </c>
      <c r="AC1151">
        <v>8454000</v>
      </c>
      <c r="AD1151">
        <v>8454000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 t="s">
        <v>1571</v>
      </c>
      <c r="AM1151">
        <v>0</v>
      </c>
      <c r="AN1151">
        <v>100</v>
      </c>
      <c r="AO1151">
        <v>0</v>
      </c>
      <c r="AP1151" t="s">
        <v>3067</v>
      </c>
      <c r="AQ1151">
        <v>2015</v>
      </c>
      <c r="AR1151">
        <v>35</v>
      </c>
      <c r="AS1151">
        <v>6</v>
      </c>
      <c r="AT1151" t="b">
        <v>0</v>
      </c>
      <c r="AU1151">
        <v>20</v>
      </c>
      <c r="AV1151">
        <v>3</v>
      </c>
      <c r="AW1151">
        <v>3</v>
      </c>
      <c r="AX1151">
        <v>3</v>
      </c>
      <c r="AY1151">
        <v>3</v>
      </c>
      <c r="AZ1151">
        <v>3</v>
      </c>
      <c r="BA1151">
        <v>3</v>
      </c>
      <c r="BB1151">
        <v>3</v>
      </c>
      <c r="BC1151">
        <v>3</v>
      </c>
      <c r="BD1151">
        <v>3</v>
      </c>
      <c r="BE1151">
        <v>3</v>
      </c>
      <c r="BF1151">
        <v>71</v>
      </c>
      <c r="BG1151">
        <v>53</v>
      </c>
      <c r="BH1151">
        <v>84</v>
      </c>
      <c r="BI1151">
        <v>82</v>
      </c>
      <c r="BJ1151">
        <v>91</v>
      </c>
      <c r="BK1151">
        <v>82</v>
      </c>
      <c r="BL1151">
        <v>95</v>
      </c>
      <c r="BM1151">
        <v>83</v>
      </c>
      <c r="BN1151">
        <v>75</v>
      </c>
      <c r="BO1151">
        <v>84</v>
      </c>
      <c r="BP1151">
        <v>81</v>
      </c>
      <c r="BQ1151">
        <v>68</v>
      </c>
      <c r="BR1151">
        <v>82</v>
      </c>
      <c r="BS1151">
        <v>54</v>
      </c>
      <c r="BT1151">
        <v>81</v>
      </c>
      <c r="BU1151">
        <v>0</v>
      </c>
      <c r="BV1151">
        <v>50</v>
      </c>
      <c r="BW1151">
        <v>89</v>
      </c>
      <c r="BX1151">
        <v>82</v>
      </c>
      <c r="BY1151">
        <v>293</v>
      </c>
      <c r="BZ1151">
        <v>62</v>
      </c>
      <c r="CA1151">
        <v>64</v>
      </c>
      <c r="CB1151">
        <v>126</v>
      </c>
      <c r="CC1151">
        <v>58</v>
      </c>
      <c r="CD1151">
        <v>29</v>
      </c>
      <c r="CE1151">
        <v>5</v>
      </c>
      <c r="CF1151">
        <v>22</v>
      </c>
      <c r="CG1151">
        <v>91</v>
      </c>
      <c r="CH1151">
        <v>168</v>
      </c>
      <c r="CI1151">
        <v>99</v>
      </c>
      <c r="CJ1151">
        <v>84</v>
      </c>
      <c r="CK1151">
        <v>14</v>
      </c>
      <c r="CL1151">
        <v>2</v>
      </c>
      <c r="CM1151">
        <v>683</v>
      </c>
      <c r="CN1151">
        <v>1231</v>
      </c>
      <c r="CO1151">
        <v>1</v>
      </c>
      <c r="CP1151">
        <v>4</v>
      </c>
      <c r="CQ1151">
        <v>0</v>
      </c>
      <c r="CR1151">
        <v>89420</v>
      </c>
      <c r="CS1151">
        <v>2</v>
      </c>
      <c r="CT1151">
        <v>13</v>
      </c>
      <c r="CU1151">
        <v>11</v>
      </c>
      <c r="CV1151">
        <v>37</v>
      </c>
      <c r="CW1151">
        <v>10980</v>
      </c>
      <c r="CX1151">
        <v>2</v>
      </c>
      <c r="CY1151">
        <v>0</v>
      </c>
      <c r="CZ1151">
        <v>3</v>
      </c>
      <c r="DA1151">
        <v>3389</v>
      </c>
      <c r="DB1151">
        <v>147</v>
      </c>
      <c r="DC1151">
        <v>16</v>
      </c>
      <c r="DD1151">
        <v>16000</v>
      </c>
      <c r="DE1151">
        <v>0</v>
      </c>
      <c r="DF1151">
        <v>1</v>
      </c>
      <c r="DG1151">
        <v>0</v>
      </c>
      <c r="DH1151">
        <v>11</v>
      </c>
      <c r="DI1151">
        <v>12</v>
      </c>
      <c r="DJ1151">
        <v>7</v>
      </c>
      <c r="DK1151">
        <v>1540</v>
      </c>
      <c r="DL1151">
        <v>1770</v>
      </c>
      <c r="DM1151">
        <v>26415</v>
      </c>
      <c r="DN1151">
        <v>0</v>
      </c>
      <c r="DO1151">
        <v>0</v>
      </c>
      <c r="DP1151">
        <v>0</v>
      </c>
      <c r="DQ1151">
        <v>0</v>
      </c>
      <c r="DR1151">
        <v>0</v>
      </c>
      <c r="DS1151">
        <v>0</v>
      </c>
      <c r="DT1151">
        <v>0</v>
      </c>
      <c r="DU1151">
        <v>0</v>
      </c>
      <c r="DV1151">
        <v>0</v>
      </c>
      <c r="DW1151">
        <v>0</v>
      </c>
      <c r="DX1151">
        <v>0</v>
      </c>
      <c r="DY1151">
        <v>0</v>
      </c>
      <c r="DZ1151">
        <v>0</v>
      </c>
      <c r="EA1151">
        <v>0</v>
      </c>
      <c r="EB1151">
        <v>0</v>
      </c>
      <c r="EC1151">
        <v>0</v>
      </c>
      <c r="ED1151">
        <v>0</v>
      </c>
      <c r="EE1151">
        <v>0</v>
      </c>
      <c r="EF1151">
        <v>0</v>
      </c>
      <c r="EG1151">
        <v>0</v>
      </c>
      <c r="EH1151">
        <v>0</v>
      </c>
      <c r="EI1151">
        <v>0</v>
      </c>
      <c r="EJ1151">
        <v>0</v>
      </c>
      <c r="EK1151">
        <v>0</v>
      </c>
      <c r="EL1151">
        <v>0</v>
      </c>
      <c r="EM1151">
        <v>0</v>
      </c>
      <c r="EN1151">
        <v>0</v>
      </c>
      <c r="EO1151">
        <v>0</v>
      </c>
      <c r="EP1151">
        <v>0</v>
      </c>
      <c r="EQ1151">
        <v>0</v>
      </c>
      <c r="ER1151">
        <v>0</v>
      </c>
      <c r="ES1151">
        <v>0</v>
      </c>
      <c r="ET1151">
        <v>0</v>
      </c>
      <c r="EU1151">
        <v>0</v>
      </c>
      <c r="EV1151">
        <v>0</v>
      </c>
      <c r="EW1151">
        <v>0</v>
      </c>
      <c r="EX1151">
        <v>0</v>
      </c>
      <c r="EY1151">
        <v>0</v>
      </c>
      <c r="EZ1151">
        <v>0</v>
      </c>
      <c r="FA1151">
        <v>5</v>
      </c>
      <c r="FB1151">
        <v>5</v>
      </c>
      <c r="FC1151">
        <v>0</v>
      </c>
      <c r="FD1151">
        <v>0</v>
      </c>
      <c r="FE1151">
        <v>0</v>
      </c>
      <c r="FF1151">
        <v>0</v>
      </c>
      <c r="FG1151">
        <v>0</v>
      </c>
      <c r="FH1151" t="s">
        <v>1571</v>
      </c>
    </row>
    <row r="1152" spans="1:164" x14ac:dyDescent="0.25">
      <c r="A1152">
        <v>1297</v>
      </c>
      <c r="B1152">
        <v>1297</v>
      </c>
      <c r="C1152" t="s">
        <v>3068</v>
      </c>
      <c r="D1152" t="s">
        <v>5552</v>
      </c>
      <c r="E1152">
        <v>31</v>
      </c>
      <c r="F1152" t="s">
        <v>1450</v>
      </c>
      <c r="G1152" s="65">
        <v>35112</v>
      </c>
      <c r="H1152">
        <v>26</v>
      </c>
      <c r="I1152">
        <v>177</v>
      </c>
      <c r="J1152">
        <v>71</v>
      </c>
      <c r="K1152" t="b">
        <v>0</v>
      </c>
      <c r="L1152" t="b">
        <v>0</v>
      </c>
      <c r="M1152" t="b">
        <v>0</v>
      </c>
      <c r="N1152" t="b">
        <v>1</v>
      </c>
      <c r="O1152">
        <v>1</v>
      </c>
      <c r="P1152" t="b">
        <v>1</v>
      </c>
      <c r="Q1152" t="b">
        <v>0</v>
      </c>
      <c r="R1152" t="b">
        <v>0</v>
      </c>
      <c r="S1152" t="b">
        <v>0</v>
      </c>
      <c r="T1152" t="b">
        <v>0</v>
      </c>
      <c r="U1152" t="b">
        <v>1</v>
      </c>
      <c r="V1152" t="b">
        <v>1</v>
      </c>
      <c r="W1152" t="b">
        <v>0</v>
      </c>
      <c r="X1152" t="b">
        <v>0</v>
      </c>
      <c r="Y1152" t="b">
        <v>0</v>
      </c>
      <c r="Z1152">
        <v>0</v>
      </c>
      <c r="AA1152">
        <v>962000</v>
      </c>
      <c r="AB1152">
        <v>962000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 t="s">
        <v>1571</v>
      </c>
      <c r="AM1152">
        <v>0</v>
      </c>
      <c r="AN1152">
        <v>100</v>
      </c>
      <c r="AO1152">
        <v>0</v>
      </c>
      <c r="AP1152" t="s">
        <v>3069</v>
      </c>
      <c r="AQ1152">
        <v>0</v>
      </c>
      <c r="AR1152">
        <v>0</v>
      </c>
      <c r="AS1152">
        <v>0</v>
      </c>
      <c r="AT1152" t="b">
        <v>0</v>
      </c>
      <c r="AU1152">
        <v>28</v>
      </c>
      <c r="AV1152">
        <v>1</v>
      </c>
      <c r="AW1152">
        <v>1</v>
      </c>
      <c r="AX1152">
        <v>1</v>
      </c>
      <c r="AY1152">
        <v>1</v>
      </c>
      <c r="AZ1152">
        <v>1</v>
      </c>
      <c r="BA1152">
        <v>1</v>
      </c>
      <c r="BB1152">
        <v>1</v>
      </c>
      <c r="BC1152">
        <v>1</v>
      </c>
      <c r="BD1152">
        <v>1</v>
      </c>
      <c r="BE1152">
        <v>1</v>
      </c>
      <c r="BF1152">
        <v>70</v>
      </c>
      <c r="BG1152">
        <v>53</v>
      </c>
      <c r="BH1152">
        <v>87</v>
      </c>
      <c r="BI1152">
        <v>74</v>
      </c>
      <c r="BJ1152">
        <v>79</v>
      </c>
      <c r="BK1152">
        <v>61</v>
      </c>
      <c r="BL1152">
        <v>43</v>
      </c>
      <c r="BM1152">
        <v>66</v>
      </c>
      <c r="BN1152">
        <v>40</v>
      </c>
      <c r="BO1152">
        <v>76</v>
      </c>
      <c r="BP1152">
        <v>72</v>
      </c>
      <c r="BQ1152">
        <v>45</v>
      </c>
      <c r="BR1152">
        <v>69</v>
      </c>
      <c r="BS1152">
        <v>27</v>
      </c>
      <c r="BT1152">
        <v>71</v>
      </c>
      <c r="BU1152">
        <v>0</v>
      </c>
      <c r="BV1152">
        <v>50</v>
      </c>
      <c r="BW1152">
        <v>77</v>
      </c>
      <c r="BX1152">
        <v>0</v>
      </c>
      <c r="BY1152">
        <v>0</v>
      </c>
      <c r="BZ1152">
        <v>0</v>
      </c>
      <c r="CA1152">
        <v>0</v>
      </c>
      <c r="CB1152">
        <v>0</v>
      </c>
      <c r="CC1152">
        <v>0</v>
      </c>
      <c r="CD1152">
        <v>0</v>
      </c>
      <c r="CE1152">
        <v>0</v>
      </c>
      <c r="CF1152">
        <v>0</v>
      </c>
      <c r="CG1152">
        <v>0</v>
      </c>
      <c r="CH1152">
        <v>0</v>
      </c>
      <c r="CI1152">
        <v>0</v>
      </c>
      <c r="CJ1152">
        <v>0</v>
      </c>
      <c r="CK1152">
        <v>0</v>
      </c>
      <c r="CL1152">
        <v>0</v>
      </c>
      <c r="CM1152">
        <v>0</v>
      </c>
      <c r="CN1152">
        <v>0</v>
      </c>
      <c r="CO1152">
        <v>0</v>
      </c>
      <c r="CP1152">
        <v>0</v>
      </c>
      <c r="CQ1152">
        <v>0</v>
      </c>
      <c r="CR1152">
        <v>0</v>
      </c>
      <c r="CS1152">
        <v>0</v>
      </c>
      <c r="CT1152">
        <v>0</v>
      </c>
      <c r="CU1152">
        <v>0</v>
      </c>
      <c r="CV1152">
        <v>0</v>
      </c>
      <c r="CW1152">
        <v>0</v>
      </c>
      <c r="CX1152">
        <v>0</v>
      </c>
      <c r="CY1152">
        <v>0</v>
      </c>
      <c r="CZ1152">
        <v>0</v>
      </c>
      <c r="DA1152">
        <v>0</v>
      </c>
      <c r="DB1152">
        <v>0</v>
      </c>
      <c r="DC1152">
        <v>0</v>
      </c>
      <c r="DD1152">
        <v>0</v>
      </c>
      <c r="DE1152">
        <v>0</v>
      </c>
      <c r="DF1152">
        <v>0</v>
      </c>
      <c r="DG1152">
        <v>0</v>
      </c>
      <c r="DH1152">
        <v>0</v>
      </c>
      <c r="DI1152">
        <v>0</v>
      </c>
      <c r="DJ1152">
        <v>0</v>
      </c>
      <c r="DK1152">
        <v>0</v>
      </c>
      <c r="DL1152">
        <v>0</v>
      </c>
      <c r="DM1152">
        <v>0</v>
      </c>
      <c r="DN1152">
        <v>82</v>
      </c>
      <c r="DO1152">
        <v>206</v>
      </c>
      <c r="DP1152">
        <v>34</v>
      </c>
      <c r="DQ1152">
        <v>33</v>
      </c>
      <c r="DR1152">
        <v>67</v>
      </c>
      <c r="DS1152">
        <v>6</v>
      </c>
      <c r="DT1152">
        <v>14</v>
      </c>
      <c r="DU1152">
        <v>0</v>
      </c>
      <c r="DV1152">
        <v>83</v>
      </c>
      <c r="DW1152">
        <v>97</v>
      </c>
      <c r="DX1152">
        <v>109</v>
      </c>
      <c r="DY1152">
        <v>103</v>
      </c>
      <c r="DZ1152">
        <v>66</v>
      </c>
      <c r="EA1152">
        <v>5</v>
      </c>
      <c r="EB1152">
        <v>3</v>
      </c>
      <c r="EC1152">
        <v>0</v>
      </c>
      <c r="ED1152">
        <v>0</v>
      </c>
      <c r="EE1152">
        <v>1</v>
      </c>
      <c r="EF1152">
        <v>2</v>
      </c>
      <c r="EG1152">
        <v>0</v>
      </c>
      <c r="EH1152">
        <v>117308</v>
      </c>
      <c r="EI1152">
        <v>1</v>
      </c>
      <c r="EJ1152">
        <v>7</v>
      </c>
      <c r="EK1152">
        <v>7</v>
      </c>
      <c r="EL1152">
        <v>31</v>
      </c>
      <c r="EM1152">
        <v>8352</v>
      </c>
      <c r="EN1152">
        <v>1</v>
      </c>
      <c r="EO1152">
        <v>1</v>
      </c>
      <c r="EP1152">
        <v>8</v>
      </c>
      <c r="EQ1152">
        <v>7576</v>
      </c>
      <c r="ER1152">
        <v>162</v>
      </c>
      <c r="ES1152">
        <v>38</v>
      </c>
      <c r="ET1152">
        <v>13614</v>
      </c>
      <c r="EU1152">
        <v>0</v>
      </c>
      <c r="EV1152">
        <v>0</v>
      </c>
      <c r="EW1152">
        <v>0</v>
      </c>
      <c r="EX1152">
        <v>3</v>
      </c>
      <c r="EY1152">
        <v>7</v>
      </c>
      <c r="EZ1152">
        <v>3</v>
      </c>
      <c r="FA1152">
        <v>1</v>
      </c>
      <c r="FB1152">
        <v>1</v>
      </c>
      <c r="FC1152">
        <v>0</v>
      </c>
      <c r="FD1152">
        <v>0</v>
      </c>
      <c r="FE1152">
        <v>110</v>
      </c>
      <c r="FF1152">
        <v>365</v>
      </c>
      <c r="FG1152">
        <v>13045</v>
      </c>
      <c r="FH1152" t="s">
        <v>1571</v>
      </c>
    </row>
    <row r="1153" spans="1:164" x14ac:dyDescent="0.25">
      <c r="A1153">
        <v>1299</v>
      </c>
      <c r="B1153">
        <v>1299</v>
      </c>
      <c r="C1153" t="s">
        <v>1105</v>
      </c>
      <c r="D1153" t="s">
        <v>5553</v>
      </c>
      <c r="E1153">
        <v>27</v>
      </c>
      <c r="F1153" t="s">
        <v>1456</v>
      </c>
      <c r="G1153" s="65">
        <v>33973</v>
      </c>
      <c r="H1153">
        <v>29</v>
      </c>
      <c r="I1153">
        <v>190</v>
      </c>
      <c r="J1153">
        <v>69</v>
      </c>
      <c r="K1153" t="b">
        <v>1</v>
      </c>
      <c r="L1153" t="b">
        <v>0</v>
      </c>
      <c r="M1153" t="b">
        <v>1</v>
      </c>
      <c r="N1153" t="b">
        <v>0</v>
      </c>
      <c r="O1153">
        <v>2</v>
      </c>
      <c r="P1153" t="b">
        <v>0</v>
      </c>
      <c r="Q1153" t="b">
        <v>0</v>
      </c>
      <c r="R1153" t="b">
        <v>0</v>
      </c>
      <c r="S1153" t="b">
        <v>0</v>
      </c>
      <c r="T1153" t="b">
        <v>0</v>
      </c>
      <c r="U1153" t="b">
        <v>1</v>
      </c>
      <c r="V1153" t="b">
        <v>1</v>
      </c>
      <c r="W1153" t="b">
        <v>0</v>
      </c>
      <c r="X1153" t="b">
        <v>0</v>
      </c>
      <c r="Y1153" t="b">
        <v>0</v>
      </c>
      <c r="Z1153">
        <v>0</v>
      </c>
      <c r="AA1153">
        <v>762500</v>
      </c>
      <c r="AB1153">
        <v>762500</v>
      </c>
      <c r="AC1153">
        <v>762500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 t="s">
        <v>1571</v>
      </c>
      <c r="AM1153">
        <v>0</v>
      </c>
      <c r="AN1153">
        <v>100</v>
      </c>
      <c r="AO1153">
        <v>0</v>
      </c>
      <c r="AP1153" t="s">
        <v>3070</v>
      </c>
      <c r="AQ1153">
        <v>2012</v>
      </c>
      <c r="AR1153">
        <v>131</v>
      </c>
      <c r="AS1153">
        <v>3</v>
      </c>
      <c r="AT1153" t="b">
        <v>0</v>
      </c>
      <c r="AU1153">
        <v>0</v>
      </c>
      <c r="AV1153">
        <v>3</v>
      </c>
      <c r="AW1153">
        <v>3</v>
      </c>
      <c r="AX1153">
        <v>3</v>
      </c>
      <c r="AY1153">
        <v>3</v>
      </c>
      <c r="AZ1153">
        <v>3</v>
      </c>
      <c r="BA1153">
        <v>3</v>
      </c>
      <c r="BB1153">
        <v>3</v>
      </c>
      <c r="BC1153">
        <v>3</v>
      </c>
      <c r="BD1153">
        <v>3</v>
      </c>
      <c r="BE1153">
        <v>3</v>
      </c>
      <c r="BF1153">
        <v>63</v>
      </c>
      <c r="BG1153">
        <v>42</v>
      </c>
      <c r="BH1153">
        <v>81</v>
      </c>
      <c r="BI1153">
        <v>70</v>
      </c>
      <c r="BJ1153">
        <v>80</v>
      </c>
      <c r="BK1153">
        <v>75</v>
      </c>
      <c r="BL1153">
        <v>82</v>
      </c>
      <c r="BM1153">
        <v>70</v>
      </c>
      <c r="BN1153">
        <v>36</v>
      </c>
      <c r="BO1153">
        <v>74</v>
      </c>
      <c r="BP1153">
        <v>73</v>
      </c>
      <c r="BQ1153">
        <v>73</v>
      </c>
      <c r="BR1153">
        <v>72</v>
      </c>
      <c r="BS1153">
        <v>25</v>
      </c>
      <c r="BT1153">
        <v>40</v>
      </c>
      <c r="BU1153">
        <v>0</v>
      </c>
      <c r="BV1153">
        <v>50</v>
      </c>
      <c r="BW1153">
        <v>80</v>
      </c>
      <c r="BX1153">
        <v>20</v>
      </c>
      <c r="BY1153">
        <v>32</v>
      </c>
      <c r="BZ1153">
        <v>1</v>
      </c>
      <c r="CA1153">
        <v>6</v>
      </c>
      <c r="CB1153">
        <v>7</v>
      </c>
      <c r="CC1153">
        <v>-6</v>
      </c>
      <c r="CD1153">
        <v>6</v>
      </c>
      <c r="CE1153">
        <v>0</v>
      </c>
      <c r="CF1153">
        <v>7</v>
      </c>
      <c r="CG1153">
        <v>10</v>
      </c>
      <c r="CH1153">
        <v>31</v>
      </c>
      <c r="CI1153">
        <v>18</v>
      </c>
      <c r="CJ1153">
        <v>26</v>
      </c>
      <c r="CK1153">
        <v>0</v>
      </c>
      <c r="CL1153">
        <v>0</v>
      </c>
      <c r="CM1153">
        <v>32</v>
      </c>
      <c r="CN1153">
        <v>133</v>
      </c>
      <c r="CO1153">
        <v>0</v>
      </c>
      <c r="CP1153">
        <v>0</v>
      </c>
      <c r="CQ1153">
        <v>0</v>
      </c>
      <c r="CR1153">
        <v>13336</v>
      </c>
      <c r="CS1153">
        <v>0</v>
      </c>
      <c r="CT1153">
        <v>0</v>
      </c>
      <c r="CU1153">
        <v>0</v>
      </c>
      <c r="CV1153">
        <v>0</v>
      </c>
      <c r="CW1153">
        <v>0</v>
      </c>
      <c r="CX1153">
        <v>0</v>
      </c>
      <c r="CY1153">
        <v>0</v>
      </c>
      <c r="CZ1153">
        <v>0</v>
      </c>
      <c r="DA1153">
        <v>0</v>
      </c>
      <c r="DB1153">
        <v>9</v>
      </c>
      <c r="DC1153">
        <v>8</v>
      </c>
      <c r="DD1153">
        <v>1931</v>
      </c>
      <c r="DE1153">
        <v>0</v>
      </c>
      <c r="DF1153">
        <v>0</v>
      </c>
      <c r="DG1153">
        <v>0</v>
      </c>
      <c r="DH1153">
        <v>0</v>
      </c>
      <c r="DI1153">
        <v>0</v>
      </c>
      <c r="DJ1153">
        <v>0</v>
      </c>
      <c r="DK1153">
        <v>0</v>
      </c>
      <c r="DL1153">
        <v>0</v>
      </c>
      <c r="DM1153">
        <v>840</v>
      </c>
      <c r="DN1153">
        <v>62</v>
      </c>
      <c r="DO1153">
        <v>251</v>
      </c>
      <c r="DP1153">
        <v>26</v>
      </c>
      <c r="DQ1153">
        <v>47</v>
      </c>
      <c r="DR1153">
        <v>73</v>
      </c>
      <c r="DS1153">
        <v>-2</v>
      </c>
      <c r="DT1153">
        <v>26</v>
      </c>
      <c r="DU1153">
        <v>0</v>
      </c>
      <c r="DV1153">
        <v>67</v>
      </c>
      <c r="DW1153">
        <v>78</v>
      </c>
      <c r="DX1153">
        <v>157</v>
      </c>
      <c r="DY1153">
        <v>106</v>
      </c>
      <c r="DZ1153">
        <v>142</v>
      </c>
      <c r="EA1153">
        <v>3</v>
      </c>
      <c r="EB1153">
        <v>1</v>
      </c>
      <c r="EC1153">
        <v>319</v>
      </c>
      <c r="ED1153">
        <v>773</v>
      </c>
      <c r="EE1153">
        <v>1</v>
      </c>
      <c r="EF1153">
        <v>3</v>
      </c>
      <c r="EG1153">
        <v>0</v>
      </c>
      <c r="EH1153">
        <v>82759</v>
      </c>
      <c r="EI1153">
        <v>0</v>
      </c>
      <c r="EJ1153">
        <v>4</v>
      </c>
      <c r="EK1153">
        <v>6</v>
      </c>
      <c r="EL1153">
        <v>31</v>
      </c>
      <c r="EM1153">
        <v>5652</v>
      </c>
      <c r="EN1153">
        <v>1</v>
      </c>
      <c r="EO1153">
        <v>2</v>
      </c>
      <c r="EP1153">
        <v>6</v>
      </c>
      <c r="EQ1153">
        <v>4032</v>
      </c>
      <c r="ER1153">
        <v>121</v>
      </c>
      <c r="ES1153">
        <v>50</v>
      </c>
      <c r="ET1153">
        <v>14344</v>
      </c>
      <c r="EU1153">
        <v>0</v>
      </c>
      <c r="EV1153">
        <v>0</v>
      </c>
      <c r="EW1153">
        <v>0</v>
      </c>
      <c r="EX1153">
        <v>6</v>
      </c>
      <c r="EY1153">
        <v>3</v>
      </c>
      <c r="EZ1153">
        <v>2</v>
      </c>
      <c r="FA1153">
        <v>0</v>
      </c>
      <c r="FB1153">
        <v>0</v>
      </c>
      <c r="FC1153">
        <v>5</v>
      </c>
      <c r="FD1153">
        <v>1</v>
      </c>
      <c r="FE1153">
        <v>0</v>
      </c>
      <c r="FF1153">
        <v>0</v>
      </c>
      <c r="FG1153">
        <v>12580</v>
      </c>
      <c r="FH1153" t="s">
        <v>1571</v>
      </c>
    </row>
    <row r="1154" spans="1:164" x14ac:dyDescent="0.25">
      <c r="A1154">
        <v>1300</v>
      </c>
      <c r="B1154">
        <v>1300</v>
      </c>
      <c r="C1154" t="s">
        <v>1106</v>
      </c>
      <c r="D1154" t="s">
        <v>5554</v>
      </c>
      <c r="E1154">
        <v>0</v>
      </c>
      <c r="F1154" t="s">
        <v>1456</v>
      </c>
      <c r="G1154" s="65">
        <v>33154</v>
      </c>
      <c r="H1154">
        <v>31</v>
      </c>
      <c r="I1154">
        <v>220</v>
      </c>
      <c r="J1154">
        <v>76</v>
      </c>
      <c r="K1154" t="b">
        <v>0</v>
      </c>
      <c r="L1154" t="b">
        <v>0</v>
      </c>
      <c r="M1154" t="b">
        <v>0</v>
      </c>
      <c r="N1154" t="b">
        <v>1</v>
      </c>
      <c r="O1154">
        <v>0</v>
      </c>
      <c r="P1154" t="b">
        <v>0</v>
      </c>
      <c r="Q1154" t="b">
        <v>0</v>
      </c>
      <c r="R1154" t="b">
        <v>0</v>
      </c>
      <c r="S1154" t="b">
        <v>0</v>
      </c>
      <c r="T1154" t="b">
        <v>0</v>
      </c>
      <c r="U1154" t="b">
        <v>1</v>
      </c>
      <c r="V1154" t="b">
        <v>1</v>
      </c>
      <c r="W1154" t="b">
        <v>0</v>
      </c>
      <c r="X1154" t="b">
        <v>0</v>
      </c>
      <c r="Y1154" t="b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 t="s">
        <v>1571</v>
      </c>
      <c r="AM1154">
        <v>0</v>
      </c>
      <c r="AN1154">
        <v>100</v>
      </c>
      <c r="AO1154">
        <v>0</v>
      </c>
      <c r="AP1154" t="s">
        <v>3071</v>
      </c>
      <c r="AQ1154">
        <v>0</v>
      </c>
      <c r="AR1154">
        <v>0</v>
      </c>
      <c r="AS1154">
        <v>0</v>
      </c>
      <c r="AT1154" t="b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64</v>
      </c>
      <c r="BG1154">
        <v>45</v>
      </c>
      <c r="BH1154">
        <v>79</v>
      </c>
      <c r="BI1154">
        <v>61</v>
      </c>
      <c r="BJ1154">
        <v>72</v>
      </c>
      <c r="BK1154">
        <v>81</v>
      </c>
      <c r="BL1154">
        <v>89</v>
      </c>
      <c r="BM1154">
        <v>56</v>
      </c>
      <c r="BN1154">
        <v>36</v>
      </c>
      <c r="BO1154">
        <v>66</v>
      </c>
      <c r="BP1154">
        <v>70</v>
      </c>
      <c r="BQ1154">
        <v>62</v>
      </c>
      <c r="BR1154">
        <v>63</v>
      </c>
      <c r="BS1154">
        <v>25</v>
      </c>
      <c r="BT1154">
        <v>40</v>
      </c>
      <c r="BU1154">
        <v>0</v>
      </c>
      <c r="BV1154">
        <v>50</v>
      </c>
      <c r="BW1154">
        <v>76</v>
      </c>
      <c r="BX1154">
        <v>0</v>
      </c>
      <c r="BY1154">
        <v>0</v>
      </c>
      <c r="BZ1154">
        <v>0</v>
      </c>
      <c r="CA1154">
        <v>0</v>
      </c>
      <c r="CB1154">
        <v>0</v>
      </c>
      <c r="CC1154">
        <v>0</v>
      </c>
      <c r="CD1154">
        <v>0</v>
      </c>
      <c r="CE1154">
        <v>0</v>
      </c>
      <c r="CF1154">
        <v>0</v>
      </c>
      <c r="CG1154">
        <v>0</v>
      </c>
      <c r="CH1154">
        <v>0</v>
      </c>
      <c r="CI1154">
        <v>0</v>
      </c>
      <c r="CJ1154">
        <v>0</v>
      </c>
      <c r="CK1154">
        <v>0</v>
      </c>
      <c r="CL1154">
        <v>0</v>
      </c>
      <c r="CM1154">
        <v>0</v>
      </c>
      <c r="CN1154">
        <v>0</v>
      </c>
      <c r="CO1154">
        <v>0</v>
      </c>
      <c r="CP1154">
        <v>0</v>
      </c>
      <c r="CQ1154">
        <v>0</v>
      </c>
      <c r="CR1154">
        <v>0</v>
      </c>
      <c r="CS1154">
        <v>0</v>
      </c>
      <c r="CT1154">
        <v>0</v>
      </c>
      <c r="CU1154">
        <v>0</v>
      </c>
      <c r="CV1154">
        <v>0</v>
      </c>
      <c r="CW1154">
        <v>0</v>
      </c>
      <c r="CX1154">
        <v>0</v>
      </c>
      <c r="CY1154">
        <v>0</v>
      </c>
      <c r="CZ1154">
        <v>0</v>
      </c>
      <c r="DA1154">
        <v>0</v>
      </c>
      <c r="DB1154">
        <v>0</v>
      </c>
      <c r="DC1154">
        <v>0</v>
      </c>
      <c r="DD1154">
        <v>0</v>
      </c>
      <c r="DE1154">
        <v>0</v>
      </c>
      <c r="DF1154">
        <v>0</v>
      </c>
      <c r="DG1154">
        <v>0</v>
      </c>
      <c r="DH1154">
        <v>0</v>
      </c>
      <c r="DI1154">
        <v>0</v>
      </c>
      <c r="DJ1154">
        <v>0</v>
      </c>
      <c r="DK1154">
        <v>0</v>
      </c>
      <c r="DL1154">
        <v>0</v>
      </c>
      <c r="DM1154">
        <v>0</v>
      </c>
      <c r="DN1154">
        <v>0</v>
      </c>
      <c r="DO1154">
        <v>0</v>
      </c>
      <c r="DP1154">
        <v>0</v>
      </c>
      <c r="DQ1154">
        <v>0</v>
      </c>
      <c r="DR1154">
        <v>0</v>
      </c>
      <c r="DS1154">
        <v>0</v>
      </c>
      <c r="DT1154">
        <v>0</v>
      </c>
      <c r="DU1154">
        <v>0</v>
      </c>
      <c r="DV1154">
        <v>0</v>
      </c>
      <c r="DW1154">
        <v>0</v>
      </c>
      <c r="DX1154">
        <v>0</v>
      </c>
      <c r="DY1154">
        <v>0</v>
      </c>
      <c r="DZ1154">
        <v>0</v>
      </c>
      <c r="EA1154">
        <v>0</v>
      </c>
      <c r="EB1154">
        <v>0</v>
      </c>
      <c r="EC1154">
        <v>0</v>
      </c>
      <c r="ED1154">
        <v>0</v>
      </c>
      <c r="EE1154">
        <v>0</v>
      </c>
      <c r="EF1154">
        <v>0</v>
      </c>
      <c r="EG1154">
        <v>0</v>
      </c>
      <c r="EH1154">
        <v>0</v>
      </c>
      <c r="EI1154">
        <v>0</v>
      </c>
      <c r="EJ1154">
        <v>0</v>
      </c>
      <c r="EK1154">
        <v>0</v>
      </c>
      <c r="EL1154">
        <v>0</v>
      </c>
      <c r="EM1154">
        <v>0</v>
      </c>
      <c r="EN1154">
        <v>0</v>
      </c>
      <c r="EO1154">
        <v>0</v>
      </c>
      <c r="EP1154">
        <v>0</v>
      </c>
      <c r="EQ1154">
        <v>0</v>
      </c>
      <c r="ER1154">
        <v>0</v>
      </c>
      <c r="ES1154">
        <v>0</v>
      </c>
      <c r="ET1154">
        <v>0</v>
      </c>
      <c r="EU1154">
        <v>0</v>
      </c>
      <c r="EV1154">
        <v>0</v>
      </c>
      <c r="EW1154">
        <v>0</v>
      </c>
      <c r="EX1154">
        <v>0</v>
      </c>
      <c r="EY1154">
        <v>0</v>
      </c>
      <c r="EZ1154">
        <v>0</v>
      </c>
      <c r="FA1154">
        <v>0</v>
      </c>
      <c r="FB1154">
        <v>0</v>
      </c>
      <c r="FC1154">
        <v>0</v>
      </c>
      <c r="FD1154">
        <v>0</v>
      </c>
      <c r="FE1154">
        <v>0</v>
      </c>
      <c r="FF1154">
        <v>0</v>
      </c>
      <c r="FG1154">
        <v>0</v>
      </c>
      <c r="FH1154" t="s">
        <v>1571</v>
      </c>
    </row>
    <row r="1155" spans="1:164" x14ac:dyDescent="0.25">
      <c r="A1155">
        <v>1301</v>
      </c>
      <c r="B1155">
        <v>1301</v>
      </c>
      <c r="C1155" t="s">
        <v>1107</v>
      </c>
      <c r="D1155" t="s">
        <v>5555</v>
      </c>
      <c r="E1155">
        <v>24</v>
      </c>
      <c r="F1155" t="s">
        <v>1449</v>
      </c>
      <c r="G1155" s="65">
        <v>34610</v>
      </c>
      <c r="H1155">
        <v>27</v>
      </c>
      <c r="I1155">
        <v>210</v>
      </c>
      <c r="J1155">
        <v>76</v>
      </c>
      <c r="K1155" t="b">
        <v>0</v>
      </c>
      <c r="L1155" t="b">
        <v>0</v>
      </c>
      <c r="M1155" t="b">
        <v>0</v>
      </c>
      <c r="N1155" t="b">
        <v>1</v>
      </c>
      <c r="O1155">
        <v>1</v>
      </c>
      <c r="P1155" t="b">
        <v>0</v>
      </c>
      <c r="Q1155" t="b">
        <v>0</v>
      </c>
      <c r="R1155" t="b">
        <v>0</v>
      </c>
      <c r="S1155" t="b">
        <v>0</v>
      </c>
      <c r="T1155" t="b">
        <v>0</v>
      </c>
      <c r="U1155" t="b">
        <v>1</v>
      </c>
      <c r="V1155" t="b">
        <v>1</v>
      </c>
      <c r="W1155" t="b">
        <v>0</v>
      </c>
      <c r="X1155" t="b">
        <v>0</v>
      </c>
      <c r="Y1155" t="b">
        <v>1</v>
      </c>
      <c r="Z1155">
        <v>0</v>
      </c>
      <c r="AA1155">
        <v>5400000</v>
      </c>
      <c r="AB1155">
        <v>5400000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 t="s">
        <v>1571</v>
      </c>
      <c r="AM1155">
        <v>14</v>
      </c>
      <c r="AN1155">
        <v>100</v>
      </c>
      <c r="AO1155">
        <v>0</v>
      </c>
      <c r="AP1155" t="s">
        <v>3072</v>
      </c>
      <c r="AQ1155">
        <v>2013</v>
      </c>
      <c r="AR1155">
        <v>4</v>
      </c>
      <c r="AS1155">
        <v>17</v>
      </c>
      <c r="AT1155" t="b">
        <v>0</v>
      </c>
      <c r="AU1155">
        <v>0</v>
      </c>
      <c r="AV1155">
        <v>3</v>
      </c>
      <c r="AW1155">
        <v>2</v>
      </c>
      <c r="AX1155">
        <v>2</v>
      </c>
      <c r="AY1155">
        <v>2</v>
      </c>
      <c r="AZ1155">
        <v>2</v>
      </c>
      <c r="BA1155">
        <v>2</v>
      </c>
      <c r="BB1155">
        <v>2</v>
      </c>
      <c r="BC1155">
        <v>2</v>
      </c>
      <c r="BD1155">
        <v>2</v>
      </c>
      <c r="BE1155">
        <v>2</v>
      </c>
      <c r="BF1155">
        <v>70</v>
      </c>
      <c r="BG1155">
        <v>52</v>
      </c>
      <c r="BH1155">
        <v>85</v>
      </c>
      <c r="BI1155">
        <v>74</v>
      </c>
      <c r="BJ1155">
        <v>81</v>
      </c>
      <c r="BK1155">
        <v>98</v>
      </c>
      <c r="BL1155">
        <v>76</v>
      </c>
      <c r="BM1155">
        <v>81</v>
      </c>
      <c r="BN1155">
        <v>40</v>
      </c>
      <c r="BO1155">
        <v>81</v>
      </c>
      <c r="BP1155">
        <v>73</v>
      </c>
      <c r="BQ1155">
        <v>78</v>
      </c>
      <c r="BR1155">
        <v>77</v>
      </c>
      <c r="BS1155">
        <v>70</v>
      </c>
      <c r="BT1155">
        <v>85</v>
      </c>
      <c r="BU1155">
        <v>0</v>
      </c>
      <c r="BV1155">
        <v>50</v>
      </c>
      <c r="BW1155">
        <v>91</v>
      </c>
      <c r="BX1155">
        <v>72</v>
      </c>
      <c r="BY1155">
        <v>99</v>
      </c>
      <c r="BZ1155">
        <v>7</v>
      </c>
      <c r="CA1155">
        <v>26</v>
      </c>
      <c r="CB1155">
        <v>33</v>
      </c>
      <c r="CC1155">
        <v>0</v>
      </c>
      <c r="CD1155">
        <v>24</v>
      </c>
      <c r="CE1155">
        <v>0</v>
      </c>
      <c r="CF1155">
        <v>86</v>
      </c>
      <c r="CG1155">
        <v>55</v>
      </c>
      <c r="CH1155">
        <v>64</v>
      </c>
      <c r="CI1155">
        <v>78</v>
      </c>
      <c r="CJ1155">
        <v>125</v>
      </c>
      <c r="CK1155">
        <v>0</v>
      </c>
      <c r="CL1155">
        <v>2</v>
      </c>
      <c r="CM1155">
        <v>0</v>
      </c>
      <c r="CN1155">
        <v>0</v>
      </c>
      <c r="CO1155">
        <v>0</v>
      </c>
      <c r="CP1155">
        <v>1</v>
      </c>
      <c r="CQ1155">
        <v>0</v>
      </c>
      <c r="CR1155">
        <v>99071</v>
      </c>
      <c r="CS1155">
        <v>0</v>
      </c>
      <c r="CT1155">
        <v>1</v>
      </c>
      <c r="CU1155">
        <v>5</v>
      </c>
      <c r="CV1155">
        <v>10</v>
      </c>
      <c r="CW1155">
        <v>7354</v>
      </c>
      <c r="CX1155">
        <v>0</v>
      </c>
      <c r="CY1155">
        <v>0</v>
      </c>
      <c r="CZ1155">
        <v>2</v>
      </c>
      <c r="DA1155">
        <v>9167</v>
      </c>
      <c r="DB1155">
        <v>37</v>
      </c>
      <c r="DC1155">
        <v>57</v>
      </c>
      <c r="DD1155">
        <v>7582</v>
      </c>
      <c r="DE1155">
        <v>0</v>
      </c>
      <c r="DF1155">
        <v>0</v>
      </c>
      <c r="DG1155">
        <v>0</v>
      </c>
      <c r="DH1155">
        <v>1</v>
      </c>
      <c r="DI1155">
        <v>1</v>
      </c>
      <c r="DJ1155">
        <v>1</v>
      </c>
      <c r="DK1155">
        <v>70</v>
      </c>
      <c r="DL1155">
        <v>70</v>
      </c>
      <c r="DM1155">
        <v>5790</v>
      </c>
      <c r="DN1155">
        <v>0</v>
      </c>
      <c r="DO1155">
        <v>0</v>
      </c>
      <c r="DP1155">
        <v>0</v>
      </c>
      <c r="DQ1155">
        <v>0</v>
      </c>
      <c r="DR1155">
        <v>0</v>
      </c>
      <c r="DS1155">
        <v>0</v>
      </c>
      <c r="DT1155">
        <v>0</v>
      </c>
      <c r="DU1155">
        <v>0</v>
      </c>
      <c r="DV1155">
        <v>0</v>
      </c>
      <c r="DW1155">
        <v>0</v>
      </c>
      <c r="DX1155">
        <v>0</v>
      </c>
      <c r="DY1155">
        <v>0</v>
      </c>
      <c r="DZ1155">
        <v>0</v>
      </c>
      <c r="EA1155">
        <v>0</v>
      </c>
      <c r="EB1155">
        <v>0</v>
      </c>
      <c r="EC1155">
        <v>0</v>
      </c>
      <c r="ED1155">
        <v>0</v>
      </c>
      <c r="EE1155">
        <v>0</v>
      </c>
      <c r="EF1155">
        <v>0</v>
      </c>
      <c r="EG1155">
        <v>0</v>
      </c>
      <c r="EH1155">
        <v>0</v>
      </c>
      <c r="EI1155">
        <v>0</v>
      </c>
      <c r="EJ1155">
        <v>0</v>
      </c>
      <c r="EK1155">
        <v>0</v>
      </c>
      <c r="EL1155">
        <v>0</v>
      </c>
      <c r="EM1155">
        <v>0</v>
      </c>
      <c r="EN1155">
        <v>0</v>
      </c>
      <c r="EO1155">
        <v>0</v>
      </c>
      <c r="EP1155">
        <v>0</v>
      </c>
      <c r="EQ1155">
        <v>0</v>
      </c>
      <c r="ER1155">
        <v>0</v>
      </c>
      <c r="ES1155">
        <v>0</v>
      </c>
      <c r="ET1155">
        <v>0</v>
      </c>
      <c r="EU1155">
        <v>0</v>
      </c>
      <c r="EV1155">
        <v>0</v>
      </c>
      <c r="EW1155">
        <v>0</v>
      </c>
      <c r="EX1155">
        <v>0</v>
      </c>
      <c r="EY1155">
        <v>0</v>
      </c>
      <c r="EZ1155">
        <v>0</v>
      </c>
      <c r="FA1155">
        <v>0</v>
      </c>
      <c r="FB1155">
        <v>0</v>
      </c>
      <c r="FC1155">
        <v>10</v>
      </c>
      <c r="FD1155">
        <v>4</v>
      </c>
      <c r="FE1155">
        <v>0</v>
      </c>
      <c r="FF1155">
        <v>0</v>
      </c>
      <c r="FG1155">
        <v>0</v>
      </c>
      <c r="FH1155" t="s">
        <v>1571</v>
      </c>
    </row>
    <row r="1156" spans="1:164" x14ac:dyDescent="0.25">
      <c r="A1156">
        <v>1302</v>
      </c>
      <c r="B1156">
        <v>1302</v>
      </c>
      <c r="C1156" t="s">
        <v>1108</v>
      </c>
      <c r="D1156" t="s">
        <v>5556</v>
      </c>
      <c r="E1156">
        <v>14</v>
      </c>
      <c r="F1156" t="s">
        <v>1456</v>
      </c>
      <c r="G1156" s="65">
        <v>36371</v>
      </c>
      <c r="H1156">
        <v>22</v>
      </c>
      <c r="I1156">
        <v>186</v>
      </c>
      <c r="J1156">
        <v>74</v>
      </c>
      <c r="K1156" t="b">
        <v>1</v>
      </c>
      <c r="L1156" t="b">
        <v>0</v>
      </c>
      <c r="M1156" t="b">
        <v>0</v>
      </c>
      <c r="N1156" t="b">
        <v>0</v>
      </c>
      <c r="O1156">
        <v>1</v>
      </c>
      <c r="P1156" t="b">
        <v>1</v>
      </c>
      <c r="Q1156" t="b">
        <v>0</v>
      </c>
      <c r="R1156" t="b">
        <v>0</v>
      </c>
      <c r="S1156" t="b">
        <v>0</v>
      </c>
      <c r="T1156" t="b">
        <v>0</v>
      </c>
      <c r="U1156" t="b">
        <v>1</v>
      </c>
      <c r="V1156" t="b">
        <v>1</v>
      </c>
      <c r="W1156" t="b">
        <v>0</v>
      </c>
      <c r="X1156" t="b">
        <v>0</v>
      </c>
      <c r="Y1156" t="b">
        <v>0</v>
      </c>
      <c r="Z1156">
        <v>0</v>
      </c>
      <c r="AA1156">
        <v>925000</v>
      </c>
      <c r="AB1156">
        <v>925000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 t="s">
        <v>1571</v>
      </c>
      <c r="AM1156">
        <v>0</v>
      </c>
      <c r="AN1156">
        <v>100</v>
      </c>
      <c r="AO1156">
        <v>0</v>
      </c>
      <c r="AP1156" t="s">
        <v>3073</v>
      </c>
      <c r="AQ1156">
        <v>0</v>
      </c>
      <c r="AR1156">
        <v>0</v>
      </c>
      <c r="AS1156">
        <v>0</v>
      </c>
      <c r="AT1156" t="b">
        <v>0</v>
      </c>
      <c r="AU1156">
        <v>0</v>
      </c>
      <c r="AV1156">
        <v>1</v>
      </c>
      <c r="AW1156">
        <v>1</v>
      </c>
      <c r="AX1156">
        <v>1</v>
      </c>
      <c r="AY1156">
        <v>1</v>
      </c>
      <c r="AZ1156">
        <v>1</v>
      </c>
      <c r="BA1156">
        <v>1</v>
      </c>
      <c r="BB1156">
        <v>1</v>
      </c>
      <c r="BC1156">
        <v>1</v>
      </c>
      <c r="BD1156">
        <v>1</v>
      </c>
      <c r="BE1156">
        <v>1</v>
      </c>
      <c r="BF1156">
        <v>61</v>
      </c>
      <c r="BG1156">
        <v>29</v>
      </c>
      <c r="BH1156">
        <v>84</v>
      </c>
      <c r="BI1156">
        <v>62</v>
      </c>
      <c r="BJ1156">
        <v>73</v>
      </c>
      <c r="BK1156">
        <v>58</v>
      </c>
      <c r="BL1156">
        <v>47</v>
      </c>
      <c r="BM1156">
        <v>58</v>
      </c>
      <c r="BN1156">
        <v>36</v>
      </c>
      <c r="BO1156">
        <v>66</v>
      </c>
      <c r="BP1156">
        <v>72</v>
      </c>
      <c r="BQ1156">
        <v>50</v>
      </c>
      <c r="BR1156">
        <v>65</v>
      </c>
      <c r="BS1156">
        <v>25</v>
      </c>
      <c r="BT1156">
        <v>40</v>
      </c>
      <c r="BU1156">
        <v>0</v>
      </c>
      <c r="BV1156">
        <v>50</v>
      </c>
      <c r="BW1156">
        <v>70</v>
      </c>
      <c r="BX1156">
        <v>0</v>
      </c>
      <c r="BY1156">
        <v>0</v>
      </c>
      <c r="BZ1156">
        <v>0</v>
      </c>
      <c r="CA1156">
        <v>0</v>
      </c>
      <c r="CB1156">
        <v>0</v>
      </c>
      <c r="CC1156">
        <v>0</v>
      </c>
      <c r="CD1156">
        <v>0</v>
      </c>
      <c r="CE1156">
        <v>0</v>
      </c>
      <c r="CF1156">
        <v>0</v>
      </c>
      <c r="CG1156">
        <v>0</v>
      </c>
      <c r="CH1156">
        <v>0</v>
      </c>
      <c r="CI1156">
        <v>0</v>
      </c>
      <c r="CJ1156">
        <v>0</v>
      </c>
      <c r="CK1156">
        <v>0</v>
      </c>
      <c r="CL1156">
        <v>0</v>
      </c>
      <c r="CM1156">
        <v>0</v>
      </c>
      <c r="CN1156">
        <v>0</v>
      </c>
      <c r="CO1156">
        <v>0</v>
      </c>
      <c r="CP1156">
        <v>0</v>
      </c>
      <c r="CQ1156">
        <v>0</v>
      </c>
      <c r="CR1156">
        <v>0</v>
      </c>
      <c r="CS1156">
        <v>0</v>
      </c>
      <c r="CT1156">
        <v>0</v>
      </c>
      <c r="CU1156">
        <v>0</v>
      </c>
      <c r="CV1156">
        <v>0</v>
      </c>
      <c r="CW1156">
        <v>0</v>
      </c>
      <c r="CX1156">
        <v>0</v>
      </c>
      <c r="CY1156">
        <v>0</v>
      </c>
      <c r="CZ1156">
        <v>0</v>
      </c>
      <c r="DA1156">
        <v>0</v>
      </c>
      <c r="DB1156">
        <v>0</v>
      </c>
      <c r="DC1156">
        <v>0</v>
      </c>
      <c r="DD1156">
        <v>0</v>
      </c>
      <c r="DE1156">
        <v>0</v>
      </c>
      <c r="DF1156">
        <v>0</v>
      </c>
      <c r="DG1156">
        <v>0</v>
      </c>
      <c r="DH1156">
        <v>0</v>
      </c>
      <c r="DI1156">
        <v>0</v>
      </c>
      <c r="DJ1156">
        <v>0</v>
      </c>
      <c r="DK1156">
        <v>0</v>
      </c>
      <c r="DL1156">
        <v>0</v>
      </c>
      <c r="DM1156">
        <v>0</v>
      </c>
      <c r="DN1156">
        <v>11</v>
      </c>
      <c r="DO1156">
        <v>9</v>
      </c>
      <c r="DP1156">
        <v>1</v>
      </c>
      <c r="DQ1156">
        <v>2</v>
      </c>
      <c r="DR1156">
        <v>3</v>
      </c>
      <c r="DS1156">
        <v>2</v>
      </c>
      <c r="DT1156">
        <v>0</v>
      </c>
      <c r="DU1156">
        <v>0</v>
      </c>
      <c r="DV1156">
        <v>0</v>
      </c>
      <c r="DW1156">
        <v>1</v>
      </c>
      <c r="DX1156">
        <v>5</v>
      </c>
      <c r="DY1156">
        <v>8</v>
      </c>
      <c r="DZ1156">
        <v>3</v>
      </c>
      <c r="EA1156">
        <v>0</v>
      </c>
      <c r="EB1156">
        <v>0</v>
      </c>
      <c r="EC1156">
        <v>2</v>
      </c>
      <c r="ED1156">
        <v>4</v>
      </c>
      <c r="EE1156">
        <v>0</v>
      </c>
      <c r="EF1156">
        <v>0</v>
      </c>
      <c r="EG1156">
        <v>0</v>
      </c>
      <c r="EH1156">
        <v>3612</v>
      </c>
      <c r="EI1156">
        <v>0</v>
      </c>
      <c r="EJ1156">
        <v>0</v>
      </c>
      <c r="EK1156">
        <v>0</v>
      </c>
      <c r="EL1156">
        <v>0</v>
      </c>
      <c r="EM1156">
        <v>0</v>
      </c>
      <c r="EN1156">
        <v>0</v>
      </c>
      <c r="EO1156">
        <v>0</v>
      </c>
      <c r="EP1156">
        <v>0</v>
      </c>
      <c r="EQ1156">
        <v>120</v>
      </c>
      <c r="ER1156">
        <v>4</v>
      </c>
      <c r="ES1156">
        <v>0</v>
      </c>
      <c r="ET1156">
        <v>271</v>
      </c>
      <c r="EU1156">
        <v>0</v>
      </c>
      <c r="EV1156">
        <v>0</v>
      </c>
      <c r="EW1156">
        <v>0</v>
      </c>
      <c r="EX1156">
        <v>0</v>
      </c>
      <c r="EY1156">
        <v>0</v>
      </c>
      <c r="EZ1156">
        <v>0</v>
      </c>
      <c r="FA1156">
        <v>0</v>
      </c>
      <c r="FB1156">
        <v>0</v>
      </c>
      <c r="FC1156">
        <v>7</v>
      </c>
      <c r="FD1156">
        <v>5</v>
      </c>
      <c r="FE1156">
        <v>0</v>
      </c>
      <c r="FF1156">
        <v>0</v>
      </c>
      <c r="FG1156">
        <v>625</v>
      </c>
      <c r="FH1156" t="s">
        <v>1571</v>
      </c>
    </row>
    <row r="1157" spans="1:164" x14ac:dyDescent="0.25">
      <c r="A1157">
        <v>1303</v>
      </c>
      <c r="B1157">
        <v>1303</v>
      </c>
      <c r="C1157" t="s">
        <v>1109</v>
      </c>
      <c r="D1157" t="s">
        <v>5557</v>
      </c>
      <c r="E1157">
        <v>0</v>
      </c>
      <c r="F1157" t="s">
        <v>1456</v>
      </c>
      <c r="G1157" s="65">
        <v>35256</v>
      </c>
      <c r="H1157">
        <v>25</v>
      </c>
      <c r="I1157">
        <v>185</v>
      </c>
      <c r="J1157">
        <v>71</v>
      </c>
      <c r="K1157" t="b">
        <v>1</v>
      </c>
      <c r="L1157" t="b">
        <v>1</v>
      </c>
      <c r="M1157" t="b">
        <v>0</v>
      </c>
      <c r="N1157" t="b">
        <v>0</v>
      </c>
      <c r="O1157">
        <v>0</v>
      </c>
      <c r="P1157" t="b">
        <v>0</v>
      </c>
      <c r="Q1157" t="b">
        <v>0</v>
      </c>
      <c r="R1157" t="b">
        <v>0</v>
      </c>
      <c r="S1157" t="b">
        <v>0</v>
      </c>
      <c r="T1157" t="b">
        <v>0</v>
      </c>
      <c r="U1157" t="b">
        <v>1</v>
      </c>
      <c r="V1157" t="b">
        <v>1</v>
      </c>
      <c r="W1157" t="b">
        <v>0</v>
      </c>
      <c r="X1157" t="b">
        <v>0</v>
      </c>
      <c r="Y1157" t="b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 t="s">
        <v>1571</v>
      </c>
      <c r="AM1157">
        <v>0</v>
      </c>
      <c r="AN1157">
        <v>100</v>
      </c>
      <c r="AO1157">
        <v>0</v>
      </c>
      <c r="AP1157" t="s">
        <v>3074</v>
      </c>
      <c r="AQ1157">
        <v>0</v>
      </c>
      <c r="AR1157">
        <v>0</v>
      </c>
      <c r="AS1157">
        <v>0</v>
      </c>
      <c r="AT1157" t="b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63</v>
      </c>
      <c r="BG1157">
        <v>46</v>
      </c>
      <c r="BH1157">
        <v>81</v>
      </c>
      <c r="BI1157">
        <v>64</v>
      </c>
      <c r="BJ1157">
        <v>74</v>
      </c>
      <c r="BK1157">
        <v>83</v>
      </c>
      <c r="BL1157">
        <v>91</v>
      </c>
      <c r="BM1157">
        <v>60</v>
      </c>
      <c r="BN1157">
        <v>36</v>
      </c>
      <c r="BO1157">
        <v>68</v>
      </c>
      <c r="BP1157">
        <v>72</v>
      </c>
      <c r="BQ1157">
        <v>58</v>
      </c>
      <c r="BR1157">
        <v>66</v>
      </c>
      <c r="BS1157">
        <v>25</v>
      </c>
      <c r="BT1157">
        <v>40</v>
      </c>
      <c r="BU1157">
        <v>0</v>
      </c>
      <c r="BV1157">
        <v>50</v>
      </c>
      <c r="BW1157">
        <v>75</v>
      </c>
      <c r="BX1157">
        <v>0</v>
      </c>
      <c r="BY1157">
        <v>0</v>
      </c>
      <c r="BZ1157">
        <v>0</v>
      </c>
      <c r="CA1157">
        <v>0</v>
      </c>
      <c r="CB1157">
        <v>0</v>
      </c>
      <c r="CC1157">
        <v>0</v>
      </c>
      <c r="CD1157">
        <v>0</v>
      </c>
      <c r="CE1157">
        <v>0</v>
      </c>
      <c r="CF1157">
        <v>0</v>
      </c>
      <c r="CG1157">
        <v>0</v>
      </c>
      <c r="CH1157">
        <v>0</v>
      </c>
      <c r="CI1157">
        <v>0</v>
      </c>
      <c r="CJ1157">
        <v>0</v>
      </c>
      <c r="CK1157">
        <v>0</v>
      </c>
      <c r="CL1157">
        <v>0</v>
      </c>
      <c r="CM1157">
        <v>0</v>
      </c>
      <c r="CN1157">
        <v>0</v>
      </c>
      <c r="CO1157">
        <v>0</v>
      </c>
      <c r="CP1157">
        <v>0</v>
      </c>
      <c r="CQ1157">
        <v>0</v>
      </c>
      <c r="CR1157">
        <v>0</v>
      </c>
      <c r="CS1157">
        <v>0</v>
      </c>
      <c r="CT1157">
        <v>0</v>
      </c>
      <c r="CU1157">
        <v>0</v>
      </c>
      <c r="CV1157">
        <v>0</v>
      </c>
      <c r="CW1157">
        <v>0</v>
      </c>
      <c r="CX1157">
        <v>0</v>
      </c>
      <c r="CY1157">
        <v>0</v>
      </c>
      <c r="CZ1157">
        <v>0</v>
      </c>
      <c r="DA1157">
        <v>0</v>
      </c>
      <c r="DB1157">
        <v>0</v>
      </c>
      <c r="DC1157">
        <v>0</v>
      </c>
      <c r="DD1157">
        <v>0</v>
      </c>
      <c r="DE1157">
        <v>0</v>
      </c>
      <c r="DF1157">
        <v>0</v>
      </c>
      <c r="DG1157">
        <v>0</v>
      </c>
      <c r="DH1157">
        <v>0</v>
      </c>
      <c r="DI1157">
        <v>0</v>
      </c>
      <c r="DJ1157">
        <v>0</v>
      </c>
      <c r="DK1157">
        <v>0</v>
      </c>
      <c r="DL1157">
        <v>0</v>
      </c>
      <c r="DM1157">
        <v>0</v>
      </c>
      <c r="DN1157">
        <v>0</v>
      </c>
      <c r="DO1157">
        <v>0</v>
      </c>
      <c r="DP1157">
        <v>0</v>
      </c>
      <c r="DQ1157">
        <v>0</v>
      </c>
      <c r="DR1157">
        <v>0</v>
      </c>
      <c r="DS1157">
        <v>0</v>
      </c>
      <c r="DT1157">
        <v>0</v>
      </c>
      <c r="DU1157">
        <v>0</v>
      </c>
      <c r="DV1157">
        <v>0</v>
      </c>
      <c r="DW1157">
        <v>0</v>
      </c>
      <c r="DX1157">
        <v>0</v>
      </c>
      <c r="DY1157">
        <v>0</v>
      </c>
      <c r="DZ1157">
        <v>0</v>
      </c>
      <c r="EA1157">
        <v>0</v>
      </c>
      <c r="EB1157">
        <v>0</v>
      </c>
      <c r="EC1157">
        <v>0</v>
      </c>
      <c r="ED1157">
        <v>0</v>
      </c>
      <c r="EE1157">
        <v>0</v>
      </c>
      <c r="EF1157">
        <v>0</v>
      </c>
      <c r="EG1157">
        <v>0</v>
      </c>
      <c r="EH1157">
        <v>0</v>
      </c>
      <c r="EI1157">
        <v>0</v>
      </c>
      <c r="EJ1157">
        <v>0</v>
      </c>
      <c r="EK1157">
        <v>0</v>
      </c>
      <c r="EL1157">
        <v>0</v>
      </c>
      <c r="EM1157">
        <v>0</v>
      </c>
      <c r="EN1157">
        <v>0</v>
      </c>
      <c r="EO1157">
        <v>0</v>
      </c>
      <c r="EP1157">
        <v>0</v>
      </c>
      <c r="EQ1157">
        <v>0</v>
      </c>
      <c r="ER1157">
        <v>0</v>
      </c>
      <c r="ES1157">
        <v>0</v>
      </c>
      <c r="ET1157">
        <v>0</v>
      </c>
      <c r="EU1157">
        <v>0</v>
      </c>
      <c r="EV1157">
        <v>0</v>
      </c>
      <c r="EW1157">
        <v>0</v>
      </c>
      <c r="EX1157">
        <v>0</v>
      </c>
      <c r="EY1157">
        <v>0</v>
      </c>
      <c r="EZ1157">
        <v>0</v>
      </c>
      <c r="FA1157">
        <v>0</v>
      </c>
      <c r="FB1157">
        <v>0</v>
      </c>
      <c r="FC1157">
        <v>0</v>
      </c>
      <c r="FD1157">
        <v>0</v>
      </c>
      <c r="FE1157">
        <v>0</v>
      </c>
      <c r="FF1157">
        <v>0</v>
      </c>
      <c r="FG1157">
        <v>0</v>
      </c>
      <c r="FH1157" t="s">
        <v>1571</v>
      </c>
    </row>
    <row r="1158" spans="1:164" x14ac:dyDescent="0.25">
      <c r="A1158">
        <v>1305</v>
      </c>
      <c r="B1158">
        <v>1305</v>
      </c>
      <c r="C1158" t="s">
        <v>1110</v>
      </c>
      <c r="D1158" t="s">
        <v>5558</v>
      </c>
      <c r="E1158">
        <v>21</v>
      </c>
      <c r="F1158" t="s">
        <v>1449</v>
      </c>
      <c r="G1158" s="65">
        <v>34079</v>
      </c>
      <c r="H1158">
        <v>29</v>
      </c>
      <c r="I1158">
        <v>180</v>
      </c>
      <c r="J1158">
        <v>71</v>
      </c>
      <c r="K1158" t="b">
        <v>0</v>
      </c>
      <c r="L1158" t="b">
        <v>0</v>
      </c>
      <c r="M1158" t="b">
        <v>0</v>
      </c>
      <c r="N1158" t="b">
        <v>1</v>
      </c>
      <c r="O1158">
        <v>2</v>
      </c>
      <c r="P1158" t="b">
        <v>0</v>
      </c>
      <c r="Q1158" t="b">
        <v>0</v>
      </c>
      <c r="R1158" t="b">
        <v>0</v>
      </c>
      <c r="S1158" t="b">
        <v>0</v>
      </c>
      <c r="T1158" t="b">
        <v>0</v>
      </c>
      <c r="U1158" t="b">
        <v>1</v>
      </c>
      <c r="V1158" t="b">
        <v>1</v>
      </c>
      <c r="W1158" t="b">
        <v>0</v>
      </c>
      <c r="X1158" t="b">
        <v>0</v>
      </c>
      <c r="Y1158" t="b">
        <v>1</v>
      </c>
      <c r="Z1158">
        <v>0</v>
      </c>
      <c r="AA1158">
        <v>4500000</v>
      </c>
      <c r="AB1158">
        <v>4500000</v>
      </c>
      <c r="AC1158">
        <v>4500000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 t="s">
        <v>1571</v>
      </c>
      <c r="AM1158">
        <v>0</v>
      </c>
      <c r="AN1158">
        <v>100</v>
      </c>
      <c r="AO1158">
        <v>0</v>
      </c>
      <c r="AP1158" t="s">
        <v>3075</v>
      </c>
      <c r="AQ1158">
        <v>2012</v>
      </c>
      <c r="AR1158">
        <v>78</v>
      </c>
      <c r="AS1158">
        <v>22</v>
      </c>
      <c r="AT1158" t="b">
        <v>0</v>
      </c>
      <c r="AU1158">
        <v>0</v>
      </c>
      <c r="AV1158">
        <v>3</v>
      </c>
      <c r="AW1158">
        <v>3</v>
      </c>
      <c r="AX1158">
        <v>3</v>
      </c>
      <c r="AY1158">
        <v>3</v>
      </c>
      <c r="AZ1158">
        <v>3</v>
      </c>
      <c r="BA1158">
        <v>3</v>
      </c>
      <c r="BB1158">
        <v>3</v>
      </c>
      <c r="BC1158">
        <v>3</v>
      </c>
      <c r="BD1158">
        <v>3</v>
      </c>
      <c r="BE1158">
        <v>3</v>
      </c>
      <c r="BF1158">
        <v>68</v>
      </c>
      <c r="BG1158">
        <v>51</v>
      </c>
      <c r="BH1158">
        <v>87</v>
      </c>
      <c r="BI1158">
        <v>76</v>
      </c>
      <c r="BJ1158">
        <v>81</v>
      </c>
      <c r="BK1158">
        <v>82</v>
      </c>
      <c r="BL1158">
        <v>99</v>
      </c>
      <c r="BM1158">
        <v>75</v>
      </c>
      <c r="BN1158">
        <v>40</v>
      </c>
      <c r="BO1158">
        <v>79</v>
      </c>
      <c r="BP1158">
        <v>75</v>
      </c>
      <c r="BQ1158">
        <v>71</v>
      </c>
      <c r="BR1158">
        <v>75</v>
      </c>
      <c r="BS1158">
        <v>54</v>
      </c>
      <c r="BT1158">
        <v>79</v>
      </c>
      <c r="BU1158">
        <v>0</v>
      </c>
      <c r="BV1158">
        <v>50</v>
      </c>
      <c r="BW1158">
        <v>87</v>
      </c>
      <c r="BX1158">
        <v>82</v>
      </c>
      <c r="BY1158">
        <v>100</v>
      </c>
      <c r="BZ1158">
        <v>8</v>
      </c>
      <c r="CA1158">
        <v>22</v>
      </c>
      <c r="CB1158">
        <v>30</v>
      </c>
      <c r="CC1158">
        <v>48</v>
      </c>
      <c r="CD1158">
        <v>33</v>
      </c>
      <c r="CE1158">
        <v>5</v>
      </c>
      <c r="CF1158">
        <v>121</v>
      </c>
      <c r="CG1158">
        <v>54</v>
      </c>
      <c r="CH1158">
        <v>45</v>
      </c>
      <c r="CI1158">
        <v>95</v>
      </c>
      <c r="CJ1158">
        <v>128</v>
      </c>
      <c r="CK1158">
        <v>2</v>
      </c>
      <c r="CL1158">
        <v>0</v>
      </c>
      <c r="CM1158">
        <v>0</v>
      </c>
      <c r="CN1158">
        <v>0</v>
      </c>
      <c r="CO1158">
        <v>0</v>
      </c>
      <c r="CP1158">
        <v>1</v>
      </c>
      <c r="CQ1158">
        <v>0</v>
      </c>
      <c r="CR1158">
        <v>107068</v>
      </c>
      <c r="CS1158">
        <v>0</v>
      </c>
      <c r="CT1158">
        <v>0</v>
      </c>
      <c r="CU1158">
        <v>5</v>
      </c>
      <c r="CV1158">
        <v>6</v>
      </c>
      <c r="CW1158">
        <v>5112</v>
      </c>
      <c r="CX1158">
        <v>0</v>
      </c>
      <c r="CY1158">
        <v>0</v>
      </c>
      <c r="CZ1158">
        <v>3</v>
      </c>
      <c r="DA1158">
        <v>10506</v>
      </c>
      <c r="DB1158">
        <v>17</v>
      </c>
      <c r="DC1158">
        <v>67</v>
      </c>
      <c r="DD1158">
        <v>6259</v>
      </c>
      <c r="DE1158">
        <v>0</v>
      </c>
      <c r="DF1158">
        <v>0</v>
      </c>
      <c r="DG1158">
        <v>0</v>
      </c>
      <c r="DH1158">
        <v>1</v>
      </c>
      <c r="DI1158">
        <v>1</v>
      </c>
      <c r="DJ1158">
        <v>1</v>
      </c>
      <c r="DK1158">
        <v>475</v>
      </c>
      <c r="DL1158">
        <v>495</v>
      </c>
      <c r="DM1158">
        <v>11845</v>
      </c>
      <c r="DN1158">
        <v>0</v>
      </c>
      <c r="DO1158">
        <v>0</v>
      </c>
      <c r="DP1158">
        <v>0</v>
      </c>
      <c r="DQ1158">
        <v>0</v>
      </c>
      <c r="DR1158">
        <v>0</v>
      </c>
      <c r="DS1158">
        <v>0</v>
      </c>
      <c r="DT1158">
        <v>0</v>
      </c>
      <c r="DU1158">
        <v>0</v>
      </c>
      <c r="DV1158">
        <v>0</v>
      </c>
      <c r="DW1158">
        <v>0</v>
      </c>
      <c r="DX1158">
        <v>0</v>
      </c>
      <c r="DY1158">
        <v>0</v>
      </c>
      <c r="DZ1158">
        <v>0</v>
      </c>
      <c r="EA1158">
        <v>0</v>
      </c>
      <c r="EB1158">
        <v>0</v>
      </c>
      <c r="EC1158">
        <v>0</v>
      </c>
      <c r="ED1158">
        <v>0</v>
      </c>
      <c r="EE1158">
        <v>0</v>
      </c>
      <c r="EF1158">
        <v>0</v>
      </c>
      <c r="EG1158">
        <v>0</v>
      </c>
      <c r="EH1158">
        <v>0</v>
      </c>
      <c r="EI1158">
        <v>0</v>
      </c>
      <c r="EJ1158">
        <v>0</v>
      </c>
      <c r="EK1158">
        <v>0</v>
      </c>
      <c r="EL1158">
        <v>0</v>
      </c>
      <c r="EM1158">
        <v>0</v>
      </c>
      <c r="EN1158">
        <v>0</v>
      </c>
      <c r="EO1158">
        <v>0</v>
      </c>
      <c r="EP1158">
        <v>0</v>
      </c>
      <c r="EQ1158">
        <v>0</v>
      </c>
      <c r="ER1158">
        <v>0</v>
      </c>
      <c r="ES1158">
        <v>0</v>
      </c>
      <c r="ET1158">
        <v>0</v>
      </c>
      <c r="EU1158">
        <v>0</v>
      </c>
      <c r="EV1158">
        <v>0</v>
      </c>
      <c r="EW1158">
        <v>0</v>
      </c>
      <c r="EX1158">
        <v>0</v>
      </c>
      <c r="EY1158">
        <v>0</v>
      </c>
      <c r="EZ1158">
        <v>0</v>
      </c>
      <c r="FA1158">
        <v>0</v>
      </c>
      <c r="FB1158">
        <v>0</v>
      </c>
      <c r="FC1158">
        <v>33</v>
      </c>
      <c r="FD1158">
        <v>1</v>
      </c>
      <c r="FE1158">
        <v>0</v>
      </c>
      <c r="FF1158">
        <v>0</v>
      </c>
      <c r="FG1158">
        <v>0</v>
      </c>
      <c r="FH1158" t="s">
        <v>1571</v>
      </c>
    </row>
    <row r="1159" spans="1:164" x14ac:dyDescent="0.25">
      <c r="A1159">
        <v>1306</v>
      </c>
      <c r="B1159">
        <v>1306</v>
      </c>
      <c r="C1159" t="s">
        <v>1111</v>
      </c>
      <c r="D1159" t="s">
        <v>5559</v>
      </c>
      <c r="E1159">
        <v>21</v>
      </c>
      <c r="F1159" t="s">
        <v>1456</v>
      </c>
      <c r="G1159" s="65">
        <v>34914</v>
      </c>
      <c r="H1159">
        <v>26</v>
      </c>
      <c r="I1159">
        <v>195</v>
      </c>
      <c r="J1159">
        <v>74</v>
      </c>
      <c r="K1159" t="b">
        <v>0</v>
      </c>
      <c r="L1159" t="b">
        <v>0</v>
      </c>
      <c r="M1159" t="b">
        <v>0</v>
      </c>
      <c r="N1159" t="b">
        <v>1</v>
      </c>
      <c r="O1159">
        <v>3</v>
      </c>
      <c r="P1159" t="b">
        <v>0</v>
      </c>
      <c r="Q1159" t="b">
        <v>0</v>
      </c>
      <c r="R1159" t="b">
        <v>0</v>
      </c>
      <c r="S1159" t="b">
        <v>0</v>
      </c>
      <c r="T1159" t="b">
        <v>0</v>
      </c>
      <c r="U1159" t="b">
        <v>1</v>
      </c>
      <c r="V1159" t="b">
        <v>1</v>
      </c>
      <c r="W1159" t="b">
        <v>0</v>
      </c>
      <c r="X1159" t="b">
        <v>0</v>
      </c>
      <c r="Y1159" t="b">
        <v>1</v>
      </c>
      <c r="Z1159">
        <v>0</v>
      </c>
      <c r="AA1159">
        <v>5200000</v>
      </c>
      <c r="AB1159">
        <v>5200000</v>
      </c>
      <c r="AC1159">
        <v>5200000</v>
      </c>
      <c r="AD1159">
        <v>5200000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 t="s">
        <v>1571</v>
      </c>
      <c r="AM1159">
        <v>3</v>
      </c>
      <c r="AN1159">
        <v>100</v>
      </c>
      <c r="AO1159">
        <v>0</v>
      </c>
      <c r="AP1159" t="s">
        <v>3076</v>
      </c>
      <c r="AQ1159">
        <v>2013</v>
      </c>
      <c r="AR1159">
        <v>26</v>
      </c>
      <c r="AS1159">
        <v>1</v>
      </c>
      <c r="AT1159" t="b">
        <v>0</v>
      </c>
      <c r="AU1159">
        <v>0</v>
      </c>
      <c r="AV1159">
        <v>3</v>
      </c>
      <c r="AW1159">
        <v>3</v>
      </c>
      <c r="AX1159">
        <v>3</v>
      </c>
      <c r="AY1159">
        <v>3</v>
      </c>
      <c r="AZ1159">
        <v>3</v>
      </c>
      <c r="BA1159">
        <v>3</v>
      </c>
      <c r="BB1159">
        <v>3</v>
      </c>
      <c r="BC1159">
        <v>3</v>
      </c>
      <c r="BD1159">
        <v>3</v>
      </c>
      <c r="BE1159">
        <v>3</v>
      </c>
      <c r="BF1159">
        <v>68</v>
      </c>
      <c r="BG1159">
        <v>51</v>
      </c>
      <c r="BH1159">
        <v>87</v>
      </c>
      <c r="BI1159">
        <v>74</v>
      </c>
      <c r="BJ1159">
        <v>81</v>
      </c>
      <c r="BK1159">
        <v>86</v>
      </c>
      <c r="BL1159">
        <v>94</v>
      </c>
      <c r="BM1159">
        <v>82</v>
      </c>
      <c r="BN1159">
        <v>40</v>
      </c>
      <c r="BO1159">
        <v>82</v>
      </c>
      <c r="BP1159">
        <v>75</v>
      </c>
      <c r="BQ1159">
        <v>73</v>
      </c>
      <c r="BR1159">
        <v>78</v>
      </c>
      <c r="BS1159">
        <v>53</v>
      </c>
      <c r="BT1159">
        <v>85</v>
      </c>
      <c r="BU1159">
        <v>0</v>
      </c>
      <c r="BV1159">
        <v>50</v>
      </c>
      <c r="BW1159">
        <v>89</v>
      </c>
      <c r="BX1159">
        <v>82</v>
      </c>
      <c r="BY1159">
        <v>121</v>
      </c>
      <c r="BZ1159">
        <v>16</v>
      </c>
      <c r="CA1159">
        <v>23</v>
      </c>
      <c r="CB1159">
        <v>39</v>
      </c>
      <c r="CC1159">
        <v>19</v>
      </c>
      <c r="CD1159">
        <v>25</v>
      </c>
      <c r="CE1159">
        <v>5</v>
      </c>
      <c r="CF1159">
        <v>110</v>
      </c>
      <c r="CG1159">
        <v>55</v>
      </c>
      <c r="CH1159">
        <v>65</v>
      </c>
      <c r="CI1159">
        <v>83</v>
      </c>
      <c r="CJ1159">
        <v>130</v>
      </c>
      <c r="CK1159">
        <v>1</v>
      </c>
      <c r="CL1159">
        <v>0</v>
      </c>
      <c r="CM1159">
        <v>0</v>
      </c>
      <c r="CN1159">
        <v>0</v>
      </c>
      <c r="CO1159">
        <v>0</v>
      </c>
      <c r="CP1159">
        <v>0</v>
      </c>
      <c r="CQ1159">
        <v>0</v>
      </c>
      <c r="CR1159">
        <v>104779</v>
      </c>
      <c r="CS1159">
        <v>0</v>
      </c>
      <c r="CT1159">
        <v>2</v>
      </c>
      <c r="CU1159">
        <v>7</v>
      </c>
      <c r="CV1159">
        <v>21</v>
      </c>
      <c r="CW1159">
        <v>9038</v>
      </c>
      <c r="CX1159">
        <v>0</v>
      </c>
      <c r="CY1159">
        <v>1</v>
      </c>
      <c r="CZ1159">
        <v>0</v>
      </c>
      <c r="DA1159">
        <v>7050</v>
      </c>
      <c r="DB1159">
        <v>46</v>
      </c>
      <c r="DC1159">
        <v>64</v>
      </c>
      <c r="DD1159">
        <v>8887</v>
      </c>
      <c r="DE1159">
        <v>0</v>
      </c>
      <c r="DF1159">
        <v>0</v>
      </c>
      <c r="DG1159">
        <v>1</v>
      </c>
      <c r="DH1159">
        <v>1</v>
      </c>
      <c r="DI1159">
        <v>1</v>
      </c>
      <c r="DJ1159">
        <v>4</v>
      </c>
      <c r="DK1159">
        <v>815</v>
      </c>
      <c r="DL1159">
        <v>870</v>
      </c>
      <c r="DM1159">
        <v>9725</v>
      </c>
      <c r="DN1159">
        <v>0</v>
      </c>
      <c r="DO1159">
        <v>0</v>
      </c>
      <c r="DP1159">
        <v>0</v>
      </c>
      <c r="DQ1159">
        <v>0</v>
      </c>
      <c r="DR1159">
        <v>0</v>
      </c>
      <c r="DS1159">
        <v>0</v>
      </c>
      <c r="DT1159">
        <v>0</v>
      </c>
      <c r="DU1159">
        <v>0</v>
      </c>
      <c r="DV1159">
        <v>0</v>
      </c>
      <c r="DW1159">
        <v>0</v>
      </c>
      <c r="DX1159">
        <v>0</v>
      </c>
      <c r="DY1159">
        <v>0</v>
      </c>
      <c r="DZ1159">
        <v>0</v>
      </c>
      <c r="EA1159">
        <v>0</v>
      </c>
      <c r="EB1159">
        <v>0</v>
      </c>
      <c r="EC1159">
        <v>0</v>
      </c>
      <c r="ED1159">
        <v>0</v>
      </c>
      <c r="EE1159">
        <v>0</v>
      </c>
      <c r="EF1159">
        <v>0</v>
      </c>
      <c r="EG1159">
        <v>0</v>
      </c>
      <c r="EH1159">
        <v>0</v>
      </c>
      <c r="EI1159">
        <v>0</v>
      </c>
      <c r="EJ1159">
        <v>0</v>
      </c>
      <c r="EK1159">
        <v>0</v>
      </c>
      <c r="EL1159">
        <v>0</v>
      </c>
      <c r="EM1159">
        <v>0</v>
      </c>
      <c r="EN1159">
        <v>0</v>
      </c>
      <c r="EO1159">
        <v>0</v>
      </c>
      <c r="EP1159">
        <v>0</v>
      </c>
      <c r="EQ1159">
        <v>0</v>
      </c>
      <c r="ER1159">
        <v>0</v>
      </c>
      <c r="ES1159">
        <v>0</v>
      </c>
      <c r="ET1159">
        <v>0</v>
      </c>
      <c r="EU1159">
        <v>0</v>
      </c>
      <c r="EV1159">
        <v>0</v>
      </c>
      <c r="EW1159">
        <v>0</v>
      </c>
      <c r="EX1159">
        <v>0</v>
      </c>
      <c r="EY1159">
        <v>0</v>
      </c>
      <c r="EZ1159">
        <v>0</v>
      </c>
      <c r="FA1159">
        <v>2</v>
      </c>
      <c r="FB1159">
        <v>5</v>
      </c>
      <c r="FC1159">
        <v>0</v>
      </c>
      <c r="FD1159">
        <v>0</v>
      </c>
      <c r="FE1159">
        <v>0</v>
      </c>
      <c r="FF1159">
        <v>0</v>
      </c>
      <c r="FG1159">
        <v>0</v>
      </c>
      <c r="FH1159" t="s">
        <v>1571</v>
      </c>
    </row>
    <row r="1160" spans="1:164" x14ac:dyDescent="0.25">
      <c r="A1160">
        <v>1308</v>
      </c>
      <c r="B1160">
        <v>1308</v>
      </c>
      <c r="C1160" t="s">
        <v>1112</v>
      </c>
      <c r="D1160" t="s">
        <v>5560</v>
      </c>
      <c r="E1160">
        <v>29</v>
      </c>
      <c r="F1160" t="s">
        <v>1449</v>
      </c>
      <c r="G1160" s="65">
        <v>34447</v>
      </c>
      <c r="H1160">
        <v>28</v>
      </c>
      <c r="I1160">
        <v>185</v>
      </c>
      <c r="J1160">
        <v>69</v>
      </c>
      <c r="K1160" t="b">
        <v>1</v>
      </c>
      <c r="L1160" t="b">
        <v>0</v>
      </c>
      <c r="M1160" t="b">
        <v>0</v>
      </c>
      <c r="N1160" t="b">
        <v>0</v>
      </c>
      <c r="O1160">
        <v>3</v>
      </c>
      <c r="P1160" t="b">
        <v>0</v>
      </c>
      <c r="Q1160" t="b">
        <v>0</v>
      </c>
      <c r="R1160" t="b">
        <v>0</v>
      </c>
      <c r="S1160" t="b">
        <v>0</v>
      </c>
      <c r="T1160" t="b">
        <v>0</v>
      </c>
      <c r="U1160" t="b">
        <v>1</v>
      </c>
      <c r="V1160" t="b">
        <v>1</v>
      </c>
      <c r="W1160" t="b">
        <v>0</v>
      </c>
      <c r="X1160" t="b">
        <v>0</v>
      </c>
      <c r="Y1160" t="b">
        <v>0</v>
      </c>
      <c r="Z1160">
        <v>0</v>
      </c>
      <c r="AA1160">
        <v>794250</v>
      </c>
      <c r="AB1160">
        <v>794250</v>
      </c>
      <c r="AC1160">
        <v>794250</v>
      </c>
      <c r="AD1160">
        <v>794250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 t="s">
        <v>1571</v>
      </c>
      <c r="AM1160">
        <v>0</v>
      </c>
      <c r="AN1160">
        <v>100</v>
      </c>
      <c r="AO1160">
        <v>0</v>
      </c>
      <c r="AP1160" t="s">
        <v>3077</v>
      </c>
      <c r="AQ1160">
        <v>0</v>
      </c>
      <c r="AR1160">
        <v>0</v>
      </c>
      <c r="AS1160">
        <v>0</v>
      </c>
      <c r="AT1160" t="b">
        <v>0</v>
      </c>
      <c r="AU1160">
        <v>0</v>
      </c>
      <c r="AV1160">
        <v>1</v>
      </c>
      <c r="AW1160">
        <v>1</v>
      </c>
      <c r="AX1160">
        <v>1</v>
      </c>
      <c r="AY1160">
        <v>1</v>
      </c>
      <c r="AZ1160">
        <v>1</v>
      </c>
      <c r="BA1160">
        <v>1</v>
      </c>
      <c r="BB1160">
        <v>1</v>
      </c>
      <c r="BC1160">
        <v>1</v>
      </c>
      <c r="BD1160">
        <v>1</v>
      </c>
      <c r="BE1160">
        <v>1</v>
      </c>
      <c r="BF1160">
        <v>72</v>
      </c>
      <c r="BG1160">
        <v>50</v>
      </c>
      <c r="BH1160">
        <v>90</v>
      </c>
      <c r="BI1160">
        <v>70</v>
      </c>
      <c r="BJ1160">
        <v>79</v>
      </c>
      <c r="BK1160">
        <v>45</v>
      </c>
      <c r="BL1160">
        <v>12</v>
      </c>
      <c r="BM1160">
        <v>64</v>
      </c>
      <c r="BN1160">
        <v>49</v>
      </c>
      <c r="BO1160">
        <v>75</v>
      </c>
      <c r="BP1160">
        <v>75</v>
      </c>
      <c r="BQ1160">
        <v>45</v>
      </c>
      <c r="BR1160">
        <v>69</v>
      </c>
      <c r="BS1160">
        <v>29</v>
      </c>
      <c r="BT1160">
        <v>71</v>
      </c>
      <c r="BU1160">
        <v>0</v>
      </c>
      <c r="BV1160">
        <v>50</v>
      </c>
      <c r="BW1160">
        <v>74</v>
      </c>
      <c r="BX1160">
        <v>0</v>
      </c>
      <c r="BY1160">
        <v>0</v>
      </c>
      <c r="BZ1160">
        <v>0</v>
      </c>
      <c r="CA1160">
        <v>0</v>
      </c>
      <c r="CB1160">
        <v>0</v>
      </c>
      <c r="CC1160">
        <v>0</v>
      </c>
      <c r="CD1160">
        <v>0</v>
      </c>
      <c r="CE1160">
        <v>0</v>
      </c>
      <c r="CF1160">
        <v>0</v>
      </c>
      <c r="CG1160">
        <v>0</v>
      </c>
      <c r="CH1160">
        <v>0</v>
      </c>
      <c r="CI1160">
        <v>0</v>
      </c>
      <c r="CJ1160">
        <v>0</v>
      </c>
      <c r="CK1160">
        <v>0</v>
      </c>
      <c r="CL1160">
        <v>0</v>
      </c>
      <c r="CM1160">
        <v>0</v>
      </c>
      <c r="CN1160">
        <v>0</v>
      </c>
      <c r="CO1160">
        <v>0</v>
      </c>
      <c r="CP1160">
        <v>0</v>
      </c>
      <c r="CQ1160">
        <v>0</v>
      </c>
      <c r="CR1160">
        <v>0</v>
      </c>
      <c r="CS1160">
        <v>0</v>
      </c>
      <c r="CT1160">
        <v>0</v>
      </c>
      <c r="CU1160">
        <v>0</v>
      </c>
      <c r="CV1160">
        <v>0</v>
      </c>
      <c r="CW1160">
        <v>0</v>
      </c>
      <c r="CX1160">
        <v>0</v>
      </c>
      <c r="CY1160">
        <v>0</v>
      </c>
      <c r="CZ1160">
        <v>0</v>
      </c>
      <c r="DA1160">
        <v>0</v>
      </c>
      <c r="DB1160">
        <v>0</v>
      </c>
      <c r="DC1160">
        <v>0</v>
      </c>
      <c r="DD1160">
        <v>0</v>
      </c>
      <c r="DE1160">
        <v>0</v>
      </c>
      <c r="DF1160">
        <v>0</v>
      </c>
      <c r="DG1160">
        <v>0</v>
      </c>
      <c r="DH1160">
        <v>0</v>
      </c>
      <c r="DI1160">
        <v>0</v>
      </c>
      <c r="DJ1160">
        <v>0</v>
      </c>
      <c r="DK1160">
        <v>0</v>
      </c>
      <c r="DL1160">
        <v>0</v>
      </c>
      <c r="DM1160">
        <v>0</v>
      </c>
      <c r="DN1160">
        <v>82</v>
      </c>
      <c r="DO1160">
        <v>270</v>
      </c>
      <c r="DP1160">
        <v>28</v>
      </c>
      <c r="DQ1160">
        <v>64</v>
      </c>
      <c r="DR1160">
        <v>92</v>
      </c>
      <c r="DS1160">
        <v>35</v>
      </c>
      <c r="DT1160">
        <v>2</v>
      </c>
      <c r="DU1160">
        <v>0</v>
      </c>
      <c r="DV1160">
        <v>7</v>
      </c>
      <c r="DW1160">
        <v>91</v>
      </c>
      <c r="DX1160">
        <v>163</v>
      </c>
      <c r="DY1160">
        <v>121</v>
      </c>
      <c r="DZ1160">
        <v>54</v>
      </c>
      <c r="EA1160">
        <v>4</v>
      </c>
      <c r="EB1160">
        <v>1</v>
      </c>
      <c r="EC1160">
        <v>424</v>
      </c>
      <c r="ED1160">
        <v>850</v>
      </c>
      <c r="EE1160">
        <v>1</v>
      </c>
      <c r="EF1160">
        <v>1</v>
      </c>
      <c r="EG1160">
        <v>0</v>
      </c>
      <c r="EH1160">
        <v>82081</v>
      </c>
      <c r="EI1160">
        <v>0</v>
      </c>
      <c r="EJ1160">
        <v>3</v>
      </c>
      <c r="EK1160">
        <v>6</v>
      </c>
      <c r="EL1160">
        <v>15</v>
      </c>
      <c r="EM1160">
        <v>3978</v>
      </c>
      <c r="EN1160">
        <v>0</v>
      </c>
      <c r="EO1160">
        <v>0</v>
      </c>
      <c r="EP1160">
        <v>0</v>
      </c>
      <c r="EQ1160">
        <v>110</v>
      </c>
      <c r="ER1160">
        <v>168</v>
      </c>
      <c r="ES1160">
        <v>4</v>
      </c>
      <c r="ET1160">
        <v>14253</v>
      </c>
      <c r="EU1160">
        <v>0</v>
      </c>
      <c r="EV1160">
        <v>0</v>
      </c>
      <c r="EW1160">
        <v>0</v>
      </c>
      <c r="EX1160">
        <v>7</v>
      </c>
      <c r="EY1160">
        <v>3</v>
      </c>
      <c r="EZ1160">
        <v>6</v>
      </c>
      <c r="FA1160">
        <v>0</v>
      </c>
      <c r="FB1160">
        <v>0</v>
      </c>
      <c r="FC1160">
        <v>1</v>
      </c>
      <c r="FD1160">
        <v>1</v>
      </c>
      <c r="FE1160">
        <v>685</v>
      </c>
      <c r="FF1160">
        <v>1045</v>
      </c>
      <c r="FG1160">
        <v>17545</v>
      </c>
      <c r="FH1160" t="s">
        <v>1571</v>
      </c>
    </row>
    <row r="1161" spans="1:164" x14ac:dyDescent="0.25">
      <c r="A1161">
        <v>1309</v>
      </c>
      <c r="B1161">
        <v>1309</v>
      </c>
      <c r="C1161" t="s">
        <v>1113</v>
      </c>
      <c r="D1161" t="s">
        <v>5561</v>
      </c>
      <c r="E1161">
        <v>32</v>
      </c>
      <c r="F1161" t="s">
        <v>1456</v>
      </c>
      <c r="G1161" s="65">
        <v>34918</v>
      </c>
      <c r="H1161">
        <v>26</v>
      </c>
      <c r="I1161">
        <v>165</v>
      </c>
      <c r="J1161">
        <v>70</v>
      </c>
      <c r="K1161" t="b">
        <v>0</v>
      </c>
      <c r="L1161" t="b">
        <v>0</v>
      </c>
      <c r="M1161" t="b">
        <v>1</v>
      </c>
      <c r="N1161" t="b">
        <v>0</v>
      </c>
      <c r="O1161">
        <v>1</v>
      </c>
      <c r="P1161" t="b">
        <v>0</v>
      </c>
      <c r="Q1161" t="b">
        <v>0</v>
      </c>
      <c r="R1161" t="b">
        <v>0</v>
      </c>
      <c r="S1161" t="b">
        <v>0</v>
      </c>
      <c r="T1161" t="b">
        <v>0</v>
      </c>
      <c r="U1161" t="b">
        <v>1</v>
      </c>
      <c r="V1161" t="b">
        <v>1</v>
      </c>
      <c r="W1161" t="b">
        <v>0</v>
      </c>
      <c r="X1161" t="b">
        <v>0</v>
      </c>
      <c r="Y1161" t="b">
        <v>0</v>
      </c>
      <c r="Z1161">
        <v>0</v>
      </c>
      <c r="AA1161">
        <v>750000</v>
      </c>
      <c r="AB1161">
        <v>750000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 t="s">
        <v>1571</v>
      </c>
      <c r="AM1161">
        <v>0</v>
      </c>
      <c r="AN1161">
        <v>98</v>
      </c>
      <c r="AO1161">
        <v>0</v>
      </c>
      <c r="AP1161" t="s">
        <v>3078</v>
      </c>
      <c r="AQ1161">
        <v>0</v>
      </c>
      <c r="AR1161">
        <v>0</v>
      </c>
      <c r="AS1161">
        <v>0</v>
      </c>
      <c r="AT1161" t="b">
        <v>0</v>
      </c>
      <c r="AU1161">
        <v>0</v>
      </c>
      <c r="AV1161">
        <v>3</v>
      </c>
      <c r="AW1161">
        <v>3</v>
      </c>
      <c r="AX1161">
        <v>3</v>
      </c>
      <c r="AY1161">
        <v>3</v>
      </c>
      <c r="AZ1161">
        <v>3</v>
      </c>
      <c r="BA1161">
        <v>3</v>
      </c>
      <c r="BB1161">
        <v>3</v>
      </c>
      <c r="BC1161">
        <v>3</v>
      </c>
      <c r="BD1161">
        <v>3</v>
      </c>
      <c r="BE1161">
        <v>3</v>
      </c>
      <c r="BF1161">
        <v>63</v>
      </c>
      <c r="BG1161">
        <v>38</v>
      </c>
      <c r="BH1161">
        <v>81</v>
      </c>
      <c r="BI1161">
        <v>70</v>
      </c>
      <c r="BJ1161">
        <v>80</v>
      </c>
      <c r="BK1161">
        <v>65</v>
      </c>
      <c r="BL1161">
        <v>71</v>
      </c>
      <c r="BM1161">
        <v>71</v>
      </c>
      <c r="BN1161">
        <v>36</v>
      </c>
      <c r="BO1161">
        <v>73</v>
      </c>
      <c r="BP1161">
        <v>75</v>
      </c>
      <c r="BQ1161">
        <v>71</v>
      </c>
      <c r="BR1161">
        <v>73</v>
      </c>
      <c r="BS1161">
        <v>25</v>
      </c>
      <c r="BT1161">
        <v>40</v>
      </c>
      <c r="BU1161">
        <v>0</v>
      </c>
      <c r="BV1161">
        <v>50</v>
      </c>
      <c r="BW1161">
        <v>79</v>
      </c>
      <c r="BX1161">
        <v>82</v>
      </c>
      <c r="BY1161">
        <v>159</v>
      </c>
      <c r="BZ1161">
        <v>16</v>
      </c>
      <c r="CA1161">
        <v>23</v>
      </c>
      <c r="CB1161">
        <v>39</v>
      </c>
      <c r="CC1161">
        <v>-87</v>
      </c>
      <c r="CD1161">
        <v>48</v>
      </c>
      <c r="CE1161">
        <v>0</v>
      </c>
      <c r="CF1161">
        <v>68</v>
      </c>
      <c r="CG1161">
        <v>73</v>
      </c>
      <c r="CH1161">
        <v>151</v>
      </c>
      <c r="CI1161">
        <v>79</v>
      </c>
      <c r="CJ1161">
        <v>156</v>
      </c>
      <c r="CK1161">
        <v>0</v>
      </c>
      <c r="CL1161">
        <v>0</v>
      </c>
      <c r="CM1161">
        <v>142</v>
      </c>
      <c r="CN1161">
        <v>489</v>
      </c>
      <c r="CO1161">
        <v>0</v>
      </c>
      <c r="CP1161">
        <v>0</v>
      </c>
      <c r="CQ1161">
        <v>0</v>
      </c>
      <c r="CR1161">
        <v>88664</v>
      </c>
      <c r="CS1161">
        <v>0</v>
      </c>
      <c r="CT1161">
        <v>5</v>
      </c>
      <c r="CU1161">
        <v>6</v>
      </c>
      <c r="CV1161">
        <v>26</v>
      </c>
      <c r="CW1161">
        <v>9698</v>
      </c>
      <c r="CX1161">
        <v>0</v>
      </c>
      <c r="CY1161">
        <v>0</v>
      </c>
      <c r="CZ1161">
        <v>0</v>
      </c>
      <c r="DA1161">
        <v>1590</v>
      </c>
      <c r="DB1161">
        <v>74</v>
      </c>
      <c r="DC1161">
        <v>42</v>
      </c>
      <c r="DD1161">
        <v>9200</v>
      </c>
      <c r="DE1161">
        <v>0</v>
      </c>
      <c r="DF1161">
        <v>0</v>
      </c>
      <c r="DG1161">
        <v>0</v>
      </c>
      <c r="DH1161">
        <v>0</v>
      </c>
      <c r="DI1161">
        <v>0</v>
      </c>
      <c r="DJ1161">
        <v>1</v>
      </c>
      <c r="DK1161">
        <v>0</v>
      </c>
      <c r="DL1161">
        <v>0</v>
      </c>
      <c r="DM1161">
        <v>0</v>
      </c>
      <c r="DN1161">
        <v>0</v>
      </c>
      <c r="DO1161">
        <v>0</v>
      </c>
      <c r="DP1161">
        <v>0</v>
      </c>
      <c r="DQ1161">
        <v>0</v>
      </c>
      <c r="DR1161">
        <v>0</v>
      </c>
      <c r="DS1161">
        <v>0</v>
      </c>
      <c r="DT1161">
        <v>0</v>
      </c>
      <c r="DU1161">
        <v>0</v>
      </c>
      <c r="DV1161">
        <v>0</v>
      </c>
      <c r="DW1161">
        <v>0</v>
      </c>
      <c r="DX1161">
        <v>0</v>
      </c>
      <c r="DY1161">
        <v>0</v>
      </c>
      <c r="DZ1161">
        <v>0</v>
      </c>
      <c r="EA1161">
        <v>0</v>
      </c>
      <c r="EB1161">
        <v>0</v>
      </c>
      <c r="EC1161">
        <v>0</v>
      </c>
      <c r="ED1161">
        <v>0</v>
      </c>
      <c r="EE1161">
        <v>0</v>
      </c>
      <c r="EF1161">
        <v>0</v>
      </c>
      <c r="EG1161">
        <v>0</v>
      </c>
      <c r="EH1161">
        <v>0</v>
      </c>
      <c r="EI1161">
        <v>0</v>
      </c>
      <c r="EJ1161">
        <v>0</v>
      </c>
      <c r="EK1161">
        <v>0</v>
      </c>
      <c r="EL1161">
        <v>0</v>
      </c>
      <c r="EM1161">
        <v>0</v>
      </c>
      <c r="EN1161">
        <v>0</v>
      </c>
      <c r="EO1161">
        <v>0</v>
      </c>
      <c r="EP1161">
        <v>0</v>
      </c>
      <c r="EQ1161">
        <v>0</v>
      </c>
      <c r="ER1161">
        <v>0</v>
      </c>
      <c r="ES1161">
        <v>0</v>
      </c>
      <c r="ET1161">
        <v>0</v>
      </c>
      <c r="EU1161">
        <v>0</v>
      </c>
      <c r="EV1161">
        <v>0</v>
      </c>
      <c r="EW1161">
        <v>0</v>
      </c>
      <c r="EX1161">
        <v>0</v>
      </c>
      <c r="EY1161">
        <v>0</v>
      </c>
      <c r="EZ1161">
        <v>0</v>
      </c>
      <c r="FA1161">
        <v>0</v>
      </c>
      <c r="FB1161">
        <v>0</v>
      </c>
      <c r="FC1161">
        <v>9</v>
      </c>
      <c r="FD1161">
        <v>7</v>
      </c>
      <c r="FE1161">
        <v>0</v>
      </c>
      <c r="FF1161">
        <v>0</v>
      </c>
      <c r="FG1161">
        <v>0</v>
      </c>
      <c r="FH1161" t="s">
        <v>1571</v>
      </c>
    </row>
    <row r="1162" spans="1:164" x14ac:dyDescent="0.25">
      <c r="A1162">
        <v>1310</v>
      </c>
      <c r="B1162">
        <v>1310</v>
      </c>
      <c r="C1162" t="s">
        <v>1114</v>
      </c>
      <c r="D1162" t="s">
        <v>5562</v>
      </c>
      <c r="E1162">
        <v>16</v>
      </c>
      <c r="F1162" t="s">
        <v>1456</v>
      </c>
      <c r="G1162" s="65">
        <v>31996</v>
      </c>
      <c r="H1162">
        <v>34</v>
      </c>
      <c r="I1162">
        <v>200</v>
      </c>
      <c r="J1162">
        <v>71</v>
      </c>
      <c r="K1162" t="b">
        <v>1</v>
      </c>
      <c r="L1162" t="b">
        <v>0</v>
      </c>
      <c r="M1162" t="b">
        <v>0</v>
      </c>
      <c r="N1162" t="b">
        <v>0</v>
      </c>
      <c r="O1162">
        <v>3</v>
      </c>
      <c r="P1162" t="b">
        <v>0</v>
      </c>
      <c r="Q1162" t="b">
        <v>0</v>
      </c>
      <c r="R1162" t="b">
        <v>0</v>
      </c>
      <c r="S1162" t="b">
        <v>0</v>
      </c>
      <c r="T1162" t="b">
        <v>0</v>
      </c>
      <c r="U1162" t="b">
        <v>1</v>
      </c>
      <c r="V1162" t="b">
        <v>1</v>
      </c>
      <c r="W1162" t="b">
        <v>0</v>
      </c>
      <c r="X1162" t="b">
        <v>0</v>
      </c>
      <c r="Y1162" t="b">
        <v>1</v>
      </c>
      <c r="Z1162">
        <v>0</v>
      </c>
      <c r="AA1162">
        <v>8700000</v>
      </c>
      <c r="AB1162">
        <v>8700000</v>
      </c>
      <c r="AC1162">
        <v>8700000</v>
      </c>
      <c r="AD1162">
        <v>8700000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 t="s">
        <v>1571</v>
      </c>
      <c r="AM1162">
        <v>0</v>
      </c>
      <c r="AN1162">
        <v>100</v>
      </c>
      <c r="AO1162">
        <v>0</v>
      </c>
      <c r="AP1162" t="s">
        <v>3079</v>
      </c>
      <c r="AQ1162">
        <v>2005</v>
      </c>
      <c r="AR1162">
        <v>1</v>
      </c>
      <c r="AS1162">
        <v>23</v>
      </c>
      <c r="AT1162" t="b">
        <v>0</v>
      </c>
      <c r="AU1162">
        <v>0</v>
      </c>
      <c r="AV1162">
        <v>3</v>
      </c>
      <c r="AW1162">
        <v>3</v>
      </c>
      <c r="AX1162">
        <v>3</v>
      </c>
      <c r="AY1162">
        <v>3</v>
      </c>
      <c r="AZ1162">
        <v>3</v>
      </c>
      <c r="BA1162">
        <v>3</v>
      </c>
      <c r="BB1162">
        <v>3</v>
      </c>
      <c r="BC1162">
        <v>3</v>
      </c>
      <c r="BD1162">
        <v>3</v>
      </c>
      <c r="BE1162">
        <v>3</v>
      </c>
      <c r="BF1162">
        <v>70</v>
      </c>
      <c r="BG1162">
        <v>53</v>
      </c>
      <c r="BH1162">
        <v>85</v>
      </c>
      <c r="BI1162">
        <v>82</v>
      </c>
      <c r="BJ1162">
        <v>90</v>
      </c>
      <c r="BK1162">
        <v>87</v>
      </c>
      <c r="BL1162">
        <v>83</v>
      </c>
      <c r="BM1162">
        <v>86</v>
      </c>
      <c r="BN1162">
        <v>95</v>
      </c>
      <c r="BO1162">
        <v>86</v>
      </c>
      <c r="BP1162">
        <v>81</v>
      </c>
      <c r="BQ1162">
        <v>68</v>
      </c>
      <c r="BR1162">
        <v>83</v>
      </c>
      <c r="BS1162">
        <v>99</v>
      </c>
      <c r="BT1162">
        <v>99</v>
      </c>
      <c r="BU1162">
        <v>0</v>
      </c>
      <c r="BV1162">
        <v>50</v>
      </c>
      <c r="BW1162">
        <v>90</v>
      </c>
      <c r="BX1162">
        <v>82</v>
      </c>
      <c r="BY1162">
        <v>282</v>
      </c>
      <c r="BZ1162">
        <v>48</v>
      </c>
      <c r="CA1162">
        <v>75</v>
      </c>
      <c r="CB1162">
        <v>123</v>
      </c>
      <c r="CC1162">
        <v>70</v>
      </c>
      <c r="CD1162">
        <v>26</v>
      </c>
      <c r="CE1162">
        <v>0</v>
      </c>
      <c r="CF1162">
        <v>30</v>
      </c>
      <c r="CG1162">
        <v>94</v>
      </c>
      <c r="CH1162">
        <v>163</v>
      </c>
      <c r="CI1162">
        <v>94</v>
      </c>
      <c r="CJ1162">
        <v>106</v>
      </c>
      <c r="CK1162">
        <v>6</v>
      </c>
      <c r="CL1162">
        <v>2</v>
      </c>
      <c r="CM1162">
        <v>825</v>
      </c>
      <c r="CN1162">
        <v>1355</v>
      </c>
      <c r="CO1162">
        <v>2</v>
      </c>
      <c r="CP1162">
        <v>4</v>
      </c>
      <c r="CQ1162">
        <v>0</v>
      </c>
      <c r="CR1162">
        <v>91520</v>
      </c>
      <c r="CS1162">
        <v>2</v>
      </c>
      <c r="CT1162">
        <v>10</v>
      </c>
      <c r="CU1162">
        <v>15</v>
      </c>
      <c r="CV1162">
        <v>54</v>
      </c>
      <c r="CW1162">
        <v>11701</v>
      </c>
      <c r="CX1162">
        <v>0</v>
      </c>
      <c r="CY1162">
        <v>0</v>
      </c>
      <c r="CZ1162">
        <v>1</v>
      </c>
      <c r="DA1162">
        <v>1991</v>
      </c>
      <c r="DB1162">
        <v>132</v>
      </c>
      <c r="DC1162">
        <v>22</v>
      </c>
      <c r="DD1162">
        <v>15292</v>
      </c>
      <c r="DE1162">
        <v>0</v>
      </c>
      <c r="DF1162">
        <v>0</v>
      </c>
      <c r="DG1162">
        <v>0</v>
      </c>
      <c r="DH1162">
        <v>9</v>
      </c>
      <c r="DI1162">
        <v>12</v>
      </c>
      <c r="DJ1162">
        <v>12</v>
      </c>
      <c r="DK1162">
        <v>0</v>
      </c>
      <c r="DL1162">
        <v>380</v>
      </c>
      <c r="DM1162">
        <v>24110</v>
      </c>
      <c r="DN1162">
        <v>0</v>
      </c>
      <c r="DO1162">
        <v>0</v>
      </c>
      <c r="DP1162">
        <v>0</v>
      </c>
      <c r="DQ1162">
        <v>0</v>
      </c>
      <c r="DR1162">
        <v>0</v>
      </c>
      <c r="DS1162">
        <v>0</v>
      </c>
      <c r="DT1162">
        <v>0</v>
      </c>
      <c r="DU1162">
        <v>0</v>
      </c>
      <c r="DV1162">
        <v>0</v>
      </c>
      <c r="DW1162">
        <v>0</v>
      </c>
      <c r="DX1162">
        <v>0</v>
      </c>
      <c r="DY1162">
        <v>0</v>
      </c>
      <c r="DZ1162">
        <v>0</v>
      </c>
      <c r="EA1162">
        <v>0</v>
      </c>
      <c r="EB1162">
        <v>0</v>
      </c>
      <c r="EC1162">
        <v>0</v>
      </c>
      <c r="ED1162">
        <v>0</v>
      </c>
      <c r="EE1162">
        <v>0</v>
      </c>
      <c r="EF1162">
        <v>0</v>
      </c>
      <c r="EG1162">
        <v>0</v>
      </c>
      <c r="EH1162">
        <v>0</v>
      </c>
      <c r="EI1162">
        <v>0</v>
      </c>
      <c r="EJ1162">
        <v>0</v>
      </c>
      <c r="EK1162">
        <v>0</v>
      </c>
      <c r="EL1162">
        <v>0</v>
      </c>
      <c r="EM1162">
        <v>0</v>
      </c>
      <c r="EN1162">
        <v>0</v>
      </c>
      <c r="EO1162">
        <v>0</v>
      </c>
      <c r="EP1162">
        <v>0</v>
      </c>
      <c r="EQ1162">
        <v>0</v>
      </c>
      <c r="ER1162">
        <v>0</v>
      </c>
      <c r="ES1162">
        <v>0</v>
      </c>
      <c r="ET1162">
        <v>0</v>
      </c>
      <c r="EU1162">
        <v>0</v>
      </c>
      <c r="EV1162">
        <v>0</v>
      </c>
      <c r="EW1162">
        <v>0</v>
      </c>
      <c r="EX1162">
        <v>0</v>
      </c>
      <c r="EY1162">
        <v>0</v>
      </c>
      <c r="EZ1162">
        <v>0</v>
      </c>
      <c r="FA1162">
        <v>0</v>
      </c>
      <c r="FB1162">
        <v>0</v>
      </c>
      <c r="FC1162">
        <v>2</v>
      </c>
      <c r="FD1162">
        <v>2</v>
      </c>
      <c r="FE1162">
        <v>0</v>
      </c>
      <c r="FF1162">
        <v>0</v>
      </c>
      <c r="FG1162">
        <v>0</v>
      </c>
      <c r="FH1162" t="s">
        <v>1571</v>
      </c>
    </row>
    <row r="1163" spans="1:164" x14ac:dyDescent="0.25">
      <c r="A1163">
        <v>1311</v>
      </c>
      <c r="B1163">
        <v>1311</v>
      </c>
      <c r="C1163" t="s">
        <v>1115</v>
      </c>
      <c r="D1163" t="s">
        <v>5563</v>
      </c>
      <c r="E1163">
        <v>15</v>
      </c>
      <c r="F1163" t="s">
        <v>1456</v>
      </c>
      <c r="G1163" s="65">
        <v>36057</v>
      </c>
      <c r="H1163">
        <v>23</v>
      </c>
      <c r="I1163">
        <v>191</v>
      </c>
      <c r="J1163">
        <v>75</v>
      </c>
      <c r="K1163" t="b">
        <v>0</v>
      </c>
      <c r="L1163" t="b">
        <v>0</v>
      </c>
      <c r="M1163" t="b">
        <v>0</v>
      </c>
      <c r="N1163" t="b">
        <v>1</v>
      </c>
      <c r="O1163">
        <v>3</v>
      </c>
      <c r="P1163" t="b">
        <v>0</v>
      </c>
      <c r="Q1163" t="b">
        <v>0</v>
      </c>
      <c r="R1163" t="b">
        <v>0</v>
      </c>
      <c r="S1163" t="b">
        <v>0</v>
      </c>
      <c r="T1163" t="b">
        <v>0</v>
      </c>
      <c r="U1163" t="b">
        <v>1</v>
      </c>
      <c r="V1163" t="b">
        <v>1</v>
      </c>
      <c r="W1163" t="b">
        <v>0</v>
      </c>
      <c r="X1163" t="b">
        <v>0</v>
      </c>
      <c r="Y1163" t="b">
        <v>0</v>
      </c>
      <c r="Z1163">
        <v>0</v>
      </c>
      <c r="AA1163">
        <v>825349</v>
      </c>
      <c r="AB1163">
        <v>825349</v>
      </c>
      <c r="AC1163">
        <v>825349</v>
      </c>
      <c r="AD1163">
        <v>825349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 t="s">
        <v>1571</v>
      </c>
      <c r="AM1163">
        <v>0</v>
      </c>
      <c r="AN1163">
        <v>100</v>
      </c>
      <c r="AO1163">
        <v>0</v>
      </c>
      <c r="AP1163" t="s">
        <v>3080</v>
      </c>
      <c r="AQ1163">
        <v>0</v>
      </c>
      <c r="AR1163">
        <v>0</v>
      </c>
      <c r="AS1163">
        <v>0</v>
      </c>
      <c r="AT1163" t="b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84</v>
      </c>
      <c r="BG1163">
        <v>53</v>
      </c>
      <c r="BH1163">
        <v>85</v>
      </c>
      <c r="BI1163">
        <v>67</v>
      </c>
      <c r="BJ1163">
        <v>79</v>
      </c>
      <c r="BK1163">
        <v>52</v>
      </c>
      <c r="BL1163">
        <v>64</v>
      </c>
      <c r="BM1163">
        <v>61</v>
      </c>
      <c r="BN1163">
        <v>40</v>
      </c>
      <c r="BO1163">
        <v>73</v>
      </c>
      <c r="BP1163">
        <v>71</v>
      </c>
      <c r="BQ1163">
        <v>47</v>
      </c>
      <c r="BR1163">
        <v>66</v>
      </c>
      <c r="BS1163">
        <v>25</v>
      </c>
      <c r="BT1163">
        <v>70</v>
      </c>
      <c r="BU1163">
        <v>0</v>
      </c>
      <c r="BV1163">
        <v>50</v>
      </c>
      <c r="BW1163">
        <v>76</v>
      </c>
      <c r="BX1163">
        <v>0</v>
      </c>
      <c r="BY1163">
        <v>0</v>
      </c>
      <c r="BZ1163">
        <v>0</v>
      </c>
      <c r="CA1163">
        <v>0</v>
      </c>
      <c r="CB1163">
        <v>0</v>
      </c>
      <c r="CC1163">
        <v>0</v>
      </c>
      <c r="CD1163">
        <v>0</v>
      </c>
      <c r="CE1163">
        <v>0</v>
      </c>
      <c r="CF1163">
        <v>0</v>
      </c>
      <c r="CG1163">
        <v>0</v>
      </c>
      <c r="CH1163">
        <v>0</v>
      </c>
      <c r="CI1163">
        <v>0</v>
      </c>
      <c r="CJ1163">
        <v>0</v>
      </c>
      <c r="CK1163">
        <v>0</v>
      </c>
      <c r="CL1163">
        <v>0</v>
      </c>
      <c r="CM1163">
        <v>0</v>
      </c>
      <c r="CN1163">
        <v>0</v>
      </c>
      <c r="CO1163">
        <v>0</v>
      </c>
      <c r="CP1163">
        <v>0</v>
      </c>
      <c r="CQ1163">
        <v>0</v>
      </c>
      <c r="CR1163">
        <v>0</v>
      </c>
      <c r="CS1163">
        <v>0</v>
      </c>
      <c r="CT1163">
        <v>0</v>
      </c>
      <c r="CU1163">
        <v>0</v>
      </c>
      <c r="CV1163">
        <v>0</v>
      </c>
      <c r="CW1163">
        <v>0</v>
      </c>
      <c r="CX1163">
        <v>0</v>
      </c>
      <c r="CY1163">
        <v>0</v>
      </c>
      <c r="CZ1163">
        <v>0</v>
      </c>
      <c r="DA1163">
        <v>0</v>
      </c>
      <c r="DB1163">
        <v>0</v>
      </c>
      <c r="DC1163">
        <v>0</v>
      </c>
      <c r="DD1163">
        <v>0</v>
      </c>
      <c r="DE1163">
        <v>0</v>
      </c>
      <c r="DF1163">
        <v>0</v>
      </c>
      <c r="DG1163">
        <v>0</v>
      </c>
      <c r="DH1163">
        <v>0</v>
      </c>
      <c r="DI1163">
        <v>0</v>
      </c>
      <c r="DJ1163">
        <v>0</v>
      </c>
      <c r="DK1163">
        <v>0</v>
      </c>
      <c r="DL1163">
        <v>0</v>
      </c>
      <c r="DM1163">
        <v>0</v>
      </c>
      <c r="DN1163">
        <v>54</v>
      </c>
      <c r="DO1163">
        <v>33</v>
      </c>
      <c r="DP1163">
        <v>2</v>
      </c>
      <c r="DQ1163">
        <v>7</v>
      </c>
      <c r="DR1163">
        <v>9</v>
      </c>
      <c r="DS1163">
        <v>42</v>
      </c>
      <c r="DT1163">
        <v>6</v>
      </c>
      <c r="DU1163">
        <v>0</v>
      </c>
      <c r="DV1163">
        <v>15</v>
      </c>
      <c r="DW1163">
        <v>11</v>
      </c>
      <c r="DX1163">
        <v>17</v>
      </c>
      <c r="DY1163">
        <v>88</v>
      </c>
      <c r="DZ1163">
        <v>21</v>
      </c>
      <c r="EA1163">
        <v>0</v>
      </c>
      <c r="EB1163">
        <v>0</v>
      </c>
      <c r="EC1163">
        <v>0</v>
      </c>
      <c r="ED1163">
        <v>0</v>
      </c>
      <c r="EE1163">
        <v>0</v>
      </c>
      <c r="EF1163">
        <v>0</v>
      </c>
      <c r="EG1163">
        <v>0</v>
      </c>
      <c r="EH1163">
        <v>43459</v>
      </c>
      <c r="EI1163">
        <v>0</v>
      </c>
      <c r="EJ1163">
        <v>0</v>
      </c>
      <c r="EK1163">
        <v>0</v>
      </c>
      <c r="EL1163">
        <v>0</v>
      </c>
      <c r="EM1163">
        <v>5</v>
      </c>
      <c r="EN1163">
        <v>0</v>
      </c>
      <c r="EO1163">
        <v>0</v>
      </c>
      <c r="EP1163">
        <v>0</v>
      </c>
      <c r="EQ1163">
        <v>209</v>
      </c>
      <c r="ER1163">
        <v>23</v>
      </c>
      <c r="ES1163">
        <v>17</v>
      </c>
      <c r="ET1163">
        <v>2093</v>
      </c>
      <c r="EU1163">
        <v>0</v>
      </c>
      <c r="EV1163">
        <v>0</v>
      </c>
      <c r="EW1163">
        <v>0</v>
      </c>
      <c r="EX1163">
        <v>0</v>
      </c>
      <c r="EY1163">
        <v>0</v>
      </c>
      <c r="EZ1163">
        <v>0</v>
      </c>
      <c r="FA1163">
        <v>0</v>
      </c>
      <c r="FB1163">
        <v>0</v>
      </c>
      <c r="FC1163">
        <v>35</v>
      </c>
      <c r="FD1163">
        <v>22</v>
      </c>
      <c r="FE1163">
        <v>0</v>
      </c>
      <c r="FF1163">
        <v>0</v>
      </c>
      <c r="FG1163">
        <v>7670</v>
      </c>
      <c r="FH1163" t="s">
        <v>1571</v>
      </c>
    </row>
    <row r="1164" spans="1:164" x14ac:dyDescent="0.25">
      <c r="A1164">
        <v>1312</v>
      </c>
      <c r="B1164">
        <v>1312</v>
      </c>
      <c r="C1164" t="s">
        <v>1516</v>
      </c>
      <c r="D1164" t="s">
        <v>5564</v>
      </c>
      <c r="E1164">
        <v>4</v>
      </c>
      <c r="F1164" t="s">
        <v>1456</v>
      </c>
      <c r="G1164" s="65">
        <v>37035</v>
      </c>
      <c r="H1164">
        <v>21</v>
      </c>
      <c r="I1164">
        <v>202</v>
      </c>
      <c r="J1164">
        <v>74</v>
      </c>
      <c r="K1164" t="b">
        <v>0</v>
      </c>
      <c r="L1164" t="b">
        <v>0</v>
      </c>
      <c r="M1164" t="b">
        <v>1</v>
      </c>
      <c r="N1164" t="b">
        <v>0</v>
      </c>
      <c r="O1164">
        <v>3</v>
      </c>
      <c r="P1164" t="b">
        <v>1</v>
      </c>
      <c r="Q1164" t="b">
        <v>0</v>
      </c>
      <c r="R1164" t="b">
        <v>0</v>
      </c>
      <c r="S1164" t="b">
        <v>0</v>
      </c>
      <c r="T1164" t="b">
        <v>0</v>
      </c>
      <c r="U1164" t="b">
        <v>0</v>
      </c>
      <c r="V1164" t="b">
        <v>1</v>
      </c>
      <c r="W1164" t="b">
        <v>0</v>
      </c>
      <c r="X1164" t="b">
        <v>0</v>
      </c>
      <c r="Y1164" t="b">
        <v>0</v>
      </c>
      <c r="Z1164">
        <v>0</v>
      </c>
      <c r="AA1164">
        <v>925000</v>
      </c>
      <c r="AB1164">
        <v>925000</v>
      </c>
      <c r="AC1164">
        <v>925000</v>
      </c>
      <c r="AD1164">
        <v>925000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 t="s">
        <v>1571</v>
      </c>
      <c r="AM1164">
        <v>0</v>
      </c>
      <c r="AN1164">
        <v>100</v>
      </c>
      <c r="AO1164">
        <v>0</v>
      </c>
      <c r="AP1164" t="s">
        <v>3081</v>
      </c>
      <c r="AQ1164">
        <v>0</v>
      </c>
      <c r="AR1164">
        <v>0</v>
      </c>
      <c r="AS1164">
        <v>0</v>
      </c>
      <c r="AT1164" t="b">
        <v>0</v>
      </c>
      <c r="AU1164">
        <v>0</v>
      </c>
      <c r="AV1164">
        <v>1</v>
      </c>
      <c r="AW1164">
        <v>1</v>
      </c>
      <c r="AX1164">
        <v>1</v>
      </c>
      <c r="AY1164">
        <v>1</v>
      </c>
      <c r="AZ1164">
        <v>1</v>
      </c>
      <c r="BA1164">
        <v>1</v>
      </c>
      <c r="BB1164">
        <v>1</v>
      </c>
      <c r="BC1164">
        <v>1</v>
      </c>
      <c r="BD1164">
        <v>1</v>
      </c>
      <c r="BE1164">
        <v>1</v>
      </c>
      <c r="BF1164">
        <v>60</v>
      </c>
      <c r="BG1164">
        <v>44</v>
      </c>
      <c r="BH1164">
        <v>84</v>
      </c>
      <c r="BI1164">
        <v>65</v>
      </c>
      <c r="BJ1164">
        <v>75</v>
      </c>
      <c r="BK1164">
        <v>80</v>
      </c>
      <c r="BL1164">
        <v>88</v>
      </c>
      <c r="BM1164">
        <v>62</v>
      </c>
      <c r="BN1164">
        <v>36</v>
      </c>
      <c r="BO1164">
        <v>70</v>
      </c>
      <c r="BP1164">
        <v>71</v>
      </c>
      <c r="BQ1164">
        <v>60</v>
      </c>
      <c r="BR1164">
        <v>67</v>
      </c>
      <c r="BS1164">
        <v>25</v>
      </c>
      <c r="BT1164">
        <v>40</v>
      </c>
      <c r="BU1164">
        <v>0</v>
      </c>
      <c r="BV1164">
        <v>50</v>
      </c>
      <c r="BW1164">
        <v>75</v>
      </c>
      <c r="BX1164">
        <v>0</v>
      </c>
      <c r="BY1164">
        <v>0</v>
      </c>
      <c r="BZ1164">
        <v>0</v>
      </c>
      <c r="CA1164">
        <v>0</v>
      </c>
      <c r="CB1164">
        <v>0</v>
      </c>
      <c r="CC1164">
        <v>0</v>
      </c>
      <c r="CD1164">
        <v>0</v>
      </c>
      <c r="CE1164">
        <v>0</v>
      </c>
      <c r="CF1164">
        <v>0</v>
      </c>
      <c r="CG1164">
        <v>0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0</v>
      </c>
      <c r="CN1164">
        <v>0</v>
      </c>
      <c r="CO1164">
        <v>0</v>
      </c>
      <c r="CP1164">
        <v>0</v>
      </c>
      <c r="CQ1164">
        <v>0</v>
      </c>
      <c r="CR1164">
        <v>0</v>
      </c>
      <c r="CS1164">
        <v>0</v>
      </c>
      <c r="CT1164">
        <v>0</v>
      </c>
      <c r="CU1164">
        <v>0</v>
      </c>
      <c r="CV1164">
        <v>0</v>
      </c>
      <c r="CW1164">
        <v>0</v>
      </c>
      <c r="CX1164">
        <v>0</v>
      </c>
      <c r="CY1164">
        <v>0</v>
      </c>
      <c r="CZ1164">
        <v>0</v>
      </c>
      <c r="DA1164">
        <v>0</v>
      </c>
      <c r="DB1164">
        <v>0</v>
      </c>
      <c r="DC1164">
        <v>0</v>
      </c>
      <c r="DD1164">
        <v>0</v>
      </c>
      <c r="DE1164">
        <v>0</v>
      </c>
      <c r="DF1164">
        <v>0</v>
      </c>
      <c r="DG1164">
        <v>0</v>
      </c>
      <c r="DH1164">
        <v>0</v>
      </c>
      <c r="DI1164">
        <v>0</v>
      </c>
      <c r="DJ1164">
        <v>0</v>
      </c>
      <c r="DK1164">
        <v>0</v>
      </c>
      <c r="DL1164">
        <v>0</v>
      </c>
      <c r="DM1164">
        <v>0</v>
      </c>
      <c r="DN1164">
        <v>82</v>
      </c>
      <c r="DO1164">
        <v>224</v>
      </c>
      <c r="DP1164">
        <v>22</v>
      </c>
      <c r="DQ1164">
        <v>52</v>
      </c>
      <c r="DR1164">
        <v>74</v>
      </c>
      <c r="DS1164">
        <v>26</v>
      </c>
      <c r="DT1164">
        <v>18</v>
      </c>
      <c r="DU1164">
        <v>0</v>
      </c>
      <c r="DV1164">
        <v>46</v>
      </c>
      <c r="DW1164">
        <v>84</v>
      </c>
      <c r="DX1164">
        <v>148</v>
      </c>
      <c r="DY1164">
        <v>101</v>
      </c>
      <c r="DZ1164">
        <v>116</v>
      </c>
      <c r="EA1164">
        <v>3</v>
      </c>
      <c r="EB1164">
        <v>1</v>
      </c>
      <c r="EC1164">
        <v>20</v>
      </c>
      <c r="ED1164">
        <v>64</v>
      </c>
      <c r="EE1164">
        <v>1</v>
      </c>
      <c r="EF1164">
        <v>2</v>
      </c>
      <c r="EG1164">
        <v>0</v>
      </c>
      <c r="EH1164">
        <v>99202</v>
      </c>
      <c r="EI1164">
        <v>0</v>
      </c>
      <c r="EJ1164">
        <v>5</v>
      </c>
      <c r="EK1164">
        <v>8</v>
      </c>
      <c r="EL1164">
        <v>30</v>
      </c>
      <c r="EM1164">
        <v>8088</v>
      </c>
      <c r="EN1164">
        <v>1</v>
      </c>
      <c r="EO1164">
        <v>1</v>
      </c>
      <c r="EP1164">
        <v>11</v>
      </c>
      <c r="EQ1164">
        <v>8650</v>
      </c>
      <c r="ER1164">
        <v>79</v>
      </c>
      <c r="ES1164">
        <v>39</v>
      </c>
      <c r="ET1164">
        <v>10304</v>
      </c>
      <c r="EU1164">
        <v>0</v>
      </c>
      <c r="EV1164">
        <v>0</v>
      </c>
      <c r="EW1164">
        <v>0</v>
      </c>
      <c r="EX1164">
        <v>3</v>
      </c>
      <c r="EY1164">
        <v>5</v>
      </c>
      <c r="EZ1164">
        <v>6</v>
      </c>
      <c r="FA1164">
        <v>0</v>
      </c>
      <c r="FB1164">
        <v>0</v>
      </c>
      <c r="FC1164">
        <v>2</v>
      </c>
      <c r="FD1164">
        <v>2</v>
      </c>
      <c r="FE1164">
        <v>70</v>
      </c>
      <c r="FF1164">
        <v>495</v>
      </c>
      <c r="FG1164">
        <v>14425</v>
      </c>
      <c r="FH1164" t="s">
        <v>1571</v>
      </c>
    </row>
    <row r="1165" spans="1:164" x14ac:dyDescent="0.25">
      <c r="A1165">
        <v>1314</v>
      </c>
      <c r="B1165">
        <v>1314</v>
      </c>
      <c r="C1165" t="s">
        <v>1116</v>
      </c>
      <c r="D1165" t="s">
        <v>5565</v>
      </c>
      <c r="E1165">
        <v>18</v>
      </c>
      <c r="F1165" t="s">
        <v>1456</v>
      </c>
      <c r="G1165" s="65">
        <v>34383</v>
      </c>
      <c r="H1165">
        <v>28</v>
      </c>
      <c r="I1165">
        <v>193</v>
      </c>
      <c r="J1165">
        <v>74</v>
      </c>
      <c r="K1165" t="b">
        <v>0</v>
      </c>
      <c r="L1165" t="b">
        <v>0</v>
      </c>
      <c r="M1165" t="b">
        <v>0</v>
      </c>
      <c r="N1165" t="b">
        <v>1</v>
      </c>
      <c r="O1165">
        <v>3</v>
      </c>
      <c r="P1165" t="b">
        <v>0</v>
      </c>
      <c r="Q1165" t="b">
        <v>0</v>
      </c>
      <c r="R1165" t="b">
        <v>0</v>
      </c>
      <c r="S1165" t="b">
        <v>0</v>
      </c>
      <c r="T1165" t="b">
        <v>0</v>
      </c>
      <c r="U1165" t="b">
        <v>1</v>
      </c>
      <c r="V1165" t="b">
        <v>1</v>
      </c>
      <c r="W1165" t="b">
        <v>0</v>
      </c>
      <c r="X1165" t="b">
        <v>0</v>
      </c>
      <c r="Y1165" t="b">
        <v>0</v>
      </c>
      <c r="Z1165">
        <v>0</v>
      </c>
      <c r="AA1165">
        <v>1054500</v>
      </c>
      <c r="AB1165">
        <v>1054500</v>
      </c>
      <c r="AC1165">
        <v>1054500</v>
      </c>
      <c r="AD1165">
        <v>1054500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 t="s">
        <v>1571</v>
      </c>
      <c r="AM1165">
        <v>0</v>
      </c>
      <c r="AN1165">
        <v>100</v>
      </c>
      <c r="AO1165">
        <v>0</v>
      </c>
      <c r="AP1165" t="s">
        <v>3082</v>
      </c>
      <c r="AQ1165">
        <v>2012</v>
      </c>
      <c r="AR1165">
        <v>10</v>
      </c>
      <c r="AS1165">
        <v>26</v>
      </c>
      <c r="AT1165" t="b">
        <v>0</v>
      </c>
      <c r="AU1165">
        <v>68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72</v>
      </c>
      <c r="BG1165">
        <v>70</v>
      </c>
      <c r="BH1165">
        <v>83</v>
      </c>
      <c r="BI1165">
        <v>68</v>
      </c>
      <c r="BJ1165">
        <v>79</v>
      </c>
      <c r="BK1165">
        <v>41</v>
      </c>
      <c r="BL1165">
        <v>22</v>
      </c>
      <c r="BM1165">
        <v>63</v>
      </c>
      <c r="BN1165">
        <v>40</v>
      </c>
      <c r="BO1165">
        <v>74</v>
      </c>
      <c r="BP1165">
        <v>71</v>
      </c>
      <c r="BQ1165">
        <v>45</v>
      </c>
      <c r="BR1165">
        <v>67</v>
      </c>
      <c r="BS1165">
        <v>39</v>
      </c>
      <c r="BT1165">
        <v>76</v>
      </c>
      <c r="BU1165">
        <v>0</v>
      </c>
      <c r="BV1165">
        <v>50</v>
      </c>
      <c r="BW1165">
        <v>73</v>
      </c>
      <c r="BX1165">
        <v>0</v>
      </c>
      <c r="BY1165">
        <v>0</v>
      </c>
      <c r="BZ1165">
        <v>0</v>
      </c>
      <c r="CA1165">
        <v>0</v>
      </c>
      <c r="CB1165">
        <v>0</v>
      </c>
      <c r="CC1165">
        <v>0</v>
      </c>
      <c r="CD1165">
        <v>0</v>
      </c>
      <c r="CE1165">
        <v>0</v>
      </c>
      <c r="CF1165">
        <v>0</v>
      </c>
      <c r="CG1165">
        <v>0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0</v>
      </c>
      <c r="CN1165">
        <v>0</v>
      </c>
      <c r="CO1165">
        <v>0</v>
      </c>
      <c r="CP1165">
        <v>0</v>
      </c>
      <c r="CQ1165">
        <v>0</v>
      </c>
      <c r="CR1165">
        <v>0</v>
      </c>
      <c r="CS1165">
        <v>0</v>
      </c>
      <c r="CT1165">
        <v>0</v>
      </c>
      <c r="CU1165">
        <v>0</v>
      </c>
      <c r="CV1165">
        <v>0</v>
      </c>
      <c r="CW1165">
        <v>0</v>
      </c>
      <c r="CX1165">
        <v>0</v>
      </c>
      <c r="CY1165">
        <v>0</v>
      </c>
      <c r="CZ1165">
        <v>0</v>
      </c>
      <c r="DA1165">
        <v>0</v>
      </c>
      <c r="DB1165">
        <v>0</v>
      </c>
      <c r="DC1165">
        <v>0</v>
      </c>
      <c r="DD1165">
        <v>0</v>
      </c>
      <c r="DE1165">
        <v>0</v>
      </c>
      <c r="DF1165">
        <v>0</v>
      </c>
      <c r="DG1165">
        <v>0</v>
      </c>
      <c r="DH1165">
        <v>0</v>
      </c>
      <c r="DI1165">
        <v>0</v>
      </c>
      <c r="DJ1165">
        <v>0</v>
      </c>
      <c r="DK1165">
        <v>0</v>
      </c>
      <c r="DL1165">
        <v>0</v>
      </c>
      <c r="DM1165">
        <v>0</v>
      </c>
      <c r="DN1165">
        <v>33</v>
      </c>
      <c r="DO1165">
        <v>20</v>
      </c>
      <c r="DP1165">
        <v>4</v>
      </c>
      <c r="DQ1165">
        <v>5</v>
      </c>
      <c r="DR1165">
        <v>9</v>
      </c>
      <c r="DS1165">
        <v>-3</v>
      </c>
      <c r="DT1165">
        <v>4</v>
      </c>
      <c r="DU1165">
        <v>0</v>
      </c>
      <c r="DV1165">
        <v>14</v>
      </c>
      <c r="DW1165">
        <v>13</v>
      </c>
      <c r="DX1165">
        <v>6</v>
      </c>
      <c r="DY1165">
        <v>39</v>
      </c>
      <c r="DZ1165">
        <v>9</v>
      </c>
      <c r="EA1165">
        <v>0</v>
      </c>
      <c r="EB1165">
        <v>1</v>
      </c>
      <c r="EC1165">
        <v>0</v>
      </c>
      <c r="ED1165">
        <v>0</v>
      </c>
      <c r="EE1165">
        <v>0</v>
      </c>
      <c r="EF1165">
        <v>0</v>
      </c>
      <c r="EG1165">
        <v>0</v>
      </c>
      <c r="EH1165">
        <v>26024</v>
      </c>
      <c r="EI1165">
        <v>0</v>
      </c>
      <c r="EJ1165">
        <v>0</v>
      </c>
      <c r="EK1165">
        <v>0</v>
      </c>
      <c r="EL1165">
        <v>0</v>
      </c>
      <c r="EM1165">
        <v>0</v>
      </c>
      <c r="EN1165">
        <v>0</v>
      </c>
      <c r="EO1165">
        <v>0</v>
      </c>
      <c r="EP1165">
        <v>0</v>
      </c>
      <c r="EQ1165">
        <v>0</v>
      </c>
      <c r="ER1165">
        <v>15</v>
      </c>
      <c r="ES1165">
        <v>4</v>
      </c>
      <c r="ET1165">
        <v>1342</v>
      </c>
      <c r="EU1165">
        <v>0</v>
      </c>
      <c r="EV1165">
        <v>0</v>
      </c>
      <c r="EW1165">
        <v>0</v>
      </c>
      <c r="EX1165">
        <v>0</v>
      </c>
      <c r="EY1165">
        <v>0</v>
      </c>
      <c r="EZ1165">
        <v>1</v>
      </c>
      <c r="FA1165">
        <v>0</v>
      </c>
      <c r="FB1165">
        <v>0</v>
      </c>
      <c r="FC1165">
        <v>8</v>
      </c>
      <c r="FD1165">
        <v>5</v>
      </c>
      <c r="FE1165">
        <v>0</v>
      </c>
      <c r="FF1165">
        <v>0</v>
      </c>
      <c r="FG1165">
        <v>1825</v>
      </c>
      <c r="FH1165" t="s">
        <v>1571</v>
      </c>
    </row>
    <row r="1166" spans="1:164" x14ac:dyDescent="0.25">
      <c r="A1166">
        <v>1315</v>
      </c>
      <c r="B1166">
        <v>1315</v>
      </c>
      <c r="C1166" t="s">
        <v>1117</v>
      </c>
      <c r="D1166" t="s">
        <v>5566</v>
      </c>
      <c r="E1166">
        <v>23</v>
      </c>
      <c r="F1166" t="s">
        <v>1449</v>
      </c>
      <c r="G1166" s="65">
        <v>35197</v>
      </c>
      <c r="H1166">
        <v>26</v>
      </c>
      <c r="I1166">
        <v>195</v>
      </c>
      <c r="J1166">
        <v>72</v>
      </c>
      <c r="K1166" t="b">
        <v>0</v>
      </c>
      <c r="L1166" t="b">
        <v>1</v>
      </c>
      <c r="M1166" t="b">
        <v>1</v>
      </c>
      <c r="N1166" t="b">
        <v>0</v>
      </c>
      <c r="O1166">
        <v>2</v>
      </c>
      <c r="P1166" t="b">
        <v>0</v>
      </c>
      <c r="Q1166" t="b">
        <v>0</v>
      </c>
      <c r="R1166" t="b">
        <v>0</v>
      </c>
      <c r="S1166" t="b">
        <v>0</v>
      </c>
      <c r="T1166" t="b">
        <v>0</v>
      </c>
      <c r="U1166" t="b">
        <v>1</v>
      </c>
      <c r="V1166" t="b">
        <v>1</v>
      </c>
      <c r="W1166" t="b">
        <v>0</v>
      </c>
      <c r="X1166" t="b">
        <v>0</v>
      </c>
      <c r="Y1166" t="b">
        <v>1</v>
      </c>
      <c r="Z1166">
        <v>0</v>
      </c>
      <c r="AA1166">
        <v>1785000</v>
      </c>
      <c r="AB1166">
        <v>1785000</v>
      </c>
      <c r="AC1166">
        <v>1785000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 t="s">
        <v>1571</v>
      </c>
      <c r="AM1166">
        <v>0</v>
      </c>
      <c r="AN1166">
        <v>100</v>
      </c>
      <c r="AO1166">
        <v>0</v>
      </c>
      <c r="AP1166" t="s">
        <v>3083</v>
      </c>
      <c r="AQ1166">
        <v>2014</v>
      </c>
      <c r="AR1166">
        <v>16</v>
      </c>
      <c r="AS1166">
        <v>9</v>
      </c>
      <c r="AT1166" t="b">
        <v>0</v>
      </c>
      <c r="AU1166">
        <v>0</v>
      </c>
      <c r="AV1166">
        <v>3</v>
      </c>
      <c r="AW1166">
        <v>3</v>
      </c>
      <c r="AX1166">
        <v>3</v>
      </c>
      <c r="AY1166">
        <v>3</v>
      </c>
      <c r="AZ1166">
        <v>3</v>
      </c>
      <c r="BA1166">
        <v>3</v>
      </c>
      <c r="BB1166">
        <v>3</v>
      </c>
      <c r="BC1166">
        <v>3</v>
      </c>
      <c r="BD1166">
        <v>3</v>
      </c>
      <c r="BE1166">
        <v>3</v>
      </c>
      <c r="BF1166">
        <v>68</v>
      </c>
      <c r="BG1166">
        <v>51</v>
      </c>
      <c r="BH1166">
        <v>88</v>
      </c>
      <c r="BI1166">
        <v>72</v>
      </c>
      <c r="BJ1166">
        <v>85</v>
      </c>
      <c r="BK1166">
        <v>66</v>
      </c>
      <c r="BL1166">
        <v>79</v>
      </c>
      <c r="BM1166">
        <v>68</v>
      </c>
      <c r="BN1166">
        <v>40</v>
      </c>
      <c r="BO1166">
        <v>78</v>
      </c>
      <c r="BP1166">
        <v>75</v>
      </c>
      <c r="BQ1166">
        <v>64</v>
      </c>
      <c r="BR1166">
        <v>72</v>
      </c>
      <c r="BS1166">
        <v>35</v>
      </c>
      <c r="BT1166">
        <v>73</v>
      </c>
      <c r="BU1166">
        <v>0</v>
      </c>
      <c r="BV1166">
        <v>50</v>
      </c>
      <c r="BW1166">
        <v>80</v>
      </c>
      <c r="BX1166">
        <v>82</v>
      </c>
      <c r="BY1166">
        <v>125</v>
      </c>
      <c r="BZ1166">
        <v>6</v>
      </c>
      <c r="CA1166">
        <v>9</v>
      </c>
      <c r="CB1166">
        <v>15</v>
      </c>
      <c r="CC1166">
        <v>-12</v>
      </c>
      <c r="CD1166">
        <v>4</v>
      </c>
      <c r="CE1166">
        <v>0</v>
      </c>
      <c r="CF1166">
        <v>24</v>
      </c>
      <c r="CG1166">
        <v>41</v>
      </c>
      <c r="CH1166">
        <v>71</v>
      </c>
      <c r="CI1166">
        <v>64</v>
      </c>
      <c r="CJ1166">
        <v>47</v>
      </c>
      <c r="CK1166">
        <v>1</v>
      </c>
      <c r="CL1166">
        <v>2</v>
      </c>
      <c r="CM1166">
        <v>10</v>
      </c>
      <c r="CN1166">
        <v>30</v>
      </c>
      <c r="CO1166">
        <v>0</v>
      </c>
      <c r="CP1166">
        <v>1</v>
      </c>
      <c r="CQ1166">
        <v>0</v>
      </c>
      <c r="CR1166">
        <v>46638</v>
      </c>
      <c r="CS1166">
        <v>0</v>
      </c>
      <c r="CT1166">
        <v>0</v>
      </c>
      <c r="CU1166">
        <v>0</v>
      </c>
      <c r="CV1166">
        <v>0</v>
      </c>
      <c r="CW1166">
        <v>0</v>
      </c>
      <c r="CX1166">
        <v>0</v>
      </c>
      <c r="CY1166">
        <v>0</v>
      </c>
      <c r="CZ1166">
        <v>0</v>
      </c>
      <c r="DA1166">
        <v>0</v>
      </c>
      <c r="DB1166">
        <v>47</v>
      </c>
      <c r="DC1166">
        <v>23</v>
      </c>
      <c r="DD1166">
        <v>6240</v>
      </c>
      <c r="DE1166">
        <v>0</v>
      </c>
      <c r="DF1166">
        <v>0</v>
      </c>
      <c r="DG1166">
        <v>0</v>
      </c>
      <c r="DH1166">
        <v>1</v>
      </c>
      <c r="DI1166">
        <v>1</v>
      </c>
      <c r="DJ1166">
        <v>0</v>
      </c>
      <c r="DK1166">
        <v>0</v>
      </c>
      <c r="DL1166">
        <v>30</v>
      </c>
      <c r="DM1166">
        <v>2390</v>
      </c>
      <c r="DN1166">
        <v>0</v>
      </c>
      <c r="DO1166">
        <v>0</v>
      </c>
      <c r="DP1166">
        <v>0</v>
      </c>
      <c r="DQ1166">
        <v>0</v>
      </c>
      <c r="DR1166">
        <v>0</v>
      </c>
      <c r="DS1166">
        <v>0</v>
      </c>
      <c r="DT1166">
        <v>0</v>
      </c>
      <c r="DU1166">
        <v>0</v>
      </c>
      <c r="DV1166">
        <v>0</v>
      </c>
      <c r="DW1166">
        <v>0</v>
      </c>
      <c r="DX1166">
        <v>0</v>
      </c>
      <c r="DY1166">
        <v>0</v>
      </c>
      <c r="DZ1166">
        <v>0</v>
      </c>
      <c r="EA1166">
        <v>0</v>
      </c>
      <c r="EB1166">
        <v>0</v>
      </c>
      <c r="EC1166">
        <v>0</v>
      </c>
      <c r="ED1166">
        <v>0</v>
      </c>
      <c r="EE1166">
        <v>0</v>
      </c>
      <c r="EF1166">
        <v>0</v>
      </c>
      <c r="EG1166">
        <v>0</v>
      </c>
      <c r="EH1166">
        <v>0</v>
      </c>
      <c r="EI1166">
        <v>0</v>
      </c>
      <c r="EJ1166">
        <v>0</v>
      </c>
      <c r="EK1166">
        <v>0</v>
      </c>
      <c r="EL1166">
        <v>0</v>
      </c>
      <c r="EM1166">
        <v>0</v>
      </c>
      <c r="EN1166">
        <v>0</v>
      </c>
      <c r="EO1166">
        <v>0</v>
      </c>
      <c r="EP1166">
        <v>0</v>
      </c>
      <c r="EQ1166">
        <v>0</v>
      </c>
      <c r="ER1166">
        <v>0</v>
      </c>
      <c r="ES1166">
        <v>0</v>
      </c>
      <c r="ET1166">
        <v>0</v>
      </c>
      <c r="EU1166">
        <v>0</v>
      </c>
      <c r="EV1166">
        <v>0</v>
      </c>
      <c r="EW1166">
        <v>0</v>
      </c>
      <c r="EX1166">
        <v>0</v>
      </c>
      <c r="EY1166">
        <v>0</v>
      </c>
      <c r="EZ1166">
        <v>0</v>
      </c>
      <c r="FA1166">
        <v>0</v>
      </c>
      <c r="FB1166">
        <v>0</v>
      </c>
      <c r="FC1166">
        <v>5</v>
      </c>
      <c r="FD1166">
        <v>5</v>
      </c>
      <c r="FE1166">
        <v>0</v>
      </c>
      <c r="FF1166">
        <v>0</v>
      </c>
      <c r="FG1166">
        <v>0</v>
      </c>
      <c r="FH1166" t="s">
        <v>1571</v>
      </c>
    </row>
    <row r="1167" spans="1:164" x14ac:dyDescent="0.25">
      <c r="A1167">
        <v>1318</v>
      </c>
      <c r="B1167">
        <v>1318</v>
      </c>
      <c r="C1167" t="s">
        <v>1120</v>
      </c>
      <c r="D1167" t="s">
        <v>5567</v>
      </c>
      <c r="E1167">
        <v>0</v>
      </c>
      <c r="F1167" t="s">
        <v>1456</v>
      </c>
      <c r="G1167" s="65">
        <v>34388</v>
      </c>
      <c r="H1167">
        <v>28</v>
      </c>
      <c r="I1167">
        <v>208</v>
      </c>
      <c r="J1167">
        <v>74</v>
      </c>
      <c r="K1167" t="b">
        <v>0</v>
      </c>
      <c r="L1167" t="b">
        <v>1</v>
      </c>
      <c r="M1167" t="b">
        <v>0</v>
      </c>
      <c r="N1167" t="b">
        <v>0</v>
      </c>
      <c r="O1167">
        <v>0</v>
      </c>
      <c r="P1167" t="b">
        <v>0</v>
      </c>
      <c r="Q1167" t="b">
        <v>0</v>
      </c>
      <c r="R1167" t="b">
        <v>0</v>
      </c>
      <c r="S1167" t="b">
        <v>0</v>
      </c>
      <c r="T1167" t="b">
        <v>0</v>
      </c>
      <c r="U1167" t="b">
        <v>1</v>
      </c>
      <c r="V1167" t="b">
        <v>1</v>
      </c>
      <c r="W1167" t="b">
        <v>0</v>
      </c>
      <c r="X1167" t="b">
        <v>0</v>
      </c>
      <c r="Y1167" t="b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 t="s">
        <v>1571</v>
      </c>
      <c r="AM1167">
        <v>0</v>
      </c>
      <c r="AN1167">
        <v>100</v>
      </c>
      <c r="AO1167">
        <v>0</v>
      </c>
      <c r="AP1167" t="s">
        <v>3084</v>
      </c>
      <c r="AQ1167">
        <v>2012</v>
      </c>
      <c r="AR1167">
        <v>29</v>
      </c>
      <c r="AS1167">
        <v>18</v>
      </c>
      <c r="AT1167" t="b">
        <v>0</v>
      </c>
      <c r="AU1167">
        <v>0</v>
      </c>
      <c r="AV1167">
        <v>2</v>
      </c>
      <c r="AW1167">
        <v>2</v>
      </c>
      <c r="AX1167">
        <v>2</v>
      </c>
      <c r="AY1167">
        <v>2</v>
      </c>
      <c r="AZ1167">
        <v>2</v>
      </c>
      <c r="BA1167">
        <v>2</v>
      </c>
      <c r="BB1167">
        <v>2</v>
      </c>
      <c r="BC1167">
        <v>2</v>
      </c>
      <c r="BD1167">
        <v>2</v>
      </c>
      <c r="BE1167">
        <v>2</v>
      </c>
      <c r="BF1167">
        <v>65</v>
      </c>
      <c r="BG1167">
        <v>20</v>
      </c>
      <c r="BH1167">
        <v>78</v>
      </c>
      <c r="BI1167">
        <v>64</v>
      </c>
      <c r="BJ1167">
        <v>75</v>
      </c>
      <c r="BK1167">
        <v>58</v>
      </c>
      <c r="BL1167">
        <v>25</v>
      </c>
      <c r="BM1167">
        <v>61</v>
      </c>
      <c r="BN1167">
        <v>36</v>
      </c>
      <c r="BO1167">
        <v>69</v>
      </c>
      <c r="BP1167">
        <v>71</v>
      </c>
      <c r="BQ1167">
        <v>60</v>
      </c>
      <c r="BR1167">
        <v>66</v>
      </c>
      <c r="BS1167">
        <v>25</v>
      </c>
      <c r="BT1167">
        <v>40</v>
      </c>
      <c r="BU1167">
        <v>0</v>
      </c>
      <c r="BV1167">
        <v>50</v>
      </c>
      <c r="BW1167">
        <v>72</v>
      </c>
      <c r="BX1167">
        <v>0</v>
      </c>
      <c r="BY1167">
        <v>0</v>
      </c>
      <c r="BZ1167">
        <v>0</v>
      </c>
      <c r="CA1167">
        <v>0</v>
      </c>
      <c r="CB1167">
        <v>0</v>
      </c>
      <c r="CC1167">
        <v>0</v>
      </c>
      <c r="CD1167">
        <v>0</v>
      </c>
      <c r="CE1167">
        <v>0</v>
      </c>
      <c r="CF1167">
        <v>0</v>
      </c>
      <c r="CG1167">
        <v>0</v>
      </c>
      <c r="CH1167">
        <v>0</v>
      </c>
      <c r="CI1167">
        <v>0</v>
      </c>
      <c r="CJ1167">
        <v>0</v>
      </c>
      <c r="CK1167">
        <v>0</v>
      </c>
      <c r="CL1167">
        <v>0</v>
      </c>
      <c r="CM1167">
        <v>0</v>
      </c>
      <c r="CN1167">
        <v>0</v>
      </c>
      <c r="CO1167">
        <v>0</v>
      </c>
      <c r="CP1167">
        <v>0</v>
      </c>
      <c r="CQ1167">
        <v>0</v>
      </c>
      <c r="CR1167">
        <v>0</v>
      </c>
      <c r="CS1167">
        <v>0</v>
      </c>
      <c r="CT1167">
        <v>0</v>
      </c>
      <c r="CU1167">
        <v>0</v>
      </c>
      <c r="CV1167">
        <v>0</v>
      </c>
      <c r="CW1167">
        <v>0</v>
      </c>
      <c r="CX1167">
        <v>0</v>
      </c>
      <c r="CY1167">
        <v>0</v>
      </c>
      <c r="CZ1167">
        <v>0</v>
      </c>
      <c r="DA1167">
        <v>0</v>
      </c>
      <c r="DB1167">
        <v>0</v>
      </c>
      <c r="DC1167">
        <v>0</v>
      </c>
      <c r="DD1167">
        <v>0</v>
      </c>
      <c r="DE1167">
        <v>0</v>
      </c>
      <c r="DF1167">
        <v>0</v>
      </c>
      <c r="DG1167">
        <v>0</v>
      </c>
      <c r="DH1167">
        <v>0</v>
      </c>
      <c r="DI1167">
        <v>0</v>
      </c>
      <c r="DJ1167">
        <v>0</v>
      </c>
      <c r="DK1167">
        <v>0</v>
      </c>
      <c r="DL1167">
        <v>0</v>
      </c>
      <c r="DM1167">
        <v>0</v>
      </c>
      <c r="DN1167">
        <v>0</v>
      </c>
      <c r="DO1167">
        <v>0</v>
      </c>
      <c r="DP1167">
        <v>0</v>
      </c>
      <c r="DQ1167">
        <v>0</v>
      </c>
      <c r="DR1167">
        <v>0</v>
      </c>
      <c r="DS1167">
        <v>0</v>
      </c>
      <c r="DT1167">
        <v>0</v>
      </c>
      <c r="DU1167">
        <v>0</v>
      </c>
      <c r="DV1167">
        <v>0</v>
      </c>
      <c r="DW1167">
        <v>0</v>
      </c>
      <c r="DX1167">
        <v>0</v>
      </c>
      <c r="DY1167">
        <v>0</v>
      </c>
      <c r="DZ1167">
        <v>0</v>
      </c>
      <c r="EA1167">
        <v>0</v>
      </c>
      <c r="EB1167">
        <v>0</v>
      </c>
      <c r="EC1167">
        <v>0</v>
      </c>
      <c r="ED1167">
        <v>0</v>
      </c>
      <c r="EE1167">
        <v>0</v>
      </c>
      <c r="EF1167">
        <v>0</v>
      </c>
      <c r="EG1167">
        <v>0</v>
      </c>
      <c r="EH1167">
        <v>0</v>
      </c>
      <c r="EI1167">
        <v>0</v>
      </c>
      <c r="EJ1167">
        <v>0</v>
      </c>
      <c r="EK1167">
        <v>0</v>
      </c>
      <c r="EL1167">
        <v>0</v>
      </c>
      <c r="EM1167">
        <v>0</v>
      </c>
      <c r="EN1167">
        <v>0</v>
      </c>
      <c r="EO1167">
        <v>0</v>
      </c>
      <c r="EP1167">
        <v>0</v>
      </c>
      <c r="EQ1167">
        <v>0</v>
      </c>
      <c r="ER1167">
        <v>0</v>
      </c>
      <c r="ES1167">
        <v>0</v>
      </c>
      <c r="ET1167">
        <v>0</v>
      </c>
      <c r="EU1167">
        <v>0</v>
      </c>
      <c r="EV1167">
        <v>0</v>
      </c>
      <c r="EW1167">
        <v>0</v>
      </c>
      <c r="EX1167">
        <v>0</v>
      </c>
      <c r="EY1167">
        <v>0</v>
      </c>
      <c r="EZ1167">
        <v>0</v>
      </c>
      <c r="FA1167">
        <v>0</v>
      </c>
      <c r="FB1167">
        <v>0</v>
      </c>
      <c r="FC1167">
        <v>0</v>
      </c>
      <c r="FD1167">
        <v>0</v>
      </c>
      <c r="FE1167">
        <v>0</v>
      </c>
      <c r="FF1167">
        <v>0</v>
      </c>
      <c r="FG1167">
        <v>0</v>
      </c>
      <c r="FH1167" t="s">
        <v>1571</v>
      </c>
    </row>
    <row r="1168" spans="1:164" x14ac:dyDescent="0.25">
      <c r="A1168">
        <v>1319</v>
      </c>
      <c r="B1168">
        <v>1319</v>
      </c>
      <c r="C1168" t="s">
        <v>1121</v>
      </c>
      <c r="D1168" t="s">
        <v>5568</v>
      </c>
      <c r="E1168">
        <v>4</v>
      </c>
      <c r="F1168" t="s">
        <v>1456</v>
      </c>
      <c r="G1168" s="65">
        <v>34012</v>
      </c>
      <c r="H1168">
        <v>29</v>
      </c>
      <c r="I1168">
        <v>205</v>
      </c>
      <c r="J1168">
        <v>73</v>
      </c>
      <c r="K1168" t="b">
        <v>0</v>
      </c>
      <c r="L1168" t="b">
        <v>1</v>
      </c>
      <c r="M1168" t="b">
        <v>1</v>
      </c>
      <c r="N1168" t="b">
        <v>0</v>
      </c>
      <c r="O1168">
        <v>1</v>
      </c>
      <c r="P1168" t="b">
        <v>0</v>
      </c>
      <c r="Q1168" t="b">
        <v>0</v>
      </c>
      <c r="R1168" t="b">
        <v>0</v>
      </c>
      <c r="S1168" t="b">
        <v>0</v>
      </c>
      <c r="T1168" t="b">
        <v>0</v>
      </c>
      <c r="U1168" t="b">
        <v>1</v>
      </c>
      <c r="V1168" t="b">
        <v>1</v>
      </c>
      <c r="W1168" t="b">
        <v>0</v>
      </c>
      <c r="X1168" t="b">
        <v>0</v>
      </c>
      <c r="Y1168" t="b">
        <v>0</v>
      </c>
      <c r="Z1168">
        <v>0</v>
      </c>
      <c r="AA1168">
        <v>762500</v>
      </c>
      <c r="AB1168">
        <v>762500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 t="s">
        <v>1571</v>
      </c>
      <c r="AM1168">
        <v>0</v>
      </c>
      <c r="AN1168">
        <v>100</v>
      </c>
      <c r="AO1168">
        <v>0</v>
      </c>
      <c r="AP1168" t="s">
        <v>3085</v>
      </c>
      <c r="AQ1168">
        <v>2011</v>
      </c>
      <c r="AR1168">
        <v>21</v>
      </c>
      <c r="AS1168">
        <v>21</v>
      </c>
      <c r="AT1168" t="b">
        <v>0</v>
      </c>
      <c r="AU1168">
        <v>23</v>
      </c>
      <c r="AV1168">
        <v>3</v>
      </c>
      <c r="AW1168">
        <v>3</v>
      </c>
      <c r="AX1168">
        <v>3</v>
      </c>
      <c r="AY1168">
        <v>3</v>
      </c>
      <c r="AZ1168">
        <v>3</v>
      </c>
      <c r="BA1168">
        <v>3</v>
      </c>
      <c r="BB1168">
        <v>3</v>
      </c>
      <c r="BC1168">
        <v>3</v>
      </c>
      <c r="BD1168">
        <v>3</v>
      </c>
      <c r="BE1168">
        <v>3</v>
      </c>
      <c r="BF1168">
        <v>65</v>
      </c>
      <c r="BG1168">
        <v>45</v>
      </c>
      <c r="BH1168">
        <v>78</v>
      </c>
      <c r="BI1168">
        <v>70</v>
      </c>
      <c r="BJ1168">
        <v>80</v>
      </c>
      <c r="BK1168">
        <v>82</v>
      </c>
      <c r="BL1168">
        <v>90</v>
      </c>
      <c r="BM1168">
        <v>70</v>
      </c>
      <c r="BN1168">
        <v>36</v>
      </c>
      <c r="BO1168">
        <v>71</v>
      </c>
      <c r="BP1168">
        <v>76</v>
      </c>
      <c r="BQ1168">
        <v>75</v>
      </c>
      <c r="BR1168">
        <v>73</v>
      </c>
      <c r="BS1168">
        <v>25</v>
      </c>
      <c r="BT1168">
        <v>40</v>
      </c>
      <c r="BU1168">
        <v>0</v>
      </c>
      <c r="BV1168">
        <v>50</v>
      </c>
      <c r="BW1168">
        <v>81</v>
      </c>
      <c r="BX1168">
        <v>81</v>
      </c>
      <c r="BY1168">
        <v>91</v>
      </c>
      <c r="BZ1168">
        <v>8</v>
      </c>
      <c r="CA1168">
        <v>7</v>
      </c>
      <c r="CB1168">
        <v>15</v>
      </c>
      <c r="CC1168">
        <v>1</v>
      </c>
      <c r="CD1168">
        <v>24</v>
      </c>
      <c r="CE1168">
        <v>0</v>
      </c>
      <c r="CF1168">
        <v>22</v>
      </c>
      <c r="CG1168">
        <v>30</v>
      </c>
      <c r="CH1168">
        <v>72</v>
      </c>
      <c r="CI1168">
        <v>63</v>
      </c>
      <c r="CJ1168">
        <v>54</v>
      </c>
      <c r="CK1168">
        <v>1</v>
      </c>
      <c r="CL1168">
        <v>1</v>
      </c>
      <c r="CM1168">
        <v>10</v>
      </c>
      <c r="CN1168">
        <v>21</v>
      </c>
      <c r="CO1168">
        <v>0</v>
      </c>
      <c r="CP1168">
        <v>0</v>
      </c>
      <c r="CQ1168">
        <v>0</v>
      </c>
      <c r="CR1168">
        <v>41640</v>
      </c>
      <c r="CS1168">
        <v>0</v>
      </c>
      <c r="CT1168">
        <v>0</v>
      </c>
      <c r="CU1168">
        <v>0</v>
      </c>
      <c r="CV1168">
        <v>0</v>
      </c>
      <c r="CW1168">
        <v>0</v>
      </c>
      <c r="CX1168">
        <v>0</v>
      </c>
      <c r="CY1168">
        <v>0</v>
      </c>
      <c r="CZ1168">
        <v>0</v>
      </c>
      <c r="DA1168">
        <v>0</v>
      </c>
      <c r="DB1168">
        <v>33</v>
      </c>
      <c r="DC1168">
        <v>17</v>
      </c>
      <c r="DD1168">
        <v>4131</v>
      </c>
      <c r="DE1168">
        <v>0</v>
      </c>
      <c r="DF1168">
        <v>0</v>
      </c>
      <c r="DG1168">
        <v>0</v>
      </c>
      <c r="DH1168">
        <v>0</v>
      </c>
      <c r="DI1168">
        <v>1</v>
      </c>
      <c r="DJ1168">
        <v>0</v>
      </c>
      <c r="DK1168">
        <v>235</v>
      </c>
      <c r="DL1168">
        <v>240</v>
      </c>
      <c r="DM1168">
        <v>5560</v>
      </c>
      <c r="DN1168">
        <v>0</v>
      </c>
      <c r="DO1168">
        <v>0</v>
      </c>
      <c r="DP1168">
        <v>0</v>
      </c>
      <c r="DQ1168">
        <v>0</v>
      </c>
      <c r="DR1168">
        <v>0</v>
      </c>
      <c r="DS1168">
        <v>0</v>
      </c>
      <c r="DT1168">
        <v>0</v>
      </c>
      <c r="DU1168">
        <v>0</v>
      </c>
      <c r="DV1168">
        <v>0</v>
      </c>
      <c r="DW1168">
        <v>0</v>
      </c>
      <c r="DX1168">
        <v>0</v>
      </c>
      <c r="DY1168">
        <v>0</v>
      </c>
      <c r="DZ1168">
        <v>0</v>
      </c>
      <c r="EA1168">
        <v>0</v>
      </c>
      <c r="EB1168">
        <v>0</v>
      </c>
      <c r="EC1168">
        <v>0</v>
      </c>
      <c r="ED1168">
        <v>0</v>
      </c>
      <c r="EE1168">
        <v>0</v>
      </c>
      <c r="EF1168">
        <v>0</v>
      </c>
      <c r="EG1168">
        <v>0</v>
      </c>
      <c r="EH1168">
        <v>0</v>
      </c>
      <c r="EI1168">
        <v>0</v>
      </c>
      <c r="EJ1168">
        <v>0</v>
      </c>
      <c r="EK1168">
        <v>0</v>
      </c>
      <c r="EL1168">
        <v>0</v>
      </c>
      <c r="EM1168">
        <v>0</v>
      </c>
      <c r="EN1168">
        <v>0</v>
      </c>
      <c r="EO1168">
        <v>0</v>
      </c>
      <c r="EP1168">
        <v>0</v>
      </c>
      <c r="EQ1168">
        <v>0</v>
      </c>
      <c r="ER1168">
        <v>0</v>
      </c>
      <c r="ES1168">
        <v>0</v>
      </c>
      <c r="ET1168">
        <v>0</v>
      </c>
      <c r="EU1168">
        <v>0</v>
      </c>
      <c r="EV1168">
        <v>0</v>
      </c>
      <c r="EW1168">
        <v>0</v>
      </c>
      <c r="EX1168">
        <v>0</v>
      </c>
      <c r="EY1168">
        <v>0</v>
      </c>
      <c r="EZ1168">
        <v>0</v>
      </c>
      <c r="FA1168">
        <v>0</v>
      </c>
      <c r="FB1168">
        <v>0</v>
      </c>
      <c r="FC1168">
        <v>5</v>
      </c>
      <c r="FD1168">
        <v>5</v>
      </c>
      <c r="FE1168">
        <v>0</v>
      </c>
      <c r="FF1168">
        <v>0</v>
      </c>
      <c r="FG1168">
        <v>0</v>
      </c>
      <c r="FH1168" t="s">
        <v>1571</v>
      </c>
    </row>
    <row r="1169" spans="1:164" x14ac:dyDescent="0.25">
      <c r="A1169">
        <v>1324</v>
      </c>
      <c r="B1169">
        <v>1324</v>
      </c>
      <c r="C1169" t="s">
        <v>1123</v>
      </c>
      <c r="D1169" t="s">
        <v>5569</v>
      </c>
      <c r="E1169">
        <v>30</v>
      </c>
      <c r="F1169" t="s">
        <v>1456</v>
      </c>
      <c r="G1169" s="65">
        <v>34078</v>
      </c>
      <c r="H1169">
        <v>29</v>
      </c>
      <c r="I1169">
        <v>200</v>
      </c>
      <c r="J1169">
        <v>75</v>
      </c>
      <c r="K1169" t="b">
        <v>1</v>
      </c>
      <c r="L1169" t="b">
        <v>0</v>
      </c>
      <c r="M1169" t="b">
        <v>1</v>
      </c>
      <c r="N1169" t="b">
        <v>0</v>
      </c>
      <c r="O1169">
        <v>1</v>
      </c>
      <c r="P1169" t="b">
        <v>0</v>
      </c>
      <c r="Q1169" t="b">
        <v>0</v>
      </c>
      <c r="R1169" t="b">
        <v>0</v>
      </c>
      <c r="S1169" t="b">
        <v>0</v>
      </c>
      <c r="T1169" t="b">
        <v>0</v>
      </c>
      <c r="U1169" t="b">
        <v>1</v>
      </c>
      <c r="V1169" t="b">
        <v>1</v>
      </c>
      <c r="W1169" t="b">
        <v>0</v>
      </c>
      <c r="X1169" t="b">
        <v>0</v>
      </c>
      <c r="Y1169" t="b">
        <v>0</v>
      </c>
      <c r="Z1169">
        <v>0</v>
      </c>
      <c r="AA1169">
        <v>791000</v>
      </c>
      <c r="AB1169">
        <v>791000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 t="s">
        <v>1571</v>
      </c>
      <c r="AM1169">
        <v>0</v>
      </c>
      <c r="AN1169">
        <v>100</v>
      </c>
      <c r="AO1169">
        <v>0</v>
      </c>
      <c r="AP1169" t="s">
        <v>3086</v>
      </c>
      <c r="AQ1169">
        <v>2011</v>
      </c>
      <c r="AR1169">
        <v>72</v>
      </c>
      <c r="AS1169">
        <v>20</v>
      </c>
      <c r="AT1169" t="b">
        <v>0</v>
      </c>
      <c r="AU1169">
        <v>0</v>
      </c>
      <c r="AV1169">
        <v>1</v>
      </c>
      <c r="AW1169">
        <v>1</v>
      </c>
      <c r="AX1169">
        <v>1</v>
      </c>
      <c r="AY1169">
        <v>1</v>
      </c>
      <c r="AZ1169">
        <v>1</v>
      </c>
      <c r="BA1169">
        <v>1</v>
      </c>
      <c r="BB1169">
        <v>1</v>
      </c>
      <c r="BC1169">
        <v>1</v>
      </c>
      <c r="BD1169">
        <v>1</v>
      </c>
      <c r="BE1169">
        <v>1</v>
      </c>
      <c r="BF1169">
        <v>62</v>
      </c>
      <c r="BG1169">
        <v>41</v>
      </c>
      <c r="BH1169">
        <v>83</v>
      </c>
      <c r="BI1169">
        <v>65</v>
      </c>
      <c r="BJ1169">
        <v>76</v>
      </c>
      <c r="BK1169">
        <v>73</v>
      </c>
      <c r="BL1169">
        <v>80</v>
      </c>
      <c r="BM1169">
        <v>63</v>
      </c>
      <c r="BN1169">
        <v>36</v>
      </c>
      <c r="BO1169">
        <v>71</v>
      </c>
      <c r="BP1169">
        <v>72</v>
      </c>
      <c r="BQ1169">
        <v>60</v>
      </c>
      <c r="BR1169">
        <v>68</v>
      </c>
      <c r="BS1169">
        <v>25</v>
      </c>
      <c r="BT1169">
        <v>40</v>
      </c>
      <c r="BU1169">
        <v>0</v>
      </c>
      <c r="BV1169">
        <v>50</v>
      </c>
      <c r="BW1169">
        <v>75</v>
      </c>
      <c r="BX1169">
        <v>20</v>
      </c>
      <c r="BY1169">
        <v>2</v>
      </c>
      <c r="BZ1169">
        <v>0</v>
      </c>
      <c r="CA1169">
        <v>0</v>
      </c>
      <c r="CB1169">
        <v>0</v>
      </c>
      <c r="CC1169">
        <v>0</v>
      </c>
      <c r="CD1169">
        <v>4</v>
      </c>
      <c r="CE1169">
        <v>0</v>
      </c>
      <c r="CF1169">
        <v>0</v>
      </c>
      <c r="CG1169">
        <v>0</v>
      </c>
      <c r="CH1169">
        <v>1</v>
      </c>
      <c r="CI1169">
        <v>0</v>
      </c>
      <c r="CJ1169">
        <v>1</v>
      </c>
      <c r="CK1169">
        <v>0</v>
      </c>
      <c r="CL1169">
        <v>0</v>
      </c>
      <c r="CM1169">
        <v>0</v>
      </c>
      <c r="CN1169">
        <v>4</v>
      </c>
      <c r="CO1169">
        <v>0</v>
      </c>
      <c r="CP1169">
        <v>0</v>
      </c>
      <c r="CQ1169">
        <v>0</v>
      </c>
      <c r="CR1169">
        <v>603</v>
      </c>
      <c r="CS1169">
        <v>0</v>
      </c>
      <c r="CT1169">
        <v>0</v>
      </c>
      <c r="CU1169">
        <v>0</v>
      </c>
      <c r="CV1169">
        <v>0</v>
      </c>
      <c r="CW1169">
        <v>0</v>
      </c>
      <c r="CX1169">
        <v>0</v>
      </c>
      <c r="CY1169">
        <v>0</v>
      </c>
      <c r="CZ1169">
        <v>0</v>
      </c>
      <c r="DA1169">
        <v>0</v>
      </c>
      <c r="DB1169">
        <v>0</v>
      </c>
      <c r="DC1169">
        <v>0</v>
      </c>
      <c r="DD1169">
        <v>39</v>
      </c>
      <c r="DE1169">
        <v>0</v>
      </c>
      <c r="DF1169">
        <v>0</v>
      </c>
      <c r="DG1169">
        <v>0</v>
      </c>
      <c r="DH1169">
        <v>0</v>
      </c>
      <c r="DI1169">
        <v>0</v>
      </c>
      <c r="DJ1169">
        <v>0</v>
      </c>
      <c r="DK1169">
        <v>0</v>
      </c>
      <c r="DL1169">
        <v>0</v>
      </c>
      <c r="DM1169">
        <v>0</v>
      </c>
      <c r="DN1169">
        <v>62</v>
      </c>
      <c r="DO1169">
        <v>202</v>
      </c>
      <c r="DP1169">
        <v>22</v>
      </c>
      <c r="DQ1169">
        <v>16</v>
      </c>
      <c r="DR1169">
        <v>38</v>
      </c>
      <c r="DS1169">
        <v>-21</v>
      </c>
      <c r="DT1169">
        <v>10</v>
      </c>
      <c r="DU1169">
        <v>0</v>
      </c>
      <c r="DV1169">
        <v>31</v>
      </c>
      <c r="DW1169">
        <v>64</v>
      </c>
      <c r="DX1169">
        <v>109</v>
      </c>
      <c r="DY1169">
        <v>84</v>
      </c>
      <c r="DZ1169">
        <v>91</v>
      </c>
      <c r="EA1169">
        <v>4</v>
      </c>
      <c r="EB1169">
        <v>0</v>
      </c>
      <c r="EC1169">
        <v>54</v>
      </c>
      <c r="ED1169">
        <v>109</v>
      </c>
      <c r="EE1169">
        <v>0</v>
      </c>
      <c r="EF1169">
        <v>0</v>
      </c>
      <c r="EG1169">
        <v>0</v>
      </c>
      <c r="EH1169">
        <v>65244</v>
      </c>
      <c r="EI1169">
        <v>0</v>
      </c>
      <c r="EJ1169">
        <v>0</v>
      </c>
      <c r="EK1169">
        <v>2</v>
      </c>
      <c r="EL1169">
        <v>2</v>
      </c>
      <c r="EM1169">
        <v>855</v>
      </c>
      <c r="EN1169">
        <v>0</v>
      </c>
      <c r="EO1169">
        <v>0</v>
      </c>
      <c r="EP1169">
        <v>0</v>
      </c>
      <c r="EQ1169">
        <v>340</v>
      </c>
      <c r="ER1169">
        <v>88</v>
      </c>
      <c r="ES1169">
        <v>18</v>
      </c>
      <c r="ET1169">
        <v>9938</v>
      </c>
      <c r="EU1169">
        <v>0</v>
      </c>
      <c r="EV1169">
        <v>0</v>
      </c>
      <c r="EW1169">
        <v>0</v>
      </c>
      <c r="EX1169">
        <v>2</v>
      </c>
      <c r="EY1169">
        <v>1</v>
      </c>
      <c r="EZ1169">
        <v>1</v>
      </c>
      <c r="FA1169">
        <v>0</v>
      </c>
      <c r="FB1169">
        <v>0</v>
      </c>
      <c r="FC1169">
        <v>3</v>
      </c>
      <c r="FD1169">
        <v>1</v>
      </c>
      <c r="FE1169">
        <v>480</v>
      </c>
      <c r="FF1169">
        <v>860</v>
      </c>
      <c r="FG1169">
        <v>5825</v>
      </c>
      <c r="FH1169" t="s">
        <v>1571</v>
      </c>
    </row>
    <row r="1170" spans="1:164" x14ac:dyDescent="0.25">
      <c r="A1170">
        <v>1327</v>
      </c>
      <c r="B1170">
        <v>1327</v>
      </c>
      <c r="C1170" t="s">
        <v>1124</v>
      </c>
      <c r="D1170" t="s">
        <v>5570</v>
      </c>
      <c r="E1170">
        <v>2</v>
      </c>
      <c r="F1170" t="s">
        <v>1456</v>
      </c>
      <c r="G1170" s="65">
        <v>35168</v>
      </c>
      <c r="H1170">
        <v>26</v>
      </c>
      <c r="I1170">
        <v>206</v>
      </c>
      <c r="J1170">
        <v>76</v>
      </c>
      <c r="K1170" t="b">
        <v>1</v>
      </c>
      <c r="L1170" t="b">
        <v>1</v>
      </c>
      <c r="M1170" t="b">
        <v>1</v>
      </c>
      <c r="N1170" t="b">
        <v>0</v>
      </c>
      <c r="O1170">
        <v>1</v>
      </c>
      <c r="P1170" t="b">
        <v>0</v>
      </c>
      <c r="Q1170" t="b">
        <v>0</v>
      </c>
      <c r="R1170" t="b">
        <v>0</v>
      </c>
      <c r="S1170" t="b">
        <v>0</v>
      </c>
      <c r="T1170" t="b">
        <v>0</v>
      </c>
      <c r="U1170" t="b">
        <v>1</v>
      </c>
      <c r="V1170" t="b">
        <v>1</v>
      </c>
      <c r="W1170" t="b">
        <v>0</v>
      </c>
      <c r="X1170" t="b">
        <v>0</v>
      </c>
      <c r="Y1170" t="b">
        <v>0</v>
      </c>
      <c r="Z1170">
        <v>0</v>
      </c>
      <c r="AA1170">
        <v>962000</v>
      </c>
      <c r="AB1170">
        <v>962000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 t="s">
        <v>1571</v>
      </c>
      <c r="AM1170">
        <v>0</v>
      </c>
      <c r="AN1170">
        <v>100</v>
      </c>
      <c r="AO1170">
        <v>0</v>
      </c>
      <c r="AP1170" t="s">
        <v>3087</v>
      </c>
      <c r="AQ1170">
        <v>2015</v>
      </c>
      <c r="AR1170">
        <v>186</v>
      </c>
      <c r="AS1170">
        <v>6</v>
      </c>
      <c r="AT1170" t="b">
        <v>0</v>
      </c>
      <c r="AU1170">
        <v>0</v>
      </c>
      <c r="AV1170">
        <v>3</v>
      </c>
      <c r="AW1170">
        <v>2</v>
      </c>
      <c r="AX1170">
        <v>2</v>
      </c>
      <c r="AY1170">
        <v>2</v>
      </c>
      <c r="AZ1170">
        <v>2</v>
      </c>
      <c r="BA1170">
        <v>2</v>
      </c>
      <c r="BB1170">
        <v>2</v>
      </c>
      <c r="BC1170">
        <v>2</v>
      </c>
      <c r="BD1170">
        <v>2</v>
      </c>
      <c r="BE1170">
        <v>2</v>
      </c>
      <c r="BF1170">
        <v>74</v>
      </c>
      <c r="BG1170">
        <v>51</v>
      </c>
      <c r="BH1170">
        <v>88</v>
      </c>
      <c r="BI1170">
        <v>69</v>
      </c>
      <c r="BJ1170">
        <v>84</v>
      </c>
      <c r="BK1170">
        <v>47</v>
      </c>
      <c r="BL1170">
        <v>81</v>
      </c>
      <c r="BM1170">
        <v>61</v>
      </c>
      <c r="BN1170">
        <v>53</v>
      </c>
      <c r="BO1170">
        <v>74</v>
      </c>
      <c r="BP1170">
        <v>72</v>
      </c>
      <c r="BQ1170">
        <v>68</v>
      </c>
      <c r="BR1170">
        <v>67</v>
      </c>
      <c r="BS1170">
        <v>29</v>
      </c>
      <c r="BT1170">
        <v>72</v>
      </c>
      <c r="BU1170">
        <v>0</v>
      </c>
      <c r="BV1170">
        <v>50</v>
      </c>
      <c r="BW1170">
        <v>75</v>
      </c>
      <c r="BX1170">
        <v>46</v>
      </c>
      <c r="BY1170">
        <v>24</v>
      </c>
      <c r="BZ1170">
        <v>2</v>
      </c>
      <c r="CA1170">
        <v>8</v>
      </c>
      <c r="CB1170">
        <v>10</v>
      </c>
      <c r="CC1170">
        <v>6</v>
      </c>
      <c r="CD1170">
        <v>2</v>
      </c>
      <c r="CE1170">
        <v>0</v>
      </c>
      <c r="CF1170">
        <v>7</v>
      </c>
      <c r="CG1170">
        <v>11</v>
      </c>
      <c r="CH1170">
        <v>24</v>
      </c>
      <c r="CI1170">
        <v>20</v>
      </c>
      <c r="CJ1170">
        <v>24</v>
      </c>
      <c r="CK1170">
        <v>0</v>
      </c>
      <c r="CL1170">
        <v>1</v>
      </c>
      <c r="CM1170">
        <v>7</v>
      </c>
      <c r="CN1170">
        <v>20</v>
      </c>
      <c r="CO1170">
        <v>0</v>
      </c>
      <c r="CP1170">
        <v>0</v>
      </c>
      <c r="CQ1170">
        <v>0</v>
      </c>
      <c r="CR1170">
        <v>18109</v>
      </c>
      <c r="CS1170">
        <v>0</v>
      </c>
      <c r="CT1170">
        <v>0</v>
      </c>
      <c r="CU1170">
        <v>0</v>
      </c>
      <c r="CV1170">
        <v>0</v>
      </c>
      <c r="CW1170">
        <v>61</v>
      </c>
      <c r="CX1170">
        <v>0</v>
      </c>
      <c r="CY1170">
        <v>0</v>
      </c>
      <c r="CZ1170">
        <v>0</v>
      </c>
      <c r="DA1170">
        <v>0</v>
      </c>
      <c r="DB1170">
        <v>11</v>
      </c>
      <c r="DC1170">
        <v>5</v>
      </c>
      <c r="DD1170">
        <v>1579</v>
      </c>
      <c r="DE1170">
        <v>0</v>
      </c>
      <c r="DF1170">
        <v>0</v>
      </c>
      <c r="DG1170">
        <v>0</v>
      </c>
      <c r="DH1170">
        <v>1</v>
      </c>
      <c r="DI1170">
        <v>0</v>
      </c>
      <c r="DJ1170">
        <v>0</v>
      </c>
      <c r="DK1170">
        <v>0</v>
      </c>
      <c r="DL1170">
        <v>0</v>
      </c>
      <c r="DM1170">
        <v>1945</v>
      </c>
      <c r="DN1170">
        <v>3</v>
      </c>
      <c r="DO1170">
        <v>7</v>
      </c>
      <c r="DP1170">
        <v>0</v>
      </c>
      <c r="DQ1170">
        <v>2</v>
      </c>
      <c r="DR1170">
        <v>2</v>
      </c>
      <c r="DS1170">
        <v>2</v>
      </c>
      <c r="DT1170">
        <v>0</v>
      </c>
      <c r="DU1170">
        <v>0</v>
      </c>
      <c r="DV1170">
        <v>2</v>
      </c>
      <c r="DW1170">
        <v>2</v>
      </c>
      <c r="DX1170">
        <v>6</v>
      </c>
      <c r="DY1170">
        <v>6</v>
      </c>
      <c r="DZ1170">
        <v>3</v>
      </c>
      <c r="EA1170">
        <v>0</v>
      </c>
      <c r="EB1170">
        <v>0</v>
      </c>
      <c r="EC1170">
        <v>10</v>
      </c>
      <c r="ED1170">
        <v>29</v>
      </c>
      <c r="EE1170">
        <v>0</v>
      </c>
      <c r="EF1170">
        <v>0</v>
      </c>
      <c r="EG1170">
        <v>0</v>
      </c>
      <c r="EH1170">
        <v>3045</v>
      </c>
      <c r="EI1170">
        <v>0</v>
      </c>
      <c r="EJ1170">
        <v>0</v>
      </c>
      <c r="EK1170">
        <v>0</v>
      </c>
      <c r="EL1170">
        <v>0</v>
      </c>
      <c r="EM1170">
        <v>0</v>
      </c>
      <c r="EN1170">
        <v>0</v>
      </c>
      <c r="EO1170">
        <v>0</v>
      </c>
      <c r="EP1170">
        <v>0</v>
      </c>
      <c r="EQ1170">
        <v>0</v>
      </c>
      <c r="ER1170">
        <v>3</v>
      </c>
      <c r="ES1170">
        <v>1</v>
      </c>
      <c r="ET1170">
        <v>486</v>
      </c>
      <c r="EU1170">
        <v>0</v>
      </c>
      <c r="EV1170">
        <v>0</v>
      </c>
      <c r="EW1170">
        <v>0</v>
      </c>
      <c r="EX1170">
        <v>0</v>
      </c>
      <c r="EY1170">
        <v>0</v>
      </c>
      <c r="EZ1170">
        <v>0</v>
      </c>
      <c r="FA1170">
        <v>0</v>
      </c>
      <c r="FB1170">
        <v>0</v>
      </c>
      <c r="FC1170">
        <v>39</v>
      </c>
      <c r="FD1170">
        <v>25</v>
      </c>
      <c r="FE1170">
        <v>0</v>
      </c>
      <c r="FF1170">
        <v>0</v>
      </c>
      <c r="FG1170">
        <v>570</v>
      </c>
      <c r="FH1170" t="s">
        <v>1571</v>
      </c>
    </row>
    <row r="1171" spans="1:164" x14ac:dyDescent="0.25">
      <c r="A1171">
        <v>1328</v>
      </c>
      <c r="B1171">
        <v>1328</v>
      </c>
      <c r="C1171" t="s">
        <v>1125</v>
      </c>
      <c r="D1171" t="s">
        <v>5571</v>
      </c>
      <c r="E1171">
        <v>26</v>
      </c>
      <c r="F1171" t="s">
        <v>1456</v>
      </c>
      <c r="G1171" s="65">
        <v>34765</v>
      </c>
      <c r="H1171">
        <v>27</v>
      </c>
      <c r="I1171">
        <v>209</v>
      </c>
      <c r="J1171">
        <v>74</v>
      </c>
      <c r="K1171" t="b">
        <v>0</v>
      </c>
      <c r="L1171" t="b">
        <v>0</v>
      </c>
      <c r="M1171" t="b">
        <v>0</v>
      </c>
      <c r="N1171" t="b">
        <v>1</v>
      </c>
      <c r="O1171">
        <v>1</v>
      </c>
      <c r="P1171" t="b">
        <v>0</v>
      </c>
      <c r="Q1171" t="b">
        <v>0</v>
      </c>
      <c r="R1171" t="b">
        <v>0</v>
      </c>
      <c r="S1171" t="b">
        <v>0</v>
      </c>
      <c r="T1171" t="b">
        <v>0</v>
      </c>
      <c r="U1171" t="b">
        <v>1</v>
      </c>
      <c r="V1171" t="b">
        <v>1</v>
      </c>
      <c r="W1171" t="b">
        <v>0</v>
      </c>
      <c r="X1171" t="b">
        <v>0</v>
      </c>
      <c r="Y1171" t="b">
        <v>0</v>
      </c>
      <c r="Z1171">
        <v>0</v>
      </c>
      <c r="AA1171">
        <v>750000</v>
      </c>
      <c r="AB1171">
        <v>750000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 t="s">
        <v>1571</v>
      </c>
      <c r="AM1171">
        <v>0</v>
      </c>
      <c r="AN1171">
        <v>100</v>
      </c>
      <c r="AO1171">
        <v>0</v>
      </c>
      <c r="AP1171" t="s">
        <v>3088</v>
      </c>
      <c r="AQ1171">
        <v>0</v>
      </c>
      <c r="AR1171">
        <v>0</v>
      </c>
      <c r="AS1171">
        <v>0</v>
      </c>
      <c r="AT1171" t="b">
        <v>0</v>
      </c>
      <c r="AU1171">
        <v>0</v>
      </c>
      <c r="AV1171">
        <v>1</v>
      </c>
      <c r="AW1171">
        <v>1</v>
      </c>
      <c r="AX1171">
        <v>1</v>
      </c>
      <c r="AY1171">
        <v>1</v>
      </c>
      <c r="AZ1171">
        <v>1</v>
      </c>
      <c r="BA1171">
        <v>1</v>
      </c>
      <c r="BB1171">
        <v>1</v>
      </c>
      <c r="BC1171">
        <v>1</v>
      </c>
      <c r="BD1171">
        <v>1</v>
      </c>
      <c r="BE1171">
        <v>1</v>
      </c>
      <c r="BF1171">
        <v>61</v>
      </c>
      <c r="BG1171">
        <v>43</v>
      </c>
      <c r="BH1171">
        <v>83</v>
      </c>
      <c r="BI1171">
        <v>62</v>
      </c>
      <c r="BJ1171">
        <v>73</v>
      </c>
      <c r="BK1171">
        <v>78</v>
      </c>
      <c r="BL1171">
        <v>85</v>
      </c>
      <c r="BM1171">
        <v>58</v>
      </c>
      <c r="BN1171">
        <v>36</v>
      </c>
      <c r="BO1171">
        <v>68</v>
      </c>
      <c r="BP1171">
        <v>71</v>
      </c>
      <c r="BQ1171">
        <v>68</v>
      </c>
      <c r="BR1171">
        <v>65</v>
      </c>
      <c r="BS1171">
        <v>25</v>
      </c>
      <c r="BT1171">
        <v>40</v>
      </c>
      <c r="BU1171">
        <v>0</v>
      </c>
      <c r="BV1171">
        <v>50</v>
      </c>
      <c r="BW1171">
        <v>77</v>
      </c>
      <c r="BX1171">
        <v>3</v>
      </c>
      <c r="BY1171">
        <v>3</v>
      </c>
      <c r="BZ1171">
        <v>0</v>
      </c>
      <c r="CA1171">
        <v>0</v>
      </c>
      <c r="CB1171">
        <v>0</v>
      </c>
      <c r="CC1171">
        <v>1</v>
      </c>
      <c r="CD1171">
        <v>2</v>
      </c>
      <c r="CE1171">
        <v>0</v>
      </c>
      <c r="CF1171">
        <v>3</v>
      </c>
      <c r="CG1171">
        <v>0</v>
      </c>
      <c r="CH1171">
        <v>2</v>
      </c>
      <c r="CI1171">
        <v>1</v>
      </c>
      <c r="CJ1171">
        <v>2</v>
      </c>
      <c r="CK1171">
        <v>0</v>
      </c>
      <c r="CL1171">
        <v>0</v>
      </c>
      <c r="CM1171">
        <v>0</v>
      </c>
      <c r="CN1171">
        <v>0</v>
      </c>
      <c r="CO1171">
        <v>0</v>
      </c>
      <c r="CP1171">
        <v>0</v>
      </c>
      <c r="CQ1171">
        <v>0</v>
      </c>
      <c r="CR1171">
        <v>2707</v>
      </c>
      <c r="CS1171">
        <v>0</v>
      </c>
      <c r="CT1171">
        <v>0</v>
      </c>
      <c r="CU1171">
        <v>0</v>
      </c>
      <c r="CV1171">
        <v>0</v>
      </c>
      <c r="CW1171">
        <v>0</v>
      </c>
      <c r="CX1171">
        <v>0</v>
      </c>
      <c r="CY1171">
        <v>0</v>
      </c>
      <c r="CZ1171">
        <v>0</v>
      </c>
      <c r="DA1171">
        <v>0</v>
      </c>
      <c r="DB1171">
        <v>0</v>
      </c>
      <c r="DC1171">
        <v>1</v>
      </c>
      <c r="DD1171">
        <v>153</v>
      </c>
      <c r="DE1171">
        <v>0</v>
      </c>
      <c r="DF1171">
        <v>0</v>
      </c>
      <c r="DG1171">
        <v>0</v>
      </c>
      <c r="DH1171">
        <v>0</v>
      </c>
      <c r="DI1171">
        <v>0</v>
      </c>
      <c r="DJ1171">
        <v>0</v>
      </c>
      <c r="DK1171">
        <v>0</v>
      </c>
      <c r="DL1171">
        <v>0</v>
      </c>
      <c r="DM1171">
        <v>90</v>
      </c>
      <c r="DN1171">
        <v>80</v>
      </c>
      <c r="DO1171">
        <v>143</v>
      </c>
      <c r="DP1171">
        <v>16</v>
      </c>
      <c r="DQ1171">
        <v>25</v>
      </c>
      <c r="DR1171">
        <v>41</v>
      </c>
      <c r="DS1171">
        <v>-54</v>
      </c>
      <c r="DT1171">
        <v>28</v>
      </c>
      <c r="DU1171">
        <v>0</v>
      </c>
      <c r="DV1171">
        <v>152</v>
      </c>
      <c r="DW1171">
        <v>63</v>
      </c>
      <c r="DX1171">
        <v>72</v>
      </c>
      <c r="DY1171">
        <v>58</v>
      </c>
      <c r="DZ1171">
        <v>158</v>
      </c>
      <c r="EA1171">
        <v>1</v>
      </c>
      <c r="EB1171">
        <v>0</v>
      </c>
      <c r="EC1171">
        <v>0</v>
      </c>
      <c r="ED1171">
        <v>0</v>
      </c>
      <c r="EE1171">
        <v>0</v>
      </c>
      <c r="EF1171">
        <v>0</v>
      </c>
      <c r="EG1171">
        <v>0</v>
      </c>
      <c r="EH1171">
        <v>99622</v>
      </c>
      <c r="EI1171">
        <v>0</v>
      </c>
      <c r="EJ1171">
        <v>2</v>
      </c>
      <c r="EK1171">
        <v>1</v>
      </c>
      <c r="EL1171">
        <v>18</v>
      </c>
      <c r="EM1171">
        <v>4960</v>
      </c>
      <c r="EN1171">
        <v>0</v>
      </c>
      <c r="EO1171">
        <v>1</v>
      </c>
      <c r="EP1171">
        <v>2</v>
      </c>
      <c r="EQ1171">
        <v>4614</v>
      </c>
      <c r="ER1171">
        <v>47</v>
      </c>
      <c r="ES1171">
        <v>102</v>
      </c>
      <c r="ET1171">
        <v>7914</v>
      </c>
      <c r="EU1171">
        <v>0</v>
      </c>
      <c r="EV1171">
        <v>0</v>
      </c>
      <c r="EW1171">
        <v>0</v>
      </c>
      <c r="EX1171">
        <v>0</v>
      </c>
      <c r="EY1171">
        <v>1</v>
      </c>
      <c r="EZ1171">
        <v>0</v>
      </c>
      <c r="FA1171">
        <v>0</v>
      </c>
      <c r="FB1171">
        <v>0</v>
      </c>
      <c r="FC1171">
        <v>1</v>
      </c>
      <c r="FD1171">
        <v>1</v>
      </c>
      <c r="FE1171">
        <v>110</v>
      </c>
      <c r="FF1171">
        <v>110</v>
      </c>
      <c r="FG1171">
        <v>2965</v>
      </c>
      <c r="FH1171" t="s">
        <v>1571</v>
      </c>
    </row>
    <row r="1172" spans="1:164" x14ac:dyDescent="0.25">
      <c r="A1172">
        <v>1329</v>
      </c>
      <c r="B1172">
        <v>1329</v>
      </c>
      <c r="C1172" t="s">
        <v>1126</v>
      </c>
      <c r="D1172" t="s">
        <v>5572</v>
      </c>
      <c r="E1172">
        <v>12</v>
      </c>
      <c r="F1172" t="s">
        <v>1456</v>
      </c>
      <c r="G1172" s="65">
        <v>32911</v>
      </c>
      <c r="H1172">
        <v>32</v>
      </c>
      <c r="I1172">
        <v>194</v>
      </c>
      <c r="J1172">
        <v>73</v>
      </c>
      <c r="K1172" t="b">
        <v>1</v>
      </c>
      <c r="L1172" t="b">
        <v>1</v>
      </c>
      <c r="M1172" t="b">
        <v>1</v>
      </c>
      <c r="N1172" t="b">
        <v>0</v>
      </c>
      <c r="O1172">
        <v>3</v>
      </c>
      <c r="P1172" t="b">
        <v>0</v>
      </c>
      <c r="Q1172" t="b">
        <v>0</v>
      </c>
      <c r="R1172" t="b">
        <v>0</v>
      </c>
      <c r="S1172" t="b">
        <v>0</v>
      </c>
      <c r="T1172" t="b">
        <v>0</v>
      </c>
      <c r="U1172" t="b">
        <v>1</v>
      </c>
      <c r="V1172" t="b">
        <v>1</v>
      </c>
      <c r="W1172" t="b">
        <v>0</v>
      </c>
      <c r="X1172" t="b">
        <v>0</v>
      </c>
      <c r="Y1172" t="b">
        <v>1</v>
      </c>
      <c r="Z1172">
        <v>0</v>
      </c>
      <c r="AA1172">
        <v>8500000</v>
      </c>
      <c r="AB1172">
        <v>8500000</v>
      </c>
      <c r="AC1172">
        <v>8500000</v>
      </c>
      <c r="AD1172">
        <v>8500000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 t="s">
        <v>1571</v>
      </c>
      <c r="AM1172">
        <v>0</v>
      </c>
      <c r="AN1172">
        <v>100</v>
      </c>
      <c r="AO1172">
        <v>0</v>
      </c>
      <c r="AP1172" t="s">
        <v>3089</v>
      </c>
      <c r="AQ1172">
        <v>2008</v>
      </c>
      <c r="AR1172">
        <v>1</v>
      </c>
      <c r="AS1172">
        <v>26</v>
      </c>
      <c r="AT1172" t="b">
        <v>0</v>
      </c>
      <c r="AU1172">
        <v>0</v>
      </c>
      <c r="AV1172">
        <v>3</v>
      </c>
      <c r="AW1172">
        <v>3</v>
      </c>
      <c r="AX1172">
        <v>3</v>
      </c>
      <c r="AY1172">
        <v>3</v>
      </c>
      <c r="AZ1172">
        <v>3</v>
      </c>
      <c r="BA1172">
        <v>3</v>
      </c>
      <c r="BB1172">
        <v>3</v>
      </c>
      <c r="BC1172">
        <v>3</v>
      </c>
      <c r="BD1172">
        <v>3</v>
      </c>
      <c r="BE1172">
        <v>3</v>
      </c>
      <c r="BF1172">
        <v>71</v>
      </c>
      <c r="BG1172">
        <v>52</v>
      </c>
      <c r="BH1172">
        <v>85</v>
      </c>
      <c r="BI1172">
        <v>79</v>
      </c>
      <c r="BJ1172">
        <v>87</v>
      </c>
      <c r="BK1172">
        <v>80</v>
      </c>
      <c r="BL1172">
        <v>98</v>
      </c>
      <c r="BM1172">
        <v>82</v>
      </c>
      <c r="BN1172">
        <v>73</v>
      </c>
      <c r="BO1172">
        <v>86</v>
      </c>
      <c r="BP1172">
        <v>82</v>
      </c>
      <c r="BQ1172">
        <v>58</v>
      </c>
      <c r="BR1172">
        <v>82</v>
      </c>
      <c r="BS1172">
        <v>92</v>
      </c>
      <c r="BT1172">
        <v>96</v>
      </c>
      <c r="BU1172">
        <v>0</v>
      </c>
      <c r="BV1172">
        <v>50</v>
      </c>
      <c r="BW1172">
        <v>87</v>
      </c>
      <c r="BX1172">
        <v>82</v>
      </c>
      <c r="BY1172">
        <v>241</v>
      </c>
      <c r="BZ1172">
        <v>58</v>
      </c>
      <c r="CA1172">
        <v>85</v>
      </c>
      <c r="CB1172">
        <v>143</v>
      </c>
      <c r="CC1172">
        <v>70</v>
      </c>
      <c r="CD1172">
        <v>16</v>
      </c>
      <c r="CE1172">
        <v>0</v>
      </c>
      <c r="CF1172">
        <v>26</v>
      </c>
      <c r="CG1172">
        <v>84</v>
      </c>
      <c r="CH1172">
        <v>137</v>
      </c>
      <c r="CI1172">
        <v>90</v>
      </c>
      <c r="CJ1172">
        <v>74</v>
      </c>
      <c r="CK1172">
        <v>7</v>
      </c>
      <c r="CL1172">
        <v>2</v>
      </c>
      <c r="CM1172">
        <v>590</v>
      </c>
      <c r="CN1172">
        <v>1036</v>
      </c>
      <c r="CO1172">
        <v>1</v>
      </c>
      <c r="CP1172">
        <v>5</v>
      </c>
      <c r="CQ1172">
        <v>0</v>
      </c>
      <c r="CR1172">
        <v>88303</v>
      </c>
      <c r="CS1172">
        <v>3</v>
      </c>
      <c r="CT1172">
        <v>18</v>
      </c>
      <c r="CU1172">
        <v>19</v>
      </c>
      <c r="CV1172">
        <v>35</v>
      </c>
      <c r="CW1172">
        <v>12068</v>
      </c>
      <c r="CX1172">
        <v>1</v>
      </c>
      <c r="CY1172">
        <v>0</v>
      </c>
      <c r="CZ1172">
        <v>7</v>
      </c>
      <c r="DA1172">
        <v>3816</v>
      </c>
      <c r="DB1172">
        <v>110</v>
      </c>
      <c r="DC1172">
        <v>21</v>
      </c>
      <c r="DD1172">
        <v>12910</v>
      </c>
      <c r="DE1172">
        <v>0</v>
      </c>
      <c r="DF1172">
        <v>0</v>
      </c>
      <c r="DG1172">
        <v>0</v>
      </c>
      <c r="DH1172">
        <v>14</v>
      </c>
      <c r="DI1172">
        <v>12</v>
      </c>
      <c r="DJ1172">
        <v>7</v>
      </c>
      <c r="DK1172">
        <v>790</v>
      </c>
      <c r="DL1172">
        <v>1275</v>
      </c>
      <c r="DM1172">
        <v>28210</v>
      </c>
      <c r="DN1172">
        <v>0</v>
      </c>
      <c r="DO1172">
        <v>0</v>
      </c>
      <c r="DP1172">
        <v>0</v>
      </c>
      <c r="DQ1172">
        <v>0</v>
      </c>
      <c r="DR1172">
        <v>0</v>
      </c>
      <c r="DS1172">
        <v>0</v>
      </c>
      <c r="DT1172">
        <v>0</v>
      </c>
      <c r="DU1172">
        <v>0</v>
      </c>
      <c r="DV1172">
        <v>0</v>
      </c>
      <c r="DW1172">
        <v>0</v>
      </c>
      <c r="DX1172">
        <v>0</v>
      </c>
      <c r="DY1172">
        <v>0</v>
      </c>
      <c r="DZ1172">
        <v>0</v>
      </c>
      <c r="EA1172">
        <v>0</v>
      </c>
      <c r="EB1172">
        <v>0</v>
      </c>
      <c r="EC1172">
        <v>0</v>
      </c>
      <c r="ED1172">
        <v>0</v>
      </c>
      <c r="EE1172">
        <v>0</v>
      </c>
      <c r="EF1172">
        <v>0</v>
      </c>
      <c r="EG1172">
        <v>0</v>
      </c>
      <c r="EH1172">
        <v>0</v>
      </c>
      <c r="EI1172">
        <v>0</v>
      </c>
      <c r="EJ1172">
        <v>0</v>
      </c>
      <c r="EK1172">
        <v>0</v>
      </c>
      <c r="EL1172">
        <v>0</v>
      </c>
      <c r="EM1172">
        <v>0</v>
      </c>
      <c r="EN1172">
        <v>0</v>
      </c>
      <c r="EO1172">
        <v>0</v>
      </c>
      <c r="EP1172">
        <v>0</v>
      </c>
      <c r="EQ1172">
        <v>0</v>
      </c>
      <c r="ER1172">
        <v>0</v>
      </c>
      <c r="ES1172">
        <v>0</v>
      </c>
      <c r="ET1172">
        <v>0</v>
      </c>
      <c r="EU1172">
        <v>0</v>
      </c>
      <c r="EV1172">
        <v>0</v>
      </c>
      <c r="EW1172">
        <v>0</v>
      </c>
      <c r="EX1172">
        <v>0</v>
      </c>
      <c r="EY1172">
        <v>0</v>
      </c>
      <c r="EZ1172">
        <v>0</v>
      </c>
      <c r="FA1172">
        <v>1</v>
      </c>
      <c r="FB1172">
        <v>1</v>
      </c>
      <c r="FC1172">
        <v>0</v>
      </c>
      <c r="FD1172">
        <v>0</v>
      </c>
      <c r="FE1172">
        <v>0</v>
      </c>
      <c r="FF1172">
        <v>0</v>
      </c>
      <c r="FG1172">
        <v>0</v>
      </c>
      <c r="FH1172" t="s">
        <v>1571</v>
      </c>
    </row>
    <row r="1173" spans="1:164" x14ac:dyDescent="0.25">
      <c r="A1173">
        <v>1332</v>
      </c>
      <c r="B1173">
        <v>1332</v>
      </c>
      <c r="C1173" t="s">
        <v>1128</v>
      </c>
      <c r="D1173" t="s">
        <v>5573</v>
      </c>
      <c r="E1173">
        <v>11</v>
      </c>
      <c r="F1173" t="s">
        <v>1456</v>
      </c>
      <c r="G1173" s="65">
        <v>33882</v>
      </c>
      <c r="H1173">
        <v>29</v>
      </c>
      <c r="I1173">
        <v>190</v>
      </c>
      <c r="J1173">
        <v>71</v>
      </c>
      <c r="K1173" t="b">
        <v>0</v>
      </c>
      <c r="L1173" t="b">
        <v>1</v>
      </c>
      <c r="M1173" t="b">
        <v>0</v>
      </c>
      <c r="N1173" t="b">
        <v>0</v>
      </c>
      <c r="O1173">
        <v>1</v>
      </c>
      <c r="P1173" t="b">
        <v>0</v>
      </c>
      <c r="Q1173" t="b">
        <v>0</v>
      </c>
      <c r="R1173" t="b">
        <v>0</v>
      </c>
      <c r="S1173" t="b">
        <v>0</v>
      </c>
      <c r="T1173" t="b">
        <v>0</v>
      </c>
      <c r="U1173" t="b">
        <v>1</v>
      </c>
      <c r="V1173" t="b">
        <v>1</v>
      </c>
      <c r="W1173" t="b">
        <v>0</v>
      </c>
      <c r="X1173" t="b">
        <v>0</v>
      </c>
      <c r="Y1173" t="b">
        <v>0</v>
      </c>
      <c r="Z1173">
        <v>0</v>
      </c>
      <c r="AA1173">
        <v>750000</v>
      </c>
      <c r="AB1173">
        <v>750000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 t="s">
        <v>1571</v>
      </c>
      <c r="AM1173">
        <v>0</v>
      </c>
      <c r="AN1173">
        <v>100</v>
      </c>
      <c r="AO1173">
        <v>0</v>
      </c>
      <c r="AP1173" t="s">
        <v>3090</v>
      </c>
      <c r="AQ1173">
        <v>2011</v>
      </c>
      <c r="AR1173">
        <v>13</v>
      </c>
      <c r="AS1173">
        <v>5</v>
      </c>
      <c r="AT1173" t="b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60</v>
      </c>
      <c r="BG1173">
        <v>32</v>
      </c>
      <c r="BH1173">
        <v>84</v>
      </c>
      <c r="BI1173">
        <v>65</v>
      </c>
      <c r="BJ1173">
        <v>76</v>
      </c>
      <c r="BK1173">
        <v>58</v>
      </c>
      <c r="BL1173">
        <v>56</v>
      </c>
      <c r="BM1173">
        <v>63</v>
      </c>
      <c r="BN1173">
        <v>36</v>
      </c>
      <c r="BO1173">
        <v>69</v>
      </c>
      <c r="BP1173">
        <v>73</v>
      </c>
      <c r="BQ1173">
        <v>55</v>
      </c>
      <c r="BR1173">
        <v>68</v>
      </c>
      <c r="BS1173">
        <v>25</v>
      </c>
      <c r="BT1173">
        <v>40</v>
      </c>
      <c r="BU1173">
        <v>0</v>
      </c>
      <c r="BV1173">
        <v>50</v>
      </c>
      <c r="BW1173">
        <v>72</v>
      </c>
      <c r="BX1173">
        <v>0</v>
      </c>
      <c r="BY1173">
        <v>0</v>
      </c>
      <c r="BZ1173">
        <v>0</v>
      </c>
      <c r="CA1173">
        <v>0</v>
      </c>
      <c r="CB1173">
        <v>0</v>
      </c>
      <c r="CC1173">
        <v>0</v>
      </c>
      <c r="CD1173">
        <v>0</v>
      </c>
      <c r="CE1173">
        <v>0</v>
      </c>
      <c r="CF1173">
        <v>0</v>
      </c>
      <c r="CG1173">
        <v>0</v>
      </c>
      <c r="CH1173">
        <v>0</v>
      </c>
      <c r="CI1173">
        <v>0</v>
      </c>
      <c r="CJ1173">
        <v>0</v>
      </c>
      <c r="CK1173">
        <v>0</v>
      </c>
      <c r="CL1173">
        <v>0</v>
      </c>
      <c r="CM1173">
        <v>0</v>
      </c>
      <c r="CN1173">
        <v>0</v>
      </c>
      <c r="CO1173">
        <v>0</v>
      </c>
      <c r="CP1173">
        <v>0</v>
      </c>
      <c r="CQ1173">
        <v>0</v>
      </c>
      <c r="CR1173">
        <v>0</v>
      </c>
      <c r="CS1173">
        <v>0</v>
      </c>
      <c r="CT1173">
        <v>0</v>
      </c>
      <c r="CU1173">
        <v>0</v>
      </c>
      <c r="CV1173">
        <v>0</v>
      </c>
      <c r="CW1173">
        <v>0</v>
      </c>
      <c r="CX1173">
        <v>0</v>
      </c>
      <c r="CY1173">
        <v>0</v>
      </c>
      <c r="CZ1173">
        <v>0</v>
      </c>
      <c r="DA1173">
        <v>0</v>
      </c>
      <c r="DB1173">
        <v>0</v>
      </c>
      <c r="DC1173">
        <v>0</v>
      </c>
      <c r="DD1173">
        <v>0</v>
      </c>
      <c r="DE1173">
        <v>0</v>
      </c>
      <c r="DF1173">
        <v>0</v>
      </c>
      <c r="DG1173">
        <v>0</v>
      </c>
      <c r="DH1173">
        <v>0</v>
      </c>
      <c r="DI1173">
        <v>0</v>
      </c>
      <c r="DJ1173">
        <v>0</v>
      </c>
      <c r="DK1173">
        <v>0</v>
      </c>
      <c r="DL1173">
        <v>0</v>
      </c>
      <c r="DM1173">
        <v>0</v>
      </c>
      <c r="DN1173">
        <v>26</v>
      </c>
      <c r="DO1173">
        <v>57</v>
      </c>
      <c r="DP1173">
        <v>8</v>
      </c>
      <c r="DQ1173">
        <v>12</v>
      </c>
      <c r="DR1173">
        <v>20</v>
      </c>
      <c r="DS1173">
        <v>8</v>
      </c>
      <c r="DT1173">
        <v>0</v>
      </c>
      <c r="DU1173">
        <v>0</v>
      </c>
      <c r="DV1173">
        <v>5</v>
      </c>
      <c r="DW1173">
        <v>16</v>
      </c>
      <c r="DX1173">
        <v>46</v>
      </c>
      <c r="DY1173">
        <v>21</v>
      </c>
      <c r="DZ1173">
        <v>19</v>
      </c>
      <c r="EA1173">
        <v>0</v>
      </c>
      <c r="EB1173">
        <v>0</v>
      </c>
      <c r="EC1173">
        <v>3</v>
      </c>
      <c r="ED1173">
        <v>11</v>
      </c>
      <c r="EE1173">
        <v>0</v>
      </c>
      <c r="EF1173">
        <v>1</v>
      </c>
      <c r="EG1173">
        <v>0</v>
      </c>
      <c r="EH1173">
        <v>18510</v>
      </c>
      <c r="EI1173">
        <v>0</v>
      </c>
      <c r="EJ1173">
        <v>3</v>
      </c>
      <c r="EK1173">
        <v>5</v>
      </c>
      <c r="EL1173">
        <v>14</v>
      </c>
      <c r="EM1173">
        <v>2372</v>
      </c>
      <c r="EN1173">
        <v>0</v>
      </c>
      <c r="EO1173">
        <v>0</v>
      </c>
      <c r="EP1173">
        <v>0</v>
      </c>
      <c r="EQ1173">
        <v>0</v>
      </c>
      <c r="ER1173">
        <v>24</v>
      </c>
      <c r="ES1173">
        <v>4</v>
      </c>
      <c r="ET1173">
        <v>2613</v>
      </c>
      <c r="EU1173">
        <v>0</v>
      </c>
      <c r="EV1173">
        <v>0</v>
      </c>
      <c r="EW1173">
        <v>0</v>
      </c>
      <c r="EX1173">
        <v>1</v>
      </c>
      <c r="EY1173">
        <v>2</v>
      </c>
      <c r="EZ1173">
        <v>1</v>
      </c>
      <c r="FA1173">
        <v>0</v>
      </c>
      <c r="FB1173">
        <v>0</v>
      </c>
      <c r="FC1173">
        <v>5</v>
      </c>
      <c r="FD1173">
        <v>1</v>
      </c>
      <c r="FE1173">
        <v>0</v>
      </c>
      <c r="FF1173">
        <v>0</v>
      </c>
      <c r="FG1173">
        <v>3755</v>
      </c>
      <c r="FH1173" t="s">
        <v>1571</v>
      </c>
    </row>
    <row r="1174" spans="1:164" x14ac:dyDescent="0.25">
      <c r="A1174">
        <v>1334</v>
      </c>
      <c r="B1174">
        <v>1334</v>
      </c>
      <c r="C1174" t="s">
        <v>1155</v>
      </c>
      <c r="D1174" t="s">
        <v>5574</v>
      </c>
      <c r="E1174">
        <v>27</v>
      </c>
      <c r="F1174" t="s">
        <v>1456</v>
      </c>
      <c r="G1174" s="65">
        <v>33031</v>
      </c>
      <c r="H1174">
        <v>32</v>
      </c>
      <c r="I1174">
        <v>185</v>
      </c>
      <c r="J1174">
        <v>73</v>
      </c>
      <c r="K1174" t="b">
        <v>0</v>
      </c>
      <c r="L1174" t="b">
        <v>0</v>
      </c>
      <c r="M1174" t="b">
        <v>0</v>
      </c>
      <c r="N1174" t="b">
        <v>1</v>
      </c>
      <c r="O1174">
        <v>3</v>
      </c>
      <c r="P1174" t="b">
        <v>0</v>
      </c>
      <c r="Q1174" t="b">
        <v>0</v>
      </c>
      <c r="R1174" t="b">
        <v>0</v>
      </c>
      <c r="S1174" t="b">
        <v>0</v>
      </c>
      <c r="T1174" t="b">
        <v>0</v>
      </c>
      <c r="U1174" t="b">
        <v>1</v>
      </c>
      <c r="V1174" t="b">
        <v>1</v>
      </c>
      <c r="W1174" t="b">
        <v>0</v>
      </c>
      <c r="X1174" t="b">
        <v>0</v>
      </c>
      <c r="Y1174" t="b">
        <v>1</v>
      </c>
      <c r="Z1174">
        <v>0</v>
      </c>
      <c r="AA1174">
        <v>5000000</v>
      </c>
      <c r="AB1174">
        <v>5000000</v>
      </c>
      <c r="AC1174">
        <v>5000000</v>
      </c>
      <c r="AD1174">
        <v>5000000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 t="s">
        <v>1571</v>
      </c>
      <c r="AM1174">
        <v>3</v>
      </c>
      <c r="AN1174">
        <v>100</v>
      </c>
      <c r="AO1174">
        <v>0</v>
      </c>
      <c r="AP1174" t="s">
        <v>3091</v>
      </c>
      <c r="AQ1174">
        <v>2008</v>
      </c>
      <c r="AR1174">
        <v>114</v>
      </c>
      <c r="AS1174">
        <v>5</v>
      </c>
      <c r="AT1174" t="b">
        <v>0</v>
      </c>
      <c r="AU1174">
        <v>0</v>
      </c>
      <c r="AV1174">
        <v>3</v>
      </c>
      <c r="AW1174">
        <v>3</v>
      </c>
      <c r="AX1174">
        <v>3</v>
      </c>
      <c r="AY1174">
        <v>3</v>
      </c>
      <c r="AZ1174">
        <v>3</v>
      </c>
      <c r="BA1174">
        <v>3</v>
      </c>
      <c r="BB1174">
        <v>3</v>
      </c>
      <c r="BC1174">
        <v>3</v>
      </c>
      <c r="BD1174">
        <v>3</v>
      </c>
      <c r="BE1174">
        <v>3</v>
      </c>
      <c r="BF1174">
        <v>68</v>
      </c>
      <c r="BG1174">
        <v>51</v>
      </c>
      <c r="BH1174">
        <v>86</v>
      </c>
      <c r="BI1174">
        <v>71</v>
      </c>
      <c r="BJ1174">
        <v>80</v>
      </c>
      <c r="BK1174">
        <v>79</v>
      </c>
      <c r="BL1174">
        <v>99</v>
      </c>
      <c r="BM1174">
        <v>75</v>
      </c>
      <c r="BN1174">
        <v>40</v>
      </c>
      <c r="BO1174">
        <v>76</v>
      </c>
      <c r="BP1174">
        <v>71</v>
      </c>
      <c r="BQ1174">
        <v>75</v>
      </c>
      <c r="BR1174">
        <v>73</v>
      </c>
      <c r="BS1174">
        <v>78</v>
      </c>
      <c r="BT1174">
        <v>88</v>
      </c>
      <c r="BU1174">
        <v>0</v>
      </c>
      <c r="BV1174">
        <v>50</v>
      </c>
      <c r="BW1174">
        <v>85</v>
      </c>
      <c r="BX1174">
        <v>67</v>
      </c>
      <c r="BY1174">
        <v>105</v>
      </c>
      <c r="BZ1174">
        <v>7</v>
      </c>
      <c r="CA1174">
        <v>7</v>
      </c>
      <c r="CB1174">
        <v>14</v>
      </c>
      <c r="CC1174">
        <v>-15</v>
      </c>
      <c r="CD1174">
        <v>20</v>
      </c>
      <c r="CE1174">
        <v>0</v>
      </c>
      <c r="CF1174">
        <v>81</v>
      </c>
      <c r="CG1174">
        <v>37</v>
      </c>
      <c r="CH1174">
        <v>33</v>
      </c>
      <c r="CI1174">
        <v>70</v>
      </c>
      <c r="CJ1174">
        <v>117</v>
      </c>
      <c r="CK1174">
        <v>0</v>
      </c>
      <c r="CL1174">
        <v>0</v>
      </c>
      <c r="CM1174">
        <v>0</v>
      </c>
      <c r="CN1174">
        <v>0</v>
      </c>
      <c r="CO1174">
        <v>0</v>
      </c>
      <c r="CP1174">
        <v>0</v>
      </c>
      <c r="CQ1174">
        <v>0</v>
      </c>
      <c r="CR1174">
        <v>80437</v>
      </c>
      <c r="CS1174">
        <v>0</v>
      </c>
      <c r="CT1174">
        <v>1</v>
      </c>
      <c r="CU1174">
        <v>1</v>
      </c>
      <c r="CV1174">
        <v>12</v>
      </c>
      <c r="CW1174">
        <v>9220</v>
      </c>
      <c r="CX1174">
        <v>0</v>
      </c>
      <c r="CY1174">
        <v>0</v>
      </c>
      <c r="CZ1174">
        <v>1</v>
      </c>
      <c r="DA1174">
        <v>4503</v>
      </c>
      <c r="DB1174">
        <v>11</v>
      </c>
      <c r="DC1174">
        <v>58</v>
      </c>
      <c r="DD1174">
        <v>4893</v>
      </c>
      <c r="DE1174">
        <v>0</v>
      </c>
      <c r="DF1174">
        <v>0</v>
      </c>
      <c r="DG1174">
        <v>0</v>
      </c>
      <c r="DH1174">
        <v>0</v>
      </c>
      <c r="DI1174">
        <v>1</v>
      </c>
      <c r="DJ1174">
        <v>0</v>
      </c>
      <c r="DK1174">
        <v>30</v>
      </c>
      <c r="DL1174">
        <v>30</v>
      </c>
      <c r="DM1174">
        <v>2725</v>
      </c>
      <c r="DN1174">
        <v>0</v>
      </c>
      <c r="DO1174">
        <v>0</v>
      </c>
      <c r="DP1174">
        <v>0</v>
      </c>
      <c r="DQ1174">
        <v>0</v>
      </c>
      <c r="DR1174">
        <v>0</v>
      </c>
      <c r="DS1174">
        <v>0</v>
      </c>
      <c r="DT1174">
        <v>0</v>
      </c>
      <c r="DU1174">
        <v>0</v>
      </c>
      <c r="DV1174">
        <v>0</v>
      </c>
      <c r="DW1174">
        <v>0</v>
      </c>
      <c r="DX1174">
        <v>0</v>
      </c>
      <c r="DY1174">
        <v>0</v>
      </c>
      <c r="DZ1174">
        <v>0</v>
      </c>
      <c r="EA1174">
        <v>0</v>
      </c>
      <c r="EB1174">
        <v>0</v>
      </c>
      <c r="EC1174">
        <v>0</v>
      </c>
      <c r="ED1174">
        <v>0</v>
      </c>
      <c r="EE1174">
        <v>0</v>
      </c>
      <c r="EF1174">
        <v>0</v>
      </c>
      <c r="EG1174">
        <v>0</v>
      </c>
      <c r="EH1174">
        <v>0</v>
      </c>
      <c r="EI1174">
        <v>0</v>
      </c>
      <c r="EJ1174">
        <v>0</v>
      </c>
      <c r="EK1174">
        <v>0</v>
      </c>
      <c r="EL1174">
        <v>0</v>
      </c>
      <c r="EM1174">
        <v>0</v>
      </c>
      <c r="EN1174">
        <v>0</v>
      </c>
      <c r="EO1174">
        <v>0</v>
      </c>
      <c r="EP1174">
        <v>0</v>
      </c>
      <c r="EQ1174">
        <v>0</v>
      </c>
      <c r="ER1174">
        <v>0</v>
      </c>
      <c r="ES1174">
        <v>0</v>
      </c>
      <c r="ET1174">
        <v>0</v>
      </c>
      <c r="EU1174">
        <v>0</v>
      </c>
      <c r="EV1174">
        <v>0</v>
      </c>
      <c r="EW1174">
        <v>0</v>
      </c>
      <c r="EX1174">
        <v>0</v>
      </c>
      <c r="EY1174">
        <v>0</v>
      </c>
      <c r="EZ1174">
        <v>0</v>
      </c>
      <c r="FA1174">
        <v>0</v>
      </c>
      <c r="FB1174">
        <v>0</v>
      </c>
      <c r="FC1174">
        <v>2</v>
      </c>
      <c r="FD1174">
        <v>1</v>
      </c>
      <c r="FE1174">
        <v>0</v>
      </c>
      <c r="FF1174">
        <v>0</v>
      </c>
      <c r="FG1174">
        <v>0</v>
      </c>
      <c r="FH1174" t="s">
        <v>1571</v>
      </c>
    </row>
    <row r="1175" spans="1:164" x14ac:dyDescent="0.25">
      <c r="A1175">
        <v>1335</v>
      </c>
      <c r="B1175">
        <v>1335</v>
      </c>
      <c r="C1175" t="s">
        <v>1129</v>
      </c>
      <c r="D1175" t="s">
        <v>5575</v>
      </c>
      <c r="E1175">
        <v>24</v>
      </c>
      <c r="F1175" t="s">
        <v>1449</v>
      </c>
      <c r="G1175" s="65">
        <v>31769</v>
      </c>
      <c r="H1175">
        <v>35</v>
      </c>
      <c r="I1175">
        <v>195</v>
      </c>
      <c r="J1175">
        <v>71</v>
      </c>
      <c r="K1175" t="b">
        <v>0</v>
      </c>
      <c r="L1175" t="b">
        <v>0</v>
      </c>
      <c r="M1175" t="b">
        <v>1</v>
      </c>
      <c r="N1175" t="b">
        <v>0</v>
      </c>
      <c r="O1175">
        <v>3</v>
      </c>
      <c r="P1175" t="b">
        <v>0</v>
      </c>
      <c r="Q1175" t="b">
        <v>0</v>
      </c>
      <c r="R1175" t="b">
        <v>0</v>
      </c>
      <c r="S1175" t="b">
        <v>0</v>
      </c>
      <c r="T1175" t="b">
        <v>0</v>
      </c>
      <c r="U1175" t="b">
        <v>1</v>
      </c>
      <c r="V1175" t="b">
        <v>1</v>
      </c>
      <c r="W1175" t="b">
        <v>0</v>
      </c>
      <c r="X1175" t="b">
        <v>0</v>
      </c>
      <c r="Y1175" t="b">
        <v>1</v>
      </c>
      <c r="Z1175">
        <v>0</v>
      </c>
      <c r="AA1175">
        <v>5750000</v>
      </c>
      <c r="AB1175">
        <v>5750000</v>
      </c>
      <c r="AC1175">
        <v>5750000</v>
      </c>
      <c r="AD1175">
        <v>5750000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 t="s">
        <v>1571</v>
      </c>
      <c r="AM1175">
        <v>0</v>
      </c>
      <c r="AN1175">
        <v>100</v>
      </c>
      <c r="AO1175">
        <v>0</v>
      </c>
      <c r="AP1175" t="s">
        <v>3092</v>
      </c>
      <c r="AQ1175">
        <v>2005</v>
      </c>
      <c r="AR1175">
        <v>24</v>
      </c>
      <c r="AS1175">
        <v>25</v>
      </c>
      <c r="AT1175" t="b">
        <v>0</v>
      </c>
      <c r="AU1175">
        <v>0</v>
      </c>
      <c r="AV1175">
        <v>3</v>
      </c>
      <c r="AW1175">
        <v>3</v>
      </c>
      <c r="AX1175">
        <v>3</v>
      </c>
      <c r="AY1175">
        <v>3</v>
      </c>
      <c r="AZ1175">
        <v>3</v>
      </c>
      <c r="BA1175">
        <v>3</v>
      </c>
      <c r="BB1175">
        <v>3</v>
      </c>
      <c r="BC1175">
        <v>3</v>
      </c>
      <c r="BD1175">
        <v>3</v>
      </c>
      <c r="BE1175">
        <v>3</v>
      </c>
      <c r="BF1175">
        <v>74</v>
      </c>
      <c r="BG1175">
        <v>54</v>
      </c>
      <c r="BH1175">
        <v>86</v>
      </c>
      <c r="BI1175">
        <v>82</v>
      </c>
      <c r="BJ1175">
        <v>87</v>
      </c>
      <c r="BK1175">
        <v>76</v>
      </c>
      <c r="BL1175">
        <v>53</v>
      </c>
      <c r="BM1175">
        <v>74</v>
      </c>
      <c r="BN1175">
        <v>49</v>
      </c>
      <c r="BO1175">
        <v>79</v>
      </c>
      <c r="BP1175">
        <v>77</v>
      </c>
      <c r="BQ1175">
        <v>60</v>
      </c>
      <c r="BR1175">
        <v>76</v>
      </c>
      <c r="BS1175">
        <v>93</v>
      </c>
      <c r="BT1175">
        <v>97</v>
      </c>
      <c r="BU1175">
        <v>0</v>
      </c>
      <c r="BV1175">
        <v>50</v>
      </c>
      <c r="BW1175">
        <v>84</v>
      </c>
      <c r="BX1175">
        <v>83</v>
      </c>
      <c r="BY1175">
        <v>192</v>
      </c>
      <c r="BZ1175">
        <v>22</v>
      </c>
      <c r="CA1175">
        <v>48</v>
      </c>
      <c r="CB1175">
        <v>70</v>
      </c>
      <c r="CC1175">
        <v>-1</v>
      </c>
      <c r="CD1175">
        <v>48</v>
      </c>
      <c r="CE1175">
        <v>20</v>
      </c>
      <c r="CF1175">
        <v>40</v>
      </c>
      <c r="CG1175">
        <v>73</v>
      </c>
      <c r="CH1175">
        <v>143</v>
      </c>
      <c r="CI1175">
        <v>135</v>
      </c>
      <c r="CJ1175">
        <v>65</v>
      </c>
      <c r="CK1175">
        <v>3</v>
      </c>
      <c r="CL1175">
        <v>3</v>
      </c>
      <c r="CM1175">
        <v>25</v>
      </c>
      <c r="CN1175">
        <v>56</v>
      </c>
      <c r="CO1175">
        <v>1</v>
      </c>
      <c r="CP1175">
        <v>6</v>
      </c>
      <c r="CQ1175">
        <v>0</v>
      </c>
      <c r="CR1175">
        <v>89946</v>
      </c>
      <c r="CS1175">
        <v>0</v>
      </c>
      <c r="CT1175">
        <v>5</v>
      </c>
      <c r="CU1175">
        <v>9</v>
      </c>
      <c r="CV1175">
        <v>19</v>
      </c>
      <c r="CW1175">
        <v>12208</v>
      </c>
      <c r="CX1175">
        <v>0</v>
      </c>
      <c r="CY1175">
        <v>0</v>
      </c>
      <c r="CZ1175">
        <v>4</v>
      </c>
      <c r="DA1175">
        <v>4608</v>
      </c>
      <c r="DB1175">
        <v>116</v>
      </c>
      <c r="DC1175">
        <v>21</v>
      </c>
      <c r="DD1175">
        <v>11298</v>
      </c>
      <c r="DE1175">
        <v>2</v>
      </c>
      <c r="DF1175">
        <v>1</v>
      </c>
      <c r="DG1175">
        <v>1</v>
      </c>
      <c r="DH1175">
        <v>4</v>
      </c>
      <c r="DI1175">
        <v>3</v>
      </c>
      <c r="DJ1175">
        <v>2</v>
      </c>
      <c r="DK1175">
        <v>335</v>
      </c>
      <c r="DL1175">
        <v>335</v>
      </c>
      <c r="DM1175">
        <v>11300</v>
      </c>
      <c r="DN1175">
        <v>0</v>
      </c>
      <c r="DO1175">
        <v>0</v>
      </c>
      <c r="DP1175">
        <v>0</v>
      </c>
      <c r="DQ1175">
        <v>0</v>
      </c>
      <c r="DR1175">
        <v>0</v>
      </c>
      <c r="DS1175">
        <v>0</v>
      </c>
      <c r="DT1175">
        <v>0</v>
      </c>
      <c r="DU1175">
        <v>0</v>
      </c>
      <c r="DV1175">
        <v>0</v>
      </c>
      <c r="DW1175">
        <v>0</v>
      </c>
      <c r="DX1175">
        <v>0</v>
      </c>
      <c r="DY1175">
        <v>0</v>
      </c>
      <c r="DZ1175">
        <v>0</v>
      </c>
      <c r="EA1175">
        <v>0</v>
      </c>
      <c r="EB1175">
        <v>0</v>
      </c>
      <c r="EC1175">
        <v>0</v>
      </c>
      <c r="ED1175">
        <v>0</v>
      </c>
      <c r="EE1175">
        <v>0</v>
      </c>
      <c r="EF1175">
        <v>0</v>
      </c>
      <c r="EG1175">
        <v>0</v>
      </c>
      <c r="EH1175">
        <v>0</v>
      </c>
      <c r="EI1175">
        <v>0</v>
      </c>
      <c r="EJ1175">
        <v>0</v>
      </c>
      <c r="EK1175">
        <v>0</v>
      </c>
      <c r="EL1175">
        <v>0</v>
      </c>
      <c r="EM1175">
        <v>0</v>
      </c>
      <c r="EN1175">
        <v>0</v>
      </c>
      <c r="EO1175">
        <v>0</v>
      </c>
      <c r="EP1175">
        <v>0</v>
      </c>
      <c r="EQ1175">
        <v>0</v>
      </c>
      <c r="ER1175">
        <v>0</v>
      </c>
      <c r="ES1175">
        <v>0</v>
      </c>
      <c r="ET1175">
        <v>0</v>
      </c>
      <c r="EU1175">
        <v>0</v>
      </c>
      <c r="EV1175">
        <v>0</v>
      </c>
      <c r="EW1175">
        <v>0</v>
      </c>
      <c r="EX1175">
        <v>0</v>
      </c>
      <c r="EY1175">
        <v>0</v>
      </c>
      <c r="EZ1175">
        <v>0</v>
      </c>
      <c r="FA1175">
        <v>1</v>
      </c>
      <c r="FB1175">
        <v>1</v>
      </c>
      <c r="FC1175">
        <v>0</v>
      </c>
      <c r="FD1175">
        <v>0</v>
      </c>
      <c r="FE1175">
        <v>0</v>
      </c>
      <c r="FF1175">
        <v>0</v>
      </c>
      <c r="FG1175">
        <v>0</v>
      </c>
      <c r="FH1175" t="s">
        <v>1571</v>
      </c>
    </row>
    <row r="1176" spans="1:164" x14ac:dyDescent="0.25">
      <c r="A1176">
        <v>1336</v>
      </c>
      <c r="B1176">
        <v>1336</v>
      </c>
      <c r="C1176" t="s">
        <v>1517</v>
      </c>
      <c r="D1176" t="s">
        <v>5576</v>
      </c>
      <c r="E1176">
        <v>15</v>
      </c>
      <c r="F1176" t="s">
        <v>1456</v>
      </c>
      <c r="G1176" s="65">
        <v>33659</v>
      </c>
      <c r="H1176">
        <v>30</v>
      </c>
      <c r="I1176">
        <v>160</v>
      </c>
      <c r="J1176">
        <v>68</v>
      </c>
      <c r="K1176" t="b">
        <v>1</v>
      </c>
      <c r="L1176" t="b">
        <v>0</v>
      </c>
      <c r="M1176" t="b">
        <v>0</v>
      </c>
      <c r="N1176" t="b">
        <v>0</v>
      </c>
      <c r="O1176">
        <v>1</v>
      </c>
      <c r="P1176" t="b">
        <v>0</v>
      </c>
      <c r="Q1176" t="b">
        <v>0</v>
      </c>
      <c r="R1176" t="b">
        <v>0</v>
      </c>
      <c r="S1176" t="b">
        <v>0</v>
      </c>
      <c r="T1176" t="b">
        <v>0</v>
      </c>
      <c r="U1176" t="b">
        <v>1</v>
      </c>
      <c r="V1176" t="b">
        <v>1</v>
      </c>
      <c r="W1176" t="b">
        <v>0</v>
      </c>
      <c r="X1176" t="b">
        <v>0</v>
      </c>
      <c r="Y1176" t="b">
        <v>0</v>
      </c>
      <c r="Z1176">
        <v>0</v>
      </c>
      <c r="AA1176">
        <v>787500</v>
      </c>
      <c r="AB1176">
        <v>787500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 t="s">
        <v>1571</v>
      </c>
      <c r="AM1176">
        <v>8</v>
      </c>
      <c r="AN1176">
        <v>100</v>
      </c>
      <c r="AO1176">
        <v>0</v>
      </c>
      <c r="AP1176" t="s">
        <v>3093</v>
      </c>
      <c r="AQ1176">
        <v>2011</v>
      </c>
      <c r="AR1176">
        <v>66</v>
      </c>
      <c r="AS1176">
        <v>9</v>
      </c>
      <c r="AT1176" t="b">
        <v>0</v>
      </c>
      <c r="AU1176">
        <v>0</v>
      </c>
      <c r="AV1176">
        <v>3</v>
      </c>
      <c r="AW1176">
        <v>3</v>
      </c>
      <c r="AX1176">
        <v>3</v>
      </c>
      <c r="AY1176">
        <v>3</v>
      </c>
      <c r="AZ1176">
        <v>3</v>
      </c>
      <c r="BA1176">
        <v>3</v>
      </c>
      <c r="BB1176">
        <v>3</v>
      </c>
      <c r="BC1176">
        <v>3</v>
      </c>
      <c r="BD1176">
        <v>3</v>
      </c>
      <c r="BE1176">
        <v>3</v>
      </c>
      <c r="BF1176">
        <v>61</v>
      </c>
      <c r="BG1176">
        <v>41</v>
      </c>
      <c r="BH1176">
        <v>84</v>
      </c>
      <c r="BI1176">
        <v>73</v>
      </c>
      <c r="BJ1176">
        <v>82</v>
      </c>
      <c r="BK1176">
        <v>73</v>
      </c>
      <c r="BL1176">
        <v>80</v>
      </c>
      <c r="BM1176">
        <v>73</v>
      </c>
      <c r="BN1176">
        <v>65</v>
      </c>
      <c r="BO1176">
        <v>81</v>
      </c>
      <c r="BP1176">
        <v>72</v>
      </c>
      <c r="BQ1176">
        <v>75</v>
      </c>
      <c r="BR1176">
        <v>72</v>
      </c>
      <c r="BS1176">
        <v>25</v>
      </c>
      <c r="BT1176">
        <v>40</v>
      </c>
      <c r="BU1176">
        <v>0</v>
      </c>
      <c r="BV1176">
        <v>50</v>
      </c>
      <c r="BW1176">
        <v>82</v>
      </c>
      <c r="BX1176">
        <v>81</v>
      </c>
      <c r="BY1176">
        <v>136</v>
      </c>
      <c r="BZ1176">
        <v>9</v>
      </c>
      <c r="CA1176">
        <v>20</v>
      </c>
      <c r="CB1176">
        <v>29</v>
      </c>
      <c r="CC1176">
        <v>3</v>
      </c>
      <c r="CD1176">
        <v>12</v>
      </c>
      <c r="CE1176">
        <v>0</v>
      </c>
      <c r="CF1176">
        <v>40</v>
      </c>
      <c r="CG1176">
        <v>53</v>
      </c>
      <c r="CH1176">
        <v>102</v>
      </c>
      <c r="CI1176">
        <v>56</v>
      </c>
      <c r="CJ1176">
        <v>122</v>
      </c>
      <c r="CK1176">
        <v>2</v>
      </c>
      <c r="CL1176">
        <v>1</v>
      </c>
      <c r="CM1176">
        <v>337</v>
      </c>
      <c r="CN1176">
        <v>714</v>
      </c>
      <c r="CO1176">
        <v>0</v>
      </c>
      <c r="CP1176">
        <v>0</v>
      </c>
      <c r="CQ1176">
        <v>0</v>
      </c>
      <c r="CR1176">
        <v>66377</v>
      </c>
      <c r="CS1176">
        <v>0</v>
      </c>
      <c r="CT1176">
        <v>0</v>
      </c>
      <c r="CU1176">
        <v>0</v>
      </c>
      <c r="CV1176">
        <v>0</v>
      </c>
      <c r="CW1176">
        <v>0</v>
      </c>
      <c r="CX1176">
        <v>1</v>
      </c>
      <c r="CY1176">
        <v>2</v>
      </c>
      <c r="CZ1176">
        <v>4</v>
      </c>
      <c r="DA1176">
        <v>6611</v>
      </c>
      <c r="DB1176">
        <v>68</v>
      </c>
      <c r="DC1176">
        <v>45</v>
      </c>
      <c r="DD1176">
        <v>8257</v>
      </c>
      <c r="DE1176">
        <v>0</v>
      </c>
      <c r="DF1176">
        <v>0</v>
      </c>
      <c r="DG1176">
        <v>0</v>
      </c>
      <c r="DH1176">
        <v>1</v>
      </c>
      <c r="DI1176">
        <v>0</v>
      </c>
      <c r="DJ1176">
        <v>0</v>
      </c>
      <c r="DK1176">
        <v>535</v>
      </c>
      <c r="DL1176">
        <v>625</v>
      </c>
      <c r="DM1176">
        <v>6530</v>
      </c>
      <c r="DN1176">
        <v>0</v>
      </c>
      <c r="DO1176">
        <v>0</v>
      </c>
      <c r="DP1176">
        <v>0</v>
      </c>
      <c r="DQ1176">
        <v>0</v>
      </c>
      <c r="DR1176">
        <v>0</v>
      </c>
      <c r="DS1176">
        <v>0</v>
      </c>
      <c r="DT1176">
        <v>0</v>
      </c>
      <c r="DU1176">
        <v>0</v>
      </c>
      <c r="DV1176">
        <v>0</v>
      </c>
      <c r="DW1176">
        <v>0</v>
      </c>
      <c r="DX1176">
        <v>0</v>
      </c>
      <c r="DY1176">
        <v>0</v>
      </c>
      <c r="DZ1176">
        <v>0</v>
      </c>
      <c r="EA1176">
        <v>0</v>
      </c>
      <c r="EB1176">
        <v>0</v>
      </c>
      <c r="EC1176">
        <v>0</v>
      </c>
      <c r="ED1176">
        <v>0</v>
      </c>
      <c r="EE1176">
        <v>0</v>
      </c>
      <c r="EF1176">
        <v>0</v>
      </c>
      <c r="EG1176">
        <v>0</v>
      </c>
      <c r="EH1176">
        <v>0</v>
      </c>
      <c r="EI1176">
        <v>0</v>
      </c>
      <c r="EJ1176">
        <v>0</v>
      </c>
      <c r="EK1176">
        <v>0</v>
      </c>
      <c r="EL1176">
        <v>0</v>
      </c>
      <c r="EM1176">
        <v>0</v>
      </c>
      <c r="EN1176">
        <v>0</v>
      </c>
      <c r="EO1176">
        <v>0</v>
      </c>
      <c r="EP1176">
        <v>0</v>
      </c>
      <c r="EQ1176">
        <v>0</v>
      </c>
      <c r="ER1176">
        <v>0</v>
      </c>
      <c r="ES1176">
        <v>0</v>
      </c>
      <c r="ET1176">
        <v>0</v>
      </c>
      <c r="EU1176">
        <v>0</v>
      </c>
      <c r="EV1176">
        <v>0</v>
      </c>
      <c r="EW1176">
        <v>0</v>
      </c>
      <c r="EX1176">
        <v>0</v>
      </c>
      <c r="EY1176">
        <v>0</v>
      </c>
      <c r="EZ1176">
        <v>0</v>
      </c>
      <c r="FA1176">
        <v>0</v>
      </c>
      <c r="FB1176">
        <v>2</v>
      </c>
      <c r="FC1176">
        <v>1</v>
      </c>
      <c r="FD1176">
        <v>0</v>
      </c>
      <c r="FE1176">
        <v>0</v>
      </c>
      <c r="FF1176">
        <v>0</v>
      </c>
      <c r="FG1176">
        <v>0</v>
      </c>
      <c r="FH1176" t="s">
        <v>1571</v>
      </c>
    </row>
    <row r="1177" spans="1:164" x14ac:dyDescent="0.25">
      <c r="A1177">
        <v>1337</v>
      </c>
      <c r="B1177">
        <v>1337</v>
      </c>
      <c r="C1177" t="s">
        <v>1130</v>
      </c>
      <c r="D1177" t="s">
        <v>5577</v>
      </c>
      <c r="E1177">
        <v>9</v>
      </c>
      <c r="F1177" t="s">
        <v>1449</v>
      </c>
      <c r="G1177" s="65">
        <v>35733</v>
      </c>
      <c r="H1177">
        <v>24</v>
      </c>
      <c r="I1177">
        <v>205</v>
      </c>
      <c r="J1177">
        <v>78</v>
      </c>
      <c r="K1177" t="b">
        <v>1</v>
      </c>
      <c r="L1177" t="b">
        <v>0</v>
      </c>
      <c r="M1177" t="b">
        <v>1</v>
      </c>
      <c r="N1177" t="b">
        <v>0</v>
      </c>
      <c r="O1177">
        <v>2</v>
      </c>
      <c r="P1177" t="b">
        <v>0</v>
      </c>
      <c r="Q1177" t="b">
        <v>0</v>
      </c>
      <c r="R1177" t="b">
        <v>0</v>
      </c>
      <c r="S1177" t="b">
        <v>0</v>
      </c>
      <c r="T1177" t="b">
        <v>0</v>
      </c>
      <c r="U1177" t="b">
        <v>1</v>
      </c>
      <c r="V1177" t="b">
        <v>1</v>
      </c>
      <c r="W1177" t="b">
        <v>0</v>
      </c>
      <c r="X1177" t="b">
        <v>0</v>
      </c>
      <c r="Y1177" t="b">
        <v>0</v>
      </c>
      <c r="Z1177">
        <v>0</v>
      </c>
      <c r="AA1177">
        <v>1442000</v>
      </c>
      <c r="AB1177">
        <v>1442000</v>
      </c>
      <c r="AC1177">
        <v>1442000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 t="s">
        <v>1571</v>
      </c>
      <c r="AM1177">
        <v>0</v>
      </c>
      <c r="AN1177">
        <v>100</v>
      </c>
      <c r="AO1177">
        <v>0</v>
      </c>
      <c r="AP1177" t="s">
        <v>3094</v>
      </c>
      <c r="AQ1177">
        <v>2016</v>
      </c>
      <c r="AR1177">
        <v>26</v>
      </c>
      <c r="AS1177">
        <v>25</v>
      </c>
      <c r="AT1177" t="b">
        <v>0</v>
      </c>
      <c r="AU1177">
        <v>0</v>
      </c>
      <c r="AV1177">
        <v>3</v>
      </c>
      <c r="AW1177">
        <v>3</v>
      </c>
      <c r="AX1177">
        <v>3</v>
      </c>
      <c r="AY1177">
        <v>3</v>
      </c>
      <c r="AZ1177">
        <v>3</v>
      </c>
      <c r="BA1177">
        <v>3</v>
      </c>
      <c r="BB1177">
        <v>3</v>
      </c>
      <c r="BC1177">
        <v>3</v>
      </c>
      <c r="BD1177">
        <v>3</v>
      </c>
      <c r="BE1177">
        <v>3</v>
      </c>
      <c r="BF1177">
        <v>70</v>
      </c>
      <c r="BG1177">
        <v>52</v>
      </c>
      <c r="BH1177">
        <v>86</v>
      </c>
      <c r="BI1177">
        <v>76</v>
      </c>
      <c r="BJ1177">
        <v>86</v>
      </c>
      <c r="BK1177">
        <v>78</v>
      </c>
      <c r="BL1177">
        <v>94</v>
      </c>
      <c r="BM1177">
        <v>72</v>
      </c>
      <c r="BN1177">
        <v>57</v>
      </c>
      <c r="BO1177">
        <v>79</v>
      </c>
      <c r="BP1177">
        <v>80</v>
      </c>
      <c r="BQ1177">
        <v>62</v>
      </c>
      <c r="BR1177">
        <v>76</v>
      </c>
      <c r="BS1177">
        <v>36</v>
      </c>
      <c r="BT1177">
        <v>73</v>
      </c>
      <c r="BU1177">
        <v>0</v>
      </c>
      <c r="BV1177">
        <v>50</v>
      </c>
      <c r="BW1177">
        <v>84</v>
      </c>
      <c r="BX1177">
        <v>82</v>
      </c>
      <c r="BY1177">
        <v>234</v>
      </c>
      <c r="BZ1177">
        <v>28</v>
      </c>
      <c r="CA1177">
        <v>47</v>
      </c>
      <c r="CB1177">
        <v>75</v>
      </c>
      <c r="CC1177">
        <v>12</v>
      </c>
      <c r="CD1177">
        <v>12</v>
      </c>
      <c r="CE1177">
        <v>0</v>
      </c>
      <c r="CF1177">
        <v>21</v>
      </c>
      <c r="CG1177">
        <v>79</v>
      </c>
      <c r="CH1177">
        <v>135</v>
      </c>
      <c r="CI1177">
        <v>82</v>
      </c>
      <c r="CJ1177">
        <v>103</v>
      </c>
      <c r="CK1177">
        <v>3</v>
      </c>
      <c r="CL1177">
        <v>0</v>
      </c>
      <c r="CM1177">
        <v>513</v>
      </c>
      <c r="CN1177">
        <v>1103</v>
      </c>
      <c r="CO1177">
        <v>1</v>
      </c>
      <c r="CP1177">
        <v>3</v>
      </c>
      <c r="CQ1177">
        <v>0</v>
      </c>
      <c r="CR1177">
        <v>83677</v>
      </c>
      <c r="CS1177">
        <v>0</v>
      </c>
      <c r="CT1177">
        <v>11</v>
      </c>
      <c r="CU1177">
        <v>10</v>
      </c>
      <c r="CV1177">
        <v>32</v>
      </c>
      <c r="CW1177">
        <v>9865</v>
      </c>
      <c r="CX1177">
        <v>0</v>
      </c>
      <c r="CY1177">
        <v>0</v>
      </c>
      <c r="CZ1177">
        <v>0</v>
      </c>
      <c r="DA1177">
        <v>16</v>
      </c>
      <c r="DB1177">
        <v>98</v>
      </c>
      <c r="DC1177">
        <v>19</v>
      </c>
      <c r="DD1177">
        <v>12688</v>
      </c>
      <c r="DE1177">
        <v>0</v>
      </c>
      <c r="DF1177">
        <v>0</v>
      </c>
      <c r="DG1177">
        <v>0</v>
      </c>
      <c r="DH1177">
        <v>2</v>
      </c>
      <c r="DI1177">
        <v>6</v>
      </c>
      <c r="DJ1177">
        <v>6</v>
      </c>
      <c r="DK1177">
        <v>420</v>
      </c>
      <c r="DL1177">
        <v>1130</v>
      </c>
      <c r="DM1177">
        <v>14210</v>
      </c>
      <c r="DN1177">
        <v>0</v>
      </c>
      <c r="DO1177">
        <v>0</v>
      </c>
      <c r="DP1177">
        <v>0</v>
      </c>
      <c r="DQ1177">
        <v>0</v>
      </c>
      <c r="DR1177">
        <v>0</v>
      </c>
      <c r="DS1177">
        <v>0</v>
      </c>
      <c r="DT1177">
        <v>0</v>
      </c>
      <c r="DU1177">
        <v>0</v>
      </c>
      <c r="DV1177">
        <v>0</v>
      </c>
      <c r="DW1177">
        <v>0</v>
      </c>
      <c r="DX1177">
        <v>0</v>
      </c>
      <c r="DY1177">
        <v>0</v>
      </c>
      <c r="DZ1177">
        <v>0</v>
      </c>
      <c r="EA1177">
        <v>0</v>
      </c>
      <c r="EB1177">
        <v>0</v>
      </c>
      <c r="EC1177">
        <v>0</v>
      </c>
      <c r="ED1177">
        <v>0</v>
      </c>
      <c r="EE1177">
        <v>0</v>
      </c>
      <c r="EF1177">
        <v>0</v>
      </c>
      <c r="EG1177">
        <v>0</v>
      </c>
      <c r="EH1177">
        <v>0</v>
      </c>
      <c r="EI1177">
        <v>0</v>
      </c>
      <c r="EJ1177">
        <v>0</v>
      </c>
      <c r="EK1177">
        <v>0</v>
      </c>
      <c r="EL1177">
        <v>0</v>
      </c>
      <c r="EM1177">
        <v>0</v>
      </c>
      <c r="EN1177">
        <v>0</v>
      </c>
      <c r="EO1177">
        <v>0</v>
      </c>
      <c r="EP1177">
        <v>0</v>
      </c>
      <c r="EQ1177">
        <v>0</v>
      </c>
      <c r="ER1177">
        <v>0</v>
      </c>
      <c r="ES1177">
        <v>0</v>
      </c>
      <c r="ET1177">
        <v>0</v>
      </c>
      <c r="EU1177">
        <v>0</v>
      </c>
      <c r="EV1177">
        <v>0</v>
      </c>
      <c r="EW1177">
        <v>0</v>
      </c>
      <c r="EX1177">
        <v>0</v>
      </c>
      <c r="EY1177">
        <v>0</v>
      </c>
      <c r="EZ1177">
        <v>0</v>
      </c>
      <c r="FA1177">
        <v>0</v>
      </c>
      <c r="FB1177">
        <v>1</v>
      </c>
      <c r="FC1177">
        <v>2</v>
      </c>
      <c r="FD1177">
        <v>0</v>
      </c>
      <c r="FE1177">
        <v>0</v>
      </c>
      <c r="FF1177">
        <v>0</v>
      </c>
      <c r="FG1177">
        <v>0</v>
      </c>
      <c r="FH1177" t="s">
        <v>1571</v>
      </c>
    </row>
    <row r="1178" spans="1:164" x14ac:dyDescent="0.25">
      <c r="A1178">
        <v>1338</v>
      </c>
      <c r="B1178">
        <v>1338</v>
      </c>
      <c r="C1178" t="s">
        <v>1132</v>
      </c>
      <c r="D1178" t="s">
        <v>5578</v>
      </c>
      <c r="E1178">
        <v>5</v>
      </c>
      <c r="F1178" t="s">
        <v>1456</v>
      </c>
      <c r="G1178" s="65">
        <v>35579</v>
      </c>
      <c r="H1178">
        <v>25</v>
      </c>
      <c r="I1178">
        <v>208</v>
      </c>
      <c r="J1178">
        <v>74</v>
      </c>
      <c r="K1178" t="b">
        <v>0</v>
      </c>
      <c r="L1178" t="b">
        <v>1</v>
      </c>
      <c r="M1178" t="b">
        <v>1</v>
      </c>
      <c r="N1178" t="b">
        <v>0</v>
      </c>
      <c r="O1178">
        <v>3</v>
      </c>
      <c r="P1178" t="b">
        <v>0</v>
      </c>
      <c r="Q1178" t="b">
        <v>0</v>
      </c>
      <c r="R1178" t="b">
        <v>0</v>
      </c>
      <c r="S1178" t="b">
        <v>0</v>
      </c>
      <c r="T1178" t="b">
        <v>0</v>
      </c>
      <c r="U1178" t="b">
        <v>1</v>
      </c>
      <c r="V1178" t="b">
        <v>1</v>
      </c>
      <c r="W1178" t="b">
        <v>0</v>
      </c>
      <c r="X1178" t="b">
        <v>0</v>
      </c>
      <c r="Y1178" t="b">
        <v>0</v>
      </c>
      <c r="Z1178">
        <v>0</v>
      </c>
      <c r="AA1178">
        <v>840000</v>
      </c>
      <c r="AB1178">
        <v>840000</v>
      </c>
      <c r="AC1178">
        <v>840000</v>
      </c>
      <c r="AD1178">
        <v>840000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 t="s">
        <v>1571</v>
      </c>
      <c r="AM1178">
        <v>0</v>
      </c>
      <c r="AN1178">
        <v>100</v>
      </c>
      <c r="AO1178">
        <v>0</v>
      </c>
      <c r="AP1178" t="s">
        <v>3095</v>
      </c>
      <c r="AQ1178">
        <v>0</v>
      </c>
      <c r="AR1178">
        <v>0</v>
      </c>
      <c r="AS1178">
        <v>0</v>
      </c>
      <c r="AT1178" t="b">
        <v>0</v>
      </c>
      <c r="AU1178">
        <v>0</v>
      </c>
      <c r="AV1178">
        <v>3</v>
      </c>
      <c r="AW1178">
        <v>3</v>
      </c>
      <c r="AX1178">
        <v>3</v>
      </c>
      <c r="AY1178">
        <v>3</v>
      </c>
      <c r="AZ1178">
        <v>3</v>
      </c>
      <c r="BA1178">
        <v>3</v>
      </c>
      <c r="BB1178">
        <v>3</v>
      </c>
      <c r="BC1178">
        <v>3</v>
      </c>
      <c r="BD1178">
        <v>3</v>
      </c>
      <c r="BE1178">
        <v>3</v>
      </c>
      <c r="BF1178">
        <v>85</v>
      </c>
      <c r="BG1178">
        <v>54</v>
      </c>
      <c r="BH1178">
        <v>79</v>
      </c>
      <c r="BI1178">
        <v>77</v>
      </c>
      <c r="BJ1178">
        <v>85</v>
      </c>
      <c r="BK1178">
        <v>70</v>
      </c>
      <c r="BL1178">
        <v>98</v>
      </c>
      <c r="BM1178">
        <v>68</v>
      </c>
      <c r="BN1178">
        <v>41</v>
      </c>
      <c r="BO1178">
        <v>77</v>
      </c>
      <c r="BP1178">
        <v>77</v>
      </c>
      <c r="BQ1178">
        <v>68</v>
      </c>
      <c r="BR1178">
        <v>72</v>
      </c>
      <c r="BS1178">
        <v>26</v>
      </c>
      <c r="BT1178">
        <v>71</v>
      </c>
      <c r="BU1178">
        <v>0</v>
      </c>
      <c r="BV1178">
        <v>50</v>
      </c>
      <c r="BW1178">
        <v>83</v>
      </c>
      <c r="BX1178">
        <v>82</v>
      </c>
      <c r="BY1178">
        <v>132</v>
      </c>
      <c r="BZ1178">
        <v>20</v>
      </c>
      <c r="CA1178">
        <v>32</v>
      </c>
      <c r="CB1178">
        <v>52</v>
      </c>
      <c r="CC1178">
        <v>34</v>
      </c>
      <c r="CD1178">
        <v>39</v>
      </c>
      <c r="CE1178">
        <v>5</v>
      </c>
      <c r="CF1178">
        <v>43</v>
      </c>
      <c r="CG1178">
        <v>47</v>
      </c>
      <c r="CH1178">
        <v>64</v>
      </c>
      <c r="CI1178">
        <v>164</v>
      </c>
      <c r="CJ1178">
        <v>81</v>
      </c>
      <c r="CK1178">
        <v>6</v>
      </c>
      <c r="CL1178">
        <v>3</v>
      </c>
      <c r="CM1178">
        <v>41</v>
      </c>
      <c r="CN1178">
        <v>83</v>
      </c>
      <c r="CO1178">
        <v>0</v>
      </c>
      <c r="CP1178">
        <v>0</v>
      </c>
      <c r="CQ1178">
        <v>0</v>
      </c>
      <c r="CR1178">
        <v>89231</v>
      </c>
      <c r="CS1178">
        <v>0</v>
      </c>
      <c r="CT1178">
        <v>4</v>
      </c>
      <c r="CU1178">
        <v>5</v>
      </c>
      <c r="CV1178">
        <v>26</v>
      </c>
      <c r="CW1178">
        <v>12365</v>
      </c>
      <c r="CX1178">
        <v>1</v>
      </c>
      <c r="CY1178">
        <v>2</v>
      </c>
      <c r="CZ1178">
        <v>17</v>
      </c>
      <c r="DA1178">
        <v>9362</v>
      </c>
      <c r="DB1178">
        <v>50</v>
      </c>
      <c r="DC1178">
        <v>21</v>
      </c>
      <c r="DD1178">
        <v>6460</v>
      </c>
      <c r="DE1178">
        <v>1</v>
      </c>
      <c r="DF1178">
        <v>0</v>
      </c>
      <c r="DG1178">
        <v>0</v>
      </c>
      <c r="DH1178">
        <v>3</v>
      </c>
      <c r="DI1178">
        <v>3</v>
      </c>
      <c r="DJ1178">
        <v>7</v>
      </c>
      <c r="DK1178">
        <v>425</v>
      </c>
      <c r="DL1178">
        <v>780</v>
      </c>
      <c r="DM1178">
        <v>12090</v>
      </c>
      <c r="DN1178">
        <v>0</v>
      </c>
      <c r="DO1178">
        <v>0</v>
      </c>
      <c r="DP1178">
        <v>0</v>
      </c>
      <c r="DQ1178">
        <v>0</v>
      </c>
      <c r="DR1178">
        <v>0</v>
      </c>
      <c r="DS1178">
        <v>0</v>
      </c>
      <c r="DT1178">
        <v>0</v>
      </c>
      <c r="DU1178">
        <v>0</v>
      </c>
      <c r="DV1178">
        <v>0</v>
      </c>
      <c r="DW1178">
        <v>0</v>
      </c>
      <c r="DX1178">
        <v>0</v>
      </c>
      <c r="DY1178">
        <v>0</v>
      </c>
      <c r="DZ1178">
        <v>0</v>
      </c>
      <c r="EA1178">
        <v>0</v>
      </c>
      <c r="EB1178">
        <v>0</v>
      </c>
      <c r="EC1178">
        <v>0</v>
      </c>
      <c r="ED1178">
        <v>0</v>
      </c>
      <c r="EE1178">
        <v>0</v>
      </c>
      <c r="EF1178">
        <v>0</v>
      </c>
      <c r="EG1178">
        <v>0</v>
      </c>
      <c r="EH1178">
        <v>0</v>
      </c>
      <c r="EI1178">
        <v>0</v>
      </c>
      <c r="EJ1178">
        <v>0</v>
      </c>
      <c r="EK1178">
        <v>0</v>
      </c>
      <c r="EL1178">
        <v>0</v>
      </c>
      <c r="EM1178">
        <v>0</v>
      </c>
      <c r="EN1178">
        <v>0</v>
      </c>
      <c r="EO1178">
        <v>0</v>
      </c>
      <c r="EP1178">
        <v>0</v>
      </c>
      <c r="EQ1178">
        <v>0</v>
      </c>
      <c r="ER1178">
        <v>0</v>
      </c>
      <c r="ES1178">
        <v>0</v>
      </c>
      <c r="ET1178">
        <v>0</v>
      </c>
      <c r="EU1178">
        <v>0</v>
      </c>
      <c r="EV1178">
        <v>0</v>
      </c>
      <c r="EW1178">
        <v>0</v>
      </c>
      <c r="EX1178">
        <v>0</v>
      </c>
      <c r="EY1178">
        <v>0</v>
      </c>
      <c r="EZ1178">
        <v>0</v>
      </c>
      <c r="FA1178">
        <v>1</v>
      </c>
      <c r="FB1178">
        <v>3</v>
      </c>
      <c r="FC1178">
        <v>0</v>
      </c>
      <c r="FD1178">
        <v>0</v>
      </c>
      <c r="FE1178">
        <v>0</v>
      </c>
      <c r="FF1178">
        <v>0</v>
      </c>
      <c r="FG1178">
        <v>0</v>
      </c>
      <c r="FH1178" t="s">
        <v>1571</v>
      </c>
    </row>
    <row r="1179" spans="1:164" x14ac:dyDescent="0.25">
      <c r="A1179">
        <v>1339</v>
      </c>
      <c r="B1179">
        <v>1339</v>
      </c>
      <c r="C1179" t="s">
        <v>1133</v>
      </c>
      <c r="D1179" t="s">
        <v>5579</v>
      </c>
      <c r="E1179">
        <v>0</v>
      </c>
      <c r="F1179" t="s">
        <v>1456</v>
      </c>
      <c r="G1179" s="65">
        <v>35823</v>
      </c>
      <c r="H1179">
        <v>24</v>
      </c>
      <c r="I1179">
        <v>198</v>
      </c>
      <c r="J1179">
        <v>73</v>
      </c>
      <c r="K1179" t="b">
        <v>1</v>
      </c>
      <c r="L1179" t="b">
        <v>0</v>
      </c>
      <c r="M1179" t="b">
        <v>0</v>
      </c>
      <c r="N1179" t="b">
        <v>0</v>
      </c>
      <c r="O1179">
        <v>0</v>
      </c>
      <c r="P1179" t="b">
        <v>0</v>
      </c>
      <c r="Q1179" t="b">
        <v>0</v>
      </c>
      <c r="R1179" t="b">
        <v>0</v>
      </c>
      <c r="S1179" t="b">
        <v>0</v>
      </c>
      <c r="T1179" t="b">
        <v>0</v>
      </c>
      <c r="U1179" t="b">
        <v>1</v>
      </c>
      <c r="V1179" t="b">
        <v>1</v>
      </c>
      <c r="W1179" t="b">
        <v>0</v>
      </c>
      <c r="X1179" t="b">
        <v>0</v>
      </c>
      <c r="Y1179" t="b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 t="s">
        <v>1571</v>
      </c>
      <c r="AM1179">
        <v>0</v>
      </c>
      <c r="AN1179">
        <v>100</v>
      </c>
      <c r="AO1179">
        <v>0</v>
      </c>
      <c r="AP1179" t="s">
        <v>3096</v>
      </c>
      <c r="AQ1179">
        <v>0</v>
      </c>
      <c r="AR1179">
        <v>0</v>
      </c>
      <c r="AS1179">
        <v>0</v>
      </c>
      <c r="AT1179" t="b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63</v>
      </c>
      <c r="BG1179">
        <v>33</v>
      </c>
      <c r="BH1179">
        <v>81</v>
      </c>
      <c r="BI1179">
        <v>62</v>
      </c>
      <c r="BJ1179">
        <v>73</v>
      </c>
      <c r="BK1179">
        <v>58</v>
      </c>
      <c r="BL1179">
        <v>58</v>
      </c>
      <c r="BM1179">
        <v>57</v>
      </c>
      <c r="BN1179">
        <v>65</v>
      </c>
      <c r="BO1179">
        <v>66</v>
      </c>
      <c r="BP1179">
        <v>71</v>
      </c>
      <c r="BQ1179">
        <v>54</v>
      </c>
      <c r="BR1179">
        <v>64</v>
      </c>
      <c r="BS1179">
        <v>25</v>
      </c>
      <c r="BT1179">
        <v>40</v>
      </c>
      <c r="BU1179">
        <v>0</v>
      </c>
      <c r="BV1179">
        <v>50</v>
      </c>
      <c r="BW1179">
        <v>70</v>
      </c>
      <c r="BX1179">
        <v>0</v>
      </c>
      <c r="BY1179">
        <v>0</v>
      </c>
      <c r="BZ1179">
        <v>0</v>
      </c>
      <c r="CA1179">
        <v>0</v>
      </c>
      <c r="CB1179">
        <v>0</v>
      </c>
      <c r="CC1179">
        <v>0</v>
      </c>
      <c r="CD1179">
        <v>0</v>
      </c>
      <c r="CE1179">
        <v>0</v>
      </c>
      <c r="CF1179">
        <v>0</v>
      </c>
      <c r="CG1179">
        <v>0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0</v>
      </c>
      <c r="CN1179">
        <v>0</v>
      </c>
      <c r="CO1179">
        <v>0</v>
      </c>
      <c r="CP1179">
        <v>0</v>
      </c>
      <c r="CQ1179">
        <v>0</v>
      </c>
      <c r="CR1179">
        <v>0</v>
      </c>
      <c r="CS1179">
        <v>0</v>
      </c>
      <c r="CT1179">
        <v>0</v>
      </c>
      <c r="CU1179">
        <v>0</v>
      </c>
      <c r="CV1179">
        <v>0</v>
      </c>
      <c r="CW1179">
        <v>0</v>
      </c>
      <c r="CX1179">
        <v>0</v>
      </c>
      <c r="CY1179">
        <v>0</v>
      </c>
      <c r="CZ1179">
        <v>0</v>
      </c>
      <c r="DA1179">
        <v>0</v>
      </c>
      <c r="DB1179">
        <v>0</v>
      </c>
      <c r="DC1179">
        <v>0</v>
      </c>
      <c r="DD1179">
        <v>0</v>
      </c>
      <c r="DE1179">
        <v>0</v>
      </c>
      <c r="DF1179">
        <v>0</v>
      </c>
      <c r="DG1179">
        <v>0</v>
      </c>
      <c r="DH1179">
        <v>0</v>
      </c>
      <c r="DI1179">
        <v>0</v>
      </c>
      <c r="DJ1179">
        <v>0</v>
      </c>
      <c r="DK1179">
        <v>0</v>
      </c>
      <c r="DL1179">
        <v>0</v>
      </c>
      <c r="DM1179">
        <v>0</v>
      </c>
      <c r="DN1179">
        <v>0</v>
      </c>
      <c r="DO1179">
        <v>0</v>
      </c>
      <c r="DP1179">
        <v>0</v>
      </c>
      <c r="DQ1179">
        <v>0</v>
      </c>
      <c r="DR1179">
        <v>0</v>
      </c>
      <c r="DS1179">
        <v>0</v>
      </c>
      <c r="DT1179">
        <v>0</v>
      </c>
      <c r="DU1179">
        <v>0</v>
      </c>
      <c r="DV1179">
        <v>0</v>
      </c>
      <c r="DW1179">
        <v>0</v>
      </c>
      <c r="DX1179">
        <v>0</v>
      </c>
      <c r="DY1179">
        <v>0</v>
      </c>
      <c r="DZ1179">
        <v>0</v>
      </c>
      <c r="EA1179">
        <v>0</v>
      </c>
      <c r="EB1179">
        <v>0</v>
      </c>
      <c r="EC1179">
        <v>0</v>
      </c>
      <c r="ED1179">
        <v>0</v>
      </c>
      <c r="EE1179">
        <v>0</v>
      </c>
      <c r="EF1179">
        <v>0</v>
      </c>
      <c r="EG1179">
        <v>0</v>
      </c>
      <c r="EH1179">
        <v>0</v>
      </c>
      <c r="EI1179">
        <v>0</v>
      </c>
      <c r="EJ1179">
        <v>0</v>
      </c>
      <c r="EK1179">
        <v>0</v>
      </c>
      <c r="EL1179">
        <v>0</v>
      </c>
      <c r="EM1179">
        <v>0</v>
      </c>
      <c r="EN1179">
        <v>0</v>
      </c>
      <c r="EO1179">
        <v>0</v>
      </c>
      <c r="EP1179">
        <v>0</v>
      </c>
      <c r="EQ1179">
        <v>0</v>
      </c>
      <c r="ER1179">
        <v>0</v>
      </c>
      <c r="ES1179">
        <v>0</v>
      </c>
      <c r="ET1179">
        <v>0</v>
      </c>
      <c r="EU1179">
        <v>0</v>
      </c>
      <c r="EV1179">
        <v>0</v>
      </c>
      <c r="EW1179">
        <v>0</v>
      </c>
      <c r="EX1179">
        <v>0</v>
      </c>
      <c r="EY1179">
        <v>0</v>
      </c>
      <c r="EZ1179">
        <v>0</v>
      </c>
      <c r="FA1179">
        <v>0</v>
      </c>
      <c r="FB1179">
        <v>0</v>
      </c>
      <c r="FC1179">
        <v>0</v>
      </c>
      <c r="FD1179">
        <v>0</v>
      </c>
      <c r="FE1179">
        <v>0</v>
      </c>
      <c r="FF1179">
        <v>0</v>
      </c>
      <c r="FG1179">
        <v>0</v>
      </c>
      <c r="FH1179" t="s">
        <v>1571</v>
      </c>
    </row>
    <row r="1180" spans="1:164" x14ac:dyDescent="0.25">
      <c r="A1180">
        <v>1340</v>
      </c>
      <c r="B1180">
        <v>1340</v>
      </c>
      <c r="C1180" t="s">
        <v>1134</v>
      </c>
      <c r="D1180" t="s">
        <v>5580</v>
      </c>
      <c r="E1180">
        <v>7</v>
      </c>
      <c r="F1180" t="s">
        <v>1449</v>
      </c>
      <c r="G1180" s="65">
        <v>33809</v>
      </c>
      <c r="H1180">
        <v>29</v>
      </c>
      <c r="I1180">
        <v>185</v>
      </c>
      <c r="J1180">
        <v>72</v>
      </c>
      <c r="K1180" t="b">
        <v>1</v>
      </c>
      <c r="L1180" t="b">
        <v>1</v>
      </c>
      <c r="M1180" t="b">
        <v>0</v>
      </c>
      <c r="N1180" t="b">
        <v>0</v>
      </c>
      <c r="O1180">
        <v>1</v>
      </c>
      <c r="P1180" t="b">
        <v>0</v>
      </c>
      <c r="Q1180" t="b">
        <v>0</v>
      </c>
      <c r="R1180" t="b">
        <v>0</v>
      </c>
      <c r="S1180" t="b">
        <v>0</v>
      </c>
      <c r="T1180" t="b">
        <v>0</v>
      </c>
      <c r="U1180" t="b">
        <v>1</v>
      </c>
      <c r="V1180" t="b">
        <v>1</v>
      </c>
      <c r="W1180" t="b">
        <v>0</v>
      </c>
      <c r="X1180" t="b">
        <v>0</v>
      </c>
      <c r="Y1180" t="b">
        <v>0</v>
      </c>
      <c r="Z1180">
        <v>0</v>
      </c>
      <c r="AA1180">
        <v>750000</v>
      </c>
      <c r="AB1180">
        <v>750000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 t="s">
        <v>1571</v>
      </c>
      <c r="AM1180">
        <v>0</v>
      </c>
      <c r="AN1180">
        <v>100</v>
      </c>
      <c r="AO1180">
        <v>0</v>
      </c>
      <c r="AP1180" t="s">
        <v>3097</v>
      </c>
      <c r="AQ1180">
        <v>0</v>
      </c>
      <c r="AR1180">
        <v>0</v>
      </c>
      <c r="AS1180">
        <v>0</v>
      </c>
      <c r="AT1180" t="b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71</v>
      </c>
      <c r="BG1180">
        <v>52</v>
      </c>
      <c r="BH1180">
        <v>89</v>
      </c>
      <c r="BI1180">
        <v>69</v>
      </c>
      <c r="BJ1180">
        <v>79</v>
      </c>
      <c r="BK1180">
        <v>42</v>
      </c>
      <c r="BL1180">
        <v>27</v>
      </c>
      <c r="BM1180">
        <v>58</v>
      </c>
      <c r="BN1180">
        <v>47</v>
      </c>
      <c r="BO1180">
        <v>74</v>
      </c>
      <c r="BP1180">
        <v>71</v>
      </c>
      <c r="BQ1180">
        <v>45</v>
      </c>
      <c r="BR1180">
        <v>65</v>
      </c>
      <c r="BS1180">
        <v>33</v>
      </c>
      <c r="BT1180">
        <v>73</v>
      </c>
      <c r="BU1180">
        <v>0</v>
      </c>
      <c r="BV1180">
        <v>50</v>
      </c>
      <c r="BW1180">
        <v>71</v>
      </c>
      <c r="BX1180">
        <v>0</v>
      </c>
      <c r="BY1180">
        <v>0</v>
      </c>
      <c r="BZ1180">
        <v>0</v>
      </c>
      <c r="CA1180">
        <v>0</v>
      </c>
      <c r="CB1180">
        <v>0</v>
      </c>
      <c r="CC1180">
        <v>0</v>
      </c>
      <c r="CD1180">
        <v>0</v>
      </c>
      <c r="CE1180">
        <v>0</v>
      </c>
      <c r="CF1180">
        <v>0</v>
      </c>
      <c r="CG1180">
        <v>0</v>
      </c>
      <c r="CH1180">
        <v>0</v>
      </c>
      <c r="CI1180">
        <v>0</v>
      </c>
      <c r="CJ1180">
        <v>0</v>
      </c>
      <c r="CK1180">
        <v>0</v>
      </c>
      <c r="CL1180">
        <v>0</v>
      </c>
      <c r="CM1180">
        <v>0</v>
      </c>
      <c r="CN1180">
        <v>0</v>
      </c>
      <c r="CO1180">
        <v>0</v>
      </c>
      <c r="CP1180">
        <v>0</v>
      </c>
      <c r="CQ1180">
        <v>0</v>
      </c>
      <c r="CR1180">
        <v>0</v>
      </c>
      <c r="CS1180">
        <v>0</v>
      </c>
      <c r="CT1180">
        <v>0</v>
      </c>
      <c r="CU1180">
        <v>0</v>
      </c>
      <c r="CV1180">
        <v>0</v>
      </c>
      <c r="CW1180">
        <v>0</v>
      </c>
      <c r="CX1180">
        <v>0</v>
      </c>
      <c r="CY1180">
        <v>0</v>
      </c>
      <c r="CZ1180">
        <v>0</v>
      </c>
      <c r="DA1180">
        <v>0</v>
      </c>
      <c r="DB1180">
        <v>0</v>
      </c>
      <c r="DC1180">
        <v>0</v>
      </c>
      <c r="DD1180">
        <v>0</v>
      </c>
      <c r="DE1180">
        <v>0</v>
      </c>
      <c r="DF1180">
        <v>0</v>
      </c>
      <c r="DG1180">
        <v>0</v>
      </c>
      <c r="DH1180">
        <v>0</v>
      </c>
      <c r="DI1180">
        <v>0</v>
      </c>
      <c r="DJ1180">
        <v>0</v>
      </c>
      <c r="DK1180">
        <v>0</v>
      </c>
      <c r="DL1180">
        <v>0</v>
      </c>
      <c r="DM1180">
        <v>0</v>
      </c>
      <c r="DN1180">
        <v>24</v>
      </c>
      <c r="DO1180">
        <v>9</v>
      </c>
      <c r="DP1180">
        <v>1</v>
      </c>
      <c r="DQ1180">
        <v>2</v>
      </c>
      <c r="DR1180">
        <v>3</v>
      </c>
      <c r="DS1180">
        <v>1</v>
      </c>
      <c r="DT1180">
        <v>2</v>
      </c>
      <c r="DU1180">
        <v>0</v>
      </c>
      <c r="DV1180">
        <v>0</v>
      </c>
      <c r="DW1180">
        <v>6</v>
      </c>
      <c r="DX1180">
        <v>9</v>
      </c>
      <c r="DY1180">
        <v>9</v>
      </c>
      <c r="DZ1180">
        <v>1</v>
      </c>
      <c r="EA1180">
        <v>0</v>
      </c>
      <c r="EB1180">
        <v>0</v>
      </c>
      <c r="EC1180">
        <v>2</v>
      </c>
      <c r="ED1180">
        <v>3</v>
      </c>
      <c r="EE1180">
        <v>0</v>
      </c>
      <c r="EF1180">
        <v>0</v>
      </c>
      <c r="EG1180">
        <v>0</v>
      </c>
      <c r="EH1180">
        <v>6464</v>
      </c>
      <c r="EI1180">
        <v>0</v>
      </c>
      <c r="EJ1180">
        <v>0</v>
      </c>
      <c r="EK1180">
        <v>0</v>
      </c>
      <c r="EL1180">
        <v>0</v>
      </c>
      <c r="EM1180">
        <v>0</v>
      </c>
      <c r="EN1180">
        <v>0</v>
      </c>
      <c r="EO1180">
        <v>0</v>
      </c>
      <c r="EP1180">
        <v>0</v>
      </c>
      <c r="EQ1180">
        <v>0</v>
      </c>
      <c r="ER1180">
        <v>1</v>
      </c>
      <c r="ES1180">
        <v>0</v>
      </c>
      <c r="ET1180">
        <v>394</v>
      </c>
      <c r="EU1180">
        <v>0</v>
      </c>
      <c r="EV1180">
        <v>0</v>
      </c>
      <c r="EW1180">
        <v>0</v>
      </c>
      <c r="EX1180">
        <v>0</v>
      </c>
      <c r="EY1180">
        <v>0</v>
      </c>
      <c r="EZ1180">
        <v>0</v>
      </c>
      <c r="FA1180">
        <v>0</v>
      </c>
      <c r="FB1180">
        <v>0</v>
      </c>
      <c r="FC1180">
        <v>10</v>
      </c>
      <c r="FD1180">
        <v>5</v>
      </c>
      <c r="FE1180">
        <v>0</v>
      </c>
      <c r="FF1180">
        <v>0</v>
      </c>
      <c r="FG1180">
        <v>795</v>
      </c>
      <c r="FH1180" t="s">
        <v>1571</v>
      </c>
    </row>
    <row r="1181" spans="1:164" x14ac:dyDescent="0.25">
      <c r="A1181">
        <v>1342</v>
      </c>
      <c r="B1181">
        <v>1342</v>
      </c>
      <c r="C1181" t="s">
        <v>1136</v>
      </c>
      <c r="D1181" t="s">
        <v>5581</v>
      </c>
      <c r="E1181">
        <v>11</v>
      </c>
      <c r="F1181" t="s">
        <v>1456</v>
      </c>
      <c r="G1181" s="65">
        <v>33826</v>
      </c>
      <c r="H1181">
        <v>29</v>
      </c>
      <c r="I1181">
        <v>201</v>
      </c>
      <c r="J1181">
        <v>73</v>
      </c>
      <c r="K1181" t="b">
        <v>0</v>
      </c>
      <c r="L1181" t="b">
        <v>1</v>
      </c>
      <c r="M1181" t="b">
        <v>0</v>
      </c>
      <c r="N1181" t="b">
        <v>0</v>
      </c>
      <c r="O1181">
        <v>4</v>
      </c>
      <c r="P1181" t="b">
        <v>0</v>
      </c>
      <c r="Q1181" t="b">
        <v>0</v>
      </c>
      <c r="R1181" t="b">
        <v>0</v>
      </c>
      <c r="S1181" t="b">
        <v>0</v>
      </c>
      <c r="T1181" t="b">
        <v>0</v>
      </c>
      <c r="U1181" t="b">
        <v>1</v>
      </c>
      <c r="V1181" t="b">
        <v>1</v>
      </c>
      <c r="W1181" t="b">
        <v>0</v>
      </c>
      <c r="X1181" t="b">
        <v>0</v>
      </c>
      <c r="Y1181" t="b">
        <v>1</v>
      </c>
      <c r="Z1181">
        <v>0</v>
      </c>
      <c r="AA1181">
        <v>3250000</v>
      </c>
      <c r="AB1181">
        <v>3250000</v>
      </c>
      <c r="AC1181">
        <v>3250000</v>
      </c>
      <c r="AD1181">
        <v>3250000</v>
      </c>
      <c r="AE1181">
        <v>3250000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 t="s">
        <v>1571</v>
      </c>
      <c r="AM1181">
        <v>0</v>
      </c>
      <c r="AN1181">
        <v>100</v>
      </c>
      <c r="AO1181">
        <v>0</v>
      </c>
      <c r="AP1181" t="s">
        <v>3098</v>
      </c>
      <c r="AQ1181">
        <v>2012</v>
      </c>
      <c r="AR1181">
        <v>30</v>
      </c>
      <c r="AS1181">
        <v>14</v>
      </c>
      <c r="AT1181" t="b">
        <v>0</v>
      </c>
      <c r="AU1181">
        <v>0</v>
      </c>
      <c r="AV1181">
        <v>3</v>
      </c>
      <c r="AW1181">
        <v>3</v>
      </c>
      <c r="AX1181">
        <v>3</v>
      </c>
      <c r="AY1181">
        <v>3</v>
      </c>
      <c r="AZ1181">
        <v>3</v>
      </c>
      <c r="BA1181">
        <v>3</v>
      </c>
      <c r="BB1181">
        <v>3</v>
      </c>
      <c r="BC1181">
        <v>3</v>
      </c>
      <c r="BD1181">
        <v>3</v>
      </c>
      <c r="BE1181">
        <v>3</v>
      </c>
      <c r="BF1181">
        <v>72</v>
      </c>
      <c r="BG1181">
        <v>52</v>
      </c>
      <c r="BH1181">
        <v>86</v>
      </c>
      <c r="BI1181">
        <v>75</v>
      </c>
      <c r="BJ1181">
        <v>86</v>
      </c>
      <c r="BK1181">
        <v>70</v>
      </c>
      <c r="BL1181">
        <v>82</v>
      </c>
      <c r="BM1181">
        <v>70</v>
      </c>
      <c r="BN1181">
        <v>41</v>
      </c>
      <c r="BO1181">
        <v>77</v>
      </c>
      <c r="BP1181">
        <v>75</v>
      </c>
      <c r="BQ1181">
        <v>68</v>
      </c>
      <c r="BR1181">
        <v>73</v>
      </c>
      <c r="BS1181">
        <v>65</v>
      </c>
      <c r="BT1181">
        <v>85</v>
      </c>
      <c r="BU1181">
        <v>0</v>
      </c>
      <c r="BV1181">
        <v>50</v>
      </c>
      <c r="BW1181">
        <v>82</v>
      </c>
      <c r="BX1181">
        <v>82</v>
      </c>
      <c r="BY1181">
        <v>226</v>
      </c>
      <c r="BZ1181">
        <v>25</v>
      </c>
      <c r="CA1181">
        <v>34</v>
      </c>
      <c r="CB1181">
        <v>59</v>
      </c>
      <c r="CC1181">
        <v>-30</v>
      </c>
      <c r="CD1181">
        <v>6</v>
      </c>
      <c r="CE1181">
        <v>0</v>
      </c>
      <c r="CF1181">
        <v>29</v>
      </c>
      <c r="CG1181">
        <v>65</v>
      </c>
      <c r="CH1181">
        <v>140</v>
      </c>
      <c r="CI1181">
        <v>87</v>
      </c>
      <c r="CJ1181">
        <v>72</v>
      </c>
      <c r="CK1181">
        <v>1</v>
      </c>
      <c r="CL1181">
        <v>1</v>
      </c>
      <c r="CM1181">
        <v>23</v>
      </c>
      <c r="CN1181">
        <v>65</v>
      </c>
      <c r="CO1181">
        <v>0</v>
      </c>
      <c r="CP1181">
        <v>2</v>
      </c>
      <c r="CQ1181">
        <v>0</v>
      </c>
      <c r="CR1181">
        <v>73007</v>
      </c>
      <c r="CS1181">
        <v>0</v>
      </c>
      <c r="CT1181">
        <v>1</v>
      </c>
      <c r="CU1181">
        <v>4</v>
      </c>
      <c r="CV1181">
        <v>17</v>
      </c>
      <c r="CW1181">
        <v>5955</v>
      </c>
      <c r="CX1181">
        <v>0</v>
      </c>
      <c r="CY1181">
        <v>0</v>
      </c>
      <c r="CZ1181">
        <v>1</v>
      </c>
      <c r="DA1181">
        <v>1805</v>
      </c>
      <c r="DB1181">
        <v>124</v>
      </c>
      <c r="DC1181">
        <v>23</v>
      </c>
      <c r="DD1181">
        <v>12821</v>
      </c>
      <c r="DE1181">
        <v>0</v>
      </c>
      <c r="DF1181">
        <v>0</v>
      </c>
      <c r="DG1181">
        <v>0</v>
      </c>
      <c r="DH1181">
        <v>0</v>
      </c>
      <c r="DI1181">
        <v>3</v>
      </c>
      <c r="DJ1181">
        <v>1</v>
      </c>
      <c r="DK1181">
        <v>565</v>
      </c>
      <c r="DL1181">
        <v>565</v>
      </c>
      <c r="DM1181">
        <v>5705</v>
      </c>
      <c r="DN1181">
        <v>0</v>
      </c>
      <c r="DO1181">
        <v>0</v>
      </c>
      <c r="DP1181">
        <v>0</v>
      </c>
      <c r="DQ1181">
        <v>0</v>
      </c>
      <c r="DR1181">
        <v>0</v>
      </c>
      <c r="DS1181">
        <v>0</v>
      </c>
      <c r="DT1181">
        <v>0</v>
      </c>
      <c r="DU1181">
        <v>0</v>
      </c>
      <c r="DV1181">
        <v>0</v>
      </c>
      <c r="DW1181">
        <v>0</v>
      </c>
      <c r="DX1181">
        <v>0</v>
      </c>
      <c r="DY1181">
        <v>0</v>
      </c>
      <c r="DZ1181">
        <v>0</v>
      </c>
      <c r="EA1181">
        <v>0</v>
      </c>
      <c r="EB1181">
        <v>0</v>
      </c>
      <c r="EC1181">
        <v>0</v>
      </c>
      <c r="ED1181">
        <v>0</v>
      </c>
      <c r="EE1181">
        <v>0</v>
      </c>
      <c r="EF1181">
        <v>0</v>
      </c>
      <c r="EG1181">
        <v>0</v>
      </c>
      <c r="EH1181">
        <v>0</v>
      </c>
      <c r="EI1181">
        <v>0</v>
      </c>
      <c r="EJ1181">
        <v>0</v>
      </c>
      <c r="EK1181">
        <v>0</v>
      </c>
      <c r="EL1181">
        <v>0</v>
      </c>
      <c r="EM1181">
        <v>0</v>
      </c>
      <c r="EN1181">
        <v>0</v>
      </c>
      <c r="EO1181">
        <v>0</v>
      </c>
      <c r="EP1181">
        <v>0</v>
      </c>
      <c r="EQ1181">
        <v>0</v>
      </c>
      <c r="ER1181">
        <v>0</v>
      </c>
      <c r="ES1181">
        <v>0</v>
      </c>
      <c r="ET1181">
        <v>0</v>
      </c>
      <c r="EU1181">
        <v>0</v>
      </c>
      <c r="EV1181">
        <v>0</v>
      </c>
      <c r="EW1181">
        <v>0</v>
      </c>
      <c r="EX1181">
        <v>0</v>
      </c>
      <c r="EY1181">
        <v>0</v>
      </c>
      <c r="EZ1181">
        <v>0</v>
      </c>
      <c r="FA1181">
        <v>3</v>
      </c>
      <c r="FB1181">
        <v>3</v>
      </c>
      <c r="FC1181">
        <v>0</v>
      </c>
      <c r="FD1181">
        <v>0</v>
      </c>
      <c r="FE1181">
        <v>0</v>
      </c>
      <c r="FF1181">
        <v>0</v>
      </c>
      <c r="FG1181">
        <v>0</v>
      </c>
      <c r="FH1181" t="s">
        <v>1571</v>
      </c>
    </row>
    <row r="1182" spans="1:164" x14ac:dyDescent="0.25">
      <c r="A1182">
        <v>1344</v>
      </c>
      <c r="B1182">
        <v>1344</v>
      </c>
      <c r="C1182" t="s">
        <v>1138</v>
      </c>
      <c r="D1182" t="s">
        <v>5582</v>
      </c>
      <c r="E1182">
        <v>3</v>
      </c>
      <c r="F1182" t="s">
        <v>1456</v>
      </c>
      <c r="G1182" s="65">
        <v>35246</v>
      </c>
      <c r="H1182">
        <v>26</v>
      </c>
      <c r="I1182">
        <v>160</v>
      </c>
      <c r="J1182">
        <v>70</v>
      </c>
      <c r="K1182" t="b">
        <v>0</v>
      </c>
      <c r="L1182" t="b">
        <v>1</v>
      </c>
      <c r="M1182" t="b">
        <v>0</v>
      </c>
      <c r="N1182" t="b">
        <v>0</v>
      </c>
      <c r="O1182">
        <v>2</v>
      </c>
      <c r="P1182" t="b">
        <v>1</v>
      </c>
      <c r="Q1182" t="b">
        <v>0</v>
      </c>
      <c r="R1182" t="b">
        <v>0</v>
      </c>
      <c r="S1182" t="b">
        <v>0</v>
      </c>
      <c r="T1182" t="b">
        <v>0</v>
      </c>
      <c r="U1182" t="b">
        <v>1</v>
      </c>
      <c r="V1182" t="b">
        <v>1</v>
      </c>
      <c r="W1182" t="b">
        <v>0</v>
      </c>
      <c r="X1182" t="b">
        <v>0</v>
      </c>
      <c r="Y1182" t="b">
        <v>0</v>
      </c>
      <c r="Z1182">
        <v>0</v>
      </c>
      <c r="AA1182">
        <v>971250</v>
      </c>
      <c r="AB1182">
        <v>971250</v>
      </c>
      <c r="AC1182">
        <v>971250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 t="s">
        <v>1571</v>
      </c>
      <c r="AM1182">
        <v>0</v>
      </c>
      <c r="AN1182">
        <v>100</v>
      </c>
      <c r="AO1182">
        <v>0</v>
      </c>
      <c r="AP1182" t="s">
        <v>3099</v>
      </c>
      <c r="AQ1182">
        <v>0</v>
      </c>
      <c r="AR1182">
        <v>0</v>
      </c>
      <c r="AS1182">
        <v>0</v>
      </c>
      <c r="AT1182" t="b">
        <v>0</v>
      </c>
      <c r="AU1182">
        <v>0</v>
      </c>
      <c r="AV1182">
        <v>1</v>
      </c>
      <c r="AW1182">
        <v>1</v>
      </c>
      <c r="AX1182">
        <v>1</v>
      </c>
      <c r="AY1182">
        <v>1</v>
      </c>
      <c r="AZ1182">
        <v>1</v>
      </c>
      <c r="BA1182">
        <v>1</v>
      </c>
      <c r="BB1182">
        <v>1</v>
      </c>
      <c r="BC1182">
        <v>1</v>
      </c>
      <c r="BD1182">
        <v>1</v>
      </c>
      <c r="BE1182">
        <v>1</v>
      </c>
      <c r="BF1182">
        <v>70</v>
      </c>
      <c r="BG1182">
        <v>62</v>
      </c>
      <c r="BH1182">
        <v>87</v>
      </c>
      <c r="BI1182">
        <v>71</v>
      </c>
      <c r="BJ1182">
        <v>80</v>
      </c>
      <c r="BK1182">
        <v>46</v>
      </c>
      <c r="BL1182">
        <v>17</v>
      </c>
      <c r="BM1182">
        <v>60</v>
      </c>
      <c r="BN1182">
        <v>40</v>
      </c>
      <c r="BO1182">
        <v>76</v>
      </c>
      <c r="BP1182">
        <v>72</v>
      </c>
      <c r="BQ1182">
        <v>45</v>
      </c>
      <c r="BR1182">
        <v>66</v>
      </c>
      <c r="BS1182">
        <v>28</v>
      </c>
      <c r="BT1182">
        <v>71</v>
      </c>
      <c r="BU1182">
        <v>0</v>
      </c>
      <c r="BV1182">
        <v>50</v>
      </c>
      <c r="BW1182">
        <v>73</v>
      </c>
      <c r="BX1182">
        <v>0</v>
      </c>
      <c r="BY1182">
        <v>0</v>
      </c>
      <c r="BZ1182">
        <v>0</v>
      </c>
      <c r="CA1182">
        <v>0</v>
      </c>
      <c r="CB1182">
        <v>0</v>
      </c>
      <c r="CC1182">
        <v>0</v>
      </c>
      <c r="CD1182">
        <v>0</v>
      </c>
      <c r="CE1182">
        <v>0</v>
      </c>
      <c r="CF1182">
        <v>0</v>
      </c>
      <c r="CG1182">
        <v>0</v>
      </c>
      <c r="CH1182">
        <v>0</v>
      </c>
      <c r="CI1182">
        <v>0</v>
      </c>
      <c r="CJ1182">
        <v>0</v>
      </c>
      <c r="CK1182">
        <v>0</v>
      </c>
      <c r="CL1182">
        <v>0</v>
      </c>
      <c r="CM1182">
        <v>0</v>
      </c>
      <c r="CN1182">
        <v>0</v>
      </c>
      <c r="CO1182">
        <v>0</v>
      </c>
      <c r="CP1182">
        <v>0</v>
      </c>
      <c r="CQ1182">
        <v>0</v>
      </c>
      <c r="CR1182">
        <v>0</v>
      </c>
      <c r="CS1182">
        <v>0</v>
      </c>
      <c r="CT1182">
        <v>0</v>
      </c>
      <c r="CU1182">
        <v>0</v>
      </c>
      <c r="CV1182">
        <v>0</v>
      </c>
      <c r="CW1182">
        <v>0</v>
      </c>
      <c r="CX1182">
        <v>0</v>
      </c>
      <c r="CY1182">
        <v>0</v>
      </c>
      <c r="CZ1182">
        <v>0</v>
      </c>
      <c r="DA1182">
        <v>0</v>
      </c>
      <c r="DB1182">
        <v>0</v>
      </c>
      <c r="DC1182">
        <v>0</v>
      </c>
      <c r="DD1182">
        <v>0</v>
      </c>
      <c r="DE1182">
        <v>0</v>
      </c>
      <c r="DF1182">
        <v>0</v>
      </c>
      <c r="DG1182">
        <v>0</v>
      </c>
      <c r="DH1182">
        <v>0</v>
      </c>
      <c r="DI1182">
        <v>0</v>
      </c>
      <c r="DJ1182">
        <v>0</v>
      </c>
      <c r="DK1182">
        <v>0</v>
      </c>
      <c r="DL1182">
        <v>0</v>
      </c>
      <c r="DM1182">
        <v>0</v>
      </c>
      <c r="DN1182">
        <v>82</v>
      </c>
      <c r="DO1182">
        <v>224</v>
      </c>
      <c r="DP1182">
        <v>21</v>
      </c>
      <c r="DQ1182">
        <v>40</v>
      </c>
      <c r="DR1182">
        <v>61</v>
      </c>
      <c r="DS1182">
        <v>-10</v>
      </c>
      <c r="DT1182">
        <v>14</v>
      </c>
      <c r="DU1182">
        <v>0</v>
      </c>
      <c r="DV1182">
        <v>8</v>
      </c>
      <c r="DW1182">
        <v>71</v>
      </c>
      <c r="DX1182">
        <v>143</v>
      </c>
      <c r="DY1182">
        <v>120</v>
      </c>
      <c r="DZ1182">
        <v>41</v>
      </c>
      <c r="EA1182">
        <v>2</v>
      </c>
      <c r="EB1182">
        <v>2</v>
      </c>
      <c r="EC1182">
        <v>45</v>
      </c>
      <c r="ED1182">
        <v>104</v>
      </c>
      <c r="EE1182">
        <v>1</v>
      </c>
      <c r="EF1182">
        <v>1</v>
      </c>
      <c r="EG1182">
        <v>2</v>
      </c>
      <c r="EH1182">
        <v>100947</v>
      </c>
      <c r="EI1182">
        <v>0</v>
      </c>
      <c r="EJ1182">
        <v>4</v>
      </c>
      <c r="EK1182">
        <v>7</v>
      </c>
      <c r="EL1182">
        <v>30</v>
      </c>
      <c r="EM1182">
        <v>8446</v>
      </c>
      <c r="EN1182">
        <v>1</v>
      </c>
      <c r="EO1182">
        <v>0</v>
      </c>
      <c r="EP1182">
        <v>4</v>
      </c>
      <c r="EQ1182">
        <v>5042</v>
      </c>
      <c r="ER1182">
        <v>129</v>
      </c>
      <c r="ES1182">
        <v>14</v>
      </c>
      <c r="ET1182">
        <v>12395</v>
      </c>
      <c r="EU1182">
        <v>0</v>
      </c>
      <c r="EV1182">
        <v>0</v>
      </c>
      <c r="EW1182">
        <v>0</v>
      </c>
      <c r="EX1182">
        <v>3</v>
      </c>
      <c r="EY1182">
        <v>5</v>
      </c>
      <c r="EZ1182">
        <v>3</v>
      </c>
      <c r="FA1182">
        <v>1</v>
      </c>
      <c r="FB1182">
        <v>2</v>
      </c>
      <c r="FC1182">
        <v>0</v>
      </c>
      <c r="FD1182">
        <v>0</v>
      </c>
      <c r="FE1182">
        <v>350</v>
      </c>
      <c r="FF1182">
        <v>405</v>
      </c>
      <c r="FG1182">
        <v>10285</v>
      </c>
      <c r="FH1182" t="s">
        <v>1571</v>
      </c>
    </row>
    <row r="1183" spans="1:164" x14ac:dyDescent="0.25">
      <c r="A1183">
        <v>1346</v>
      </c>
      <c r="B1183">
        <v>1346</v>
      </c>
      <c r="C1183" t="s">
        <v>1140</v>
      </c>
      <c r="D1183" t="s">
        <v>5583</v>
      </c>
      <c r="E1183">
        <v>23</v>
      </c>
      <c r="F1183" t="s">
        <v>1456</v>
      </c>
      <c r="G1183" s="65">
        <v>33556</v>
      </c>
      <c r="H1183">
        <v>30</v>
      </c>
      <c r="I1183">
        <v>205</v>
      </c>
      <c r="J1183">
        <v>73</v>
      </c>
      <c r="K1183" t="b">
        <v>0</v>
      </c>
      <c r="L1183" t="b">
        <v>1</v>
      </c>
      <c r="M1183" t="b">
        <v>0</v>
      </c>
      <c r="N1183" t="b">
        <v>0</v>
      </c>
      <c r="O1183">
        <v>4</v>
      </c>
      <c r="P1183" t="b">
        <v>0</v>
      </c>
      <c r="Q1183" t="b">
        <v>0</v>
      </c>
      <c r="R1183" t="b">
        <v>0</v>
      </c>
      <c r="S1183" t="b">
        <v>0</v>
      </c>
      <c r="T1183" t="b">
        <v>0</v>
      </c>
      <c r="U1183" t="b">
        <v>1</v>
      </c>
      <c r="V1183" t="b">
        <v>1</v>
      </c>
      <c r="W1183" t="b">
        <v>0</v>
      </c>
      <c r="X1183" t="b">
        <v>0</v>
      </c>
      <c r="Y1183" t="b">
        <v>1</v>
      </c>
      <c r="Z1183">
        <v>0</v>
      </c>
      <c r="AA1183">
        <v>7600000</v>
      </c>
      <c r="AB1183">
        <v>7600000</v>
      </c>
      <c r="AC1183">
        <v>7600000</v>
      </c>
      <c r="AD1183">
        <v>7600000</v>
      </c>
      <c r="AE1183">
        <v>7600000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 t="s">
        <v>1571</v>
      </c>
      <c r="AM1183">
        <v>0</v>
      </c>
      <c r="AN1183">
        <v>100</v>
      </c>
      <c r="AO1183">
        <v>0</v>
      </c>
      <c r="AP1183" t="s">
        <v>3100</v>
      </c>
      <c r="AQ1183">
        <v>2010</v>
      </c>
      <c r="AR1183">
        <v>1</v>
      </c>
      <c r="AS1183">
        <v>12</v>
      </c>
      <c r="AT1183" t="b">
        <v>0</v>
      </c>
      <c r="AU1183">
        <v>0</v>
      </c>
      <c r="AV1183">
        <v>3</v>
      </c>
      <c r="AW1183">
        <v>3</v>
      </c>
      <c r="AX1183">
        <v>3</v>
      </c>
      <c r="AY1183">
        <v>3</v>
      </c>
      <c r="AZ1183">
        <v>3</v>
      </c>
      <c r="BA1183">
        <v>3</v>
      </c>
      <c r="BB1183">
        <v>3</v>
      </c>
      <c r="BC1183">
        <v>3</v>
      </c>
      <c r="BD1183">
        <v>3</v>
      </c>
      <c r="BE1183">
        <v>3</v>
      </c>
      <c r="BF1183">
        <v>69</v>
      </c>
      <c r="BG1183">
        <v>53</v>
      </c>
      <c r="BH1183">
        <v>85</v>
      </c>
      <c r="BI1183">
        <v>78</v>
      </c>
      <c r="BJ1183">
        <v>84</v>
      </c>
      <c r="BK1183">
        <v>71</v>
      </c>
      <c r="BL1183">
        <v>98</v>
      </c>
      <c r="BM1183">
        <v>75</v>
      </c>
      <c r="BN1183">
        <v>41</v>
      </c>
      <c r="BO1183">
        <v>81</v>
      </c>
      <c r="BP1183">
        <v>76</v>
      </c>
      <c r="BQ1183">
        <v>64</v>
      </c>
      <c r="BR1183">
        <v>75</v>
      </c>
      <c r="BS1183">
        <v>77</v>
      </c>
      <c r="BT1183">
        <v>86</v>
      </c>
      <c r="BU1183">
        <v>0</v>
      </c>
      <c r="BV1183">
        <v>50</v>
      </c>
      <c r="BW1183">
        <v>83</v>
      </c>
      <c r="BX1183">
        <v>82</v>
      </c>
      <c r="BY1183">
        <v>227</v>
      </c>
      <c r="BZ1183">
        <v>32</v>
      </c>
      <c r="CA1183">
        <v>55</v>
      </c>
      <c r="CB1183">
        <v>87</v>
      </c>
      <c r="CC1183">
        <v>-5</v>
      </c>
      <c r="CD1183">
        <v>25</v>
      </c>
      <c r="CE1183">
        <v>5</v>
      </c>
      <c r="CF1183">
        <v>20</v>
      </c>
      <c r="CG1183">
        <v>84</v>
      </c>
      <c r="CH1183">
        <v>180</v>
      </c>
      <c r="CI1183">
        <v>97</v>
      </c>
      <c r="CJ1183">
        <v>68</v>
      </c>
      <c r="CK1183">
        <v>3</v>
      </c>
      <c r="CL1183">
        <v>2</v>
      </c>
      <c r="CM1183">
        <v>30</v>
      </c>
      <c r="CN1183">
        <v>80</v>
      </c>
      <c r="CO1183">
        <v>1</v>
      </c>
      <c r="CP1183">
        <v>3</v>
      </c>
      <c r="CQ1183">
        <v>0</v>
      </c>
      <c r="CR1183">
        <v>93580</v>
      </c>
      <c r="CS1183">
        <v>1</v>
      </c>
      <c r="CT1183">
        <v>4</v>
      </c>
      <c r="CU1183">
        <v>9</v>
      </c>
      <c r="CV1183">
        <v>36</v>
      </c>
      <c r="CW1183">
        <v>10742</v>
      </c>
      <c r="CX1183">
        <v>0</v>
      </c>
      <c r="CY1183">
        <v>1</v>
      </c>
      <c r="CZ1183">
        <v>3</v>
      </c>
      <c r="DA1183">
        <v>2694</v>
      </c>
      <c r="DB1183">
        <v>158</v>
      </c>
      <c r="DC1183">
        <v>25</v>
      </c>
      <c r="DD1183">
        <v>15363</v>
      </c>
      <c r="DE1183">
        <v>0</v>
      </c>
      <c r="DF1183">
        <v>1</v>
      </c>
      <c r="DG1183">
        <v>0</v>
      </c>
      <c r="DH1183">
        <v>5</v>
      </c>
      <c r="DI1183">
        <v>3</v>
      </c>
      <c r="DJ1183">
        <v>4</v>
      </c>
      <c r="DK1183">
        <v>160</v>
      </c>
      <c r="DL1183">
        <v>165</v>
      </c>
      <c r="DM1183">
        <v>12195</v>
      </c>
      <c r="DN1183">
        <v>0</v>
      </c>
      <c r="DO1183">
        <v>0</v>
      </c>
      <c r="DP1183">
        <v>0</v>
      </c>
      <c r="DQ1183">
        <v>0</v>
      </c>
      <c r="DR1183">
        <v>0</v>
      </c>
      <c r="DS1183">
        <v>0</v>
      </c>
      <c r="DT1183">
        <v>0</v>
      </c>
      <c r="DU1183">
        <v>0</v>
      </c>
      <c r="DV1183">
        <v>0</v>
      </c>
      <c r="DW1183">
        <v>0</v>
      </c>
      <c r="DX1183">
        <v>0</v>
      </c>
      <c r="DY1183">
        <v>0</v>
      </c>
      <c r="DZ1183">
        <v>0</v>
      </c>
      <c r="EA1183">
        <v>0</v>
      </c>
      <c r="EB1183">
        <v>0</v>
      </c>
      <c r="EC1183">
        <v>0</v>
      </c>
      <c r="ED1183">
        <v>0</v>
      </c>
      <c r="EE1183">
        <v>0</v>
      </c>
      <c r="EF1183">
        <v>0</v>
      </c>
      <c r="EG1183">
        <v>0</v>
      </c>
      <c r="EH1183">
        <v>0</v>
      </c>
      <c r="EI1183">
        <v>0</v>
      </c>
      <c r="EJ1183">
        <v>0</v>
      </c>
      <c r="EK1183">
        <v>0</v>
      </c>
      <c r="EL1183">
        <v>0</v>
      </c>
      <c r="EM1183">
        <v>0</v>
      </c>
      <c r="EN1183">
        <v>0</v>
      </c>
      <c r="EO1183">
        <v>0</v>
      </c>
      <c r="EP1183">
        <v>0</v>
      </c>
      <c r="EQ1183">
        <v>0</v>
      </c>
      <c r="ER1183">
        <v>0</v>
      </c>
      <c r="ES1183">
        <v>0</v>
      </c>
      <c r="ET1183">
        <v>0</v>
      </c>
      <c r="EU1183">
        <v>0</v>
      </c>
      <c r="EV1183">
        <v>0</v>
      </c>
      <c r="EW1183">
        <v>0</v>
      </c>
      <c r="EX1183">
        <v>0</v>
      </c>
      <c r="EY1183">
        <v>0</v>
      </c>
      <c r="EZ1183">
        <v>0</v>
      </c>
      <c r="FA1183">
        <v>1</v>
      </c>
      <c r="FB1183">
        <v>1</v>
      </c>
      <c r="FC1183">
        <v>0</v>
      </c>
      <c r="FD1183">
        <v>0</v>
      </c>
      <c r="FE1183">
        <v>0</v>
      </c>
      <c r="FF1183">
        <v>0</v>
      </c>
      <c r="FG1183">
        <v>0</v>
      </c>
      <c r="FH1183" t="s">
        <v>1571</v>
      </c>
    </row>
    <row r="1184" spans="1:164" x14ac:dyDescent="0.25">
      <c r="A1184">
        <v>1348</v>
      </c>
      <c r="B1184">
        <v>1348</v>
      </c>
      <c r="C1184" t="s">
        <v>1141</v>
      </c>
      <c r="D1184" t="s">
        <v>5584</v>
      </c>
      <c r="E1184">
        <v>20</v>
      </c>
      <c r="F1184" t="s">
        <v>1456</v>
      </c>
      <c r="G1184" s="65">
        <v>35844</v>
      </c>
      <c r="H1184">
        <v>24</v>
      </c>
      <c r="I1184">
        <v>198</v>
      </c>
      <c r="J1184">
        <v>75</v>
      </c>
      <c r="K1184" t="b">
        <v>0</v>
      </c>
      <c r="L1184" t="b">
        <v>0</v>
      </c>
      <c r="M1184" t="b">
        <v>1</v>
      </c>
      <c r="N1184" t="b">
        <v>0</v>
      </c>
      <c r="O1184">
        <v>2</v>
      </c>
      <c r="P1184" t="b">
        <v>0</v>
      </c>
      <c r="Q1184" t="b">
        <v>0</v>
      </c>
      <c r="R1184" t="b">
        <v>0</v>
      </c>
      <c r="S1184" t="b">
        <v>0</v>
      </c>
      <c r="T1184" t="b">
        <v>0</v>
      </c>
      <c r="U1184" t="b">
        <v>1</v>
      </c>
      <c r="V1184" t="b">
        <v>1</v>
      </c>
      <c r="W1184" t="b">
        <v>0</v>
      </c>
      <c r="X1184" t="b">
        <v>0</v>
      </c>
      <c r="Y1184" t="b">
        <v>0</v>
      </c>
      <c r="Z1184">
        <v>0</v>
      </c>
      <c r="AA1184">
        <v>750000</v>
      </c>
      <c r="AB1184">
        <v>750000</v>
      </c>
      <c r="AC1184">
        <v>750000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 t="s">
        <v>1571</v>
      </c>
      <c r="AM1184">
        <v>0</v>
      </c>
      <c r="AN1184">
        <v>100</v>
      </c>
      <c r="AO1184">
        <v>0</v>
      </c>
      <c r="AP1184" t="s">
        <v>3101</v>
      </c>
      <c r="AQ1184">
        <v>2016</v>
      </c>
      <c r="AR1184">
        <v>58</v>
      </c>
      <c r="AS1184">
        <v>26</v>
      </c>
      <c r="AT1184" t="b">
        <v>0</v>
      </c>
      <c r="AU1184">
        <v>0</v>
      </c>
      <c r="AV1184">
        <v>3</v>
      </c>
      <c r="AW1184">
        <v>3</v>
      </c>
      <c r="AX1184">
        <v>3</v>
      </c>
      <c r="AY1184">
        <v>3</v>
      </c>
      <c r="AZ1184">
        <v>3</v>
      </c>
      <c r="BA1184">
        <v>3</v>
      </c>
      <c r="BB1184">
        <v>3</v>
      </c>
      <c r="BC1184">
        <v>3</v>
      </c>
      <c r="BD1184">
        <v>3</v>
      </c>
      <c r="BE1184">
        <v>3</v>
      </c>
      <c r="BF1184">
        <v>75</v>
      </c>
      <c r="BG1184">
        <v>51</v>
      </c>
      <c r="BH1184">
        <v>88</v>
      </c>
      <c r="BI1184">
        <v>71</v>
      </c>
      <c r="BJ1184">
        <v>85</v>
      </c>
      <c r="BK1184">
        <v>54</v>
      </c>
      <c r="BL1184">
        <v>89</v>
      </c>
      <c r="BM1184">
        <v>63</v>
      </c>
      <c r="BN1184">
        <v>40</v>
      </c>
      <c r="BO1184">
        <v>75</v>
      </c>
      <c r="BP1184">
        <v>74</v>
      </c>
      <c r="BQ1184">
        <v>66</v>
      </c>
      <c r="BR1184">
        <v>68</v>
      </c>
      <c r="BS1184">
        <v>25</v>
      </c>
      <c r="BT1184">
        <v>70</v>
      </c>
      <c r="BU1184">
        <v>0</v>
      </c>
      <c r="BV1184">
        <v>50</v>
      </c>
      <c r="BW1184">
        <v>77</v>
      </c>
      <c r="BX1184">
        <v>82</v>
      </c>
      <c r="BY1184">
        <v>111</v>
      </c>
      <c r="BZ1184">
        <v>3</v>
      </c>
      <c r="CA1184">
        <v>9</v>
      </c>
      <c r="CB1184">
        <v>12</v>
      </c>
      <c r="CC1184">
        <v>-34</v>
      </c>
      <c r="CD1184">
        <v>10</v>
      </c>
      <c r="CE1184">
        <v>0</v>
      </c>
      <c r="CF1184">
        <v>20</v>
      </c>
      <c r="CG1184">
        <v>32</v>
      </c>
      <c r="CH1184">
        <v>89</v>
      </c>
      <c r="CI1184">
        <v>75</v>
      </c>
      <c r="CJ1184">
        <v>59</v>
      </c>
      <c r="CK1184">
        <v>1</v>
      </c>
      <c r="CL1184">
        <v>0</v>
      </c>
      <c r="CM1184">
        <v>12</v>
      </c>
      <c r="CN1184">
        <v>42</v>
      </c>
      <c r="CO1184">
        <v>0</v>
      </c>
      <c r="CP1184">
        <v>0</v>
      </c>
      <c r="CQ1184">
        <v>0</v>
      </c>
      <c r="CR1184">
        <v>53596</v>
      </c>
      <c r="CS1184">
        <v>0</v>
      </c>
      <c r="CT1184">
        <v>0</v>
      </c>
      <c r="CU1184">
        <v>0</v>
      </c>
      <c r="CV1184">
        <v>0</v>
      </c>
      <c r="CW1184">
        <v>0</v>
      </c>
      <c r="CX1184">
        <v>0</v>
      </c>
      <c r="CY1184">
        <v>0</v>
      </c>
      <c r="CZ1184">
        <v>0</v>
      </c>
      <c r="DA1184">
        <v>0</v>
      </c>
      <c r="DB1184">
        <v>55</v>
      </c>
      <c r="DC1184">
        <v>17</v>
      </c>
      <c r="DD1184">
        <v>5759</v>
      </c>
      <c r="DE1184">
        <v>0</v>
      </c>
      <c r="DF1184">
        <v>0</v>
      </c>
      <c r="DG1184">
        <v>0</v>
      </c>
      <c r="DH1184">
        <v>0</v>
      </c>
      <c r="DI1184">
        <v>1</v>
      </c>
      <c r="DJ1184">
        <v>0</v>
      </c>
      <c r="DK1184">
        <v>505</v>
      </c>
      <c r="DL1184">
        <v>505</v>
      </c>
      <c r="DM1184">
        <v>505</v>
      </c>
      <c r="DN1184">
        <v>0</v>
      </c>
      <c r="DO1184">
        <v>0</v>
      </c>
      <c r="DP1184">
        <v>0</v>
      </c>
      <c r="DQ1184">
        <v>0</v>
      </c>
      <c r="DR1184">
        <v>0</v>
      </c>
      <c r="DS1184">
        <v>0</v>
      </c>
      <c r="DT1184">
        <v>0</v>
      </c>
      <c r="DU1184">
        <v>0</v>
      </c>
      <c r="DV1184">
        <v>0</v>
      </c>
      <c r="DW1184">
        <v>0</v>
      </c>
      <c r="DX1184">
        <v>0</v>
      </c>
      <c r="DY1184">
        <v>0</v>
      </c>
      <c r="DZ1184">
        <v>0</v>
      </c>
      <c r="EA1184">
        <v>0</v>
      </c>
      <c r="EB1184">
        <v>0</v>
      </c>
      <c r="EC1184">
        <v>0</v>
      </c>
      <c r="ED1184">
        <v>0</v>
      </c>
      <c r="EE1184">
        <v>0</v>
      </c>
      <c r="EF1184">
        <v>0</v>
      </c>
      <c r="EG1184">
        <v>0</v>
      </c>
      <c r="EH1184">
        <v>0</v>
      </c>
      <c r="EI1184">
        <v>0</v>
      </c>
      <c r="EJ1184">
        <v>0</v>
      </c>
      <c r="EK1184">
        <v>0</v>
      </c>
      <c r="EL1184">
        <v>0</v>
      </c>
      <c r="EM1184">
        <v>0</v>
      </c>
      <c r="EN1184">
        <v>0</v>
      </c>
      <c r="EO1184">
        <v>0</v>
      </c>
      <c r="EP1184">
        <v>0</v>
      </c>
      <c r="EQ1184">
        <v>0</v>
      </c>
      <c r="ER1184">
        <v>0</v>
      </c>
      <c r="ES1184">
        <v>0</v>
      </c>
      <c r="ET1184">
        <v>0</v>
      </c>
      <c r="EU1184">
        <v>0</v>
      </c>
      <c r="EV1184">
        <v>0</v>
      </c>
      <c r="EW1184">
        <v>0</v>
      </c>
      <c r="EX1184">
        <v>0</v>
      </c>
      <c r="EY1184">
        <v>0</v>
      </c>
      <c r="EZ1184">
        <v>0</v>
      </c>
      <c r="FA1184">
        <v>1</v>
      </c>
      <c r="FB1184">
        <v>1</v>
      </c>
      <c r="FC1184">
        <v>0</v>
      </c>
      <c r="FD1184">
        <v>0</v>
      </c>
      <c r="FE1184">
        <v>0</v>
      </c>
      <c r="FF1184">
        <v>0</v>
      </c>
      <c r="FG1184">
        <v>0</v>
      </c>
      <c r="FH1184" t="s">
        <v>1571</v>
      </c>
    </row>
    <row r="1185" spans="1:164" x14ac:dyDescent="0.25">
      <c r="A1185">
        <v>1349</v>
      </c>
      <c r="B1185">
        <v>1349</v>
      </c>
      <c r="C1185" t="s">
        <v>1142</v>
      </c>
      <c r="D1185" t="s">
        <v>5585</v>
      </c>
      <c r="E1185">
        <v>29</v>
      </c>
      <c r="F1185" t="s">
        <v>3846</v>
      </c>
      <c r="G1185" s="65">
        <v>34561</v>
      </c>
      <c r="H1185">
        <v>27</v>
      </c>
      <c r="I1185">
        <v>185</v>
      </c>
      <c r="J1185">
        <v>72</v>
      </c>
      <c r="K1185" t="b">
        <v>1</v>
      </c>
      <c r="L1185" t="b">
        <v>1</v>
      </c>
      <c r="M1185" t="b">
        <v>0</v>
      </c>
      <c r="N1185" t="b">
        <v>0</v>
      </c>
      <c r="O1185">
        <v>1</v>
      </c>
      <c r="P1185" t="b">
        <v>0</v>
      </c>
      <c r="Q1185" t="b">
        <v>0</v>
      </c>
      <c r="R1185" t="b">
        <v>0</v>
      </c>
      <c r="S1185" t="b">
        <v>0</v>
      </c>
      <c r="T1185" t="b">
        <v>0</v>
      </c>
      <c r="U1185" t="b">
        <v>1</v>
      </c>
      <c r="V1185" t="b">
        <v>1</v>
      </c>
      <c r="W1185" t="b">
        <v>0</v>
      </c>
      <c r="X1185" t="b">
        <v>0</v>
      </c>
      <c r="Y1185" t="b">
        <v>1</v>
      </c>
      <c r="Z1185">
        <v>0</v>
      </c>
      <c r="AA1185">
        <v>2090000</v>
      </c>
      <c r="AB1185">
        <v>2090000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 t="s">
        <v>6124</v>
      </c>
      <c r="AM1185">
        <v>80</v>
      </c>
      <c r="AN1185">
        <v>80</v>
      </c>
      <c r="AO1185">
        <v>0</v>
      </c>
      <c r="AP1185" t="s">
        <v>3102</v>
      </c>
      <c r="AQ1185">
        <v>2012</v>
      </c>
      <c r="AR1185">
        <v>52</v>
      </c>
      <c r="AS1185">
        <v>23</v>
      </c>
      <c r="AT1185" t="b">
        <v>0</v>
      </c>
      <c r="AU1185">
        <v>0</v>
      </c>
      <c r="AV1185">
        <v>2</v>
      </c>
      <c r="AW1185">
        <v>2</v>
      </c>
      <c r="AX1185">
        <v>2</v>
      </c>
      <c r="AY1185">
        <v>2</v>
      </c>
      <c r="AZ1185">
        <v>2</v>
      </c>
      <c r="BA1185">
        <v>2</v>
      </c>
      <c r="BB1185">
        <v>2</v>
      </c>
      <c r="BC1185">
        <v>2</v>
      </c>
      <c r="BD1185">
        <v>2</v>
      </c>
      <c r="BE1185">
        <v>2</v>
      </c>
      <c r="BF1185">
        <v>74</v>
      </c>
      <c r="BG1185">
        <v>51</v>
      </c>
      <c r="BH1185">
        <v>87</v>
      </c>
      <c r="BI1185">
        <v>73</v>
      </c>
      <c r="BJ1185">
        <v>84</v>
      </c>
      <c r="BK1185">
        <v>65</v>
      </c>
      <c r="BL1185">
        <v>78</v>
      </c>
      <c r="BM1185">
        <v>66</v>
      </c>
      <c r="BN1185">
        <v>68</v>
      </c>
      <c r="BO1185">
        <v>78</v>
      </c>
      <c r="BP1185">
        <v>74</v>
      </c>
      <c r="BQ1185">
        <v>72</v>
      </c>
      <c r="BR1185">
        <v>70</v>
      </c>
      <c r="BS1185">
        <v>36</v>
      </c>
      <c r="BT1185">
        <v>74</v>
      </c>
      <c r="BU1185">
        <v>0</v>
      </c>
      <c r="BV1185">
        <v>50</v>
      </c>
      <c r="BW1185">
        <v>80</v>
      </c>
      <c r="BX1185">
        <v>58</v>
      </c>
      <c r="BY1185">
        <v>93</v>
      </c>
      <c r="BZ1185">
        <v>8</v>
      </c>
      <c r="CA1185">
        <v>10</v>
      </c>
      <c r="CB1185">
        <v>18</v>
      </c>
      <c r="CC1185">
        <v>3</v>
      </c>
      <c r="CD1185">
        <v>2</v>
      </c>
      <c r="CE1185">
        <v>0</v>
      </c>
      <c r="CF1185">
        <v>25</v>
      </c>
      <c r="CG1185">
        <v>33</v>
      </c>
      <c r="CH1185">
        <v>64</v>
      </c>
      <c r="CI1185">
        <v>46</v>
      </c>
      <c r="CJ1185">
        <v>67</v>
      </c>
      <c r="CK1185">
        <v>1</v>
      </c>
      <c r="CL1185">
        <v>0</v>
      </c>
      <c r="CM1185">
        <v>286</v>
      </c>
      <c r="CN1185">
        <v>564</v>
      </c>
      <c r="CO1185">
        <v>0</v>
      </c>
      <c r="CP1185">
        <v>0</v>
      </c>
      <c r="CQ1185">
        <v>0</v>
      </c>
      <c r="CR1185">
        <v>43323</v>
      </c>
      <c r="CS1185">
        <v>0</v>
      </c>
      <c r="CT1185">
        <v>0</v>
      </c>
      <c r="CU1185">
        <v>0</v>
      </c>
      <c r="CV1185">
        <v>0</v>
      </c>
      <c r="CW1185">
        <v>138</v>
      </c>
      <c r="CX1185">
        <v>1</v>
      </c>
      <c r="CY1185">
        <v>1</v>
      </c>
      <c r="CZ1185">
        <v>9</v>
      </c>
      <c r="DA1185">
        <v>11395</v>
      </c>
      <c r="DB1185">
        <v>30</v>
      </c>
      <c r="DC1185">
        <v>16</v>
      </c>
      <c r="DD1185">
        <v>4754</v>
      </c>
      <c r="DE1185">
        <v>0</v>
      </c>
      <c r="DF1185">
        <v>0</v>
      </c>
      <c r="DG1185">
        <v>0</v>
      </c>
      <c r="DH1185">
        <v>0</v>
      </c>
      <c r="DI1185">
        <v>2</v>
      </c>
      <c r="DJ1185">
        <v>0</v>
      </c>
      <c r="DK1185">
        <v>0</v>
      </c>
      <c r="DL1185">
        <v>0</v>
      </c>
      <c r="DM1185">
        <v>4950</v>
      </c>
      <c r="DN1185">
        <v>0</v>
      </c>
      <c r="DO1185">
        <v>0</v>
      </c>
      <c r="DP1185">
        <v>0</v>
      </c>
      <c r="DQ1185">
        <v>0</v>
      </c>
      <c r="DR1185">
        <v>0</v>
      </c>
      <c r="DS1185">
        <v>0</v>
      </c>
      <c r="DT1185">
        <v>0</v>
      </c>
      <c r="DU1185">
        <v>0</v>
      </c>
      <c r="DV1185">
        <v>0</v>
      </c>
      <c r="DW1185">
        <v>0</v>
      </c>
      <c r="DX1185">
        <v>0</v>
      </c>
      <c r="DY1185">
        <v>0</v>
      </c>
      <c r="DZ1185">
        <v>0</v>
      </c>
      <c r="EA1185">
        <v>0</v>
      </c>
      <c r="EB1185">
        <v>0</v>
      </c>
      <c r="EC1185">
        <v>0</v>
      </c>
      <c r="ED1185">
        <v>0</v>
      </c>
      <c r="EE1185">
        <v>0</v>
      </c>
      <c r="EF1185">
        <v>0</v>
      </c>
      <c r="EG1185">
        <v>0</v>
      </c>
      <c r="EH1185">
        <v>0</v>
      </c>
      <c r="EI1185">
        <v>0</v>
      </c>
      <c r="EJ1185">
        <v>0</v>
      </c>
      <c r="EK1185">
        <v>0</v>
      </c>
      <c r="EL1185">
        <v>0</v>
      </c>
      <c r="EM1185">
        <v>0</v>
      </c>
      <c r="EN1185">
        <v>0</v>
      </c>
      <c r="EO1185">
        <v>0</v>
      </c>
      <c r="EP1185">
        <v>0</v>
      </c>
      <c r="EQ1185">
        <v>0</v>
      </c>
      <c r="ER1185">
        <v>0</v>
      </c>
      <c r="ES1185">
        <v>0</v>
      </c>
      <c r="ET1185">
        <v>0</v>
      </c>
      <c r="EU1185">
        <v>0</v>
      </c>
      <c r="EV1185">
        <v>0</v>
      </c>
      <c r="EW1185">
        <v>0</v>
      </c>
      <c r="EX1185">
        <v>0</v>
      </c>
      <c r="EY1185">
        <v>0</v>
      </c>
      <c r="EZ1185">
        <v>0</v>
      </c>
      <c r="FA1185">
        <v>0</v>
      </c>
      <c r="FB1185">
        <v>0</v>
      </c>
      <c r="FC1185">
        <v>6</v>
      </c>
      <c r="FD1185">
        <v>5</v>
      </c>
      <c r="FE1185">
        <v>0</v>
      </c>
      <c r="FF1185">
        <v>0</v>
      </c>
      <c r="FG1185">
        <v>0</v>
      </c>
      <c r="FH1185" t="s">
        <v>1571</v>
      </c>
    </row>
    <row r="1186" spans="1:164" x14ac:dyDescent="0.25">
      <c r="A1186">
        <v>1350</v>
      </c>
      <c r="B1186">
        <v>1350</v>
      </c>
      <c r="C1186" t="s">
        <v>1143</v>
      </c>
      <c r="D1186" t="s">
        <v>5586</v>
      </c>
      <c r="E1186">
        <v>0</v>
      </c>
      <c r="F1186" t="s">
        <v>1456</v>
      </c>
      <c r="G1186" s="65">
        <v>34867</v>
      </c>
      <c r="H1186">
        <v>27</v>
      </c>
      <c r="I1186">
        <v>176</v>
      </c>
      <c r="J1186">
        <v>72</v>
      </c>
      <c r="K1186" t="b">
        <v>0</v>
      </c>
      <c r="L1186" t="b">
        <v>0</v>
      </c>
      <c r="M1186" t="b">
        <v>0</v>
      </c>
      <c r="N1186" t="b">
        <v>1</v>
      </c>
      <c r="O1186">
        <v>0</v>
      </c>
      <c r="P1186" t="b">
        <v>0</v>
      </c>
      <c r="Q1186" t="b">
        <v>0</v>
      </c>
      <c r="R1186" t="b">
        <v>0</v>
      </c>
      <c r="S1186" t="b">
        <v>0</v>
      </c>
      <c r="T1186" t="b">
        <v>0</v>
      </c>
      <c r="U1186" t="b">
        <v>1</v>
      </c>
      <c r="V1186" t="b">
        <v>1</v>
      </c>
      <c r="W1186" t="b">
        <v>0</v>
      </c>
      <c r="X1186" t="b">
        <v>0</v>
      </c>
      <c r="Y1186" t="b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 t="s">
        <v>1571</v>
      </c>
      <c r="AM1186">
        <v>0</v>
      </c>
      <c r="AN1186">
        <v>100</v>
      </c>
      <c r="AO1186">
        <v>0</v>
      </c>
      <c r="AP1186" t="s">
        <v>3103</v>
      </c>
      <c r="AQ1186">
        <v>0</v>
      </c>
      <c r="AR1186">
        <v>0</v>
      </c>
      <c r="AS1186">
        <v>0</v>
      </c>
      <c r="AT1186" t="b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62</v>
      </c>
      <c r="BG1186">
        <v>26</v>
      </c>
      <c r="BH1186">
        <v>83</v>
      </c>
      <c r="BI1186">
        <v>62</v>
      </c>
      <c r="BJ1186">
        <v>73</v>
      </c>
      <c r="BK1186">
        <v>58</v>
      </c>
      <c r="BL1186">
        <v>41</v>
      </c>
      <c r="BM1186">
        <v>57</v>
      </c>
      <c r="BN1186">
        <v>36</v>
      </c>
      <c r="BO1186">
        <v>67</v>
      </c>
      <c r="BP1186">
        <v>70</v>
      </c>
      <c r="BQ1186">
        <v>59</v>
      </c>
      <c r="BR1186">
        <v>64</v>
      </c>
      <c r="BS1186">
        <v>25</v>
      </c>
      <c r="BT1186">
        <v>40</v>
      </c>
      <c r="BU1186">
        <v>0</v>
      </c>
      <c r="BV1186">
        <v>50</v>
      </c>
      <c r="BW1186">
        <v>73</v>
      </c>
      <c r="BX1186">
        <v>0</v>
      </c>
      <c r="BY1186">
        <v>0</v>
      </c>
      <c r="BZ1186">
        <v>0</v>
      </c>
      <c r="CA1186">
        <v>0</v>
      </c>
      <c r="CB1186">
        <v>0</v>
      </c>
      <c r="CC1186">
        <v>0</v>
      </c>
      <c r="CD1186">
        <v>0</v>
      </c>
      <c r="CE1186">
        <v>0</v>
      </c>
      <c r="CF1186">
        <v>0</v>
      </c>
      <c r="CG1186">
        <v>0</v>
      </c>
      <c r="CH1186">
        <v>0</v>
      </c>
      <c r="CI1186">
        <v>0</v>
      </c>
      <c r="CJ1186">
        <v>0</v>
      </c>
      <c r="CK1186">
        <v>0</v>
      </c>
      <c r="CL1186">
        <v>0</v>
      </c>
      <c r="CM1186">
        <v>0</v>
      </c>
      <c r="CN1186">
        <v>0</v>
      </c>
      <c r="CO1186">
        <v>0</v>
      </c>
      <c r="CP1186">
        <v>0</v>
      </c>
      <c r="CQ1186">
        <v>0</v>
      </c>
      <c r="CR1186">
        <v>0</v>
      </c>
      <c r="CS1186">
        <v>0</v>
      </c>
      <c r="CT1186">
        <v>0</v>
      </c>
      <c r="CU1186">
        <v>0</v>
      </c>
      <c r="CV1186">
        <v>0</v>
      </c>
      <c r="CW1186">
        <v>0</v>
      </c>
      <c r="CX1186">
        <v>0</v>
      </c>
      <c r="CY1186">
        <v>0</v>
      </c>
      <c r="CZ1186">
        <v>0</v>
      </c>
      <c r="DA1186">
        <v>0</v>
      </c>
      <c r="DB1186">
        <v>0</v>
      </c>
      <c r="DC1186">
        <v>0</v>
      </c>
      <c r="DD1186">
        <v>0</v>
      </c>
      <c r="DE1186">
        <v>0</v>
      </c>
      <c r="DF1186">
        <v>0</v>
      </c>
      <c r="DG1186">
        <v>0</v>
      </c>
      <c r="DH1186">
        <v>0</v>
      </c>
      <c r="DI1186">
        <v>0</v>
      </c>
      <c r="DJ1186">
        <v>0</v>
      </c>
      <c r="DK1186">
        <v>0</v>
      </c>
      <c r="DL1186">
        <v>0</v>
      </c>
      <c r="DM1186">
        <v>0</v>
      </c>
      <c r="DN1186">
        <v>0</v>
      </c>
      <c r="DO1186">
        <v>0</v>
      </c>
      <c r="DP1186">
        <v>0</v>
      </c>
      <c r="DQ1186">
        <v>0</v>
      </c>
      <c r="DR1186">
        <v>0</v>
      </c>
      <c r="DS1186">
        <v>0</v>
      </c>
      <c r="DT1186">
        <v>0</v>
      </c>
      <c r="DU1186">
        <v>0</v>
      </c>
      <c r="DV1186">
        <v>0</v>
      </c>
      <c r="DW1186">
        <v>0</v>
      </c>
      <c r="DX1186">
        <v>0</v>
      </c>
      <c r="DY1186">
        <v>0</v>
      </c>
      <c r="DZ1186">
        <v>0</v>
      </c>
      <c r="EA1186">
        <v>0</v>
      </c>
      <c r="EB1186">
        <v>0</v>
      </c>
      <c r="EC1186">
        <v>0</v>
      </c>
      <c r="ED1186">
        <v>0</v>
      </c>
      <c r="EE1186">
        <v>0</v>
      </c>
      <c r="EF1186">
        <v>0</v>
      </c>
      <c r="EG1186">
        <v>0</v>
      </c>
      <c r="EH1186">
        <v>0</v>
      </c>
      <c r="EI1186">
        <v>0</v>
      </c>
      <c r="EJ1186">
        <v>0</v>
      </c>
      <c r="EK1186">
        <v>0</v>
      </c>
      <c r="EL1186">
        <v>0</v>
      </c>
      <c r="EM1186">
        <v>0</v>
      </c>
      <c r="EN1186">
        <v>0</v>
      </c>
      <c r="EO1186">
        <v>0</v>
      </c>
      <c r="EP1186">
        <v>0</v>
      </c>
      <c r="EQ1186">
        <v>0</v>
      </c>
      <c r="ER1186">
        <v>0</v>
      </c>
      <c r="ES1186">
        <v>0</v>
      </c>
      <c r="ET1186">
        <v>0</v>
      </c>
      <c r="EU1186">
        <v>0</v>
      </c>
      <c r="EV1186">
        <v>0</v>
      </c>
      <c r="EW1186">
        <v>0</v>
      </c>
      <c r="EX1186">
        <v>0</v>
      </c>
      <c r="EY1186">
        <v>0</v>
      </c>
      <c r="EZ1186">
        <v>0</v>
      </c>
      <c r="FA1186">
        <v>0</v>
      </c>
      <c r="FB1186">
        <v>0</v>
      </c>
      <c r="FC1186">
        <v>0</v>
      </c>
      <c r="FD1186">
        <v>0</v>
      </c>
      <c r="FE1186">
        <v>0</v>
      </c>
      <c r="FF1186">
        <v>0</v>
      </c>
      <c r="FG1186">
        <v>0</v>
      </c>
      <c r="FH1186" t="s">
        <v>1571</v>
      </c>
    </row>
    <row r="1187" spans="1:164" x14ac:dyDescent="0.25">
      <c r="A1187">
        <v>1352</v>
      </c>
      <c r="B1187">
        <v>1352</v>
      </c>
      <c r="C1187" t="s">
        <v>1144</v>
      </c>
      <c r="D1187" t="s">
        <v>5587</v>
      </c>
      <c r="E1187">
        <v>27</v>
      </c>
      <c r="F1187" t="s">
        <v>1451</v>
      </c>
      <c r="G1187" s="65">
        <v>34588</v>
      </c>
      <c r="H1187">
        <v>27</v>
      </c>
      <c r="I1187">
        <v>191</v>
      </c>
      <c r="J1187">
        <v>71</v>
      </c>
      <c r="K1187" t="b">
        <v>0</v>
      </c>
      <c r="L1187" t="b">
        <v>1</v>
      </c>
      <c r="M1187" t="b">
        <v>1</v>
      </c>
      <c r="N1187" t="b">
        <v>0</v>
      </c>
      <c r="O1187">
        <v>3</v>
      </c>
      <c r="P1187" t="b">
        <v>0</v>
      </c>
      <c r="Q1187" t="b">
        <v>0</v>
      </c>
      <c r="R1187" t="b">
        <v>0</v>
      </c>
      <c r="S1187" t="b">
        <v>0</v>
      </c>
      <c r="T1187" t="b">
        <v>0</v>
      </c>
      <c r="U1187" t="b">
        <v>1</v>
      </c>
      <c r="V1187" t="b">
        <v>1</v>
      </c>
      <c r="W1187" t="b">
        <v>0</v>
      </c>
      <c r="X1187" t="b">
        <v>0</v>
      </c>
      <c r="Y1187" t="b">
        <v>1</v>
      </c>
      <c r="Z1187">
        <v>0</v>
      </c>
      <c r="AA1187">
        <v>5400000</v>
      </c>
      <c r="AB1187">
        <v>5400000</v>
      </c>
      <c r="AC1187">
        <v>5400000</v>
      </c>
      <c r="AD1187">
        <v>5400000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 t="s">
        <v>1571</v>
      </c>
      <c r="AM1187">
        <v>0</v>
      </c>
      <c r="AN1187">
        <v>100</v>
      </c>
      <c r="AO1187">
        <v>0</v>
      </c>
      <c r="AP1187" t="s">
        <v>3104</v>
      </c>
      <c r="AQ1187">
        <v>2012</v>
      </c>
      <c r="AR1187">
        <v>18</v>
      </c>
      <c r="AS1187">
        <v>7</v>
      </c>
      <c r="AT1187" t="b">
        <v>0</v>
      </c>
      <c r="AU1187">
        <v>0</v>
      </c>
      <c r="AV1187">
        <v>3</v>
      </c>
      <c r="AW1187">
        <v>3</v>
      </c>
      <c r="AX1187">
        <v>3</v>
      </c>
      <c r="AY1187">
        <v>3</v>
      </c>
      <c r="AZ1187">
        <v>3</v>
      </c>
      <c r="BA1187">
        <v>3</v>
      </c>
      <c r="BB1187">
        <v>3</v>
      </c>
      <c r="BC1187">
        <v>3</v>
      </c>
      <c r="BD1187">
        <v>3</v>
      </c>
      <c r="BE1187">
        <v>3</v>
      </c>
      <c r="BF1187">
        <v>67</v>
      </c>
      <c r="BG1187">
        <v>52</v>
      </c>
      <c r="BH1187">
        <v>87</v>
      </c>
      <c r="BI1187">
        <v>75</v>
      </c>
      <c r="BJ1187">
        <v>86</v>
      </c>
      <c r="BK1187">
        <v>77</v>
      </c>
      <c r="BL1187">
        <v>93</v>
      </c>
      <c r="BM1187">
        <v>78</v>
      </c>
      <c r="BN1187">
        <v>42</v>
      </c>
      <c r="BO1187">
        <v>82</v>
      </c>
      <c r="BP1187">
        <v>77</v>
      </c>
      <c r="BQ1187">
        <v>63</v>
      </c>
      <c r="BR1187">
        <v>77</v>
      </c>
      <c r="BS1187">
        <v>61</v>
      </c>
      <c r="BT1187">
        <v>85</v>
      </c>
      <c r="BU1187">
        <v>0</v>
      </c>
      <c r="BV1187">
        <v>50</v>
      </c>
      <c r="BW1187">
        <v>84</v>
      </c>
      <c r="BX1187">
        <v>80</v>
      </c>
      <c r="BY1187">
        <v>234</v>
      </c>
      <c r="BZ1187">
        <v>27</v>
      </c>
      <c r="CA1187">
        <v>35</v>
      </c>
      <c r="CB1187">
        <v>62</v>
      </c>
      <c r="CC1187">
        <v>16</v>
      </c>
      <c r="CD1187">
        <v>18</v>
      </c>
      <c r="CE1187">
        <v>0</v>
      </c>
      <c r="CF1187">
        <v>24</v>
      </c>
      <c r="CG1187">
        <v>72</v>
      </c>
      <c r="CH1187">
        <v>127</v>
      </c>
      <c r="CI1187">
        <v>109</v>
      </c>
      <c r="CJ1187">
        <v>69</v>
      </c>
      <c r="CK1187">
        <v>6</v>
      </c>
      <c r="CL1187">
        <v>3</v>
      </c>
      <c r="CM1187">
        <v>32</v>
      </c>
      <c r="CN1187">
        <v>64</v>
      </c>
      <c r="CO1187">
        <v>1</v>
      </c>
      <c r="CP1187">
        <v>1</v>
      </c>
      <c r="CQ1187">
        <v>0</v>
      </c>
      <c r="CR1187">
        <v>84272</v>
      </c>
      <c r="CS1187">
        <v>0</v>
      </c>
      <c r="CT1187">
        <v>4</v>
      </c>
      <c r="CU1187">
        <v>12</v>
      </c>
      <c r="CV1187">
        <v>30</v>
      </c>
      <c r="CW1187">
        <v>11588</v>
      </c>
      <c r="CX1187">
        <v>1</v>
      </c>
      <c r="CY1187">
        <v>0</v>
      </c>
      <c r="CZ1187">
        <v>3</v>
      </c>
      <c r="DA1187">
        <v>2344</v>
      </c>
      <c r="DB1187">
        <v>97</v>
      </c>
      <c r="DC1187">
        <v>13</v>
      </c>
      <c r="DD1187">
        <v>12111</v>
      </c>
      <c r="DE1187">
        <v>0</v>
      </c>
      <c r="DF1187">
        <v>0</v>
      </c>
      <c r="DG1187">
        <v>0</v>
      </c>
      <c r="DH1187">
        <v>2</v>
      </c>
      <c r="DI1187">
        <v>5</v>
      </c>
      <c r="DJ1187">
        <v>2</v>
      </c>
      <c r="DK1187">
        <v>0</v>
      </c>
      <c r="DL1187">
        <v>85</v>
      </c>
      <c r="DM1187">
        <v>13385</v>
      </c>
      <c r="DN1187">
        <v>0</v>
      </c>
      <c r="DO1187">
        <v>0</v>
      </c>
      <c r="DP1187">
        <v>0</v>
      </c>
      <c r="DQ1187">
        <v>0</v>
      </c>
      <c r="DR1187">
        <v>0</v>
      </c>
      <c r="DS1187">
        <v>0</v>
      </c>
      <c r="DT1187">
        <v>0</v>
      </c>
      <c r="DU1187">
        <v>0</v>
      </c>
      <c r="DV1187">
        <v>0</v>
      </c>
      <c r="DW1187">
        <v>0</v>
      </c>
      <c r="DX1187">
        <v>0</v>
      </c>
      <c r="DY1187">
        <v>0</v>
      </c>
      <c r="DZ1187">
        <v>0</v>
      </c>
      <c r="EA1187">
        <v>0</v>
      </c>
      <c r="EB1187">
        <v>0</v>
      </c>
      <c r="EC1187">
        <v>0</v>
      </c>
      <c r="ED1187">
        <v>0</v>
      </c>
      <c r="EE1187">
        <v>0</v>
      </c>
      <c r="EF1187">
        <v>0</v>
      </c>
      <c r="EG1187">
        <v>0</v>
      </c>
      <c r="EH1187">
        <v>0</v>
      </c>
      <c r="EI1187">
        <v>0</v>
      </c>
      <c r="EJ1187">
        <v>0</v>
      </c>
      <c r="EK1187">
        <v>0</v>
      </c>
      <c r="EL1187">
        <v>0</v>
      </c>
      <c r="EM1187">
        <v>0</v>
      </c>
      <c r="EN1187">
        <v>0</v>
      </c>
      <c r="EO1187">
        <v>0</v>
      </c>
      <c r="EP1187">
        <v>0</v>
      </c>
      <c r="EQ1187">
        <v>0</v>
      </c>
      <c r="ER1187">
        <v>0</v>
      </c>
      <c r="ES1187">
        <v>0</v>
      </c>
      <c r="ET1187">
        <v>0</v>
      </c>
      <c r="EU1187">
        <v>0</v>
      </c>
      <c r="EV1187">
        <v>0</v>
      </c>
      <c r="EW1187">
        <v>0</v>
      </c>
      <c r="EX1187">
        <v>0</v>
      </c>
      <c r="EY1187">
        <v>0</v>
      </c>
      <c r="EZ1187">
        <v>0</v>
      </c>
      <c r="FA1187">
        <v>0</v>
      </c>
      <c r="FB1187">
        <v>1</v>
      </c>
      <c r="FC1187">
        <v>5</v>
      </c>
      <c r="FD1187">
        <v>0</v>
      </c>
      <c r="FE1187">
        <v>0</v>
      </c>
      <c r="FF1187">
        <v>0</v>
      </c>
      <c r="FG1187">
        <v>0</v>
      </c>
      <c r="FH1187" t="s">
        <v>1571</v>
      </c>
    </row>
    <row r="1188" spans="1:164" x14ac:dyDescent="0.25">
      <c r="A1188">
        <v>1353</v>
      </c>
      <c r="B1188">
        <v>1353</v>
      </c>
      <c r="C1188" t="s">
        <v>1146</v>
      </c>
      <c r="D1188" t="s">
        <v>5588</v>
      </c>
      <c r="E1188">
        <v>19</v>
      </c>
      <c r="F1188" t="s">
        <v>1456</v>
      </c>
      <c r="G1188" s="65">
        <v>35460</v>
      </c>
      <c r="H1188">
        <v>25</v>
      </c>
      <c r="I1188">
        <v>196</v>
      </c>
      <c r="J1188">
        <v>74</v>
      </c>
      <c r="K1188" t="b">
        <v>0</v>
      </c>
      <c r="L1188" t="b">
        <v>0</v>
      </c>
      <c r="M1188" t="b">
        <v>0</v>
      </c>
      <c r="N1188" t="b">
        <v>1</v>
      </c>
      <c r="O1188">
        <v>3</v>
      </c>
      <c r="P1188" t="b">
        <v>0</v>
      </c>
      <c r="Q1188" t="b">
        <v>0</v>
      </c>
      <c r="R1188" t="b">
        <v>0</v>
      </c>
      <c r="S1188" t="b">
        <v>0</v>
      </c>
      <c r="T1188" t="b">
        <v>0</v>
      </c>
      <c r="U1188" t="b">
        <v>1</v>
      </c>
      <c r="V1188" t="b">
        <v>1</v>
      </c>
      <c r="W1188" t="b">
        <v>0</v>
      </c>
      <c r="X1188" t="b">
        <v>0</v>
      </c>
      <c r="Y1188" t="b">
        <v>1</v>
      </c>
      <c r="Z1188">
        <v>0</v>
      </c>
      <c r="AA1188">
        <v>7600000</v>
      </c>
      <c r="AB1188">
        <v>7600000</v>
      </c>
      <c r="AC1188">
        <v>7600000</v>
      </c>
      <c r="AD1188">
        <v>7600000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 t="s">
        <v>1571</v>
      </c>
      <c r="AM1188">
        <v>1</v>
      </c>
      <c r="AN1188">
        <v>100</v>
      </c>
      <c r="AO1188">
        <v>0</v>
      </c>
      <c r="AP1188" t="s">
        <v>3105</v>
      </c>
      <c r="AQ1188">
        <v>2015</v>
      </c>
      <c r="AR1188">
        <v>18</v>
      </c>
      <c r="AS1188">
        <v>21</v>
      </c>
      <c r="AT1188" t="b">
        <v>0</v>
      </c>
      <c r="AU1188">
        <v>0</v>
      </c>
      <c r="AV1188">
        <v>3</v>
      </c>
      <c r="AW1188">
        <v>3</v>
      </c>
      <c r="AX1188">
        <v>3</v>
      </c>
      <c r="AY1188">
        <v>3</v>
      </c>
      <c r="AZ1188">
        <v>3</v>
      </c>
      <c r="BA1188">
        <v>3</v>
      </c>
      <c r="BB1188">
        <v>3</v>
      </c>
      <c r="BC1188">
        <v>3</v>
      </c>
      <c r="BD1188">
        <v>3</v>
      </c>
      <c r="BE1188">
        <v>3</v>
      </c>
      <c r="BF1188">
        <v>70</v>
      </c>
      <c r="BG1188">
        <v>53</v>
      </c>
      <c r="BH1188">
        <v>84</v>
      </c>
      <c r="BI1188">
        <v>78</v>
      </c>
      <c r="BJ1188">
        <v>81</v>
      </c>
      <c r="BK1188">
        <v>97</v>
      </c>
      <c r="BL1188">
        <v>71</v>
      </c>
      <c r="BM1188">
        <v>84</v>
      </c>
      <c r="BN1188">
        <v>40</v>
      </c>
      <c r="BO1188">
        <v>81</v>
      </c>
      <c r="BP1188">
        <v>74</v>
      </c>
      <c r="BQ1188">
        <v>75</v>
      </c>
      <c r="BR1188">
        <v>79</v>
      </c>
      <c r="BS1188">
        <v>44</v>
      </c>
      <c r="BT1188">
        <v>75</v>
      </c>
      <c r="BU1188">
        <v>0</v>
      </c>
      <c r="BV1188">
        <v>50</v>
      </c>
      <c r="BW1188">
        <v>91</v>
      </c>
      <c r="BX1188">
        <v>82</v>
      </c>
      <c r="BY1188">
        <v>144</v>
      </c>
      <c r="BZ1188">
        <v>13</v>
      </c>
      <c r="CA1188">
        <v>28</v>
      </c>
      <c r="CB1188">
        <v>41</v>
      </c>
      <c r="CC1188">
        <v>35</v>
      </c>
      <c r="CD1188">
        <v>56</v>
      </c>
      <c r="CE1188">
        <v>10</v>
      </c>
      <c r="CF1188">
        <v>87</v>
      </c>
      <c r="CG1188">
        <v>76</v>
      </c>
      <c r="CH1188">
        <v>60</v>
      </c>
      <c r="CI1188">
        <v>87</v>
      </c>
      <c r="CJ1188">
        <v>84</v>
      </c>
      <c r="CK1188">
        <v>2</v>
      </c>
      <c r="CL1188">
        <v>0</v>
      </c>
      <c r="CM1188">
        <v>0</v>
      </c>
      <c r="CN1188">
        <v>0</v>
      </c>
      <c r="CO1188">
        <v>1</v>
      </c>
      <c r="CP1188">
        <v>1</v>
      </c>
      <c r="CQ1188">
        <v>0</v>
      </c>
      <c r="CR1188">
        <v>106347</v>
      </c>
      <c r="CS1188">
        <v>0</v>
      </c>
      <c r="CT1188">
        <v>5</v>
      </c>
      <c r="CU1188">
        <v>3</v>
      </c>
      <c r="CV1188">
        <v>26</v>
      </c>
      <c r="CW1188">
        <v>14438</v>
      </c>
      <c r="CX1188">
        <v>0</v>
      </c>
      <c r="CY1188">
        <v>0</v>
      </c>
      <c r="CZ1188">
        <v>2</v>
      </c>
      <c r="DA1188">
        <v>2173</v>
      </c>
      <c r="DB1188">
        <v>48</v>
      </c>
      <c r="DC1188">
        <v>55</v>
      </c>
      <c r="DD1188">
        <v>7595</v>
      </c>
      <c r="DE1188">
        <v>0</v>
      </c>
      <c r="DF1188">
        <v>0</v>
      </c>
      <c r="DG1188">
        <v>2</v>
      </c>
      <c r="DH1188">
        <v>2</v>
      </c>
      <c r="DI1188">
        <v>0</v>
      </c>
      <c r="DJ1188">
        <v>3</v>
      </c>
      <c r="DK1188">
        <v>670</v>
      </c>
      <c r="DL1188">
        <v>1075</v>
      </c>
      <c r="DM1188">
        <v>10435</v>
      </c>
      <c r="DN1188">
        <v>0</v>
      </c>
      <c r="DO1188">
        <v>0</v>
      </c>
      <c r="DP1188">
        <v>0</v>
      </c>
      <c r="DQ1188">
        <v>0</v>
      </c>
      <c r="DR1188">
        <v>0</v>
      </c>
      <c r="DS1188">
        <v>0</v>
      </c>
      <c r="DT1188">
        <v>0</v>
      </c>
      <c r="DU1188">
        <v>0</v>
      </c>
      <c r="DV1188">
        <v>0</v>
      </c>
      <c r="DW1188">
        <v>0</v>
      </c>
      <c r="DX1188">
        <v>0</v>
      </c>
      <c r="DY1188">
        <v>0</v>
      </c>
      <c r="DZ1188">
        <v>0</v>
      </c>
      <c r="EA1188">
        <v>0</v>
      </c>
      <c r="EB1188">
        <v>0</v>
      </c>
      <c r="EC1188">
        <v>0</v>
      </c>
      <c r="ED1188">
        <v>0</v>
      </c>
      <c r="EE1188">
        <v>0</v>
      </c>
      <c r="EF1188">
        <v>0</v>
      </c>
      <c r="EG1188">
        <v>0</v>
      </c>
      <c r="EH1188">
        <v>0</v>
      </c>
      <c r="EI1188">
        <v>0</v>
      </c>
      <c r="EJ1188">
        <v>0</v>
      </c>
      <c r="EK1188">
        <v>0</v>
      </c>
      <c r="EL1188">
        <v>0</v>
      </c>
      <c r="EM1188">
        <v>0</v>
      </c>
      <c r="EN1188">
        <v>0</v>
      </c>
      <c r="EO1188">
        <v>0</v>
      </c>
      <c r="EP1188">
        <v>0</v>
      </c>
      <c r="EQ1188">
        <v>0</v>
      </c>
      <c r="ER1188">
        <v>0</v>
      </c>
      <c r="ES1188">
        <v>0</v>
      </c>
      <c r="ET1188">
        <v>0</v>
      </c>
      <c r="EU1188">
        <v>0</v>
      </c>
      <c r="EV1188">
        <v>0</v>
      </c>
      <c r="EW1188">
        <v>0</v>
      </c>
      <c r="EX1188">
        <v>0</v>
      </c>
      <c r="EY1188">
        <v>0</v>
      </c>
      <c r="EZ1188">
        <v>0</v>
      </c>
      <c r="FA1188">
        <v>1</v>
      </c>
      <c r="FB1188">
        <v>1</v>
      </c>
      <c r="FC1188">
        <v>0</v>
      </c>
      <c r="FD1188">
        <v>0</v>
      </c>
      <c r="FE1188">
        <v>0</v>
      </c>
      <c r="FF1188">
        <v>0</v>
      </c>
      <c r="FG1188">
        <v>0</v>
      </c>
      <c r="FH1188" t="s">
        <v>1571</v>
      </c>
    </row>
    <row r="1189" spans="1:164" x14ac:dyDescent="0.25">
      <c r="A1189">
        <v>1356</v>
      </c>
      <c r="B1189">
        <v>1356</v>
      </c>
      <c r="C1189" t="s">
        <v>1149</v>
      </c>
      <c r="D1189" t="s">
        <v>5589</v>
      </c>
      <c r="E1189">
        <v>0</v>
      </c>
      <c r="F1189" t="s">
        <v>1456</v>
      </c>
      <c r="G1189" s="65">
        <v>32547</v>
      </c>
      <c r="H1189">
        <v>33</v>
      </c>
      <c r="I1189">
        <v>185</v>
      </c>
      <c r="J1189">
        <v>72</v>
      </c>
      <c r="K1189" t="b">
        <v>0</v>
      </c>
      <c r="L1189" t="b">
        <v>0</v>
      </c>
      <c r="M1189" t="b">
        <v>0</v>
      </c>
      <c r="N1189" t="b">
        <v>1</v>
      </c>
      <c r="O1189">
        <v>0</v>
      </c>
      <c r="P1189" t="b">
        <v>0</v>
      </c>
      <c r="Q1189" t="b">
        <v>0</v>
      </c>
      <c r="R1189" t="b">
        <v>0</v>
      </c>
      <c r="S1189" t="b">
        <v>0</v>
      </c>
      <c r="T1189" t="b">
        <v>0</v>
      </c>
      <c r="U1189" t="b">
        <v>1</v>
      </c>
      <c r="V1189" t="b">
        <v>1</v>
      </c>
      <c r="W1189" t="b">
        <v>0</v>
      </c>
      <c r="X1189" t="b">
        <v>0</v>
      </c>
      <c r="Y1189" t="b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 t="s">
        <v>1571</v>
      </c>
      <c r="AM1189">
        <v>0</v>
      </c>
      <c r="AN1189">
        <v>100</v>
      </c>
      <c r="AO1189">
        <v>0</v>
      </c>
      <c r="AP1189" t="s">
        <v>3106</v>
      </c>
      <c r="AQ1189">
        <v>2007</v>
      </c>
      <c r="AR1189">
        <v>4</v>
      </c>
      <c r="AS1189">
        <v>14</v>
      </c>
      <c r="AT1189" t="b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61</v>
      </c>
      <c r="BG1189">
        <v>32</v>
      </c>
      <c r="BH1189">
        <v>83</v>
      </c>
      <c r="BI1189">
        <v>63</v>
      </c>
      <c r="BJ1189">
        <v>74</v>
      </c>
      <c r="BK1189">
        <v>58</v>
      </c>
      <c r="BL1189">
        <v>56</v>
      </c>
      <c r="BM1189">
        <v>60</v>
      </c>
      <c r="BN1189">
        <v>36</v>
      </c>
      <c r="BO1189">
        <v>68</v>
      </c>
      <c r="BP1189">
        <v>71</v>
      </c>
      <c r="BQ1189">
        <v>71</v>
      </c>
      <c r="BR1189">
        <v>65</v>
      </c>
      <c r="BS1189">
        <v>25</v>
      </c>
      <c r="BT1189">
        <v>40</v>
      </c>
      <c r="BU1189">
        <v>0</v>
      </c>
      <c r="BV1189">
        <v>50</v>
      </c>
      <c r="BW1189">
        <v>76</v>
      </c>
      <c r="BX1189">
        <v>0</v>
      </c>
      <c r="BY1189">
        <v>0</v>
      </c>
      <c r="BZ1189">
        <v>0</v>
      </c>
      <c r="CA1189">
        <v>0</v>
      </c>
      <c r="CB1189">
        <v>0</v>
      </c>
      <c r="CC1189">
        <v>0</v>
      </c>
      <c r="CD1189">
        <v>0</v>
      </c>
      <c r="CE1189">
        <v>0</v>
      </c>
      <c r="CF1189">
        <v>0</v>
      </c>
      <c r="CG1189">
        <v>0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0</v>
      </c>
      <c r="CN1189">
        <v>0</v>
      </c>
      <c r="CO1189">
        <v>0</v>
      </c>
      <c r="CP1189">
        <v>0</v>
      </c>
      <c r="CQ1189">
        <v>0</v>
      </c>
      <c r="CR1189">
        <v>0</v>
      </c>
      <c r="CS1189">
        <v>0</v>
      </c>
      <c r="CT1189">
        <v>0</v>
      </c>
      <c r="CU1189">
        <v>0</v>
      </c>
      <c r="CV1189">
        <v>0</v>
      </c>
      <c r="CW1189">
        <v>0</v>
      </c>
      <c r="CX1189">
        <v>0</v>
      </c>
      <c r="CY1189">
        <v>0</v>
      </c>
      <c r="CZ1189">
        <v>0</v>
      </c>
      <c r="DA1189">
        <v>0</v>
      </c>
      <c r="DB1189">
        <v>0</v>
      </c>
      <c r="DC1189">
        <v>0</v>
      </c>
      <c r="DD1189">
        <v>0</v>
      </c>
      <c r="DE1189">
        <v>0</v>
      </c>
      <c r="DF1189">
        <v>0</v>
      </c>
      <c r="DG1189">
        <v>0</v>
      </c>
      <c r="DH1189">
        <v>0</v>
      </c>
      <c r="DI1189">
        <v>0</v>
      </c>
      <c r="DJ1189">
        <v>0</v>
      </c>
      <c r="DK1189">
        <v>0</v>
      </c>
      <c r="DL1189">
        <v>0</v>
      </c>
      <c r="DM1189">
        <v>0</v>
      </c>
      <c r="DN1189">
        <v>0</v>
      </c>
      <c r="DO1189">
        <v>0</v>
      </c>
      <c r="DP1189">
        <v>0</v>
      </c>
      <c r="DQ1189">
        <v>0</v>
      </c>
      <c r="DR1189">
        <v>0</v>
      </c>
      <c r="DS1189">
        <v>0</v>
      </c>
      <c r="DT1189">
        <v>0</v>
      </c>
      <c r="DU1189">
        <v>0</v>
      </c>
      <c r="DV1189">
        <v>0</v>
      </c>
      <c r="DW1189">
        <v>0</v>
      </c>
      <c r="DX1189">
        <v>0</v>
      </c>
      <c r="DY1189">
        <v>0</v>
      </c>
      <c r="DZ1189">
        <v>0</v>
      </c>
      <c r="EA1189">
        <v>0</v>
      </c>
      <c r="EB1189">
        <v>0</v>
      </c>
      <c r="EC1189">
        <v>0</v>
      </c>
      <c r="ED1189">
        <v>0</v>
      </c>
      <c r="EE1189">
        <v>0</v>
      </c>
      <c r="EF1189">
        <v>0</v>
      </c>
      <c r="EG1189">
        <v>0</v>
      </c>
      <c r="EH1189">
        <v>0</v>
      </c>
      <c r="EI1189">
        <v>0</v>
      </c>
      <c r="EJ1189">
        <v>0</v>
      </c>
      <c r="EK1189">
        <v>0</v>
      </c>
      <c r="EL1189">
        <v>0</v>
      </c>
      <c r="EM1189">
        <v>0</v>
      </c>
      <c r="EN1189">
        <v>0</v>
      </c>
      <c r="EO1189">
        <v>0</v>
      </c>
      <c r="EP1189">
        <v>0</v>
      </c>
      <c r="EQ1189">
        <v>0</v>
      </c>
      <c r="ER1189">
        <v>0</v>
      </c>
      <c r="ES1189">
        <v>0</v>
      </c>
      <c r="ET1189">
        <v>0</v>
      </c>
      <c r="EU1189">
        <v>0</v>
      </c>
      <c r="EV1189">
        <v>0</v>
      </c>
      <c r="EW1189">
        <v>0</v>
      </c>
      <c r="EX1189">
        <v>0</v>
      </c>
      <c r="EY1189">
        <v>0</v>
      </c>
      <c r="EZ1189">
        <v>0</v>
      </c>
      <c r="FA1189">
        <v>0</v>
      </c>
      <c r="FB1189">
        <v>0</v>
      </c>
      <c r="FC1189">
        <v>0</v>
      </c>
      <c r="FD1189">
        <v>0</v>
      </c>
      <c r="FE1189">
        <v>0</v>
      </c>
      <c r="FF1189">
        <v>0</v>
      </c>
      <c r="FG1189">
        <v>0</v>
      </c>
      <c r="FH1189" t="s">
        <v>1571</v>
      </c>
    </row>
    <row r="1190" spans="1:164" x14ac:dyDescent="0.25">
      <c r="A1190">
        <v>1357</v>
      </c>
      <c r="B1190">
        <v>1357</v>
      </c>
      <c r="C1190" t="s">
        <v>1150</v>
      </c>
      <c r="D1190" t="s">
        <v>5590</v>
      </c>
      <c r="E1190">
        <v>0</v>
      </c>
      <c r="F1190" t="s">
        <v>1456</v>
      </c>
      <c r="G1190" s="65">
        <v>35364</v>
      </c>
      <c r="H1190">
        <v>25</v>
      </c>
      <c r="I1190">
        <v>204</v>
      </c>
      <c r="J1190">
        <v>76</v>
      </c>
      <c r="K1190" t="b">
        <v>0</v>
      </c>
      <c r="L1190" t="b">
        <v>0</v>
      </c>
      <c r="M1190" t="b">
        <v>0</v>
      </c>
      <c r="N1190" t="b">
        <v>1</v>
      </c>
      <c r="O1190">
        <v>0</v>
      </c>
      <c r="P1190" t="b">
        <v>0</v>
      </c>
      <c r="Q1190" t="b">
        <v>0</v>
      </c>
      <c r="R1190" t="b">
        <v>0</v>
      </c>
      <c r="S1190" t="b">
        <v>0</v>
      </c>
      <c r="T1190" t="b">
        <v>0</v>
      </c>
      <c r="U1190" t="b">
        <v>1</v>
      </c>
      <c r="V1190" t="b">
        <v>1</v>
      </c>
      <c r="W1190" t="b">
        <v>0</v>
      </c>
      <c r="X1190" t="b">
        <v>0</v>
      </c>
      <c r="Y1190" t="b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 t="s">
        <v>1571</v>
      </c>
      <c r="AM1190">
        <v>0</v>
      </c>
      <c r="AN1190">
        <v>100</v>
      </c>
      <c r="AO1190">
        <v>0</v>
      </c>
      <c r="AP1190" t="s">
        <v>3107</v>
      </c>
      <c r="AQ1190">
        <v>0</v>
      </c>
      <c r="AR1190">
        <v>0</v>
      </c>
      <c r="AS1190">
        <v>0</v>
      </c>
      <c r="AT1190" t="b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62</v>
      </c>
      <c r="BG1190">
        <v>46</v>
      </c>
      <c r="BH1190">
        <v>82</v>
      </c>
      <c r="BI1190">
        <v>63</v>
      </c>
      <c r="BJ1190">
        <v>73</v>
      </c>
      <c r="BK1190">
        <v>83</v>
      </c>
      <c r="BL1190">
        <v>91</v>
      </c>
      <c r="BM1190">
        <v>59</v>
      </c>
      <c r="BN1190">
        <v>36</v>
      </c>
      <c r="BO1190">
        <v>68</v>
      </c>
      <c r="BP1190">
        <v>71</v>
      </c>
      <c r="BQ1190">
        <v>64</v>
      </c>
      <c r="BR1190">
        <v>65</v>
      </c>
      <c r="BS1190">
        <v>25</v>
      </c>
      <c r="BT1190">
        <v>40</v>
      </c>
      <c r="BU1190">
        <v>0</v>
      </c>
      <c r="BV1190">
        <v>50</v>
      </c>
      <c r="BW1190">
        <v>77</v>
      </c>
      <c r="BX1190">
        <v>0</v>
      </c>
      <c r="BY1190">
        <v>0</v>
      </c>
      <c r="BZ1190">
        <v>0</v>
      </c>
      <c r="CA1190">
        <v>0</v>
      </c>
      <c r="CB1190">
        <v>0</v>
      </c>
      <c r="CC1190">
        <v>0</v>
      </c>
      <c r="CD1190">
        <v>0</v>
      </c>
      <c r="CE1190">
        <v>0</v>
      </c>
      <c r="CF1190">
        <v>0</v>
      </c>
      <c r="CG1190">
        <v>0</v>
      </c>
      <c r="CH1190">
        <v>0</v>
      </c>
      <c r="CI1190">
        <v>0</v>
      </c>
      <c r="CJ1190">
        <v>0</v>
      </c>
      <c r="CK1190">
        <v>0</v>
      </c>
      <c r="CL1190">
        <v>0</v>
      </c>
      <c r="CM1190">
        <v>0</v>
      </c>
      <c r="CN1190">
        <v>0</v>
      </c>
      <c r="CO1190">
        <v>0</v>
      </c>
      <c r="CP1190">
        <v>0</v>
      </c>
      <c r="CQ1190">
        <v>0</v>
      </c>
      <c r="CR1190">
        <v>0</v>
      </c>
      <c r="CS1190">
        <v>0</v>
      </c>
      <c r="CT1190">
        <v>0</v>
      </c>
      <c r="CU1190">
        <v>0</v>
      </c>
      <c r="CV1190">
        <v>0</v>
      </c>
      <c r="CW1190">
        <v>0</v>
      </c>
      <c r="CX1190">
        <v>0</v>
      </c>
      <c r="CY1190">
        <v>0</v>
      </c>
      <c r="CZ1190">
        <v>0</v>
      </c>
      <c r="DA1190">
        <v>0</v>
      </c>
      <c r="DB1190">
        <v>0</v>
      </c>
      <c r="DC1190">
        <v>0</v>
      </c>
      <c r="DD1190">
        <v>0</v>
      </c>
      <c r="DE1190">
        <v>0</v>
      </c>
      <c r="DF1190">
        <v>0</v>
      </c>
      <c r="DG1190">
        <v>0</v>
      </c>
      <c r="DH1190">
        <v>0</v>
      </c>
      <c r="DI1190">
        <v>0</v>
      </c>
      <c r="DJ1190">
        <v>0</v>
      </c>
      <c r="DK1190">
        <v>0</v>
      </c>
      <c r="DL1190">
        <v>0</v>
      </c>
      <c r="DM1190">
        <v>0</v>
      </c>
      <c r="DN1190">
        <v>0</v>
      </c>
      <c r="DO1190">
        <v>0</v>
      </c>
      <c r="DP1190">
        <v>0</v>
      </c>
      <c r="DQ1190">
        <v>0</v>
      </c>
      <c r="DR1190">
        <v>0</v>
      </c>
      <c r="DS1190">
        <v>0</v>
      </c>
      <c r="DT1190">
        <v>0</v>
      </c>
      <c r="DU1190">
        <v>0</v>
      </c>
      <c r="DV1190">
        <v>0</v>
      </c>
      <c r="DW1190">
        <v>0</v>
      </c>
      <c r="DX1190">
        <v>0</v>
      </c>
      <c r="DY1190">
        <v>0</v>
      </c>
      <c r="DZ1190">
        <v>0</v>
      </c>
      <c r="EA1190">
        <v>0</v>
      </c>
      <c r="EB1190">
        <v>0</v>
      </c>
      <c r="EC1190">
        <v>0</v>
      </c>
      <c r="ED1190">
        <v>0</v>
      </c>
      <c r="EE1190">
        <v>0</v>
      </c>
      <c r="EF1190">
        <v>0</v>
      </c>
      <c r="EG1190">
        <v>0</v>
      </c>
      <c r="EH1190">
        <v>0</v>
      </c>
      <c r="EI1190">
        <v>0</v>
      </c>
      <c r="EJ1190">
        <v>0</v>
      </c>
      <c r="EK1190">
        <v>0</v>
      </c>
      <c r="EL1190">
        <v>0</v>
      </c>
      <c r="EM1190">
        <v>0</v>
      </c>
      <c r="EN1190">
        <v>0</v>
      </c>
      <c r="EO1190">
        <v>0</v>
      </c>
      <c r="EP1190">
        <v>0</v>
      </c>
      <c r="EQ1190">
        <v>0</v>
      </c>
      <c r="ER1190">
        <v>0</v>
      </c>
      <c r="ES1190">
        <v>0</v>
      </c>
      <c r="ET1190">
        <v>0</v>
      </c>
      <c r="EU1190">
        <v>0</v>
      </c>
      <c r="EV1190">
        <v>0</v>
      </c>
      <c r="EW1190">
        <v>0</v>
      </c>
      <c r="EX1190">
        <v>0</v>
      </c>
      <c r="EY1190">
        <v>0</v>
      </c>
      <c r="EZ1190">
        <v>0</v>
      </c>
      <c r="FA1190">
        <v>0</v>
      </c>
      <c r="FB1190">
        <v>0</v>
      </c>
      <c r="FC1190">
        <v>0</v>
      </c>
      <c r="FD1190">
        <v>0</v>
      </c>
      <c r="FE1190">
        <v>0</v>
      </c>
      <c r="FF1190">
        <v>0</v>
      </c>
      <c r="FG1190">
        <v>0</v>
      </c>
      <c r="FH1190" t="s">
        <v>1571</v>
      </c>
    </row>
    <row r="1191" spans="1:164" x14ac:dyDescent="0.25">
      <c r="A1191">
        <v>1360</v>
      </c>
      <c r="B1191">
        <v>1360</v>
      </c>
      <c r="C1191" t="s">
        <v>1152</v>
      </c>
      <c r="D1191" t="s">
        <v>5591</v>
      </c>
      <c r="E1191">
        <v>0</v>
      </c>
      <c r="F1191" t="s">
        <v>1456</v>
      </c>
      <c r="G1191" s="65">
        <v>33193</v>
      </c>
      <c r="H1191">
        <v>31</v>
      </c>
      <c r="I1191">
        <v>204</v>
      </c>
      <c r="J1191">
        <v>74</v>
      </c>
      <c r="K1191" t="b">
        <v>0</v>
      </c>
      <c r="L1191" t="b">
        <v>1</v>
      </c>
      <c r="M1191" t="b">
        <v>0</v>
      </c>
      <c r="N1191" t="b">
        <v>0</v>
      </c>
      <c r="O1191">
        <v>0</v>
      </c>
      <c r="P1191" t="b">
        <v>0</v>
      </c>
      <c r="Q1191" t="b">
        <v>0</v>
      </c>
      <c r="R1191" t="b">
        <v>0</v>
      </c>
      <c r="S1191" t="b">
        <v>0</v>
      </c>
      <c r="T1191" t="b">
        <v>0</v>
      </c>
      <c r="U1191" t="b">
        <v>1</v>
      </c>
      <c r="V1191" t="b">
        <v>1</v>
      </c>
      <c r="W1191" t="b">
        <v>0</v>
      </c>
      <c r="X1191" t="b">
        <v>0</v>
      </c>
      <c r="Y1191" t="b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 t="s">
        <v>1571</v>
      </c>
      <c r="AM1191">
        <v>0</v>
      </c>
      <c r="AN1191">
        <v>100</v>
      </c>
      <c r="AO1191">
        <v>0</v>
      </c>
      <c r="AP1191" t="s">
        <v>3108</v>
      </c>
      <c r="AQ1191">
        <v>0</v>
      </c>
      <c r="AR1191">
        <v>0</v>
      </c>
      <c r="AS1191">
        <v>0</v>
      </c>
      <c r="AT1191" t="b">
        <v>0</v>
      </c>
      <c r="AU1191">
        <v>0</v>
      </c>
      <c r="AV1191">
        <v>2</v>
      </c>
      <c r="AW1191">
        <v>2</v>
      </c>
      <c r="AX1191">
        <v>2</v>
      </c>
      <c r="AY1191">
        <v>2</v>
      </c>
      <c r="AZ1191">
        <v>2</v>
      </c>
      <c r="BA1191">
        <v>2</v>
      </c>
      <c r="BB1191">
        <v>2</v>
      </c>
      <c r="BC1191">
        <v>2</v>
      </c>
      <c r="BD1191">
        <v>2</v>
      </c>
      <c r="BE1191">
        <v>2</v>
      </c>
      <c r="BF1191">
        <v>61</v>
      </c>
      <c r="BG1191">
        <v>44</v>
      </c>
      <c r="BH1191">
        <v>83</v>
      </c>
      <c r="BI1191">
        <v>63</v>
      </c>
      <c r="BJ1191">
        <v>74</v>
      </c>
      <c r="BK1191">
        <v>79</v>
      </c>
      <c r="BL1191">
        <v>86</v>
      </c>
      <c r="BM1191">
        <v>59</v>
      </c>
      <c r="BN1191">
        <v>36</v>
      </c>
      <c r="BO1191">
        <v>68</v>
      </c>
      <c r="BP1191">
        <v>71</v>
      </c>
      <c r="BQ1191">
        <v>58</v>
      </c>
      <c r="BR1191">
        <v>65</v>
      </c>
      <c r="BS1191">
        <v>25</v>
      </c>
      <c r="BT1191">
        <v>40</v>
      </c>
      <c r="BU1191">
        <v>0</v>
      </c>
      <c r="BV1191">
        <v>50</v>
      </c>
      <c r="BW1191">
        <v>73</v>
      </c>
      <c r="BX1191">
        <v>0</v>
      </c>
      <c r="BY1191">
        <v>0</v>
      </c>
      <c r="BZ1191">
        <v>0</v>
      </c>
      <c r="CA1191">
        <v>0</v>
      </c>
      <c r="CB1191">
        <v>0</v>
      </c>
      <c r="CC1191">
        <v>0</v>
      </c>
      <c r="CD1191">
        <v>0</v>
      </c>
      <c r="CE1191">
        <v>0</v>
      </c>
      <c r="CF1191">
        <v>0</v>
      </c>
      <c r="CG1191">
        <v>0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0</v>
      </c>
      <c r="CN1191">
        <v>0</v>
      </c>
      <c r="CO1191">
        <v>0</v>
      </c>
      <c r="CP1191">
        <v>0</v>
      </c>
      <c r="CQ1191">
        <v>0</v>
      </c>
      <c r="CR1191">
        <v>0</v>
      </c>
      <c r="CS1191">
        <v>0</v>
      </c>
      <c r="CT1191">
        <v>0</v>
      </c>
      <c r="CU1191">
        <v>0</v>
      </c>
      <c r="CV1191">
        <v>0</v>
      </c>
      <c r="CW1191">
        <v>0</v>
      </c>
      <c r="CX1191">
        <v>0</v>
      </c>
      <c r="CY1191">
        <v>0</v>
      </c>
      <c r="CZ1191">
        <v>0</v>
      </c>
      <c r="DA1191">
        <v>0</v>
      </c>
      <c r="DB1191">
        <v>0</v>
      </c>
      <c r="DC1191">
        <v>0</v>
      </c>
      <c r="DD1191">
        <v>0</v>
      </c>
      <c r="DE1191">
        <v>0</v>
      </c>
      <c r="DF1191">
        <v>0</v>
      </c>
      <c r="DG1191">
        <v>0</v>
      </c>
      <c r="DH1191">
        <v>0</v>
      </c>
      <c r="DI1191">
        <v>0</v>
      </c>
      <c r="DJ1191">
        <v>0</v>
      </c>
      <c r="DK1191">
        <v>0</v>
      </c>
      <c r="DL1191">
        <v>0</v>
      </c>
      <c r="DM1191">
        <v>0</v>
      </c>
      <c r="DN1191">
        <v>0</v>
      </c>
      <c r="DO1191">
        <v>0</v>
      </c>
      <c r="DP1191">
        <v>0</v>
      </c>
      <c r="DQ1191">
        <v>0</v>
      </c>
      <c r="DR1191">
        <v>0</v>
      </c>
      <c r="DS1191">
        <v>0</v>
      </c>
      <c r="DT1191">
        <v>0</v>
      </c>
      <c r="DU1191">
        <v>0</v>
      </c>
      <c r="DV1191">
        <v>0</v>
      </c>
      <c r="DW1191">
        <v>0</v>
      </c>
      <c r="DX1191">
        <v>0</v>
      </c>
      <c r="DY1191">
        <v>0</v>
      </c>
      <c r="DZ1191">
        <v>0</v>
      </c>
      <c r="EA1191">
        <v>0</v>
      </c>
      <c r="EB1191">
        <v>0</v>
      </c>
      <c r="EC1191">
        <v>0</v>
      </c>
      <c r="ED1191">
        <v>0</v>
      </c>
      <c r="EE1191">
        <v>0</v>
      </c>
      <c r="EF1191">
        <v>0</v>
      </c>
      <c r="EG1191">
        <v>0</v>
      </c>
      <c r="EH1191">
        <v>0</v>
      </c>
      <c r="EI1191">
        <v>0</v>
      </c>
      <c r="EJ1191">
        <v>0</v>
      </c>
      <c r="EK1191">
        <v>0</v>
      </c>
      <c r="EL1191">
        <v>0</v>
      </c>
      <c r="EM1191">
        <v>0</v>
      </c>
      <c r="EN1191">
        <v>0</v>
      </c>
      <c r="EO1191">
        <v>0</v>
      </c>
      <c r="EP1191">
        <v>0</v>
      </c>
      <c r="EQ1191">
        <v>0</v>
      </c>
      <c r="ER1191">
        <v>0</v>
      </c>
      <c r="ES1191">
        <v>0</v>
      </c>
      <c r="ET1191">
        <v>0</v>
      </c>
      <c r="EU1191">
        <v>0</v>
      </c>
      <c r="EV1191">
        <v>0</v>
      </c>
      <c r="EW1191">
        <v>0</v>
      </c>
      <c r="EX1191">
        <v>0</v>
      </c>
      <c r="EY1191">
        <v>0</v>
      </c>
      <c r="EZ1191">
        <v>0</v>
      </c>
      <c r="FA1191">
        <v>0</v>
      </c>
      <c r="FB1191">
        <v>0</v>
      </c>
      <c r="FC1191">
        <v>0</v>
      </c>
      <c r="FD1191">
        <v>0</v>
      </c>
      <c r="FE1191">
        <v>0</v>
      </c>
      <c r="FF1191">
        <v>0</v>
      </c>
      <c r="FG1191">
        <v>0</v>
      </c>
      <c r="FH1191" t="s">
        <v>1571</v>
      </c>
    </row>
    <row r="1192" spans="1:164" x14ac:dyDescent="0.25">
      <c r="A1192">
        <v>1362</v>
      </c>
      <c r="B1192">
        <v>1362</v>
      </c>
      <c r="C1192" t="s">
        <v>1153</v>
      </c>
      <c r="D1192" t="s">
        <v>5592</v>
      </c>
      <c r="E1192">
        <v>6</v>
      </c>
      <c r="F1192" t="s">
        <v>3833</v>
      </c>
      <c r="G1192" s="65">
        <v>35346</v>
      </c>
      <c r="H1192">
        <v>25</v>
      </c>
      <c r="I1192">
        <v>210</v>
      </c>
      <c r="J1192">
        <v>72</v>
      </c>
      <c r="K1192" t="b">
        <v>0</v>
      </c>
      <c r="L1192" t="b">
        <v>1</v>
      </c>
      <c r="M1192" t="b">
        <v>1</v>
      </c>
      <c r="N1192" t="b">
        <v>0</v>
      </c>
      <c r="O1192">
        <v>2</v>
      </c>
      <c r="P1192" t="b">
        <v>0</v>
      </c>
      <c r="Q1192" t="b">
        <v>0</v>
      </c>
      <c r="R1192" t="b">
        <v>0</v>
      </c>
      <c r="S1192" t="b">
        <v>0</v>
      </c>
      <c r="T1192" t="b">
        <v>0</v>
      </c>
      <c r="U1192" t="b">
        <v>1</v>
      </c>
      <c r="V1192" t="b">
        <v>1</v>
      </c>
      <c r="W1192" t="b">
        <v>0</v>
      </c>
      <c r="X1192" t="b">
        <v>0</v>
      </c>
      <c r="Y1192" t="b">
        <v>1</v>
      </c>
      <c r="Z1192">
        <v>0</v>
      </c>
      <c r="AA1192">
        <v>6000000</v>
      </c>
      <c r="AB1192">
        <v>6000000</v>
      </c>
      <c r="AC1192">
        <v>6000000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 t="s">
        <v>1571</v>
      </c>
      <c r="AM1192">
        <v>0</v>
      </c>
      <c r="AN1192">
        <v>100</v>
      </c>
      <c r="AO1192">
        <v>0</v>
      </c>
      <c r="AP1192" t="s">
        <v>3109</v>
      </c>
      <c r="AQ1192">
        <v>2015</v>
      </c>
      <c r="AR1192">
        <v>9</v>
      </c>
      <c r="AS1192">
        <v>27</v>
      </c>
      <c r="AT1192" t="b">
        <v>0</v>
      </c>
      <c r="AU1192">
        <v>0</v>
      </c>
      <c r="AV1192">
        <v>3</v>
      </c>
      <c r="AW1192">
        <v>3</v>
      </c>
      <c r="AX1192">
        <v>3</v>
      </c>
      <c r="AY1192">
        <v>3</v>
      </c>
      <c r="AZ1192">
        <v>3</v>
      </c>
      <c r="BA1192">
        <v>3</v>
      </c>
      <c r="BB1192">
        <v>3</v>
      </c>
      <c r="BC1192">
        <v>3</v>
      </c>
      <c r="BD1192">
        <v>3</v>
      </c>
      <c r="BE1192">
        <v>3</v>
      </c>
      <c r="BF1192">
        <v>74</v>
      </c>
      <c r="BG1192">
        <v>53</v>
      </c>
      <c r="BH1192">
        <v>83</v>
      </c>
      <c r="BI1192">
        <v>82</v>
      </c>
      <c r="BJ1192">
        <v>87</v>
      </c>
      <c r="BK1192">
        <v>83</v>
      </c>
      <c r="BL1192">
        <v>93</v>
      </c>
      <c r="BM1192">
        <v>78</v>
      </c>
      <c r="BN1192">
        <v>41</v>
      </c>
      <c r="BO1192">
        <v>81</v>
      </c>
      <c r="BP1192">
        <v>79</v>
      </c>
      <c r="BQ1192">
        <v>69</v>
      </c>
      <c r="BR1192">
        <v>79</v>
      </c>
      <c r="BS1192">
        <v>50</v>
      </c>
      <c r="BT1192">
        <v>80</v>
      </c>
      <c r="BU1192">
        <v>0</v>
      </c>
      <c r="BV1192">
        <v>50</v>
      </c>
      <c r="BW1192">
        <v>87</v>
      </c>
      <c r="BX1192">
        <v>82</v>
      </c>
      <c r="BY1192">
        <v>254</v>
      </c>
      <c r="BZ1192">
        <v>33</v>
      </c>
      <c r="CA1192">
        <v>48</v>
      </c>
      <c r="CB1192">
        <v>81</v>
      </c>
      <c r="CC1192">
        <v>21</v>
      </c>
      <c r="CD1192">
        <v>47</v>
      </c>
      <c r="CE1192">
        <v>5</v>
      </c>
      <c r="CF1192">
        <v>49</v>
      </c>
      <c r="CG1192">
        <v>80</v>
      </c>
      <c r="CH1192">
        <v>150</v>
      </c>
      <c r="CI1192">
        <v>120</v>
      </c>
      <c r="CJ1192">
        <v>140</v>
      </c>
      <c r="CK1192">
        <v>3</v>
      </c>
      <c r="CL1192">
        <v>2</v>
      </c>
      <c r="CM1192">
        <v>33</v>
      </c>
      <c r="CN1192">
        <v>90</v>
      </c>
      <c r="CO1192">
        <v>0</v>
      </c>
      <c r="CP1192">
        <v>2</v>
      </c>
      <c r="CQ1192">
        <v>0</v>
      </c>
      <c r="CR1192">
        <v>104825</v>
      </c>
      <c r="CS1192">
        <v>1</v>
      </c>
      <c r="CT1192">
        <v>3</v>
      </c>
      <c r="CU1192">
        <v>13</v>
      </c>
      <c r="CV1192">
        <v>37</v>
      </c>
      <c r="CW1192">
        <v>11157</v>
      </c>
      <c r="CX1192">
        <v>3</v>
      </c>
      <c r="CY1192">
        <v>0</v>
      </c>
      <c r="CZ1192">
        <v>16</v>
      </c>
      <c r="DA1192">
        <v>13940</v>
      </c>
      <c r="DB1192">
        <v>106</v>
      </c>
      <c r="DC1192">
        <v>49</v>
      </c>
      <c r="DD1192">
        <v>15045</v>
      </c>
      <c r="DE1192">
        <v>1</v>
      </c>
      <c r="DF1192">
        <v>0</v>
      </c>
      <c r="DG1192">
        <v>0</v>
      </c>
      <c r="DH1192">
        <v>5</v>
      </c>
      <c r="DI1192">
        <v>5</v>
      </c>
      <c r="DJ1192">
        <v>11</v>
      </c>
      <c r="DK1192">
        <v>220</v>
      </c>
      <c r="DL1192">
        <v>220</v>
      </c>
      <c r="DM1192">
        <v>15520</v>
      </c>
      <c r="DN1192">
        <v>0</v>
      </c>
      <c r="DO1192">
        <v>0</v>
      </c>
      <c r="DP1192">
        <v>0</v>
      </c>
      <c r="DQ1192">
        <v>0</v>
      </c>
      <c r="DR1192">
        <v>0</v>
      </c>
      <c r="DS1192">
        <v>0</v>
      </c>
      <c r="DT1192">
        <v>0</v>
      </c>
      <c r="DU1192">
        <v>0</v>
      </c>
      <c r="DV1192">
        <v>0</v>
      </c>
      <c r="DW1192">
        <v>0</v>
      </c>
      <c r="DX1192">
        <v>0</v>
      </c>
      <c r="DY1192">
        <v>0</v>
      </c>
      <c r="DZ1192">
        <v>0</v>
      </c>
      <c r="EA1192">
        <v>0</v>
      </c>
      <c r="EB1192">
        <v>0</v>
      </c>
      <c r="EC1192">
        <v>0</v>
      </c>
      <c r="ED1192">
        <v>0</v>
      </c>
      <c r="EE1192">
        <v>0</v>
      </c>
      <c r="EF1192">
        <v>0</v>
      </c>
      <c r="EG1192">
        <v>0</v>
      </c>
      <c r="EH1192">
        <v>0</v>
      </c>
      <c r="EI1192">
        <v>0</v>
      </c>
      <c r="EJ1192">
        <v>0</v>
      </c>
      <c r="EK1192">
        <v>0</v>
      </c>
      <c r="EL1192">
        <v>0</v>
      </c>
      <c r="EM1192">
        <v>0</v>
      </c>
      <c r="EN1192">
        <v>0</v>
      </c>
      <c r="EO1192">
        <v>0</v>
      </c>
      <c r="EP1192">
        <v>0</v>
      </c>
      <c r="EQ1192">
        <v>0</v>
      </c>
      <c r="ER1192">
        <v>0</v>
      </c>
      <c r="ES1192">
        <v>0</v>
      </c>
      <c r="ET1192">
        <v>0</v>
      </c>
      <c r="EU1192">
        <v>0</v>
      </c>
      <c r="EV1192">
        <v>0</v>
      </c>
      <c r="EW1192">
        <v>0</v>
      </c>
      <c r="EX1192">
        <v>0</v>
      </c>
      <c r="EY1192">
        <v>0</v>
      </c>
      <c r="EZ1192">
        <v>0</v>
      </c>
      <c r="FA1192">
        <v>0</v>
      </c>
      <c r="FB1192">
        <v>1</v>
      </c>
      <c r="FC1192">
        <v>4</v>
      </c>
      <c r="FD1192">
        <v>0</v>
      </c>
      <c r="FE1192">
        <v>0</v>
      </c>
      <c r="FF1192">
        <v>0</v>
      </c>
      <c r="FG1192">
        <v>0</v>
      </c>
      <c r="FH1192" t="s">
        <v>1571</v>
      </c>
    </row>
    <row r="1193" spans="1:164" x14ac:dyDescent="0.25">
      <c r="A1193">
        <v>1363</v>
      </c>
      <c r="B1193">
        <v>1363</v>
      </c>
      <c r="C1193" t="s">
        <v>3110</v>
      </c>
      <c r="D1193" t="s">
        <v>5593</v>
      </c>
      <c r="E1193">
        <v>13</v>
      </c>
      <c r="F1193" t="s">
        <v>1456</v>
      </c>
      <c r="G1193" s="65">
        <v>35899</v>
      </c>
      <c r="H1193">
        <v>24</v>
      </c>
      <c r="I1193">
        <v>220</v>
      </c>
      <c r="J1193">
        <v>78</v>
      </c>
      <c r="K1193" t="b">
        <v>0</v>
      </c>
      <c r="L1193" t="b">
        <v>1</v>
      </c>
      <c r="M1193" t="b">
        <v>1</v>
      </c>
      <c r="N1193" t="b">
        <v>0</v>
      </c>
      <c r="O1193">
        <v>4</v>
      </c>
      <c r="P1193" t="b">
        <v>1</v>
      </c>
      <c r="Q1193" t="b">
        <v>0</v>
      </c>
      <c r="R1193" t="b">
        <v>0</v>
      </c>
      <c r="S1193" t="b">
        <v>0</v>
      </c>
      <c r="T1193" t="b">
        <v>0</v>
      </c>
      <c r="U1193" t="b">
        <v>1</v>
      </c>
      <c r="V1193" t="b">
        <v>1</v>
      </c>
      <c r="W1193" t="b">
        <v>0</v>
      </c>
      <c r="X1193" t="b">
        <v>0</v>
      </c>
      <c r="Y1193" t="b">
        <v>0</v>
      </c>
      <c r="Z1193">
        <v>0</v>
      </c>
      <c r="AA1193">
        <v>787500</v>
      </c>
      <c r="AB1193">
        <v>787500</v>
      </c>
      <c r="AC1193">
        <v>787500</v>
      </c>
      <c r="AD1193">
        <v>787500</v>
      </c>
      <c r="AE1193">
        <v>787500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 t="s">
        <v>1571</v>
      </c>
      <c r="AM1193">
        <v>0</v>
      </c>
      <c r="AN1193">
        <v>100</v>
      </c>
      <c r="AO1193">
        <v>0</v>
      </c>
      <c r="AP1193" t="s">
        <v>3111</v>
      </c>
      <c r="AQ1193">
        <v>2016</v>
      </c>
      <c r="AR1193">
        <v>141</v>
      </c>
      <c r="AS1193">
        <v>20</v>
      </c>
      <c r="AT1193" t="b">
        <v>0</v>
      </c>
      <c r="AU1193">
        <v>0</v>
      </c>
      <c r="AV1193">
        <v>1</v>
      </c>
      <c r="AW1193">
        <v>1</v>
      </c>
      <c r="AX1193">
        <v>1</v>
      </c>
      <c r="AY1193">
        <v>1</v>
      </c>
      <c r="AZ1193">
        <v>1</v>
      </c>
      <c r="BA1193">
        <v>1</v>
      </c>
      <c r="BB1193">
        <v>1</v>
      </c>
      <c r="BC1193">
        <v>1</v>
      </c>
      <c r="BD1193">
        <v>1</v>
      </c>
      <c r="BE1193">
        <v>1</v>
      </c>
      <c r="BF1193">
        <v>63</v>
      </c>
      <c r="BG1193">
        <v>33</v>
      </c>
      <c r="BH1193">
        <v>81</v>
      </c>
      <c r="BI1193">
        <v>64</v>
      </c>
      <c r="BJ1193">
        <v>75</v>
      </c>
      <c r="BK1193">
        <v>58</v>
      </c>
      <c r="BL1193">
        <v>58</v>
      </c>
      <c r="BM1193">
        <v>62</v>
      </c>
      <c r="BN1193">
        <v>36</v>
      </c>
      <c r="BO1193">
        <v>69</v>
      </c>
      <c r="BP1193">
        <v>73</v>
      </c>
      <c r="BQ1193">
        <v>61</v>
      </c>
      <c r="BR1193">
        <v>67</v>
      </c>
      <c r="BS1193">
        <v>25</v>
      </c>
      <c r="BT1193">
        <v>40</v>
      </c>
      <c r="BU1193">
        <v>0</v>
      </c>
      <c r="BV1193">
        <v>50</v>
      </c>
      <c r="BW1193">
        <v>73</v>
      </c>
      <c r="BX1193">
        <v>0</v>
      </c>
      <c r="BY1193">
        <v>0</v>
      </c>
      <c r="BZ1193">
        <v>0</v>
      </c>
      <c r="CA1193">
        <v>0</v>
      </c>
      <c r="CB1193">
        <v>0</v>
      </c>
      <c r="CC1193">
        <v>0</v>
      </c>
      <c r="CD1193">
        <v>0</v>
      </c>
      <c r="CE1193">
        <v>0</v>
      </c>
      <c r="CF1193">
        <v>0</v>
      </c>
      <c r="CG1193">
        <v>0</v>
      </c>
      <c r="CH1193">
        <v>0</v>
      </c>
      <c r="CI1193">
        <v>0</v>
      </c>
      <c r="CJ1193">
        <v>0</v>
      </c>
      <c r="CK1193">
        <v>0</v>
      </c>
      <c r="CL1193">
        <v>0</v>
      </c>
      <c r="CM1193">
        <v>0</v>
      </c>
      <c r="CN1193">
        <v>0</v>
      </c>
      <c r="CO1193">
        <v>0</v>
      </c>
      <c r="CP1193">
        <v>0</v>
      </c>
      <c r="CQ1193">
        <v>0</v>
      </c>
      <c r="CR1193">
        <v>0</v>
      </c>
      <c r="CS1193">
        <v>0</v>
      </c>
      <c r="CT1193">
        <v>0</v>
      </c>
      <c r="CU1193">
        <v>0</v>
      </c>
      <c r="CV1193">
        <v>0</v>
      </c>
      <c r="CW1193">
        <v>0</v>
      </c>
      <c r="CX1193">
        <v>0</v>
      </c>
      <c r="CY1193">
        <v>0</v>
      </c>
      <c r="CZ1193">
        <v>0</v>
      </c>
      <c r="DA1193">
        <v>0</v>
      </c>
      <c r="DB1193">
        <v>0</v>
      </c>
      <c r="DC1193">
        <v>0</v>
      </c>
      <c r="DD1193">
        <v>0</v>
      </c>
      <c r="DE1193">
        <v>0</v>
      </c>
      <c r="DF1193">
        <v>0</v>
      </c>
      <c r="DG1193">
        <v>0</v>
      </c>
      <c r="DH1193">
        <v>0</v>
      </c>
      <c r="DI1193">
        <v>0</v>
      </c>
      <c r="DJ1193">
        <v>0</v>
      </c>
      <c r="DK1193">
        <v>0</v>
      </c>
      <c r="DL1193">
        <v>0</v>
      </c>
      <c r="DM1193">
        <v>0</v>
      </c>
      <c r="DN1193">
        <v>82</v>
      </c>
      <c r="DO1193">
        <v>273</v>
      </c>
      <c r="DP1193">
        <v>26</v>
      </c>
      <c r="DQ1193">
        <v>40</v>
      </c>
      <c r="DR1193">
        <v>66</v>
      </c>
      <c r="DS1193">
        <v>5</v>
      </c>
      <c r="DT1193">
        <v>44</v>
      </c>
      <c r="DU1193">
        <v>0</v>
      </c>
      <c r="DV1193">
        <v>35</v>
      </c>
      <c r="DW1193">
        <v>79</v>
      </c>
      <c r="DX1193">
        <v>168</v>
      </c>
      <c r="DY1193">
        <v>124</v>
      </c>
      <c r="DZ1193">
        <v>81</v>
      </c>
      <c r="EA1193">
        <v>6</v>
      </c>
      <c r="EB1193">
        <v>2</v>
      </c>
      <c r="EC1193">
        <v>23</v>
      </c>
      <c r="ED1193">
        <v>56</v>
      </c>
      <c r="EE1193">
        <v>0</v>
      </c>
      <c r="EF1193">
        <v>0</v>
      </c>
      <c r="EG1193">
        <v>0</v>
      </c>
      <c r="EH1193">
        <v>89532</v>
      </c>
      <c r="EI1193">
        <v>1</v>
      </c>
      <c r="EJ1193">
        <v>6</v>
      </c>
      <c r="EK1193">
        <v>2</v>
      </c>
      <c r="EL1193">
        <v>31</v>
      </c>
      <c r="EM1193">
        <v>9212</v>
      </c>
      <c r="EN1193">
        <v>0</v>
      </c>
      <c r="EO1193">
        <v>0</v>
      </c>
      <c r="EP1193">
        <v>0</v>
      </c>
      <c r="EQ1193">
        <v>0</v>
      </c>
      <c r="ER1193">
        <v>123</v>
      </c>
      <c r="ES1193">
        <v>34</v>
      </c>
      <c r="ET1193">
        <v>13310</v>
      </c>
      <c r="EU1193">
        <v>0</v>
      </c>
      <c r="EV1193">
        <v>0</v>
      </c>
      <c r="EW1193">
        <v>0</v>
      </c>
      <c r="EX1193">
        <v>1</v>
      </c>
      <c r="EY1193">
        <v>2</v>
      </c>
      <c r="EZ1193">
        <v>4</v>
      </c>
      <c r="FA1193">
        <v>0</v>
      </c>
      <c r="FB1193">
        <v>1</v>
      </c>
      <c r="FC1193">
        <v>10</v>
      </c>
      <c r="FD1193">
        <v>0</v>
      </c>
      <c r="FE1193">
        <v>10</v>
      </c>
      <c r="FF1193">
        <v>100</v>
      </c>
      <c r="FG1193">
        <v>11780</v>
      </c>
      <c r="FH1193" t="s">
        <v>1571</v>
      </c>
    </row>
    <row r="1194" spans="1:164" x14ac:dyDescent="0.25">
      <c r="A1194">
        <v>1364</v>
      </c>
      <c r="B1194">
        <v>1364</v>
      </c>
      <c r="C1194" t="s">
        <v>1154</v>
      </c>
      <c r="D1194" t="s">
        <v>5594</v>
      </c>
      <c r="E1194">
        <v>4</v>
      </c>
      <c r="F1194" t="s">
        <v>1450</v>
      </c>
      <c r="G1194" s="65">
        <v>36280</v>
      </c>
      <c r="H1194">
        <v>23</v>
      </c>
      <c r="I1194">
        <v>198</v>
      </c>
      <c r="J1194">
        <v>72</v>
      </c>
      <c r="K1194" t="b">
        <v>0</v>
      </c>
      <c r="L1194" t="b">
        <v>0</v>
      </c>
      <c r="M1194" t="b">
        <v>0</v>
      </c>
      <c r="N1194" t="b">
        <v>1</v>
      </c>
      <c r="O1194">
        <v>1</v>
      </c>
      <c r="P1194" t="b">
        <v>0</v>
      </c>
      <c r="Q1194" t="b">
        <v>0</v>
      </c>
      <c r="R1194" t="b">
        <v>0</v>
      </c>
      <c r="S1194" t="b">
        <v>0</v>
      </c>
      <c r="T1194" t="b">
        <v>0</v>
      </c>
      <c r="U1194" t="b">
        <v>1</v>
      </c>
      <c r="V1194" t="b">
        <v>1</v>
      </c>
      <c r="W1194" t="b">
        <v>0</v>
      </c>
      <c r="X1194" t="b">
        <v>0</v>
      </c>
      <c r="Y1194" t="b">
        <v>0</v>
      </c>
      <c r="Z1194">
        <v>0</v>
      </c>
      <c r="AA1194">
        <v>925000</v>
      </c>
      <c r="AB1194">
        <v>925000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 t="s">
        <v>1571</v>
      </c>
      <c r="AM1194">
        <v>0</v>
      </c>
      <c r="AN1194">
        <v>100</v>
      </c>
      <c r="AO1194">
        <v>0</v>
      </c>
      <c r="AP1194" t="s">
        <v>3112</v>
      </c>
      <c r="AQ1194">
        <v>2017</v>
      </c>
      <c r="AR1194">
        <v>17</v>
      </c>
      <c r="AS1194">
        <v>24</v>
      </c>
      <c r="AT1194" t="b">
        <v>0</v>
      </c>
      <c r="AU1194">
        <v>0</v>
      </c>
      <c r="AV1194">
        <v>3</v>
      </c>
      <c r="AW1194">
        <v>3</v>
      </c>
      <c r="AX1194">
        <v>3</v>
      </c>
      <c r="AY1194">
        <v>3</v>
      </c>
      <c r="AZ1194">
        <v>3</v>
      </c>
      <c r="BA1194">
        <v>3</v>
      </c>
      <c r="BB1194">
        <v>3</v>
      </c>
      <c r="BC1194">
        <v>3</v>
      </c>
      <c r="BD1194">
        <v>3</v>
      </c>
      <c r="BE1194">
        <v>3</v>
      </c>
      <c r="BF1194">
        <v>73</v>
      </c>
      <c r="BG1194">
        <v>52</v>
      </c>
      <c r="BH1194">
        <v>87</v>
      </c>
      <c r="BI1194">
        <v>70</v>
      </c>
      <c r="BJ1194">
        <v>80</v>
      </c>
      <c r="BK1194">
        <v>61</v>
      </c>
      <c r="BL1194">
        <v>73</v>
      </c>
      <c r="BM1194">
        <v>72</v>
      </c>
      <c r="BN1194">
        <v>40</v>
      </c>
      <c r="BO1194">
        <v>77</v>
      </c>
      <c r="BP1194">
        <v>72</v>
      </c>
      <c r="BQ1194">
        <v>70</v>
      </c>
      <c r="BR1194">
        <v>72</v>
      </c>
      <c r="BS1194">
        <v>26</v>
      </c>
      <c r="BT1194">
        <v>70</v>
      </c>
      <c r="BU1194">
        <v>0</v>
      </c>
      <c r="BV1194">
        <v>50</v>
      </c>
      <c r="BW1194">
        <v>83</v>
      </c>
      <c r="BX1194">
        <v>82</v>
      </c>
      <c r="BY1194">
        <v>68</v>
      </c>
      <c r="BZ1194">
        <v>2</v>
      </c>
      <c r="CA1194">
        <v>9</v>
      </c>
      <c r="CB1194">
        <v>11</v>
      </c>
      <c r="CC1194">
        <v>36</v>
      </c>
      <c r="CD1194">
        <v>29</v>
      </c>
      <c r="CE1194">
        <v>5</v>
      </c>
      <c r="CF1194">
        <v>69</v>
      </c>
      <c r="CG1194">
        <v>27</v>
      </c>
      <c r="CH1194">
        <v>24</v>
      </c>
      <c r="CI1194">
        <v>76</v>
      </c>
      <c r="CJ1194">
        <v>90</v>
      </c>
      <c r="CK1194">
        <v>0</v>
      </c>
      <c r="CL1194">
        <v>0</v>
      </c>
      <c r="CM1194">
        <v>0</v>
      </c>
      <c r="CN1194">
        <v>0</v>
      </c>
      <c r="CO1194">
        <v>0</v>
      </c>
      <c r="CP1194">
        <v>0</v>
      </c>
      <c r="CQ1194">
        <v>0</v>
      </c>
      <c r="CR1194">
        <v>99607</v>
      </c>
      <c r="CS1194">
        <v>0</v>
      </c>
      <c r="CT1194">
        <v>0</v>
      </c>
      <c r="CU1194">
        <v>0</v>
      </c>
      <c r="CV1194">
        <v>1</v>
      </c>
      <c r="CW1194">
        <v>444</v>
      </c>
      <c r="CX1194">
        <v>0</v>
      </c>
      <c r="CY1194">
        <v>0</v>
      </c>
      <c r="CZ1194">
        <v>2</v>
      </c>
      <c r="DA1194">
        <v>11211</v>
      </c>
      <c r="DB1194">
        <v>14</v>
      </c>
      <c r="DC1194">
        <v>60</v>
      </c>
      <c r="DD1194">
        <v>4600</v>
      </c>
      <c r="DE1194">
        <v>0</v>
      </c>
      <c r="DF1194">
        <v>1</v>
      </c>
      <c r="DG1194">
        <v>0</v>
      </c>
      <c r="DH1194">
        <v>0</v>
      </c>
      <c r="DI1194">
        <v>1</v>
      </c>
      <c r="DJ1194">
        <v>0</v>
      </c>
      <c r="DK1194">
        <v>170</v>
      </c>
      <c r="DL1194">
        <v>225</v>
      </c>
      <c r="DM1194">
        <v>7135</v>
      </c>
      <c r="DN1194">
        <v>0</v>
      </c>
      <c r="DO1194">
        <v>0</v>
      </c>
      <c r="DP1194">
        <v>0</v>
      </c>
      <c r="DQ1194">
        <v>0</v>
      </c>
      <c r="DR1194">
        <v>0</v>
      </c>
      <c r="DS1194">
        <v>0</v>
      </c>
      <c r="DT1194">
        <v>0</v>
      </c>
      <c r="DU1194">
        <v>0</v>
      </c>
      <c r="DV1194">
        <v>0</v>
      </c>
      <c r="DW1194">
        <v>0</v>
      </c>
      <c r="DX1194">
        <v>0</v>
      </c>
      <c r="DY1194">
        <v>0</v>
      </c>
      <c r="DZ1194">
        <v>0</v>
      </c>
      <c r="EA1194">
        <v>0</v>
      </c>
      <c r="EB1194">
        <v>0</v>
      </c>
      <c r="EC1194">
        <v>0</v>
      </c>
      <c r="ED1194">
        <v>0</v>
      </c>
      <c r="EE1194">
        <v>0</v>
      </c>
      <c r="EF1194">
        <v>0</v>
      </c>
      <c r="EG1194">
        <v>0</v>
      </c>
      <c r="EH1194">
        <v>0</v>
      </c>
      <c r="EI1194">
        <v>0</v>
      </c>
      <c r="EJ1194">
        <v>0</v>
      </c>
      <c r="EK1194">
        <v>0</v>
      </c>
      <c r="EL1194">
        <v>0</v>
      </c>
      <c r="EM1194">
        <v>0</v>
      </c>
      <c r="EN1194">
        <v>0</v>
      </c>
      <c r="EO1194">
        <v>0</v>
      </c>
      <c r="EP1194">
        <v>0</v>
      </c>
      <c r="EQ1194">
        <v>0</v>
      </c>
      <c r="ER1194">
        <v>0</v>
      </c>
      <c r="ES1194">
        <v>0</v>
      </c>
      <c r="ET1194">
        <v>0</v>
      </c>
      <c r="EU1194">
        <v>0</v>
      </c>
      <c r="EV1194">
        <v>0</v>
      </c>
      <c r="EW1194">
        <v>0</v>
      </c>
      <c r="EX1194">
        <v>0</v>
      </c>
      <c r="EY1194">
        <v>0</v>
      </c>
      <c r="EZ1194">
        <v>0</v>
      </c>
      <c r="FA1194">
        <v>0</v>
      </c>
      <c r="FB1194">
        <v>0</v>
      </c>
      <c r="FC1194">
        <v>12</v>
      </c>
      <c r="FD1194">
        <v>1</v>
      </c>
      <c r="FE1194">
        <v>0</v>
      </c>
      <c r="FF1194">
        <v>0</v>
      </c>
      <c r="FG1194">
        <v>0</v>
      </c>
      <c r="FH1194" t="s">
        <v>1571</v>
      </c>
    </row>
    <row r="1195" spans="1:164" x14ac:dyDescent="0.25">
      <c r="A1195">
        <v>1365</v>
      </c>
      <c r="B1195">
        <v>1365</v>
      </c>
      <c r="C1195" t="s">
        <v>1156</v>
      </c>
      <c r="D1195" t="s">
        <v>5595</v>
      </c>
      <c r="E1195">
        <v>30</v>
      </c>
      <c r="F1195" t="s">
        <v>1450</v>
      </c>
      <c r="G1195" s="65">
        <v>36987</v>
      </c>
      <c r="H1195">
        <v>21</v>
      </c>
      <c r="I1195">
        <v>202</v>
      </c>
      <c r="J1195">
        <v>72</v>
      </c>
      <c r="K1195" t="b">
        <v>0</v>
      </c>
      <c r="L1195" t="b">
        <v>0</v>
      </c>
      <c r="M1195" t="b">
        <v>0</v>
      </c>
      <c r="N1195" t="b">
        <v>1</v>
      </c>
      <c r="O1195">
        <v>2</v>
      </c>
      <c r="P1195" t="b">
        <v>1</v>
      </c>
      <c r="Q1195" t="b">
        <v>0</v>
      </c>
      <c r="R1195" t="b">
        <v>0</v>
      </c>
      <c r="S1195" t="b">
        <v>0</v>
      </c>
      <c r="T1195" t="b">
        <v>0</v>
      </c>
      <c r="U1195" t="b">
        <v>1</v>
      </c>
      <c r="V1195" t="b">
        <v>1</v>
      </c>
      <c r="W1195" t="b">
        <v>0</v>
      </c>
      <c r="X1195" t="b">
        <v>0</v>
      </c>
      <c r="Y1195" t="b">
        <v>0</v>
      </c>
      <c r="Z1195">
        <v>0</v>
      </c>
      <c r="AA1195">
        <v>925000</v>
      </c>
      <c r="AB1195">
        <v>925000</v>
      </c>
      <c r="AC1195">
        <v>925000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 t="s">
        <v>1571</v>
      </c>
      <c r="AM1195">
        <v>0</v>
      </c>
      <c r="AN1195">
        <v>100</v>
      </c>
      <c r="AO1195">
        <v>0</v>
      </c>
      <c r="AP1195" t="s">
        <v>3113</v>
      </c>
      <c r="AQ1195">
        <v>2019</v>
      </c>
      <c r="AR1195">
        <v>22</v>
      </c>
      <c r="AS1195">
        <v>14</v>
      </c>
      <c r="AT1195" t="b">
        <v>0</v>
      </c>
      <c r="AU1195">
        <v>33</v>
      </c>
      <c r="AV1195">
        <v>3</v>
      </c>
      <c r="AW1195">
        <v>3</v>
      </c>
      <c r="AX1195">
        <v>3</v>
      </c>
      <c r="AY1195">
        <v>3</v>
      </c>
      <c r="AZ1195">
        <v>3</v>
      </c>
      <c r="BA1195">
        <v>3</v>
      </c>
      <c r="BB1195">
        <v>3</v>
      </c>
      <c r="BC1195">
        <v>3</v>
      </c>
      <c r="BD1195">
        <v>3</v>
      </c>
      <c r="BE1195">
        <v>3</v>
      </c>
      <c r="BF1195">
        <v>70</v>
      </c>
      <c r="BG1195">
        <v>51</v>
      </c>
      <c r="BH1195">
        <v>88</v>
      </c>
      <c r="BI1195">
        <v>69</v>
      </c>
      <c r="BJ1195">
        <v>80</v>
      </c>
      <c r="BK1195">
        <v>62</v>
      </c>
      <c r="BL1195">
        <v>84</v>
      </c>
      <c r="BM1195">
        <v>64</v>
      </c>
      <c r="BN1195">
        <v>40</v>
      </c>
      <c r="BO1195">
        <v>74</v>
      </c>
      <c r="BP1195">
        <v>71</v>
      </c>
      <c r="BQ1195">
        <v>54</v>
      </c>
      <c r="BR1195">
        <v>67</v>
      </c>
      <c r="BS1195">
        <v>28</v>
      </c>
      <c r="BT1195">
        <v>71</v>
      </c>
      <c r="BU1195">
        <v>0</v>
      </c>
      <c r="BV1195">
        <v>50</v>
      </c>
      <c r="BW1195">
        <v>78</v>
      </c>
      <c r="BX1195">
        <v>71</v>
      </c>
      <c r="BY1195">
        <v>30</v>
      </c>
      <c r="BZ1195">
        <v>2</v>
      </c>
      <c r="CA1195">
        <v>10</v>
      </c>
      <c r="CB1195">
        <v>12</v>
      </c>
      <c r="CC1195">
        <v>-46</v>
      </c>
      <c r="CD1195">
        <v>14</v>
      </c>
      <c r="CE1195">
        <v>0</v>
      </c>
      <c r="CF1195">
        <v>57</v>
      </c>
      <c r="CG1195">
        <v>13</v>
      </c>
      <c r="CH1195">
        <v>9</v>
      </c>
      <c r="CI1195">
        <v>53</v>
      </c>
      <c r="CJ1195">
        <v>53</v>
      </c>
      <c r="CK1195">
        <v>0</v>
      </c>
      <c r="CL1195">
        <v>0</v>
      </c>
      <c r="CM1195">
        <v>0</v>
      </c>
      <c r="CN1195">
        <v>0</v>
      </c>
      <c r="CO1195">
        <v>0</v>
      </c>
      <c r="CP1195">
        <v>0</v>
      </c>
      <c r="CQ1195">
        <v>0</v>
      </c>
      <c r="CR1195">
        <v>75516</v>
      </c>
      <c r="CS1195">
        <v>0</v>
      </c>
      <c r="CT1195">
        <v>1</v>
      </c>
      <c r="CU1195">
        <v>2</v>
      </c>
      <c r="CV1195">
        <v>6</v>
      </c>
      <c r="CW1195">
        <v>10362</v>
      </c>
      <c r="CX1195">
        <v>0</v>
      </c>
      <c r="CY1195">
        <v>1</v>
      </c>
      <c r="CZ1195">
        <v>0</v>
      </c>
      <c r="DA1195">
        <v>12846</v>
      </c>
      <c r="DB1195">
        <v>11</v>
      </c>
      <c r="DC1195">
        <v>30</v>
      </c>
      <c r="DD1195">
        <v>2404</v>
      </c>
      <c r="DE1195">
        <v>0</v>
      </c>
      <c r="DF1195">
        <v>0</v>
      </c>
      <c r="DG1195">
        <v>0</v>
      </c>
      <c r="DH1195">
        <v>0</v>
      </c>
      <c r="DI1195">
        <v>0</v>
      </c>
      <c r="DJ1195">
        <v>0</v>
      </c>
      <c r="DK1195">
        <v>0</v>
      </c>
      <c r="DL1195">
        <v>0</v>
      </c>
      <c r="DM1195">
        <v>0</v>
      </c>
      <c r="DN1195">
        <v>16</v>
      </c>
      <c r="DO1195">
        <v>26</v>
      </c>
      <c r="DP1195">
        <v>5</v>
      </c>
      <c r="DQ1195">
        <v>5</v>
      </c>
      <c r="DR1195">
        <v>10</v>
      </c>
      <c r="DS1195">
        <v>-2</v>
      </c>
      <c r="DT1195">
        <v>4</v>
      </c>
      <c r="DU1195">
        <v>0</v>
      </c>
      <c r="DV1195">
        <v>26</v>
      </c>
      <c r="DW1195">
        <v>9</v>
      </c>
      <c r="DX1195">
        <v>21</v>
      </c>
      <c r="DY1195">
        <v>16</v>
      </c>
      <c r="DZ1195">
        <v>24</v>
      </c>
      <c r="EA1195">
        <v>1</v>
      </c>
      <c r="EB1195">
        <v>0</v>
      </c>
      <c r="EC1195">
        <v>0</v>
      </c>
      <c r="ED1195">
        <v>0</v>
      </c>
      <c r="EE1195">
        <v>0</v>
      </c>
      <c r="EF1195">
        <v>0</v>
      </c>
      <c r="EG1195">
        <v>0</v>
      </c>
      <c r="EH1195">
        <v>20235</v>
      </c>
      <c r="EI1195">
        <v>0</v>
      </c>
      <c r="EJ1195">
        <v>0</v>
      </c>
      <c r="EK1195">
        <v>0</v>
      </c>
      <c r="EL1195">
        <v>7</v>
      </c>
      <c r="EM1195">
        <v>1489</v>
      </c>
      <c r="EN1195">
        <v>0</v>
      </c>
      <c r="EO1195">
        <v>0</v>
      </c>
      <c r="EP1195">
        <v>0</v>
      </c>
      <c r="EQ1195">
        <v>293</v>
      </c>
      <c r="ER1195">
        <v>11</v>
      </c>
      <c r="ES1195">
        <v>13</v>
      </c>
      <c r="ET1195">
        <v>1536</v>
      </c>
      <c r="EU1195">
        <v>0</v>
      </c>
      <c r="EV1195">
        <v>0</v>
      </c>
      <c r="EW1195">
        <v>0</v>
      </c>
      <c r="EX1195">
        <v>1</v>
      </c>
      <c r="EY1195">
        <v>0</v>
      </c>
      <c r="EZ1195">
        <v>0</v>
      </c>
      <c r="FA1195">
        <v>0</v>
      </c>
      <c r="FB1195">
        <v>0</v>
      </c>
      <c r="FC1195">
        <v>16</v>
      </c>
      <c r="FD1195">
        <v>5</v>
      </c>
      <c r="FE1195">
        <v>0</v>
      </c>
      <c r="FF1195">
        <v>0</v>
      </c>
      <c r="FG1195">
        <v>1650</v>
      </c>
      <c r="FH1195" t="s">
        <v>1571</v>
      </c>
    </row>
    <row r="1196" spans="1:164" x14ac:dyDescent="0.25">
      <c r="A1196">
        <v>1369</v>
      </c>
      <c r="B1196">
        <v>1369</v>
      </c>
      <c r="C1196" t="s">
        <v>1158</v>
      </c>
      <c r="D1196" t="s">
        <v>5596</v>
      </c>
      <c r="E1196">
        <v>17</v>
      </c>
      <c r="F1196" t="s">
        <v>1456</v>
      </c>
      <c r="G1196" s="65">
        <v>34422</v>
      </c>
      <c r="H1196">
        <v>28</v>
      </c>
      <c r="I1196">
        <v>218</v>
      </c>
      <c r="J1196">
        <v>76</v>
      </c>
      <c r="K1196" t="b">
        <v>0</v>
      </c>
      <c r="L1196" t="b">
        <v>0</v>
      </c>
      <c r="M1196" t="b">
        <v>1</v>
      </c>
      <c r="N1196" t="b">
        <v>0</v>
      </c>
      <c r="O1196">
        <v>3</v>
      </c>
      <c r="P1196" t="b">
        <v>0</v>
      </c>
      <c r="Q1196" t="b">
        <v>0</v>
      </c>
      <c r="R1196" t="b">
        <v>0</v>
      </c>
      <c r="S1196" t="b">
        <v>0</v>
      </c>
      <c r="T1196" t="b">
        <v>0</v>
      </c>
      <c r="U1196" t="b">
        <v>1</v>
      </c>
      <c r="V1196" t="b">
        <v>1</v>
      </c>
      <c r="W1196" t="b">
        <v>0</v>
      </c>
      <c r="X1196" t="b">
        <v>0</v>
      </c>
      <c r="Y1196" t="b">
        <v>1</v>
      </c>
      <c r="Z1196">
        <v>0</v>
      </c>
      <c r="AA1196">
        <v>5166666</v>
      </c>
      <c r="AB1196">
        <v>5166666</v>
      </c>
      <c r="AC1196">
        <v>5166666</v>
      </c>
      <c r="AD1196">
        <v>5166666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 t="s">
        <v>1571</v>
      </c>
      <c r="AM1196">
        <v>0</v>
      </c>
      <c r="AN1196">
        <v>100</v>
      </c>
      <c r="AO1196">
        <v>0</v>
      </c>
      <c r="AP1196" t="s">
        <v>3114</v>
      </c>
      <c r="AQ1196">
        <v>2012</v>
      </c>
      <c r="AR1196">
        <v>16</v>
      </c>
      <c r="AS1196">
        <v>30</v>
      </c>
      <c r="AT1196" t="b">
        <v>0</v>
      </c>
      <c r="AU1196">
        <v>0</v>
      </c>
      <c r="AV1196">
        <v>3</v>
      </c>
      <c r="AW1196">
        <v>3</v>
      </c>
      <c r="AX1196">
        <v>3</v>
      </c>
      <c r="AY1196">
        <v>3</v>
      </c>
      <c r="AZ1196">
        <v>3</v>
      </c>
      <c r="BA1196">
        <v>3</v>
      </c>
      <c r="BB1196">
        <v>3</v>
      </c>
      <c r="BC1196">
        <v>3</v>
      </c>
      <c r="BD1196">
        <v>3</v>
      </c>
      <c r="BE1196">
        <v>3</v>
      </c>
      <c r="BF1196">
        <v>78</v>
      </c>
      <c r="BG1196">
        <v>54</v>
      </c>
      <c r="BH1196">
        <v>78</v>
      </c>
      <c r="BI1196">
        <v>82</v>
      </c>
      <c r="BJ1196">
        <v>85</v>
      </c>
      <c r="BK1196">
        <v>81</v>
      </c>
      <c r="BL1196">
        <v>94</v>
      </c>
      <c r="BM1196">
        <v>73</v>
      </c>
      <c r="BN1196">
        <v>41</v>
      </c>
      <c r="BO1196">
        <v>80</v>
      </c>
      <c r="BP1196">
        <v>77</v>
      </c>
      <c r="BQ1196">
        <v>67</v>
      </c>
      <c r="BR1196">
        <v>75</v>
      </c>
      <c r="BS1196">
        <v>71</v>
      </c>
      <c r="BT1196">
        <v>90</v>
      </c>
      <c r="BU1196">
        <v>0</v>
      </c>
      <c r="BV1196">
        <v>50</v>
      </c>
      <c r="BW1196">
        <v>86</v>
      </c>
      <c r="BX1196">
        <v>82</v>
      </c>
      <c r="BY1196">
        <v>257</v>
      </c>
      <c r="BZ1196">
        <v>25</v>
      </c>
      <c r="CA1196">
        <v>51</v>
      </c>
      <c r="CB1196">
        <v>76</v>
      </c>
      <c r="CC1196">
        <v>-23</v>
      </c>
      <c r="CD1196">
        <v>58</v>
      </c>
      <c r="CE1196">
        <v>0</v>
      </c>
      <c r="CF1196">
        <v>56</v>
      </c>
      <c r="CG1196">
        <v>87</v>
      </c>
      <c r="CH1196">
        <v>173</v>
      </c>
      <c r="CI1196">
        <v>167</v>
      </c>
      <c r="CJ1196">
        <v>129</v>
      </c>
      <c r="CK1196">
        <v>1</v>
      </c>
      <c r="CL1196">
        <v>0</v>
      </c>
      <c r="CM1196">
        <v>23</v>
      </c>
      <c r="CN1196">
        <v>62</v>
      </c>
      <c r="CO1196">
        <v>0</v>
      </c>
      <c r="CP1196">
        <v>1</v>
      </c>
      <c r="CQ1196">
        <v>0</v>
      </c>
      <c r="CR1196">
        <v>92261</v>
      </c>
      <c r="CS1196">
        <v>0</v>
      </c>
      <c r="CT1196">
        <v>8</v>
      </c>
      <c r="CU1196">
        <v>11</v>
      </c>
      <c r="CV1196">
        <v>42</v>
      </c>
      <c r="CW1196">
        <v>11208</v>
      </c>
      <c r="CX1196">
        <v>0</v>
      </c>
      <c r="CY1196">
        <v>1</v>
      </c>
      <c r="CZ1196">
        <v>2</v>
      </c>
      <c r="DA1196">
        <v>6456</v>
      </c>
      <c r="DB1196">
        <v>147</v>
      </c>
      <c r="DC1196">
        <v>41</v>
      </c>
      <c r="DD1196">
        <v>17312</v>
      </c>
      <c r="DE1196">
        <v>0</v>
      </c>
      <c r="DF1196">
        <v>0</v>
      </c>
      <c r="DG1196">
        <v>0</v>
      </c>
      <c r="DH1196">
        <v>2</v>
      </c>
      <c r="DI1196">
        <v>5</v>
      </c>
      <c r="DJ1196">
        <v>4</v>
      </c>
      <c r="DK1196">
        <v>640</v>
      </c>
      <c r="DL1196">
        <v>640</v>
      </c>
      <c r="DM1196">
        <v>9575</v>
      </c>
      <c r="DN1196">
        <v>0</v>
      </c>
      <c r="DO1196">
        <v>0</v>
      </c>
      <c r="DP1196">
        <v>0</v>
      </c>
      <c r="DQ1196">
        <v>0</v>
      </c>
      <c r="DR1196">
        <v>0</v>
      </c>
      <c r="DS1196">
        <v>0</v>
      </c>
      <c r="DT1196">
        <v>0</v>
      </c>
      <c r="DU1196">
        <v>0</v>
      </c>
      <c r="DV1196">
        <v>0</v>
      </c>
      <c r="DW1196">
        <v>0</v>
      </c>
      <c r="DX1196">
        <v>0</v>
      </c>
      <c r="DY1196">
        <v>0</v>
      </c>
      <c r="DZ1196">
        <v>0</v>
      </c>
      <c r="EA1196">
        <v>0</v>
      </c>
      <c r="EB1196">
        <v>0</v>
      </c>
      <c r="EC1196">
        <v>0</v>
      </c>
      <c r="ED1196">
        <v>0</v>
      </c>
      <c r="EE1196">
        <v>0</v>
      </c>
      <c r="EF1196">
        <v>0</v>
      </c>
      <c r="EG1196">
        <v>0</v>
      </c>
      <c r="EH1196">
        <v>0</v>
      </c>
      <c r="EI1196">
        <v>0</v>
      </c>
      <c r="EJ1196">
        <v>0</v>
      </c>
      <c r="EK1196">
        <v>0</v>
      </c>
      <c r="EL1196">
        <v>0</v>
      </c>
      <c r="EM1196">
        <v>0</v>
      </c>
      <c r="EN1196">
        <v>0</v>
      </c>
      <c r="EO1196">
        <v>0</v>
      </c>
      <c r="EP1196">
        <v>0</v>
      </c>
      <c r="EQ1196">
        <v>0</v>
      </c>
      <c r="ER1196">
        <v>0</v>
      </c>
      <c r="ES1196">
        <v>0</v>
      </c>
      <c r="ET1196">
        <v>0</v>
      </c>
      <c r="EU1196">
        <v>0</v>
      </c>
      <c r="EV1196">
        <v>0</v>
      </c>
      <c r="EW1196">
        <v>0</v>
      </c>
      <c r="EX1196">
        <v>0</v>
      </c>
      <c r="EY1196">
        <v>0</v>
      </c>
      <c r="EZ1196">
        <v>0</v>
      </c>
      <c r="FA1196">
        <v>0</v>
      </c>
      <c r="FB1196">
        <v>0</v>
      </c>
      <c r="FC1196">
        <v>1</v>
      </c>
      <c r="FD1196">
        <v>1</v>
      </c>
      <c r="FE1196">
        <v>0</v>
      </c>
      <c r="FF1196">
        <v>0</v>
      </c>
      <c r="FG1196">
        <v>0</v>
      </c>
      <c r="FH1196" t="s">
        <v>1571</v>
      </c>
    </row>
    <row r="1197" spans="1:164" x14ac:dyDescent="0.25">
      <c r="A1197">
        <v>1370</v>
      </c>
      <c r="B1197">
        <v>1370</v>
      </c>
      <c r="C1197" t="s">
        <v>1159</v>
      </c>
      <c r="D1197" t="s">
        <v>5597</v>
      </c>
      <c r="E1197">
        <v>18</v>
      </c>
      <c r="F1197" t="s">
        <v>1473</v>
      </c>
      <c r="G1197" s="65">
        <v>34285</v>
      </c>
      <c r="H1197">
        <v>28</v>
      </c>
      <c r="I1197">
        <v>215</v>
      </c>
      <c r="J1197">
        <v>74</v>
      </c>
      <c r="K1197" t="b">
        <v>1</v>
      </c>
      <c r="L1197" t="b">
        <v>0</v>
      </c>
      <c r="M1197" t="b">
        <v>1</v>
      </c>
      <c r="N1197" t="b">
        <v>0</v>
      </c>
      <c r="O1197">
        <v>1</v>
      </c>
      <c r="P1197" t="b">
        <v>0</v>
      </c>
      <c r="Q1197" t="b">
        <v>0</v>
      </c>
      <c r="R1197" t="b">
        <v>0</v>
      </c>
      <c r="S1197" t="b">
        <v>0</v>
      </c>
      <c r="T1197" t="b">
        <v>0</v>
      </c>
      <c r="U1197" t="b">
        <v>1</v>
      </c>
      <c r="V1197" t="b">
        <v>1</v>
      </c>
      <c r="W1197" t="b">
        <v>0</v>
      </c>
      <c r="X1197" t="b">
        <v>0</v>
      </c>
      <c r="Y1197" t="b">
        <v>1</v>
      </c>
      <c r="Z1197">
        <v>0</v>
      </c>
      <c r="AA1197">
        <v>2812500</v>
      </c>
      <c r="AB1197">
        <v>2812500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 t="s">
        <v>1571</v>
      </c>
      <c r="AM1197">
        <v>0</v>
      </c>
      <c r="AN1197">
        <v>100</v>
      </c>
      <c r="AO1197">
        <v>0</v>
      </c>
      <c r="AP1197" t="s">
        <v>3115</v>
      </c>
      <c r="AQ1197">
        <v>2012</v>
      </c>
      <c r="AR1197">
        <v>17</v>
      </c>
      <c r="AS1197">
        <v>27</v>
      </c>
      <c r="AT1197" t="b">
        <v>0</v>
      </c>
      <c r="AU1197">
        <v>0</v>
      </c>
      <c r="AV1197">
        <v>3</v>
      </c>
      <c r="AW1197">
        <v>3</v>
      </c>
      <c r="AX1197">
        <v>3</v>
      </c>
      <c r="AY1197">
        <v>3</v>
      </c>
      <c r="AZ1197">
        <v>3</v>
      </c>
      <c r="BA1197">
        <v>3</v>
      </c>
      <c r="BB1197">
        <v>3</v>
      </c>
      <c r="BC1197">
        <v>3</v>
      </c>
      <c r="BD1197">
        <v>3</v>
      </c>
      <c r="BE1197">
        <v>3</v>
      </c>
      <c r="BF1197">
        <v>71</v>
      </c>
      <c r="BG1197">
        <v>52</v>
      </c>
      <c r="BH1197">
        <v>85</v>
      </c>
      <c r="BI1197">
        <v>77</v>
      </c>
      <c r="BJ1197">
        <v>91</v>
      </c>
      <c r="BK1197">
        <v>87</v>
      </c>
      <c r="BL1197">
        <v>99</v>
      </c>
      <c r="BM1197">
        <v>78</v>
      </c>
      <c r="BN1197">
        <v>86</v>
      </c>
      <c r="BO1197">
        <v>81</v>
      </c>
      <c r="BP1197">
        <v>79</v>
      </c>
      <c r="BQ1197">
        <v>74</v>
      </c>
      <c r="BR1197">
        <v>78</v>
      </c>
      <c r="BS1197">
        <v>65</v>
      </c>
      <c r="BT1197">
        <v>86</v>
      </c>
      <c r="BU1197">
        <v>0</v>
      </c>
      <c r="BV1197">
        <v>50</v>
      </c>
      <c r="BW1197">
        <v>88</v>
      </c>
      <c r="BX1197">
        <v>83</v>
      </c>
      <c r="BY1197">
        <v>246</v>
      </c>
      <c r="BZ1197">
        <v>34</v>
      </c>
      <c r="CA1197">
        <v>53</v>
      </c>
      <c r="CB1197">
        <v>87</v>
      </c>
      <c r="CC1197">
        <v>11</v>
      </c>
      <c r="CD1197">
        <v>20</v>
      </c>
      <c r="CE1197">
        <v>0</v>
      </c>
      <c r="CF1197">
        <v>41</v>
      </c>
      <c r="CG1197">
        <v>71</v>
      </c>
      <c r="CH1197">
        <v>148</v>
      </c>
      <c r="CI1197">
        <v>122</v>
      </c>
      <c r="CJ1197">
        <v>120</v>
      </c>
      <c r="CK1197">
        <v>3</v>
      </c>
      <c r="CL1197">
        <v>3</v>
      </c>
      <c r="CM1197">
        <v>786</v>
      </c>
      <c r="CN1197">
        <v>1312</v>
      </c>
      <c r="CO1197">
        <v>1</v>
      </c>
      <c r="CP1197">
        <v>5</v>
      </c>
      <c r="CQ1197">
        <v>0</v>
      </c>
      <c r="CR1197">
        <v>89021</v>
      </c>
      <c r="CS1197">
        <v>1</v>
      </c>
      <c r="CT1197">
        <v>8</v>
      </c>
      <c r="CU1197">
        <v>13</v>
      </c>
      <c r="CV1197">
        <v>34</v>
      </c>
      <c r="CW1197">
        <v>11287</v>
      </c>
      <c r="CX1197">
        <v>0</v>
      </c>
      <c r="CY1197">
        <v>0</v>
      </c>
      <c r="CZ1197">
        <v>0</v>
      </c>
      <c r="DA1197">
        <v>1291</v>
      </c>
      <c r="DB1197">
        <v>98</v>
      </c>
      <c r="DC1197">
        <v>40</v>
      </c>
      <c r="DD1197">
        <v>13779</v>
      </c>
      <c r="DE1197">
        <v>0</v>
      </c>
      <c r="DF1197">
        <v>0</v>
      </c>
      <c r="DG1197">
        <v>0</v>
      </c>
      <c r="DH1197">
        <v>5</v>
      </c>
      <c r="DI1197">
        <v>3</v>
      </c>
      <c r="DJ1197">
        <v>5</v>
      </c>
      <c r="DK1197">
        <v>460</v>
      </c>
      <c r="DL1197">
        <v>865</v>
      </c>
      <c r="DM1197">
        <v>15870</v>
      </c>
      <c r="DN1197">
        <v>0</v>
      </c>
      <c r="DO1197">
        <v>0</v>
      </c>
      <c r="DP1197">
        <v>0</v>
      </c>
      <c r="DQ1197">
        <v>0</v>
      </c>
      <c r="DR1197">
        <v>0</v>
      </c>
      <c r="DS1197">
        <v>0</v>
      </c>
      <c r="DT1197">
        <v>0</v>
      </c>
      <c r="DU1197">
        <v>0</v>
      </c>
      <c r="DV1197">
        <v>0</v>
      </c>
      <c r="DW1197">
        <v>0</v>
      </c>
      <c r="DX1197">
        <v>0</v>
      </c>
      <c r="DY1197">
        <v>0</v>
      </c>
      <c r="DZ1197">
        <v>0</v>
      </c>
      <c r="EA1197">
        <v>0</v>
      </c>
      <c r="EB1197">
        <v>0</v>
      </c>
      <c r="EC1197">
        <v>0</v>
      </c>
      <c r="ED1197">
        <v>0</v>
      </c>
      <c r="EE1197">
        <v>0</v>
      </c>
      <c r="EF1197">
        <v>0</v>
      </c>
      <c r="EG1197">
        <v>0</v>
      </c>
      <c r="EH1197">
        <v>0</v>
      </c>
      <c r="EI1197">
        <v>0</v>
      </c>
      <c r="EJ1197">
        <v>0</v>
      </c>
      <c r="EK1197">
        <v>0</v>
      </c>
      <c r="EL1197">
        <v>0</v>
      </c>
      <c r="EM1197">
        <v>0</v>
      </c>
      <c r="EN1197">
        <v>0</v>
      </c>
      <c r="EO1197">
        <v>0</v>
      </c>
      <c r="EP1197">
        <v>0</v>
      </c>
      <c r="EQ1197">
        <v>0</v>
      </c>
      <c r="ER1197">
        <v>0</v>
      </c>
      <c r="ES1197">
        <v>0</v>
      </c>
      <c r="ET1197">
        <v>0</v>
      </c>
      <c r="EU1197">
        <v>0</v>
      </c>
      <c r="EV1197">
        <v>0</v>
      </c>
      <c r="EW1197">
        <v>0</v>
      </c>
      <c r="EX1197">
        <v>0</v>
      </c>
      <c r="EY1197">
        <v>0</v>
      </c>
      <c r="EZ1197">
        <v>0</v>
      </c>
      <c r="FA1197">
        <v>1</v>
      </c>
      <c r="FB1197">
        <v>1</v>
      </c>
      <c r="FC1197">
        <v>0</v>
      </c>
      <c r="FD1197">
        <v>0</v>
      </c>
      <c r="FE1197">
        <v>0</v>
      </c>
      <c r="FF1197">
        <v>0</v>
      </c>
      <c r="FG1197">
        <v>0</v>
      </c>
      <c r="FH1197" t="s">
        <v>1571</v>
      </c>
    </row>
    <row r="1198" spans="1:164" x14ac:dyDescent="0.25">
      <c r="A1198">
        <v>1372</v>
      </c>
      <c r="B1198">
        <v>1372</v>
      </c>
      <c r="C1198" t="s">
        <v>1160</v>
      </c>
      <c r="D1198" t="s">
        <v>5598</v>
      </c>
      <c r="E1198">
        <v>29</v>
      </c>
      <c r="F1198" t="s">
        <v>1473</v>
      </c>
      <c r="G1198" s="65">
        <v>33848</v>
      </c>
      <c r="H1198">
        <v>29</v>
      </c>
      <c r="I1198">
        <v>210</v>
      </c>
      <c r="J1198">
        <v>75</v>
      </c>
      <c r="K1198" t="b">
        <v>1</v>
      </c>
      <c r="L1198" t="b">
        <v>1</v>
      </c>
      <c r="M1198" t="b">
        <v>0</v>
      </c>
      <c r="N1198" t="b">
        <v>0</v>
      </c>
      <c r="O1198">
        <v>4</v>
      </c>
      <c r="P1198" t="b">
        <v>0</v>
      </c>
      <c r="Q1198" t="b">
        <v>0</v>
      </c>
      <c r="R1198" t="b">
        <v>0</v>
      </c>
      <c r="S1198" t="b">
        <v>0</v>
      </c>
      <c r="T1198" t="b">
        <v>0</v>
      </c>
      <c r="U1198" t="b">
        <v>1</v>
      </c>
      <c r="V1198" t="b">
        <v>1</v>
      </c>
      <c r="W1198" t="b">
        <v>0</v>
      </c>
      <c r="X1198" t="b">
        <v>0</v>
      </c>
      <c r="Y1198" t="b">
        <v>0</v>
      </c>
      <c r="Z1198">
        <v>0</v>
      </c>
      <c r="AA1198">
        <v>1325000</v>
      </c>
      <c r="AB1198">
        <v>1325000</v>
      </c>
      <c r="AC1198">
        <v>1325000</v>
      </c>
      <c r="AD1198">
        <v>1325000</v>
      </c>
      <c r="AE1198">
        <v>1325000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 t="s">
        <v>1571</v>
      </c>
      <c r="AM1198">
        <v>0</v>
      </c>
      <c r="AN1198">
        <v>100</v>
      </c>
      <c r="AO1198">
        <v>0</v>
      </c>
      <c r="AP1198" t="s">
        <v>3116</v>
      </c>
      <c r="AQ1198">
        <v>0</v>
      </c>
      <c r="AR1198">
        <v>0</v>
      </c>
      <c r="AS1198">
        <v>0</v>
      </c>
      <c r="AT1198" t="b">
        <v>0</v>
      </c>
      <c r="AU1198">
        <v>92</v>
      </c>
      <c r="AV1198">
        <v>3</v>
      </c>
      <c r="AW1198">
        <v>3</v>
      </c>
      <c r="AX1198">
        <v>3</v>
      </c>
      <c r="AY1198">
        <v>3</v>
      </c>
      <c r="AZ1198">
        <v>3</v>
      </c>
      <c r="BA1198">
        <v>3</v>
      </c>
      <c r="BB1198">
        <v>3</v>
      </c>
      <c r="BC1198">
        <v>3</v>
      </c>
      <c r="BD1198">
        <v>3</v>
      </c>
      <c r="BE1198">
        <v>3</v>
      </c>
      <c r="BF1198">
        <v>73</v>
      </c>
      <c r="BG1198">
        <v>53</v>
      </c>
      <c r="BH1198">
        <v>86</v>
      </c>
      <c r="BI1198">
        <v>71</v>
      </c>
      <c r="BJ1198">
        <v>83</v>
      </c>
      <c r="BK1198">
        <v>58</v>
      </c>
      <c r="BL1198">
        <v>90</v>
      </c>
      <c r="BM1198">
        <v>64</v>
      </c>
      <c r="BN1198">
        <v>61</v>
      </c>
      <c r="BO1198">
        <v>76</v>
      </c>
      <c r="BP1198">
        <v>73</v>
      </c>
      <c r="BQ1198">
        <v>68</v>
      </c>
      <c r="BR1198">
        <v>68</v>
      </c>
      <c r="BS1198">
        <v>46</v>
      </c>
      <c r="BT1198">
        <v>79</v>
      </c>
      <c r="BU1198">
        <v>0</v>
      </c>
      <c r="BV1198">
        <v>50</v>
      </c>
      <c r="BW1198">
        <v>78</v>
      </c>
      <c r="BX1198">
        <v>82</v>
      </c>
      <c r="BY1198">
        <v>104</v>
      </c>
      <c r="BZ1198">
        <v>8</v>
      </c>
      <c r="CA1198">
        <v>15</v>
      </c>
      <c r="CB1198">
        <v>23</v>
      </c>
      <c r="CC1198">
        <v>3</v>
      </c>
      <c r="CD1198">
        <v>10</v>
      </c>
      <c r="CE1198">
        <v>0</v>
      </c>
      <c r="CF1198">
        <v>23</v>
      </c>
      <c r="CG1198">
        <v>43</v>
      </c>
      <c r="CH1198">
        <v>73</v>
      </c>
      <c r="CI1198">
        <v>61</v>
      </c>
      <c r="CJ1198">
        <v>80</v>
      </c>
      <c r="CK1198">
        <v>2</v>
      </c>
      <c r="CL1198">
        <v>0</v>
      </c>
      <c r="CM1198">
        <v>64</v>
      </c>
      <c r="CN1198">
        <v>143</v>
      </c>
      <c r="CO1198">
        <v>0</v>
      </c>
      <c r="CP1198">
        <v>1</v>
      </c>
      <c r="CQ1198">
        <v>0</v>
      </c>
      <c r="CR1198">
        <v>52855</v>
      </c>
      <c r="CS1198">
        <v>0</v>
      </c>
      <c r="CT1198">
        <v>0</v>
      </c>
      <c r="CU1198">
        <v>0</v>
      </c>
      <c r="CV1198">
        <v>0</v>
      </c>
      <c r="CW1198">
        <v>0</v>
      </c>
      <c r="CX1198">
        <v>1</v>
      </c>
      <c r="CY1198">
        <v>1</v>
      </c>
      <c r="CZ1198">
        <v>4</v>
      </c>
      <c r="DA1198">
        <v>6702</v>
      </c>
      <c r="DB1198">
        <v>46</v>
      </c>
      <c r="DC1198">
        <v>20</v>
      </c>
      <c r="DD1198">
        <v>4827</v>
      </c>
      <c r="DE1198">
        <v>0</v>
      </c>
      <c r="DF1198">
        <v>0</v>
      </c>
      <c r="DG1198">
        <v>0</v>
      </c>
      <c r="DH1198">
        <v>1</v>
      </c>
      <c r="DI1198">
        <v>0</v>
      </c>
      <c r="DJ1198">
        <v>1</v>
      </c>
      <c r="DK1198">
        <v>335</v>
      </c>
      <c r="DL1198">
        <v>630</v>
      </c>
      <c r="DM1198">
        <v>6005</v>
      </c>
      <c r="DN1198">
        <v>0</v>
      </c>
      <c r="DO1198">
        <v>0</v>
      </c>
      <c r="DP1198">
        <v>0</v>
      </c>
      <c r="DQ1198">
        <v>0</v>
      </c>
      <c r="DR1198">
        <v>0</v>
      </c>
      <c r="DS1198">
        <v>0</v>
      </c>
      <c r="DT1198">
        <v>0</v>
      </c>
      <c r="DU1198">
        <v>0</v>
      </c>
      <c r="DV1198">
        <v>0</v>
      </c>
      <c r="DW1198">
        <v>0</v>
      </c>
      <c r="DX1198">
        <v>0</v>
      </c>
      <c r="DY1198">
        <v>0</v>
      </c>
      <c r="DZ1198">
        <v>0</v>
      </c>
      <c r="EA1198">
        <v>0</v>
      </c>
      <c r="EB1198">
        <v>0</v>
      </c>
      <c r="EC1198">
        <v>0</v>
      </c>
      <c r="ED1198">
        <v>0</v>
      </c>
      <c r="EE1198">
        <v>0</v>
      </c>
      <c r="EF1198">
        <v>0</v>
      </c>
      <c r="EG1198">
        <v>0</v>
      </c>
      <c r="EH1198">
        <v>0</v>
      </c>
      <c r="EI1198">
        <v>0</v>
      </c>
      <c r="EJ1198">
        <v>0</v>
      </c>
      <c r="EK1198">
        <v>0</v>
      </c>
      <c r="EL1198">
        <v>0</v>
      </c>
      <c r="EM1198">
        <v>0</v>
      </c>
      <c r="EN1198">
        <v>0</v>
      </c>
      <c r="EO1198">
        <v>0</v>
      </c>
      <c r="EP1198">
        <v>0</v>
      </c>
      <c r="EQ1198">
        <v>0</v>
      </c>
      <c r="ER1198">
        <v>0</v>
      </c>
      <c r="ES1198">
        <v>0</v>
      </c>
      <c r="ET1198">
        <v>0</v>
      </c>
      <c r="EU1198">
        <v>0</v>
      </c>
      <c r="EV1198">
        <v>0</v>
      </c>
      <c r="EW1198">
        <v>0</v>
      </c>
      <c r="EX1198">
        <v>0</v>
      </c>
      <c r="EY1198">
        <v>0</v>
      </c>
      <c r="EZ1198">
        <v>0</v>
      </c>
      <c r="FA1198">
        <v>0</v>
      </c>
      <c r="FB1198">
        <v>0</v>
      </c>
      <c r="FC1198">
        <v>2</v>
      </c>
      <c r="FD1198">
        <v>1</v>
      </c>
      <c r="FE1198">
        <v>0</v>
      </c>
      <c r="FF1198">
        <v>0</v>
      </c>
      <c r="FG1198">
        <v>0</v>
      </c>
      <c r="FH1198" t="s">
        <v>1571</v>
      </c>
    </row>
    <row r="1199" spans="1:164" x14ac:dyDescent="0.25">
      <c r="A1199">
        <v>1373</v>
      </c>
      <c r="B1199">
        <v>1373</v>
      </c>
      <c r="C1199" t="s">
        <v>1161</v>
      </c>
      <c r="D1199" t="s">
        <v>5599</v>
      </c>
      <c r="E1199">
        <v>30</v>
      </c>
      <c r="F1199" t="s">
        <v>1460</v>
      </c>
      <c r="G1199" s="65">
        <v>33208</v>
      </c>
      <c r="H1199">
        <v>31</v>
      </c>
      <c r="I1199">
        <v>182</v>
      </c>
      <c r="J1199">
        <v>70</v>
      </c>
      <c r="K1199" t="b">
        <v>0</v>
      </c>
      <c r="L1199" t="b">
        <v>1</v>
      </c>
      <c r="M1199" t="b">
        <v>1</v>
      </c>
      <c r="N1199" t="b">
        <v>0</v>
      </c>
      <c r="O1199">
        <v>2</v>
      </c>
      <c r="P1199" t="b">
        <v>0</v>
      </c>
      <c r="Q1199" t="b">
        <v>0</v>
      </c>
      <c r="R1199" t="b">
        <v>0</v>
      </c>
      <c r="S1199" t="b">
        <v>0</v>
      </c>
      <c r="T1199" t="b">
        <v>0</v>
      </c>
      <c r="U1199" t="b">
        <v>1</v>
      </c>
      <c r="V1199" t="b">
        <v>1</v>
      </c>
      <c r="W1199" t="b">
        <v>0</v>
      </c>
      <c r="X1199" t="b">
        <v>0</v>
      </c>
      <c r="Y1199" t="b">
        <v>1</v>
      </c>
      <c r="Z1199">
        <v>0</v>
      </c>
      <c r="AA1199">
        <v>4365000</v>
      </c>
      <c r="AB1199">
        <v>4365000</v>
      </c>
      <c r="AC1199">
        <v>4365000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 t="s">
        <v>1571</v>
      </c>
      <c r="AM1199">
        <v>0</v>
      </c>
      <c r="AN1199">
        <v>100</v>
      </c>
      <c r="AO1199">
        <v>0</v>
      </c>
      <c r="AP1199" t="s">
        <v>3117</v>
      </c>
      <c r="AQ1199">
        <v>2009</v>
      </c>
      <c r="AR1199">
        <v>60</v>
      </c>
      <c r="AS1199">
        <v>11</v>
      </c>
      <c r="AT1199" t="b">
        <v>0</v>
      </c>
      <c r="AU1199">
        <v>0</v>
      </c>
      <c r="AV1199">
        <v>3</v>
      </c>
      <c r="AW1199">
        <v>3</v>
      </c>
      <c r="AX1199">
        <v>3</v>
      </c>
      <c r="AY1199">
        <v>3</v>
      </c>
      <c r="AZ1199">
        <v>3</v>
      </c>
      <c r="BA1199">
        <v>3</v>
      </c>
      <c r="BB1199">
        <v>3</v>
      </c>
      <c r="BC1199">
        <v>3</v>
      </c>
      <c r="BD1199">
        <v>3</v>
      </c>
      <c r="BE1199">
        <v>3</v>
      </c>
      <c r="BF1199">
        <v>72</v>
      </c>
      <c r="BG1199">
        <v>51</v>
      </c>
      <c r="BH1199">
        <v>87</v>
      </c>
      <c r="BI1199">
        <v>74</v>
      </c>
      <c r="BJ1199">
        <v>86</v>
      </c>
      <c r="BK1199">
        <v>64</v>
      </c>
      <c r="BL1199">
        <v>92</v>
      </c>
      <c r="BM1199">
        <v>68</v>
      </c>
      <c r="BN1199">
        <v>41</v>
      </c>
      <c r="BO1199">
        <v>77</v>
      </c>
      <c r="BP1199">
        <v>75</v>
      </c>
      <c r="BQ1199">
        <v>65</v>
      </c>
      <c r="BR1199">
        <v>72</v>
      </c>
      <c r="BS1199">
        <v>73</v>
      </c>
      <c r="BT1199">
        <v>87</v>
      </c>
      <c r="BU1199">
        <v>0</v>
      </c>
      <c r="BV1199">
        <v>50</v>
      </c>
      <c r="BW1199">
        <v>80</v>
      </c>
      <c r="BX1199">
        <v>82</v>
      </c>
      <c r="BY1199">
        <v>136</v>
      </c>
      <c r="BZ1199">
        <v>10</v>
      </c>
      <c r="CA1199">
        <v>25</v>
      </c>
      <c r="CB1199">
        <v>35</v>
      </c>
      <c r="CC1199">
        <v>-48</v>
      </c>
      <c r="CD1199">
        <v>22</v>
      </c>
      <c r="CE1199">
        <v>0</v>
      </c>
      <c r="CF1199">
        <v>20</v>
      </c>
      <c r="CG1199">
        <v>59</v>
      </c>
      <c r="CH1199">
        <v>91</v>
      </c>
      <c r="CI1199">
        <v>87</v>
      </c>
      <c r="CJ1199">
        <v>97</v>
      </c>
      <c r="CK1199">
        <v>0</v>
      </c>
      <c r="CL1199">
        <v>0</v>
      </c>
      <c r="CM1199">
        <v>279</v>
      </c>
      <c r="CN1199">
        <v>765</v>
      </c>
      <c r="CO1199">
        <v>0</v>
      </c>
      <c r="CP1199">
        <v>0</v>
      </c>
      <c r="CQ1199">
        <v>0</v>
      </c>
      <c r="CR1199">
        <v>69081</v>
      </c>
      <c r="CS1199">
        <v>0</v>
      </c>
      <c r="CT1199">
        <v>1</v>
      </c>
      <c r="CU1199">
        <v>7</v>
      </c>
      <c r="CV1199">
        <v>26</v>
      </c>
      <c r="CW1199">
        <v>9992</v>
      </c>
      <c r="CX1199">
        <v>0</v>
      </c>
      <c r="CY1199">
        <v>0</v>
      </c>
      <c r="CZ1199">
        <v>0</v>
      </c>
      <c r="DA1199">
        <v>0</v>
      </c>
      <c r="DB1199">
        <v>53</v>
      </c>
      <c r="DC1199">
        <v>23</v>
      </c>
      <c r="DD1199">
        <v>7741</v>
      </c>
      <c r="DE1199">
        <v>0</v>
      </c>
      <c r="DF1199">
        <v>0</v>
      </c>
      <c r="DG1199">
        <v>0</v>
      </c>
      <c r="DH1199">
        <v>0</v>
      </c>
      <c r="DI1199">
        <v>0</v>
      </c>
      <c r="DJ1199">
        <v>0</v>
      </c>
      <c r="DK1199">
        <v>0</v>
      </c>
      <c r="DL1199">
        <v>0</v>
      </c>
      <c r="DM1199">
        <v>360</v>
      </c>
      <c r="DN1199">
        <v>0</v>
      </c>
      <c r="DO1199">
        <v>0</v>
      </c>
      <c r="DP1199">
        <v>0</v>
      </c>
      <c r="DQ1199">
        <v>0</v>
      </c>
      <c r="DR1199">
        <v>0</v>
      </c>
      <c r="DS1199">
        <v>0</v>
      </c>
      <c r="DT1199">
        <v>0</v>
      </c>
      <c r="DU1199">
        <v>0</v>
      </c>
      <c r="DV1199">
        <v>0</v>
      </c>
      <c r="DW1199">
        <v>0</v>
      </c>
      <c r="DX1199">
        <v>0</v>
      </c>
      <c r="DY1199">
        <v>0</v>
      </c>
      <c r="DZ1199">
        <v>0</v>
      </c>
      <c r="EA1199">
        <v>0</v>
      </c>
      <c r="EB1199">
        <v>0</v>
      </c>
      <c r="EC1199">
        <v>0</v>
      </c>
      <c r="ED1199">
        <v>0</v>
      </c>
      <c r="EE1199">
        <v>0</v>
      </c>
      <c r="EF1199">
        <v>0</v>
      </c>
      <c r="EG1199">
        <v>0</v>
      </c>
      <c r="EH1199">
        <v>0</v>
      </c>
      <c r="EI1199">
        <v>0</v>
      </c>
      <c r="EJ1199">
        <v>0</v>
      </c>
      <c r="EK1199">
        <v>0</v>
      </c>
      <c r="EL1199">
        <v>0</v>
      </c>
      <c r="EM1199">
        <v>0</v>
      </c>
      <c r="EN1199">
        <v>0</v>
      </c>
      <c r="EO1199">
        <v>0</v>
      </c>
      <c r="EP1199">
        <v>0</v>
      </c>
      <c r="EQ1199">
        <v>0</v>
      </c>
      <c r="ER1199">
        <v>0</v>
      </c>
      <c r="ES1199">
        <v>0</v>
      </c>
      <c r="ET1199">
        <v>0</v>
      </c>
      <c r="EU1199">
        <v>0</v>
      </c>
      <c r="EV1199">
        <v>0</v>
      </c>
      <c r="EW1199">
        <v>0</v>
      </c>
      <c r="EX1199">
        <v>0</v>
      </c>
      <c r="EY1199">
        <v>0</v>
      </c>
      <c r="EZ1199">
        <v>0</v>
      </c>
      <c r="FA1199">
        <v>0</v>
      </c>
      <c r="FB1199">
        <v>0</v>
      </c>
      <c r="FC1199">
        <v>3</v>
      </c>
      <c r="FD1199">
        <v>3</v>
      </c>
      <c r="FE1199">
        <v>0</v>
      </c>
      <c r="FF1199">
        <v>0</v>
      </c>
      <c r="FG1199">
        <v>0</v>
      </c>
      <c r="FH1199" t="s">
        <v>1571</v>
      </c>
    </row>
    <row r="1200" spans="1:164" x14ac:dyDescent="0.25">
      <c r="A1200">
        <v>1374</v>
      </c>
      <c r="B1200">
        <v>1374</v>
      </c>
      <c r="C1200" t="s">
        <v>1162</v>
      </c>
      <c r="D1200" t="s">
        <v>5600</v>
      </c>
      <c r="E1200">
        <v>23</v>
      </c>
      <c r="F1200" t="s">
        <v>1456</v>
      </c>
      <c r="G1200" s="65">
        <v>32763</v>
      </c>
      <c r="H1200">
        <v>32</v>
      </c>
      <c r="I1200">
        <v>209</v>
      </c>
      <c r="J1200">
        <v>75</v>
      </c>
      <c r="K1200" t="b">
        <v>0</v>
      </c>
      <c r="L1200" t="b">
        <v>0</v>
      </c>
      <c r="M1200" t="b">
        <v>0</v>
      </c>
      <c r="N1200" t="b">
        <v>1</v>
      </c>
      <c r="O1200">
        <v>1</v>
      </c>
      <c r="P1200" t="b">
        <v>0</v>
      </c>
      <c r="Q1200" t="b">
        <v>0</v>
      </c>
      <c r="R1200" t="b">
        <v>0</v>
      </c>
      <c r="S1200" t="b">
        <v>0</v>
      </c>
      <c r="T1200" t="b">
        <v>0</v>
      </c>
      <c r="U1200" t="b">
        <v>1</v>
      </c>
      <c r="V1200" t="b">
        <v>1</v>
      </c>
      <c r="W1200" t="b">
        <v>0</v>
      </c>
      <c r="X1200" t="b">
        <v>0</v>
      </c>
      <c r="Y1200" t="b">
        <v>0</v>
      </c>
      <c r="Z1200">
        <v>0</v>
      </c>
      <c r="AA1200">
        <v>750000</v>
      </c>
      <c r="AB1200">
        <v>750000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 t="s">
        <v>1571</v>
      </c>
      <c r="AM1200">
        <v>6</v>
      </c>
      <c r="AN1200">
        <v>100</v>
      </c>
      <c r="AO1200">
        <v>0</v>
      </c>
      <c r="AP1200" t="s">
        <v>3118</v>
      </c>
      <c r="AQ1200">
        <v>0</v>
      </c>
      <c r="AR1200">
        <v>0</v>
      </c>
      <c r="AS1200">
        <v>0</v>
      </c>
      <c r="AT1200" t="b">
        <v>0</v>
      </c>
      <c r="AU1200">
        <v>0</v>
      </c>
      <c r="AV1200">
        <v>3</v>
      </c>
      <c r="AW1200">
        <v>2</v>
      </c>
      <c r="AX1200">
        <v>2</v>
      </c>
      <c r="AY1200">
        <v>2</v>
      </c>
      <c r="AZ1200">
        <v>2</v>
      </c>
      <c r="BA1200">
        <v>2</v>
      </c>
      <c r="BB1200">
        <v>2</v>
      </c>
      <c r="BC1200">
        <v>2</v>
      </c>
      <c r="BD1200">
        <v>2</v>
      </c>
      <c r="BE1200">
        <v>2</v>
      </c>
      <c r="BF1200">
        <v>64</v>
      </c>
      <c r="BG1200">
        <v>44</v>
      </c>
      <c r="BH1200">
        <v>80</v>
      </c>
      <c r="BI1200">
        <v>63</v>
      </c>
      <c r="BJ1200">
        <v>74</v>
      </c>
      <c r="BK1200">
        <v>79</v>
      </c>
      <c r="BL1200">
        <v>86</v>
      </c>
      <c r="BM1200">
        <v>60</v>
      </c>
      <c r="BN1200">
        <v>36</v>
      </c>
      <c r="BO1200">
        <v>69</v>
      </c>
      <c r="BP1200">
        <v>72</v>
      </c>
      <c r="BQ1200">
        <v>64</v>
      </c>
      <c r="BR1200">
        <v>66</v>
      </c>
      <c r="BS1200">
        <v>25</v>
      </c>
      <c r="BT1200">
        <v>40</v>
      </c>
      <c r="BU1200">
        <v>0</v>
      </c>
      <c r="BV1200">
        <v>50</v>
      </c>
      <c r="BW1200">
        <v>78</v>
      </c>
      <c r="BX1200">
        <v>59</v>
      </c>
      <c r="BY1200">
        <v>26</v>
      </c>
      <c r="BZ1200">
        <v>2</v>
      </c>
      <c r="CA1200">
        <v>5</v>
      </c>
      <c r="CB1200">
        <v>7</v>
      </c>
      <c r="CC1200">
        <v>9</v>
      </c>
      <c r="CD1200">
        <v>10</v>
      </c>
      <c r="CE1200">
        <v>0</v>
      </c>
      <c r="CF1200">
        <v>17</v>
      </c>
      <c r="CG1200">
        <v>5</v>
      </c>
      <c r="CH1200">
        <v>11</v>
      </c>
      <c r="CI1200">
        <v>14</v>
      </c>
      <c r="CJ1200">
        <v>21</v>
      </c>
      <c r="CK1200">
        <v>0</v>
      </c>
      <c r="CL1200">
        <v>0</v>
      </c>
      <c r="CM1200">
        <v>0</v>
      </c>
      <c r="CN1200">
        <v>0</v>
      </c>
      <c r="CO1200">
        <v>0</v>
      </c>
      <c r="CP1200">
        <v>0</v>
      </c>
      <c r="CQ1200">
        <v>0</v>
      </c>
      <c r="CR1200">
        <v>26183</v>
      </c>
      <c r="CS1200">
        <v>0</v>
      </c>
      <c r="CT1200">
        <v>0</v>
      </c>
      <c r="CU1200">
        <v>0</v>
      </c>
      <c r="CV1200">
        <v>0</v>
      </c>
      <c r="CW1200">
        <v>0</v>
      </c>
      <c r="CX1200">
        <v>0</v>
      </c>
      <c r="CY1200">
        <v>0</v>
      </c>
      <c r="CZ1200">
        <v>0</v>
      </c>
      <c r="DA1200">
        <v>0</v>
      </c>
      <c r="DB1200">
        <v>2</v>
      </c>
      <c r="DC1200">
        <v>11</v>
      </c>
      <c r="DD1200">
        <v>1031</v>
      </c>
      <c r="DE1200">
        <v>0</v>
      </c>
      <c r="DF1200">
        <v>0</v>
      </c>
      <c r="DG1200">
        <v>0</v>
      </c>
      <c r="DH1200">
        <v>0</v>
      </c>
      <c r="DI1200">
        <v>0</v>
      </c>
      <c r="DJ1200">
        <v>0</v>
      </c>
      <c r="DK1200">
        <v>0</v>
      </c>
      <c r="DL1200">
        <v>0</v>
      </c>
      <c r="DM1200">
        <v>1610</v>
      </c>
      <c r="DN1200">
        <v>0</v>
      </c>
      <c r="DO1200">
        <v>0</v>
      </c>
      <c r="DP1200">
        <v>0</v>
      </c>
      <c r="DQ1200">
        <v>0</v>
      </c>
      <c r="DR1200">
        <v>0</v>
      </c>
      <c r="DS1200">
        <v>0</v>
      </c>
      <c r="DT1200">
        <v>0</v>
      </c>
      <c r="DU1200">
        <v>0</v>
      </c>
      <c r="DV1200">
        <v>0</v>
      </c>
      <c r="DW1200">
        <v>0</v>
      </c>
      <c r="DX1200">
        <v>0</v>
      </c>
      <c r="DY1200">
        <v>0</v>
      </c>
      <c r="DZ1200">
        <v>0</v>
      </c>
      <c r="EA1200">
        <v>0</v>
      </c>
      <c r="EB1200">
        <v>0</v>
      </c>
      <c r="EC1200">
        <v>0</v>
      </c>
      <c r="ED1200">
        <v>0</v>
      </c>
      <c r="EE1200">
        <v>0</v>
      </c>
      <c r="EF1200">
        <v>0</v>
      </c>
      <c r="EG1200">
        <v>0</v>
      </c>
      <c r="EH1200">
        <v>0</v>
      </c>
      <c r="EI1200">
        <v>0</v>
      </c>
      <c r="EJ1200">
        <v>0</v>
      </c>
      <c r="EK1200">
        <v>0</v>
      </c>
      <c r="EL1200">
        <v>0</v>
      </c>
      <c r="EM1200">
        <v>0</v>
      </c>
      <c r="EN1200">
        <v>0</v>
      </c>
      <c r="EO1200">
        <v>0</v>
      </c>
      <c r="EP1200">
        <v>0</v>
      </c>
      <c r="EQ1200">
        <v>0</v>
      </c>
      <c r="ER1200">
        <v>0</v>
      </c>
      <c r="ES1200">
        <v>0</v>
      </c>
      <c r="ET1200">
        <v>0</v>
      </c>
      <c r="EU1200">
        <v>0</v>
      </c>
      <c r="EV1200">
        <v>0</v>
      </c>
      <c r="EW1200">
        <v>0</v>
      </c>
      <c r="EX1200">
        <v>0</v>
      </c>
      <c r="EY1200">
        <v>0</v>
      </c>
      <c r="EZ1200">
        <v>0</v>
      </c>
      <c r="FA1200">
        <v>0</v>
      </c>
      <c r="FB1200">
        <v>0</v>
      </c>
      <c r="FC1200">
        <v>45</v>
      </c>
      <c r="FD1200">
        <v>45</v>
      </c>
      <c r="FE1200">
        <v>0</v>
      </c>
      <c r="FF1200">
        <v>0</v>
      </c>
      <c r="FG1200">
        <v>0</v>
      </c>
      <c r="FH1200" t="s">
        <v>1571</v>
      </c>
    </row>
    <row r="1201" spans="1:164" x14ac:dyDescent="0.25">
      <c r="A1201">
        <v>1375</v>
      </c>
      <c r="B1201">
        <v>1375</v>
      </c>
      <c r="C1201" t="s">
        <v>1518</v>
      </c>
      <c r="D1201" t="s">
        <v>5601</v>
      </c>
      <c r="E1201">
        <v>2</v>
      </c>
      <c r="F1201" t="s">
        <v>1449</v>
      </c>
      <c r="G1201" s="65">
        <v>35548</v>
      </c>
      <c r="H1201">
        <v>25</v>
      </c>
      <c r="I1201">
        <v>179</v>
      </c>
      <c r="J1201">
        <v>73</v>
      </c>
      <c r="K1201" t="b">
        <v>1</v>
      </c>
      <c r="L1201" t="b">
        <v>0</v>
      </c>
      <c r="M1201" t="b">
        <v>0</v>
      </c>
      <c r="N1201" t="b">
        <v>0</v>
      </c>
      <c r="O1201">
        <v>1</v>
      </c>
      <c r="P1201" t="b">
        <v>1</v>
      </c>
      <c r="Q1201" t="b">
        <v>0</v>
      </c>
      <c r="R1201" t="b">
        <v>0</v>
      </c>
      <c r="S1201" t="b">
        <v>0</v>
      </c>
      <c r="T1201" t="b">
        <v>0</v>
      </c>
      <c r="U1201" t="b">
        <v>1</v>
      </c>
      <c r="V1201" t="b">
        <v>1</v>
      </c>
      <c r="W1201" t="b">
        <v>0</v>
      </c>
      <c r="X1201" t="b">
        <v>0</v>
      </c>
      <c r="Y1201" t="b">
        <v>0</v>
      </c>
      <c r="Z1201">
        <v>0</v>
      </c>
      <c r="AA1201">
        <v>925000</v>
      </c>
      <c r="AB1201">
        <v>925000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 t="s">
        <v>1571</v>
      </c>
      <c r="AM1201">
        <v>0</v>
      </c>
      <c r="AN1201">
        <v>100</v>
      </c>
      <c r="AO1201">
        <v>0</v>
      </c>
      <c r="AP1201" t="s">
        <v>3119</v>
      </c>
      <c r="AQ1201">
        <v>2015</v>
      </c>
      <c r="AR1201">
        <v>85</v>
      </c>
      <c r="AS1201">
        <v>0</v>
      </c>
      <c r="AT1201" t="b">
        <v>0</v>
      </c>
      <c r="AU1201">
        <v>0</v>
      </c>
      <c r="AV1201">
        <v>1</v>
      </c>
      <c r="AW1201">
        <v>1</v>
      </c>
      <c r="AX1201">
        <v>1</v>
      </c>
      <c r="AY1201">
        <v>1</v>
      </c>
      <c r="AZ1201">
        <v>1</v>
      </c>
      <c r="BA1201">
        <v>1</v>
      </c>
      <c r="BB1201">
        <v>1</v>
      </c>
      <c r="BC1201">
        <v>1</v>
      </c>
      <c r="BD1201">
        <v>1</v>
      </c>
      <c r="BE1201">
        <v>1</v>
      </c>
      <c r="BF1201">
        <v>68</v>
      </c>
      <c r="BG1201">
        <v>52</v>
      </c>
      <c r="BH1201">
        <v>89</v>
      </c>
      <c r="BI1201">
        <v>70</v>
      </c>
      <c r="BJ1201">
        <v>81</v>
      </c>
      <c r="BK1201">
        <v>51</v>
      </c>
      <c r="BL1201">
        <v>32</v>
      </c>
      <c r="BM1201">
        <v>63</v>
      </c>
      <c r="BN1201">
        <v>56</v>
      </c>
      <c r="BO1201">
        <v>75</v>
      </c>
      <c r="BP1201">
        <v>71</v>
      </c>
      <c r="BQ1201">
        <v>45</v>
      </c>
      <c r="BR1201">
        <v>67</v>
      </c>
      <c r="BS1201">
        <v>25</v>
      </c>
      <c r="BT1201">
        <v>70</v>
      </c>
      <c r="BU1201">
        <v>0</v>
      </c>
      <c r="BV1201">
        <v>50</v>
      </c>
      <c r="BW1201">
        <v>73</v>
      </c>
      <c r="BX1201">
        <v>0</v>
      </c>
      <c r="BY1201">
        <v>0</v>
      </c>
      <c r="BZ1201">
        <v>0</v>
      </c>
      <c r="CA1201">
        <v>0</v>
      </c>
      <c r="CB1201">
        <v>0</v>
      </c>
      <c r="CC1201">
        <v>0</v>
      </c>
      <c r="CD1201">
        <v>0</v>
      </c>
      <c r="CE1201">
        <v>0</v>
      </c>
      <c r="CF1201">
        <v>0</v>
      </c>
      <c r="CG1201">
        <v>0</v>
      </c>
      <c r="CH1201">
        <v>0</v>
      </c>
      <c r="CI1201">
        <v>0</v>
      </c>
      <c r="CJ1201">
        <v>0</v>
      </c>
      <c r="CK1201">
        <v>0</v>
      </c>
      <c r="CL1201">
        <v>0</v>
      </c>
      <c r="CM1201">
        <v>0</v>
      </c>
      <c r="CN1201">
        <v>0</v>
      </c>
      <c r="CO1201">
        <v>0</v>
      </c>
      <c r="CP1201">
        <v>0</v>
      </c>
      <c r="CQ1201">
        <v>0</v>
      </c>
      <c r="CR1201">
        <v>0</v>
      </c>
      <c r="CS1201">
        <v>0</v>
      </c>
      <c r="CT1201">
        <v>0</v>
      </c>
      <c r="CU1201">
        <v>0</v>
      </c>
      <c r="CV1201">
        <v>0</v>
      </c>
      <c r="CW1201">
        <v>0</v>
      </c>
      <c r="CX1201">
        <v>0</v>
      </c>
      <c r="CY1201">
        <v>0</v>
      </c>
      <c r="CZ1201">
        <v>0</v>
      </c>
      <c r="DA1201">
        <v>0</v>
      </c>
      <c r="DB1201">
        <v>0</v>
      </c>
      <c r="DC1201">
        <v>0</v>
      </c>
      <c r="DD1201">
        <v>0</v>
      </c>
      <c r="DE1201">
        <v>0</v>
      </c>
      <c r="DF1201">
        <v>0</v>
      </c>
      <c r="DG1201">
        <v>0</v>
      </c>
      <c r="DH1201">
        <v>0</v>
      </c>
      <c r="DI1201">
        <v>0</v>
      </c>
      <c r="DJ1201">
        <v>0</v>
      </c>
      <c r="DK1201">
        <v>0</v>
      </c>
      <c r="DL1201">
        <v>0</v>
      </c>
      <c r="DM1201">
        <v>0</v>
      </c>
      <c r="DN1201">
        <v>82</v>
      </c>
      <c r="DO1201">
        <v>122</v>
      </c>
      <c r="DP1201">
        <v>18</v>
      </c>
      <c r="DQ1201">
        <v>33</v>
      </c>
      <c r="DR1201">
        <v>51</v>
      </c>
      <c r="DS1201">
        <v>-2</v>
      </c>
      <c r="DT1201">
        <v>16</v>
      </c>
      <c r="DU1201">
        <v>0</v>
      </c>
      <c r="DV1201">
        <v>47</v>
      </c>
      <c r="DW1201">
        <v>51</v>
      </c>
      <c r="DX1201">
        <v>76</v>
      </c>
      <c r="DY1201">
        <v>116</v>
      </c>
      <c r="DZ1201">
        <v>56</v>
      </c>
      <c r="EA1201">
        <v>1</v>
      </c>
      <c r="EB1201">
        <v>1</v>
      </c>
      <c r="EC1201">
        <v>307</v>
      </c>
      <c r="ED1201">
        <v>549</v>
      </c>
      <c r="EE1201">
        <v>0</v>
      </c>
      <c r="EF1201">
        <v>0</v>
      </c>
      <c r="EG1201">
        <v>0</v>
      </c>
      <c r="EH1201">
        <v>100141</v>
      </c>
      <c r="EI1201">
        <v>1</v>
      </c>
      <c r="EJ1201">
        <v>4</v>
      </c>
      <c r="EK1201">
        <v>6</v>
      </c>
      <c r="EL1201">
        <v>33</v>
      </c>
      <c r="EM1201">
        <v>7806</v>
      </c>
      <c r="EN1201">
        <v>0</v>
      </c>
      <c r="EO1201">
        <v>0</v>
      </c>
      <c r="EP1201">
        <v>0</v>
      </c>
      <c r="EQ1201">
        <v>0</v>
      </c>
      <c r="ER1201">
        <v>87</v>
      </c>
      <c r="ES1201">
        <v>34</v>
      </c>
      <c r="ET1201">
        <v>7744</v>
      </c>
      <c r="EU1201">
        <v>0</v>
      </c>
      <c r="EV1201">
        <v>0</v>
      </c>
      <c r="EW1201">
        <v>0</v>
      </c>
      <c r="EX1201">
        <v>2</v>
      </c>
      <c r="EY1201">
        <v>3</v>
      </c>
      <c r="EZ1201">
        <v>2</v>
      </c>
      <c r="FA1201">
        <v>1</v>
      </c>
      <c r="FB1201">
        <v>1</v>
      </c>
      <c r="FC1201">
        <v>0</v>
      </c>
      <c r="FD1201">
        <v>0</v>
      </c>
      <c r="FE1201">
        <v>285</v>
      </c>
      <c r="FF1201">
        <v>500</v>
      </c>
      <c r="FG1201">
        <v>10430</v>
      </c>
      <c r="FH1201" t="s">
        <v>1571</v>
      </c>
    </row>
    <row r="1202" spans="1:164" x14ac:dyDescent="0.25">
      <c r="A1202">
        <v>1376</v>
      </c>
      <c r="B1202">
        <v>1376</v>
      </c>
      <c r="C1202" t="s">
        <v>1164</v>
      </c>
      <c r="D1202" t="s">
        <v>5602</v>
      </c>
      <c r="E1202">
        <v>3</v>
      </c>
      <c r="F1202" t="s">
        <v>1449</v>
      </c>
      <c r="G1202" s="65">
        <v>33340</v>
      </c>
      <c r="H1202">
        <v>31</v>
      </c>
      <c r="I1202">
        <v>186</v>
      </c>
      <c r="J1202">
        <v>69</v>
      </c>
      <c r="K1202" t="b">
        <v>0</v>
      </c>
      <c r="L1202" t="b">
        <v>0</v>
      </c>
      <c r="M1202" t="b">
        <v>0</v>
      </c>
      <c r="N1202" t="b">
        <v>1</v>
      </c>
      <c r="O1202">
        <v>4</v>
      </c>
      <c r="P1202" t="b">
        <v>0</v>
      </c>
      <c r="Q1202" t="b">
        <v>0</v>
      </c>
      <c r="R1202" t="b">
        <v>0</v>
      </c>
      <c r="S1202" t="b">
        <v>0</v>
      </c>
      <c r="T1202" t="b">
        <v>0</v>
      </c>
      <c r="U1202" t="b">
        <v>1</v>
      </c>
      <c r="V1202" t="b">
        <v>1</v>
      </c>
      <c r="W1202" t="b">
        <v>0</v>
      </c>
      <c r="X1202" t="b">
        <v>0</v>
      </c>
      <c r="Y1202" t="b">
        <v>1</v>
      </c>
      <c r="Z1202">
        <v>0</v>
      </c>
      <c r="AA1202">
        <v>6500000</v>
      </c>
      <c r="AB1202">
        <v>6500000</v>
      </c>
      <c r="AC1202">
        <v>6500000</v>
      </c>
      <c r="AD1202">
        <v>6500000</v>
      </c>
      <c r="AE1202">
        <v>6500000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 t="s">
        <v>1571</v>
      </c>
      <c r="AM1202">
        <v>0</v>
      </c>
      <c r="AN1202">
        <v>100</v>
      </c>
      <c r="AO1202">
        <v>0</v>
      </c>
      <c r="AP1202" t="s">
        <v>3120</v>
      </c>
      <c r="AQ1202">
        <v>0</v>
      </c>
      <c r="AR1202">
        <v>0</v>
      </c>
      <c r="AS1202">
        <v>0</v>
      </c>
      <c r="AT1202" t="b">
        <v>0</v>
      </c>
      <c r="AU1202">
        <v>0</v>
      </c>
      <c r="AV1202">
        <v>3</v>
      </c>
      <c r="AW1202">
        <v>3</v>
      </c>
      <c r="AX1202">
        <v>3</v>
      </c>
      <c r="AY1202">
        <v>3</v>
      </c>
      <c r="AZ1202">
        <v>3</v>
      </c>
      <c r="BA1202">
        <v>3</v>
      </c>
      <c r="BB1202">
        <v>3</v>
      </c>
      <c r="BC1202">
        <v>3</v>
      </c>
      <c r="BD1202">
        <v>3</v>
      </c>
      <c r="BE1202">
        <v>3</v>
      </c>
      <c r="BF1202">
        <v>69</v>
      </c>
      <c r="BG1202">
        <v>53</v>
      </c>
      <c r="BH1202">
        <v>82</v>
      </c>
      <c r="BI1202">
        <v>74</v>
      </c>
      <c r="BJ1202">
        <v>81</v>
      </c>
      <c r="BK1202">
        <v>76</v>
      </c>
      <c r="BL1202">
        <v>77</v>
      </c>
      <c r="BM1202">
        <v>79</v>
      </c>
      <c r="BN1202">
        <v>40</v>
      </c>
      <c r="BO1202">
        <v>81</v>
      </c>
      <c r="BP1202">
        <v>73</v>
      </c>
      <c r="BQ1202">
        <v>62</v>
      </c>
      <c r="BR1202">
        <v>76</v>
      </c>
      <c r="BS1202">
        <v>72</v>
      </c>
      <c r="BT1202">
        <v>89</v>
      </c>
      <c r="BU1202">
        <v>0</v>
      </c>
      <c r="BV1202">
        <v>50</v>
      </c>
      <c r="BW1202">
        <v>85</v>
      </c>
      <c r="BX1202">
        <v>82</v>
      </c>
      <c r="BY1202">
        <v>95</v>
      </c>
      <c r="BZ1202">
        <v>15</v>
      </c>
      <c r="CA1202">
        <v>16</v>
      </c>
      <c r="CB1202">
        <v>31</v>
      </c>
      <c r="CC1202">
        <v>-36</v>
      </c>
      <c r="CD1202">
        <v>57</v>
      </c>
      <c r="CE1202">
        <v>5</v>
      </c>
      <c r="CF1202">
        <v>79</v>
      </c>
      <c r="CG1202">
        <v>41</v>
      </c>
      <c r="CH1202">
        <v>48</v>
      </c>
      <c r="CI1202">
        <v>83</v>
      </c>
      <c r="CJ1202">
        <v>84</v>
      </c>
      <c r="CK1202">
        <v>3</v>
      </c>
      <c r="CL1202">
        <v>2</v>
      </c>
      <c r="CM1202">
        <v>0</v>
      </c>
      <c r="CN1202">
        <v>0</v>
      </c>
      <c r="CO1202">
        <v>0</v>
      </c>
      <c r="CP1202">
        <v>1</v>
      </c>
      <c r="CQ1202">
        <v>0</v>
      </c>
      <c r="CR1202">
        <v>96909</v>
      </c>
      <c r="CS1202">
        <v>0</v>
      </c>
      <c r="CT1202">
        <v>5</v>
      </c>
      <c r="CU1202">
        <v>2</v>
      </c>
      <c r="CV1202">
        <v>12</v>
      </c>
      <c r="CW1202">
        <v>8043</v>
      </c>
      <c r="CX1202">
        <v>0</v>
      </c>
      <c r="CY1202">
        <v>1</v>
      </c>
      <c r="CZ1202">
        <v>1</v>
      </c>
      <c r="DA1202">
        <v>164</v>
      </c>
      <c r="DB1202">
        <v>48</v>
      </c>
      <c r="DC1202">
        <v>38</v>
      </c>
      <c r="DD1202">
        <v>6521</v>
      </c>
      <c r="DE1202">
        <v>0</v>
      </c>
      <c r="DF1202">
        <v>0</v>
      </c>
      <c r="DG1202">
        <v>1</v>
      </c>
      <c r="DH1202">
        <v>1</v>
      </c>
      <c r="DI1202">
        <v>1</v>
      </c>
      <c r="DJ1202">
        <v>2</v>
      </c>
      <c r="DK1202">
        <v>145</v>
      </c>
      <c r="DL1202">
        <v>145</v>
      </c>
      <c r="DM1202">
        <v>730</v>
      </c>
      <c r="DN1202">
        <v>0</v>
      </c>
      <c r="DO1202">
        <v>0</v>
      </c>
      <c r="DP1202">
        <v>0</v>
      </c>
      <c r="DQ1202">
        <v>0</v>
      </c>
      <c r="DR1202">
        <v>0</v>
      </c>
      <c r="DS1202">
        <v>0</v>
      </c>
      <c r="DT1202">
        <v>0</v>
      </c>
      <c r="DU1202">
        <v>0</v>
      </c>
      <c r="DV1202">
        <v>0</v>
      </c>
      <c r="DW1202">
        <v>0</v>
      </c>
      <c r="DX1202">
        <v>0</v>
      </c>
      <c r="DY1202">
        <v>0</v>
      </c>
      <c r="DZ1202">
        <v>0</v>
      </c>
      <c r="EA1202">
        <v>0</v>
      </c>
      <c r="EB1202">
        <v>0</v>
      </c>
      <c r="EC1202">
        <v>0</v>
      </c>
      <c r="ED1202">
        <v>0</v>
      </c>
      <c r="EE1202">
        <v>0</v>
      </c>
      <c r="EF1202">
        <v>0</v>
      </c>
      <c r="EG1202">
        <v>0</v>
      </c>
      <c r="EH1202">
        <v>0</v>
      </c>
      <c r="EI1202">
        <v>0</v>
      </c>
      <c r="EJ1202">
        <v>0</v>
      </c>
      <c r="EK1202">
        <v>0</v>
      </c>
      <c r="EL1202">
        <v>0</v>
      </c>
      <c r="EM1202">
        <v>0</v>
      </c>
      <c r="EN1202">
        <v>0</v>
      </c>
      <c r="EO1202">
        <v>0</v>
      </c>
      <c r="EP1202">
        <v>0</v>
      </c>
      <c r="EQ1202">
        <v>0</v>
      </c>
      <c r="ER1202">
        <v>0</v>
      </c>
      <c r="ES1202">
        <v>0</v>
      </c>
      <c r="ET1202">
        <v>0</v>
      </c>
      <c r="EU1202">
        <v>0</v>
      </c>
      <c r="EV1202">
        <v>0</v>
      </c>
      <c r="EW1202">
        <v>0</v>
      </c>
      <c r="EX1202">
        <v>0</v>
      </c>
      <c r="EY1202">
        <v>0</v>
      </c>
      <c r="EZ1202">
        <v>0</v>
      </c>
      <c r="FA1202">
        <v>0</v>
      </c>
      <c r="FB1202">
        <v>0</v>
      </c>
      <c r="FC1202">
        <v>4</v>
      </c>
      <c r="FD1202">
        <v>1</v>
      </c>
      <c r="FE1202">
        <v>0</v>
      </c>
      <c r="FF1202">
        <v>0</v>
      </c>
      <c r="FG1202">
        <v>0</v>
      </c>
      <c r="FH1202" t="s">
        <v>1571</v>
      </c>
    </row>
    <row r="1203" spans="1:164" x14ac:dyDescent="0.25">
      <c r="A1203">
        <v>1377</v>
      </c>
      <c r="B1203">
        <v>1377</v>
      </c>
      <c r="C1203" t="s">
        <v>1165</v>
      </c>
      <c r="D1203" t="s">
        <v>5603</v>
      </c>
      <c r="E1203">
        <v>31</v>
      </c>
      <c r="F1203" t="s">
        <v>1456</v>
      </c>
      <c r="G1203" s="65">
        <v>36024</v>
      </c>
      <c r="H1203">
        <v>23</v>
      </c>
      <c r="I1203">
        <v>205</v>
      </c>
      <c r="J1203">
        <v>73</v>
      </c>
      <c r="K1203" t="b">
        <v>0</v>
      </c>
      <c r="L1203" t="b">
        <v>1</v>
      </c>
      <c r="M1203" t="b">
        <v>0</v>
      </c>
      <c r="N1203" t="b">
        <v>0</v>
      </c>
      <c r="O1203">
        <v>2</v>
      </c>
      <c r="P1203" t="b">
        <v>0</v>
      </c>
      <c r="Q1203" t="b">
        <v>0</v>
      </c>
      <c r="R1203" t="b">
        <v>0</v>
      </c>
      <c r="S1203" t="b">
        <v>0</v>
      </c>
      <c r="T1203" t="b">
        <v>0</v>
      </c>
      <c r="U1203" t="b">
        <v>1</v>
      </c>
      <c r="V1203" t="b">
        <v>1</v>
      </c>
      <c r="W1203" t="b">
        <v>0</v>
      </c>
      <c r="X1203" t="b">
        <v>0</v>
      </c>
      <c r="Y1203" t="b">
        <v>0</v>
      </c>
      <c r="Z1203">
        <v>0</v>
      </c>
      <c r="AA1203">
        <v>925000</v>
      </c>
      <c r="AB1203">
        <v>925000</v>
      </c>
      <c r="AC1203">
        <v>925000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 t="s">
        <v>1571</v>
      </c>
      <c r="AM1203">
        <v>0</v>
      </c>
      <c r="AN1203">
        <v>100</v>
      </c>
      <c r="AO1203">
        <v>0</v>
      </c>
      <c r="AP1203" t="s">
        <v>3500</v>
      </c>
      <c r="AQ1203">
        <v>0</v>
      </c>
      <c r="AR1203">
        <v>0</v>
      </c>
      <c r="AS1203">
        <v>0</v>
      </c>
      <c r="AT1203" t="b">
        <v>0</v>
      </c>
      <c r="AU1203">
        <v>0</v>
      </c>
      <c r="AV1203">
        <v>1</v>
      </c>
      <c r="AW1203">
        <v>1</v>
      </c>
      <c r="AX1203">
        <v>1</v>
      </c>
      <c r="AY1203">
        <v>1</v>
      </c>
      <c r="AZ1203">
        <v>1</v>
      </c>
      <c r="BA1203">
        <v>1</v>
      </c>
      <c r="BB1203">
        <v>1</v>
      </c>
      <c r="BC1203">
        <v>1</v>
      </c>
      <c r="BD1203">
        <v>1</v>
      </c>
      <c r="BE1203">
        <v>1</v>
      </c>
      <c r="BF1203">
        <v>63</v>
      </c>
      <c r="BG1203">
        <v>42</v>
      </c>
      <c r="BH1203">
        <v>80</v>
      </c>
      <c r="BI1203">
        <v>63</v>
      </c>
      <c r="BJ1203">
        <v>74</v>
      </c>
      <c r="BK1203">
        <v>75</v>
      </c>
      <c r="BL1203">
        <v>82</v>
      </c>
      <c r="BM1203">
        <v>59</v>
      </c>
      <c r="BN1203">
        <v>36</v>
      </c>
      <c r="BO1203">
        <v>67</v>
      </c>
      <c r="BP1203">
        <v>71</v>
      </c>
      <c r="BQ1203">
        <v>52</v>
      </c>
      <c r="BR1203">
        <v>65</v>
      </c>
      <c r="BS1203">
        <v>25</v>
      </c>
      <c r="BT1203">
        <v>40</v>
      </c>
      <c r="BU1203">
        <v>0</v>
      </c>
      <c r="BV1203">
        <v>50</v>
      </c>
      <c r="BW1203">
        <v>72</v>
      </c>
      <c r="BX1203">
        <v>0</v>
      </c>
      <c r="BY1203">
        <v>0</v>
      </c>
      <c r="BZ1203">
        <v>0</v>
      </c>
      <c r="CA1203">
        <v>0</v>
      </c>
      <c r="CB1203">
        <v>0</v>
      </c>
      <c r="CC1203">
        <v>0</v>
      </c>
      <c r="CD1203">
        <v>0</v>
      </c>
      <c r="CE1203">
        <v>0</v>
      </c>
      <c r="CF1203">
        <v>0</v>
      </c>
      <c r="CG1203">
        <v>0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0</v>
      </c>
      <c r="CN1203">
        <v>0</v>
      </c>
      <c r="CO1203">
        <v>0</v>
      </c>
      <c r="CP1203">
        <v>0</v>
      </c>
      <c r="CQ1203">
        <v>0</v>
      </c>
      <c r="CR1203">
        <v>0</v>
      </c>
      <c r="CS1203">
        <v>0</v>
      </c>
      <c r="CT1203">
        <v>0</v>
      </c>
      <c r="CU1203">
        <v>0</v>
      </c>
      <c r="CV1203">
        <v>0</v>
      </c>
      <c r="CW1203">
        <v>0</v>
      </c>
      <c r="CX1203">
        <v>0</v>
      </c>
      <c r="CY1203">
        <v>0</v>
      </c>
      <c r="CZ1203">
        <v>0</v>
      </c>
      <c r="DA1203">
        <v>0</v>
      </c>
      <c r="DB1203">
        <v>0</v>
      </c>
      <c r="DC1203">
        <v>0</v>
      </c>
      <c r="DD1203">
        <v>0</v>
      </c>
      <c r="DE1203">
        <v>0</v>
      </c>
      <c r="DF1203">
        <v>0</v>
      </c>
      <c r="DG1203">
        <v>0</v>
      </c>
      <c r="DH1203">
        <v>0</v>
      </c>
      <c r="DI1203">
        <v>0</v>
      </c>
      <c r="DJ1203">
        <v>0</v>
      </c>
      <c r="DK1203">
        <v>0</v>
      </c>
      <c r="DL1203">
        <v>0</v>
      </c>
      <c r="DM1203">
        <v>0</v>
      </c>
      <c r="DN1203">
        <v>82</v>
      </c>
      <c r="DO1203">
        <v>182</v>
      </c>
      <c r="DP1203">
        <v>18</v>
      </c>
      <c r="DQ1203">
        <v>26</v>
      </c>
      <c r="DR1203">
        <v>44</v>
      </c>
      <c r="DS1203">
        <v>14</v>
      </c>
      <c r="DT1203">
        <v>24</v>
      </c>
      <c r="DU1203">
        <v>0</v>
      </c>
      <c r="DV1203">
        <v>20</v>
      </c>
      <c r="DW1203">
        <v>77</v>
      </c>
      <c r="DX1203">
        <v>137</v>
      </c>
      <c r="DY1203">
        <v>118</v>
      </c>
      <c r="DZ1203">
        <v>84</v>
      </c>
      <c r="EA1203">
        <v>2</v>
      </c>
      <c r="EB1203">
        <v>1</v>
      </c>
      <c r="EC1203">
        <v>16</v>
      </c>
      <c r="ED1203">
        <v>52</v>
      </c>
      <c r="EE1203">
        <v>0</v>
      </c>
      <c r="EF1203">
        <v>0</v>
      </c>
      <c r="EG1203">
        <v>0</v>
      </c>
      <c r="EH1203">
        <v>91494</v>
      </c>
      <c r="EI1203">
        <v>0</v>
      </c>
      <c r="EJ1203">
        <v>2</v>
      </c>
      <c r="EK1203">
        <v>7</v>
      </c>
      <c r="EL1203">
        <v>23</v>
      </c>
      <c r="EM1203">
        <v>8639</v>
      </c>
      <c r="EN1203">
        <v>0</v>
      </c>
      <c r="EO1203">
        <v>0</v>
      </c>
      <c r="EP1203">
        <v>0</v>
      </c>
      <c r="EQ1203">
        <v>64</v>
      </c>
      <c r="ER1203">
        <v>74</v>
      </c>
      <c r="ES1203">
        <v>32</v>
      </c>
      <c r="ET1203">
        <v>8188</v>
      </c>
      <c r="EU1203">
        <v>0</v>
      </c>
      <c r="EV1203">
        <v>0</v>
      </c>
      <c r="EW1203">
        <v>0</v>
      </c>
      <c r="EX1203">
        <v>1</v>
      </c>
      <c r="EY1203">
        <v>3</v>
      </c>
      <c r="EZ1203">
        <v>1</v>
      </c>
      <c r="FA1203">
        <v>0</v>
      </c>
      <c r="FB1203">
        <v>0</v>
      </c>
      <c r="FC1203">
        <v>3</v>
      </c>
      <c r="FD1203">
        <v>3</v>
      </c>
      <c r="FE1203">
        <v>0</v>
      </c>
      <c r="FF1203">
        <v>275</v>
      </c>
      <c r="FG1203">
        <v>8940</v>
      </c>
      <c r="FH1203" t="s">
        <v>1571</v>
      </c>
    </row>
    <row r="1204" spans="1:164" x14ac:dyDescent="0.25">
      <c r="A1204">
        <v>1378</v>
      </c>
      <c r="B1204">
        <v>1378</v>
      </c>
      <c r="C1204" t="s">
        <v>1166</v>
      </c>
      <c r="D1204" t="s">
        <v>5604</v>
      </c>
      <c r="E1204">
        <v>18</v>
      </c>
      <c r="F1204" t="s">
        <v>1449</v>
      </c>
      <c r="G1204" s="65">
        <v>34226</v>
      </c>
      <c r="H1204">
        <v>28</v>
      </c>
      <c r="I1204">
        <v>185</v>
      </c>
      <c r="J1204">
        <v>71</v>
      </c>
      <c r="K1204" t="b">
        <v>1</v>
      </c>
      <c r="L1204" t="b">
        <v>0</v>
      </c>
      <c r="M1204" t="b">
        <v>1</v>
      </c>
      <c r="N1204" t="b">
        <v>0</v>
      </c>
      <c r="O1204">
        <v>2</v>
      </c>
      <c r="P1204" t="b">
        <v>0</v>
      </c>
      <c r="Q1204" t="b">
        <v>0</v>
      </c>
      <c r="R1204" t="b">
        <v>0</v>
      </c>
      <c r="S1204" t="b">
        <v>0</v>
      </c>
      <c r="T1204" t="b">
        <v>0</v>
      </c>
      <c r="U1204" t="b">
        <v>1</v>
      </c>
      <c r="V1204" t="b">
        <v>1</v>
      </c>
      <c r="W1204" t="b">
        <v>0</v>
      </c>
      <c r="X1204" t="b">
        <v>0</v>
      </c>
      <c r="Y1204" t="b">
        <v>1</v>
      </c>
      <c r="Z1204">
        <v>0</v>
      </c>
      <c r="AA1204">
        <v>1802500</v>
      </c>
      <c r="AB1204">
        <v>1802500</v>
      </c>
      <c r="AC1204">
        <v>1802500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 t="s">
        <v>1571</v>
      </c>
      <c r="AM1204">
        <v>0</v>
      </c>
      <c r="AN1204">
        <v>100</v>
      </c>
      <c r="AO1204">
        <v>0</v>
      </c>
      <c r="AP1204" t="s">
        <v>3121</v>
      </c>
      <c r="AQ1204">
        <v>2011</v>
      </c>
      <c r="AR1204">
        <v>177</v>
      </c>
      <c r="AS1204">
        <v>30</v>
      </c>
      <c r="AT1204" t="b">
        <v>0</v>
      </c>
      <c r="AU1204">
        <v>72</v>
      </c>
      <c r="AV1204">
        <v>2</v>
      </c>
      <c r="AW1204">
        <v>2</v>
      </c>
      <c r="AX1204">
        <v>2</v>
      </c>
      <c r="AY1204">
        <v>2</v>
      </c>
      <c r="AZ1204">
        <v>2</v>
      </c>
      <c r="BA1204">
        <v>2</v>
      </c>
      <c r="BB1204">
        <v>2</v>
      </c>
      <c r="BC1204">
        <v>2</v>
      </c>
      <c r="BD1204">
        <v>2</v>
      </c>
      <c r="BE1204">
        <v>2</v>
      </c>
      <c r="BF1204">
        <v>70</v>
      </c>
      <c r="BG1204">
        <v>52</v>
      </c>
      <c r="BH1204">
        <v>86</v>
      </c>
      <c r="BI1204">
        <v>73</v>
      </c>
      <c r="BJ1204">
        <v>83</v>
      </c>
      <c r="BK1204">
        <v>72</v>
      </c>
      <c r="BL1204">
        <v>89</v>
      </c>
      <c r="BM1204">
        <v>65</v>
      </c>
      <c r="BN1204">
        <v>66</v>
      </c>
      <c r="BO1204">
        <v>76</v>
      </c>
      <c r="BP1204">
        <v>75</v>
      </c>
      <c r="BQ1204">
        <v>66</v>
      </c>
      <c r="BR1204">
        <v>70</v>
      </c>
      <c r="BS1204">
        <v>35</v>
      </c>
      <c r="BT1204">
        <v>73</v>
      </c>
      <c r="BU1204">
        <v>0</v>
      </c>
      <c r="BV1204">
        <v>50</v>
      </c>
      <c r="BW1204">
        <v>80</v>
      </c>
      <c r="BX1204">
        <v>57</v>
      </c>
      <c r="BY1204">
        <v>90</v>
      </c>
      <c r="BZ1204">
        <v>9</v>
      </c>
      <c r="CA1204">
        <v>14</v>
      </c>
      <c r="CB1204">
        <v>23</v>
      </c>
      <c r="CC1204">
        <v>12</v>
      </c>
      <c r="CD1204">
        <v>6</v>
      </c>
      <c r="CE1204">
        <v>0</v>
      </c>
      <c r="CF1204">
        <v>7</v>
      </c>
      <c r="CG1204">
        <v>30</v>
      </c>
      <c r="CH1204">
        <v>60</v>
      </c>
      <c r="CI1204">
        <v>42</v>
      </c>
      <c r="CJ1204">
        <v>36</v>
      </c>
      <c r="CK1204">
        <v>1</v>
      </c>
      <c r="CL1204">
        <v>0</v>
      </c>
      <c r="CM1204">
        <v>165</v>
      </c>
      <c r="CN1204">
        <v>355</v>
      </c>
      <c r="CO1204">
        <v>0</v>
      </c>
      <c r="CP1204">
        <v>0</v>
      </c>
      <c r="CQ1204">
        <v>0</v>
      </c>
      <c r="CR1204">
        <v>37092</v>
      </c>
      <c r="CS1204">
        <v>0</v>
      </c>
      <c r="CT1204">
        <v>0</v>
      </c>
      <c r="CU1204">
        <v>0</v>
      </c>
      <c r="CV1204">
        <v>0</v>
      </c>
      <c r="CW1204">
        <v>0</v>
      </c>
      <c r="CX1204">
        <v>0</v>
      </c>
      <c r="CY1204">
        <v>0</v>
      </c>
      <c r="CZ1204">
        <v>0</v>
      </c>
      <c r="DA1204">
        <v>1698</v>
      </c>
      <c r="DB1204">
        <v>46</v>
      </c>
      <c r="DC1204">
        <v>5</v>
      </c>
      <c r="DD1204">
        <v>5021</v>
      </c>
      <c r="DE1204">
        <v>0</v>
      </c>
      <c r="DF1204">
        <v>0</v>
      </c>
      <c r="DG1204">
        <v>0</v>
      </c>
      <c r="DH1204">
        <v>1</v>
      </c>
      <c r="DI1204">
        <v>2</v>
      </c>
      <c r="DJ1204">
        <v>0</v>
      </c>
      <c r="DK1204">
        <v>0</v>
      </c>
      <c r="DL1204">
        <v>0</v>
      </c>
      <c r="DM1204">
        <v>6740</v>
      </c>
      <c r="DN1204">
        <v>0</v>
      </c>
      <c r="DO1204">
        <v>0</v>
      </c>
      <c r="DP1204">
        <v>0</v>
      </c>
      <c r="DQ1204">
        <v>0</v>
      </c>
      <c r="DR1204">
        <v>0</v>
      </c>
      <c r="DS1204">
        <v>0</v>
      </c>
      <c r="DT1204">
        <v>0</v>
      </c>
      <c r="DU1204">
        <v>0</v>
      </c>
      <c r="DV1204">
        <v>0</v>
      </c>
      <c r="DW1204">
        <v>0</v>
      </c>
      <c r="DX1204">
        <v>0</v>
      </c>
      <c r="DY1204">
        <v>0</v>
      </c>
      <c r="DZ1204">
        <v>0</v>
      </c>
      <c r="EA1204">
        <v>0</v>
      </c>
      <c r="EB1204">
        <v>0</v>
      </c>
      <c r="EC1204">
        <v>0</v>
      </c>
      <c r="ED1204">
        <v>0</v>
      </c>
      <c r="EE1204">
        <v>0</v>
      </c>
      <c r="EF1204">
        <v>0</v>
      </c>
      <c r="EG1204">
        <v>0</v>
      </c>
      <c r="EH1204">
        <v>0</v>
      </c>
      <c r="EI1204">
        <v>0</v>
      </c>
      <c r="EJ1204">
        <v>0</v>
      </c>
      <c r="EK1204">
        <v>0</v>
      </c>
      <c r="EL1204">
        <v>0</v>
      </c>
      <c r="EM1204">
        <v>0</v>
      </c>
      <c r="EN1204">
        <v>0</v>
      </c>
      <c r="EO1204">
        <v>0</v>
      </c>
      <c r="EP1204">
        <v>0</v>
      </c>
      <c r="EQ1204">
        <v>0</v>
      </c>
      <c r="ER1204">
        <v>0</v>
      </c>
      <c r="ES1204">
        <v>0</v>
      </c>
      <c r="ET1204">
        <v>0</v>
      </c>
      <c r="EU1204">
        <v>0</v>
      </c>
      <c r="EV1204">
        <v>0</v>
      </c>
      <c r="EW1204">
        <v>0</v>
      </c>
      <c r="EX1204">
        <v>0</v>
      </c>
      <c r="EY1204">
        <v>0</v>
      </c>
      <c r="EZ1204">
        <v>0</v>
      </c>
      <c r="FA1204">
        <v>0</v>
      </c>
      <c r="FB1204">
        <v>0</v>
      </c>
      <c r="FC1204">
        <v>10</v>
      </c>
      <c r="FD1204">
        <v>9</v>
      </c>
      <c r="FE1204">
        <v>0</v>
      </c>
      <c r="FF1204">
        <v>0</v>
      </c>
      <c r="FG1204">
        <v>0</v>
      </c>
      <c r="FH1204" t="s">
        <v>1571</v>
      </c>
    </row>
    <row r="1205" spans="1:164" x14ac:dyDescent="0.25">
      <c r="A1205">
        <v>1379</v>
      </c>
      <c r="B1205">
        <v>1379</v>
      </c>
      <c r="C1205" t="s">
        <v>1167</v>
      </c>
      <c r="D1205" t="s">
        <v>5605</v>
      </c>
      <c r="E1205">
        <v>8</v>
      </c>
      <c r="F1205" t="s">
        <v>1456</v>
      </c>
      <c r="G1205" s="65">
        <v>35421</v>
      </c>
      <c r="H1205">
        <v>25</v>
      </c>
      <c r="I1205">
        <v>204</v>
      </c>
      <c r="J1205">
        <v>72</v>
      </c>
      <c r="K1205" t="b">
        <v>0</v>
      </c>
      <c r="L1205" t="b">
        <v>0</v>
      </c>
      <c r="M1205" t="b">
        <v>0</v>
      </c>
      <c r="N1205" t="b">
        <v>1</v>
      </c>
      <c r="O1205">
        <v>3</v>
      </c>
      <c r="P1205" t="b">
        <v>0</v>
      </c>
      <c r="Q1205" t="b">
        <v>0</v>
      </c>
      <c r="R1205" t="b">
        <v>0</v>
      </c>
      <c r="S1205" t="b">
        <v>0</v>
      </c>
      <c r="T1205" t="b">
        <v>0</v>
      </c>
      <c r="U1205" t="b">
        <v>1</v>
      </c>
      <c r="V1205" t="b">
        <v>1</v>
      </c>
      <c r="W1205" t="b">
        <v>0</v>
      </c>
      <c r="X1205" t="b">
        <v>0</v>
      </c>
      <c r="Y1205" t="b">
        <v>0</v>
      </c>
      <c r="Z1205">
        <v>0</v>
      </c>
      <c r="AA1205">
        <v>1125000</v>
      </c>
      <c r="AB1205">
        <v>1125000</v>
      </c>
      <c r="AC1205">
        <v>1125000</v>
      </c>
      <c r="AD1205">
        <v>1125000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 t="s">
        <v>1571</v>
      </c>
      <c r="AM1205">
        <v>0</v>
      </c>
      <c r="AN1205">
        <v>100</v>
      </c>
      <c r="AO1205">
        <v>0</v>
      </c>
      <c r="AP1205" t="s">
        <v>3122</v>
      </c>
      <c r="AQ1205">
        <v>2015</v>
      </c>
      <c r="AR1205">
        <v>34</v>
      </c>
      <c r="AS1205">
        <v>24</v>
      </c>
      <c r="AT1205" t="b">
        <v>0</v>
      </c>
      <c r="AU1205">
        <v>0</v>
      </c>
      <c r="AV1205">
        <v>2</v>
      </c>
      <c r="AW1205">
        <v>2</v>
      </c>
      <c r="AX1205">
        <v>2</v>
      </c>
      <c r="AY1205">
        <v>2</v>
      </c>
      <c r="AZ1205">
        <v>2</v>
      </c>
      <c r="BA1205">
        <v>2</v>
      </c>
      <c r="BB1205">
        <v>2</v>
      </c>
      <c r="BC1205">
        <v>2</v>
      </c>
      <c r="BD1205">
        <v>2</v>
      </c>
      <c r="BE1205">
        <v>2</v>
      </c>
      <c r="BF1205">
        <v>70</v>
      </c>
      <c r="BG1205">
        <v>52</v>
      </c>
      <c r="BH1205">
        <v>87</v>
      </c>
      <c r="BI1205">
        <v>69</v>
      </c>
      <c r="BJ1205">
        <v>80</v>
      </c>
      <c r="BK1205">
        <v>57</v>
      </c>
      <c r="BL1205">
        <v>72</v>
      </c>
      <c r="BM1205">
        <v>64</v>
      </c>
      <c r="BN1205">
        <v>40</v>
      </c>
      <c r="BO1205">
        <v>73</v>
      </c>
      <c r="BP1205">
        <v>71</v>
      </c>
      <c r="BQ1205">
        <v>57</v>
      </c>
      <c r="BR1205">
        <v>68</v>
      </c>
      <c r="BS1205">
        <v>42</v>
      </c>
      <c r="BT1205">
        <v>76</v>
      </c>
      <c r="BU1205">
        <v>0</v>
      </c>
      <c r="BV1205">
        <v>50</v>
      </c>
      <c r="BW1205">
        <v>77</v>
      </c>
      <c r="BX1205">
        <v>26</v>
      </c>
      <c r="BY1205">
        <v>11</v>
      </c>
      <c r="BZ1205">
        <v>1</v>
      </c>
      <c r="CA1205">
        <v>3</v>
      </c>
      <c r="CB1205">
        <v>4</v>
      </c>
      <c r="CC1205">
        <v>4</v>
      </c>
      <c r="CD1205">
        <v>0</v>
      </c>
      <c r="CE1205">
        <v>0</v>
      </c>
      <c r="CF1205">
        <v>12</v>
      </c>
      <c r="CG1205">
        <v>2</v>
      </c>
      <c r="CH1205">
        <v>4</v>
      </c>
      <c r="CI1205">
        <v>15</v>
      </c>
      <c r="CJ1205">
        <v>14</v>
      </c>
      <c r="CK1205">
        <v>0</v>
      </c>
      <c r="CL1205">
        <v>0</v>
      </c>
      <c r="CM1205">
        <v>0</v>
      </c>
      <c r="CN1205">
        <v>0</v>
      </c>
      <c r="CO1205">
        <v>0</v>
      </c>
      <c r="CP1205">
        <v>0</v>
      </c>
      <c r="CQ1205">
        <v>0</v>
      </c>
      <c r="CR1205">
        <v>17915</v>
      </c>
      <c r="CS1205">
        <v>0</v>
      </c>
      <c r="CT1205">
        <v>0</v>
      </c>
      <c r="CU1205">
        <v>0</v>
      </c>
      <c r="CV1205">
        <v>0</v>
      </c>
      <c r="CW1205">
        <v>0</v>
      </c>
      <c r="CX1205">
        <v>0</v>
      </c>
      <c r="CY1205">
        <v>0</v>
      </c>
      <c r="CZ1205">
        <v>0</v>
      </c>
      <c r="DA1205">
        <v>0</v>
      </c>
      <c r="DB1205">
        <v>0</v>
      </c>
      <c r="DC1205">
        <v>6</v>
      </c>
      <c r="DD1205">
        <v>551</v>
      </c>
      <c r="DE1205">
        <v>0</v>
      </c>
      <c r="DF1205">
        <v>0</v>
      </c>
      <c r="DG1205">
        <v>0</v>
      </c>
      <c r="DH1205">
        <v>0</v>
      </c>
      <c r="DI1205">
        <v>0</v>
      </c>
      <c r="DJ1205">
        <v>0</v>
      </c>
      <c r="DK1205">
        <v>0</v>
      </c>
      <c r="DL1205">
        <v>0</v>
      </c>
      <c r="DM1205">
        <v>1135</v>
      </c>
      <c r="DN1205">
        <v>0</v>
      </c>
      <c r="DO1205">
        <v>0</v>
      </c>
      <c r="DP1205">
        <v>0</v>
      </c>
      <c r="DQ1205">
        <v>0</v>
      </c>
      <c r="DR1205">
        <v>0</v>
      </c>
      <c r="DS1205">
        <v>0</v>
      </c>
      <c r="DT1205">
        <v>0</v>
      </c>
      <c r="DU1205">
        <v>0</v>
      </c>
      <c r="DV1205">
        <v>0</v>
      </c>
      <c r="DW1205">
        <v>0</v>
      </c>
      <c r="DX1205">
        <v>0</v>
      </c>
      <c r="DY1205">
        <v>0</v>
      </c>
      <c r="DZ1205">
        <v>0</v>
      </c>
      <c r="EA1205">
        <v>0</v>
      </c>
      <c r="EB1205">
        <v>0</v>
      </c>
      <c r="EC1205">
        <v>0</v>
      </c>
      <c r="ED1205">
        <v>0</v>
      </c>
      <c r="EE1205">
        <v>0</v>
      </c>
      <c r="EF1205">
        <v>0</v>
      </c>
      <c r="EG1205">
        <v>0</v>
      </c>
      <c r="EH1205">
        <v>0</v>
      </c>
      <c r="EI1205">
        <v>0</v>
      </c>
      <c r="EJ1205">
        <v>0</v>
      </c>
      <c r="EK1205">
        <v>0</v>
      </c>
      <c r="EL1205">
        <v>0</v>
      </c>
      <c r="EM1205">
        <v>0</v>
      </c>
      <c r="EN1205">
        <v>0</v>
      </c>
      <c r="EO1205">
        <v>0</v>
      </c>
      <c r="EP1205">
        <v>0</v>
      </c>
      <c r="EQ1205">
        <v>0</v>
      </c>
      <c r="ER1205">
        <v>0</v>
      </c>
      <c r="ES1205">
        <v>0</v>
      </c>
      <c r="ET1205">
        <v>0</v>
      </c>
      <c r="EU1205">
        <v>0</v>
      </c>
      <c r="EV1205">
        <v>0</v>
      </c>
      <c r="EW1205">
        <v>0</v>
      </c>
      <c r="EX1205">
        <v>0</v>
      </c>
      <c r="EY1205">
        <v>0</v>
      </c>
      <c r="EZ1205">
        <v>0</v>
      </c>
      <c r="FA1205">
        <v>0</v>
      </c>
      <c r="FB1205">
        <v>0</v>
      </c>
      <c r="FC1205">
        <v>18</v>
      </c>
      <c r="FD1205">
        <v>11</v>
      </c>
      <c r="FE1205">
        <v>0</v>
      </c>
      <c r="FF1205">
        <v>0</v>
      </c>
      <c r="FG1205">
        <v>0</v>
      </c>
      <c r="FH1205" t="s">
        <v>1571</v>
      </c>
    </row>
    <row r="1206" spans="1:164" x14ac:dyDescent="0.25">
      <c r="A1206">
        <v>1380</v>
      </c>
      <c r="B1206">
        <v>1380</v>
      </c>
      <c r="C1206" t="s">
        <v>1168</v>
      </c>
      <c r="D1206" t="s">
        <v>5606</v>
      </c>
      <c r="E1206">
        <v>15</v>
      </c>
      <c r="F1206" t="s">
        <v>1456</v>
      </c>
      <c r="G1206" s="65">
        <v>33101</v>
      </c>
      <c r="H1206">
        <v>31</v>
      </c>
      <c r="I1206">
        <v>205</v>
      </c>
      <c r="J1206">
        <v>74</v>
      </c>
      <c r="K1206" t="b">
        <v>0</v>
      </c>
      <c r="L1206" t="b">
        <v>0</v>
      </c>
      <c r="M1206" t="b">
        <v>0</v>
      </c>
      <c r="N1206" t="b">
        <v>1</v>
      </c>
      <c r="O1206">
        <v>2</v>
      </c>
      <c r="P1206" t="b">
        <v>0</v>
      </c>
      <c r="Q1206" t="b">
        <v>0</v>
      </c>
      <c r="R1206" t="b">
        <v>0</v>
      </c>
      <c r="S1206" t="b">
        <v>0</v>
      </c>
      <c r="T1206" t="b">
        <v>0</v>
      </c>
      <c r="U1206" t="b">
        <v>1</v>
      </c>
      <c r="V1206" t="b">
        <v>1</v>
      </c>
      <c r="W1206" t="b">
        <v>0</v>
      </c>
      <c r="X1206" t="b">
        <v>0</v>
      </c>
      <c r="Y1206" t="b">
        <v>1</v>
      </c>
      <c r="Z1206">
        <v>0</v>
      </c>
      <c r="AA1206">
        <v>3000000</v>
      </c>
      <c r="AB1206">
        <v>3000000</v>
      </c>
      <c r="AC1206">
        <v>3000000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 t="s">
        <v>1571</v>
      </c>
      <c r="AM1206">
        <v>33</v>
      </c>
      <c r="AN1206">
        <v>100</v>
      </c>
      <c r="AO1206">
        <v>0</v>
      </c>
      <c r="AP1206" t="s">
        <v>3123</v>
      </c>
      <c r="AQ1206">
        <v>2008</v>
      </c>
      <c r="AR1206">
        <v>53</v>
      </c>
      <c r="AS1206">
        <v>19</v>
      </c>
      <c r="AT1206" t="b">
        <v>0</v>
      </c>
      <c r="AU1206">
        <v>0</v>
      </c>
      <c r="AV1206">
        <v>3</v>
      </c>
      <c r="AW1206">
        <v>3</v>
      </c>
      <c r="AX1206">
        <v>3</v>
      </c>
      <c r="AY1206">
        <v>3</v>
      </c>
      <c r="AZ1206">
        <v>3</v>
      </c>
      <c r="BA1206">
        <v>3</v>
      </c>
      <c r="BB1206">
        <v>3</v>
      </c>
      <c r="BC1206">
        <v>3</v>
      </c>
      <c r="BD1206">
        <v>3</v>
      </c>
      <c r="BE1206">
        <v>3</v>
      </c>
      <c r="BF1206">
        <v>72</v>
      </c>
      <c r="BG1206">
        <v>54</v>
      </c>
      <c r="BH1206">
        <v>85</v>
      </c>
      <c r="BI1206">
        <v>70</v>
      </c>
      <c r="BJ1206">
        <v>79</v>
      </c>
      <c r="BK1206">
        <v>70</v>
      </c>
      <c r="BL1206">
        <v>51</v>
      </c>
      <c r="BM1206">
        <v>72</v>
      </c>
      <c r="BN1206">
        <v>40</v>
      </c>
      <c r="BO1206">
        <v>75</v>
      </c>
      <c r="BP1206">
        <v>73</v>
      </c>
      <c r="BQ1206">
        <v>69</v>
      </c>
      <c r="BR1206">
        <v>73</v>
      </c>
      <c r="BS1206">
        <v>76</v>
      </c>
      <c r="BT1206">
        <v>86</v>
      </c>
      <c r="BU1206">
        <v>0</v>
      </c>
      <c r="BV1206">
        <v>50</v>
      </c>
      <c r="BW1206">
        <v>83</v>
      </c>
      <c r="BX1206">
        <v>71</v>
      </c>
      <c r="BY1206">
        <v>64</v>
      </c>
      <c r="BZ1206">
        <v>7</v>
      </c>
      <c r="CA1206">
        <v>14</v>
      </c>
      <c r="CB1206">
        <v>21</v>
      </c>
      <c r="CC1206">
        <v>9</v>
      </c>
      <c r="CD1206">
        <v>23</v>
      </c>
      <c r="CE1206">
        <v>5</v>
      </c>
      <c r="CF1206">
        <v>67</v>
      </c>
      <c r="CG1206">
        <v>41</v>
      </c>
      <c r="CH1206">
        <v>32</v>
      </c>
      <c r="CI1206">
        <v>72</v>
      </c>
      <c r="CJ1206">
        <v>104</v>
      </c>
      <c r="CK1206">
        <v>0</v>
      </c>
      <c r="CL1206">
        <v>0</v>
      </c>
      <c r="CM1206">
        <v>0</v>
      </c>
      <c r="CN1206">
        <v>0</v>
      </c>
      <c r="CO1206">
        <v>0</v>
      </c>
      <c r="CP1206">
        <v>0</v>
      </c>
      <c r="CQ1206">
        <v>0</v>
      </c>
      <c r="CR1206">
        <v>83640</v>
      </c>
      <c r="CS1206">
        <v>0</v>
      </c>
      <c r="CT1206">
        <v>3</v>
      </c>
      <c r="CU1206">
        <v>2</v>
      </c>
      <c r="CV1206">
        <v>16</v>
      </c>
      <c r="CW1206">
        <v>9399</v>
      </c>
      <c r="CX1206">
        <v>0</v>
      </c>
      <c r="CY1206">
        <v>1</v>
      </c>
      <c r="CZ1206">
        <v>1</v>
      </c>
      <c r="DA1206">
        <v>5892</v>
      </c>
      <c r="DB1206">
        <v>16</v>
      </c>
      <c r="DC1206">
        <v>63</v>
      </c>
      <c r="DD1206">
        <v>4522</v>
      </c>
      <c r="DE1206">
        <v>0</v>
      </c>
      <c r="DF1206">
        <v>0</v>
      </c>
      <c r="DG1206">
        <v>1</v>
      </c>
      <c r="DH1206">
        <v>0</v>
      </c>
      <c r="DI1206">
        <v>2</v>
      </c>
      <c r="DJ1206">
        <v>3</v>
      </c>
      <c r="DK1206">
        <v>610</v>
      </c>
      <c r="DL1206">
        <v>610</v>
      </c>
      <c r="DM1206">
        <v>6080</v>
      </c>
      <c r="DN1206">
        <v>0</v>
      </c>
      <c r="DO1206">
        <v>0</v>
      </c>
      <c r="DP1206">
        <v>0</v>
      </c>
      <c r="DQ1206">
        <v>0</v>
      </c>
      <c r="DR1206">
        <v>0</v>
      </c>
      <c r="DS1206">
        <v>0</v>
      </c>
      <c r="DT1206">
        <v>0</v>
      </c>
      <c r="DU1206">
        <v>0</v>
      </c>
      <c r="DV1206">
        <v>0</v>
      </c>
      <c r="DW1206">
        <v>0</v>
      </c>
      <c r="DX1206">
        <v>0</v>
      </c>
      <c r="DY1206">
        <v>0</v>
      </c>
      <c r="DZ1206">
        <v>0</v>
      </c>
      <c r="EA1206">
        <v>0</v>
      </c>
      <c r="EB1206">
        <v>0</v>
      </c>
      <c r="EC1206">
        <v>0</v>
      </c>
      <c r="ED1206">
        <v>0</v>
      </c>
      <c r="EE1206">
        <v>0</v>
      </c>
      <c r="EF1206">
        <v>0</v>
      </c>
      <c r="EG1206">
        <v>0</v>
      </c>
      <c r="EH1206">
        <v>0</v>
      </c>
      <c r="EI1206">
        <v>0</v>
      </c>
      <c r="EJ1206">
        <v>0</v>
      </c>
      <c r="EK1206">
        <v>0</v>
      </c>
      <c r="EL1206">
        <v>0</v>
      </c>
      <c r="EM1206">
        <v>0</v>
      </c>
      <c r="EN1206">
        <v>0</v>
      </c>
      <c r="EO1206">
        <v>0</v>
      </c>
      <c r="EP1206">
        <v>0</v>
      </c>
      <c r="EQ1206">
        <v>0</v>
      </c>
      <c r="ER1206">
        <v>0</v>
      </c>
      <c r="ES1206">
        <v>0</v>
      </c>
      <c r="ET1206">
        <v>0</v>
      </c>
      <c r="EU1206">
        <v>0</v>
      </c>
      <c r="EV1206">
        <v>0</v>
      </c>
      <c r="EW1206">
        <v>0</v>
      </c>
      <c r="EX1206">
        <v>0</v>
      </c>
      <c r="EY1206">
        <v>0</v>
      </c>
      <c r="EZ1206">
        <v>0</v>
      </c>
      <c r="FA1206">
        <v>0</v>
      </c>
      <c r="FB1206">
        <v>1</v>
      </c>
      <c r="FC1206">
        <v>8</v>
      </c>
      <c r="FD1206">
        <v>0</v>
      </c>
      <c r="FE1206">
        <v>0</v>
      </c>
      <c r="FF1206">
        <v>0</v>
      </c>
      <c r="FG1206">
        <v>0</v>
      </c>
      <c r="FH1206" t="s">
        <v>1571</v>
      </c>
    </row>
    <row r="1207" spans="1:164" x14ac:dyDescent="0.25">
      <c r="A1207">
        <v>1381</v>
      </c>
      <c r="B1207">
        <v>1381</v>
      </c>
      <c r="C1207" t="s">
        <v>1169</v>
      </c>
      <c r="D1207" t="s">
        <v>5607</v>
      </c>
      <c r="E1207">
        <v>4</v>
      </c>
      <c r="F1207" t="s">
        <v>1456</v>
      </c>
      <c r="G1207" s="65">
        <v>35500</v>
      </c>
      <c r="H1207">
        <v>25</v>
      </c>
      <c r="I1207">
        <v>175</v>
      </c>
      <c r="J1207">
        <v>70</v>
      </c>
      <c r="K1207" t="b">
        <v>0</v>
      </c>
      <c r="L1207" t="b">
        <v>1</v>
      </c>
      <c r="M1207" t="b">
        <v>1</v>
      </c>
      <c r="N1207" t="b">
        <v>0</v>
      </c>
      <c r="O1207">
        <v>3</v>
      </c>
      <c r="P1207" t="b">
        <v>0</v>
      </c>
      <c r="Q1207" t="b">
        <v>0</v>
      </c>
      <c r="R1207" t="b">
        <v>0</v>
      </c>
      <c r="S1207" t="b">
        <v>0</v>
      </c>
      <c r="T1207" t="b">
        <v>0</v>
      </c>
      <c r="U1207" t="b">
        <v>1</v>
      </c>
      <c r="V1207" t="b">
        <v>1</v>
      </c>
      <c r="W1207" t="b">
        <v>0</v>
      </c>
      <c r="X1207" t="b">
        <v>0</v>
      </c>
      <c r="Y1207" t="b">
        <v>1</v>
      </c>
      <c r="Z1207">
        <v>0</v>
      </c>
      <c r="AA1207">
        <v>5500000</v>
      </c>
      <c r="AB1207">
        <v>5500000</v>
      </c>
      <c r="AC1207">
        <v>5500000</v>
      </c>
      <c r="AD1207">
        <v>5500000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 t="s">
        <v>1571</v>
      </c>
      <c r="AM1207">
        <v>0</v>
      </c>
      <c r="AN1207">
        <v>100</v>
      </c>
      <c r="AO1207">
        <v>0</v>
      </c>
      <c r="AP1207" t="s">
        <v>3124</v>
      </c>
      <c r="AQ1207">
        <v>2015</v>
      </c>
      <c r="AR1207">
        <v>24</v>
      </c>
      <c r="AS1207">
        <v>22</v>
      </c>
      <c r="AT1207" t="b">
        <v>0</v>
      </c>
      <c r="AU1207">
        <v>0</v>
      </c>
      <c r="AV1207">
        <v>3</v>
      </c>
      <c r="AW1207">
        <v>3</v>
      </c>
      <c r="AX1207">
        <v>3</v>
      </c>
      <c r="AY1207">
        <v>3</v>
      </c>
      <c r="AZ1207">
        <v>3</v>
      </c>
      <c r="BA1207">
        <v>3</v>
      </c>
      <c r="BB1207">
        <v>3</v>
      </c>
      <c r="BC1207">
        <v>3</v>
      </c>
      <c r="BD1207">
        <v>3</v>
      </c>
      <c r="BE1207">
        <v>3</v>
      </c>
      <c r="BF1207">
        <v>71</v>
      </c>
      <c r="BG1207">
        <v>53</v>
      </c>
      <c r="BH1207">
        <v>84</v>
      </c>
      <c r="BI1207">
        <v>80</v>
      </c>
      <c r="BJ1207">
        <v>87</v>
      </c>
      <c r="BK1207">
        <v>77</v>
      </c>
      <c r="BL1207">
        <v>95</v>
      </c>
      <c r="BM1207">
        <v>73</v>
      </c>
      <c r="BN1207">
        <v>41</v>
      </c>
      <c r="BO1207">
        <v>81</v>
      </c>
      <c r="BP1207">
        <v>75</v>
      </c>
      <c r="BQ1207">
        <v>59</v>
      </c>
      <c r="BR1207">
        <v>74</v>
      </c>
      <c r="BS1207">
        <v>52</v>
      </c>
      <c r="BT1207">
        <v>79</v>
      </c>
      <c r="BU1207">
        <v>0</v>
      </c>
      <c r="BV1207">
        <v>50</v>
      </c>
      <c r="BW1207">
        <v>84</v>
      </c>
      <c r="BX1207">
        <v>82</v>
      </c>
      <c r="BY1207">
        <v>203</v>
      </c>
      <c r="BZ1207">
        <v>15</v>
      </c>
      <c r="CA1207">
        <v>48</v>
      </c>
      <c r="CB1207">
        <v>63</v>
      </c>
      <c r="CC1207">
        <v>15</v>
      </c>
      <c r="CD1207">
        <v>40</v>
      </c>
      <c r="CE1207">
        <v>10</v>
      </c>
      <c r="CF1207">
        <v>17</v>
      </c>
      <c r="CG1207">
        <v>63</v>
      </c>
      <c r="CH1207">
        <v>136</v>
      </c>
      <c r="CI1207">
        <v>106</v>
      </c>
      <c r="CJ1207">
        <v>56</v>
      </c>
      <c r="CK1207">
        <v>2</v>
      </c>
      <c r="CL1207">
        <v>0</v>
      </c>
      <c r="CM1207">
        <v>17</v>
      </c>
      <c r="CN1207">
        <v>58</v>
      </c>
      <c r="CO1207">
        <v>0</v>
      </c>
      <c r="CP1207">
        <v>0</v>
      </c>
      <c r="CQ1207">
        <v>1</v>
      </c>
      <c r="CR1207">
        <v>85469</v>
      </c>
      <c r="CS1207">
        <v>0</v>
      </c>
      <c r="CT1207">
        <v>5</v>
      </c>
      <c r="CU1207">
        <v>14</v>
      </c>
      <c r="CV1207">
        <v>29</v>
      </c>
      <c r="CW1207">
        <v>10182</v>
      </c>
      <c r="CX1207">
        <v>0</v>
      </c>
      <c r="CY1207">
        <v>0</v>
      </c>
      <c r="CZ1207">
        <v>0</v>
      </c>
      <c r="DA1207">
        <v>0</v>
      </c>
      <c r="DB1207">
        <v>114</v>
      </c>
      <c r="DC1207">
        <v>15</v>
      </c>
      <c r="DD1207">
        <v>11841</v>
      </c>
      <c r="DE1207">
        <v>0</v>
      </c>
      <c r="DF1207">
        <v>1</v>
      </c>
      <c r="DG1207">
        <v>1</v>
      </c>
      <c r="DH1207">
        <v>2</v>
      </c>
      <c r="DI1207">
        <v>5</v>
      </c>
      <c r="DJ1207">
        <v>1</v>
      </c>
      <c r="DK1207">
        <v>690</v>
      </c>
      <c r="DL1207">
        <v>795</v>
      </c>
      <c r="DM1207">
        <v>12030</v>
      </c>
      <c r="DN1207">
        <v>0</v>
      </c>
      <c r="DO1207">
        <v>0</v>
      </c>
      <c r="DP1207">
        <v>0</v>
      </c>
      <c r="DQ1207">
        <v>0</v>
      </c>
      <c r="DR1207">
        <v>0</v>
      </c>
      <c r="DS1207">
        <v>0</v>
      </c>
      <c r="DT1207">
        <v>0</v>
      </c>
      <c r="DU1207">
        <v>0</v>
      </c>
      <c r="DV1207">
        <v>0</v>
      </c>
      <c r="DW1207">
        <v>0</v>
      </c>
      <c r="DX1207">
        <v>0</v>
      </c>
      <c r="DY1207">
        <v>0</v>
      </c>
      <c r="DZ1207">
        <v>0</v>
      </c>
      <c r="EA1207">
        <v>0</v>
      </c>
      <c r="EB1207">
        <v>0</v>
      </c>
      <c r="EC1207">
        <v>0</v>
      </c>
      <c r="ED1207">
        <v>0</v>
      </c>
      <c r="EE1207">
        <v>0</v>
      </c>
      <c r="EF1207">
        <v>0</v>
      </c>
      <c r="EG1207">
        <v>0</v>
      </c>
      <c r="EH1207">
        <v>0</v>
      </c>
      <c r="EI1207">
        <v>0</v>
      </c>
      <c r="EJ1207">
        <v>0</v>
      </c>
      <c r="EK1207">
        <v>0</v>
      </c>
      <c r="EL1207">
        <v>0</v>
      </c>
      <c r="EM1207">
        <v>0</v>
      </c>
      <c r="EN1207">
        <v>0</v>
      </c>
      <c r="EO1207">
        <v>0</v>
      </c>
      <c r="EP1207">
        <v>0</v>
      </c>
      <c r="EQ1207">
        <v>0</v>
      </c>
      <c r="ER1207">
        <v>0</v>
      </c>
      <c r="ES1207">
        <v>0</v>
      </c>
      <c r="ET1207">
        <v>0</v>
      </c>
      <c r="EU1207">
        <v>0</v>
      </c>
      <c r="EV1207">
        <v>0</v>
      </c>
      <c r="EW1207">
        <v>0</v>
      </c>
      <c r="EX1207">
        <v>0</v>
      </c>
      <c r="EY1207">
        <v>0</v>
      </c>
      <c r="EZ1207">
        <v>0</v>
      </c>
      <c r="FA1207">
        <v>0</v>
      </c>
      <c r="FB1207">
        <v>1</v>
      </c>
      <c r="FC1207">
        <v>2</v>
      </c>
      <c r="FD1207">
        <v>0</v>
      </c>
      <c r="FE1207">
        <v>0</v>
      </c>
      <c r="FF1207">
        <v>0</v>
      </c>
      <c r="FG1207">
        <v>0</v>
      </c>
      <c r="FH1207" t="s">
        <v>1571</v>
      </c>
    </row>
    <row r="1208" spans="1:164" x14ac:dyDescent="0.25">
      <c r="A1208">
        <v>1382</v>
      </c>
      <c r="B1208">
        <v>1382</v>
      </c>
      <c r="C1208" t="s">
        <v>1170</v>
      </c>
      <c r="D1208" t="s">
        <v>5608</v>
      </c>
      <c r="E1208">
        <v>5</v>
      </c>
      <c r="F1208" t="s">
        <v>1456</v>
      </c>
      <c r="G1208" s="65">
        <v>35153</v>
      </c>
      <c r="H1208">
        <v>26</v>
      </c>
      <c r="I1208">
        <v>181</v>
      </c>
      <c r="J1208">
        <v>75</v>
      </c>
      <c r="K1208" t="b">
        <v>0</v>
      </c>
      <c r="L1208" t="b">
        <v>0</v>
      </c>
      <c r="M1208" t="b">
        <v>0</v>
      </c>
      <c r="N1208" t="b">
        <v>1</v>
      </c>
      <c r="O1208">
        <v>2</v>
      </c>
      <c r="P1208" t="b">
        <v>0</v>
      </c>
      <c r="Q1208" t="b">
        <v>0</v>
      </c>
      <c r="R1208" t="b">
        <v>0</v>
      </c>
      <c r="S1208" t="b">
        <v>0</v>
      </c>
      <c r="T1208" t="b">
        <v>0</v>
      </c>
      <c r="U1208" t="b">
        <v>1</v>
      </c>
      <c r="V1208" t="b">
        <v>1</v>
      </c>
      <c r="W1208" t="b">
        <v>0</v>
      </c>
      <c r="X1208" t="b">
        <v>0</v>
      </c>
      <c r="Y1208" t="b">
        <v>1</v>
      </c>
      <c r="Z1208">
        <v>0</v>
      </c>
      <c r="AA1208">
        <v>4908750</v>
      </c>
      <c r="AB1208">
        <v>4908750</v>
      </c>
      <c r="AC1208">
        <v>4908750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 t="s">
        <v>1571</v>
      </c>
      <c r="AM1208">
        <v>0</v>
      </c>
      <c r="AN1208">
        <v>100</v>
      </c>
      <c r="AO1208">
        <v>0</v>
      </c>
      <c r="AP1208" t="s">
        <v>3125</v>
      </c>
      <c r="AQ1208">
        <v>2014</v>
      </c>
      <c r="AR1208">
        <v>17</v>
      </c>
      <c r="AS1208">
        <v>22</v>
      </c>
      <c r="AT1208" t="b">
        <v>0</v>
      </c>
      <c r="AU1208">
        <v>0</v>
      </c>
      <c r="AV1208">
        <v>3</v>
      </c>
      <c r="AW1208">
        <v>3</v>
      </c>
      <c r="AX1208">
        <v>3</v>
      </c>
      <c r="AY1208">
        <v>3</v>
      </c>
      <c r="AZ1208">
        <v>3</v>
      </c>
      <c r="BA1208">
        <v>3</v>
      </c>
      <c r="BB1208">
        <v>3</v>
      </c>
      <c r="BC1208">
        <v>3</v>
      </c>
      <c r="BD1208">
        <v>3</v>
      </c>
      <c r="BE1208">
        <v>3</v>
      </c>
      <c r="BF1208">
        <v>69</v>
      </c>
      <c r="BG1208">
        <v>52</v>
      </c>
      <c r="BH1208">
        <v>85</v>
      </c>
      <c r="BI1208">
        <v>73</v>
      </c>
      <c r="BJ1208">
        <v>81</v>
      </c>
      <c r="BK1208">
        <v>85</v>
      </c>
      <c r="BL1208">
        <v>97</v>
      </c>
      <c r="BM1208">
        <v>74</v>
      </c>
      <c r="BN1208">
        <v>40</v>
      </c>
      <c r="BO1208">
        <v>77</v>
      </c>
      <c r="BP1208">
        <v>72</v>
      </c>
      <c r="BQ1208">
        <v>68</v>
      </c>
      <c r="BR1208">
        <v>73</v>
      </c>
      <c r="BS1208">
        <v>45</v>
      </c>
      <c r="BT1208">
        <v>77</v>
      </c>
      <c r="BU1208">
        <v>0</v>
      </c>
      <c r="BV1208">
        <v>50</v>
      </c>
      <c r="BW1208">
        <v>85</v>
      </c>
      <c r="BX1208">
        <v>82</v>
      </c>
      <c r="BY1208">
        <v>109</v>
      </c>
      <c r="BZ1208">
        <v>9</v>
      </c>
      <c r="CA1208">
        <v>13</v>
      </c>
      <c r="CB1208">
        <v>22</v>
      </c>
      <c r="CC1208">
        <v>-2</v>
      </c>
      <c r="CD1208">
        <v>22</v>
      </c>
      <c r="CE1208">
        <v>0</v>
      </c>
      <c r="CF1208">
        <v>90</v>
      </c>
      <c r="CG1208">
        <v>43</v>
      </c>
      <c r="CH1208">
        <v>39</v>
      </c>
      <c r="CI1208">
        <v>92</v>
      </c>
      <c r="CJ1208">
        <v>132</v>
      </c>
      <c r="CK1208">
        <v>3</v>
      </c>
      <c r="CL1208">
        <v>1</v>
      </c>
      <c r="CM1208">
        <v>0</v>
      </c>
      <c r="CN1208">
        <v>0</v>
      </c>
      <c r="CO1208">
        <v>0</v>
      </c>
      <c r="CP1208">
        <v>0</v>
      </c>
      <c r="CQ1208">
        <v>0</v>
      </c>
      <c r="CR1208">
        <v>101767</v>
      </c>
      <c r="CS1208">
        <v>0</v>
      </c>
      <c r="CT1208">
        <v>1</v>
      </c>
      <c r="CU1208">
        <v>2</v>
      </c>
      <c r="CV1208">
        <v>15</v>
      </c>
      <c r="CW1208">
        <v>12895</v>
      </c>
      <c r="CX1208">
        <v>0</v>
      </c>
      <c r="CY1208">
        <v>1</v>
      </c>
      <c r="CZ1208">
        <v>1</v>
      </c>
      <c r="DA1208">
        <v>9866</v>
      </c>
      <c r="DB1208">
        <v>34</v>
      </c>
      <c r="DC1208">
        <v>50</v>
      </c>
      <c r="DD1208">
        <v>6875</v>
      </c>
      <c r="DE1208">
        <v>0</v>
      </c>
      <c r="DF1208">
        <v>0</v>
      </c>
      <c r="DG1208">
        <v>0</v>
      </c>
      <c r="DH1208">
        <v>1</v>
      </c>
      <c r="DI1208">
        <v>2</v>
      </c>
      <c r="DJ1208">
        <v>1</v>
      </c>
      <c r="DK1208">
        <v>345</v>
      </c>
      <c r="DL1208">
        <v>345</v>
      </c>
      <c r="DM1208">
        <v>5540</v>
      </c>
      <c r="DN1208">
        <v>0</v>
      </c>
      <c r="DO1208">
        <v>0</v>
      </c>
      <c r="DP1208">
        <v>0</v>
      </c>
      <c r="DQ1208">
        <v>0</v>
      </c>
      <c r="DR1208">
        <v>0</v>
      </c>
      <c r="DS1208">
        <v>0</v>
      </c>
      <c r="DT1208">
        <v>0</v>
      </c>
      <c r="DU1208">
        <v>0</v>
      </c>
      <c r="DV1208">
        <v>0</v>
      </c>
      <c r="DW1208">
        <v>0</v>
      </c>
      <c r="DX1208">
        <v>0</v>
      </c>
      <c r="DY1208">
        <v>0</v>
      </c>
      <c r="DZ1208">
        <v>0</v>
      </c>
      <c r="EA1208">
        <v>0</v>
      </c>
      <c r="EB1208">
        <v>0</v>
      </c>
      <c r="EC1208">
        <v>0</v>
      </c>
      <c r="ED1208">
        <v>0</v>
      </c>
      <c r="EE1208">
        <v>0</v>
      </c>
      <c r="EF1208">
        <v>0</v>
      </c>
      <c r="EG1208">
        <v>0</v>
      </c>
      <c r="EH1208">
        <v>0</v>
      </c>
      <c r="EI1208">
        <v>0</v>
      </c>
      <c r="EJ1208">
        <v>0</v>
      </c>
      <c r="EK1208">
        <v>0</v>
      </c>
      <c r="EL1208">
        <v>0</v>
      </c>
      <c r="EM1208">
        <v>0</v>
      </c>
      <c r="EN1208">
        <v>0</v>
      </c>
      <c r="EO1208">
        <v>0</v>
      </c>
      <c r="EP1208">
        <v>0</v>
      </c>
      <c r="EQ1208">
        <v>0</v>
      </c>
      <c r="ER1208">
        <v>0</v>
      </c>
      <c r="ES1208">
        <v>0</v>
      </c>
      <c r="ET1208">
        <v>0</v>
      </c>
      <c r="EU1208">
        <v>0</v>
      </c>
      <c r="EV1208">
        <v>0</v>
      </c>
      <c r="EW1208">
        <v>0</v>
      </c>
      <c r="EX1208">
        <v>0</v>
      </c>
      <c r="EY1208">
        <v>0</v>
      </c>
      <c r="EZ1208">
        <v>0</v>
      </c>
      <c r="FA1208">
        <v>0</v>
      </c>
      <c r="FB1208">
        <v>0</v>
      </c>
      <c r="FC1208">
        <v>3</v>
      </c>
      <c r="FD1208">
        <v>1</v>
      </c>
      <c r="FE1208">
        <v>0</v>
      </c>
      <c r="FF1208">
        <v>0</v>
      </c>
      <c r="FG1208">
        <v>0</v>
      </c>
      <c r="FH1208" t="s">
        <v>1571</v>
      </c>
    </row>
    <row r="1209" spans="1:164" x14ac:dyDescent="0.25">
      <c r="A1209">
        <v>1385</v>
      </c>
      <c r="B1209">
        <v>1385</v>
      </c>
      <c r="C1209" t="s">
        <v>1171</v>
      </c>
      <c r="D1209" t="s">
        <v>5609</v>
      </c>
      <c r="E1209">
        <v>10</v>
      </c>
      <c r="F1209" t="s">
        <v>1449</v>
      </c>
      <c r="G1209" s="65">
        <v>35837</v>
      </c>
      <c r="H1209">
        <v>24</v>
      </c>
      <c r="I1209">
        <v>203</v>
      </c>
      <c r="J1209">
        <v>74</v>
      </c>
      <c r="K1209" t="b">
        <v>1</v>
      </c>
      <c r="L1209" t="b">
        <v>1</v>
      </c>
      <c r="M1209" t="b">
        <v>0</v>
      </c>
      <c r="N1209" t="b">
        <v>0</v>
      </c>
      <c r="O1209">
        <v>4</v>
      </c>
      <c r="P1209" t="b">
        <v>0</v>
      </c>
      <c r="Q1209" t="b">
        <v>0</v>
      </c>
      <c r="R1209" t="b">
        <v>0</v>
      </c>
      <c r="S1209" t="b">
        <v>0</v>
      </c>
      <c r="T1209" t="b">
        <v>0</v>
      </c>
      <c r="U1209" t="b">
        <v>1</v>
      </c>
      <c r="V1209" t="b">
        <v>1</v>
      </c>
      <c r="W1209" t="b">
        <v>0</v>
      </c>
      <c r="X1209" t="b">
        <v>0</v>
      </c>
      <c r="Y1209" t="b">
        <v>0</v>
      </c>
      <c r="Z1209">
        <v>0</v>
      </c>
      <c r="AA1209">
        <v>1060500</v>
      </c>
      <c r="AB1209">
        <v>1060500</v>
      </c>
      <c r="AC1209">
        <v>1060500</v>
      </c>
      <c r="AD1209">
        <v>1060500</v>
      </c>
      <c r="AE1209">
        <v>1060500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 t="s">
        <v>1571</v>
      </c>
      <c r="AM1209">
        <v>0</v>
      </c>
      <c r="AN1209">
        <v>100</v>
      </c>
      <c r="AO1209">
        <v>0</v>
      </c>
      <c r="AP1209" t="s">
        <v>3126</v>
      </c>
      <c r="AQ1209">
        <v>2016</v>
      </c>
      <c r="AR1209">
        <v>29</v>
      </c>
      <c r="AS1209">
        <v>3</v>
      </c>
      <c r="AT1209" t="b">
        <v>0</v>
      </c>
      <c r="AU1209">
        <v>0</v>
      </c>
      <c r="AV1209">
        <v>3</v>
      </c>
      <c r="AW1209">
        <v>3</v>
      </c>
      <c r="AX1209">
        <v>3</v>
      </c>
      <c r="AY1209">
        <v>3</v>
      </c>
      <c r="AZ1209">
        <v>3</v>
      </c>
      <c r="BA1209">
        <v>3</v>
      </c>
      <c r="BB1209">
        <v>3</v>
      </c>
      <c r="BC1209">
        <v>3</v>
      </c>
      <c r="BD1209">
        <v>3</v>
      </c>
      <c r="BE1209">
        <v>3</v>
      </c>
      <c r="BF1209">
        <v>79</v>
      </c>
      <c r="BG1209">
        <v>56</v>
      </c>
      <c r="BH1209">
        <v>81</v>
      </c>
      <c r="BI1209">
        <v>74</v>
      </c>
      <c r="BJ1209">
        <v>84</v>
      </c>
      <c r="BK1209">
        <v>51</v>
      </c>
      <c r="BL1209">
        <v>72</v>
      </c>
      <c r="BM1209">
        <v>61</v>
      </c>
      <c r="BN1209">
        <v>48</v>
      </c>
      <c r="BO1209">
        <v>75</v>
      </c>
      <c r="BP1209">
        <v>73</v>
      </c>
      <c r="BQ1209">
        <v>70</v>
      </c>
      <c r="BR1209">
        <v>67</v>
      </c>
      <c r="BS1209">
        <v>29</v>
      </c>
      <c r="BT1209">
        <v>71</v>
      </c>
      <c r="BU1209">
        <v>0</v>
      </c>
      <c r="BV1209">
        <v>50</v>
      </c>
      <c r="BW1209">
        <v>78</v>
      </c>
      <c r="BX1209">
        <v>82</v>
      </c>
      <c r="BY1209">
        <v>113</v>
      </c>
      <c r="BZ1209">
        <v>9</v>
      </c>
      <c r="CA1209">
        <v>19</v>
      </c>
      <c r="CB1209">
        <v>28</v>
      </c>
      <c r="CC1209">
        <v>2</v>
      </c>
      <c r="CD1209">
        <v>30</v>
      </c>
      <c r="CE1209">
        <v>0</v>
      </c>
      <c r="CF1209">
        <v>44</v>
      </c>
      <c r="CG1209">
        <v>43</v>
      </c>
      <c r="CH1209">
        <v>74</v>
      </c>
      <c r="CI1209">
        <v>168</v>
      </c>
      <c r="CJ1209">
        <v>133</v>
      </c>
      <c r="CK1209">
        <v>0</v>
      </c>
      <c r="CL1209">
        <v>0</v>
      </c>
      <c r="CM1209">
        <v>400</v>
      </c>
      <c r="CN1209">
        <v>1017</v>
      </c>
      <c r="CO1209">
        <v>0</v>
      </c>
      <c r="CP1209">
        <v>0</v>
      </c>
      <c r="CQ1209">
        <v>0</v>
      </c>
      <c r="CR1209">
        <v>79656</v>
      </c>
      <c r="CS1209">
        <v>0</v>
      </c>
      <c r="CT1209">
        <v>0</v>
      </c>
      <c r="CU1209">
        <v>0</v>
      </c>
      <c r="CV1209">
        <v>0</v>
      </c>
      <c r="CW1209">
        <v>0</v>
      </c>
      <c r="CX1209">
        <v>1</v>
      </c>
      <c r="CY1209">
        <v>0</v>
      </c>
      <c r="CZ1209">
        <v>10</v>
      </c>
      <c r="DA1209">
        <v>16097</v>
      </c>
      <c r="DB1209">
        <v>44</v>
      </c>
      <c r="DC1209">
        <v>44</v>
      </c>
      <c r="DD1209">
        <v>6741</v>
      </c>
      <c r="DE1209">
        <v>0</v>
      </c>
      <c r="DF1209">
        <v>0</v>
      </c>
      <c r="DG1209">
        <v>0</v>
      </c>
      <c r="DH1209">
        <v>1</v>
      </c>
      <c r="DI1209">
        <v>1</v>
      </c>
      <c r="DJ1209">
        <v>3</v>
      </c>
      <c r="DK1209">
        <v>0</v>
      </c>
      <c r="DL1209">
        <v>65</v>
      </c>
      <c r="DM1209">
        <v>6620</v>
      </c>
      <c r="DN1209">
        <v>0</v>
      </c>
      <c r="DO1209">
        <v>0</v>
      </c>
      <c r="DP1209">
        <v>0</v>
      </c>
      <c r="DQ1209">
        <v>0</v>
      </c>
      <c r="DR1209">
        <v>0</v>
      </c>
      <c r="DS1209">
        <v>0</v>
      </c>
      <c r="DT1209">
        <v>0</v>
      </c>
      <c r="DU1209">
        <v>0</v>
      </c>
      <c r="DV1209">
        <v>0</v>
      </c>
      <c r="DW1209">
        <v>0</v>
      </c>
      <c r="DX1209">
        <v>0</v>
      </c>
      <c r="DY1209">
        <v>0</v>
      </c>
      <c r="DZ1209">
        <v>0</v>
      </c>
      <c r="EA1209">
        <v>0</v>
      </c>
      <c r="EB1209">
        <v>0</v>
      </c>
      <c r="EC1209">
        <v>0</v>
      </c>
      <c r="ED1209">
        <v>0</v>
      </c>
      <c r="EE1209">
        <v>0</v>
      </c>
      <c r="EF1209">
        <v>0</v>
      </c>
      <c r="EG1209">
        <v>0</v>
      </c>
      <c r="EH1209">
        <v>0</v>
      </c>
      <c r="EI1209">
        <v>0</v>
      </c>
      <c r="EJ1209">
        <v>0</v>
      </c>
      <c r="EK1209">
        <v>0</v>
      </c>
      <c r="EL1209">
        <v>0</v>
      </c>
      <c r="EM1209">
        <v>0</v>
      </c>
      <c r="EN1209">
        <v>0</v>
      </c>
      <c r="EO1209">
        <v>0</v>
      </c>
      <c r="EP1209">
        <v>0</v>
      </c>
      <c r="EQ1209">
        <v>0</v>
      </c>
      <c r="ER1209">
        <v>0</v>
      </c>
      <c r="ES1209">
        <v>0</v>
      </c>
      <c r="ET1209">
        <v>0</v>
      </c>
      <c r="EU1209">
        <v>0</v>
      </c>
      <c r="EV1209">
        <v>0</v>
      </c>
      <c r="EW1209">
        <v>0</v>
      </c>
      <c r="EX1209">
        <v>0</v>
      </c>
      <c r="EY1209">
        <v>0</v>
      </c>
      <c r="EZ1209">
        <v>0</v>
      </c>
      <c r="FA1209">
        <v>0</v>
      </c>
      <c r="FB1209">
        <v>0</v>
      </c>
      <c r="FC1209">
        <v>11</v>
      </c>
      <c r="FD1209">
        <v>3</v>
      </c>
      <c r="FE1209">
        <v>0</v>
      </c>
      <c r="FF1209">
        <v>0</v>
      </c>
      <c r="FG1209">
        <v>0</v>
      </c>
      <c r="FH1209" t="s">
        <v>1571</v>
      </c>
    </row>
    <row r="1210" spans="1:164" x14ac:dyDescent="0.25">
      <c r="A1210">
        <v>1386</v>
      </c>
      <c r="B1210">
        <v>1386</v>
      </c>
      <c r="C1210" t="s">
        <v>1172</v>
      </c>
      <c r="D1210" t="s">
        <v>5610</v>
      </c>
      <c r="E1210">
        <v>20</v>
      </c>
      <c r="F1210" t="s">
        <v>1456</v>
      </c>
      <c r="G1210" s="65">
        <v>34519</v>
      </c>
      <c r="H1210">
        <v>27</v>
      </c>
      <c r="I1210">
        <v>171</v>
      </c>
      <c r="J1210">
        <v>74</v>
      </c>
      <c r="K1210" t="b">
        <v>0</v>
      </c>
      <c r="L1210" t="b">
        <v>0</v>
      </c>
      <c r="M1210" t="b">
        <v>0</v>
      </c>
      <c r="N1210" t="b">
        <v>1</v>
      </c>
      <c r="O1210">
        <v>1</v>
      </c>
      <c r="P1210" t="b">
        <v>0</v>
      </c>
      <c r="Q1210" t="b">
        <v>0</v>
      </c>
      <c r="R1210" t="b">
        <v>0</v>
      </c>
      <c r="S1210" t="b">
        <v>0</v>
      </c>
      <c r="T1210" t="b">
        <v>0</v>
      </c>
      <c r="U1210" t="b">
        <v>1</v>
      </c>
      <c r="V1210" t="b">
        <v>1</v>
      </c>
      <c r="W1210" t="b">
        <v>0</v>
      </c>
      <c r="X1210" t="b">
        <v>0</v>
      </c>
      <c r="Y1210" t="b">
        <v>0</v>
      </c>
      <c r="Z1210">
        <v>0</v>
      </c>
      <c r="AA1210">
        <v>750000</v>
      </c>
      <c r="AB1210">
        <v>750000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 t="s">
        <v>1571</v>
      </c>
      <c r="AM1210">
        <v>0</v>
      </c>
      <c r="AN1210">
        <v>100</v>
      </c>
      <c r="AO1210">
        <v>0</v>
      </c>
      <c r="AP1210" t="s">
        <v>3127</v>
      </c>
      <c r="AQ1210">
        <v>0</v>
      </c>
      <c r="AR1210">
        <v>0</v>
      </c>
      <c r="AS1210">
        <v>0</v>
      </c>
      <c r="AT1210" t="b">
        <v>0</v>
      </c>
      <c r="AU1210">
        <v>0</v>
      </c>
      <c r="AV1210">
        <v>3</v>
      </c>
      <c r="AW1210">
        <v>3</v>
      </c>
      <c r="AX1210">
        <v>3</v>
      </c>
      <c r="AY1210">
        <v>3</v>
      </c>
      <c r="AZ1210">
        <v>3</v>
      </c>
      <c r="BA1210">
        <v>3</v>
      </c>
      <c r="BB1210">
        <v>3</v>
      </c>
      <c r="BC1210">
        <v>3</v>
      </c>
      <c r="BD1210">
        <v>3</v>
      </c>
      <c r="BE1210">
        <v>3</v>
      </c>
      <c r="BF1210">
        <v>62</v>
      </c>
      <c r="BG1210">
        <v>41</v>
      </c>
      <c r="BH1210">
        <v>82</v>
      </c>
      <c r="BI1210">
        <v>64</v>
      </c>
      <c r="BJ1210">
        <v>74</v>
      </c>
      <c r="BK1210">
        <v>72</v>
      </c>
      <c r="BL1210">
        <v>78</v>
      </c>
      <c r="BM1210">
        <v>61</v>
      </c>
      <c r="BN1210">
        <v>36</v>
      </c>
      <c r="BO1210">
        <v>69</v>
      </c>
      <c r="BP1210">
        <v>72</v>
      </c>
      <c r="BQ1210">
        <v>67</v>
      </c>
      <c r="BR1210">
        <v>66</v>
      </c>
      <c r="BS1210">
        <v>25</v>
      </c>
      <c r="BT1210">
        <v>40</v>
      </c>
      <c r="BU1210">
        <v>0</v>
      </c>
      <c r="BV1210">
        <v>50</v>
      </c>
      <c r="BW1210">
        <v>77</v>
      </c>
      <c r="BX1210">
        <v>78</v>
      </c>
      <c r="BY1210">
        <v>42</v>
      </c>
      <c r="BZ1210">
        <v>3</v>
      </c>
      <c r="CA1210">
        <v>7</v>
      </c>
      <c r="CB1210">
        <v>10</v>
      </c>
      <c r="CC1210">
        <v>-13</v>
      </c>
      <c r="CD1210">
        <v>22</v>
      </c>
      <c r="CE1210">
        <v>0</v>
      </c>
      <c r="CF1210">
        <v>55</v>
      </c>
      <c r="CG1210">
        <v>20</v>
      </c>
      <c r="CH1210">
        <v>28</v>
      </c>
      <c r="CI1210">
        <v>38</v>
      </c>
      <c r="CJ1210">
        <v>62</v>
      </c>
      <c r="CK1210">
        <v>0</v>
      </c>
      <c r="CL1210">
        <v>1</v>
      </c>
      <c r="CM1210">
        <v>0</v>
      </c>
      <c r="CN1210">
        <v>0</v>
      </c>
      <c r="CO1210">
        <v>0</v>
      </c>
      <c r="CP1210">
        <v>1</v>
      </c>
      <c r="CQ1210">
        <v>0</v>
      </c>
      <c r="CR1210">
        <v>56976</v>
      </c>
      <c r="CS1210">
        <v>0</v>
      </c>
      <c r="CT1210">
        <v>0</v>
      </c>
      <c r="CU1210">
        <v>0</v>
      </c>
      <c r="CV1210">
        <v>0</v>
      </c>
      <c r="CW1210">
        <v>0</v>
      </c>
      <c r="CX1210">
        <v>0</v>
      </c>
      <c r="CY1210">
        <v>0</v>
      </c>
      <c r="CZ1210">
        <v>1</v>
      </c>
      <c r="DA1210">
        <v>1683</v>
      </c>
      <c r="DB1210">
        <v>6</v>
      </c>
      <c r="DC1210">
        <v>27</v>
      </c>
      <c r="DD1210">
        <v>2877</v>
      </c>
      <c r="DE1210">
        <v>0</v>
      </c>
      <c r="DF1210">
        <v>0</v>
      </c>
      <c r="DG1210">
        <v>0</v>
      </c>
      <c r="DH1210">
        <v>1</v>
      </c>
      <c r="DI1210">
        <v>0</v>
      </c>
      <c r="DJ1210">
        <v>0</v>
      </c>
      <c r="DK1210">
        <v>165</v>
      </c>
      <c r="DL1210">
        <v>165</v>
      </c>
      <c r="DM1210">
        <v>165</v>
      </c>
      <c r="DN1210">
        <v>0</v>
      </c>
      <c r="DO1210">
        <v>0</v>
      </c>
      <c r="DP1210">
        <v>0</v>
      </c>
      <c r="DQ1210">
        <v>0</v>
      </c>
      <c r="DR1210">
        <v>0</v>
      </c>
      <c r="DS1210">
        <v>0</v>
      </c>
      <c r="DT1210">
        <v>0</v>
      </c>
      <c r="DU1210">
        <v>0</v>
      </c>
      <c r="DV1210">
        <v>0</v>
      </c>
      <c r="DW1210">
        <v>0</v>
      </c>
      <c r="DX1210">
        <v>0</v>
      </c>
      <c r="DY1210">
        <v>0</v>
      </c>
      <c r="DZ1210">
        <v>0</v>
      </c>
      <c r="EA1210">
        <v>0</v>
      </c>
      <c r="EB1210">
        <v>0</v>
      </c>
      <c r="EC1210">
        <v>0</v>
      </c>
      <c r="ED1210">
        <v>0</v>
      </c>
      <c r="EE1210">
        <v>0</v>
      </c>
      <c r="EF1210">
        <v>0</v>
      </c>
      <c r="EG1210">
        <v>0</v>
      </c>
      <c r="EH1210">
        <v>0</v>
      </c>
      <c r="EI1210">
        <v>0</v>
      </c>
      <c r="EJ1210">
        <v>0</v>
      </c>
      <c r="EK1210">
        <v>0</v>
      </c>
      <c r="EL1210">
        <v>0</v>
      </c>
      <c r="EM1210">
        <v>0</v>
      </c>
      <c r="EN1210">
        <v>0</v>
      </c>
      <c r="EO1210">
        <v>0</v>
      </c>
      <c r="EP1210">
        <v>0</v>
      </c>
      <c r="EQ1210">
        <v>0</v>
      </c>
      <c r="ER1210">
        <v>0</v>
      </c>
      <c r="ES1210">
        <v>0</v>
      </c>
      <c r="ET1210">
        <v>0</v>
      </c>
      <c r="EU1210">
        <v>0</v>
      </c>
      <c r="EV1210">
        <v>0</v>
      </c>
      <c r="EW1210">
        <v>0</v>
      </c>
      <c r="EX1210">
        <v>0</v>
      </c>
      <c r="EY1210">
        <v>0</v>
      </c>
      <c r="EZ1210">
        <v>0</v>
      </c>
      <c r="FA1210">
        <v>0</v>
      </c>
      <c r="FB1210">
        <v>0</v>
      </c>
      <c r="FC1210">
        <v>59</v>
      </c>
      <c r="FD1210">
        <v>4</v>
      </c>
      <c r="FE1210">
        <v>0</v>
      </c>
      <c r="FF1210">
        <v>0</v>
      </c>
      <c r="FG1210">
        <v>0</v>
      </c>
      <c r="FH1210" t="s">
        <v>1571</v>
      </c>
    </row>
    <row r="1211" spans="1:164" x14ac:dyDescent="0.25">
      <c r="A1211">
        <v>1388</v>
      </c>
      <c r="B1211">
        <v>1388</v>
      </c>
      <c r="C1211" t="s">
        <v>1173</v>
      </c>
      <c r="D1211" t="s">
        <v>5611</v>
      </c>
      <c r="E1211">
        <v>7</v>
      </c>
      <c r="F1211" t="s">
        <v>1449</v>
      </c>
      <c r="G1211" s="65">
        <v>31785</v>
      </c>
      <c r="H1211">
        <v>35</v>
      </c>
      <c r="I1211">
        <v>202</v>
      </c>
      <c r="J1211">
        <v>73</v>
      </c>
      <c r="K1211" t="b">
        <v>0</v>
      </c>
      <c r="L1211" t="b">
        <v>0</v>
      </c>
      <c r="M1211" t="b">
        <v>1</v>
      </c>
      <c r="N1211" t="b">
        <v>0</v>
      </c>
      <c r="O1211">
        <v>1</v>
      </c>
      <c r="P1211" t="b">
        <v>0</v>
      </c>
      <c r="Q1211" t="b">
        <v>0</v>
      </c>
      <c r="R1211" t="b">
        <v>0</v>
      </c>
      <c r="S1211" t="b">
        <v>0</v>
      </c>
      <c r="T1211" t="b">
        <v>0</v>
      </c>
      <c r="U1211" t="b">
        <v>1</v>
      </c>
      <c r="V1211" t="b">
        <v>1</v>
      </c>
      <c r="W1211" t="b">
        <v>0</v>
      </c>
      <c r="X1211" t="b">
        <v>0</v>
      </c>
      <c r="Y1211" t="b">
        <v>0</v>
      </c>
      <c r="Z1211">
        <v>0</v>
      </c>
      <c r="AA1211">
        <v>800000</v>
      </c>
      <c r="AB1211">
        <v>800000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 t="s">
        <v>1571</v>
      </c>
      <c r="AM1211">
        <v>0</v>
      </c>
      <c r="AN1211">
        <v>100</v>
      </c>
      <c r="AO1211">
        <v>0</v>
      </c>
      <c r="AP1211" t="s">
        <v>3128</v>
      </c>
      <c r="AQ1211">
        <v>2006</v>
      </c>
      <c r="AR1211">
        <v>17</v>
      </c>
      <c r="AS1211">
        <v>14</v>
      </c>
      <c r="AT1211" t="b">
        <v>0</v>
      </c>
      <c r="AU1211">
        <v>0</v>
      </c>
      <c r="AV1211">
        <v>1</v>
      </c>
      <c r="AW1211">
        <v>1</v>
      </c>
      <c r="AX1211">
        <v>1</v>
      </c>
      <c r="AY1211">
        <v>1</v>
      </c>
      <c r="AZ1211">
        <v>1</v>
      </c>
      <c r="BA1211">
        <v>1</v>
      </c>
      <c r="BB1211">
        <v>1</v>
      </c>
      <c r="BC1211">
        <v>1</v>
      </c>
      <c r="BD1211">
        <v>1</v>
      </c>
      <c r="BE1211">
        <v>1</v>
      </c>
      <c r="BF1211">
        <v>78</v>
      </c>
      <c r="BG1211">
        <v>51</v>
      </c>
      <c r="BH1211">
        <v>89</v>
      </c>
      <c r="BI1211">
        <v>70</v>
      </c>
      <c r="BJ1211">
        <v>83</v>
      </c>
      <c r="BK1211">
        <v>56</v>
      </c>
      <c r="BL1211">
        <v>97</v>
      </c>
      <c r="BM1211">
        <v>60</v>
      </c>
      <c r="BN1211">
        <v>48</v>
      </c>
      <c r="BO1211">
        <v>74</v>
      </c>
      <c r="BP1211">
        <v>72</v>
      </c>
      <c r="BQ1211">
        <v>65</v>
      </c>
      <c r="BR1211">
        <v>66</v>
      </c>
      <c r="BS1211">
        <v>84</v>
      </c>
      <c r="BT1211">
        <v>93</v>
      </c>
      <c r="BU1211">
        <v>0</v>
      </c>
      <c r="BV1211">
        <v>50</v>
      </c>
      <c r="BW1211">
        <v>76</v>
      </c>
      <c r="BX1211">
        <v>0</v>
      </c>
      <c r="BY1211">
        <v>0</v>
      </c>
      <c r="BZ1211">
        <v>0</v>
      </c>
      <c r="CA1211">
        <v>0</v>
      </c>
      <c r="CB1211">
        <v>0</v>
      </c>
      <c r="CC1211">
        <v>0</v>
      </c>
      <c r="CD1211">
        <v>0</v>
      </c>
      <c r="CE1211">
        <v>0</v>
      </c>
      <c r="CF1211">
        <v>0</v>
      </c>
      <c r="CG1211">
        <v>0</v>
      </c>
      <c r="CH1211">
        <v>0</v>
      </c>
      <c r="CI1211">
        <v>0</v>
      </c>
      <c r="CJ1211">
        <v>0</v>
      </c>
      <c r="CK1211">
        <v>0</v>
      </c>
      <c r="CL1211">
        <v>0</v>
      </c>
      <c r="CM1211">
        <v>0</v>
      </c>
      <c r="CN1211">
        <v>0</v>
      </c>
      <c r="CO1211">
        <v>0</v>
      </c>
      <c r="CP1211">
        <v>0</v>
      </c>
      <c r="CQ1211">
        <v>0</v>
      </c>
      <c r="CR1211">
        <v>0</v>
      </c>
      <c r="CS1211">
        <v>0</v>
      </c>
      <c r="CT1211">
        <v>0</v>
      </c>
      <c r="CU1211">
        <v>0</v>
      </c>
      <c r="CV1211">
        <v>0</v>
      </c>
      <c r="CW1211">
        <v>0</v>
      </c>
      <c r="CX1211">
        <v>0</v>
      </c>
      <c r="CY1211">
        <v>0</v>
      </c>
      <c r="CZ1211">
        <v>0</v>
      </c>
      <c r="DA1211">
        <v>0</v>
      </c>
      <c r="DB1211">
        <v>0</v>
      </c>
      <c r="DC1211">
        <v>0</v>
      </c>
      <c r="DD1211">
        <v>0</v>
      </c>
      <c r="DE1211">
        <v>0</v>
      </c>
      <c r="DF1211">
        <v>0</v>
      </c>
      <c r="DG1211">
        <v>0</v>
      </c>
      <c r="DH1211">
        <v>0</v>
      </c>
      <c r="DI1211">
        <v>0</v>
      </c>
      <c r="DJ1211">
        <v>0</v>
      </c>
      <c r="DK1211">
        <v>0</v>
      </c>
      <c r="DL1211">
        <v>0</v>
      </c>
      <c r="DM1211">
        <v>0</v>
      </c>
      <c r="DN1211">
        <v>82</v>
      </c>
      <c r="DO1211">
        <v>172</v>
      </c>
      <c r="DP1211">
        <v>22</v>
      </c>
      <c r="DQ1211">
        <v>24</v>
      </c>
      <c r="DR1211">
        <v>46</v>
      </c>
      <c r="DS1211">
        <v>17</v>
      </c>
      <c r="DT1211">
        <v>20</v>
      </c>
      <c r="DU1211">
        <v>0</v>
      </c>
      <c r="DV1211">
        <v>63</v>
      </c>
      <c r="DW1211">
        <v>52</v>
      </c>
      <c r="DX1211">
        <v>110</v>
      </c>
      <c r="DY1211">
        <v>164</v>
      </c>
      <c r="DZ1211">
        <v>170</v>
      </c>
      <c r="EA1211">
        <v>4</v>
      </c>
      <c r="EB1211">
        <v>0</v>
      </c>
      <c r="EC1211">
        <v>202</v>
      </c>
      <c r="ED1211">
        <v>369</v>
      </c>
      <c r="EE1211">
        <v>0</v>
      </c>
      <c r="EF1211">
        <v>1</v>
      </c>
      <c r="EG1211">
        <v>0</v>
      </c>
      <c r="EH1211">
        <v>88566</v>
      </c>
      <c r="EI1211">
        <v>0</v>
      </c>
      <c r="EJ1211">
        <v>0</v>
      </c>
      <c r="EK1211">
        <v>4</v>
      </c>
      <c r="EL1211">
        <v>6</v>
      </c>
      <c r="EM1211">
        <v>4539</v>
      </c>
      <c r="EN1211">
        <v>0</v>
      </c>
      <c r="EO1211">
        <v>1</v>
      </c>
      <c r="EP1211">
        <v>2</v>
      </c>
      <c r="EQ1211">
        <v>6744</v>
      </c>
      <c r="ER1211">
        <v>56</v>
      </c>
      <c r="ES1211">
        <v>57</v>
      </c>
      <c r="ET1211">
        <v>8600</v>
      </c>
      <c r="EU1211">
        <v>0</v>
      </c>
      <c r="EV1211">
        <v>0</v>
      </c>
      <c r="EW1211">
        <v>0</v>
      </c>
      <c r="EX1211">
        <v>1</v>
      </c>
      <c r="EY1211">
        <v>4</v>
      </c>
      <c r="EZ1211">
        <v>4</v>
      </c>
      <c r="FA1211">
        <v>1</v>
      </c>
      <c r="FB1211">
        <v>3</v>
      </c>
      <c r="FC1211">
        <v>0</v>
      </c>
      <c r="FD1211">
        <v>0</v>
      </c>
      <c r="FE1211">
        <v>1260</v>
      </c>
      <c r="FF1211">
        <v>1380</v>
      </c>
      <c r="FG1211">
        <v>12570</v>
      </c>
      <c r="FH1211" t="s">
        <v>1571</v>
      </c>
    </row>
    <row r="1212" spans="1:164" x14ac:dyDescent="0.25">
      <c r="A1212">
        <v>1389</v>
      </c>
      <c r="B1212">
        <v>1389</v>
      </c>
      <c r="C1212" t="s">
        <v>1174</v>
      </c>
      <c r="D1212" t="s">
        <v>5612</v>
      </c>
      <c r="E1212">
        <v>4</v>
      </c>
      <c r="F1212" t="s">
        <v>1449</v>
      </c>
      <c r="G1212" s="65">
        <v>34789</v>
      </c>
      <c r="H1212">
        <v>27</v>
      </c>
      <c r="I1212">
        <v>182</v>
      </c>
      <c r="J1212">
        <v>70</v>
      </c>
      <c r="K1212" t="b">
        <v>0</v>
      </c>
      <c r="L1212" t="b">
        <v>1</v>
      </c>
      <c r="M1212" t="b">
        <v>1</v>
      </c>
      <c r="N1212" t="b">
        <v>0</v>
      </c>
      <c r="O1212">
        <v>1</v>
      </c>
      <c r="P1212" t="b">
        <v>0</v>
      </c>
      <c r="Q1212" t="b">
        <v>0</v>
      </c>
      <c r="R1212" t="b">
        <v>0</v>
      </c>
      <c r="S1212" t="b">
        <v>0</v>
      </c>
      <c r="T1212" t="b">
        <v>0</v>
      </c>
      <c r="U1212" t="b">
        <v>1</v>
      </c>
      <c r="V1212" t="b">
        <v>1</v>
      </c>
      <c r="W1212" t="b">
        <v>0</v>
      </c>
      <c r="X1212" t="b">
        <v>0</v>
      </c>
      <c r="Y1212" t="b">
        <v>1</v>
      </c>
      <c r="Z1212">
        <v>0</v>
      </c>
      <c r="AA1212">
        <v>1781250</v>
      </c>
      <c r="AB1212">
        <v>1781250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 t="s">
        <v>1571</v>
      </c>
      <c r="AM1212">
        <v>0</v>
      </c>
      <c r="AN1212">
        <v>100</v>
      </c>
      <c r="AO1212">
        <v>0</v>
      </c>
      <c r="AP1212" t="s">
        <v>3129</v>
      </c>
      <c r="AQ1212">
        <v>0</v>
      </c>
      <c r="AR1212">
        <v>0</v>
      </c>
      <c r="AS1212">
        <v>0</v>
      </c>
      <c r="AT1212" t="b">
        <v>0</v>
      </c>
      <c r="AU1212">
        <v>0</v>
      </c>
      <c r="AV1212">
        <v>3</v>
      </c>
      <c r="AW1212">
        <v>3</v>
      </c>
      <c r="AX1212">
        <v>3</v>
      </c>
      <c r="AY1212">
        <v>3</v>
      </c>
      <c r="AZ1212">
        <v>3</v>
      </c>
      <c r="BA1212">
        <v>3</v>
      </c>
      <c r="BB1212">
        <v>3</v>
      </c>
      <c r="BC1212">
        <v>3</v>
      </c>
      <c r="BD1212">
        <v>3</v>
      </c>
      <c r="BE1212">
        <v>3</v>
      </c>
      <c r="BF1212">
        <v>70</v>
      </c>
      <c r="BG1212">
        <v>51</v>
      </c>
      <c r="BH1212">
        <v>87</v>
      </c>
      <c r="BI1212">
        <v>75</v>
      </c>
      <c r="BJ1212">
        <v>88</v>
      </c>
      <c r="BK1212">
        <v>68</v>
      </c>
      <c r="BL1212">
        <v>98</v>
      </c>
      <c r="BM1212">
        <v>69</v>
      </c>
      <c r="BN1212">
        <v>46</v>
      </c>
      <c r="BO1212">
        <v>79</v>
      </c>
      <c r="BP1212">
        <v>75</v>
      </c>
      <c r="BQ1212">
        <v>62</v>
      </c>
      <c r="BR1212">
        <v>72</v>
      </c>
      <c r="BS1212">
        <v>34</v>
      </c>
      <c r="BT1212">
        <v>73</v>
      </c>
      <c r="BU1212">
        <v>0</v>
      </c>
      <c r="BV1212">
        <v>50</v>
      </c>
      <c r="BW1212">
        <v>81</v>
      </c>
      <c r="BX1212">
        <v>84</v>
      </c>
      <c r="BY1212">
        <v>137</v>
      </c>
      <c r="BZ1212">
        <v>13</v>
      </c>
      <c r="CA1212">
        <v>25</v>
      </c>
      <c r="CB1212">
        <v>38</v>
      </c>
      <c r="CC1212">
        <v>13</v>
      </c>
      <c r="CD1212">
        <v>12</v>
      </c>
      <c r="CE1212">
        <v>0</v>
      </c>
      <c r="CF1212">
        <v>24</v>
      </c>
      <c r="CG1212">
        <v>45</v>
      </c>
      <c r="CH1212">
        <v>109</v>
      </c>
      <c r="CI1212">
        <v>70</v>
      </c>
      <c r="CJ1212">
        <v>49</v>
      </c>
      <c r="CK1212">
        <v>2</v>
      </c>
      <c r="CL1212">
        <v>0</v>
      </c>
      <c r="CM1212">
        <v>16</v>
      </c>
      <c r="CN1212">
        <v>43</v>
      </c>
      <c r="CO1212">
        <v>0</v>
      </c>
      <c r="CP1212">
        <v>0</v>
      </c>
      <c r="CQ1212">
        <v>0</v>
      </c>
      <c r="CR1212">
        <v>59177</v>
      </c>
      <c r="CS1212">
        <v>0</v>
      </c>
      <c r="CT1212">
        <v>0</v>
      </c>
      <c r="CU1212">
        <v>0</v>
      </c>
      <c r="CV1212">
        <v>0</v>
      </c>
      <c r="CW1212">
        <v>42</v>
      </c>
      <c r="CX1212">
        <v>0</v>
      </c>
      <c r="CY1212">
        <v>0</v>
      </c>
      <c r="CZ1212">
        <v>0</v>
      </c>
      <c r="DA1212">
        <v>0</v>
      </c>
      <c r="DB1212">
        <v>81</v>
      </c>
      <c r="DC1212">
        <v>12</v>
      </c>
      <c r="DD1212">
        <v>8231</v>
      </c>
      <c r="DE1212">
        <v>0</v>
      </c>
      <c r="DF1212">
        <v>0</v>
      </c>
      <c r="DG1212">
        <v>0</v>
      </c>
      <c r="DH1212">
        <v>0</v>
      </c>
      <c r="DI1212">
        <v>4</v>
      </c>
      <c r="DJ1212">
        <v>4</v>
      </c>
      <c r="DK1212">
        <v>70</v>
      </c>
      <c r="DL1212">
        <v>100</v>
      </c>
      <c r="DM1212">
        <v>7975</v>
      </c>
      <c r="DN1212">
        <v>0</v>
      </c>
      <c r="DO1212">
        <v>0</v>
      </c>
      <c r="DP1212">
        <v>0</v>
      </c>
      <c r="DQ1212">
        <v>0</v>
      </c>
      <c r="DR1212">
        <v>0</v>
      </c>
      <c r="DS1212">
        <v>0</v>
      </c>
      <c r="DT1212">
        <v>0</v>
      </c>
      <c r="DU1212">
        <v>0</v>
      </c>
      <c r="DV1212">
        <v>0</v>
      </c>
      <c r="DW1212">
        <v>0</v>
      </c>
      <c r="DX1212">
        <v>0</v>
      </c>
      <c r="DY1212">
        <v>0</v>
      </c>
      <c r="DZ1212">
        <v>0</v>
      </c>
      <c r="EA1212">
        <v>0</v>
      </c>
      <c r="EB1212">
        <v>0</v>
      </c>
      <c r="EC1212">
        <v>0</v>
      </c>
      <c r="ED1212">
        <v>0</v>
      </c>
      <c r="EE1212">
        <v>0</v>
      </c>
      <c r="EF1212">
        <v>0</v>
      </c>
      <c r="EG1212">
        <v>0</v>
      </c>
      <c r="EH1212">
        <v>0</v>
      </c>
      <c r="EI1212">
        <v>0</v>
      </c>
      <c r="EJ1212">
        <v>0</v>
      </c>
      <c r="EK1212">
        <v>0</v>
      </c>
      <c r="EL1212">
        <v>0</v>
      </c>
      <c r="EM1212">
        <v>0</v>
      </c>
      <c r="EN1212">
        <v>0</v>
      </c>
      <c r="EO1212">
        <v>0</v>
      </c>
      <c r="EP1212">
        <v>0</v>
      </c>
      <c r="EQ1212">
        <v>0</v>
      </c>
      <c r="ER1212">
        <v>0</v>
      </c>
      <c r="ES1212">
        <v>0</v>
      </c>
      <c r="ET1212">
        <v>0</v>
      </c>
      <c r="EU1212">
        <v>0</v>
      </c>
      <c r="EV1212">
        <v>0</v>
      </c>
      <c r="EW1212">
        <v>0</v>
      </c>
      <c r="EX1212">
        <v>0</v>
      </c>
      <c r="EY1212">
        <v>0</v>
      </c>
      <c r="EZ1212">
        <v>0</v>
      </c>
      <c r="FA1212">
        <v>0</v>
      </c>
      <c r="FB1212">
        <v>1</v>
      </c>
      <c r="FC1212">
        <v>6</v>
      </c>
      <c r="FD1212">
        <v>0</v>
      </c>
      <c r="FE1212">
        <v>0</v>
      </c>
      <c r="FF1212">
        <v>0</v>
      </c>
      <c r="FG1212">
        <v>0</v>
      </c>
      <c r="FH1212" t="s">
        <v>1571</v>
      </c>
    </row>
    <row r="1213" spans="1:164" x14ac:dyDescent="0.25">
      <c r="A1213">
        <v>1390</v>
      </c>
      <c r="B1213">
        <v>1390</v>
      </c>
      <c r="C1213" t="s">
        <v>1175</v>
      </c>
      <c r="D1213" t="s">
        <v>5613</v>
      </c>
      <c r="E1213">
        <v>19</v>
      </c>
      <c r="F1213" t="s">
        <v>1449</v>
      </c>
      <c r="G1213" s="65">
        <v>33443</v>
      </c>
      <c r="H1213">
        <v>30</v>
      </c>
      <c r="I1213">
        <v>192</v>
      </c>
      <c r="J1213">
        <v>74</v>
      </c>
      <c r="K1213" t="b">
        <v>0</v>
      </c>
      <c r="L1213" t="b">
        <v>0</v>
      </c>
      <c r="M1213" t="b">
        <v>0</v>
      </c>
      <c r="N1213" t="b">
        <v>1</v>
      </c>
      <c r="O1213">
        <v>5</v>
      </c>
      <c r="P1213" t="b">
        <v>0</v>
      </c>
      <c r="Q1213" t="b">
        <v>0</v>
      </c>
      <c r="R1213" t="b">
        <v>0</v>
      </c>
      <c r="S1213" t="b">
        <v>0</v>
      </c>
      <c r="T1213" t="b">
        <v>0</v>
      </c>
      <c r="U1213" t="b">
        <v>1</v>
      </c>
      <c r="V1213" t="b">
        <v>1</v>
      </c>
      <c r="W1213" t="b">
        <v>0</v>
      </c>
      <c r="X1213" t="b">
        <v>0</v>
      </c>
      <c r="Y1213" t="b">
        <v>0</v>
      </c>
      <c r="Z1213">
        <v>0</v>
      </c>
      <c r="AA1213">
        <v>902500</v>
      </c>
      <c r="AB1213">
        <v>902500</v>
      </c>
      <c r="AC1213">
        <v>902500</v>
      </c>
      <c r="AD1213">
        <v>902500</v>
      </c>
      <c r="AE1213">
        <v>902500</v>
      </c>
      <c r="AF1213">
        <v>902500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 t="s">
        <v>1571</v>
      </c>
      <c r="AM1213">
        <v>6</v>
      </c>
      <c r="AN1213">
        <v>100</v>
      </c>
      <c r="AO1213">
        <v>0</v>
      </c>
      <c r="AP1213" t="s">
        <v>3130</v>
      </c>
      <c r="AQ1213">
        <v>0</v>
      </c>
      <c r="AR1213">
        <v>0</v>
      </c>
      <c r="AS1213">
        <v>0</v>
      </c>
      <c r="AT1213" t="b">
        <v>0</v>
      </c>
      <c r="AU1213">
        <v>0</v>
      </c>
      <c r="AV1213">
        <v>3</v>
      </c>
      <c r="AW1213">
        <v>3</v>
      </c>
      <c r="AX1213">
        <v>3</v>
      </c>
      <c r="AY1213">
        <v>3</v>
      </c>
      <c r="AZ1213">
        <v>3</v>
      </c>
      <c r="BA1213">
        <v>3</v>
      </c>
      <c r="BB1213">
        <v>3</v>
      </c>
      <c r="BC1213">
        <v>3</v>
      </c>
      <c r="BD1213">
        <v>3</v>
      </c>
      <c r="BE1213">
        <v>3</v>
      </c>
      <c r="BF1213">
        <v>68</v>
      </c>
      <c r="BG1213">
        <v>52</v>
      </c>
      <c r="BH1213">
        <v>87</v>
      </c>
      <c r="BI1213">
        <v>72</v>
      </c>
      <c r="BJ1213">
        <v>80</v>
      </c>
      <c r="BK1213">
        <v>65</v>
      </c>
      <c r="BL1213">
        <v>87</v>
      </c>
      <c r="BM1213">
        <v>69</v>
      </c>
      <c r="BN1213">
        <v>40</v>
      </c>
      <c r="BO1213">
        <v>75</v>
      </c>
      <c r="BP1213">
        <v>71</v>
      </c>
      <c r="BQ1213">
        <v>80</v>
      </c>
      <c r="BR1213">
        <v>70</v>
      </c>
      <c r="BS1213">
        <v>55</v>
      </c>
      <c r="BT1213">
        <v>80</v>
      </c>
      <c r="BU1213">
        <v>0</v>
      </c>
      <c r="BV1213">
        <v>50</v>
      </c>
      <c r="BW1213">
        <v>83</v>
      </c>
      <c r="BX1213">
        <v>81</v>
      </c>
      <c r="BY1213">
        <v>83</v>
      </c>
      <c r="BZ1213">
        <v>4</v>
      </c>
      <c r="CA1213">
        <v>17</v>
      </c>
      <c r="CB1213">
        <v>21</v>
      </c>
      <c r="CC1213">
        <v>29</v>
      </c>
      <c r="CD1213">
        <v>24</v>
      </c>
      <c r="CE1213">
        <v>0</v>
      </c>
      <c r="CF1213">
        <v>115</v>
      </c>
      <c r="CG1213">
        <v>37</v>
      </c>
      <c r="CH1213">
        <v>42</v>
      </c>
      <c r="CI1213">
        <v>67</v>
      </c>
      <c r="CJ1213">
        <v>136</v>
      </c>
      <c r="CK1213">
        <v>0</v>
      </c>
      <c r="CL1213">
        <v>0</v>
      </c>
      <c r="CM1213">
        <v>0</v>
      </c>
      <c r="CN1213">
        <v>0</v>
      </c>
      <c r="CO1213">
        <v>0</v>
      </c>
      <c r="CP1213">
        <v>0</v>
      </c>
      <c r="CQ1213">
        <v>0</v>
      </c>
      <c r="CR1213">
        <v>84303</v>
      </c>
      <c r="CS1213">
        <v>0</v>
      </c>
      <c r="CT1213">
        <v>0</v>
      </c>
      <c r="CU1213">
        <v>0</v>
      </c>
      <c r="CV1213">
        <v>0</v>
      </c>
      <c r="CW1213">
        <v>38</v>
      </c>
      <c r="CX1213">
        <v>0</v>
      </c>
      <c r="CY1213">
        <v>1</v>
      </c>
      <c r="CZ1213">
        <v>1</v>
      </c>
      <c r="DA1213">
        <v>8565</v>
      </c>
      <c r="DB1213">
        <v>12</v>
      </c>
      <c r="DC1213">
        <v>66</v>
      </c>
      <c r="DD1213">
        <v>5532</v>
      </c>
      <c r="DE1213">
        <v>0</v>
      </c>
      <c r="DF1213">
        <v>0</v>
      </c>
      <c r="DG1213">
        <v>0</v>
      </c>
      <c r="DH1213">
        <v>1</v>
      </c>
      <c r="DI1213">
        <v>1</v>
      </c>
      <c r="DJ1213">
        <v>1</v>
      </c>
      <c r="DK1213">
        <v>215</v>
      </c>
      <c r="DL1213">
        <v>325</v>
      </c>
      <c r="DM1213">
        <v>8090</v>
      </c>
      <c r="DN1213">
        <v>0</v>
      </c>
      <c r="DO1213">
        <v>0</v>
      </c>
      <c r="DP1213">
        <v>0</v>
      </c>
      <c r="DQ1213">
        <v>0</v>
      </c>
      <c r="DR1213">
        <v>0</v>
      </c>
      <c r="DS1213">
        <v>0</v>
      </c>
      <c r="DT1213">
        <v>0</v>
      </c>
      <c r="DU1213">
        <v>0</v>
      </c>
      <c r="DV1213">
        <v>0</v>
      </c>
      <c r="DW1213">
        <v>0</v>
      </c>
      <c r="DX1213">
        <v>0</v>
      </c>
      <c r="DY1213">
        <v>0</v>
      </c>
      <c r="DZ1213">
        <v>0</v>
      </c>
      <c r="EA1213">
        <v>0</v>
      </c>
      <c r="EB1213">
        <v>0</v>
      </c>
      <c r="EC1213">
        <v>0</v>
      </c>
      <c r="ED1213">
        <v>0</v>
      </c>
      <c r="EE1213">
        <v>0</v>
      </c>
      <c r="EF1213">
        <v>0</v>
      </c>
      <c r="EG1213">
        <v>0</v>
      </c>
      <c r="EH1213">
        <v>0</v>
      </c>
      <c r="EI1213">
        <v>0</v>
      </c>
      <c r="EJ1213">
        <v>0</v>
      </c>
      <c r="EK1213">
        <v>0</v>
      </c>
      <c r="EL1213">
        <v>0</v>
      </c>
      <c r="EM1213">
        <v>0</v>
      </c>
      <c r="EN1213">
        <v>0</v>
      </c>
      <c r="EO1213">
        <v>0</v>
      </c>
      <c r="EP1213">
        <v>0</v>
      </c>
      <c r="EQ1213">
        <v>0</v>
      </c>
      <c r="ER1213">
        <v>0</v>
      </c>
      <c r="ES1213">
        <v>0</v>
      </c>
      <c r="ET1213">
        <v>0</v>
      </c>
      <c r="EU1213">
        <v>0</v>
      </c>
      <c r="EV1213">
        <v>0</v>
      </c>
      <c r="EW1213">
        <v>0</v>
      </c>
      <c r="EX1213">
        <v>0</v>
      </c>
      <c r="EY1213">
        <v>0</v>
      </c>
      <c r="EZ1213">
        <v>0</v>
      </c>
      <c r="FA1213">
        <v>0</v>
      </c>
      <c r="FB1213">
        <v>0</v>
      </c>
      <c r="FC1213">
        <v>68</v>
      </c>
      <c r="FD1213">
        <v>3</v>
      </c>
      <c r="FE1213">
        <v>0</v>
      </c>
      <c r="FF1213">
        <v>0</v>
      </c>
      <c r="FG1213">
        <v>0</v>
      </c>
      <c r="FH1213" t="s">
        <v>1571</v>
      </c>
    </row>
    <row r="1214" spans="1:164" x14ac:dyDescent="0.25">
      <c r="A1214">
        <v>1391</v>
      </c>
      <c r="B1214">
        <v>1391</v>
      </c>
      <c r="C1214" t="s">
        <v>1177</v>
      </c>
      <c r="D1214" t="s">
        <v>5614</v>
      </c>
      <c r="E1214">
        <v>4</v>
      </c>
      <c r="F1214" t="s">
        <v>1456</v>
      </c>
      <c r="G1214" s="65">
        <v>36306</v>
      </c>
      <c r="H1214">
        <v>23</v>
      </c>
      <c r="I1214">
        <v>186</v>
      </c>
      <c r="J1214">
        <v>67</v>
      </c>
      <c r="K1214" t="b">
        <v>0</v>
      </c>
      <c r="L1214" t="b">
        <v>0</v>
      </c>
      <c r="M1214" t="b">
        <v>1</v>
      </c>
      <c r="N1214" t="b">
        <v>0</v>
      </c>
      <c r="O1214">
        <v>1</v>
      </c>
      <c r="P1214" t="b">
        <v>1</v>
      </c>
      <c r="Q1214" t="b">
        <v>0</v>
      </c>
      <c r="R1214" t="b">
        <v>0</v>
      </c>
      <c r="S1214" t="b">
        <v>0</v>
      </c>
      <c r="T1214" t="b">
        <v>0</v>
      </c>
      <c r="U1214" t="b">
        <v>1</v>
      </c>
      <c r="V1214" t="b">
        <v>1</v>
      </c>
      <c r="W1214" t="b">
        <v>0</v>
      </c>
      <c r="X1214" t="b">
        <v>0</v>
      </c>
      <c r="Y1214" t="b">
        <v>0</v>
      </c>
      <c r="Z1214">
        <v>0</v>
      </c>
      <c r="AA1214">
        <v>925000</v>
      </c>
      <c r="AB1214">
        <v>925000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 t="s">
        <v>1571</v>
      </c>
      <c r="AM1214">
        <v>0</v>
      </c>
      <c r="AN1214">
        <v>100</v>
      </c>
      <c r="AO1214">
        <v>0</v>
      </c>
      <c r="AP1214" t="s">
        <v>3131</v>
      </c>
      <c r="AQ1214">
        <v>2018</v>
      </c>
      <c r="AR1214">
        <v>204</v>
      </c>
      <c r="AS1214">
        <v>9</v>
      </c>
      <c r="AT1214" t="b">
        <v>0</v>
      </c>
      <c r="AU1214">
        <v>0</v>
      </c>
      <c r="AV1214">
        <v>1</v>
      </c>
      <c r="AW1214">
        <v>1</v>
      </c>
      <c r="AX1214">
        <v>1</v>
      </c>
      <c r="AY1214">
        <v>1</v>
      </c>
      <c r="AZ1214">
        <v>1</v>
      </c>
      <c r="BA1214">
        <v>1</v>
      </c>
      <c r="BB1214">
        <v>1</v>
      </c>
      <c r="BC1214">
        <v>1</v>
      </c>
      <c r="BD1214">
        <v>1</v>
      </c>
      <c r="BE1214">
        <v>1</v>
      </c>
      <c r="BF1214">
        <v>63</v>
      </c>
      <c r="BG1214">
        <v>37</v>
      </c>
      <c r="BH1214">
        <v>80</v>
      </c>
      <c r="BI1214">
        <v>65</v>
      </c>
      <c r="BJ1214">
        <v>75</v>
      </c>
      <c r="BK1214">
        <v>62</v>
      </c>
      <c r="BL1214">
        <v>68</v>
      </c>
      <c r="BM1214">
        <v>62</v>
      </c>
      <c r="BN1214">
        <v>36</v>
      </c>
      <c r="BO1214">
        <v>69</v>
      </c>
      <c r="BP1214">
        <v>73</v>
      </c>
      <c r="BQ1214">
        <v>57</v>
      </c>
      <c r="BR1214">
        <v>68</v>
      </c>
      <c r="BS1214">
        <v>25</v>
      </c>
      <c r="BT1214">
        <v>40</v>
      </c>
      <c r="BU1214">
        <v>0</v>
      </c>
      <c r="BV1214">
        <v>50</v>
      </c>
      <c r="BW1214">
        <v>73</v>
      </c>
      <c r="BX1214">
        <v>0</v>
      </c>
      <c r="BY1214">
        <v>0</v>
      </c>
      <c r="BZ1214">
        <v>0</v>
      </c>
      <c r="CA1214">
        <v>0</v>
      </c>
      <c r="CB1214">
        <v>0</v>
      </c>
      <c r="CC1214">
        <v>0</v>
      </c>
      <c r="CD1214">
        <v>0</v>
      </c>
      <c r="CE1214">
        <v>0</v>
      </c>
      <c r="CF1214">
        <v>0</v>
      </c>
      <c r="CG1214">
        <v>0</v>
      </c>
      <c r="CH1214">
        <v>0</v>
      </c>
      <c r="CI1214">
        <v>0</v>
      </c>
      <c r="CJ1214">
        <v>0</v>
      </c>
      <c r="CK1214">
        <v>0</v>
      </c>
      <c r="CL1214">
        <v>0</v>
      </c>
      <c r="CM1214">
        <v>0</v>
      </c>
      <c r="CN1214">
        <v>0</v>
      </c>
      <c r="CO1214">
        <v>0</v>
      </c>
      <c r="CP1214">
        <v>0</v>
      </c>
      <c r="CQ1214">
        <v>0</v>
      </c>
      <c r="CR1214">
        <v>0</v>
      </c>
      <c r="CS1214">
        <v>0</v>
      </c>
      <c r="CT1214">
        <v>0</v>
      </c>
      <c r="CU1214">
        <v>0</v>
      </c>
      <c r="CV1214">
        <v>0</v>
      </c>
      <c r="CW1214">
        <v>0</v>
      </c>
      <c r="CX1214">
        <v>0</v>
      </c>
      <c r="CY1214">
        <v>0</v>
      </c>
      <c r="CZ1214">
        <v>0</v>
      </c>
      <c r="DA1214">
        <v>0</v>
      </c>
      <c r="DB1214">
        <v>0</v>
      </c>
      <c r="DC1214">
        <v>0</v>
      </c>
      <c r="DD1214">
        <v>0</v>
      </c>
      <c r="DE1214">
        <v>0</v>
      </c>
      <c r="DF1214">
        <v>0</v>
      </c>
      <c r="DG1214">
        <v>0</v>
      </c>
      <c r="DH1214">
        <v>0</v>
      </c>
      <c r="DI1214">
        <v>0</v>
      </c>
      <c r="DJ1214">
        <v>0</v>
      </c>
      <c r="DK1214">
        <v>0</v>
      </c>
      <c r="DL1214">
        <v>0</v>
      </c>
      <c r="DM1214">
        <v>0</v>
      </c>
      <c r="DN1214">
        <v>82</v>
      </c>
      <c r="DO1214">
        <v>221</v>
      </c>
      <c r="DP1214">
        <v>19</v>
      </c>
      <c r="DQ1214">
        <v>39</v>
      </c>
      <c r="DR1214">
        <v>58</v>
      </c>
      <c r="DS1214">
        <v>22</v>
      </c>
      <c r="DT1214">
        <v>30</v>
      </c>
      <c r="DU1214">
        <v>0</v>
      </c>
      <c r="DV1214">
        <v>48</v>
      </c>
      <c r="DW1214">
        <v>61</v>
      </c>
      <c r="DX1214">
        <v>133</v>
      </c>
      <c r="DY1214">
        <v>88</v>
      </c>
      <c r="DZ1214">
        <v>100</v>
      </c>
      <c r="EA1214">
        <v>4</v>
      </c>
      <c r="EB1214">
        <v>1</v>
      </c>
      <c r="EC1214">
        <v>20</v>
      </c>
      <c r="ED1214">
        <v>66</v>
      </c>
      <c r="EE1214">
        <v>0</v>
      </c>
      <c r="EF1214">
        <v>1</v>
      </c>
      <c r="EG1214">
        <v>0</v>
      </c>
      <c r="EH1214">
        <v>78006</v>
      </c>
      <c r="EI1214">
        <v>0</v>
      </c>
      <c r="EJ1214">
        <v>0</v>
      </c>
      <c r="EK1214">
        <v>0</v>
      </c>
      <c r="EL1214">
        <v>0</v>
      </c>
      <c r="EM1214">
        <v>0</v>
      </c>
      <c r="EN1214">
        <v>0</v>
      </c>
      <c r="EO1214">
        <v>0</v>
      </c>
      <c r="EP1214">
        <v>2</v>
      </c>
      <c r="EQ1214">
        <v>979</v>
      </c>
      <c r="ER1214">
        <v>97</v>
      </c>
      <c r="ES1214">
        <v>31</v>
      </c>
      <c r="ET1214">
        <v>9865</v>
      </c>
      <c r="EU1214">
        <v>0</v>
      </c>
      <c r="EV1214">
        <v>0</v>
      </c>
      <c r="EW1214">
        <v>0</v>
      </c>
      <c r="EX1214">
        <v>4</v>
      </c>
      <c r="EY1214">
        <v>0</v>
      </c>
      <c r="EZ1214">
        <v>4</v>
      </c>
      <c r="FA1214">
        <v>0</v>
      </c>
      <c r="FB1214">
        <v>3</v>
      </c>
      <c r="FC1214">
        <v>1</v>
      </c>
      <c r="FD1214">
        <v>0</v>
      </c>
      <c r="FE1214">
        <v>570</v>
      </c>
      <c r="FF1214">
        <v>670</v>
      </c>
      <c r="FG1214">
        <v>11460</v>
      </c>
      <c r="FH1214" t="s">
        <v>1571</v>
      </c>
    </row>
    <row r="1215" spans="1:164" x14ac:dyDescent="0.25">
      <c r="A1215">
        <v>1394</v>
      </c>
      <c r="B1215">
        <v>1394</v>
      </c>
      <c r="C1215" t="s">
        <v>1180</v>
      </c>
      <c r="D1215" t="s">
        <v>5615</v>
      </c>
      <c r="E1215">
        <v>27</v>
      </c>
      <c r="F1215" t="s">
        <v>1456</v>
      </c>
      <c r="G1215" s="65">
        <v>34431</v>
      </c>
      <c r="H1215">
        <v>28</v>
      </c>
      <c r="I1215">
        <v>186</v>
      </c>
      <c r="J1215">
        <v>70</v>
      </c>
      <c r="K1215" t="b">
        <v>0</v>
      </c>
      <c r="L1215" t="b">
        <v>0</v>
      </c>
      <c r="M1215" t="b">
        <v>0</v>
      </c>
      <c r="N1215" t="b">
        <v>1</v>
      </c>
      <c r="O1215">
        <v>1</v>
      </c>
      <c r="P1215" t="b">
        <v>0</v>
      </c>
      <c r="Q1215" t="b">
        <v>0</v>
      </c>
      <c r="R1215" t="b">
        <v>0</v>
      </c>
      <c r="S1215" t="b">
        <v>0</v>
      </c>
      <c r="T1215" t="b">
        <v>0</v>
      </c>
      <c r="U1215" t="b">
        <v>1</v>
      </c>
      <c r="V1215" t="b">
        <v>1</v>
      </c>
      <c r="W1215" t="b">
        <v>0</v>
      </c>
      <c r="X1215" t="b">
        <v>0</v>
      </c>
      <c r="Y1215" t="b">
        <v>1</v>
      </c>
      <c r="Z1215">
        <v>0</v>
      </c>
      <c r="AA1215">
        <v>1700000</v>
      </c>
      <c r="AB1215">
        <v>1700000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 t="s">
        <v>1571</v>
      </c>
      <c r="AM1215">
        <v>0</v>
      </c>
      <c r="AN1215">
        <v>100</v>
      </c>
      <c r="AO1215">
        <v>0</v>
      </c>
      <c r="AP1215" t="s">
        <v>3132</v>
      </c>
      <c r="AQ1215">
        <v>0</v>
      </c>
      <c r="AR1215">
        <v>0</v>
      </c>
      <c r="AS1215">
        <v>0</v>
      </c>
      <c r="AT1215" t="b">
        <v>0</v>
      </c>
      <c r="AU1215">
        <v>0</v>
      </c>
      <c r="AV1215">
        <v>1</v>
      </c>
      <c r="AW1215">
        <v>1</v>
      </c>
      <c r="AX1215">
        <v>1</v>
      </c>
      <c r="AY1215">
        <v>1</v>
      </c>
      <c r="AZ1215">
        <v>1</v>
      </c>
      <c r="BA1215">
        <v>1</v>
      </c>
      <c r="BB1215">
        <v>1</v>
      </c>
      <c r="BC1215">
        <v>1</v>
      </c>
      <c r="BD1215">
        <v>1</v>
      </c>
      <c r="BE1215">
        <v>1</v>
      </c>
      <c r="BF1215">
        <v>71</v>
      </c>
      <c r="BG1215">
        <v>55</v>
      </c>
      <c r="BH1215">
        <v>86</v>
      </c>
      <c r="BI1215">
        <v>68</v>
      </c>
      <c r="BJ1215">
        <v>78</v>
      </c>
      <c r="BK1215">
        <v>62</v>
      </c>
      <c r="BL1215">
        <v>34</v>
      </c>
      <c r="BM1215">
        <v>66</v>
      </c>
      <c r="BN1215">
        <v>40</v>
      </c>
      <c r="BO1215">
        <v>74</v>
      </c>
      <c r="BP1215">
        <v>72</v>
      </c>
      <c r="BQ1215">
        <v>45</v>
      </c>
      <c r="BR1215">
        <v>69</v>
      </c>
      <c r="BS1215">
        <v>50</v>
      </c>
      <c r="BT1215">
        <v>78</v>
      </c>
      <c r="BU1215">
        <v>0</v>
      </c>
      <c r="BV1215">
        <v>50</v>
      </c>
      <c r="BW1215">
        <v>76</v>
      </c>
      <c r="BX1215">
        <v>0</v>
      </c>
      <c r="BY1215">
        <v>0</v>
      </c>
      <c r="BZ1215">
        <v>0</v>
      </c>
      <c r="CA1215">
        <v>0</v>
      </c>
      <c r="CB1215">
        <v>0</v>
      </c>
      <c r="CC1215">
        <v>0</v>
      </c>
      <c r="CD1215">
        <v>0</v>
      </c>
      <c r="CE1215">
        <v>0</v>
      </c>
      <c r="CF1215">
        <v>0</v>
      </c>
      <c r="CG1215">
        <v>0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0</v>
      </c>
      <c r="CN1215">
        <v>0</v>
      </c>
      <c r="CO1215">
        <v>0</v>
      </c>
      <c r="CP1215">
        <v>0</v>
      </c>
      <c r="CQ1215">
        <v>0</v>
      </c>
      <c r="CR1215">
        <v>0</v>
      </c>
      <c r="CS1215">
        <v>0</v>
      </c>
      <c r="CT1215">
        <v>0</v>
      </c>
      <c r="CU1215">
        <v>0</v>
      </c>
      <c r="CV1215">
        <v>0</v>
      </c>
      <c r="CW1215">
        <v>0</v>
      </c>
      <c r="CX1215">
        <v>0</v>
      </c>
      <c r="CY1215">
        <v>0</v>
      </c>
      <c r="CZ1215">
        <v>0</v>
      </c>
      <c r="DA1215">
        <v>0</v>
      </c>
      <c r="DB1215">
        <v>0</v>
      </c>
      <c r="DC1215">
        <v>0</v>
      </c>
      <c r="DD1215">
        <v>0</v>
      </c>
      <c r="DE1215">
        <v>0</v>
      </c>
      <c r="DF1215">
        <v>0</v>
      </c>
      <c r="DG1215">
        <v>0</v>
      </c>
      <c r="DH1215">
        <v>0</v>
      </c>
      <c r="DI1215">
        <v>0</v>
      </c>
      <c r="DJ1215">
        <v>0</v>
      </c>
      <c r="DK1215">
        <v>0</v>
      </c>
      <c r="DL1215">
        <v>0</v>
      </c>
      <c r="DM1215">
        <v>0</v>
      </c>
      <c r="DN1215">
        <v>82</v>
      </c>
      <c r="DO1215">
        <v>63</v>
      </c>
      <c r="DP1215">
        <v>11</v>
      </c>
      <c r="DQ1215">
        <v>14</v>
      </c>
      <c r="DR1215">
        <v>25</v>
      </c>
      <c r="DS1215">
        <v>11</v>
      </c>
      <c r="DT1215">
        <v>10</v>
      </c>
      <c r="DU1215">
        <v>0</v>
      </c>
      <c r="DV1215">
        <v>35</v>
      </c>
      <c r="DW1215">
        <v>36</v>
      </c>
      <c r="DX1215">
        <v>26</v>
      </c>
      <c r="DY1215">
        <v>88</v>
      </c>
      <c r="DZ1215">
        <v>31</v>
      </c>
      <c r="EA1215">
        <v>2</v>
      </c>
      <c r="EB1215">
        <v>0</v>
      </c>
      <c r="EC1215">
        <v>0</v>
      </c>
      <c r="ED1215">
        <v>0</v>
      </c>
      <c r="EE1215">
        <v>0</v>
      </c>
      <c r="EF1215">
        <v>0</v>
      </c>
      <c r="EG1215">
        <v>0</v>
      </c>
      <c r="EH1215">
        <v>84090</v>
      </c>
      <c r="EI1215">
        <v>0</v>
      </c>
      <c r="EJ1215">
        <v>1</v>
      </c>
      <c r="EK1215">
        <v>1</v>
      </c>
      <c r="EL1215">
        <v>4</v>
      </c>
      <c r="EM1215">
        <v>3383</v>
      </c>
      <c r="EN1215">
        <v>0</v>
      </c>
      <c r="EO1215">
        <v>0</v>
      </c>
      <c r="EP1215">
        <v>1</v>
      </c>
      <c r="EQ1215">
        <v>3276</v>
      </c>
      <c r="ER1215">
        <v>63</v>
      </c>
      <c r="ES1215">
        <v>19</v>
      </c>
      <c r="ET1215">
        <v>5419</v>
      </c>
      <c r="EU1215">
        <v>0</v>
      </c>
      <c r="EV1215">
        <v>0</v>
      </c>
      <c r="EW1215">
        <v>0</v>
      </c>
      <c r="EX1215">
        <v>0</v>
      </c>
      <c r="EY1215">
        <v>1</v>
      </c>
      <c r="EZ1215">
        <v>3</v>
      </c>
      <c r="FA1215">
        <v>0</v>
      </c>
      <c r="FB1215">
        <v>1</v>
      </c>
      <c r="FC1215">
        <v>8</v>
      </c>
      <c r="FD1215">
        <v>0</v>
      </c>
      <c r="FE1215">
        <v>385</v>
      </c>
      <c r="FF1215">
        <v>385</v>
      </c>
      <c r="FG1215">
        <v>7320</v>
      </c>
      <c r="FH1215" t="s">
        <v>1571</v>
      </c>
    </row>
    <row r="1216" spans="1:164" x14ac:dyDescent="0.25">
      <c r="A1216">
        <v>1395</v>
      </c>
      <c r="B1216">
        <v>1395</v>
      </c>
      <c r="C1216" t="s">
        <v>1181</v>
      </c>
      <c r="D1216" t="s">
        <v>5616</v>
      </c>
      <c r="E1216">
        <v>31</v>
      </c>
      <c r="F1216" t="s">
        <v>1449</v>
      </c>
      <c r="G1216" s="65">
        <v>35683</v>
      </c>
      <c r="H1216">
        <v>24</v>
      </c>
      <c r="I1216">
        <v>178</v>
      </c>
      <c r="J1216">
        <v>73</v>
      </c>
      <c r="K1216" t="b">
        <v>1</v>
      </c>
      <c r="L1216" t="b">
        <v>0</v>
      </c>
      <c r="M1216" t="b">
        <v>1</v>
      </c>
      <c r="N1216" t="b">
        <v>0</v>
      </c>
      <c r="O1216">
        <v>2</v>
      </c>
      <c r="P1216" t="b">
        <v>0</v>
      </c>
      <c r="Q1216" t="b">
        <v>0</v>
      </c>
      <c r="R1216" t="b">
        <v>0</v>
      </c>
      <c r="S1216" t="b">
        <v>0</v>
      </c>
      <c r="T1216" t="b">
        <v>0</v>
      </c>
      <c r="U1216" t="b">
        <v>1</v>
      </c>
      <c r="V1216" t="b">
        <v>1</v>
      </c>
      <c r="W1216" t="b">
        <v>0</v>
      </c>
      <c r="X1216" t="b">
        <v>0</v>
      </c>
      <c r="Y1216" t="b">
        <v>0</v>
      </c>
      <c r="Z1216">
        <v>0</v>
      </c>
      <c r="AA1216">
        <v>1348500</v>
      </c>
      <c r="AB1216">
        <v>1348500</v>
      </c>
      <c r="AC1216">
        <v>1348500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 t="s">
        <v>1571</v>
      </c>
      <c r="AM1216">
        <v>0</v>
      </c>
      <c r="AN1216">
        <v>100</v>
      </c>
      <c r="AO1216">
        <v>0</v>
      </c>
      <c r="AP1216" t="s">
        <v>3133</v>
      </c>
      <c r="AQ1216">
        <v>2015</v>
      </c>
      <c r="AR1216">
        <v>148</v>
      </c>
      <c r="AS1216">
        <v>1</v>
      </c>
      <c r="AT1216" t="b">
        <v>0</v>
      </c>
      <c r="AU1216">
        <v>19</v>
      </c>
      <c r="AV1216">
        <v>3</v>
      </c>
      <c r="AW1216">
        <v>3</v>
      </c>
      <c r="AX1216">
        <v>3</v>
      </c>
      <c r="AY1216">
        <v>3</v>
      </c>
      <c r="AZ1216">
        <v>3</v>
      </c>
      <c r="BA1216">
        <v>3</v>
      </c>
      <c r="BB1216">
        <v>3</v>
      </c>
      <c r="BC1216">
        <v>3</v>
      </c>
      <c r="BD1216">
        <v>3</v>
      </c>
      <c r="BE1216">
        <v>3</v>
      </c>
      <c r="BF1216">
        <v>66</v>
      </c>
      <c r="BG1216">
        <v>52</v>
      </c>
      <c r="BH1216">
        <v>86</v>
      </c>
      <c r="BI1216">
        <v>81</v>
      </c>
      <c r="BJ1216">
        <v>86</v>
      </c>
      <c r="BK1216">
        <v>79</v>
      </c>
      <c r="BL1216">
        <v>90</v>
      </c>
      <c r="BM1216">
        <v>72</v>
      </c>
      <c r="BN1216">
        <v>40</v>
      </c>
      <c r="BO1216">
        <v>80</v>
      </c>
      <c r="BP1216">
        <v>79</v>
      </c>
      <c r="BQ1216">
        <v>62</v>
      </c>
      <c r="BR1216">
        <v>75</v>
      </c>
      <c r="BS1216">
        <v>35</v>
      </c>
      <c r="BT1216">
        <v>73</v>
      </c>
      <c r="BU1216">
        <v>0</v>
      </c>
      <c r="BV1216">
        <v>50</v>
      </c>
      <c r="BW1216">
        <v>84</v>
      </c>
      <c r="BX1216">
        <v>82</v>
      </c>
      <c r="BY1216">
        <v>244</v>
      </c>
      <c r="BZ1216">
        <v>30</v>
      </c>
      <c r="CA1216">
        <v>46</v>
      </c>
      <c r="CB1216">
        <v>76</v>
      </c>
      <c r="CC1216">
        <v>8</v>
      </c>
      <c r="CD1216">
        <v>20</v>
      </c>
      <c r="CE1216">
        <v>0</v>
      </c>
      <c r="CF1216">
        <v>15</v>
      </c>
      <c r="CG1216">
        <v>70</v>
      </c>
      <c r="CH1216">
        <v>130</v>
      </c>
      <c r="CI1216">
        <v>80</v>
      </c>
      <c r="CJ1216">
        <v>51</v>
      </c>
      <c r="CK1216">
        <v>8</v>
      </c>
      <c r="CL1216">
        <v>1</v>
      </c>
      <c r="CM1216">
        <v>20</v>
      </c>
      <c r="CN1216">
        <v>63</v>
      </c>
      <c r="CO1216">
        <v>0</v>
      </c>
      <c r="CP1216">
        <v>0</v>
      </c>
      <c r="CQ1216">
        <v>0</v>
      </c>
      <c r="CR1216">
        <v>83247</v>
      </c>
      <c r="CS1216">
        <v>1</v>
      </c>
      <c r="CT1216">
        <v>8</v>
      </c>
      <c r="CU1216">
        <v>11</v>
      </c>
      <c r="CV1216">
        <v>48</v>
      </c>
      <c r="CW1216">
        <v>13671</v>
      </c>
      <c r="CX1216">
        <v>0</v>
      </c>
      <c r="CY1216">
        <v>0</v>
      </c>
      <c r="CZ1216">
        <v>0</v>
      </c>
      <c r="DA1216">
        <v>0</v>
      </c>
      <c r="DB1216">
        <v>135</v>
      </c>
      <c r="DC1216">
        <v>13</v>
      </c>
      <c r="DD1216">
        <v>13606</v>
      </c>
      <c r="DE1216">
        <v>0</v>
      </c>
      <c r="DF1216">
        <v>0</v>
      </c>
      <c r="DG1216">
        <v>0</v>
      </c>
      <c r="DH1216">
        <v>4</v>
      </c>
      <c r="DI1216">
        <v>2</v>
      </c>
      <c r="DJ1216">
        <v>7</v>
      </c>
      <c r="DK1216">
        <v>405</v>
      </c>
      <c r="DL1216">
        <v>810</v>
      </c>
      <c r="DM1216">
        <v>13450</v>
      </c>
      <c r="DN1216">
        <v>0</v>
      </c>
      <c r="DO1216">
        <v>0</v>
      </c>
      <c r="DP1216">
        <v>0</v>
      </c>
      <c r="DQ1216">
        <v>0</v>
      </c>
      <c r="DR1216">
        <v>0</v>
      </c>
      <c r="DS1216">
        <v>0</v>
      </c>
      <c r="DT1216">
        <v>0</v>
      </c>
      <c r="DU1216">
        <v>0</v>
      </c>
      <c r="DV1216">
        <v>0</v>
      </c>
      <c r="DW1216">
        <v>0</v>
      </c>
      <c r="DX1216">
        <v>0</v>
      </c>
      <c r="DY1216">
        <v>0</v>
      </c>
      <c r="DZ1216">
        <v>0</v>
      </c>
      <c r="EA1216">
        <v>0</v>
      </c>
      <c r="EB1216">
        <v>0</v>
      </c>
      <c r="EC1216">
        <v>0</v>
      </c>
      <c r="ED1216">
        <v>0</v>
      </c>
      <c r="EE1216">
        <v>0</v>
      </c>
      <c r="EF1216">
        <v>0</v>
      </c>
      <c r="EG1216">
        <v>0</v>
      </c>
      <c r="EH1216">
        <v>0</v>
      </c>
      <c r="EI1216">
        <v>0</v>
      </c>
      <c r="EJ1216">
        <v>0</v>
      </c>
      <c r="EK1216">
        <v>0</v>
      </c>
      <c r="EL1216">
        <v>0</v>
      </c>
      <c r="EM1216">
        <v>0</v>
      </c>
      <c r="EN1216">
        <v>0</v>
      </c>
      <c r="EO1216">
        <v>0</v>
      </c>
      <c r="EP1216">
        <v>0</v>
      </c>
      <c r="EQ1216">
        <v>0</v>
      </c>
      <c r="ER1216">
        <v>0</v>
      </c>
      <c r="ES1216">
        <v>0</v>
      </c>
      <c r="ET1216">
        <v>0</v>
      </c>
      <c r="EU1216">
        <v>0</v>
      </c>
      <c r="EV1216">
        <v>0</v>
      </c>
      <c r="EW1216">
        <v>0</v>
      </c>
      <c r="EX1216">
        <v>0</v>
      </c>
      <c r="EY1216">
        <v>0</v>
      </c>
      <c r="EZ1216">
        <v>0</v>
      </c>
      <c r="FA1216">
        <v>1</v>
      </c>
      <c r="FB1216">
        <v>1</v>
      </c>
      <c r="FC1216">
        <v>0</v>
      </c>
      <c r="FD1216">
        <v>0</v>
      </c>
      <c r="FE1216">
        <v>0</v>
      </c>
      <c r="FF1216">
        <v>0</v>
      </c>
      <c r="FG1216">
        <v>0</v>
      </c>
      <c r="FH1216" t="s">
        <v>1571</v>
      </c>
    </row>
    <row r="1217" spans="1:164" x14ac:dyDescent="0.25">
      <c r="A1217">
        <v>1396</v>
      </c>
      <c r="B1217">
        <v>1396</v>
      </c>
      <c r="C1217" t="s">
        <v>1182</v>
      </c>
      <c r="D1217" t="s">
        <v>5617</v>
      </c>
      <c r="E1217">
        <v>0</v>
      </c>
      <c r="F1217" t="s">
        <v>1449</v>
      </c>
      <c r="G1217" s="65">
        <v>34128</v>
      </c>
      <c r="H1217">
        <v>29</v>
      </c>
      <c r="I1217">
        <v>199</v>
      </c>
      <c r="J1217">
        <v>74</v>
      </c>
      <c r="K1217" t="b">
        <v>0</v>
      </c>
      <c r="L1217" t="b">
        <v>0</v>
      </c>
      <c r="M1217" t="b">
        <v>0</v>
      </c>
      <c r="N1217" t="b">
        <v>1</v>
      </c>
      <c r="O1217">
        <v>0</v>
      </c>
      <c r="P1217" t="b">
        <v>0</v>
      </c>
      <c r="Q1217" t="b">
        <v>0</v>
      </c>
      <c r="R1217" t="b">
        <v>0</v>
      </c>
      <c r="S1217" t="b">
        <v>0</v>
      </c>
      <c r="T1217" t="b">
        <v>0</v>
      </c>
      <c r="U1217" t="b">
        <v>1</v>
      </c>
      <c r="V1217" t="b">
        <v>1</v>
      </c>
      <c r="W1217" t="b">
        <v>0</v>
      </c>
      <c r="X1217" t="b">
        <v>0</v>
      </c>
      <c r="Y1217" t="b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 t="s">
        <v>1571</v>
      </c>
      <c r="AM1217">
        <v>0</v>
      </c>
      <c r="AN1217">
        <v>100</v>
      </c>
      <c r="AO1217">
        <v>0</v>
      </c>
      <c r="AP1217" t="s">
        <v>3134</v>
      </c>
      <c r="AQ1217">
        <v>2013</v>
      </c>
      <c r="AR1217">
        <v>127</v>
      </c>
      <c r="AS1217">
        <v>31</v>
      </c>
      <c r="AT1217" t="b">
        <v>0</v>
      </c>
      <c r="AU1217">
        <v>0</v>
      </c>
      <c r="AV1217">
        <v>2</v>
      </c>
      <c r="AW1217">
        <v>2</v>
      </c>
      <c r="AX1217">
        <v>2</v>
      </c>
      <c r="AY1217">
        <v>2</v>
      </c>
      <c r="AZ1217">
        <v>2</v>
      </c>
      <c r="BA1217">
        <v>2</v>
      </c>
      <c r="BB1217">
        <v>2</v>
      </c>
      <c r="BC1217">
        <v>2</v>
      </c>
      <c r="BD1217">
        <v>2</v>
      </c>
      <c r="BE1217">
        <v>2</v>
      </c>
      <c r="BF1217">
        <v>71</v>
      </c>
      <c r="BG1217">
        <v>51</v>
      </c>
      <c r="BH1217">
        <v>88</v>
      </c>
      <c r="BI1217">
        <v>69</v>
      </c>
      <c r="BJ1217">
        <v>79</v>
      </c>
      <c r="BK1217">
        <v>63</v>
      </c>
      <c r="BL1217">
        <v>48</v>
      </c>
      <c r="BM1217">
        <v>67</v>
      </c>
      <c r="BN1217">
        <v>40</v>
      </c>
      <c r="BO1217">
        <v>73</v>
      </c>
      <c r="BP1217">
        <v>71</v>
      </c>
      <c r="BQ1217">
        <v>45</v>
      </c>
      <c r="BR1217">
        <v>69</v>
      </c>
      <c r="BS1217">
        <v>35</v>
      </c>
      <c r="BT1217">
        <v>74</v>
      </c>
      <c r="BU1217">
        <v>0</v>
      </c>
      <c r="BV1217">
        <v>50</v>
      </c>
      <c r="BW1217">
        <v>77</v>
      </c>
      <c r="BX1217">
        <v>0</v>
      </c>
      <c r="BY1217">
        <v>0</v>
      </c>
      <c r="BZ1217">
        <v>0</v>
      </c>
      <c r="CA1217">
        <v>0</v>
      </c>
      <c r="CB1217">
        <v>0</v>
      </c>
      <c r="CC1217">
        <v>0</v>
      </c>
      <c r="CD1217">
        <v>0</v>
      </c>
      <c r="CE1217">
        <v>0</v>
      </c>
      <c r="CF1217">
        <v>0</v>
      </c>
      <c r="CG1217">
        <v>0</v>
      </c>
      <c r="CH1217">
        <v>0</v>
      </c>
      <c r="CI1217">
        <v>0</v>
      </c>
      <c r="CJ1217">
        <v>0</v>
      </c>
      <c r="CK1217">
        <v>0</v>
      </c>
      <c r="CL1217">
        <v>0</v>
      </c>
      <c r="CM1217">
        <v>0</v>
      </c>
      <c r="CN1217">
        <v>0</v>
      </c>
      <c r="CO1217">
        <v>0</v>
      </c>
      <c r="CP1217">
        <v>0</v>
      </c>
      <c r="CQ1217">
        <v>0</v>
      </c>
      <c r="CR1217">
        <v>0</v>
      </c>
      <c r="CS1217">
        <v>0</v>
      </c>
      <c r="CT1217">
        <v>0</v>
      </c>
      <c r="CU1217">
        <v>0</v>
      </c>
      <c r="CV1217">
        <v>0</v>
      </c>
      <c r="CW1217">
        <v>0</v>
      </c>
      <c r="CX1217">
        <v>0</v>
      </c>
      <c r="CY1217">
        <v>0</v>
      </c>
      <c r="CZ1217">
        <v>0</v>
      </c>
      <c r="DA1217">
        <v>0</v>
      </c>
      <c r="DB1217">
        <v>0</v>
      </c>
      <c r="DC1217">
        <v>0</v>
      </c>
      <c r="DD1217">
        <v>0</v>
      </c>
      <c r="DE1217">
        <v>0</v>
      </c>
      <c r="DF1217">
        <v>0</v>
      </c>
      <c r="DG1217">
        <v>0</v>
      </c>
      <c r="DH1217">
        <v>0</v>
      </c>
      <c r="DI1217">
        <v>0</v>
      </c>
      <c r="DJ1217">
        <v>0</v>
      </c>
      <c r="DK1217">
        <v>0</v>
      </c>
      <c r="DL1217">
        <v>0</v>
      </c>
      <c r="DM1217">
        <v>0</v>
      </c>
      <c r="DN1217">
        <v>0</v>
      </c>
      <c r="DO1217">
        <v>0</v>
      </c>
      <c r="DP1217">
        <v>0</v>
      </c>
      <c r="DQ1217">
        <v>0</v>
      </c>
      <c r="DR1217">
        <v>0</v>
      </c>
      <c r="DS1217">
        <v>0</v>
      </c>
      <c r="DT1217">
        <v>0</v>
      </c>
      <c r="DU1217">
        <v>0</v>
      </c>
      <c r="DV1217">
        <v>0</v>
      </c>
      <c r="DW1217">
        <v>0</v>
      </c>
      <c r="DX1217">
        <v>0</v>
      </c>
      <c r="DY1217">
        <v>0</v>
      </c>
      <c r="DZ1217">
        <v>0</v>
      </c>
      <c r="EA1217">
        <v>0</v>
      </c>
      <c r="EB1217">
        <v>0</v>
      </c>
      <c r="EC1217">
        <v>0</v>
      </c>
      <c r="ED1217">
        <v>0</v>
      </c>
      <c r="EE1217">
        <v>0</v>
      </c>
      <c r="EF1217">
        <v>0</v>
      </c>
      <c r="EG1217">
        <v>0</v>
      </c>
      <c r="EH1217">
        <v>0</v>
      </c>
      <c r="EI1217">
        <v>0</v>
      </c>
      <c r="EJ1217">
        <v>0</v>
      </c>
      <c r="EK1217">
        <v>0</v>
      </c>
      <c r="EL1217">
        <v>0</v>
      </c>
      <c r="EM1217">
        <v>0</v>
      </c>
      <c r="EN1217">
        <v>0</v>
      </c>
      <c r="EO1217">
        <v>0</v>
      </c>
      <c r="EP1217">
        <v>0</v>
      </c>
      <c r="EQ1217">
        <v>0</v>
      </c>
      <c r="ER1217">
        <v>0</v>
      </c>
      <c r="ES1217">
        <v>0</v>
      </c>
      <c r="ET1217">
        <v>0</v>
      </c>
      <c r="EU1217">
        <v>0</v>
      </c>
      <c r="EV1217">
        <v>0</v>
      </c>
      <c r="EW1217">
        <v>0</v>
      </c>
      <c r="EX1217">
        <v>0</v>
      </c>
      <c r="EY1217">
        <v>0</v>
      </c>
      <c r="EZ1217">
        <v>0</v>
      </c>
      <c r="FA1217">
        <v>0</v>
      </c>
      <c r="FB1217">
        <v>0</v>
      </c>
      <c r="FC1217">
        <v>0</v>
      </c>
      <c r="FD1217">
        <v>0</v>
      </c>
      <c r="FE1217">
        <v>0</v>
      </c>
      <c r="FF1217">
        <v>0</v>
      </c>
      <c r="FG1217">
        <v>0</v>
      </c>
      <c r="FH1217" t="s">
        <v>1571</v>
      </c>
    </row>
    <row r="1218" spans="1:164" x14ac:dyDescent="0.25">
      <c r="A1218">
        <v>1397</v>
      </c>
      <c r="B1218">
        <v>1397</v>
      </c>
      <c r="C1218" t="s">
        <v>1183</v>
      </c>
      <c r="D1218" t="s">
        <v>5618</v>
      </c>
      <c r="E1218">
        <v>0</v>
      </c>
      <c r="F1218" t="s">
        <v>1456</v>
      </c>
      <c r="G1218" s="65">
        <v>33860</v>
      </c>
      <c r="H1218">
        <v>29</v>
      </c>
      <c r="I1218">
        <v>191</v>
      </c>
      <c r="J1218">
        <v>72</v>
      </c>
      <c r="K1218" t="b">
        <v>0</v>
      </c>
      <c r="L1218" t="b">
        <v>1</v>
      </c>
      <c r="M1218" t="b">
        <v>0</v>
      </c>
      <c r="N1218" t="b">
        <v>0</v>
      </c>
      <c r="O1218">
        <v>0</v>
      </c>
      <c r="P1218" t="b">
        <v>0</v>
      </c>
      <c r="Q1218" t="b">
        <v>0</v>
      </c>
      <c r="R1218" t="b">
        <v>0</v>
      </c>
      <c r="S1218" t="b">
        <v>0</v>
      </c>
      <c r="T1218" t="b">
        <v>0</v>
      </c>
      <c r="U1218" t="b">
        <v>1</v>
      </c>
      <c r="V1218" t="b">
        <v>1</v>
      </c>
      <c r="W1218" t="b">
        <v>0</v>
      </c>
      <c r="X1218" t="b">
        <v>0</v>
      </c>
      <c r="Y1218" t="b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 t="s">
        <v>1571</v>
      </c>
      <c r="AM1218">
        <v>0</v>
      </c>
      <c r="AN1218">
        <v>100</v>
      </c>
      <c r="AO1218">
        <v>0</v>
      </c>
      <c r="AP1218" t="s">
        <v>3135</v>
      </c>
      <c r="AQ1218">
        <v>0</v>
      </c>
      <c r="AR1218">
        <v>0</v>
      </c>
      <c r="AS1218">
        <v>0</v>
      </c>
      <c r="AT1218" t="b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61</v>
      </c>
      <c r="BG1218">
        <v>47</v>
      </c>
      <c r="BH1218">
        <v>83</v>
      </c>
      <c r="BI1218">
        <v>65</v>
      </c>
      <c r="BJ1218">
        <v>75</v>
      </c>
      <c r="BK1218">
        <v>86</v>
      </c>
      <c r="BL1218">
        <v>94</v>
      </c>
      <c r="BM1218">
        <v>62</v>
      </c>
      <c r="BN1218">
        <v>36</v>
      </c>
      <c r="BO1218">
        <v>69</v>
      </c>
      <c r="BP1218">
        <v>73</v>
      </c>
      <c r="BQ1218">
        <v>60</v>
      </c>
      <c r="BR1218">
        <v>67</v>
      </c>
      <c r="BS1218">
        <v>25</v>
      </c>
      <c r="BT1218">
        <v>40</v>
      </c>
      <c r="BU1218">
        <v>0</v>
      </c>
      <c r="BV1218">
        <v>50</v>
      </c>
      <c r="BW1218">
        <v>76</v>
      </c>
      <c r="BX1218">
        <v>0</v>
      </c>
      <c r="BY1218">
        <v>0</v>
      </c>
      <c r="BZ1218">
        <v>0</v>
      </c>
      <c r="CA1218">
        <v>0</v>
      </c>
      <c r="CB1218">
        <v>0</v>
      </c>
      <c r="CC1218">
        <v>0</v>
      </c>
      <c r="CD1218">
        <v>0</v>
      </c>
      <c r="CE1218">
        <v>0</v>
      </c>
      <c r="CF1218">
        <v>0</v>
      </c>
      <c r="CG1218">
        <v>0</v>
      </c>
      <c r="CH1218">
        <v>0</v>
      </c>
      <c r="CI1218">
        <v>0</v>
      </c>
      <c r="CJ1218">
        <v>0</v>
      </c>
      <c r="CK1218">
        <v>0</v>
      </c>
      <c r="CL1218">
        <v>0</v>
      </c>
      <c r="CM1218">
        <v>0</v>
      </c>
      <c r="CN1218">
        <v>0</v>
      </c>
      <c r="CO1218">
        <v>0</v>
      </c>
      <c r="CP1218">
        <v>0</v>
      </c>
      <c r="CQ1218">
        <v>0</v>
      </c>
      <c r="CR1218">
        <v>0</v>
      </c>
      <c r="CS1218">
        <v>0</v>
      </c>
      <c r="CT1218">
        <v>0</v>
      </c>
      <c r="CU1218">
        <v>0</v>
      </c>
      <c r="CV1218">
        <v>0</v>
      </c>
      <c r="CW1218">
        <v>0</v>
      </c>
      <c r="CX1218">
        <v>0</v>
      </c>
      <c r="CY1218">
        <v>0</v>
      </c>
      <c r="CZ1218">
        <v>0</v>
      </c>
      <c r="DA1218">
        <v>0</v>
      </c>
      <c r="DB1218">
        <v>0</v>
      </c>
      <c r="DC1218">
        <v>0</v>
      </c>
      <c r="DD1218">
        <v>0</v>
      </c>
      <c r="DE1218">
        <v>0</v>
      </c>
      <c r="DF1218">
        <v>0</v>
      </c>
      <c r="DG1218">
        <v>0</v>
      </c>
      <c r="DH1218">
        <v>0</v>
      </c>
      <c r="DI1218">
        <v>0</v>
      </c>
      <c r="DJ1218">
        <v>0</v>
      </c>
      <c r="DK1218">
        <v>0</v>
      </c>
      <c r="DL1218">
        <v>0</v>
      </c>
      <c r="DM1218">
        <v>0</v>
      </c>
      <c r="DN1218">
        <v>0</v>
      </c>
      <c r="DO1218">
        <v>0</v>
      </c>
      <c r="DP1218">
        <v>0</v>
      </c>
      <c r="DQ1218">
        <v>0</v>
      </c>
      <c r="DR1218">
        <v>0</v>
      </c>
      <c r="DS1218">
        <v>0</v>
      </c>
      <c r="DT1218">
        <v>0</v>
      </c>
      <c r="DU1218">
        <v>0</v>
      </c>
      <c r="DV1218">
        <v>0</v>
      </c>
      <c r="DW1218">
        <v>0</v>
      </c>
      <c r="DX1218">
        <v>0</v>
      </c>
      <c r="DY1218">
        <v>0</v>
      </c>
      <c r="DZ1218">
        <v>0</v>
      </c>
      <c r="EA1218">
        <v>0</v>
      </c>
      <c r="EB1218">
        <v>0</v>
      </c>
      <c r="EC1218">
        <v>0</v>
      </c>
      <c r="ED1218">
        <v>0</v>
      </c>
      <c r="EE1218">
        <v>0</v>
      </c>
      <c r="EF1218">
        <v>0</v>
      </c>
      <c r="EG1218">
        <v>0</v>
      </c>
      <c r="EH1218">
        <v>0</v>
      </c>
      <c r="EI1218">
        <v>0</v>
      </c>
      <c r="EJ1218">
        <v>0</v>
      </c>
      <c r="EK1218">
        <v>0</v>
      </c>
      <c r="EL1218">
        <v>0</v>
      </c>
      <c r="EM1218">
        <v>0</v>
      </c>
      <c r="EN1218">
        <v>0</v>
      </c>
      <c r="EO1218">
        <v>0</v>
      </c>
      <c r="EP1218">
        <v>0</v>
      </c>
      <c r="EQ1218">
        <v>0</v>
      </c>
      <c r="ER1218">
        <v>0</v>
      </c>
      <c r="ES1218">
        <v>0</v>
      </c>
      <c r="ET1218">
        <v>0</v>
      </c>
      <c r="EU1218">
        <v>0</v>
      </c>
      <c r="EV1218">
        <v>0</v>
      </c>
      <c r="EW1218">
        <v>0</v>
      </c>
      <c r="EX1218">
        <v>0</v>
      </c>
      <c r="EY1218">
        <v>0</v>
      </c>
      <c r="EZ1218">
        <v>0</v>
      </c>
      <c r="FA1218">
        <v>0</v>
      </c>
      <c r="FB1218">
        <v>0</v>
      </c>
      <c r="FC1218">
        <v>0</v>
      </c>
      <c r="FD1218">
        <v>0</v>
      </c>
      <c r="FE1218">
        <v>0</v>
      </c>
      <c r="FF1218">
        <v>0</v>
      </c>
      <c r="FG1218">
        <v>0</v>
      </c>
      <c r="FH1218" t="s">
        <v>1571</v>
      </c>
    </row>
    <row r="1219" spans="1:164" x14ac:dyDescent="0.25">
      <c r="A1219">
        <v>1398</v>
      </c>
      <c r="B1219">
        <v>1398</v>
      </c>
      <c r="C1219" t="s">
        <v>1519</v>
      </c>
      <c r="D1219" t="s">
        <v>5619</v>
      </c>
      <c r="E1219">
        <v>4</v>
      </c>
      <c r="F1219" t="s">
        <v>1456</v>
      </c>
      <c r="G1219" s="65">
        <v>35620</v>
      </c>
      <c r="H1219">
        <v>24</v>
      </c>
      <c r="I1219">
        <v>192</v>
      </c>
      <c r="J1219">
        <v>75</v>
      </c>
      <c r="K1219" t="b">
        <v>0</v>
      </c>
      <c r="L1219" t="b">
        <v>0</v>
      </c>
      <c r="M1219" t="b">
        <v>0</v>
      </c>
      <c r="N1219" t="b">
        <v>1</v>
      </c>
      <c r="O1219">
        <v>1</v>
      </c>
      <c r="P1219" t="b">
        <v>1</v>
      </c>
      <c r="Q1219" t="b">
        <v>0</v>
      </c>
      <c r="R1219" t="b">
        <v>0</v>
      </c>
      <c r="S1219" t="b">
        <v>0</v>
      </c>
      <c r="T1219" t="b">
        <v>0</v>
      </c>
      <c r="U1219" t="b">
        <v>1</v>
      </c>
      <c r="V1219" t="b">
        <v>1</v>
      </c>
      <c r="W1219" t="b">
        <v>0</v>
      </c>
      <c r="X1219" t="b">
        <v>0</v>
      </c>
      <c r="Y1219" t="b">
        <v>0</v>
      </c>
      <c r="Z1219">
        <v>0</v>
      </c>
      <c r="AA1219">
        <v>750000</v>
      </c>
      <c r="AB1219">
        <v>750000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 t="s">
        <v>1571</v>
      </c>
      <c r="AM1219">
        <v>0</v>
      </c>
      <c r="AN1219">
        <v>100</v>
      </c>
      <c r="AO1219">
        <v>0</v>
      </c>
      <c r="AP1219" t="s">
        <v>3136</v>
      </c>
      <c r="AQ1219">
        <v>0</v>
      </c>
      <c r="AR1219">
        <v>0</v>
      </c>
      <c r="AS1219">
        <v>0</v>
      </c>
      <c r="AT1219" t="b">
        <v>0</v>
      </c>
      <c r="AU1219">
        <v>0</v>
      </c>
      <c r="AV1219">
        <v>1</v>
      </c>
      <c r="AW1219">
        <v>1</v>
      </c>
      <c r="AX1219">
        <v>1</v>
      </c>
      <c r="AY1219">
        <v>1</v>
      </c>
      <c r="AZ1219">
        <v>1</v>
      </c>
      <c r="BA1219">
        <v>1</v>
      </c>
      <c r="BB1219">
        <v>1</v>
      </c>
      <c r="BC1219">
        <v>1</v>
      </c>
      <c r="BD1219">
        <v>1</v>
      </c>
      <c r="BE1219">
        <v>1</v>
      </c>
      <c r="BF1219">
        <v>63</v>
      </c>
      <c r="BG1219">
        <v>44</v>
      </c>
      <c r="BH1219">
        <v>81</v>
      </c>
      <c r="BI1219">
        <v>62</v>
      </c>
      <c r="BJ1219">
        <v>73</v>
      </c>
      <c r="BK1219">
        <v>80</v>
      </c>
      <c r="BL1219">
        <v>88</v>
      </c>
      <c r="BM1219">
        <v>58</v>
      </c>
      <c r="BN1219">
        <v>36</v>
      </c>
      <c r="BO1219">
        <v>68</v>
      </c>
      <c r="BP1219">
        <v>70</v>
      </c>
      <c r="BQ1219">
        <v>66</v>
      </c>
      <c r="BR1219">
        <v>64</v>
      </c>
      <c r="BS1219">
        <v>25</v>
      </c>
      <c r="BT1219">
        <v>40</v>
      </c>
      <c r="BU1219">
        <v>0</v>
      </c>
      <c r="BV1219">
        <v>50</v>
      </c>
      <c r="BW1219">
        <v>77</v>
      </c>
      <c r="BX1219">
        <v>0</v>
      </c>
      <c r="BY1219">
        <v>0</v>
      </c>
      <c r="BZ1219">
        <v>0</v>
      </c>
      <c r="CA1219">
        <v>0</v>
      </c>
      <c r="CB1219">
        <v>0</v>
      </c>
      <c r="CC1219">
        <v>0</v>
      </c>
      <c r="CD1219">
        <v>0</v>
      </c>
      <c r="CE1219">
        <v>0</v>
      </c>
      <c r="CF1219">
        <v>0</v>
      </c>
      <c r="CG1219">
        <v>0</v>
      </c>
      <c r="CH1219">
        <v>0</v>
      </c>
      <c r="CI1219">
        <v>0</v>
      </c>
      <c r="CJ1219">
        <v>0</v>
      </c>
      <c r="CK1219">
        <v>0</v>
      </c>
      <c r="CL1219">
        <v>0</v>
      </c>
      <c r="CM1219">
        <v>0</v>
      </c>
      <c r="CN1219">
        <v>0</v>
      </c>
      <c r="CO1219">
        <v>0</v>
      </c>
      <c r="CP1219">
        <v>0</v>
      </c>
      <c r="CQ1219">
        <v>0</v>
      </c>
      <c r="CR1219">
        <v>0</v>
      </c>
      <c r="CS1219">
        <v>0</v>
      </c>
      <c r="CT1219">
        <v>0</v>
      </c>
      <c r="CU1219">
        <v>0</v>
      </c>
      <c r="CV1219">
        <v>0</v>
      </c>
      <c r="CW1219">
        <v>0</v>
      </c>
      <c r="CX1219">
        <v>0</v>
      </c>
      <c r="CY1219">
        <v>0</v>
      </c>
      <c r="CZ1219">
        <v>0</v>
      </c>
      <c r="DA1219">
        <v>0</v>
      </c>
      <c r="DB1219">
        <v>0</v>
      </c>
      <c r="DC1219">
        <v>0</v>
      </c>
      <c r="DD1219">
        <v>0</v>
      </c>
      <c r="DE1219">
        <v>0</v>
      </c>
      <c r="DF1219">
        <v>0</v>
      </c>
      <c r="DG1219">
        <v>0</v>
      </c>
      <c r="DH1219">
        <v>0</v>
      </c>
      <c r="DI1219">
        <v>0</v>
      </c>
      <c r="DJ1219">
        <v>0</v>
      </c>
      <c r="DK1219">
        <v>0</v>
      </c>
      <c r="DL1219">
        <v>0</v>
      </c>
      <c r="DM1219">
        <v>0</v>
      </c>
      <c r="DN1219">
        <v>82</v>
      </c>
      <c r="DO1219">
        <v>120</v>
      </c>
      <c r="DP1219">
        <v>8</v>
      </c>
      <c r="DQ1219">
        <v>23</v>
      </c>
      <c r="DR1219">
        <v>31</v>
      </c>
      <c r="DS1219">
        <v>22</v>
      </c>
      <c r="DT1219">
        <v>32</v>
      </c>
      <c r="DU1219">
        <v>0</v>
      </c>
      <c r="DV1219">
        <v>129</v>
      </c>
      <c r="DW1219">
        <v>72</v>
      </c>
      <c r="DX1219">
        <v>69</v>
      </c>
      <c r="DY1219">
        <v>63</v>
      </c>
      <c r="DZ1219">
        <v>163</v>
      </c>
      <c r="EA1219">
        <v>1</v>
      </c>
      <c r="EB1219">
        <v>0</v>
      </c>
      <c r="EC1219">
        <v>0</v>
      </c>
      <c r="ED1219">
        <v>0</v>
      </c>
      <c r="EE1219">
        <v>0</v>
      </c>
      <c r="EF1219">
        <v>0</v>
      </c>
      <c r="EG1219">
        <v>0</v>
      </c>
      <c r="EH1219">
        <v>101755</v>
      </c>
      <c r="EI1219">
        <v>0</v>
      </c>
      <c r="EJ1219">
        <v>2</v>
      </c>
      <c r="EK1219">
        <v>3</v>
      </c>
      <c r="EL1219">
        <v>26</v>
      </c>
      <c r="EM1219">
        <v>7825</v>
      </c>
      <c r="EN1219">
        <v>0</v>
      </c>
      <c r="EO1219">
        <v>1</v>
      </c>
      <c r="EP1219">
        <v>1</v>
      </c>
      <c r="EQ1219">
        <v>7988</v>
      </c>
      <c r="ER1219">
        <v>18</v>
      </c>
      <c r="ES1219">
        <v>100</v>
      </c>
      <c r="ET1219">
        <v>6785</v>
      </c>
      <c r="EU1219">
        <v>0</v>
      </c>
      <c r="EV1219">
        <v>0</v>
      </c>
      <c r="EW1219">
        <v>0</v>
      </c>
      <c r="EX1219">
        <v>0</v>
      </c>
      <c r="EY1219">
        <v>2</v>
      </c>
      <c r="EZ1219">
        <v>1</v>
      </c>
      <c r="FA1219">
        <v>0</v>
      </c>
      <c r="FB1219">
        <v>0</v>
      </c>
      <c r="FC1219">
        <v>9</v>
      </c>
      <c r="FD1219">
        <v>4</v>
      </c>
      <c r="FE1219">
        <v>15</v>
      </c>
      <c r="FF1219">
        <v>15</v>
      </c>
      <c r="FG1219">
        <v>7920</v>
      </c>
      <c r="FH1219" t="s">
        <v>1571</v>
      </c>
    </row>
    <row r="1220" spans="1:164" x14ac:dyDescent="0.25">
      <c r="A1220">
        <v>1400</v>
      </c>
      <c r="B1220">
        <v>1400</v>
      </c>
      <c r="C1220" t="s">
        <v>1185</v>
      </c>
      <c r="D1220" t="s">
        <v>5620</v>
      </c>
      <c r="E1220">
        <v>15</v>
      </c>
      <c r="F1220" t="s">
        <v>1456</v>
      </c>
      <c r="G1220" s="65">
        <v>35723</v>
      </c>
      <c r="H1220">
        <v>24</v>
      </c>
      <c r="I1220">
        <v>164</v>
      </c>
      <c r="J1220">
        <v>69</v>
      </c>
      <c r="K1220" t="b">
        <v>0</v>
      </c>
      <c r="L1220" t="b">
        <v>0</v>
      </c>
      <c r="M1220" t="b">
        <v>1</v>
      </c>
      <c r="N1220" t="b">
        <v>0</v>
      </c>
      <c r="O1220">
        <v>1</v>
      </c>
      <c r="P1220" t="b">
        <v>0</v>
      </c>
      <c r="Q1220" t="b">
        <v>0</v>
      </c>
      <c r="R1220" t="b">
        <v>0</v>
      </c>
      <c r="S1220" t="b">
        <v>0</v>
      </c>
      <c r="T1220" t="b">
        <v>0</v>
      </c>
      <c r="U1220" t="b">
        <v>1</v>
      </c>
      <c r="V1220" t="b">
        <v>1</v>
      </c>
      <c r="W1220" t="b">
        <v>0</v>
      </c>
      <c r="X1220" t="b">
        <v>0</v>
      </c>
      <c r="Y1220" t="b">
        <v>0</v>
      </c>
      <c r="Z1220">
        <v>0</v>
      </c>
      <c r="AA1220">
        <v>750000</v>
      </c>
      <c r="AB1220">
        <v>750000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 t="s">
        <v>1571</v>
      </c>
      <c r="AM1220">
        <v>0</v>
      </c>
      <c r="AN1220">
        <v>100</v>
      </c>
      <c r="AO1220">
        <v>0</v>
      </c>
      <c r="AP1220" t="s">
        <v>3137</v>
      </c>
      <c r="AQ1220">
        <v>0</v>
      </c>
      <c r="AR1220">
        <v>0</v>
      </c>
      <c r="AS1220">
        <v>0</v>
      </c>
      <c r="AT1220" t="b">
        <v>0</v>
      </c>
      <c r="AU1220">
        <v>0</v>
      </c>
      <c r="AV1220">
        <v>1</v>
      </c>
      <c r="AW1220">
        <v>1</v>
      </c>
      <c r="AX1220">
        <v>1</v>
      </c>
      <c r="AY1220">
        <v>1</v>
      </c>
      <c r="AZ1220">
        <v>1</v>
      </c>
      <c r="BA1220">
        <v>1</v>
      </c>
      <c r="BB1220">
        <v>1</v>
      </c>
      <c r="BC1220">
        <v>1</v>
      </c>
      <c r="BD1220">
        <v>1</v>
      </c>
      <c r="BE1220">
        <v>1</v>
      </c>
      <c r="BF1220">
        <v>61</v>
      </c>
      <c r="BG1220">
        <v>45</v>
      </c>
      <c r="BH1220">
        <v>83</v>
      </c>
      <c r="BI1220">
        <v>65</v>
      </c>
      <c r="BJ1220">
        <v>75</v>
      </c>
      <c r="BK1220">
        <v>81</v>
      </c>
      <c r="BL1220">
        <v>89</v>
      </c>
      <c r="BM1220">
        <v>62</v>
      </c>
      <c r="BN1220">
        <v>36</v>
      </c>
      <c r="BO1220">
        <v>69</v>
      </c>
      <c r="BP1220">
        <v>72</v>
      </c>
      <c r="BQ1220">
        <v>57</v>
      </c>
      <c r="BR1220">
        <v>67</v>
      </c>
      <c r="BS1220">
        <v>25</v>
      </c>
      <c r="BT1220">
        <v>40</v>
      </c>
      <c r="BU1220">
        <v>0</v>
      </c>
      <c r="BV1220">
        <v>50</v>
      </c>
      <c r="BW1220">
        <v>75</v>
      </c>
      <c r="BX1220">
        <v>0</v>
      </c>
      <c r="BY1220">
        <v>0</v>
      </c>
      <c r="BZ1220">
        <v>0</v>
      </c>
      <c r="CA1220">
        <v>0</v>
      </c>
      <c r="CB1220">
        <v>0</v>
      </c>
      <c r="CC1220">
        <v>0</v>
      </c>
      <c r="CD1220">
        <v>0</v>
      </c>
      <c r="CE1220">
        <v>0</v>
      </c>
      <c r="CF1220">
        <v>0</v>
      </c>
      <c r="CG1220">
        <v>0</v>
      </c>
      <c r="CH1220">
        <v>0</v>
      </c>
      <c r="CI1220">
        <v>0</v>
      </c>
      <c r="CJ1220">
        <v>0</v>
      </c>
      <c r="CK1220">
        <v>0</v>
      </c>
      <c r="CL1220">
        <v>0</v>
      </c>
      <c r="CM1220">
        <v>0</v>
      </c>
      <c r="CN1220">
        <v>0</v>
      </c>
      <c r="CO1220">
        <v>0</v>
      </c>
      <c r="CP1220">
        <v>0</v>
      </c>
      <c r="CQ1220">
        <v>0</v>
      </c>
      <c r="CR1220">
        <v>0</v>
      </c>
      <c r="CS1220">
        <v>0</v>
      </c>
      <c r="CT1220">
        <v>0</v>
      </c>
      <c r="CU1220">
        <v>0</v>
      </c>
      <c r="CV1220">
        <v>0</v>
      </c>
      <c r="CW1220">
        <v>0</v>
      </c>
      <c r="CX1220">
        <v>0</v>
      </c>
      <c r="CY1220">
        <v>0</v>
      </c>
      <c r="CZ1220">
        <v>0</v>
      </c>
      <c r="DA1220">
        <v>0</v>
      </c>
      <c r="DB1220">
        <v>0</v>
      </c>
      <c r="DC1220">
        <v>0</v>
      </c>
      <c r="DD1220">
        <v>0</v>
      </c>
      <c r="DE1220">
        <v>0</v>
      </c>
      <c r="DF1220">
        <v>0</v>
      </c>
      <c r="DG1220">
        <v>0</v>
      </c>
      <c r="DH1220">
        <v>0</v>
      </c>
      <c r="DI1220">
        <v>0</v>
      </c>
      <c r="DJ1220">
        <v>0</v>
      </c>
      <c r="DK1220">
        <v>0</v>
      </c>
      <c r="DL1220">
        <v>0</v>
      </c>
      <c r="DM1220">
        <v>0</v>
      </c>
      <c r="DN1220">
        <v>82</v>
      </c>
      <c r="DO1220">
        <v>173</v>
      </c>
      <c r="DP1220">
        <v>27</v>
      </c>
      <c r="DQ1220">
        <v>49</v>
      </c>
      <c r="DR1220">
        <v>76</v>
      </c>
      <c r="DS1220">
        <v>74</v>
      </c>
      <c r="DT1220">
        <v>12</v>
      </c>
      <c r="DU1220">
        <v>0</v>
      </c>
      <c r="DV1220">
        <v>49</v>
      </c>
      <c r="DW1220">
        <v>68</v>
      </c>
      <c r="DX1220">
        <v>118</v>
      </c>
      <c r="DY1220">
        <v>92</v>
      </c>
      <c r="DZ1220">
        <v>78</v>
      </c>
      <c r="EA1220">
        <v>8</v>
      </c>
      <c r="EB1220">
        <v>0</v>
      </c>
      <c r="EC1220">
        <v>26</v>
      </c>
      <c r="ED1220">
        <v>51</v>
      </c>
      <c r="EE1220">
        <v>0</v>
      </c>
      <c r="EF1220">
        <v>0</v>
      </c>
      <c r="EG1220">
        <v>0</v>
      </c>
      <c r="EH1220">
        <v>92413</v>
      </c>
      <c r="EI1220">
        <v>0</v>
      </c>
      <c r="EJ1220">
        <v>5</v>
      </c>
      <c r="EK1220">
        <v>6</v>
      </c>
      <c r="EL1220">
        <v>24</v>
      </c>
      <c r="EM1220">
        <v>7534</v>
      </c>
      <c r="EN1220">
        <v>2</v>
      </c>
      <c r="EO1220">
        <v>1</v>
      </c>
      <c r="EP1220">
        <v>12</v>
      </c>
      <c r="EQ1220">
        <v>12544</v>
      </c>
      <c r="ER1220">
        <v>81</v>
      </c>
      <c r="ES1220">
        <v>31</v>
      </c>
      <c r="ET1220">
        <v>8354</v>
      </c>
      <c r="EU1220">
        <v>0</v>
      </c>
      <c r="EV1220">
        <v>0</v>
      </c>
      <c r="EW1220">
        <v>0</v>
      </c>
      <c r="EX1220">
        <v>2</v>
      </c>
      <c r="EY1220">
        <v>8</v>
      </c>
      <c r="EZ1220">
        <v>4</v>
      </c>
      <c r="FA1220">
        <v>0</v>
      </c>
      <c r="FB1220">
        <v>0</v>
      </c>
      <c r="FC1220">
        <v>1</v>
      </c>
      <c r="FD1220">
        <v>1</v>
      </c>
      <c r="FE1220">
        <v>780</v>
      </c>
      <c r="FF1220">
        <v>985</v>
      </c>
      <c r="FG1220">
        <v>20310</v>
      </c>
      <c r="FH1220" t="s">
        <v>1571</v>
      </c>
    </row>
    <row r="1221" spans="1:164" x14ac:dyDescent="0.25">
      <c r="A1221">
        <v>1401</v>
      </c>
      <c r="B1221">
        <v>1401</v>
      </c>
      <c r="C1221" t="s">
        <v>1187</v>
      </c>
      <c r="D1221" t="s">
        <v>5621</v>
      </c>
      <c r="E1221">
        <v>25</v>
      </c>
      <c r="F1221" t="s">
        <v>1456</v>
      </c>
      <c r="G1221" s="65">
        <v>36012</v>
      </c>
      <c r="H1221">
        <v>23</v>
      </c>
      <c r="I1221">
        <v>185</v>
      </c>
      <c r="J1221">
        <v>71</v>
      </c>
      <c r="K1221" t="b">
        <v>1</v>
      </c>
      <c r="L1221" t="b">
        <v>0</v>
      </c>
      <c r="M1221" t="b">
        <v>0</v>
      </c>
      <c r="N1221" t="b">
        <v>0</v>
      </c>
      <c r="O1221">
        <v>1</v>
      </c>
      <c r="P1221" t="b">
        <v>1</v>
      </c>
      <c r="Q1221" t="b">
        <v>0</v>
      </c>
      <c r="R1221" t="b">
        <v>0</v>
      </c>
      <c r="S1221" t="b">
        <v>0</v>
      </c>
      <c r="T1221" t="b">
        <v>0</v>
      </c>
      <c r="U1221" t="b">
        <v>1</v>
      </c>
      <c r="V1221" t="b">
        <v>1</v>
      </c>
      <c r="W1221" t="b">
        <v>0</v>
      </c>
      <c r="X1221" t="b">
        <v>0</v>
      </c>
      <c r="Y1221" t="b">
        <v>0</v>
      </c>
      <c r="Z1221">
        <v>0</v>
      </c>
      <c r="AA1221">
        <v>925000</v>
      </c>
      <c r="AB1221">
        <v>925000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 t="s">
        <v>1571</v>
      </c>
      <c r="AM1221">
        <v>0</v>
      </c>
      <c r="AN1221">
        <v>100</v>
      </c>
      <c r="AO1221">
        <v>0</v>
      </c>
      <c r="AP1221" t="s">
        <v>3138</v>
      </c>
      <c r="AQ1221">
        <v>0</v>
      </c>
      <c r="AR1221">
        <v>0</v>
      </c>
      <c r="AS1221">
        <v>0</v>
      </c>
      <c r="AT1221" t="b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60</v>
      </c>
      <c r="BG1221">
        <v>19</v>
      </c>
      <c r="BH1221">
        <v>84</v>
      </c>
      <c r="BI1221">
        <v>61</v>
      </c>
      <c r="BJ1221">
        <v>72</v>
      </c>
      <c r="BK1221">
        <v>58</v>
      </c>
      <c r="BL1221">
        <v>21</v>
      </c>
      <c r="BM1221">
        <v>56</v>
      </c>
      <c r="BN1221">
        <v>36</v>
      </c>
      <c r="BO1221">
        <v>65</v>
      </c>
      <c r="BP1221">
        <v>71</v>
      </c>
      <c r="BQ1221">
        <v>48</v>
      </c>
      <c r="BR1221">
        <v>64</v>
      </c>
      <c r="BS1221">
        <v>25</v>
      </c>
      <c r="BT1221">
        <v>40</v>
      </c>
      <c r="BU1221">
        <v>0</v>
      </c>
      <c r="BV1221">
        <v>50</v>
      </c>
      <c r="BW1221">
        <v>68</v>
      </c>
      <c r="BX1221">
        <v>0</v>
      </c>
      <c r="BY1221">
        <v>0</v>
      </c>
      <c r="BZ1221">
        <v>0</v>
      </c>
      <c r="CA1221">
        <v>0</v>
      </c>
      <c r="CB1221">
        <v>0</v>
      </c>
      <c r="CC1221">
        <v>0</v>
      </c>
      <c r="CD1221">
        <v>0</v>
      </c>
      <c r="CE1221">
        <v>0</v>
      </c>
      <c r="CF1221">
        <v>0</v>
      </c>
      <c r="CG1221">
        <v>0</v>
      </c>
      <c r="CH1221">
        <v>0</v>
      </c>
      <c r="CI1221">
        <v>0</v>
      </c>
      <c r="CJ1221">
        <v>0</v>
      </c>
      <c r="CK1221">
        <v>0</v>
      </c>
      <c r="CL1221">
        <v>0</v>
      </c>
      <c r="CM1221">
        <v>0</v>
      </c>
      <c r="CN1221">
        <v>0</v>
      </c>
      <c r="CO1221">
        <v>0</v>
      </c>
      <c r="CP1221">
        <v>0</v>
      </c>
      <c r="CQ1221">
        <v>0</v>
      </c>
      <c r="CR1221">
        <v>0</v>
      </c>
      <c r="CS1221">
        <v>0</v>
      </c>
      <c r="CT1221">
        <v>0</v>
      </c>
      <c r="CU1221">
        <v>0</v>
      </c>
      <c r="CV1221">
        <v>0</v>
      </c>
      <c r="CW1221">
        <v>0</v>
      </c>
      <c r="CX1221">
        <v>0</v>
      </c>
      <c r="CY1221">
        <v>0</v>
      </c>
      <c r="CZ1221">
        <v>0</v>
      </c>
      <c r="DA1221">
        <v>0</v>
      </c>
      <c r="DB1221">
        <v>0</v>
      </c>
      <c r="DC1221">
        <v>0</v>
      </c>
      <c r="DD1221">
        <v>0</v>
      </c>
      <c r="DE1221">
        <v>0</v>
      </c>
      <c r="DF1221">
        <v>0</v>
      </c>
      <c r="DG1221">
        <v>0</v>
      </c>
      <c r="DH1221">
        <v>0</v>
      </c>
      <c r="DI1221">
        <v>0</v>
      </c>
      <c r="DJ1221">
        <v>0</v>
      </c>
      <c r="DK1221">
        <v>0</v>
      </c>
      <c r="DL1221">
        <v>0</v>
      </c>
      <c r="DM1221">
        <v>0</v>
      </c>
      <c r="DN1221">
        <v>0</v>
      </c>
      <c r="DO1221">
        <v>0</v>
      </c>
      <c r="DP1221">
        <v>0</v>
      </c>
      <c r="DQ1221">
        <v>0</v>
      </c>
      <c r="DR1221">
        <v>0</v>
      </c>
      <c r="DS1221">
        <v>0</v>
      </c>
      <c r="DT1221">
        <v>0</v>
      </c>
      <c r="DU1221">
        <v>0</v>
      </c>
      <c r="DV1221">
        <v>0</v>
      </c>
      <c r="DW1221">
        <v>0</v>
      </c>
      <c r="DX1221">
        <v>0</v>
      </c>
      <c r="DY1221">
        <v>0</v>
      </c>
      <c r="DZ1221">
        <v>0</v>
      </c>
      <c r="EA1221">
        <v>0</v>
      </c>
      <c r="EB1221">
        <v>0</v>
      </c>
      <c r="EC1221">
        <v>0</v>
      </c>
      <c r="ED1221">
        <v>0</v>
      </c>
      <c r="EE1221">
        <v>0</v>
      </c>
      <c r="EF1221">
        <v>0</v>
      </c>
      <c r="EG1221">
        <v>0</v>
      </c>
      <c r="EH1221">
        <v>0</v>
      </c>
      <c r="EI1221">
        <v>0</v>
      </c>
      <c r="EJ1221">
        <v>0</v>
      </c>
      <c r="EK1221">
        <v>0</v>
      </c>
      <c r="EL1221">
        <v>0</v>
      </c>
      <c r="EM1221">
        <v>0</v>
      </c>
      <c r="EN1221">
        <v>0</v>
      </c>
      <c r="EO1221">
        <v>0</v>
      </c>
      <c r="EP1221">
        <v>0</v>
      </c>
      <c r="EQ1221">
        <v>0</v>
      </c>
      <c r="ER1221">
        <v>0</v>
      </c>
      <c r="ES1221">
        <v>0</v>
      </c>
      <c r="ET1221">
        <v>0</v>
      </c>
      <c r="EU1221">
        <v>0</v>
      </c>
      <c r="EV1221">
        <v>0</v>
      </c>
      <c r="EW1221">
        <v>0</v>
      </c>
      <c r="EX1221">
        <v>0</v>
      </c>
      <c r="EY1221">
        <v>0</v>
      </c>
      <c r="EZ1221">
        <v>0</v>
      </c>
      <c r="FA1221">
        <v>0</v>
      </c>
      <c r="FB1221">
        <v>0</v>
      </c>
      <c r="FC1221">
        <v>0</v>
      </c>
      <c r="FD1221">
        <v>0</v>
      </c>
      <c r="FE1221">
        <v>0</v>
      </c>
      <c r="FF1221">
        <v>0</v>
      </c>
      <c r="FG1221">
        <v>0</v>
      </c>
      <c r="FH1221" t="s">
        <v>1571</v>
      </c>
    </row>
    <row r="1222" spans="1:164" x14ac:dyDescent="0.25">
      <c r="A1222">
        <v>1403</v>
      </c>
      <c r="B1222">
        <v>1403</v>
      </c>
      <c r="C1222" t="s">
        <v>1188</v>
      </c>
      <c r="D1222" t="s">
        <v>5622</v>
      </c>
      <c r="E1222">
        <v>15</v>
      </c>
      <c r="F1222" t="s">
        <v>1456</v>
      </c>
      <c r="G1222" s="65">
        <v>35869</v>
      </c>
      <c r="H1222">
        <v>24</v>
      </c>
      <c r="I1222">
        <v>190</v>
      </c>
      <c r="J1222">
        <v>72</v>
      </c>
      <c r="K1222" t="b">
        <v>0</v>
      </c>
      <c r="L1222" t="b">
        <v>1</v>
      </c>
      <c r="M1222" t="b">
        <v>1</v>
      </c>
      <c r="N1222" t="b">
        <v>0</v>
      </c>
      <c r="O1222">
        <v>3</v>
      </c>
      <c r="P1222" t="b">
        <v>1</v>
      </c>
      <c r="Q1222" t="b">
        <v>0</v>
      </c>
      <c r="R1222" t="b">
        <v>0</v>
      </c>
      <c r="S1222" t="b">
        <v>0</v>
      </c>
      <c r="T1222" t="b">
        <v>0</v>
      </c>
      <c r="U1222" t="b">
        <v>1</v>
      </c>
      <c r="V1222" t="b">
        <v>1</v>
      </c>
      <c r="W1222" t="b">
        <v>0</v>
      </c>
      <c r="X1222" t="b">
        <v>0</v>
      </c>
      <c r="Y1222" t="b">
        <v>0</v>
      </c>
      <c r="Z1222">
        <v>0</v>
      </c>
      <c r="AA1222">
        <v>770750</v>
      </c>
      <c r="AB1222">
        <v>770750</v>
      </c>
      <c r="AC1222">
        <v>770750</v>
      </c>
      <c r="AD1222">
        <v>770750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 t="s">
        <v>1571</v>
      </c>
      <c r="AM1222">
        <v>0</v>
      </c>
      <c r="AN1222">
        <v>100</v>
      </c>
      <c r="AO1222">
        <v>0</v>
      </c>
      <c r="AP1222" t="s">
        <v>3139</v>
      </c>
      <c r="AQ1222">
        <v>2016</v>
      </c>
      <c r="AR1222">
        <v>32</v>
      </c>
      <c r="AS1222">
        <v>12</v>
      </c>
      <c r="AT1222" t="b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80</v>
      </c>
      <c r="BG1222">
        <v>58</v>
      </c>
      <c r="BH1222">
        <v>87</v>
      </c>
      <c r="BI1222">
        <v>70</v>
      </c>
      <c r="BJ1222">
        <v>79</v>
      </c>
      <c r="BK1222">
        <v>37</v>
      </c>
      <c r="BL1222">
        <v>34</v>
      </c>
      <c r="BM1222">
        <v>56</v>
      </c>
      <c r="BN1222">
        <v>40</v>
      </c>
      <c r="BO1222">
        <v>73</v>
      </c>
      <c r="BP1222">
        <v>71</v>
      </c>
      <c r="BQ1222">
        <v>45</v>
      </c>
      <c r="BR1222">
        <v>64</v>
      </c>
      <c r="BS1222">
        <v>26</v>
      </c>
      <c r="BT1222">
        <v>70</v>
      </c>
      <c r="BU1222">
        <v>0</v>
      </c>
      <c r="BV1222">
        <v>50</v>
      </c>
      <c r="BW1222">
        <v>71</v>
      </c>
      <c r="BX1222">
        <v>0</v>
      </c>
      <c r="BY1222">
        <v>0</v>
      </c>
      <c r="BZ1222">
        <v>0</v>
      </c>
      <c r="CA1222">
        <v>0</v>
      </c>
      <c r="CB1222">
        <v>0</v>
      </c>
      <c r="CC1222">
        <v>0</v>
      </c>
      <c r="CD1222">
        <v>0</v>
      </c>
      <c r="CE1222">
        <v>0</v>
      </c>
      <c r="CF1222">
        <v>0</v>
      </c>
      <c r="CG1222">
        <v>0</v>
      </c>
      <c r="CH1222">
        <v>0</v>
      </c>
      <c r="CI1222">
        <v>0</v>
      </c>
      <c r="CJ1222">
        <v>0</v>
      </c>
      <c r="CK1222">
        <v>0</v>
      </c>
      <c r="CL1222">
        <v>0</v>
      </c>
      <c r="CM1222">
        <v>0</v>
      </c>
      <c r="CN1222">
        <v>0</v>
      </c>
      <c r="CO1222">
        <v>0</v>
      </c>
      <c r="CP1222">
        <v>0</v>
      </c>
      <c r="CQ1222">
        <v>0</v>
      </c>
      <c r="CR1222">
        <v>0</v>
      </c>
      <c r="CS1222">
        <v>0</v>
      </c>
      <c r="CT1222">
        <v>0</v>
      </c>
      <c r="CU1222">
        <v>0</v>
      </c>
      <c r="CV1222">
        <v>0</v>
      </c>
      <c r="CW1222">
        <v>0</v>
      </c>
      <c r="CX1222">
        <v>0</v>
      </c>
      <c r="CY1222">
        <v>0</v>
      </c>
      <c r="CZ1222">
        <v>0</v>
      </c>
      <c r="DA1222">
        <v>0</v>
      </c>
      <c r="DB1222">
        <v>0</v>
      </c>
      <c r="DC1222">
        <v>0</v>
      </c>
      <c r="DD1222">
        <v>0</v>
      </c>
      <c r="DE1222">
        <v>0</v>
      </c>
      <c r="DF1222">
        <v>0</v>
      </c>
      <c r="DG1222">
        <v>0</v>
      </c>
      <c r="DH1222">
        <v>0</v>
      </c>
      <c r="DI1222">
        <v>0</v>
      </c>
      <c r="DJ1222">
        <v>0</v>
      </c>
      <c r="DK1222">
        <v>0</v>
      </c>
      <c r="DL1222">
        <v>0</v>
      </c>
      <c r="DM1222">
        <v>0</v>
      </c>
      <c r="DN1222">
        <v>8</v>
      </c>
      <c r="DO1222">
        <v>16</v>
      </c>
      <c r="DP1222">
        <v>1</v>
      </c>
      <c r="DQ1222">
        <v>5</v>
      </c>
      <c r="DR1222">
        <v>6</v>
      </c>
      <c r="DS1222">
        <v>7</v>
      </c>
      <c r="DT1222">
        <v>0</v>
      </c>
      <c r="DU1222">
        <v>0</v>
      </c>
      <c r="DV1222">
        <v>1</v>
      </c>
      <c r="DW1222">
        <v>7</v>
      </c>
      <c r="DX1222">
        <v>6</v>
      </c>
      <c r="DY1222">
        <v>10</v>
      </c>
      <c r="DZ1222">
        <v>1</v>
      </c>
      <c r="EA1222">
        <v>1</v>
      </c>
      <c r="EB1222">
        <v>0</v>
      </c>
      <c r="EC1222">
        <v>3</v>
      </c>
      <c r="ED1222">
        <v>3</v>
      </c>
      <c r="EE1222">
        <v>0</v>
      </c>
      <c r="EF1222">
        <v>0</v>
      </c>
      <c r="EG1222">
        <v>0</v>
      </c>
      <c r="EH1222">
        <v>5963</v>
      </c>
      <c r="EI1222">
        <v>0</v>
      </c>
      <c r="EJ1222">
        <v>0</v>
      </c>
      <c r="EK1222">
        <v>0</v>
      </c>
      <c r="EL1222">
        <v>0</v>
      </c>
      <c r="EM1222">
        <v>0</v>
      </c>
      <c r="EN1222">
        <v>0</v>
      </c>
      <c r="EO1222">
        <v>0</v>
      </c>
      <c r="EP1222">
        <v>0</v>
      </c>
      <c r="EQ1222">
        <v>0</v>
      </c>
      <c r="ER1222">
        <v>9</v>
      </c>
      <c r="ES1222">
        <v>1</v>
      </c>
      <c r="ET1222">
        <v>646</v>
      </c>
      <c r="EU1222">
        <v>0</v>
      </c>
      <c r="EV1222">
        <v>0</v>
      </c>
      <c r="EW1222">
        <v>0</v>
      </c>
      <c r="EX1222">
        <v>1</v>
      </c>
      <c r="EY1222">
        <v>0</v>
      </c>
      <c r="EZ1222">
        <v>1</v>
      </c>
      <c r="FA1222">
        <v>0</v>
      </c>
      <c r="FB1222">
        <v>0</v>
      </c>
      <c r="FC1222">
        <v>3</v>
      </c>
      <c r="FD1222">
        <v>1</v>
      </c>
      <c r="FE1222">
        <v>0</v>
      </c>
      <c r="FF1222">
        <v>0</v>
      </c>
      <c r="FG1222">
        <v>1650</v>
      </c>
      <c r="FH1222" t="s">
        <v>1571</v>
      </c>
    </row>
    <row r="1223" spans="1:164" x14ac:dyDescent="0.25">
      <c r="A1223">
        <v>1404</v>
      </c>
      <c r="B1223">
        <v>1404</v>
      </c>
      <c r="C1223" t="s">
        <v>1189</v>
      </c>
      <c r="D1223" t="s">
        <v>5623</v>
      </c>
      <c r="E1223">
        <v>26</v>
      </c>
      <c r="F1223" t="s">
        <v>1456</v>
      </c>
      <c r="G1223" s="65">
        <v>34754</v>
      </c>
      <c r="H1223">
        <v>27</v>
      </c>
      <c r="I1223">
        <v>190</v>
      </c>
      <c r="J1223">
        <v>72</v>
      </c>
      <c r="K1223" t="b">
        <v>0</v>
      </c>
      <c r="L1223" t="b">
        <v>1</v>
      </c>
      <c r="M1223" t="b">
        <v>1</v>
      </c>
      <c r="N1223" t="b">
        <v>0</v>
      </c>
      <c r="O1223">
        <v>4</v>
      </c>
      <c r="P1223" t="b">
        <v>0</v>
      </c>
      <c r="Q1223" t="b">
        <v>0</v>
      </c>
      <c r="R1223" t="b">
        <v>0</v>
      </c>
      <c r="S1223" t="b">
        <v>0</v>
      </c>
      <c r="T1223" t="b">
        <v>0</v>
      </c>
      <c r="U1223" t="b">
        <v>1</v>
      </c>
      <c r="V1223" t="b">
        <v>1</v>
      </c>
      <c r="W1223" t="b">
        <v>0</v>
      </c>
      <c r="X1223" t="b">
        <v>0</v>
      </c>
      <c r="Y1223" t="b">
        <v>1</v>
      </c>
      <c r="Z1223">
        <v>0</v>
      </c>
      <c r="AA1223">
        <v>3640000</v>
      </c>
      <c r="AB1223">
        <v>3640000</v>
      </c>
      <c r="AC1223">
        <v>3640000</v>
      </c>
      <c r="AD1223">
        <v>3640000</v>
      </c>
      <c r="AE1223">
        <v>3640000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 t="s">
        <v>1571</v>
      </c>
      <c r="AM1223">
        <v>21</v>
      </c>
      <c r="AN1223">
        <v>100</v>
      </c>
      <c r="AO1223">
        <v>0</v>
      </c>
      <c r="AP1223" t="s">
        <v>3140</v>
      </c>
      <c r="AQ1223">
        <v>2013</v>
      </c>
      <c r="AR1223">
        <v>58</v>
      </c>
      <c r="AS1223">
        <v>11</v>
      </c>
      <c r="AT1223" t="b">
        <v>0</v>
      </c>
      <c r="AU1223">
        <v>0</v>
      </c>
      <c r="AV1223">
        <v>3</v>
      </c>
      <c r="AW1223">
        <v>3</v>
      </c>
      <c r="AX1223">
        <v>3</v>
      </c>
      <c r="AY1223">
        <v>3</v>
      </c>
      <c r="AZ1223">
        <v>3</v>
      </c>
      <c r="BA1223">
        <v>3</v>
      </c>
      <c r="BB1223">
        <v>3</v>
      </c>
      <c r="BC1223">
        <v>3</v>
      </c>
      <c r="BD1223">
        <v>3</v>
      </c>
      <c r="BE1223">
        <v>3</v>
      </c>
      <c r="BF1223">
        <v>70</v>
      </c>
      <c r="BG1223">
        <v>53</v>
      </c>
      <c r="BH1223">
        <v>84</v>
      </c>
      <c r="BI1223">
        <v>85</v>
      </c>
      <c r="BJ1223">
        <v>91</v>
      </c>
      <c r="BK1223">
        <v>86</v>
      </c>
      <c r="BL1223">
        <v>82</v>
      </c>
      <c r="BM1223">
        <v>80</v>
      </c>
      <c r="BN1223">
        <v>41</v>
      </c>
      <c r="BO1223">
        <v>82</v>
      </c>
      <c r="BP1223">
        <v>80</v>
      </c>
      <c r="BQ1223">
        <v>66</v>
      </c>
      <c r="BR1223">
        <v>80</v>
      </c>
      <c r="BS1223">
        <v>40</v>
      </c>
      <c r="BT1223">
        <v>74</v>
      </c>
      <c r="BU1223">
        <v>0</v>
      </c>
      <c r="BV1223">
        <v>50</v>
      </c>
      <c r="BW1223">
        <v>89</v>
      </c>
      <c r="BX1223">
        <v>74</v>
      </c>
      <c r="BY1223">
        <v>273</v>
      </c>
      <c r="BZ1223">
        <v>42</v>
      </c>
      <c r="CA1223">
        <v>60</v>
      </c>
      <c r="CB1223">
        <v>102</v>
      </c>
      <c r="CC1223">
        <v>17</v>
      </c>
      <c r="CD1223">
        <v>29</v>
      </c>
      <c r="CE1223">
        <v>5</v>
      </c>
      <c r="CF1223">
        <v>39</v>
      </c>
      <c r="CG1223">
        <v>74</v>
      </c>
      <c r="CH1223">
        <v>150</v>
      </c>
      <c r="CI1223">
        <v>81</v>
      </c>
      <c r="CJ1223">
        <v>86</v>
      </c>
      <c r="CK1223">
        <v>11</v>
      </c>
      <c r="CL1223">
        <v>2</v>
      </c>
      <c r="CM1223">
        <v>30</v>
      </c>
      <c r="CN1223">
        <v>91</v>
      </c>
      <c r="CO1223">
        <v>1</v>
      </c>
      <c r="CP1223">
        <v>3</v>
      </c>
      <c r="CQ1223">
        <v>1</v>
      </c>
      <c r="CR1223">
        <v>82692</v>
      </c>
      <c r="CS1223">
        <v>2</v>
      </c>
      <c r="CT1223">
        <v>6</v>
      </c>
      <c r="CU1223">
        <v>16</v>
      </c>
      <c r="CV1223">
        <v>38</v>
      </c>
      <c r="CW1223">
        <v>8279</v>
      </c>
      <c r="CX1223">
        <v>0</v>
      </c>
      <c r="CY1223">
        <v>1</v>
      </c>
      <c r="CZ1223">
        <v>6</v>
      </c>
      <c r="DA1223">
        <v>3774</v>
      </c>
      <c r="DB1223">
        <v>164</v>
      </c>
      <c r="DC1223">
        <v>29</v>
      </c>
      <c r="DD1223">
        <v>14802</v>
      </c>
      <c r="DE1223">
        <v>0</v>
      </c>
      <c r="DF1223">
        <v>0</v>
      </c>
      <c r="DG1223">
        <v>1</v>
      </c>
      <c r="DH1223">
        <v>4</v>
      </c>
      <c r="DI1223">
        <v>8</v>
      </c>
      <c r="DJ1223">
        <v>5</v>
      </c>
      <c r="DK1223">
        <v>1125</v>
      </c>
      <c r="DL1223">
        <v>1250</v>
      </c>
      <c r="DM1223">
        <v>17865</v>
      </c>
      <c r="DN1223">
        <v>0</v>
      </c>
      <c r="DO1223">
        <v>0</v>
      </c>
      <c r="DP1223">
        <v>0</v>
      </c>
      <c r="DQ1223">
        <v>0</v>
      </c>
      <c r="DR1223">
        <v>0</v>
      </c>
      <c r="DS1223">
        <v>0</v>
      </c>
      <c r="DT1223">
        <v>0</v>
      </c>
      <c r="DU1223">
        <v>0</v>
      </c>
      <c r="DV1223">
        <v>0</v>
      </c>
      <c r="DW1223">
        <v>0</v>
      </c>
      <c r="DX1223">
        <v>0</v>
      </c>
      <c r="DY1223">
        <v>0</v>
      </c>
      <c r="DZ1223">
        <v>0</v>
      </c>
      <c r="EA1223">
        <v>0</v>
      </c>
      <c r="EB1223">
        <v>0</v>
      </c>
      <c r="EC1223">
        <v>0</v>
      </c>
      <c r="ED1223">
        <v>0</v>
      </c>
      <c r="EE1223">
        <v>0</v>
      </c>
      <c r="EF1223">
        <v>0</v>
      </c>
      <c r="EG1223">
        <v>0</v>
      </c>
      <c r="EH1223">
        <v>0</v>
      </c>
      <c r="EI1223">
        <v>0</v>
      </c>
      <c r="EJ1223">
        <v>0</v>
      </c>
      <c r="EK1223">
        <v>0</v>
      </c>
      <c r="EL1223">
        <v>0</v>
      </c>
      <c r="EM1223">
        <v>0</v>
      </c>
      <c r="EN1223">
        <v>0</v>
      </c>
      <c r="EO1223">
        <v>0</v>
      </c>
      <c r="EP1223">
        <v>0</v>
      </c>
      <c r="EQ1223">
        <v>0</v>
      </c>
      <c r="ER1223">
        <v>0</v>
      </c>
      <c r="ES1223">
        <v>0</v>
      </c>
      <c r="ET1223">
        <v>0</v>
      </c>
      <c r="EU1223">
        <v>0</v>
      </c>
      <c r="EV1223">
        <v>0</v>
      </c>
      <c r="EW1223">
        <v>0</v>
      </c>
      <c r="EX1223">
        <v>0</v>
      </c>
      <c r="EY1223">
        <v>0</v>
      </c>
      <c r="EZ1223">
        <v>0</v>
      </c>
      <c r="FA1223">
        <v>0</v>
      </c>
      <c r="FB1223">
        <v>3</v>
      </c>
      <c r="FC1223">
        <v>1</v>
      </c>
      <c r="FD1223">
        <v>0</v>
      </c>
      <c r="FE1223">
        <v>0</v>
      </c>
      <c r="FF1223">
        <v>0</v>
      </c>
      <c r="FG1223">
        <v>0</v>
      </c>
      <c r="FH1223" t="s">
        <v>1571</v>
      </c>
    </row>
    <row r="1224" spans="1:164" x14ac:dyDescent="0.25">
      <c r="A1224">
        <v>1405</v>
      </c>
      <c r="B1224">
        <v>1405</v>
      </c>
      <c r="C1224" t="s">
        <v>1190</v>
      </c>
      <c r="D1224" t="s">
        <v>5624</v>
      </c>
      <c r="E1224">
        <v>0</v>
      </c>
      <c r="F1224" t="s">
        <v>1456</v>
      </c>
      <c r="G1224" s="65">
        <v>31490</v>
      </c>
      <c r="H1224">
        <v>36</v>
      </c>
      <c r="I1224">
        <v>199</v>
      </c>
      <c r="J1224">
        <v>73</v>
      </c>
      <c r="K1224" t="b">
        <v>1</v>
      </c>
      <c r="L1224" t="b">
        <v>0</v>
      </c>
      <c r="M1224" t="b">
        <v>1</v>
      </c>
      <c r="N1224" t="b">
        <v>0</v>
      </c>
      <c r="O1224">
        <v>0</v>
      </c>
      <c r="P1224" t="b">
        <v>0</v>
      </c>
      <c r="Q1224" t="b">
        <v>0</v>
      </c>
      <c r="R1224" t="b">
        <v>0</v>
      </c>
      <c r="S1224" t="b">
        <v>0</v>
      </c>
      <c r="T1224" t="b">
        <v>0</v>
      </c>
      <c r="U1224" t="b">
        <v>1</v>
      </c>
      <c r="V1224" t="b">
        <v>1</v>
      </c>
      <c r="W1224" t="b">
        <v>0</v>
      </c>
      <c r="X1224" t="b">
        <v>0</v>
      </c>
      <c r="Y1224" t="b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 t="s">
        <v>1571</v>
      </c>
      <c r="AM1224">
        <v>0</v>
      </c>
      <c r="AN1224">
        <v>100</v>
      </c>
      <c r="AO1224">
        <v>0</v>
      </c>
      <c r="AP1224" t="s">
        <v>3141</v>
      </c>
      <c r="AQ1224">
        <v>0</v>
      </c>
      <c r="AR1224">
        <v>0</v>
      </c>
      <c r="AS1224">
        <v>0</v>
      </c>
      <c r="AT1224" t="b">
        <v>0</v>
      </c>
      <c r="AU1224">
        <v>42</v>
      </c>
      <c r="AV1224">
        <v>2</v>
      </c>
      <c r="AW1224">
        <v>2</v>
      </c>
      <c r="AX1224">
        <v>2</v>
      </c>
      <c r="AY1224">
        <v>2</v>
      </c>
      <c r="AZ1224">
        <v>2</v>
      </c>
      <c r="BA1224">
        <v>2</v>
      </c>
      <c r="BB1224">
        <v>2</v>
      </c>
      <c r="BC1224">
        <v>2</v>
      </c>
      <c r="BD1224">
        <v>2</v>
      </c>
      <c r="BE1224">
        <v>2</v>
      </c>
      <c r="BF1224">
        <v>70</v>
      </c>
      <c r="BG1224">
        <v>53</v>
      </c>
      <c r="BH1224">
        <v>87</v>
      </c>
      <c r="BI1224">
        <v>70</v>
      </c>
      <c r="BJ1224">
        <v>82</v>
      </c>
      <c r="BK1224">
        <v>53</v>
      </c>
      <c r="BL1224">
        <v>60</v>
      </c>
      <c r="BM1224">
        <v>62</v>
      </c>
      <c r="BN1224">
        <v>66</v>
      </c>
      <c r="BO1224">
        <v>77</v>
      </c>
      <c r="BP1224">
        <v>72</v>
      </c>
      <c r="BQ1224">
        <v>64</v>
      </c>
      <c r="BR1224">
        <v>67</v>
      </c>
      <c r="BS1224">
        <v>84</v>
      </c>
      <c r="BT1224">
        <v>91</v>
      </c>
      <c r="BU1224">
        <v>0</v>
      </c>
      <c r="BV1224">
        <v>50</v>
      </c>
      <c r="BW1224">
        <v>76</v>
      </c>
      <c r="BX1224">
        <v>0</v>
      </c>
      <c r="BY1224">
        <v>0</v>
      </c>
      <c r="BZ1224">
        <v>0</v>
      </c>
      <c r="CA1224">
        <v>0</v>
      </c>
      <c r="CB1224">
        <v>0</v>
      </c>
      <c r="CC1224">
        <v>0</v>
      </c>
      <c r="CD1224">
        <v>0</v>
      </c>
      <c r="CE1224">
        <v>0</v>
      </c>
      <c r="CF1224">
        <v>0</v>
      </c>
      <c r="CG1224">
        <v>0</v>
      </c>
      <c r="CH1224">
        <v>0</v>
      </c>
      <c r="CI1224">
        <v>0</v>
      </c>
      <c r="CJ1224">
        <v>0</v>
      </c>
      <c r="CK1224">
        <v>0</v>
      </c>
      <c r="CL1224">
        <v>0</v>
      </c>
      <c r="CM1224">
        <v>0</v>
      </c>
      <c r="CN1224">
        <v>0</v>
      </c>
      <c r="CO1224">
        <v>0</v>
      </c>
      <c r="CP1224">
        <v>0</v>
      </c>
      <c r="CQ1224">
        <v>0</v>
      </c>
      <c r="CR1224">
        <v>0</v>
      </c>
      <c r="CS1224">
        <v>0</v>
      </c>
      <c r="CT1224">
        <v>0</v>
      </c>
      <c r="CU1224">
        <v>0</v>
      </c>
      <c r="CV1224">
        <v>0</v>
      </c>
      <c r="CW1224">
        <v>0</v>
      </c>
      <c r="CX1224">
        <v>0</v>
      </c>
      <c r="CY1224">
        <v>0</v>
      </c>
      <c r="CZ1224">
        <v>0</v>
      </c>
      <c r="DA1224">
        <v>0</v>
      </c>
      <c r="DB1224">
        <v>0</v>
      </c>
      <c r="DC1224">
        <v>0</v>
      </c>
      <c r="DD1224">
        <v>0</v>
      </c>
      <c r="DE1224">
        <v>0</v>
      </c>
      <c r="DF1224">
        <v>0</v>
      </c>
      <c r="DG1224">
        <v>0</v>
      </c>
      <c r="DH1224">
        <v>0</v>
      </c>
      <c r="DI1224">
        <v>0</v>
      </c>
      <c r="DJ1224">
        <v>0</v>
      </c>
      <c r="DK1224">
        <v>0</v>
      </c>
      <c r="DL1224">
        <v>0</v>
      </c>
      <c r="DM1224">
        <v>0</v>
      </c>
      <c r="DN1224">
        <v>0</v>
      </c>
      <c r="DO1224">
        <v>0</v>
      </c>
      <c r="DP1224">
        <v>0</v>
      </c>
      <c r="DQ1224">
        <v>0</v>
      </c>
      <c r="DR1224">
        <v>0</v>
      </c>
      <c r="DS1224">
        <v>0</v>
      </c>
      <c r="DT1224">
        <v>0</v>
      </c>
      <c r="DU1224">
        <v>0</v>
      </c>
      <c r="DV1224">
        <v>0</v>
      </c>
      <c r="DW1224">
        <v>0</v>
      </c>
      <c r="DX1224">
        <v>0</v>
      </c>
      <c r="DY1224">
        <v>0</v>
      </c>
      <c r="DZ1224">
        <v>0</v>
      </c>
      <c r="EA1224">
        <v>0</v>
      </c>
      <c r="EB1224">
        <v>0</v>
      </c>
      <c r="EC1224">
        <v>0</v>
      </c>
      <c r="ED1224">
        <v>0</v>
      </c>
      <c r="EE1224">
        <v>0</v>
      </c>
      <c r="EF1224">
        <v>0</v>
      </c>
      <c r="EG1224">
        <v>0</v>
      </c>
      <c r="EH1224">
        <v>0</v>
      </c>
      <c r="EI1224">
        <v>0</v>
      </c>
      <c r="EJ1224">
        <v>0</v>
      </c>
      <c r="EK1224">
        <v>0</v>
      </c>
      <c r="EL1224">
        <v>0</v>
      </c>
      <c r="EM1224">
        <v>0</v>
      </c>
      <c r="EN1224">
        <v>0</v>
      </c>
      <c r="EO1224">
        <v>0</v>
      </c>
      <c r="EP1224">
        <v>0</v>
      </c>
      <c r="EQ1224">
        <v>0</v>
      </c>
      <c r="ER1224">
        <v>0</v>
      </c>
      <c r="ES1224">
        <v>0</v>
      </c>
      <c r="ET1224">
        <v>0</v>
      </c>
      <c r="EU1224">
        <v>0</v>
      </c>
      <c r="EV1224">
        <v>0</v>
      </c>
      <c r="EW1224">
        <v>0</v>
      </c>
      <c r="EX1224">
        <v>0</v>
      </c>
      <c r="EY1224">
        <v>0</v>
      </c>
      <c r="EZ1224">
        <v>0</v>
      </c>
      <c r="FA1224">
        <v>0</v>
      </c>
      <c r="FB1224">
        <v>0</v>
      </c>
      <c r="FC1224">
        <v>0</v>
      </c>
      <c r="FD1224">
        <v>0</v>
      </c>
      <c r="FE1224">
        <v>0</v>
      </c>
      <c r="FF1224">
        <v>0</v>
      </c>
      <c r="FG1224">
        <v>0</v>
      </c>
      <c r="FH1224" t="s">
        <v>1571</v>
      </c>
    </row>
    <row r="1225" spans="1:164" x14ac:dyDescent="0.25">
      <c r="A1225">
        <v>1406</v>
      </c>
      <c r="B1225">
        <v>1406</v>
      </c>
      <c r="C1225" t="s">
        <v>1191</v>
      </c>
      <c r="D1225" t="s">
        <v>5625</v>
      </c>
      <c r="E1225">
        <v>27</v>
      </c>
      <c r="F1225" t="s">
        <v>1456</v>
      </c>
      <c r="G1225" s="65">
        <v>32787</v>
      </c>
      <c r="H1225">
        <v>32</v>
      </c>
      <c r="I1225">
        <v>161</v>
      </c>
      <c r="J1225">
        <v>69</v>
      </c>
      <c r="K1225" t="b">
        <v>0</v>
      </c>
      <c r="L1225" t="b">
        <v>1</v>
      </c>
      <c r="M1225" t="b">
        <v>1</v>
      </c>
      <c r="N1225" t="b">
        <v>0</v>
      </c>
      <c r="O1225">
        <v>3</v>
      </c>
      <c r="P1225" t="b">
        <v>0</v>
      </c>
      <c r="Q1225" t="b">
        <v>0</v>
      </c>
      <c r="R1225" t="b">
        <v>0</v>
      </c>
      <c r="S1225" t="b">
        <v>0</v>
      </c>
      <c r="T1225" t="b">
        <v>0</v>
      </c>
      <c r="U1225" t="b">
        <v>1</v>
      </c>
      <c r="V1225" t="b">
        <v>1</v>
      </c>
      <c r="W1225" t="b">
        <v>0</v>
      </c>
      <c r="X1225" t="b">
        <v>0</v>
      </c>
      <c r="Y1225" t="b">
        <v>0</v>
      </c>
      <c r="Z1225">
        <v>0</v>
      </c>
      <c r="AA1225">
        <v>864000</v>
      </c>
      <c r="AB1225">
        <v>864000</v>
      </c>
      <c r="AC1225">
        <v>864000</v>
      </c>
      <c r="AD1225">
        <v>864000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 t="s">
        <v>1571</v>
      </c>
      <c r="AM1225">
        <v>0</v>
      </c>
      <c r="AN1225">
        <v>100</v>
      </c>
      <c r="AO1225">
        <v>0</v>
      </c>
      <c r="AP1225" t="s">
        <v>3142</v>
      </c>
      <c r="AQ1225">
        <v>2008</v>
      </c>
      <c r="AR1225">
        <v>26</v>
      </c>
      <c r="AS1225">
        <v>4</v>
      </c>
      <c r="AT1225" t="b">
        <v>0</v>
      </c>
      <c r="AU1225">
        <v>0</v>
      </c>
      <c r="AV1225">
        <v>3</v>
      </c>
      <c r="AW1225">
        <v>3</v>
      </c>
      <c r="AX1225">
        <v>3</v>
      </c>
      <c r="AY1225">
        <v>3</v>
      </c>
      <c r="AZ1225">
        <v>3</v>
      </c>
      <c r="BA1225">
        <v>3</v>
      </c>
      <c r="BB1225">
        <v>3</v>
      </c>
      <c r="BC1225">
        <v>3</v>
      </c>
      <c r="BD1225">
        <v>3</v>
      </c>
      <c r="BE1225">
        <v>3</v>
      </c>
      <c r="BF1225">
        <v>75</v>
      </c>
      <c r="BG1225">
        <v>53</v>
      </c>
      <c r="BH1225">
        <v>87</v>
      </c>
      <c r="BI1225">
        <v>73</v>
      </c>
      <c r="BJ1225">
        <v>82</v>
      </c>
      <c r="BK1225">
        <v>55</v>
      </c>
      <c r="BL1225">
        <v>69</v>
      </c>
      <c r="BM1225">
        <v>64</v>
      </c>
      <c r="BN1225">
        <v>41</v>
      </c>
      <c r="BO1225">
        <v>77</v>
      </c>
      <c r="BP1225">
        <v>73</v>
      </c>
      <c r="BQ1225">
        <v>68</v>
      </c>
      <c r="BR1225">
        <v>69</v>
      </c>
      <c r="BS1225">
        <v>74</v>
      </c>
      <c r="BT1225">
        <v>85</v>
      </c>
      <c r="BU1225">
        <v>0</v>
      </c>
      <c r="BV1225">
        <v>50</v>
      </c>
      <c r="BW1225">
        <v>78</v>
      </c>
      <c r="BX1225">
        <v>82</v>
      </c>
      <c r="BY1225">
        <v>146</v>
      </c>
      <c r="BZ1225">
        <v>9</v>
      </c>
      <c r="CA1225">
        <v>14</v>
      </c>
      <c r="CB1225">
        <v>23</v>
      </c>
      <c r="CC1225">
        <v>-16</v>
      </c>
      <c r="CD1225">
        <v>14</v>
      </c>
      <c r="CE1225">
        <v>0</v>
      </c>
      <c r="CF1225">
        <v>40</v>
      </c>
      <c r="CG1225">
        <v>48</v>
      </c>
      <c r="CH1225">
        <v>99</v>
      </c>
      <c r="CI1225">
        <v>85</v>
      </c>
      <c r="CJ1225">
        <v>82</v>
      </c>
      <c r="CK1225">
        <v>0</v>
      </c>
      <c r="CL1225">
        <v>1</v>
      </c>
      <c r="CM1225">
        <v>12</v>
      </c>
      <c r="CN1225">
        <v>35</v>
      </c>
      <c r="CO1225">
        <v>0</v>
      </c>
      <c r="CP1225">
        <v>0</v>
      </c>
      <c r="CQ1225">
        <v>0</v>
      </c>
      <c r="CR1225">
        <v>55220</v>
      </c>
      <c r="CS1225">
        <v>0</v>
      </c>
      <c r="CT1225">
        <v>0</v>
      </c>
      <c r="CU1225">
        <v>0</v>
      </c>
      <c r="CV1225">
        <v>0</v>
      </c>
      <c r="CW1225">
        <v>0</v>
      </c>
      <c r="CX1225">
        <v>0</v>
      </c>
      <c r="CY1225">
        <v>0</v>
      </c>
      <c r="CZ1225">
        <v>0</v>
      </c>
      <c r="DA1225">
        <v>0</v>
      </c>
      <c r="DB1225">
        <v>75</v>
      </c>
      <c r="DC1225">
        <v>28</v>
      </c>
      <c r="DD1225">
        <v>8017</v>
      </c>
      <c r="DE1225">
        <v>0</v>
      </c>
      <c r="DF1225">
        <v>0</v>
      </c>
      <c r="DG1225">
        <v>0</v>
      </c>
      <c r="DH1225">
        <v>1</v>
      </c>
      <c r="DI1225">
        <v>1</v>
      </c>
      <c r="DJ1225">
        <v>0</v>
      </c>
      <c r="DK1225">
        <v>0</v>
      </c>
      <c r="DL1225">
        <v>0</v>
      </c>
      <c r="DM1225">
        <v>4240</v>
      </c>
      <c r="DN1225">
        <v>0</v>
      </c>
      <c r="DO1225">
        <v>0</v>
      </c>
      <c r="DP1225">
        <v>0</v>
      </c>
      <c r="DQ1225">
        <v>0</v>
      </c>
      <c r="DR1225">
        <v>0</v>
      </c>
      <c r="DS1225">
        <v>0</v>
      </c>
      <c r="DT1225">
        <v>0</v>
      </c>
      <c r="DU1225">
        <v>0</v>
      </c>
      <c r="DV1225">
        <v>0</v>
      </c>
      <c r="DW1225">
        <v>0</v>
      </c>
      <c r="DX1225">
        <v>0</v>
      </c>
      <c r="DY1225">
        <v>0</v>
      </c>
      <c r="DZ1225">
        <v>0</v>
      </c>
      <c r="EA1225">
        <v>0</v>
      </c>
      <c r="EB1225">
        <v>0</v>
      </c>
      <c r="EC1225">
        <v>0</v>
      </c>
      <c r="ED1225">
        <v>0</v>
      </c>
      <c r="EE1225">
        <v>0</v>
      </c>
      <c r="EF1225">
        <v>0</v>
      </c>
      <c r="EG1225">
        <v>0</v>
      </c>
      <c r="EH1225">
        <v>0</v>
      </c>
      <c r="EI1225">
        <v>0</v>
      </c>
      <c r="EJ1225">
        <v>0</v>
      </c>
      <c r="EK1225">
        <v>0</v>
      </c>
      <c r="EL1225">
        <v>0</v>
      </c>
      <c r="EM1225">
        <v>0</v>
      </c>
      <c r="EN1225">
        <v>0</v>
      </c>
      <c r="EO1225">
        <v>0</v>
      </c>
      <c r="EP1225">
        <v>0</v>
      </c>
      <c r="EQ1225">
        <v>0</v>
      </c>
      <c r="ER1225">
        <v>0</v>
      </c>
      <c r="ES1225">
        <v>0</v>
      </c>
      <c r="ET1225">
        <v>0</v>
      </c>
      <c r="EU1225">
        <v>0</v>
      </c>
      <c r="EV1225">
        <v>0</v>
      </c>
      <c r="EW1225">
        <v>0</v>
      </c>
      <c r="EX1225">
        <v>0</v>
      </c>
      <c r="EY1225">
        <v>0</v>
      </c>
      <c r="EZ1225">
        <v>0</v>
      </c>
      <c r="FA1225">
        <v>0</v>
      </c>
      <c r="FB1225">
        <v>0</v>
      </c>
      <c r="FC1225">
        <v>1</v>
      </c>
      <c r="FD1225">
        <v>1</v>
      </c>
      <c r="FE1225">
        <v>0</v>
      </c>
      <c r="FF1225">
        <v>0</v>
      </c>
      <c r="FG1225">
        <v>0</v>
      </c>
      <c r="FH1225" t="s">
        <v>1571</v>
      </c>
    </row>
    <row r="1226" spans="1:164" x14ac:dyDescent="0.25">
      <c r="A1226">
        <v>1409</v>
      </c>
      <c r="B1226">
        <v>1409</v>
      </c>
      <c r="C1226" t="s">
        <v>1192</v>
      </c>
      <c r="D1226" t="s">
        <v>5626</v>
      </c>
      <c r="E1226">
        <v>30</v>
      </c>
      <c r="F1226" t="s">
        <v>1449</v>
      </c>
      <c r="G1226" s="65">
        <v>33083</v>
      </c>
      <c r="H1226">
        <v>31</v>
      </c>
      <c r="I1226">
        <v>183</v>
      </c>
      <c r="J1226">
        <v>68</v>
      </c>
      <c r="K1226" t="b">
        <v>1</v>
      </c>
      <c r="L1226" t="b">
        <v>0</v>
      </c>
      <c r="M1226" t="b">
        <v>1</v>
      </c>
      <c r="N1226" t="b">
        <v>0</v>
      </c>
      <c r="O1226">
        <v>3</v>
      </c>
      <c r="P1226" t="b">
        <v>0</v>
      </c>
      <c r="Q1226" t="b">
        <v>0</v>
      </c>
      <c r="R1226" t="b">
        <v>0</v>
      </c>
      <c r="S1226" t="b">
        <v>0</v>
      </c>
      <c r="T1226" t="b">
        <v>0</v>
      </c>
      <c r="U1226" t="b">
        <v>1</v>
      </c>
      <c r="V1226" t="b">
        <v>1</v>
      </c>
      <c r="W1226" t="b">
        <v>0</v>
      </c>
      <c r="X1226" t="b">
        <v>0</v>
      </c>
      <c r="Y1226" t="b">
        <v>1</v>
      </c>
      <c r="Z1226">
        <v>0</v>
      </c>
      <c r="AA1226">
        <v>5000000</v>
      </c>
      <c r="AB1226">
        <v>5000000</v>
      </c>
      <c r="AC1226">
        <v>5000000</v>
      </c>
      <c r="AD1226">
        <v>5000000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 t="s">
        <v>1571</v>
      </c>
      <c r="AM1226">
        <v>0</v>
      </c>
      <c r="AN1226">
        <v>100</v>
      </c>
      <c r="AO1226">
        <v>0</v>
      </c>
      <c r="AP1226" t="s">
        <v>3143</v>
      </c>
      <c r="AQ1226">
        <v>0</v>
      </c>
      <c r="AR1226">
        <v>0</v>
      </c>
      <c r="AS1226">
        <v>0</v>
      </c>
      <c r="AT1226" t="b">
        <v>0</v>
      </c>
      <c r="AU1226">
        <v>0</v>
      </c>
      <c r="AV1226">
        <v>2</v>
      </c>
      <c r="AW1226">
        <v>3</v>
      </c>
      <c r="AX1226">
        <v>3</v>
      </c>
      <c r="AY1226">
        <v>3</v>
      </c>
      <c r="AZ1226">
        <v>3</v>
      </c>
      <c r="BA1226">
        <v>3</v>
      </c>
      <c r="BB1226">
        <v>3</v>
      </c>
      <c r="BC1226">
        <v>3</v>
      </c>
      <c r="BD1226">
        <v>3</v>
      </c>
      <c r="BE1226">
        <v>3</v>
      </c>
      <c r="BF1226">
        <v>77</v>
      </c>
      <c r="BG1226">
        <v>57</v>
      </c>
      <c r="BH1226">
        <v>85</v>
      </c>
      <c r="BI1226">
        <v>72</v>
      </c>
      <c r="BJ1226">
        <v>82</v>
      </c>
      <c r="BK1226">
        <v>55</v>
      </c>
      <c r="BL1226">
        <v>38</v>
      </c>
      <c r="BM1226">
        <v>62</v>
      </c>
      <c r="BN1226">
        <v>54</v>
      </c>
      <c r="BO1226">
        <v>76</v>
      </c>
      <c r="BP1226">
        <v>73</v>
      </c>
      <c r="BQ1226">
        <v>45</v>
      </c>
      <c r="BR1226">
        <v>68</v>
      </c>
      <c r="BS1226">
        <v>75</v>
      </c>
      <c r="BT1226">
        <v>93</v>
      </c>
      <c r="BU1226">
        <v>0</v>
      </c>
      <c r="BV1226">
        <v>50</v>
      </c>
      <c r="BW1226">
        <v>75</v>
      </c>
      <c r="BX1226">
        <v>37</v>
      </c>
      <c r="BY1226">
        <v>22</v>
      </c>
      <c r="BZ1226">
        <v>0</v>
      </c>
      <c r="CA1226">
        <v>4</v>
      </c>
      <c r="CB1226">
        <v>4</v>
      </c>
      <c r="CC1226">
        <v>-15</v>
      </c>
      <c r="CD1226">
        <v>29</v>
      </c>
      <c r="CE1226">
        <v>15</v>
      </c>
      <c r="CF1226">
        <v>0</v>
      </c>
      <c r="CG1226">
        <v>14</v>
      </c>
      <c r="CH1226">
        <v>18</v>
      </c>
      <c r="CI1226">
        <v>27</v>
      </c>
      <c r="CJ1226">
        <v>13</v>
      </c>
      <c r="CK1226">
        <v>0</v>
      </c>
      <c r="CL1226">
        <v>0</v>
      </c>
      <c r="CM1226">
        <v>111</v>
      </c>
      <c r="CN1226">
        <v>223</v>
      </c>
      <c r="CO1226">
        <v>0</v>
      </c>
      <c r="CP1226">
        <v>0</v>
      </c>
      <c r="CQ1226">
        <v>0</v>
      </c>
      <c r="CR1226">
        <v>19622</v>
      </c>
      <c r="CS1226">
        <v>0</v>
      </c>
      <c r="CT1226">
        <v>0</v>
      </c>
      <c r="CU1226">
        <v>0</v>
      </c>
      <c r="CV1226">
        <v>0</v>
      </c>
      <c r="CW1226">
        <v>0</v>
      </c>
      <c r="CX1226">
        <v>0</v>
      </c>
      <c r="CY1226">
        <v>0</v>
      </c>
      <c r="CZ1226">
        <v>0</v>
      </c>
      <c r="DA1226">
        <v>0</v>
      </c>
      <c r="DB1226">
        <v>21</v>
      </c>
      <c r="DC1226">
        <v>1</v>
      </c>
      <c r="DD1226">
        <v>1456</v>
      </c>
      <c r="DE1226">
        <v>0</v>
      </c>
      <c r="DF1226">
        <v>1</v>
      </c>
      <c r="DG1226">
        <v>2</v>
      </c>
      <c r="DH1226">
        <v>0</v>
      </c>
      <c r="DI1226">
        <v>0</v>
      </c>
      <c r="DJ1226">
        <v>0</v>
      </c>
      <c r="DK1226">
        <v>0</v>
      </c>
      <c r="DL1226">
        <v>0</v>
      </c>
      <c r="DM1226">
        <v>0</v>
      </c>
      <c r="DN1226">
        <v>0</v>
      </c>
      <c r="DO1226">
        <v>0</v>
      </c>
      <c r="DP1226">
        <v>0</v>
      </c>
      <c r="DQ1226">
        <v>0</v>
      </c>
      <c r="DR1226">
        <v>0</v>
      </c>
      <c r="DS1226">
        <v>0</v>
      </c>
      <c r="DT1226">
        <v>0</v>
      </c>
      <c r="DU1226">
        <v>0</v>
      </c>
      <c r="DV1226">
        <v>0</v>
      </c>
      <c r="DW1226">
        <v>0</v>
      </c>
      <c r="DX1226">
        <v>0</v>
      </c>
      <c r="DY1226">
        <v>0</v>
      </c>
      <c r="DZ1226">
        <v>0</v>
      </c>
      <c r="EA1226">
        <v>0</v>
      </c>
      <c r="EB1226">
        <v>0</v>
      </c>
      <c r="EC1226">
        <v>0</v>
      </c>
      <c r="ED1226">
        <v>0</v>
      </c>
      <c r="EE1226">
        <v>0</v>
      </c>
      <c r="EF1226">
        <v>0</v>
      </c>
      <c r="EG1226">
        <v>0</v>
      </c>
      <c r="EH1226">
        <v>0</v>
      </c>
      <c r="EI1226">
        <v>0</v>
      </c>
      <c r="EJ1226">
        <v>0</v>
      </c>
      <c r="EK1226">
        <v>0</v>
      </c>
      <c r="EL1226">
        <v>0</v>
      </c>
      <c r="EM1226">
        <v>0</v>
      </c>
      <c r="EN1226">
        <v>0</v>
      </c>
      <c r="EO1226">
        <v>0</v>
      </c>
      <c r="EP1226">
        <v>0</v>
      </c>
      <c r="EQ1226">
        <v>0</v>
      </c>
      <c r="ER1226">
        <v>0</v>
      </c>
      <c r="ES1226">
        <v>0</v>
      </c>
      <c r="ET1226">
        <v>0</v>
      </c>
      <c r="EU1226">
        <v>0</v>
      </c>
      <c r="EV1226">
        <v>0</v>
      </c>
      <c r="EW1226">
        <v>0</v>
      </c>
      <c r="EX1226">
        <v>0</v>
      </c>
      <c r="EY1226">
        <v>0</v>
      </c>
      <c r="EZ1226">
        <v>0</v>
      </c>
      <c r="FA1226">
        <v>0</v>
      </c>
      <c r="FB1226">
        <v>0</v>
      </c>
      <c r="FC1226">
        <v>37</v>
      </c>
      <c r="FD1226">
        <v>4</v>
      </c>
      <c r="FE1226">
        <v>0</v>
      </c>
      <c r="FF1226">
        <v>0</v>
      </c>
      <c r="FG1226">
        <v>0</v>
      </c>
      <c r="FH1226" t="s">
        <v>1571</v>
      </c>
    </row>
    <row r="1227" spans="1:164" x14ac:dyDescent="0.25">
      <c r="A1227">
        <v>1410</v>
      </c>
      <c r="B1227">
        <v>1410</v>
      </c>
      <c r="C1227" t="s">
        <v>1193</v>
      </c>
      <c r="D1227" t="s">
        <v>5627</v>
      </c>
      <c r="E1227">
        <v>0</v>
      </c>
      <c r="F1227" t="s">
        <v>1456</v>
      </c>
      <c r="G1227" s="65">
        <v>34673</v>
      </c>
      <c r="H1227">
        <v>27</v>
      </c>
      <c r="I1227">
        <v>195</v>
      </c>
      <c r="J1227">
        <v>74</v>
      </c>
      <c r="K1227" t="b">
        <v>0</v>
      </c>
      <c r="L1227" t="b">
        <v>0</v>
      </c>
      <c r="M1227" t="b">
        <v>0</v>
      </c>
      <c r="N1227" t="b">
        <v>1</v>
      </c>
      <c r="O1227">
        <v>0</v>
      </c>
      <c r="P1227" t="b">
        <v>0</v>
      </c>
      <c r="Q1227" t="b">
        <v>0</v>
      </c>
      <c r="R1227" t="b">
        <v>0</v>
      </c>
      <c r="S1227" t="b">
        <v>0</v>
      </c>
      <c r="T1227" t="b">
        <v>0</v>
      </c>
      <c r="U1227" t="b">
        <v>1</v>
      </c>
      <c r="V1227" t="b">
        <v>1</v>
      </c>
      <c r="W1227" t="b">
        <v>0</v>
      </c>
      <c r="X1227" t="b">
        <v>0</v>
      </c>
      <c r="Y1227" t="b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 t="s">
        <v>1571</v>
      </c>
      <c r="AM1227">
        <v>0</v>
      </c>
      <c r="AN1227">
        <v>100</v>
      </c>
      <c r="AO1227">
        <v>0</v>
      </c>
      <c r="AP1227" t="s">
        <v>3144</v>
      </c>
      <c r="AQ1227">
        <v>2013</v>
      </c>
      <c r="AR1227">
        <v>204</v>
      </c>
      <c r="AS1227">
        <v>30</v>
      </c>
      <c r="AT1227" t="b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64</v>
      </c>
      <c r="BG1227">
        <v>38</v>
      </c>
      <c r="BH1227">
        <v>80</v>
      </c>
      <c r="BI1227">
        <v>61</v>
      </c>
      <c r="BJ1227">
        <v>72</v>
      </c>
      <c r="BK1227">
        <v>65</v>
      </c>
      <c r="BL1227">
        <v>71</v>
      </c>
      <c r="BM1227">
        <v>57</v>
      </c>
      <c r="BN1227">
        <v>36</v>
      </c>
      <c r="BO1227">
        <v>67</v>
      </c>
      <c r="BP1227">
        <v>71</v>
      </c>
      <c r="BQ1227">
        <v>62</v>
      </c>
      <c r="BR1227">
        <v>64</v>
      </c>
      <c r="BS1227">
        <v>25</v>
      </c>
      <c r="BT1227">
        <v>40</v>
      </c>
      <c r="BU1227">
        <v>0</v>
      </c>
      <c r="BV1227">
        <v>50</v>
      </c>
      <c r="BW1227">
        <v>74</v>
      </c>
      <c r="BX1227">
        <v>0</v>
      </c>
      <c r="BY1227">
        <v>0</v>
      </c>
      <c r="BZ1227">
        <v>0</v>
      </c>
      <c r="CA1227">
        <v>0</v>
      </c>
      <c r="CB1227">
        <v>0</v>
      </c>
      <c r="CC1227">
        <v>0</v>
      </c>
      <c r="CD1227">
        <v>0</v>
      </c>
      <c r="CE1227">
        <v>0</v>
      </c>
      <c r="CF1227">
        <v>0</v>
      </c>
      <c r="CG1227">
        <v>0</v>
      </c>
      <c r="CH1227">
        <v>0</v>
      </c>
      <c r="CI1227">
        <v>0</v>
      </c>
      <c r="CJ1227">
        <v>0</v>
      </c>
      <c r="CK1227">
        <v>0</v>
      </c>
      <c r="CL1227">
        <v>0</v>
      </c>
      <c r="CM1227">
        <v>0</v>
      </c>
      <c r="CN1227">
        <v>0</v>
      </c>
      <c r="CO1227">
        <v>0</v>
      </c>
      <c r="CP1227">
        <v>0</v>
      </c>
      <c r="CQ1227">
        <v>0</v>
      </c>
      <c r="CR1227">
        <v>0</v>
      </c>
      <c r="CS1227">
        <v>0</v>
      </c>
      <c r="CT1227">
        <v>0</v>
      </c>
      <c r="CU1227">
        <v>0</v>
      </c>
      <c r="CV1227">
        <v>0</v>
      </c>
      <c r="CW1227">
        <v>0</v>
      </c>
      <c r="CX1227">
        <v>0</v>
      </c>
      <c r="CY1227">
        <v>0</v>
      </c>
      <c r="CZ1227">
        <v>0</v>
      </c>
      <c r="DA1227">
        <v>0</v>
      </c>
      <c r="DB1227">
        <v>0</v>
      </c>
      <c r="DC1227">
        <v>0</v>
      </c>
      <c r="DD1227">
        <v>0</v>
      </c>
      <c r="DE1227">
        <v>0</v>
      </c>
      <c r="DF1227">
        <v>0</v>
      </c>
      <c r="DG1227">
        <v>0</v>
      </c>
      <c r="DH1227">
        <v>0</v>
      </c>
      <c r="DI1227">
        <v>0</v>
      </c>
      <c r="DJ1227">
        <v>0</v>
      </c>
      <c r="DK1227">
        <v>0</v>
      </c>
      <c r="DL1227">
        <v>0</v>
      </c>
      <c r="DM1227">
        <v>0</v>
      </c>
      <c r="DN1227">
        <v>0</v>
      </c>
      <c r="DO1227">
        <v>0</v>
      </c>
      <c r="DP1227">
        <v>0</v>
      </c>
      <c r="DQ1227">
        <v>0</v>
      </c>
      <c r="DR1227">
        <v>0</v>
      </c>
      <c r="DS1227">
        <v>0</v>
      </c>
      <c r="DT1227">
        <v>0</v>
      </c>
      <c r="DU1227">
        <v>0</v>
      </c>
      <c r="DV1227">
        <v>0</v>
      </c>
      <c r="DW1227">
        <v>0</v>
      </c>
      <c r="DX1227">
        <v>0</v>
      </c>
      <c r="DY1227">
        <v>0</v>
      </c>
      <c r="DZ1227">
        <v>0</v>
      </c>
      <c r="EA1227">
        <v>0</v>
      </c>
      <c r="EB1227">
        <v>0</v>
      </c>
      <c r="EC1227">
        <v>0</v>
      </c>
      <c r="ED1227">
        <v>0</v>
      </c>
      <c r="EE1227">
        <v>0</v>
      </c>
      <c r="EF1227">
        <v>0</v>
      </c>
      <c r="EG1227">
        <v>0</v>
      </c>
      <c r="EH1227">
        <v>0</v>
      </c>
      <c r="EI1227">
        <v>0</v>
      </c>
      <c r="EJ1227">
        <v>0</v>
      </c>
      <c r="EK1227">
        <v>0</v>
      </c>
      <c r="EL1227">
        <v>0</v>
      </c>
      <c r="EM1227">
        <v>0</v>
      </c>
      <c r="EN1227">
        <v>0</v>
      </c>
      <c r="EO1227">
        <v>0</v>
      </c>
      <c r="EP1227">
        <v>0</v>
      </c>
      <c r="EQ1227">
        <v>0</v>
      </c>
      <c r="ER1227">
        <v>0</v>
      </c>
      <c r="ES1227">
        <v>0</v>
      </c>
      <c r="ET1227">
        <v>0</v>
      </c>
      <c r="EU1227">
        <v>0</v>
      </c>
      <c r="EV1227">
        <v>0</v>
      </c>
      <c r="EW1227">
        <v>0</v>
      </c>
      <c r="EX1227">
        <v>0</v>
      </c>
      <c r="EY1227">
        <v>0</v>
      </c>
      <c r="EZ1227">
        <v>0</v>
      </c>
      <c r="FA1227">
        <v>0</v>
      </c>
      <c r="FB1227">
        <v>0</v>
      </c>
      <c r="FC1227">
        <v>0</v>
      </c>
      <c r="FD1227">
        <v>0</v>
      </c>
      <c r="FE1227">
        <v>0</v>
      </c>
      <c r="FF1227">
        <v>0</v>
      </c>
      <c r="FG1227">
        <v>0</v>
      </c>
      <c r="FH1227" t="s">
        <v>1571</v>
      </c>
    </row>
    <row r="1228" spans="1:164" x14ac:dyDescent="0.25">
      <c r="A1228">
        <v>1411</v>
      </c>
      <c r="B1228">
        <v>1411</v>
      </c>
      <c r="C1228" t="s">
        <v>1195</v>
      </c>
      <c r="D1228" t="s">
        <v>5628</v>
      </c>
      <c r="E1228">
        <v>22</v>
      </c>
      <c r="F1228" t="s">
        <v>1449</v>
      </c>
      <c r="G1228" s="65">
        <v>34768</v>
      </c>
      <c r="H1228">
        <v>27</v>
      </c>
      <c r="I1228">
        <v>192</v>
      </c>
      <c r="J1228">
        <v>70</v>
      </c>
      <c r="K1228" t="b">
        <v>0</v>
      </c>
      <c r="L1228" t="b">
        <v>1</v>
      </c>
      <c r="M1228" t="b">
        <v>1</v>
      </c>
      <c r="N1228" t="b">
        <v>0</v>
      </c>
      <c r="O1228">
        <v>1</v>
      </c>
      <c r="P1228" t="b">
        <v>0</v>
      </c>
      <c r="Q1228" t="b">
        <v>0</v>
      </c>
      <c r="R1228" t="b">
        <v>0</v>
      </c>
      <c r="S1228" t="b">
        <v>0</v>
      </c>
      <c r="T1228" t="b">
        <v>0</v>
      </c>
      <c r="U1228" t="b">
        <v>1</v>
      </c>
      <c r="V1228" t="b">
        <v>1</v>
      </c>
      <c r="W1228" t="b">
        <v>0</v>
      </c>
      <c r="X1228" t="b">
        <v>0</v>
      </c>
      <c r="Y1228" t="b">
        <v>0</v>
      </c>
      <c r="Z1228">
        <v>0</v>
      </c>
      <c r="AA1228">
        <v>1157625</v>
      </c>
      <c r="AB1228">
        <v>1157625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 t="s">
        <v>1571</v>
      </c>
      <c r="AM1228">
        <v>28</v>
      </c>
      <c r="AN1228">
        <v>100</v>
      </c>
      <c r="AO1228">
        <v>0</v>
      </c>
      <c r="AP1228" t="s">
        <v>3145</v>
      </c>
      <c r="AQ1228">
        <v>2013</v>
      </c>
      <c r="AR1228">
        <v>121</v>
      </c>
      <c r="AS1228">
        <v>7</v>
      </c>
      <c r="AT1228" t="b">
        <v>0</v>
      </c>
      <c r="AU1228">
        <v>0</v>
      </c>
      <c r="AV1228">
        <v>3</v>
      </c>
      <c r="AW1228">
        <v>3</v>
      </c>
      <c r="AX1228">
        <v>3</v>
      </c>
      <c r="AY1228">
        <v>3</v>
      </c>
      <c r="AZ1228">
        <v>3</v>
      </c>
      <c r="BA1228">
        <v>3</v>
      </c>
      <c r="BB1228">
        <v>3</v>
      </c>
      <c r="BC1228">
        <v>3</v>
      </c>
      <c r="BD1228">
        <v>3</v>
      </c>
      <c r="BE1228">
        <v>3</v>
      </c>
      <c r="BF1228">
        <v>83</v>
      </c>
      <c r="BG1228">
        <v>54</v>
      </c>
      <c r="BH1228">
        <v>85</v>
      </c>
      <c r="BI1228">
        <v>73</v>
      </c>
      <c r="BJ1228">
        <v>83</v>
      </c>
      <c r="BK1228">
        <v>61</v>
      </c>
      <c r="BL1228">
        <v>70</v>
      </c>
      <c r="BM1228">
        <v>66</v>
      </c>
      <c r="BN1228">
        <v>46</v>
      </c>
      <c r="BO1228">
        <v>75</v>
      </c>
      <c r="BP1228">
        <v>74</v>
      </c>
      <c r="BQ1228">
        <v>90</v>
      </c>
      <c r="BR1228">
        <v>70</v>
      </c>
      <c r="BS1228">
        <v>42</v>
      </c>
      <c r="BT1228">
        <v>76</v>
      </c>
      <c r="BU1228">
        <v>0</v>
      </c>
      <c r="BV1228">
        <v>50</v>
      </c>
      <c r="BW1228">
        <v>83</v>
      </c>
      <c r="BX1228">
        <v>76</v>
      </c>
      <c r="BY1228">
        <v>139</v>
      </c>
      <c r="BZ1228">
        <v>13</v>
      </c>
      <c r="CA1228">
        <v>30</v>
      </c>
      <c r="CB1228">
        <v>43</v>
      </c>
      <c r="CC1228">
        <v>-8</v>
      </c>
      <c r="CD1228">
        <v>36</v>
      </c>
      <c r="CE1228">
        <v>0</v>
      </c>
      <c r="CF1228">
        <v>78</v>
      </c>
      <c r="CG1228">
        <v>48</v>
      </c>
      <c r="CH1228">
        <v>125</v>
      </c>
      <c r="CI1228">
        <v>158</v>
      </c>
      <c r="CJ1228">
        <v>228</v>
      </c>
      <c r="CK1228">
        <v>2</v>
      </c>
      <c r="CL1228">
        <v>0</v>
      </c>
      <c r="CM1228">
        <v>27</v>
      </c>
      <c r="CN1228">
        <v>65</v>
      </c>
      <c r="CO1228">
        <v>0</v>
      </c>
      <c r="CP1228">
        <v>2</v>
      </c>
      <c r="CQ1228">
        <v>0</v>
      </c>
      <c r="CR1228">
        <v>80965</v>
      </c>
      <c r="CS1228">
        <v>0</v>
      </c>
      <c r="CT1228">
        <v>2</v>
      </c>
      <c r="CU1228">
        <v>6</v>
      </c>
      <c r="CV1228">
        <v>17</v>
      </c>
      <c r="CW1228">
        <v>8768</v>
      </c>
      <c r="CX1228">
        <v>0</v>
      </c>
      <c r="CY1228">
        <v>1</v>
      </c>
      <c r="CZ1228">
        <v>3</v>
      </c>
      <c r="DA1228">
        <v>4569</v>
      </c>
      <c r="DB1228">
        <v>40</v>
      </c>
      <c r="DC1228">
        <v>54</v>
      </c>
      <c r="DD1228">
        <v>7559</v>
      </c>
      <c r="DE1228">
        <v>0</v>
      </c>
      <c r="DF1228">
        <v>0</v>
      </c>
      <c r="DG1228">
        <v>0</v>
      </c>
      <c r="DH1228">
        <v>0</v>
      </c>
      <c r="DI1228">
        <v>1</v>
      </c>
      <c r="DJ1228">
        <v>0</v>
      </c>
      <c r="DK1228">
        <v>225</v>
      </c>
      <c r="DL1228">
        <v>225</v>
      </c>
      <c r="DM1228">
        <v>7910</v>
      </c>
      <c r="DN1228">
        <v>0</v>
      </c>
      <c r="DO1228">
        <v>0</v>
      </c>
      <c r="DP1228">
        <v>0</v>
      </c>
      <c r="DQ1228">
        <v>0</v>
      </c>
      <c r="DR1228">
        <v>0</v>
      </c>
      <c r="DS1228">
        <v>0</v>
      </c>
      <c r="DT1228">
        <v>0</v>
      </c>
      <c r="DU1228">
        <v>0</v>
      </c>
      <c r="DV1228">
        <v>0</v>
      </c>
      <c r="DW1228">
        <v>0</v>
      </c>
      <c r="DX1228">
        <v>0</v>
      </c>
      <c r="DY1228">
        <v>0</v>
      </c>
      <c r="DZ1228">
        <v>0</v>
      </c>
      <c r="EA1228">
        <v>0</v>
      </c>
      <c r="EB1228">
        <v>0</v>
      </c>
      <c r="EC1228">
        <v>0</v>
      </c>
      <c r="ED1228">
        <v>0</v>
      </c>
      <c r="EE1228">
        <v>0</v>
      </c>
      <c r="EF1228">
        <v>0</v>
      </c>
      <c r="EG1228">
        <v>0</v>
      </c>
      <c r="EH1228">
        <v>0</v>
      </c>
      <c r="EI1228">
        <v>0</v>
      </c>
      <c r="EJ1228">
        <v>0</v>
      </c>
      <c r="EK1228">
        <v>0</v>
      </c>
      <c r="EL1228">
        <v>0</v>
      </c>
      <c r="EM1228">
        <v>0</v>
      </c>
      <c r="EN1228">
        <v>0</v>
      </c>
      <c r="EO1228">
        <v>0</v>
      </c>
      <c r="EP1228">
        <v>0</v>
      </c>
      <c r="EQ1228">
        <v>0</v>
      </c>
      <c r="ER1228">
        <v>0</v>
      </c>
      <c r="ES1228">
        <v>0</v>
      </c>
      <c r="ET1228">
        <v>0</v>
      </c>
      <c r="EU1228">
        <v>0</v>
      </c>
      <c r="EV1228">
        <v>0</v>
      </c>
      <c r="EW1228">
        <v>0</v>
      </c>
      <c r="EX1228">
        <v>0</v>
      </c>
      <c r="EY1228">
        <v>0</v>
      </c>
      <c r="EZ1228">
        <v>0</v>
      </c>
      <c r="FA1228">
        <v>0</v>
      </c>
      <c r="FB1228">
        <v>0</v>
      </c>
      <c r="FC1228">
        <v>5</v>
      </c>
      <c r="FD1228">
        <v>5</v>
      </c>
      <c r="FE1228">
        <v>0</v>
      </c>
      <c r="FF1228">
        <v>0</v>
      </c>
      <c r="FG1228">
        <v>0</v>
      </c>
      <c r="FH1228" t="s">
        <v>1571</v>
      </c>
    </row>
    <row r="1229" spans="1:164" x14ac:dyDescent="0.25">
      <c r="A1229">
        <v>1412</v>
      </c>
      <c r="B1229">
        <v>1412</v>
      </c>
      <c r="C1229" t="s">
        <v>1196</v>
      </c>
      <c r="D1229" t="s">
        <v>5629</v>
      </c>
      <c r="E1229">
        <v>10</v>
      </c>
      <c r="F1229" t="s">
        <v>1456</v>
      </c>
      <c r="G1229" s="65">
        <v>32905</v>
      </c>
      <c r="H1229">
        <v>32</v>
      </c>
      <c r="I1229">
        <v>229</v>
      </c>
      <c r="J1229">
        <v>80</v>
      </c>
      <c r="K1229" t="b">
        <v>0</v>
      </c>
      <c r="L1229" t="b">
        <v>0</v>
      </c>
      <c r="M1229" t="b">
        <v>0</v>
      </c>
      <c r="N1229" t="b">
        <v>1</v>
      </c>
      <c r="O1229">
        <v>3</v>
      </c>
      <c r="P1229" t="b">
        <v>0</v>
      </c>
      <c r="Q1229" t="b">
        <v>0</v>
      </c>
      <c r="R1229" t="b">
        <v>0</v>
      </c>
      <c r="S1229" t="b">
        <v>0</v>
      </c>
      <c r="T1229" t="b">
        <v>0</v>
      </c>
      <c r="U1229" t="b">
        <v>1</v>
      </c>
      <c r="V1229" t="b">
        <v>1</v>
      </c>
      <c r="W1229" t="b">
        <v>0</v>
      </c>
      <c r="X1229" t="b">
        <v>0</v>
      </c>
      <c r="Y1229" t="b">
        <v>1</v>
      </c>
      <c r="Z1229">
        <v>0</v>
      </c>
      <c r="AA1229">
        <v>6000000</v>
      </c>
      <c r="AB1229">
        <v>6000000</v>
      </c>
      <c r="AC1229">
        <v>6000000</v>
      </c>
      <c r="AD1229">
        <v>6000000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 t="s">
        <v>1571</v>
      </c>
      <c r="AM1229">
        <v>0</v>
      </c>
      <c r="AN1229">
        <v>100</v>
      </c>
      <c r="AO1229">
        <v>0</v>
      </c>
      <c r="AP1229" t="s">
        <v>3146</v>
      </c>
      <c r="AQ1229">
        <v>2008</v>
      </c>
      <c r="AR1229">
        <v>12</v>
      </c>
      <c r="AS1229">
        <v>4</v>
      </c>
      <c r="AT1229" t="b">
        <v>0</v>
      </c>
      <c r="AU1229">
        <v>0</v>
      </c>
      <c r="AV1229">
        <v>3</v>
      </c>
      <c r="AW1229">
        <v>3</v>
      </c>
      <c r="AX1229">
        <v>3</v>
      </c>
      <c r="AY1229">
        <v>3</v>
      </c>
      <c r="AZ1229">
        <v>3</v>
      </c>
      <c r="BA1229">
        <v>3</v>
      </c>
      <c r="BB1229">
        <v>3</v>
      </c>
      <c r="BC1229">
        <v>3</v>
      </c>
      <c r="BD1229">
        <v>3</v>
      </c>
      <c r="BE1229">
        <v>3</v>
      </c>
      <c r="BF1229">
        <v>72</v>
      </c>
      <c r="BG1229">
        <v>53</v>
      </c>
      <c r="BH1229">
        <v>80</v>
      </c>
      <c r="BI1229">
        <v>71</v>
      </c>
      <c r="BJ1229">
        <v>80</v>
      </c>
      <c r="BK1229">
        <v>81</v>
      </c>
      <c r="BL1229">
        <v>99</v>
      </c>
      <c r="BM1229">
        <v>73</v>
      </c>
      <c r="BN1229">
        <v>40</v>
      </c>
      <c r="BO1229">
        <v>76</v>
      </c>
      <c r="BP1229">
        <v>72</v>
      </c>
      <c r="BQ1229">
        <v>69</v>
      </c>
      <c r="BR1229">
        <v>72</v>
      </c>
      <c r="BS1229">
        <v>84</v>
      </c>
      <c r="BT1229">
        <v>90</v>
      </c>
      <c r="BU1229">
        <v>0</v>
      </c>
      <c r="BV1229">
        <v>50</v>
      </c>
      <c r="BW1229">
        <v>85</v>
      </c>
      <c r="BX1229">
        <v>82</v>
      </c>
      <c r="BY1229">
        <v>78</v>
      </c>
      <c r="BZ1229">
        <v>10</v>
      </c>
      <c r="CA1229">
        <v>14</v>
      </c>
      <c r="CB1229">
        <v>24</v>
      </c>
      <c r="CC1229">
        <v>-4</v>
      </c>
      <c r="CD1229">
        <v>63</v>
      </c>
      <c r="CE1229">
        <v>15</v>
      </c>
      <c r="CF1229">
        <v>132</v>
      </c>
      <c r="CG1229">
        <v>44</v>
      </c>
      <c r="CH1229">
        <v>27</v>
      </c>
      <c r="CI1229">
        <v>94</v>
      </c>
      <c r="CJ1229">
        <v>88</v>
      </c>
      <c r="CK1229">
        <v>0</v>
      </c>
      <c r="CL1229">
        <v>1</v>
      </c>
      <c r="CM1229">
        <v>0</v>
      </c>
      <c r="CN1229">
        <v>0</v>
      </c>
      <c r="CO1229">
        <v>0</v>
      </c>
      <c r="CP1229">
        <v>0</v>
      </c>
      <c r="CQ1229">
        <v>0</v>
      </c>
      <c r="CR1229">
        <v>95107</v>
      </c>
      <c r="CS1229">
        <v>0</v>
      </c>
      <c r="CT1229">
        <v>1</v>
      </c>
      <c r="CU1229">
        <v>0</v>
      </c>
      <c r="CV1229">
        <v>3</v>
      </c>
      <c r="CW1229">
        <v>1532</v>
      </c>
      <c r="CX1229">
        <v>0</v>
      </c>
      <c r="CY1229">
        <v>0</v>
      </c>
      <c r="CZ1229">
        <v>4</v>
      </c>
      <c r="DA1229">
        <v>15706</v>
      </c>
      <c r="DB1229">
        <v>24</v>
      </c>
      <c r="DC1229">
        <v>63</v>
      </c>
      <c r="DD1229">
        <v>5631</v>
      </c>
      <c r="DE1229">
        <v>1</v>
      </c>
      <c r="DF1229">
        <v>1</v>
      </c>
      <c r="DG1229">
        <v>1</v>
      </c>
      <c r="DH1229">
        <v>0</v>
      </c>
      <c r="DI1229">
        <v>2</v>
      </c>
      <c r="DJ1229">
        <v>3</v>
      </c>
      <c r="DK1229">
        <v>0</v>
      </c>
      <c r="DL1229">
        <v>0</v>
      </c>
      <c r="DM1229">
        <v>3825</v>
      </c>
      <c r="DN1229">
        <v>0</v>
      </c>
      <c r="DO1229">
        <v>0</v>
      </c>
      <c r="DP1229">
        <v>0</v>
      </c>
      <c r="DQ1229">
        <v>0</v>
      </c>
      <c r="DR1229">
        <v>0</v>
      </c>
      <c r="DS1229">
        <v>0</v>
      </c>
      <c r="DT1229">
        <v>0</v>
      </c>
      <c r="DU1229">
        <v>0</v>
      </c>
      <c r="DV1229">
        <v>0</v>
      </c>
      <c r="DW1229">
        <v>0</v>
      </c>
      <c r="DX1229">
        <v>0</v>
      </c>
      <c r="DY1229">
        <v>0</v>
      </c>
      <c r="DZ1229">
        <v>0</v>
      </c>
      <c r="EA1229">
        <v>0</v>
      </c>
      <c r="EB1229">
        <v>0</v>
      </c>
      <c r="EC1229">
        <v>0</v>
      </c>
      <c r="ED1229">
        <v>0</v>
      </c>
      <c r="EE1229">
        <v>0</v>
      </c>
      <c r="EF1229">
        <v>0</v>
      </c>
      <c r="EG1229">
        <v>0</v>
      </c>
      <c r="EH1229">
        <v>0</v>
      </c>
      <c r="EI1229">
        <v>0</v>
      </c>
      <c r="EJ1229">
        <v>0</v>
      </c>
      <c r="EK1229">
        <v>0</v>
      </c>
      <c r="EL1229">
        <v>0</v>
      </c>
      <c r="EM1229">
        <v>0</v>
      </c>
      <c r="EN1229">
        <v>0</v>
      </c>
      <c r="EO1229">
        <v>0</v>
      </c>
      <c r="EP1229">
        <v>0</v>
      </c>
      <c r="EQ1229">
        <v>0</v>
      </c>
      <c r="ER1229">
        <v>0</v>
      </c>
      <c r="ES1229">
        <v>0</v>
      </c>
      <c r="ET1229">
        <v>0</v>
      </c>
      <c r="EU1229">
        <v>0</v>
      </c>
      <c r="EV1229">
        <v>0</v>
      </c>
      <c r="EW1229">
        <v>0</v>
      </c>
      <c r="EX1229">
        <v>0</v>
      </c>
      <c r="EY1229">
        <v>0</v>
      </c>
      <c r="EZ1229">
        <v>0</v>
      </c>
      <c r="FA1229">
        <v>0</v>
      </c>
      <c r="FB1229">
        <v>0</v>
      </c>
      <c r="FC1229">
        <v>3</v>
      </c>
      <c r="FD1229">
        <v>3</v>
      </c>
      <c r="FE1229">
        <v>0</v>
      </c>
      <c r="FF1229">
        <v>0</v>
      </c>
      <c r="FG1229">
        <v>0</v>
      </c>
      <c r="FH1229" t="s">
        <v>1571</v>
      </c>
    </row>
    <row r="1230" spans="1:164" x14ac:dyDescent="0.25">
      <c r="A1230">
        <v>1413</v>
      </c>
      <c r="B1230">
        <v>1413</v>
      </c>
      <c r="C1230" t="s">
        <v>1197</v>
      </c>
      <c r="D1230" t="s">
        <v>5630</v>
      </c>
      <c r="E1230">
        <v>27</v>
      </c>
      <c r="F1230" t="s">
        <v>1449</v>
      </c>
      <c r="G1230" s="65">
        <v>33543</v>
      </c>
      <c r="H1230">
        <v>30</v>
      </c>
      <c r="I1230">
        <v>200</v>
      </c>
      <c r="J1230">
        <v>74</v>
      </c>
      <c r="K1230" t="b">
        <v>0</v>
      </c>
      <c r="L1230" t="b">
        <v>0</v>
      </c>
      <c r="M1230" t="b">
        <v>1</v>
      </c>
      <c r="N1230" t="b">
        <v>0</v>
      </c>
      <c r="O1230">
        <v>1</v>
      </c>
      <c r="P1230" t="b">
        <v>0</v>
      </c>
      <c r="Q1230" t="b">
        <v>0</v>
      </c>
      <c r="R1230" t="b">
        <v>0</v>
      </c>
      <c r="S1230" t="b">
        <v>0</v>
      </c>
      <c r="T1230" t="b">
        <v>0</v>
      </c>
      <c r="U1230" t="b">
        <v>1</v>
      </c>
      <c r="V1230" t="b">
        <v>1</v>
      </c>
      <c r="W1230" t="b">
        <v>0</v>
      </c>
      <c r="X1230" t="b">
        <v>0</v>
      </c>
      <c r="Y1230" t="b">
        <v>1</v>
      </c>
      <c r="Z1230">
        <v>0</v>
      </c>
      <c r="AA1230">
        <v>1750000</v>
      </c>
      <c r="AB1230">
        <v>1750000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 t="s">
        <v>1571</v>
      </c>
      <c r="AM1230">
        <v>0</v>
      </c>
      <c r="AN1230">
        <v>100</v>
      </c>
      <c r="AO1230">
        <v>0</v>
      </c>
      <c r="AP1230" t="s">
        <v>3147</v>
      </c>
      <c r="AQ1230">
        <v>2010</v>
      </c>
      <c r="AR1230">
        <v>31</v>
      </c>
      <c r="AS1230">
        <v>12</v>
      </c>
      <c r="AT1230" t="b">
        <v>0</v>
      </c>
      <c r="AU1230">
        <v>0</v>
      </c>
      <c r="AV1230">
        <v>1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80</v>
      </c>
      <c r="BG1230">
        <v>54</v>
      </c>
      <c r="BH1230">
        <v>87</v>
      </c>
      <c r="BI1230">
        <v>71</v>
      </c>
      <c r="BJ1230">
        <v>84</v>
      </c>
      <c r="BK1230">
        <v>48</v>
      </c>
      <c r="BL1230">
        <v>48</v>
      </c>
      <c r="BM1230">
        <v>63</v>
      </c>
      <c r="BN1230">
        <v>46</v>
      </c>
      <c r="BO1230">
        <v>74</v>
      </c>
      <c r="BP1230">
        <v>72</v>
      </c>
      <c r="BQ1230">
        <v>45</v>
      </c>
      <c r="BR1230">
        <v>68</v>
      </c>
      <c r="BS1230">
        <v>47</v>
      </c>
      <c r="BT1230">
        <v>78</v>
      </c>
      <c r="BU1230">
        <v>0</v>
      </c>
      <c r="BV1230">
        <v>50</v>
      </c>
      <c r="BW1230">
        <v>74</v>
      </c>
      <c r="BX1230">
        <v>60</v>
      </c>
      <c r="BY1230">
        <v>63</v>
      </c>
      <c r="BZ1230">
        <v>5</v>
      </c>
      <c r="CA1230">
        <v>6</v>
      </c>
      <c r="CB1230">
        <v>11</v>
      </c>
      <c r="CC1230">
        <v>-10</v>
      </c>
      <c r="CD1230">
        <v>0</v>
      </c>
      <c r="CE1230">
        <v>0</v>
      </c>
      <c r="CF1230">
        <v>8</v>
      </c>
      <c r="CG1230">
        <v>22</v>
      </c>
      <c r="CH1230">
        <v>47</v>
      </c>
      <c r="CI1230">
        <v>73</v>
      </c>
      <c r="CJ1230">
        <v>16</v>
      </c>
      <c r="CK1230">
        <v>0</v>
      </c>
      <c r="CL1230">
        <v>0</v>
      </c>
      <c r="CM1230">
        <v>7</v>
      </c>
      <c r="CN1230">
        <v>25</v>
      </c>
      <c r="CO1230">
        <v>0</v>
      </c>
      <c r="CP1230">
        <v>0</v>
      </c>
      <c r="CQ1230">
        <v>0</v>
      </c>
      <c r="CR1230">
        <v>40801</v>
      </c>
      <c r="CS1230">
        <v>0</v>
      </c>
      <c r="CT1230">
        <v>0</v>
      </c>
      <c r="CU1230">
        <v>0</v>
      </c>
      <c r="CV1230">
        <v>0</v>
      </c>
      <c r="CW1230">
        <v>0</v>
      </c>
      <c r="CX1230">
        <v>0</v>
      </c>
      <c r="CY1230">
        <v>0</v>
      </c>
      <c r="CZ1230">
        <v>0</v>
      </c>
      <c r="DA1230">
        <v>0</v>
      </c>
      <c r="DB1230">
        <v>56</v>
      </c>
      <c r="DC1230">
        <v>6</v>
      </c>
      <c r="DD1230">
        <v>3414</v>
      </c>
      <c r="DE1230">
        <v>0</v>
      </c>
      <c r="DF1230">
        <v>0</v>
      </c>
      <c r="DG1230">
        <v>0</v>
      </c>
      <c r="DH1230">
        <v>0</v>
      </c>
      <c r="DI1230">
        <v>0</v>
      </c>
      <c r="DJ1230">
        <v>1</v>
      </c>
      <c r="DK1230">
        <v>0</v>
      </c>
      <c r="DL1230">
        <v>0</v>
      </c>
      <c r="DM1230">
        <v>2885</v>
      </c>
      <c r="DN1230">
        <v>0</v>
      </c>
      <c r="DO1230">
        <v>0</v>
      </c>
      <c r="DP1230">
        <v>0</v>
      </c>
      <c r="DQ1230">
        <v>0</v>
      </c>
      <c r="DR1230">
        <v>0</v>
      </c>
      <c r="DS1230">
        <v>0</v>
      </c>
      <c r="DT1230">
        <v>0</v>
      </c>
      <c r="DU1230">
        <v>0</v>
      </c>
      <c r="DV1230">
        <v>0</v>
      </c>
      <c r="DW1230">
        <v>0</v>
      </c>
      <c r="DX1230">
        <v>0</v>
      </c>
      <c r="DY1230">
        <v>0</v>
      </c>
      <c r="DZ1230">
        <v>0</v>
      </c>
      <c r="EA1230">
        <v>0</v>
      </c>
      <c r="EB1230">
        <v>0</v>
      </c>
      <c r="EC1230">
        <v>0</v>
      </c>
      <c r="ED1230">
        <v>0</v>
      </c>
      <c r="EE1230">
        <v>0</v>
      </c>
      <c r="EF1230">
        <v>0</v>
      </c>
      <c r="EG1230">
        <v>0</v>
      </c>
      <c r="EH1230">
        <v>0</v>
      </c>
      <c r="EI1230">
        <v>0</v>
      </c>
      <c r="EJ1230">
        <v>0</v>
      </c>
      <c r="EK1230">
        <v>0</v>
      </c>
      <c r="EL1230">
        <v>0</v>
      </c>
      <c r="EM1230">
        <v>0</v>
      </c>
      <c r="EN1230">
        <v>0</v>
      </c>
      <c r="EO1230">
        <v>0</v>
      </c>
      <c r="EP1230">
        <v>0</v>
      </c>
      <c r="EQ1230">
        <v>0</v>
      </c>
      <c r="ER1230">
        <v>0</v>
      </c>
      <c r="ES1230">
        <v>0</v>
      </c>
      <c r="ET1230">
        <v>0</v>
      </c>
      <c r="EU1230">
        <v>0</v>
      </c>
      <c r="EV1230">
        <v>0</v>
      </c>
      <c r="EW1230">
        <v>0</v>
      </c>
      <c r="EX1230">
        <v>0</v>
      </c>
      <c r="EY1230">
        <v>0</v>
      </c>
      <c r="EZ1230">
        <v>0</v>
      </c>
      <c r="FA1230">
        <v>0</v>
      </c>
      <c r="FB1230">
        <v>0</v>
      </c>
      <c r="FC1230">
        <v>0</v>
      </c>
      <c r="FD1230">
        <v>0</v>
      </c>
      <c r="FE1230">
        <v>0</v>
      </c>
      <c r="FF1230">
        <v>0</v>
      </c>
      <c r="FG1230">
        <v>0</v>
      </c>
      <c r="FH1230" t="s">
        <v>1571</v>
      </c>
    </row>
    <row r="1231" spans="1:164" x14ac:dyDescent="0.25">
      <c r="A1231">
        <v>1415</v>
      </c>
      <c r="B1231">
        <v>1415</v>
      </c>
      <c r="C1231" t="s">
        <v>1198</v>
      </c>
      <c r="D1231" t="s">
        <v>5631</v>
      </c>
      <c r="E1231">
        <v>5</v>
      </c>
      <c r="F1231" t="s">
        <v>1456</v>
      </c>
      <c r="G1231" s="65">
        <v>33634</v>
      </c>
      <c r="H1231">
        <v>30</v>
      </c>
      <c r="I1231">
        <v>200</v>
      </c>
      <c r="J1231">
        <v>73</v>
      </c>
      <c r="K1231" t="b">
        <v>1</v>
      </c>
      <c r="L1231" t="b">
        <v>0</v>
      </c>
      <c r="M1231" t="b">
        <v>1</v>
      </c>
      <c r="N1231" t="b">
        <v>0</v>
      </c>
      <c r="O1231">
        <v>3</v>
      </c>
      <c r="P1231" t="b">
        <v>0</v>
      </c>
      <c r="Q1231" t="b">
        <v>0</v>
      </c>
      <c r="R1231" t="b">
        <v>0</v>
      </c>
      <c r="S1231" t="b">
        <v>0</v>
      </c>
      <c r="T1231" t="b">
        <v>0</v>
      </c>
      <c r="U1231" t="b">
        <v>1</v>
      </c>
      <c r="V1231" t="b">
        <v>1</v>
      </c>
      <c r="W1231" t="b">
        <v>0</v>
      </c>
      <c r="X1231" t="b">
        <v>0</v>
      </c>
      <c r="Y1231" t="b">
        <v>1</v>
      </c>
      <c r="Z1231">
        <v>0</v>
      </c>
      <c r="AA1231">
        <v>9850000</v>
      </c>
      <c r="AB1231">
        <v>9850000</v>
      </c>
      <c r="AC1231">
        <v>9850000</v>
      </c>
      <c r="AD1231">
        <v>9850000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 t="s">
        <v>1571</v>
      </c>
      <c r="AM1231">
        <v>0</v>
      </c>
      <c r="AN1231">
        <v>100</v>
      </c>
      <c r="AO1231">
        <v>0</v>
      </c>
      <c r="AP1231" t="s">
        <v>3148</v>
      </c>
      <c r="AQ1231">
        <v>2010</v>
      </c>
      <c r="AR1231">
        <v>2</v>
      </c>
      <c r="AS1231">
        <v>3</v>
      </c>
      <c r="AT1231" t="b">
        <v>0</v>
      </c>
      <c r="AU1231">
        <v>0</v>
      </c>
      <c r="AV1231">
        <v>3</v>
      </c>
      <c r="AW1231">
        <v>3</v>
      </c>
      <c r="AX1231">
        <v>3</v>
      </c>
      <c r="AY1231">
        <v>3</v>
      </c>
      <c r="AZ1231">
        <v>3</v>
      </c>
      <c r="BA1231">
        <v>3</v>
      </c>
      <c r="BB1231">
        <v>3</v>
      </c>
      <c r="BC1231">
        <v>3</v>
      </c>
      <c r="BD1231">
        <v>3</v>
      </c>
      <c r="BE1231">
        <v>3</v>
      </c>
      <c r="BF1231">
        <v>71</v>
      </c>
      <c r="BG1231">
        <v>52</v>
      </c>
      <c r="BH1231">
        <v>86</v>
      </c>
      <c r="BI1231">
        <v>75</v>
      </c>
      <c r="BJ1231">
        <v>86</v>
      </c>
      <c r="BK1231">
        <v>77</v>
      </c>
      <c r="BL1231">
        <v>98</v>
      </c>
      <c r="BM1231">
        <v>75</v>
      </c>
      <c r="BN1231">
        <v>69</v>
      </c>
      <c r="BO1231">
        <v>79</v>
      </c>
      <c r="BP1231">
        <v>77</v>
      </c>
      <c r="BQ1231">
        <v>61</v>
      </c>
      <c r="BR1231">
        <v>76</v>
      </c>
      <c r="BS1231">
        <v>85</v>
      </c>
      <c r="BT1231">
        <v>94</v>
      </c>
      <c r="BU1231">
        <v>0</v>
      </c>
      <c r="BV1231">
        <v>50</v>
      </c>
      <c r="BW1231">
        <v>83</v>
      </c>
      <c r="BX1231">
        <v>82</v>
      </c>
      <c r="BY1231">
        <v>211</v>
      </c>
      <c r="BZ1231">
        <v>24</v>
      </c>
      <c r="CA1231">
        <v>26</v>
      </c>
      <c r="CB1231">
        <v>50</v>
      </c>
      <c r="CC1231">
        <v>-11</v>
      </c>
      <c r="CD1231">
        <v>14</v>
      </c>
      <c r="CE1231">
        <v>0</v>
      </c>
      <c r="CF1231">
        <v>18</v>
      </c>
      <c r="CG1231">
        <v>62</v>
      </c>
      <c r="CH1231">
        <v>147</v>
      </c>
      <c r="CI1231">
        <v>124</v>
      </c>
      <c r="CJ1231">
        <v>64</v>
      </c>
      <c r="CK1231">
        <v>4</v>
      </c>
      <c r="CL1231">
        <v>2</v>
      </c>
      <c r="CM1231">
        <v>50</v>
      </c>
      <c r="CN1231">
        <v>77</v>
      </c>
      <c r="CO1231">
        <v>0</v>
      </c>
      <c r="CP1231">
        <v>0</v>
      </c>
      <c r="CQ1231">
        <v>0</v>
      </c>
      <c r="CR1231">
        <v>85732</v>
      </c>
      <c r="CS1231">
        <v>0</v>
      </c>
      <c r="CT1231">
        <v>4</v>
      </c>
      <c r="CU1231">
        <v>7</v>
      </c>
      <c r="CV1231">
        <v>38</v>
      </c>
      <c r="CW1231">
        <v>12803</v>
      </c>
      <c r="CX1231">
        <v>0</v>
      </c>
      <c r="CY1231">
        <v>0</v>
      </c>
      <c r="CZ1231">
        <v>0</v>
      </c>
      <c r="DA1231">
        <v>0</v>
      </c>
      <c r="DB1231">
        <v>107</v>
      </c>
      <c r="DC1231">
        <v>21</v>
      </c>
      <c r="DD1231">
        <v>11374</v>
      </c>
      <c r="DE1231">
        <v>0</v>
      </c>
      <c r="DF1231">
        <v>0</v>
      </c>
      <c r="DG1231">
        <v>0</v>
      </c>
      <c r="DH1231">
        <v>2</v>
      </c>
      <c r="DI1231">
        <v>4</v>
      </c>
      <c r="DJ1231">
        <v>0</v>
      </c>
      <c r="DK1231">
        <v>420</v>
      </c>
      <c r="DL1231">
        <v>420</v>
      </c>
      <c r="DM1231">
        <v>9795</v>
      </c>
      <c r="DN1231">
        <v>0</v>
      </c>
      <c r="DO1231">
        <v>0</v>
      </c>
      <c r="DP1231">
        <v>0</v>
      </c>
      <c r="DQ1231">
        <v>0</v>
      </c>
      <c r="DR1231">
        <v>0</v>
      </c>
      <c r="DS1231">
        <v>0</v>
      </c>
      <c r="DT1231">
        <v>0</v>
      </c>
      <c r="DU1231">
        <v>0</v>
      </c>
      <c r="DV1231">
        <v>0</v>
      </c>
      <c r="DW1231">
        <v>0</v>
      </c>
      <c r="DX1231">
        <v>0</v>
      </c>
      <c r="DY1231">
        <v>0</v>
      </c>
      <c r="DZ1231">
        <v>0</v>
      </c>
      <c r="EA1231">
        <v>0</v>
      </c>
      <c r="EB1231">
        <v>0</v>
      </c>
      <c r="EC1231">
        <v>0</v>
      </c>
      <c r="ED1231">
        <v>0</v>
      </c>
      <c r="EE1231">
        <v>0</v>
      </c>
      <c r="EF1231">
        <v>0</v>
      </c>
      <c r="EG1231">
        <v>0</v>
      </c>
      <c r="EH1231">
        <v>0</v>
      </c>
      <c r="EI1231">
        <v>0</v>
      </c>
      <c r="EJ1231">
        <v>0</v>
      </c>
      <c r="EK1231">
        <v>0</v>
      </c>
      <c r="EL1231">
        <v>0</v>
      </c>
      <c r="EM1231">
        <v>0</v>
      </c>
      <c r="EN1231">
        <v>0</v>
      </c>
      <c r="EO1231">
        <v>0</v>
      </c>
      <c r="EP1231">
        <v>0</v>
      </c>
      <c r="EQ1231">
        <v>0</v>
      </c>
      <c r="ER1231">
        <v>0</v>
      </c>
      <c r="ES1231">
        <v>0</v>
      </c>
      <c r="ET1231">
        <v>0</v>
      </c>
      <c r="EU1231">
        <v>0</v>
      </c>
      <c r="EV1231">
        <v>0</v>
      </c>
      <c r="EW1231">
        <v>0</v>
      </c>
      <c r="EX1231">
        <v>0</v>
      </c>
      <c r="EY1231">
        <v>0</v>
      </c>
      <c r="EZ1231">
        <v>0</v>
      </c>
      <c r="FA1231">
        <v>0</v>
      </c>
      <c r="FB1231">
        <v>0</v>
      </c>
      <c r="FC1231">
        <v>1</v>
      </c>
      <c r="FD1231">
        <v>1</v>
      </c>
      <c r="FE1231">
        <v>0</v>
      </c>
      <c r="FF1231">
        <v>0</v>
      </c>
      <c r="FG1231">
        <v>0</v>
      </c>
      <c r="FH1231" t="s">
        <v>1571</v>
      </c>
    </row>
    <row r="1232" spans="1:164" x14ac:dyDescent="0.25">
      <c r="A1232">
        <v>1416</v>
      </c>
      <c r="B1232">
        <v>1416</v>
      </c>
      <c r="C1232" t="s">
        <v>1520</v>
      </c>
      <c r="D1232" t="s">
        <v>5632</v>
      </c>
      <c r="E1232">
        <v>7</v>
      </c>
      <c r="F1232" t="s">
        <v>1456</v>
      </c>
      <c r="G1232" s="65">
        <v>33742</v>
      </c>
      <c r="H1232">
        <v>30</v>
      </c>
      <c r="I1232">
        <v>183</v>
      </c>
      <c r="J1232">
        <v>72</v>
      </c>
      <c r="K1232" t="b">
        <v>1</v>
      </c>
      <c r="L1232" t="b">
        <v>1</v>
      </c>
      <c r="M1232" t="b">
        <v>0</v>
      </c>
      <c r="N1232" t="b">
        <v>0</v>
      </c>
      <c r="O1232">
        <v>1</v>
      </c>
      <c r="P1232" t="b">
        <v>0</v>
      </c>
      <c r="Q1232" t="b">
        <v>0</v>
      </c>
      <c r="R1232" t="b">
        <v>0</v>
      </c>
      <c r="S1232" t="b">
        <v>0</v>
      </c>
      <c r="T1232" t="b">
        <v>0</v>
      </c>
      <c r="U1232" t="b">
        <v>1</v>
      </c>
      <c r="V1232" t="b">
        <v>1</v>
      </c>
      <c r="W1232" t="b">
        <v>0</v>
      </c>
      <c r="X1232" t="b">
        <v>0</v>
      </c>
      <c r="Y1232" t="b">
        <v>0</v>
      </c>
      <c r="Z1232">
        <v>0</v>
      </c>
      <c r="AA1232">
        <v>750000</v>
      </c>
      <c r="AB1232">
        <v>750000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 t="s">
        <v>1571</v>
      </c>
      <c r="AM1232">
        <v>0</v>
      </c>
      <c r="AN1232">
        <v>100</v>
      </c>
      <c r="AO1232">
        <v>0</v>
      </c>
      <c r="AP1232" t="s">
        <v>3149</v>
      </c>
      <c r="AQ1232">
        <v>0</v>
      </c>
      <c r="AR1232">
        <v>0</v>
      </c>
      <c r="AS1232">
        <v>0</v>
      </c>
      <c r="AT1232" t="b">
        <v>0</v>
      </c>
      <c r="AU1232">
        <v>0</v>
      </c>
      <c r="AV1232">
        <v>1</v>
      </c>
      <c r="AW1232">
        <v>1</v>
      </c>
      <c r="AX1232">
        <v>1</v>
      </c>
      <c r="AY1232">
        <v>1</v>
      </c>
      <c r="AZ1232">
        <v>1</v>
      </c>
      <c r="BA1232">
        <v>1</v>
      </c>
      <c r="BB1232">
        <v>1</v>
      </c>
      <c r="BC1232">
        <v>1</v>
      </c>
      <c r="BD1232">
        <v>1</v>
      </c>
      <c r="BE1232">
        <v>1</v>
      </c>
      <c r="BF1232">
        <v>62</v>
      </c>
      <c r="BG1232">
        <v>48</v>
      </c>
      <c r="BH1232">
        <v>82</v>
      </c>
      <c r="BI1232">
        <v>64</v>
      </c>
      <c r="BJ1232">
        <v>74</v>
      </c>
      <c r="BK1232">
        <v>88</v>
      </c>
      <c r="BL1232">
        <v>97</v>
      </c>
      <c r="BM1232">
        <v>61</v>
      </c>
      <c r="BN1232">
        <v>65</v>
      </c>
      <c r="BO1232">
        <v>68</v>
      </c>
      <c r="BP1232">
        <v>72</v>
      </c>
      <c r="BQ1232">
        <v>57</v>
      </c>
      <c r="BR1232">
        <v>66</v>
      </c>
      <c r="BS1232">
        <v>25</v>
      </c>
      <c r="BT1232">
        <v>40</v>
      </c>
      <c r="BU1232">
        <v>0</v>
      </c>
      <c r="BV1232">
        <v>50</v>
      </c>
      <c r="BW1232">
        <v>75</v>
      </c>
      <c r="BX1232">
        <v>0</v>
      </c>
      <c r="BY1232">
        <v>0</v>
      </c>
      <c r="BZ1232">
        <v>0</v>
      </c>
      <c r="CA1232">
        <v>0</v>
      </c>
      <c r="CB1232">
        <v>0</v>
      </c>
      <c r="CC1232">
        <v>0</v>
      </c>
      <c r="CD1232">
        <v>0</v>
      </c>
      <c r="CE1232">
        <v>0</v>
      </c>
      <c r="CF1232">
        <v>0</v>
      </c>
      <c r="CG1232">
        <v>0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>
        <v>0</v>
      </c>
      <c r="CN1232">
        <v>0</v>
      </c>
      <c r="CO1232">
        <v>0</v>
      </c>
      <c r="CP1232">
        <v>0</v>
      </c>
      <c r="CQ1232">
        <v>0</v>
      </c>
      <c r="CR1232">
        <v>0</v>
      </c>
      <c r="CS1232">
        <v>0</v>
      </c>
      <c r="CT1232">
        <v>0</v>
      </c>
      <c r="CU1232">
        <v>0</v>
      </c>
      <c r="CV1232">
        <v>0</v>
      </c>
      <c r="CW1232">
        <v>0</v>
      </c>
      <c r="CX1232">
        <v>0</v>
      </c>
      <c r="CY1232">
        <v>0</v>
      </c>
      <c r="CZ1232">
        <v>0</v>
      </c>
      <c r="DA1232">
        <v>0</v>
      </c>
      <c r="DB1232">
        <v>0</v>
      </c>
      <c r="DC1232">
        <v>0</v>
      </c>
      <c r="DD1232">
        <v>0</v>
      </c>
      <c r="DE1232">
        <v>0</v>
      </c>
      <c r="DF1232">
        <v>0</v>
      </c>
      <c r="DG1232">
        <v>0</v>
      </c>
      <c r="DH1232">
        <v>0</v>
      </c>
      <c r="DI1232">
        <v>0</v>
      </c>
      <c r="DJ1232">
        <v>0</v>
      </c>
      <c r="DK1232">
        <v>0</v>
      </c>
      <c r="DL1232">
        <v>0</v>
      </c>
      <c r="DM1232">
        <v>0</v>
      </c>
      <c r="DN1232">
        <v>63</v>
      </c>
      <c r="DO1232">
        <v>93</v>
      </c>
      <c r="DP1232">
        <v>13</v>
      </c>
      <c r="DQ1232">
        <v>12</v>
      </c>
      <c r="DR1232">
        <v>25</v>
      </c>
      <c r="DS1232">
        <v>5</v>
      </c>
      <c r="DT1232">
        <v>10</v>
      </c>
      <c r="DU1232">
        <v>0</v>
      </c>
      <c r="DV1232">
        <v>17</v>
      </c>
      <c r="DW1232">
        <v>33</v>
      </c>
      <c r="DX1232">
        <v>62</v>
      </c>
      <c r="DY1232">
        <v>36</v>
      </c>
      <c r="DZ1232">
        <v>63</v>
      </c>
      <c r="EA1232">
        <v>2</v>
      </c>
      <c r="EB1232">
        <v>2</v>
      </c>
      <c r="EC1232">
        <v>219</v>
      </c>
      <c r="ED1232">
        <v>416</v>
      </c>
      <c r="EE1232">
        <v>0</v>
      </c>
      <c r="EF1232">
        <v>0</v>
      </c>
      <c r="EG1232">
        <v>0</v>
      </c>
      <c r="EH1232">
        <v>47184</v>
      </c>
      <c r="EI1232">
        <v>0</v>
      </c>
      <c r="EJ1232">
        <v>1</v>
      </c>
      <c r="EK1232">
        <v>0</v>
      </c>
      <c r="EL1232">
        <v>7</v>
      </c>
      <c r="EM1232">
        <v>4295</v>
      </c>
      <c r="EN1232">
        <v>0</v>
      </c>
      <c r="EO1232">
        <v>0</v>
      </c>
      <c r="EP1232">
        <v>0</v>
      </c>
      <c r="EQ1232">
        <v>0</v>
      </c>
      <c r="ER1232">
        <v>24</v>
      </c>
      <c r="ES1232">
        <v>15</v>
      </c>
      <c r="ET1232">
        <v>3630</v>
      </c>
      <c r="EU1232">
        <v>0</v>
      </c>
      <c r="EV1232">
        <v>0</v>
      </c>
      <c r="EW1232">
        <v>0</v>
      </c>
      <c r="EX1232">
        <v>1</v>
      </c>
      <c r="EY1232">
        <v>2</v>
      </c>
      <c r="EZ1232">
        <v>1</v>
      </c>
      <c r="FA1232">
        <v>0</v>
      </c>
      <c r="FB1232">
        <v>0</v>
      </c>
      <c r="FC1232">
        <v>1</v>
      </c>
      <c r="FD1232">
        <v>1</v>
      </c>
      <c r="FE1232">
        <v>575</v>
      </c>
      <c r="FF1232">
        <v>600</v>
      </c>
      <c r="FG1232">
        <v>5400</v>
      </c>
      <c r="FH1232" t="s">
        <v>1571</v>
      </c>
    </row>
    <row r="1233" spans="1:164" x14ac:dyDescent="0.25">
      <c r="A1233">
        <v>1417</v>
      </c>
      <c r="B1233">
        <v>1417</v>
      </c>
      <c r="C1233" t="s">
        <v>1521</v>
      </c>
      <c r="D1233" t="s">
        <v>5633</v>
      </c>
      <c r="E1233">
        <v>27</v>
      </c>
      <c r="F1233" t="s">
        <v>1456</v>
      </c>
      <c r="G1233" s="65">
        <v>34127</v>
      </c>
      <c r="H1233">
        <v>29</v>
      </c>
      <c r="I1233">
        <v>167</v>
      </c>
      <c r="J1233">
        <v>70</v>
      </c>
      <c r="K1233" t="b">
        <v>1</v>
      </c>
      <c r="L1233" t="b">
        <v>0</v>
      </c>
      <c r="M1233" t="b">
        <v>0</v>
      </c>
      <c r="N1233" t="b">
        <v>0</v>
      </c>
      <c r="O1233">
        <v>1</v>
      </c>
      <c r="P1233" t="b">
        <v>0</v>
      </c>
      <c r="Q1233" t="b">
        <v>0</v>
      </c>
      <c r="R1233" t="b">
        <v>0</v>
      </c>
      <c r="S1233" t="b">
        <v>0</v>
      </c>
      <c r="T1233" t="b">
        <v>0</v>
      </c>
      <c r="U1233" t="b">
        <v>1</v>
      </c>
      <c r="V1233" t="b">
        <v>1</v>
      </c>
      <c r="W1233" t="b">
        <v>0</v>
      </c>
      <c r="X1233" t="b">
        <v>0</v>
      </c>
      <c r="Y1233" t="b">
        <v>0</v>
      </c>
      <c r="Z1233">
        <v>0</v>
      </c>
      <c r="AA1233">
        <v>750000</v>
      </c>
      <c r="AB1233">
        <v>750000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 t="s">
        <v>1571</v>
      </c>
      <c r="AM1233">
        <v>0</v>
      </c>
      <c r="AN1233">
        <v>100</v>
      </c>
      <c r="AO1233">
        <v>0</v>
      </c>
      <c r="AP1233" t="s">
        <v>3150</v>
      </c>
      <c r="AQ1233">
        <v>0</v>
      </c>
      <c r="AR1233">
        <v>0</v>
      </c>
      <c r="AS1233">
        <v>0</v>
      </c>
      <c r="AT1233" t="b">
        <v>0</v>
      </c>
      <c r="AU1233">
        <v>0</v>
      </c>
      <c r="AV1233">
        <v>1</v>
      </c>
      <c r="AW1233">
        <v>1</v>
      </c>
      <c r="AX1233">
        <v>1</v>
      </c>
      <c r="AY1233">
        <v>1</v>
      </c>
      <c r="AZ1233">
        <v>1</v>
      </c>
      <c r="BA1233">
        <v>1</v>
      </c>
      <c r="BB1233">
        <v>1</v>
      </c>
      <c r="BC1233">
        <v>1</v>
      </c>
      <c r="BD1233">
        <v>1</v>
      </c>
      <c r="BE1233">
        <v>1</v>
      </c>
      <c r="BF1233">
        <v>61</v>
      </c>
      <c r="BG1233">
        <v>47</v>
      </c>
      <c r="BH1233">
        <v>84</v>
      </c>
      <c r="BI1233">
        <v>64</v>
      </c>
      <c r="BJ1233">
        <v>74</v>
      </c>
      <c r="BK1233">
        <v>87</v>
      </c>
      <c r="BL1233">
        <v>95</v>
      </c>
      <c r="BM1233">
        <v>60</v>
      </c>
      <c r="BN1233">
        <v>65</v>
      </c>
      <c r="BO1233">
        <v>69</v>
      </c>
      <c r="BP1233">
        <v>71</v>
      </c>
      <c r="BQ1233">
        <v>58</v>
      </c>
      <c r="BR1233">
        <v>66</v>
      </c>
      <c r="BS1233">
        <v>25</v>
      </c>
      <c r="BT1233">
        <v>40</v>
      </c>
      <c r="BU1233">
        <v>0</v>
      </c>
      <c r="BV1233">
        <v>50</v>
      </c>
      <c r="BW1233">
        <v>75</v>
      </c>
      <c r="BX1233">
        <v>0</v>
      </c>
      <c r="BY1233">
        <v>0</v>
      </c>
      <c r="BZ1233">
        <v>0</v>
      </c>
      <c r="CA1233">
        <v>0</v>
      </c>
      <c r="CB1233">
        <v>0</v>
      </c>
      <c r="CC1233">
        <v>0</v>
      </c>
      <c r="CD1233">
        <v>0</v>
      </c>
      <c r="CE1233">
        <v>0</v>
      </c>
      <c r="CF1233">
        <v>0</v>
      </c>
      <c r="CG1233">
        <v>0</v>
      </c>
      <c r="CH1233">
        <v>0</v>
      </c>
      <c r="CI1233">
        <v>0</v>
      </c>
      <c r="CJ1233">
        <v>0</v>
      </c>
      <c r="CK1233">
        <v>0</v>
      </c>
      <c r="CL1233">
        <v>0</v>
      </c>
      <c r="CM1233">
        <v>0</v>
      </c>
      <c r="CN1233">
        <v>0</v>
      </c>
      <c r="CO1233">
        <v>0</v>
      </c>
      <c r="CP1233">
        <v>0</v>
      </c>
      <c r="CQ1233">
        <v>0</v>
      </c>
      <c r="CR1233">
        <v>0</v>
      </c>
      <c r="CS1233">
        <v>0</v>
      </c>
      <c r="CT1233">
        <v>0</v>
      </c>
      <c r="CU1233">
        <v>0</v>
      </c>
      <c r="CV1233">
        <v>0</v>
      </c>
      <c r="CW1233">
        <v>0</v>
      </c>
      <c r="CX1233">
        <v>0</v>
      </c>
      <c r="CY1233">
        <v>0</v>
      </c>
      <c r="CZ1233">
        <v>0</v>
      </c>
      <c r="DA1233">
        <v>0</v>
      </c>
      <c r="DB1233">
        <v>0</v>
      </c>
      <c r="DC1233">
        <v>0</v>
      </c>
      <c r="DD1233">
        <v>0</v>
      </c>
      <c r="DE1233">
        <v>0</v>
      </c>
      <c r="DF1233">
        <v>0</v>
      </c>
      <c r="DG1233">
        <v>0</v>
      </c>
      <c r="DH1233">
        <v>0</v>
      </c>
      <c r="DI1233">
        <v>0</v>
      </c>
      <c r="DJ1233">
        <v>0</v>
      </c>
      <c r="DK1233">
        <v>0</v>
      </c>
      <c r="DL1233">
        <v>0</v>
      </c>
      <c r="DM1233">
        <v>0</v>
      </c>
      <c r="DN1233">
        <v>82</v>
      </c>
      <c r="DO1233">
        <v>162</v>
      </c>
      <c r="DP1233">
        <v>12</v>
      </c>
      <c r="DQ1233">
        <v>43</v>
      </c>
      <c r="DR1233">
        <v>55</v>
      </c>
      <c r="DS1233">
        <v>28</v>
      </c>
      <c r="DT1233">
        <v>12</v>
      </c>
      <c r="DU1233">
        <v>0</v>
      </c>
      <c r="DV1233">
        <v>32</v>
      </c>
      <c r="DW1233">
        <v>48</v>
      </c>
      <c r="DX1233">
        <v>107</v>
      </c>
      <c r="DY1233">
        <v>95</v>
      </c>
      <c r="DZ1233">
        <v>97</v>
      </c>
      <c r="EA1233">
        <v>1</v>
      </c>
      <c r="EB1233">
        <v>0</v>
      </c>
      <c r="EC1233">
        <v>550</v>
      </c>
      <c r="ED1233">
        <v>984</v>
      </c>
      <c r="EE1233">
        <v>0</v>
      </c>
      <c r="EF1233">
        <v>0</v>
      </c>
      <c r="EG1233">
        <v>0</v>
      </c>
      <c r="EH1233">
        <v>88900</v>
      </c>
      <c r="EI1233">
        <v>0</v>
      </c>
      <c r="EJ1233">
        <v>0</v>
      </c>
      <c r="EK1233">
        <v>3</v>
      </c>
      <c r="EL1233">
        <v>11</v>
      </c>
      <c r="EM1233">
        <v>5246</v>
      </c>
      <c r="EN1233">
        <v>0</v>
      </c>
      <c r="EO1233">
        <v>0</v>
      </c>
      <c r="EP1233">
        <v>0</v>
      </c>
      <c r="EQ1233">
        <v>0</v>
      </c>
      <c r="ER1233">
        <v>57</v>
      </c>
      <c r="ES1233">
        <v>27</v>
      </c>
      <c r="ET1233">
        <v>7044</v>
      </c>
      <c r="EU1233">
        <v>0</v>
      </c>
      <c r="EV1233">
        <v>0</v>
      </c>
      <c r="EW1233">
        <v>0</v>
      </c>
      <c r="EX1233">
        <v>2</v>
      </c>
      <c r="EY1233">
        <v>4</v>
      </c>
      <c r="EZ1233">
        <v>3</v>
      </c>
      <c r="FA1233">
        <v>0</v>
      </c>
      <c r="FB1233">
        <v>1</v>
      </c>
      <c r="FC1233">
        <v>6</v>
      </c>
      <c r="FD1233">
        <v>0</v>
      </c>
      <c r="FE1233">
        <v>470</v>
      </c>
      <c r="FF1233">
        <v>470</v>
      </c>
      <c r="FG1233">
        <v>11335</v>
      </c>
      <c r="FH1233" t="s">
        <v>1571</v>
      </c>
    </row>
    <row r="1234" spans="1:164" x14ac:dyDescent="0.25">
      <c r="A1234">
        <v>1419</v>
      </c>
      <c r="B1234">
        <v>1419</v>
      </c>
      <c r="C1234" t="s">
        <v>1199</v>
      </c>
      <c r="D1234" t="s">
        <v>5634</v>
      </c>
      <c r="E1234">
        <v>22</v>
      </c>
      <c r="F1234" t="s">
        <v>1456</v>
      </c>
      <c r="G1234" s="65">
        <v>33718</v>
      </c>
      <c r="H1234">
        <v>30</v>
      </c>
      <c r="I1234">
        <v>197</v>
      </c>
      <c r="J1234">
        <v>72</v>
      </c>
      <c r="K1234" t="b">
        <v>0</v>
      </c>
      <c r="L1234" t="b">
        <v>1</v>
      </c>
      <c r="M1234" t="b">
        <v>1</v>
      </c>
      <c r="N1234" t="b">
        <v>0</v>
      </c>
      <c r="O1234">
        <v>4</v>
      </c>
      <c r="P1234" t="b">
        <v>0</v>
      </c>
      <c r="Q1234" t="b">
        <v>0</v>
      </c>
      <c r="R1234" t="b">
        <v>0</v>
      </c>
      <c r="S1234" t="b">
        <v>0</v>
      </c>
      <c r="T1234" t="b">
        <v>0</v>
      </c>
      <c r="U1234" t="b">
        <v>1</v>
      </c>
      <c r="V1234" t="b">
        <v>1</v>
      </c>
      <c r="W1234" t="b">
        <v>0</v>
      </c>
      <c r="X1234" t="b">
        <v>0</v>
      </c>
      <c r="Y1234" t="b">
        <v>1</v>
      </c>
      <c r="Z1234">
        <v>0</v>
      </c>
      <c r="AA1234">
        <v>4802500</v>
      </c>
      <c r="AB1234">
        <v>4802500</v>
      </c>
      <c r="AC1234">
        <v>4802500</v>
      </c>
      <c r="AD1234">
        <v>4802500</v>
      </c>
      <c r="AE1234">
        <v>4802500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 t="s">
        <v>1571</v>
      </c>
      <c r="AM1234">
        <v>10</v>
      </c>
      <c r="AN1234">
        <v>100</v>
      </c>
      <c r="AO1234">
        <v>0</v>
      </c>
      <c r="AP1234" t="s">
        <v>3151</v>
      </c>
      <c r="AQ1234">
        <v>2010</v>
      </c>
      <c r="AR1234">
        <v>47</v>
      </c>
      <c r="AS1234">
        <v>14</v>
      </c>
      <c r="AT1234" t="b">
        <v>0</v>
      </c>
      <c r="AU1234">
        <v>0</v>
      </c>
      <c r="AV1234">
        <v>3</v>
      </c>
      <c r="AW1234">
        <v>3</v>
      </c>
      <c r="AX1234">
        <v>3</v>
      </c>
      <c r="AY1234">
        <v>3</v>
      </c>
      <c r="AZ1234">
        <v>3</v>
      </c>
      <c r="BA1234">
        <v>3</v>
      </c>
      <c r="BB1234">
        <v>3</v>
      </c>
      <c r="BC1234">
        <v>3</v>
      </c>
      <c r="BD1234">
        <v>3</v>
      </c>
      <c r="BE1234">
        <v>3</v>
      </c>
      <c r="BF1234">
        <v>72</v>
      </c>
      <c r="BG1234">
        <v>52</v>
      </c>
      <c r="BH1234">
        <v>87</v>
      </c>
      <c r="BI1234">
        <v>75</v>
      </c>
      <c r="BJ1234">
        <v>87</v>
      </c>
      <c r="BK1234">
        <v>71</v>
      </c>
      <c r="BL1234">
        <v>89</v>
      </c>
      <c r="BM1234">
        <v>74</v>
      </c>
      <c r="BN1234">
        <v>41</v>
      </c>
      <c r="BO1234">
        <v>80</v>
      </c>
      <c r="BP1234">
        <v>79</v>
      </c>
      <c r="BQ1234">
        <v>61</v>
      </c>
      <c r="BR1234">
        <v>76</v>
      </c>
      <c r="BS1234">
        <v>72</v>
      </c>
      <c r="BT1234">
        <v>89</v>
      </c>
      <c r="BU1234">
        <v>0</v>
      </c>
      <c r="BV1234">
        <v>50</v>
      </c>
      <c r="BW1234">
        <v>83</v>
      </c>
      <c r="BX1234">
        <v>78</v>
      </c>
      <c r="BY1234">
        <v>205</v>
      </c>
      <c r="BZ1234">
        <v>28</v>
      </c>
      <c r="CA1234">
        <v>36</v>
      </c>
      <c r="CB1234">
        <v>64</v>
      </c>
      <c r="CC1234">
        <v>-1</v>
      </c>
      <c r="CD1234">
        <v>21</v>
      </c>
      <c r="CE1234">
        <v>5</v>
      </c>
      <c r="CF1234">
        <v>15</v>
      </c>
      <c r="CG1234">
        <v>81</v>
      </c>
      <c r="CH1234">
        <v>136</v>
      </c>
      <c r="CI1234">
        <v>93</v>
      </c>
      <c r="CJ1234">
        <v>42</v>
      </c>
      <c r="CK1234">
        <v>4</v>
      </c>
      <c r="CL1234">
        <v>1</v>
      </c>
      <c r="CM1234">
        <v>20</v>
      </c>
      <c r="CN1234">
        <v>42</v>
      </c>
      <c r="CO1234">
        <v>0</v>
      </c>
      <c r="CP1234">
        <v>0</v>
      </c>
      <c r="CQ1234">
        <v>0</v>
      </c>
      <c r="CR1234">
        <v>69894</v>
      </c>
      <c r="CS1234">
        <v>0</v>
      </c>
      <c r="CT1234">
        <v>4</v>
      </c>
      <c r="CU1234">
        <v>6</v>
      </c>
      <c r="CV1234">
        <v>27</v>
      </c>
      <c r="CW1234">
        <v>6515</v>
      </c>
      <c r="CX1234">
        <v>0</v>
      </c>
      <c r="CY1234">
        <v>0</v>
      </c>
      <c r="CZ1234">
        <v>1</v>
      </c>
      <c r="DA1234">
        <v>592</v>
      </c>
      <c r="DB1234">
        <v>128</v>
      </c>
      <c r="DC1234">
        <v>15</v>
      </c>
      <c r="DD1234">
        <v>12795</v>
      </c>
      <c r="DE1234">
        <v>0</v>
      </c>
      <c r="DF1234">
        <v>0</v>
      </c>
      <c r="DG1234">
        <v>1</v>
      </c>
      <c r="DH1234">
        <v>3</v>
      </c>
      <c r="DI1234">
        <v>3</v>
      </c>
      <c r="DJ1234">
        <v>5</v>
      </c>
      <c r="DK1234">
        <v>820</v>
      </c>
      <c r="DL1234">
        <v>820</v>
      </c>
      <c r="DM1234">
        <v>10285</v>
      </c>
      <c r="DN1234">
        <v>0</v>
      </c>
      <c r="DO1234">
        <v>0</v>
      </c>
      <c r="DP1234">
        <v>0</v>
      </c>
      <c r="DQ1234">
        <v>0</v>
      </c>
      <c r="DR1234">
        <v>0</v>
      </c>
      <c r="DS1234">
        <v>0</v>
      </c>
      <c r="DT1234">
        <v>0</v>
      </c>
      <c r="DU1234">
        <v>0</v>
      </c>
      <c r="DV1234">
        <v>0</v>
      </c>
      <c r="DW1234">
        <v>0</v>
      </c>
      <c r="DX1234">
        <v>0</v>
      </c>
      <c r="DY1234">
        <v>0</v>
      </c>
      <c r="DZ1234">
        <v>0</v>
      </c>
      <c r="EA1234">
        <v>0</v>
      </c>
      <c r="EB1234">
        <v>0</v>
      </c>
      <c r="EC1234">
        <v>0</v>
      </c>
      <c r="ED1234">
        <v>0</v>
      </c>
      <c r="EE1234">
        <v>0</v>
      </c>
      <c r="EF1234">
        <v>0</v>
      </c>
      <c r="EG1234">
        <v>0</v>
      </c>
      <c r="EH1234">
        <v>0</v>
      </c>
      <c r="EI1234">
        <v>0</v>
      </c>
      <c r="EJ1234">
        <v>0</v>
      </c>
      <c r="EK1234">
        <v>0</v>
      </c>
      <c r="EL1234">
        <v>0</v>
      </c>
      <c r="EM1234">
        <v>0</v>
      </c>
      <c r="EN1234">
        <v>0</v>
      </c>
      <c r="EO1234">
        <v>0</v>
      </c>
      <c r="EP1234">
        <v>0</v>
      </c>
      <c r="EQ1234">
        <v>0</v>
      </c>
      <c r="ER1234">
        <v>0</v>
      </c>
      <c r="ES1234">
        <v>0</v>
      </c>
      <c r="ET1234">
        <v>0</v>
      </c>
      <c r="EU1234">
        <v>0</v>
      </c>
      <c r="EV1234">
        <v>0</v>
      </c>
      <c r="EW1234">
        <v>0</v>
      </c>
      <c r="EX1234">
        <v>0</v>
      </c>
      <c r="EY1234">
        <v>0</v>
      </c>
      <c r="EZ1234">
        <v>0</v>
      </c>
      <c r="FA1234">
        <v>0</v>
      </c>
      <c r="FB1234">
        <v>3</v>
      </c>
      <c r="FC1234">
        <v>1</v>
      </c>
      <c r="FD1234">
        <v>0</v>
      </c>
      <c r="FE1234">
        <v>0</v>
      </c>
      <c r="FF1234">
        <v>0</v>
      </c>
      <c r="FG1234">
        <v>0</v>
      </c>
      <c r="FH1234" t="s">
        <v>1571</v>
      </c>
    </row>
    <row r="1235" spans="1:164" x14ac:dyDescent="0.25">
      <c r="A1235">
        <v>1420</v>
      </c>
      <c r="B1235">
        <v>1420</v>
      </c>
      <c r="C1235" t="s">
        <v>1202</v>
      </c>
      <c r="D1235" t="s">
        <v>5635</v>
      </c>
      <c r="E1235">
        <v>30</v>
      </c>
      <c r="F1235" t="s">
        <v>1456</v>
      </c>
      <c r="G1235" s="65">
        <v>34040</v>
      </c>
      <c r="H1235">
        <v>29</v>
      </c>
      <c r="I1235">
        <v>207</v>
      </c>
      <c r="J1235">
        <v>74</v>
      </c>
      <c r="K1235" t="b">
        <v>0</v>
      </c>
      <c r="L1235" t="b">
        <v>0</v>
      </c>
      <c r="M1235" t="b">
        <v>0</v>
      </c>
      <c r="N1235" t="b">
        <v>1</v>
      </c>
      <c r="O1235">
        <v>2</v>
      </c>
      <c r="P1235" t="b">
        <v>0</v>
      </c>
      <c r="Q1235" t="b">
        <v>0</v>
      </c>
      <c r="R1235" t="b">
        <v>0</v>
      </c>
      <c r="S1235" t="b">
        <v>0</v>
      </c>
      <c r="T1235" t="b">
        <v>0</v>
      </c>
      <c r="U1235" t="b">
        <v>1</v>
      </c>
      <c r="V1235" t="b">
        <v>1</v>
      </c>
      <c r="W1235" t="b">
        <v>0</v>
      </c>
      <c r="X1235" t="b">
        <v>0</v>
      </c>
      <c r="Y1235" t="b">
        <v>0</v>
      </c>
      <c r="Z1235">
        <v>0</v>
      </c>
      <c r="AA1235">
        <v>750000</v>
      </c>
      <c r="AB1235">
        <v>750000</v>
      </c>
      <c r="AC1235">
        <v>750000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 t="s">
        <v>1571</v>
      </c>
      <c r="AM1235">
        <v>0</v>
      </c>
      <c r="AN1235">
        <v>100</v>
      </c>
      <c r="AO1235">
        <v>0</v>
      </c>
      <c r="AP1235" t="s">
        <v>3152</v>
      </c>
      <c r="AQ1235">
        <v>0</v>
      </c>
      <c r="AR1235">
        <v>0</v>
      </c>
      <c r="AS1235">
        <v>0</v>
      </c>
      <c r="AT1235" t="b">
        <v>0</v>
      </c>
      <c r="AU1235">
        <v>0</v>
      </c>
      <c r="AV1235">
        <v>1</v>
      </c>
      <c r="AW1235">
        <v>1</v>
      </c>
      <c r="AX1235">
        <v>1</v>
      </c>
      <c r="AY1235">
        <v>1</v>
      </c>
      <c r="AZ1235">
        <v>1</v>
      </c>
      <c r="BA1235">
        <v>1</v>
      </c>
      <c r="BB1235">
        <v>1</v>
      </c>
      <c r="BC1235">
        <v>1</v>
      </c>
      <c r="BD1235">
        <v>1</v>
      </c>
      <c r="BE1235">
        <v>1</v>
      </c>
      <c r="BF1235">
        <v>61</v>
      </c>
      <c r="BG1235">
        <v>37</v>
      </c>
      <c r="BH1235">
        <v>83</v>
      </c>
      <c r="BI1235">
        <v>63</v>
      </c>
      <c r="BJ1235">
        <v>74</v>
      </c>
      <c r="BK1235">
        <v>62</v>
      </c>
      <c r="BL1235">
        <v>68</v>
      </c>
      <c r="BM1235">
        <v>59</v>
      </c>
      <c r="BN1235">
        <v>36</v>
      </c>
      <c r="BO1235">
        <v>69</v>
      </c>
      <c r="BP1235">
        <v>71</v>
      </c>
      <c r="BQ1235">
        <v>73</v>
      </c>
      <c r="BR1235">
        <v>65</v>
      </c>
      <c r="BS1235">
        <v>25</v>
      </c>
      <c r="BT1235">
        <v>40</v>
      </c>
      <c r="BU1235">
        <v>0</v>
      </c>
      <c r="BV1235">
        <v>50</v>
      </c>
      <c r="BW1235">
        <v>77</v>
      </c>
      <c r="BX1235">
        <v>1</v>
      </c>
      <c r="BY1235">
        <v>0</v>
      </c>
      <c r="BZ1235">
        <v>0</v>
      </c>
      <c r="CA1235">
        <v>1</v>
      </c>
      <c r="CB1235">
        <v>1</v>
      </c>
      <c r="CC1235">
        <v>2</v>
      </c>
      <c r="CD1235">
        <v>0</v>
      </c>
      <c r="CE1235">
        <v>0</v>
      </c>
      <c r="CF1235">
        <v>1</v>
      </c>
      <c r="CG1235">
        <v>1</v>
      </c>
      <c r="CH1235">
        <v>0</v>
      </c>
      <c r="CI1235">
        <v>1</v>
      </c>
      <c r="CJ1235">
        <v>2</v>
      </c>
      <c r="CK1235">
        <v>0</v>
      </c>
      <c r="CL1235">
        <v>0</v>
      </c>
      <c r="CM1235">
        <v>0</v>
      </c>
      <c r="CN1235">
        <v>0</v>
      </c>
      <c r="CO1235">
        <v>0</v>
      </c>
      <c r="CP1235">
        <v>0</v>
      </c>
      <c r="CQ1235">
        <v>0</v>
      </c>
      <c r="CR1235">
        <v>779</v>
      </c>
      <c r="CS1235">
        <v>0</v>
      </c>
      <c r="CT1235">
        <v>0</v>
      </c>
      <c r="CU1235">
        <v>0</v>
      </c>
      <c r="CV1235">
        <v>0</v>
      </c>
      <c r="CW1235">
        <v>0</v>
      </c>
      <c r="CX1235">
        <v>0</v>
      </c>
      <c r="CY1235">
        <v>0</v>
      </c>
      <c r="CZ1235">
        <v>0</v>
      </c>
      <c r="DA1235">
        <v>0</v>
      </c>
      <c r="DB1235">
        <v>1</v>
      </c>
      <c r="DC1235">
        <v>3</v>
      </c>
      <c r="DD1235">
        <v>63</v>
      </c>
      <c r="DE1235">
        <v>0</v>
      </c>
      <c r="DF1235">
        <v>0</v>
      </c>
      <c r="DG1235">
        <v>0</v>
      </c>
      <c r="DH1235">
        <v>0</v>
      </c>
      <c r="DI1235">
        <v>0</v>
      </c>
      <c r="DJ1235">
        <v>0</v>
      </c>
      <c r="DK1235">
        <v>0</v>
      </c>
      <c r="DL1235">
        <v>0</v>
      </c>
      <c r="DM1235">
        <v>215</v>
      </c>
      <c r="DN1235">
        <v>56</v>
      </c>
      <c r="DO1235">
        <v>98</v>
      </c>
      <c r="DP1235">
        <v>18</v>
      </c>
      <c r="DQ1235">
        <v>19</v>
      </c>
      <c r="DR1235">
        <v>37</v>
      </c>
      <c r="DS1235">
        <v>12</v>
      </c>
      <c r="DT1235">
        <v>12</v>
      </c>
      <c r="DU1235">
        <v>0</v>
      </c>
      <c r="DV1235">
        <v>64</v>
      </c>
      <c r="DW1235">
        <v>48</v>
      </c>
      <c r="DX1235">
        <v>30</v>
      </c>
      <c r="DY1235">
        <v>36</v>
      </c>
      <c r="DZ1235">
        <v>124</v>
      </c>
      <c r="EA1235">
        <v>0</v>
      </c>
      <c r="EB1235">
        <v>3</v>
      </c>
      <c r="EC1235">
        <v>0</v>
      </c>
      <c r="ED1235">
        <v>0</v>
      </c>
      <c r="EE1235">
        <v>0</v>
      </c>
      <c r="EF1235">
        <v>0</v>
      </c>
      <c r="EG1235">
        <v>0</v>
      </c>
      <c r="EH1235">
        <v>55756</v>
      </c>
      <c r="EI1235">
        <v>0</v>
      </c>
      <c r="EJ1235">
        <v>4</v>
      </c>
      <c r="EK1235">
        <v>4</v>
      </c>
      <c r="EL1235">
        <v>26</v>
      </c>
      <c r="EM1235">
        <v>5180</v>
      </c>
      <c r="EN1235">
        <v>0</v>
      </c>
      <c r="EO1235">
        <v>0</v>
      </c>
      <c r="EP1235">
        <v>0</v>
      </c>
      <c r="EQ1235">
        <v>12</v>
      </c>
      <c r="ER1235">
        <v>16</v>
      </c>
      <c r="ES1235">
        <v>56</v>
      </c>
      <c r="ET1235">
        <v>5133</v>
      </c>
      <c r="EU1235">
        <v>0</v>
      </c>
      <c r="EV1235">
        <v>0</v>
      </c>
      <c r="EW1235">
        <v>0</v>
      </c>
      <c r="EX1235">
        <v>1</v>
      </c>
      <c r="EY1235">
        <v>2</v>
      </c>
      <c r="EZ1235">
        <v>2</v>
      </c>
      <c r="FA1235">
        <v>0</v>
      </c>
      <c r="FB1235">
        <v>3</v>
      </c>
      <c r="FC1235">
        <v>1</v>
      </c>
      <c r="FD1235">
        <v>0</v>
      </c>
      <c r="FE1235">
        <v>625</v>
      </c>
      <c r="FF1235">
        <v>730</v>
      </c>
      <c r="FG1235">
        <v>6140</v>
      </c>
      <c r="FH1235" t="s">
        <v>1571</v>
      </c>
    </row>
    <row r="1236" spans="1:164" x14ac:dyDescent="0.25">
      <c r="A1236">
        <v>1421</v>
      </c>
      <c r="B1236">
        <v>1421</v>
      </c>
      <c r="C1236" t="s">
        <v>1203</v>
      </c>
      <c r="D1236" t="s">
        <v>5636</v>
      </c>
      <c r="E1236">
        <v>16</v>
      </c>
      <c r="F1236" t="s">
        <v>1456</v>
      </c>
      <c r="G1236" s="65">
        <v>34360</v>
      </c>
      <c r="H1236">
        <v>28</v>
      </c>
      <c r="I1236">
        <v>203</v>
      </c>
      <c r="J1236">
        <v>71</v>
      </c>
      <c r="K1236" t="b">
        <v>0</v>
      </c>
      <c r="L1236" t="b">
        <v>1</v>
      </c>
      <c r="M1236" t="b">
        <v>0</v>
      </c>
      <c r="N1236" t="b">
        <v>0</v>
      </c>
      <c r="O1236">
        <v>1</v>
      </c>
      <c r="P1236" t="b">
        <v>0</v>
      </c>
      <c r="Q1236" t="b">
        <v>0</v>
      </c>
      <c r="R1236" t="b">
        <v>0</v>
      </c>
      <c r="S1236" t="b">
        <v>0</v>
      </c>
      <c r="T1236" t="b">
        <v>0</v>
      </c>
      <c r="U1236" t="b">
        <v>0</v>
      </c>
      <c r="V1236" t="b">
        <v>1</v>
      </c>
      <c r="W1236" t="b">
        <v>0</v>
      </c>
      <c r="X1236" t="b">
        <v>0</v>
      </c>
      <c r="Y1236" t="b">
        <v>0</v>
      </c>
      <c r="Z1236">
        <v>0</v>
      </c>
      <c r="AA1236">
        <v>750000</v>
      </c>
      <c r="AB1236">
        <v>750000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 t="s">
        <v>1571</v>
      </c>
      <c r="AM1236">
        <v>0</v>
      </c>
      <c r="AN1236">
        <v>100</v>
      </c>
      <c r="AO1236">
        <v>0</v>
      </c>
      <c r="AP1236" t="s">
        <v>3153</v>
      </c>
      <c r="AQ1236">
        <v>0</v>
      </c>
      <c r="AR1236">
        <v>0</v>
      </c>
      <c r="AS1236">
        <v>0</v>
      </c>
      <c r="AT1236" t="b">
        <v>0</v>
      </c>
      <c r="AU1236">
        <v>0</v>
      </c>
      <c r="AV1236">
        <v>1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62</v>
      </c>
      <c r="BG1236">
        <v>19</v>
      </c>
      <c r="BH1236">
        <v>82</v>
      </c>
      <c r="BI1236">
        <v>60</v>
      </c>
      <c r="BJ1236">
        <v>71</v>
      </c>
      <c r="BK1236">
        <v>58</v>
      </c>
      <c r="BL1236">
        <v>22</v>
      </c>
      <c r="BM1236">
        <v>56</v>
      </c>
      <c r="BN1236">
        <v>36</v>
      </c>
      <c r="BO1236">
        <v>66</v>
      </c>
      <c r="BP1236">
        <v>70</v>
      </c>
      <c r="BQ1236">
        <v>49</v>
      </c>
      <c r="BR1236">
        <v>63</v>
      </c>
      <c r="BS1236">
        <v>25</v>
      </c>
      <c r="BT1236">
        <v>40</v>
      </c>
      <c r="BU1236">
        <v>0</v>
      </c>
      <c r="BV1236">
        <v>50</v>
      </c>
      <c r="BW1236">
        <v>68</v>
      </c>
      <c r="BX1236">
        <v>0</v>
      </c>
      <c r="BY1236">
        <v>0</v>
      </c>
      <c r="BZ1236">
        <v>0</v>
      </c>
      <c r="CA1236">
        <v>0</v>
      </c>
      <c r="CB1236">
        <v>0</v>
      </c>
      <c r="CC1236">
        <v>0</v>
      </c>
      <c r="CD1236">
        <v>0</v>
      </c>
      <c r="CE1236">
        <v>0</v>
      </c>
      <c r="CF1236">
        <v>0</v>
      </c>
      <c r="CG1236">
        <v>0</v>
      </c>
      <c r="CH1236">
        <v>0</v>
      </c>
      <c r="CI1236">
        <v>0</v>
      </c>
      <c r="CJ1236">
        <v>0</v>
      </c>
      <c r="CK1236">
        <v>0</v>
      </c>
      <c r="CL1236">
        <v>0</v>
      </c>
      <c r="CM1236">
        <v>0</v>
      </c>
      <c r="CN1236">
        <v>0</v>
      </c>
      <c r="CO1236">
        <v>0</v>
      </c>
      <c r="CP1236">
        <v>0</v>
      </c>
      <c r="CQ1236">
        <v>0</v>
      </c>
      <c r="CR1236">
        <v>0</v>
      </c>
      <c r="CS1236">
        <v>0</v>
      </c>
      <c r="CT1236">
        <v>0</v>
      </c>
      <c r="CU1236">
        <v>0</v>
      </c>
      <c r="CV1236">
        <v>0</v>
      </c>
      <c r="CW1236">
        <v>0</v>
      </c>
      <c r="CX1236">
        <v>0</v>
      </c>
      <c r="CY1236">
        <v>0</v>
      </c>
      <c r="CZ1236">
        <v>0</v>
      </c>
      <c r="DA1236">
        <v>0</v>
      </c>
      <c r="DB1236">
        <v>0</v>
      </c>
      <c r="DC1236">
        <v>0</v>
      </c>
      <c r="DD1236">
        <v>0</v>
      </c>
      <c r="DE1236">
        <v>0</v>
      </c>
      <c r="DF1236">
        <v>0</v>
      </c>
      <c r="DG1236">
        <v>0</v>
      </c>
      <c r="DH1236">
        <v>0</v>
      </c>
      <c r="DI1236">
        <v>0</v>
      </c>
      <c r="DJ1236">
        <v>0</v>
      </c>
      <c r="DK1236">
        <v>0</v>
      </c>
      <c r="DL1236">
        <v>0</v>
      </c>
      <c r="DM1236">
        <v>0</v>
      </c>
      <c r="DN1236">
        <v>38</v>
      </c>
      <c r="DO1236">
        <v>2</v>
      </c>
      <c r="DP1236">
        <v>0</v>
      </c>
      <c r="DQ1236">
        <v>0</v>
      </c>
      <c r="DR1236">
        <v>0</v>
      </c>
      <c r="DS1236">
        <v>0</v>
      </c>
      <c r="DT1236">
        <v>0</v>
      </c>
      <c r="DU1236">
        <v>0</v>
      </c>
      <c r="DV1236">
        <v>1</v>
      </c>
      <c r="DW1236">
        <v>0</v>
      </c>
      <c r="DX1236">
        <v>1</v>
      </c>
      <c r="DY1236">
        <v>5</v>
      </c>
      <c r="DZ1236">
        <v>3</v>
      </c>
      <c r="EA1236">
        <v>0</v>
      </c>
      <c r="EB1236">
        <v>0</v>
      </c>
      <c r="EC1236">
        <v>1</v>
      </c>
      <c r="ED1236">
        <v>9</v>
      </c>
      <c r="EE1236">
        <v>0</v>
      </c>
      <c r="EF1236">
        <v>0</v>
      </c>
      <c r="EG1236">
        <v>0</v>
      </c>
      <c r="EH1236">
        <v>2090</v>
      </c>
      <c r="EI1236">
        <v>0</v>
      </c>
      <c r="EJ1236">
        <v>0</v>
      </c>
      <c r="EK1236">
        <v>0</v>
      </c>
      <c r="EL1236">
        <v>1</v>
      </c>
      <c r="EM1236">
        <v>49</v>
      </c>
      <c r="EN1236">
        <v>0</v>
      </c>
      <c r="EO1236">
        <v>0</v>
      </c>
      <c r="EP1236">
        <v>0</v>
      </c>
      <c r="EQ1236">
        <v>0</v>
      </c>
      <c r="ER1236">
        <v>0</v>
      </c>
      <c r="ES1236">
        <v>0</v>
      </c>
      <c r="ET1236">
        <v>85</v>
      </c>
      <c r="EU1236">
        <v>0</v>
      </c>
      <c r="EV1236">
        <v>0</v>
      </c>
      <c r="EW1236">
        <v>0</v>
      </c>
      <c r="EX1236">
        <v>0</v>
      </c>
      <c r="EY1236">
        <v>0</v>
      </c>
      <c r="EZ1236">
        <v>0</v>
      </c>
      <c r="FA1236">
        <v>0</v>
      </c>
      <c r="FB1236">
        <v>0</v>
      </c>
      <c r="FC1236">
        <v>38</v>
      </c>
      <c r="FD1236">
        <v>38</v>
      </c>
      <c r="FE1236">
        <v>0</v>
      </c>
      <c r="FF1236">
        <v>0</v>
      </c>
      <c r="FG1236">
        <v>280</v>
      </c>
      <c r="FH1236" t="s">
        <v>1571</v>
      </c>
    </row>
    <row r="1237" spans="1:164" x14ac:dyDescent="0.25">
      <c r="A1237">
        <v>1422</v>
      </c>
      <c r="B1237">
        <v>1422</v>
      </c>
      <c r="C1237" t="s">
        <v>1204</v>
      </c>
      <c r="D1237" t="s">
        <v>5637</v>
      </c>
      <c r="E1237">
        <v>6</v>
      </c>
      <c r="F1237" t="s">
        <v>1456</v>
      </c>
      <c r="G1237" s="65">
        <v>33445</v>
      </c>
      <c r="H1237">
        <v>30</v>
      </c>
      <c r="I1237">
        <v>190</v>
      </c>
      <c r="J1237">
        <v>70</v>
      </c>
      <c r="K1237" t="b">
        <v>0</v>
      </c>
      <c r="L1237" t="b">
        <v>0</v>
      </c>
      <c r="M1237" t="b">
        <v>0</v>
      </c>
      <c r="N1237" t="b">
        <v>1</v>
      </c>
      <c r="O1237">
        <v>4</v>
      </c>
      <c r="P1237" t="b">
        <v>0</v>
      </c>
      <c r="Q1237" t="b">
        <v>0</v>
      </c>
      <c r="R1237" t="b">
        <v>0</v>
      </c>
      <c r="S1237" t="b">
        <v>0</v>
      </c>
      <c r="T1237" t="b">
        <v>0</v>
      </c>
      <c r="U1237" t="b">
        <v>1</v>
      </c>
      <c r="V1237" t="b">
        <v>1</v>
      </c>
      <c r="W1237" t="b">
        <v>0</v>
      </c>
      <c r="X1237" t="b">
        <v>0</v>
      </c>
      <c r="Y1237" t="b">
        <v>1</v>
      </c>
      <c r="Z1237">
        <v>0</v>
      </c>
      <c r="AA1237">
        <v>3562500</v>
      </c>
      <c r="AB1237">
        <v>3562500</v>
      </c>
      <c r="AC1237">
        <v>3562500</v>
      </c>
      <c r="AD1237">
        <v>3562500</v>
      </c>
      <c r="AE1237">
        <v>3562500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 t="s">
        <v>1571</v>
      </c>
      <c r="AM1237">
        <v>26</v>
      </c>
      <c r="AN1237">
        <v>100</v>
      </c>
      <c r="AO1237">
        <v>0</v>
      </c>
      <c r="AP1237" t="s">
        <v>3154</v>
      </c>
      <c r="AQ1237">
        <v>2009</v>
      </c>
      <c r="AR1237">
        <v>64</v>
      </c>
      <c r="AS1237">
        <v>8</v>
      </c>
      <c r="AT1237" t="b">
        <v>0</v>
      </c>
      <c r="AU1237">
        <v>0</v>
      </c>
      <c r="AV1237">
        <v>3</v>
      </c>
      <c r="AW1237">
        <v>3</v>
      </c>
      <c r="AX1237">
        <v>3</v>
      </c>
      <c r="AY1237">
        <v>3</v>
      </c>
      <c r="AZ1237">
        <v>3</v>
      </c>
      <c r="BA1237">
        <v>3</v>
      </c>
      <c r="BB1237">
        <v>3</v>
      </c>
      <c r="BC1237">
        <v>3</v>
      </c>
      <c r="BD1237">
        <v>3</v>
      </c>
      <c r="BE1237">
        <v>3</v>
      </c>
      <c r="BF1237">
        <v>67</v>
      </c>
      <c r="BG1237">
        <v>51</v>
      </c>
      <c r="BH1237">
        <v>87</v>
      </c>
      <c r="BI1237">
        <v>74</v>
      </c>
      <c r="BJ1237">
        <v>81</v>
      </c>
      <c r="BK1237">
        <v>70</v>
      </c>
      <c r="BL1237">
        <v>88</v>
      </c>
      <c r="BM1237">
        <v>80</v>
      </c>
      <c r="BN1237">
        <v>40</v>
      </c>
      <c r="BO1237">
        <v>81</v>
      </c>
      <c r="BP1237">
        <v>73</v>
      </c>
      <c r="BQ1237">
        <v>66</v>
      </c>
      <c r="BR1237">
        <v>76</v>
      </c>
      <c r="BS1237">
        <v>72</v>
      </c>
      <c r="BT1237">
        <v>85</v>
      </c>
      <c r="BU1237">
        <v>0</v>
      </c>
      <c r="BV1237">
        <v>50</v>
      </c>
      <c r="BW1237">
        <v>85</v>
      </c>
      <c r="BX1237">
        <v>73</v>
      </c>
      <c r="BY1237">
        <v>79</v>
      </c>
      <c r="BZ1237">
        <v>8</v>
      </c>
      <c r="CA1237">
        <v>19</v>
      </c>
      <c r="CB1237">
        <v>27</v>
      </c>
      <c r="CC1237">
        <v>9</v>
      </c>
      <c r="CD1237">
        <v>26</v>
      </c>
      <c r="CE1237">
        <v>0</v>
      </c>
      <c r="CF1237">
        <v>86</v>
      </c>
      <c r="CG1237">
        <v>34</v>
      </c>
      <c r="CH1237">
        <v>38</v>
      </c>
      <c r="CI1237">
        <v>71</v>
      </c>
      <c r="CJ1237">
        <v>91</v>
      </c>
      <c r="CK1237">
        <v>3</v>
      </c>
      <c r="CL1237">
        <v>0</v>
      </c>
      <c r="CM1237">
        <v>0</v>
      </c>
      <c r="CN1237">
        <v>0</v>
      </c>
      <c r="CO1237">
        <v>0</v>
      </c>
      <c r="CP1237">
        <v>0</v>
      </c>
      <c r="CQ1237">
        <v>0</v>
      </c>
      <c r="CR1237">
        <v>97573</v>
      </c>
      <c r="CS1237">
        <v>1</v>
      </c>
      <c r="CT1237">
        <v>0</v>
      </c>
      <c r="CU1237">
        <v>1</v>
      </c>
      <c r="CV1237">
        <v>7</v>
      </c>
      <c r="CW1237">
        <v>5248</v>
      </c>
      <c r="CX1237">
        <v>0</v>
      </c>
      <c r="CY1237">
        <v>0</v>
      </c>
      <c r="CZ1237">
        <v>3</v>
      </c>
      <c r="DA1237">
        <v>4555</v>
      </c>
      <c r="DB1237">
        <v>17</v>
      </c>
      <c r="DC1237">
        <v>67</v>
      </c>
      <c r="DD1237">
        <v>4786</v>
      </c>
      <c r="DE1237">
        <v>0</v>
      </c>
      <c r="DF1237">
        <v>0</v>
      </c>
      <c r="DG1237">
        <v>0</v>
      </c>
      <c r="DH1237">
        <v>1</v>
      </c>
      <c r="DI1237">
        <v>4</v>
      </c>
      <c r="DJ1237">
        <v>0</v>
      </c>
      <c r="DK1237">
        <v>645</v>
      </c>
      <c r="DL1237">
        <v>645</v>
      </c>
      <c r="DM1237">
        <v>6845</v>
      </c>
      <c r="DN1237">
        <v>0</v>
      </c>
      <c r="DO1237">
        <v>0</v>
      </c>
      <c r="DP1237">
        <v>0</v>
      </c>
      <c r="DQ1237">
        <v>0</v>
      </c>
      <c r="DR1237">
        <v>0</v>
      </c>
      <c r="DS1237">
        <v>0</v>
      </c>
      <c r="DT1237">
        <v>0</v>
      </c>
      <c r="DU1237">
        <v>0</v>
      </c>
      <c r="DV1237">
        <v>0</v>
      </c>
      <c r="DW1237">
        <v>0</v>
      </c>
      <c r="DX1237">
        <v>0</v>
      </c>
      <c r="DY1237">
        <v>0</v>
      </c>
      <c r="DZ1237">
        <v>0</v>
      </c>
      <c r="EA1237">
        <v>0</v>
      </c>
      <c r="EB1237">
        <v>0</v>
      </c>
      <c r="EC1237">
        <v>0</v>
      </c>
      <c r="ED1237">
        <v>0</v>
      </c>
      <c r="EE1237">
        <v>0</v>
      </c>
      <c r="EF1237">
        <v>0</v>
      </c>
      <c r="EG1237">
        <v>0</v>
      </c>
      <c r="EH1237">
        <v>0</v>
      </c>
      <c r="EI1237">
        <v>0</v>
      </c>
      <c r="EJ1237">
        <v>0</v>
      </c>
      <c r="EK1237">
        <v>0</v>
      </c>
      <c r="EL1237">
        <v>0</v>
      </c>
      <c r="EM1237">
        <v>0</v>
      </c>
      <c r="EN1237">
        <v>0</v>
      </c>
      <c r="EO1237">
        <v>0</v>
      </c>
      <c r="EP1237">
        <v>0</v>
      </c>
      <c r="EQ1237">
        <v>0</v>
      </c>
      <c r="ER1237">
        <v>0</v>
      </c>
      <c r="ES1237">
        <v>0</v>
      </c>
      <c r="ET1237">
        <v>0</v>
      </c>
      <c r="EU1237">
        <v>0</v>
      </c>
      <c r="EV1237">
        <v>0</v>
      </c>
      <c r="EW1237">
        <v>0</v>
      </c>
      <c r="EX1237">
        <v>0</v>
      </c>
      <c r="EY1237">
        <v>0</v>
      </c>
      <c r="EZ1237">
        <v>0</v>
      </c>
      <c r="FA1237">
        <v>1</v>
      </c>
      <c r="FB1237">
        <v>1</v>
      </c>
      <c r="FC1237">
        <v>0</v>
      </c>
      <c r="FD1237">
        <v>0</v>
      </c>
      <c r="FE1237">
        <v>0</v>
      </c>
      <c r="FF1237">
        <v>0</v>
      </c>
      <c r="FG1237">
        <v>0</v>
      </c>
      <c r="FH1237" t="s">
        <v>1571</v>
      </c>
    </row>
    <row r="1238" spans="1:164" x14ac:dyDescent="0.25">
      <c r="A1238">
        <v>1423</v>
      </c>
      <c r="B1238">
        <v>1423</v>
      </c>
      <c r="C1238" t="s">
        <v>1205</v>
      </c>
      <c r="D1238" t="s">
        <v>5638</v>
      </c>
      <c r="E1238">
        <v>21</v>
      </c>
      <c r="F1238" t="s">
        <v>1456</v>
      </c>
      <c r="G1238" s="65">
        <v>35868</v>
      </c>
      <c r="H1238">
        <v>24</v>
      </c>
      <c r="I1238">
        <v>191</v>
      </c>
      <c r="J1238">
        <v>71</v>
      </c>
      <c r="K1238" t="b">
        <v>1</v>
      </c>
      <c r="L1238" t="b">
        <v>1</v>
      </c>
      <c r="M1238" t="b">
        <v>1</v>
      </c>
      <c r="N1238" t="b">
        <v>0</v>
      </c>
      <c r="O1238">
        <v>4</v>
      </c>
      <c r="P1238" t="b">
        <v>0</v>
      </c>
      <c r="Q1238" t="b">
        <v>0</v>
      </c>
      <c r="R1238" t="b">
        <v>0</v>
      </c>
      <c r="S1238" t="b">
        <v>0</v>
      </c>
      <c r="T1238" t="b">
        <v>0</v>
      </c>
      <c r="U1238" t="b">
        <v>1</v>
      </c>
      <c r="V1238" t="b">
        <v>1</v>
      </c>
      <c r="W1238" t="b">
        <v>0</v>
      </c>
      <c r="X1238" t="b">
        <v>0</v>
      </c>
      <c r="Y1238" t="b">
        <v>0</v>
      </c>
      <c r="Z1238">
        <v>0</v>
      </c>
      <c r="AA1238">
        <v>971250</v>
      </c>
      <c r="AB1238">
        <v>971250</v>
      </c>
      <c r="AC1238">
        <v>971250</v>
      </c>
      <c r="AD1238">
        <v>971250</v>
      </c>
      <c r="AE1238">
        <v>971250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 t="s">
        <v>1571</v>
      </c>
      <c r="AM1238">
        <v>0</v>
      </c>
      <c r="AN1238">
        <v>100</v>
      </c>
      <c r="AO1238">
        <v>0</v>
      </c>
      <c r="AP1238" t="s">
        <v>3155</v>
      </c>
      <c r="AQ1238">
        <v>2016</v>
      </c>
      <c r="AR1238">
        <v>10</v>
      </c>
      <c r="AS1238">
        <v>8</v>
      </c>
      <c r="AT1238" t="b">
        <v>0</v>
      </c>
      <c r="AU1238">
        <v>0</v>
      </c>
      <c r="AV1238">
        <v>3</v>
      </c>
      <c r="AW1238">
        <v>3</v>
      </c>
      <c r="AX1238">
        <v>3</v>
      </c>
      <c r="AY1238">
        <v>3</v>
      </c>
      <c r="AZ1238">
        <v>3</v>
      </c>
      <c r="BA1238">
        <v>3</v>
      </c>
      <c r="BB1238">
        <v>3</v>
      </c>
      <c r="BC1238">
        <v>3</v>
      </c>
      <c r="BD1238">
        <v>3</v>
      </c>
      <c r="BE1238">
        <v>3</v>
      </c>
      <c r="BF1238">
        <v>71</v>
      </c>
      <c r="BG1238">
        <v>53</v>
      </c>
      <c r="BH1238">
        <v>85</v>
      </c>
      <c r="BI1238">
        <v>76</v>
      </c>
      <c r="BJ1238">
        <v>83</v>
      </c>
      <c r="BK1238">
        <v>56</v>
      </c>
      <c r="BL1238">
        <v>97</v>
      </c>
      <c r="BM1238">
        <v>62</v>
      </c>
      <c r="BN1238">
        <v>57</v>
      </c>
      <c r="BO1238">
        <v>75</v>
      </c>
      <c r="BP1238">
        <v>73</v>
      </c>
      <c r="BQ1238">
        <v>73</v>
      </c>
      <c r="BR1238">
        <v>68</v>
      </c>
      <c r="BS1238">
        <v>46</v>
      </c>
      <c r="BT1238">
        <v>79</v>
      </c>
      <c r="BU1238">
        <v>0</v>
      </c>
      <c r="BV1238">
        <v>50</v>
      </c>
      <c r="BW1238">
        <v>78</v>
      </c>
      <c r="BX1238">
        <v>65</v>
      </c>
      <c r="BY1238">
        <v>75</v>
      </c>
      <c r="BZ1238">
        <v>4</v>
      </c>
      <c r="CA1238">
        <v>15</v>
      </c>
      <c r="CB1238">
        <v>19</v>
      </c>
      <c r="CC1238">
        <v>16</v>
      </c>
      <c r="CD1238">
        <v>12</v>
      </c>
      <c r="CE1238">
        <v>0</v>
      </c>
      <c r="CF1238">
        <v>11</v>
      </c>
      <c r="CG1238">
        <v>25</v>
      </c>
      <c r="CH1238">
        <v>67</v>
      </c>
      <c r="CI1238">
        <v>33</v>
      </c>
      <c r="CJ1238">
        <v>34</v>
      </c>
      <c r="CK1238">
        <v>1</v>
      </c>
      <c r="CL1238">
        <v>0</v>
      </c>
      <c r="CM1238">
        <v>9</v>
      </c>
      <c r="CN1238">
        <v>16</v>
      </c>
      <c r="CO1238">
        <v>0</v>
      </c>
      <c r="CP1238">
        <v>0</v>
      </c>
      <c r="CQ1238">
        <v>0</v>
      </c>
      <c r="CR1238">
        <v>33123</v>
      </c>
      <c r="CS1238">
        <v>0</v>
      </c>
      <c r="CT1238">
        <v>0</v>
      </c>
      <c r="CU1238">
        <v>0</v>
      </c>
      <c r="CV1238">
        <v>0</v>
      </c>
      <c r="CW1238">
        <v>0</v>
      </c>
      <c r="CX1238">
        <v>0</v>
      </c>
      <c r="CY1238">
        <v>0</v>
      </c>
      <c r="CZ1238">
        <v>0</v>
      </c>
      <c r="DA1238">
        <v>0</v>
      </c>
      <c r="DB1238">
        <v>29</v>
      </c>
      <c r="DC1238">
        <v>8</v>
      </c>
      <c r="DD1238">
        <v>3467</v>
      </c>
      <c r="DE1238">
        <v>0</v>
      </c>
      <c r="DF1238">
        <v>0</v>
      </c>
      <c r="DG1238">
        <v>0</v>
      </c>
      <c r="DH1238">
        <v>0</v>
      </c>
      <c r="DI1238">
        <v>0</v>
      </c>
      <c r="DJ1238">
        <v>0</v>
      </c>
      <c r="DK1238">
        <v>365</v>
      </c>
      <c r="DL1238">
        <v>435</v>
      </c>
      <c r="DM1238">
        <v>6595</v>
      </c>
      <c r="DN1238">
        <v>3</v>
      </c>
      <c r="DO1238">
        <v>3</v>
      </c>
      <c r="DP1238">
        <v>1</v>
      </c>
      <c r="DQ1238">
        <v>1</v>
      </c>
      <c r="DR1238">
        <v>2</v>
      </c>
      <c r="DS1238">
        <v>2</v>
      </c>
      <c r="DT1238">
        <v>2</v>
      </c>
      <c r="DU1238">
        <v>0</v>
      </c>
      <c r="DV1238">
        <v>0</v>
      </c>
      <c r="DW1238">
        <v>0</v>
      </c>
      <c r="DX1238">
        <v>7</v>
      </c>
      <c r="DY1238">
        <v>1</v>
      </c>
      <c r="DZ1238">
        <v>4</v>
      </c>
      <c r="EA1238">
        <v>0</v>
      </c>
      <c r="EB1238">
        <v>0</v>
      </c>
      <c r="EC1238">
        <v>7</v>
      </c>
      <c r="ED1238">
        <v>13</v>
      </c>
      <c r="EE1238">
        <v>0</v>
      </c>
      <c r="EF1238">
        <v>0</v>
      </c>
      <c r="EG1238">
        <v>0</v>
      </c>
      <c r="EH1238">
        <v>2231</v>
      </c>
      <c r="EI1238">
        <v>0</v>
      </c>
      <c r="EJ1238">
        <v>0</v>
      </c>
      <c r="EK1238">
        <v>0</v>
      </c>
      <c r="EL1238">
        <v>0</v>
      </c>
      <c r="EM1238">
        <v>0</v>
      </c>
      <c r="EN1238">
        <v>0</v>
      </c>
      <c r="EO1238">
        <v>0</v>
      </c>
      <c r="EP1238">
        <v>0</v>
      </c>
      <c r="EQ1238">
        <v>0</v>
      </c>
      <c r="ER1238">
        <v>2</v>
      </c>
      <c r="ES1238">
        <v>1</v>
      </c>
      <c r="ET1238">
        <v>440</v>
      </c>
      <c r="EU1238">
        <v>0</v>
      </c>
      <c r="EV1238">
        <v>0</v>
      </c>
      <c r="EW1238">
        <v>0</v>
      </c>
      <c r="EX1238">
        <v>0</v>
      </c>
      <c r="EY1238">
        <v>0</v>
      </c>
      <c r="EZ1238">
        <v>0</v>
      </c>
      <c r="FA1238">
        <v>0</v>
      </c>
      <c r="FB1238">
        <v>1</v>
      </c>
      <c r="FC1238">
        <v>25</v>
      </c>
      <c r="FD1238">
        <v>0</v>
      </c>
      <c r="FE1238">
        <v>0</v>
      </c>
      <c r="FF1238">
        <v>0</v>
      </c>
      <c r="FG1238">
        <v>405</v>
      </c>
      <c r="FH1238" t="s">
        <v>1571</v>
      </c>
    </row>
    <row r="1239" spans="1:164" x14ac:dyDescent="0.25">
      <c r="A1239">
        <v>1424</v>
      </c>
      <c r="B1239">
        <v>1424</v>
      </c>
      <c r="C1239" t="s">
        <v>1207</v>
      </c>
      <c r="D1239" t="s">
        <v>5639</v>
      </c>
      <c r="E1239">
        <v>32</v>
      </c>
      <c r="F1239" t="s">
        <v>1451</v>
      </c>
      <c r="G1239" s="65">
        <v>36161</v>
      </c>
      <c r="H1239">
        <v>23</v>
      </c>
      <c r="I1239">
        <v>185</v>
      </c>
      <c r="J1239">
        <v>73</v>
      </c>
      <c r="K1239" t="b">
        <v>0</v>
      </c>
      <c r="L1239" t="b">
        <v>0</v>
      </c>
      <c r="M1239" t="b">
        <v>0</v>
      </c>
      <c r="N1239" t="b">
        <v>1</v>
      </c>
      <c r="O1239">
        <v>1</v>
      </c>
      <c r="P1239" t="b">
        <v>0</v>
      </c>
      <c r="Q1239" t="b">
        <v>0</v>
      </c>
      <c r="R1239" t="b">
        <v>0</v>
      </c>
      <c r="S1239" t="b">
        <v>0</v>
      </c>
      <c r="T1239" t="b">
        <v>0</v>
      </c>
      <c r="U1239" t="b">
        <v>1</v>
      </c>
      <c r="V1239" t="b">
        <v>1</v>
      </c>
      <c r="W1239" t="b">
        <v>0</v>
      </c>
      <c r="X1239" t="b">
        <v>0</v>
      </c>
      <c r="Y1239" t="b">
        <v>0</v>
      </c>
      <c r="Z1239">
        <v>0</v>
      </c>
      <c r="AA1239">
        <v>925000</v>
      </c>
      <c r="AB1239">
        <v>925000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 t="s">
        <v>1571</v>
      </c>
      <c r="AM1239">
        <v>0</v>
      </c>
      <c r="AN1239">
        <v>100</v>
      </c>
      <c r="AO1239">
        <v>0</v>
      </c>
      <c r="AP1239" t="s">
        <v>3156</v>
      </c>
      <c r="AQ1239">
        <v>2017</v>
      </c>
      <c r="AR1239">
        <v>18</v>
      </c>
      <c r="AS1239">
        <v>3</v>
      </c>
      <c r="AT1239" t="b">
        <v>0</v>
      </c>
      <c r="AU1239">
        <v>0</v>
      </c>
      <c r="AV1239">
        <v>1</v>
      </c>
      <c r="AW1239">
        <v>1</v>
      </c>
      <c r="AX1239">
        <v>1</v>
      </c>
      <c r="AY1239">
        <v>1</v>
      </c>
      <c r="AZ1239">
        <v>1</v>
      </c>
      <c r="BA1239">
        <v>1</v>
      </c>
      <c r="BB1239">
        <v>1</v>
      </c>
      <c r="BC1239">
        <v>1</v>
      </c>
      <c r="BD1239">
        <v>1</v>
      </c>
      <c r="BE1239">
        <v>1</v>
      </c>
      <c r="BF1239">
        <v>70</v>
      </c>
      <c r="BG1239">
        <v>55</v>
      </c>
      <c r="BH1239">
        <v>86</v>
      </c>
      <c r="BI1239">
        <v>71</v>
      </c>
      <c r="BJ1239">
        <v>80</v>
      </c>
      <c r="BK1239">
        <v>72</v>
      </c>
      <c r="BL1239">
        <v>34</v>
      </c>
      <c r="BM1239">
        <v>66</v>
      </c>
      <c r="BN1239">
        <v>40</v>
      </c>
      <c r="BO1239">
        <v>76</v>
      </c>
      <c r="BP1239">
        <v>70</v>
      </c>
      <c r="BQ1239">
        <v>45</v>
      </c>
      <c r="BR1239">
        <v>68</v>
      </c>
      <c r="BS1239">
        <v>26</v>
      </c>
      <c r="BT1239">
        <v>70</v>
      </c>
      <c r="BU1239">
        <v>0</v>
      </c>
      <c r="BV1239">
        <v>50</v>
      </c>
      <c r="BW1239">
        <v>78</v>
      </c>
      <c r="BX1239">
        <v>1</v>
      </c>
      <c r="BY1239">
        <v>0</v>
      </c>
      <c r="BZ1239">
        <v>0</v>
      </c>
      <c r="CA1239">
        <v>0</v>
      </c>
      <c r="CB1239">
        <v>0</v>
      </c>
      <c r="CC1239">
        <v>-1</v>
      </c>
      <c r="CD1239">
        <v>0</v>
      </c>
      <c r="CE1239">
        <v>0</v>
      </c>
      <c r="CF1239">
        <v>1</v>
      </c>
      <c r="CG1239">
        <v>0</v>
      </c>
      <c r="CH1239">
        <v>0</v>
      </c>
      <c r="CI1239">
        <v>2</v>
      </c>
      <c r="CJ1239">
        <v>0</v>
      </c>
      <c r="CK1239">
        <v>0</v>
      </c>
      <c r="CL1239">
        <v>0</v>
      </c>
      <c r="CM1239">
        <v>0</v>
      </c>
      <c r="CN1239">
        <v>0</v>
      </c>
      <c r="CO1239">
        <v>0</v>
      </c>
      <c r="CP1239">
        <v>0</v>
      </c>
      <c r="CQ1239">
        <v>0</v>
      </c>
      <c r="CR1239">
        <v>879</v>
      </c>
      <c r="CS1239">
        <v>0</v>
      </c>
      <c r="CT1239">
        <v>0</v>
      </c>
      <c r="CU1239">
        <v>0</v>
      </c>
      <c r="CV1239">
        <v>0</v>
      </c>
      <c r="CW1239">
        <v>0</v>
      </c>
      <c r="CX1239">
        <v>0</v>
      </c>
      <c r="CY1239">
        <v>0</v>
      </c>
      <c r="CZ1239">
        <v>0</v>
      </c>
      <c r="DA1239">
        <v>0</v>
      </c>
      <c r="DB1239">
        <v>0</v>
      </c>
      <c r="DC1239">
        <v>1</v>
      </c>
      <c r="DD1239">
        <v>21</v>
      </c>
      <c r="DE1239">
        <v>0</v>
      </c>
      <c r="DF1239">
        <v>0</v>
      </c>
      <c r="DG1239">
        <v>0</v>
      </c>
      <c r="DH1239">
        <v>0</v>
      </c>
      <c r="DI1239">
        <v>0</v>
      </c>
      <c r="DJ1239">
        <v>0</v>
      </c>
      <c r="DK1239">
        <v>0</v>
      </c>
      <c r="DL1239">
        <v>0</v>
      </c>
      <c r="DM1239">
        <v>0</v>
      </c>
      <c r="DN1239">
        <v>82</v>
      </c>
      <c r="DO1239">
        <v>81</v>
      </c>
      <c r="DP1239">
        <v>6</v>
      </c>
      <c r="DQ1239">
        <v>25</v>
      </c>
      <c r="DR1239">
        <v>31</v>
      </c>
      <c r="DS1239">
        <v>-29</v>
      </c>
      <c r="DT1239">
        <v>26</v>
      </c>
      <c r="DU1239">
        <v>0</v>
      </c>
      <c r="DV1239">
        <v>42</v>
      </c>
      <c r="DW1239">
        <v>29</v>
      </c>
      <c r="DX1239">
        <v>37</v>
      </c>
      <c r="DY1239">
        <v>93</v>
      </c>
      <c r="DZ1239">
        <v>44</v>
      </c>
      <c r="EA1239">
        <v>0</v>
      </c>
      <c r="EB1239">
        <v>0</v>
      </c>
      <c r="EC1239">
        <v>0</v>
      </c>
      <c r="ED1239">
        <v>0</v>
      </c>
      <c r="EE1239">
        <v>0</v>
      </c>
      <c r="EF1239">
        <v>0</v>
      </c>
      <c r="EG1239">
        <v>0</v>
      </c>
      <c r="EH1239">
        <v>103572</v>
      </c>
      <c r="EI1239">
        <v>0</v>
      </c>
      <c r="EJ1239">
        <v>0</v>
      </c>
      <c r="EK1239">
        <v>4</v>
      </c>
      <c r="EL1239">
        <v>13</v>
      </c>
      <c r="EM1239">
        <v>8538</v>
      </c>
      <c r="EN1239">
        <v>0</v>
      </c>
      <c r="EO1239">
        <v>0</v>
      </c>
      <c r="EP1239">
        <v>0</v>
      </c>
      <c r="EQ1239">
        <v>6789</v>
      </c>
      <c r="ER1239">
        <v>72</v>
      </c>
      <c r="ES1239">
        <v>29</v>
      </c>
      <c r="ET1239">
        <v>6173</v>
      </c>
      <c r="EU1239">
        <v>0</v>
      </c>
      <c r="EV1239">
        <v>0</v>
      </c>
      <c r="EW1239">
        <v>0</v>
      </c>
      <c r="EX1239">
        <v>0</v>
      </c>
      <c r="EY1239">
        <v>1</v>
      </c>
      <c r="EZ1239">
        <v>2</v>
      </c>
      <c r="FA1239">
        <v>0</v>
      </c>
      <c r="FB1239">
        <v>0</v>
      </c>
      <c r="FC1239">
        <v>37</v>
      </c>
      <c r="FD1239">
        <v>2</v>
      </c>
      <c r="FE1239">
        <v>45</v>
      </c>
      <c r="FF1239">
        <v>45</v>
      </c>
      <c r="FG1239">
        <v>1575</v>
      </c>
      <c r="FH1239" t="s">
        <v>1571</v>
      </c>
    </row>
    <row r="1240" spans="1:164" x14ac:dyDescent="0.25">
      <c r="A1240">
        <v>1426</v>
      </c>
      <c r="B1240">
        <v>1426</v>
      </c>
      <c r="C1240" t="s">
        <v>1208</v>
      </c>
      <c r="D1240" t="s">
        <v>5640</v>
      </c>
      <c r="E1240">
        <v>17</v>
      </c>
      <c r="F1240" t="s">
        <v>1453</v>
      </c>
      <c r="G1240" s="65">
        <v>34762</v>
      </c>
      <c r="H1240">
        <v>27</v>
      </c>
      <c r="I1240">
        <v>210</v>
      </c>
      <c r="J1240">
        <v>76</v>
      </c>
      <c r="K1240" t="b">
        <v>0</v>
      </c>
      <c r="L1240" t="b">
        <v>0</v>
      </c>
      <c r="M1240" t="b">
        <v>1</v>
      </c>
      <c r="N1240" t="b">
        <v>0</v>
      </c>
      <c r="O1240">
        <v>1</v>
      </c>
      <c r="P1240" t="b">
        <v>0</v>
      </c>
      <c r="Q1240" t="b">
        <v>0</v>
      </c>
      <c r="R1240" t="b">
        <v>0</v>
      </c>
      <c r="S1240" t="b">
        <v>0</v>
      </c>
      <c r="T1240" t="b">
        <v>0</v>
      </c>
      <c r="U1240" t="b">
        <v>1</v>
      </c>
      <c r="V1240" t="b">
        <v>1</v>
      </c>
      <c r="W1240" t="b">
        <v>0</v>
      </c>
      <c r="X1240" t="b">
        <v>0</v>
      </c>
      <c r="Y1240" t="b">
        <v>1</v>
      </c>
      <c r="Z1240">
        <v>0</v>
      </c>
      <c r="AA1240">
        <v>2425000</v>
      </c>
      <c r="AB1240">
        <v>2425000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 t="s">
        <v>1571</v>
      </c>
      <c r="AM1240">
        <v>14</v>
      </c>
      <c r="AN1240">
        <v>100</v>
      </c>
      <c r="AO1240">
        <v>0</v>
      </c>
      <c r="AP1240" t="s">
        <v>3157</v>
      </c>
      <c r="AQ1240">
        <v>2013</v>
      </c>
      <c r="AR1240">
        <v>10</v>
      </c>
      <c r="AS1240">
        <v>10</v>
      </c>
      <c r="AT1240" t="b">
        <v>0</v>
      </c>
      <c r="AU1240">
        <v>0</v>
      </c>
      <c r="AV1240">
        <v>3</v>
      </c>
      <c r="AW1240">
        <v>3</v>
      </c>
      <c r="AX1240">
        <v>3</v>
      </c>
      <c r="AY1240">
        <v>3</v>
      </c>
      <c r="AZ1240">
        <v>3</v>
      </c>
      <c r="BA1240">
        <v>3</v>
      </c>
      <c r="BB1240">
        <v>3</v>
      </c>
      <c r="BC1240">
        <v>3</v>
      </c>
      <c r="BD1240">
        <v>3</v>
      </c>
      <c r="BE1240">
        <v>3</v>
      </c>
      <c r="BF1240">
        <v>72</v>
      </c>
      <c r="BG1240">
        <v>51</v>
      </c>
      <c r="BH1240">
        <v>88</v>
      </c>
      <c r="BI1240">
        <v>76</v>
      </c>
      <c r="BJ1240">
        <v>89</v>
      </c>
      <c r="BK1240">
        <v>83</v>
      </c>
      <c r="BL1240">
        <v>75</v>
      </c>
      <c r="BM1240">
        <v>76</v>
      </c>
      <c r="BN1240">
        <v>40</v>
      </c>
      <c r="BO1240">
        <v>79</v>
      </c>
      <c r="BP1240">
        <v>78</v>
      </c>
      <c r="BQ1240">
        <v>66</v>
      </c>
      <c r="BR1240">
        <v>77</v>
      </c>
      <c r="BS1240">
        <v>53</v>
      </c>
      <c r="BT1240">
        <v>81</v>
      </c>
      <c r="BU1240">
        <v>0</v>
      </c>
      <c r="BV1240">
        <v>50</v>
      </c>
      <c r="BW1240">
        <v>86</v>
      </c>
      <c r="BX1240">
        <v>78</v>
      </c>
      <c r="BY1240">
        <v>157</v>
      </c>
      <c r="BZ1240">
        <v>15</v>
      </c>
      <c r="CA1240">
        <v>33</v>
      </c>
      <c r="CB1240">
        <v>48</v>
      </c>
      <c r="CC1240">
        <v>-3</v>
      </c>
      <c r="CD1240">
        <v>23</v>
      </c>
      <c r="CE1240">
        <v>5</v>
      </c>
      <c r="CF1240">
        <v>33</v>
      </c>
      <c r="CG1240">
        <v>50</v>
      </c>
      <c r="CH1240">
        <v>101</v>
      </c>
      <c r="CI1240">
        <v>59</v>
      </c>
      <c r="CJ1240">
        <v>56</v>
      </c>
      <c r="CK1240">
        <v>1</v>
      </c>
      <c r="CL1240">
        <v>2</v>
      </c>
      <c r="CM1240">
        <v>19</v>
      </c>
      <c r="CN1240">
        <v>40</v>
      </c>
      <c r="CO1240">
        <v>0</v>
      </c>
      <c r="CP1240">
        <v>1</v>
      </c>
      <c r="CQ1240">
        <v>0</v>
      </c>
      <c r="CR1240">
        <v>52948</v>
      </c>
      <c r="CS1240">
        <v>0</v>
      </c>
      <c r="CT1240">
        <v>0</v>
      </c>
      <c r="CU1240">
        <v>4</v>
      </c>
      <c r="CV1240">
        <v>6</v>
      </c>
      <c r="CW1240">
        <v>6943</v>
      </c>
      <c r="CX1240">
        <v>0</v>
      </c>
      <c r="CY1240">
        <v>0</v>
      </c>
      <c r="CZ1240">
        <v>2</v>
      </c>
      <c r="DA1240">
        <v>1574</v>
      </c>
      <c r="DB1240">
        <v>64</v>
      </c>
      <c r="DC1240">
        <v>31</v>
      </c>
      <c r="DD1240">
        <v>7503</v>
      </c>
      <c r="DE1240">
        <v>0</v>
      </c>
      <c r="DF1240">
        <v>0</v>
      </c>
      <c r="DG1240">
        <v>0</v>
      </c>
      <c r="DH1240">
        <v>0</v>
      </c>
      <c r="DI1240">
        <v>0</v>
      </c>
      <c r="DJ1240">
        <v>2</v>
      </c>
      <c r="DK1240">
        <v>0</v>
      </c>
      <c r="DL1240">
        <v>0</v>
      </c>
      <c r="DM1240">
        <v>6310</v>
      </c>
      <c r="DN1240">
        <v>0</v>
      </c>
      <c r="DO1240">
        <v>0</v>
      </c>
      <c r="DP1240">
        <v>0</v>
      </c>
      <c r="DQ1240">
        <v>0</v>
      </c>
      <c r="DR1240">
        <v>0</v>
      </c>
      <c r="DS1240">
        <v>0</v>
      </c>
      <c r="DT1240">
        <v>0</v>
      </c>
      <c r="DU1240">
        <v>0</v>
      </c>
      <c r="DV1240">
        <v>0</v>
      </c>
      <c r="DW1240">
        <v>0</v>
      </c>
      <c r="DX1240">
        <v>0</v>
      </c>
      <c r="DY1240">
        <v>0</v>
      </c>
      <c r="DZ1240">
        <v>0</v>
      </c>
      <c r="EA1240">
        <v>0</v>
      </c>
      <c r="EB1240">
        <v>0</v>
      </c>
      <c r="EC1240">
        <v>0</v>
      </c>
      <c r="ED1240">
        <v>0</v>
      </c>
      <c r="EE1240">
        <v>0</v>
      </c>
      <c r="EF1240">
        <v>0</v>
      </c>
      <c r="EG1240">
        <v>0</v>
      </c>
      <c r="EH1240">
        <v>0</v>
      </c>
      <c r="EI1240">
        <v>0</v>
      </c>
      <c r="EJ1240">
        <v>0</v>
      </c>
      <c r="EK1240">
        <v>0</v>
      </c>
      <c r="EL1240">
        <v>0</v>
      </c>
      <c r="EM1240">
        <v>0</v>
      </c>
      <c r="EN1240">
        <v>0</v>
      </c>
      <c r="EO1240">
        <v>0</v>
      </c>
      <c r="EP1240">
        <v>0</v>
      </c>
      <c r="EQ1240">
        <v>0</v>
      </c>
      <c r="ER1240">
        <v>0</v>
      </c>
      <c r="ES1240">
        <v>0</v>
      </c>
      <c r="ET1240">
        <v>0</v>
      </c>
      <c r="EU1240">
        <v>0</v>
      </c>
      <c r="EV1240">
        <v>0</v>
      </c>
      <c r="EW1240">
        <v>0</v>
      </c>
      <c r="EX1240">
        <v>0</v>
      </c>
      <c r="EY1240">
        <v>0</v>
      </c>
      <c r="EZ1240">
        <v>0</v>
      </c>
      <c r="FA1240">
        <v>0</v>
      </c>
      <c r="FB1240">
        <v>0</v>
      </c>
      <c r="FC1240">
        <v>22</v>
      </c>
      <c r="FD1240">
        <v>20</v>
      </c>
      <c r="FE1240">
        <v>0</v>
      </c>
      <c r="FF1240">
        <v>0</v>
      </c>
      <c r="FG1240">
        <v>0</v>
      </c>
      <c r="FH1240" t="s">
        <v>1571</v>
      </c>
    </row>
    <row r="1241" spans="1:164" x14ac:dyDescent="0.25">
      <c r="A1241">
        <v>1428</v>
      </c>
      <c r="B1241">
        <v>1428</v>
      </c>
      <c r="C1241" t="s">
        <v>1212</v>
      </c>
      <c r="D1241" t="s">
        <v>5641</v>
      </c>
      <c r="E1241">
        <v>10</v>
      </c>
      <c r="F1241" t="s">
        <v>1450</v>
      </c>
      <c r="G1241" s="65">
        <v>33225</v>
      </c>
      <c r="H1241">
        <v>31</v>
      </c>
      <c r="I1241">
        <v>223</v>
      </c>
      <c r="J1241">
        <v>78</v>
      </c>
      <c r="K1241" t="b">
        <v>0</v>
      </c>
      <c r="L1241" t="b">
        <v>0</v>
      </c>
      <c r="M1241" t="b">
        <v>0</v>
      </c>
      <c r="N1241" t="b">
        <v>1</v>
      </c>
      <c r="O1241">
        <v>3</v>
      </c>
      <c r="P1241" t="b">
        <v>0</v>
      </c>
      <c r="Q1241" t="b">
        <v>0</v>
      </c>
      <c r="R1241" t="b">
        <v>0</v>
      </c>
      <c r="S1241" t="b">
        <v>0</v>
      </c>
      <c r="T1241" t="b">
        <v>0</v>
      </c>
      <c r="U1241" t="b">
        <v>1</v>
      </c>
      <c r="V1241" t="b">
        <v>1</v>
      </c>
      <c r="W1241" t="b">
        <v>0</v>
      </c>
      <c r="X1241" t="b">
        <v>0</v>
      </c>
      <c r="Y1241" t="b">
        <v>1</v>
      </c>
      <c r="Z1241">
        <v>0</v>
      </c>
      <c r="AA1241">
        <v>7875000</v>
      </c>
      <c r="AB1241">
        <v>7875000</v>
      </c>
      <c r="AC1241">
        <v>7875000</v>
      </c>
      <c r="AD1241">
        <v>7875000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 t="s">
        <v>1571</v>
      </c>
      <c r="AM1241">
        <v>0</v>
      </c>
      <c r="AN1241">
        <v>100</v>
      </c>
      <c r="AO1241">
        <v>0</v>
      </c>
      <c r="AP1241" t="s">
        <v>3158</v>
      </c>
      <c r="AQ1241">
        <v>2009</v>
      </c>
      <c r="AR1241">
        <v>2</v>
      </c>
      <c r="AS1241">
        <v>26</v>
      </c>
      <c r="AT1241" t="b">
        <v>0</v>
      </c>
      <c r="AU1241">
        <v>0</v>
      </c>
      <c r="AV1241">
        <v>3</v>
      </c>
      <c r="AW1241">
        <v>3</v>
      </c>
      <c r="AX1241">
        <v>3</v>
      </c>
      <c r="AY1241">
        <v>3</v>
      </c>
      <c r="AZ1241">
        <v>3</v>
      </c>
      <c r="BA1241">
        <v>3</v>
      </c>
      <c r="BB1241">
        <v>3</v>
      </c>
      <c r="BC1241">
        <v>3</v>
      </c>
      <c r="BD1241">
        <v>3</v>
      </c>
      <c r="BE1241">
        <v>3</v>
      </c>
      <c r="BF1241">
        <v>69</v>
      </c>
      <c r="BG1241">
        <v>52</v>
      </c>
      <c r="BH1241">
        <v>85</v>
      </c>
      <c r="BI1241">
        <v>78</v>
      </c>
      <c r="BJ1241">
        <v>83</v>
      </c>
      <c r="BK1241">
        <v>93</v>
      </c>
      <c r="BL1241">
        <v>99</v>
      </c>
      <c r="BM1241">
        <v>89</v>
      </c>
      <c r="BN1241">
        <v>40</v>
      </c>
      <c r="BO1241">
        <v>85</v>
      </c>
      <c r="BP1241">
        <v>76</v>
      </c>
      <c r="BQ1241">
        <v>75</v>
      </c>
      <c r="BR1241">
        <v>82</v>
      </c>
      <c r="BS1241">
        <v>92</v>
      </c>
      <c r="BT1241">
        <v>99</v>
      </c>
      <c r="BU1241">
        <v>0</v>
      </c>
      <c r="BV1241">
        <v>50</v>
      </c>
      <c r="BW1241">
        <v>93</v>
      </c>
      <c r="BX1241">
        <v>82</v>
      </c>
      <c r="BY1241">
        <v>250</v>
      </c>
      <c r="BZ1241">
        <v>37</v>
      </c>
      <c r="CA1241">
        <v>35</v>
      </c>
      <c r="CB1241">
        <v>72</v>
      </c>
      <c r="CC1241">
        <v>-5</v>
      </c>
      <c r="CD1241">
        <v>40</v>
      </c>
      <c r="CE1241">
        <v>0</v>
      </c>
      <c r="CF1241">
        <v>142</v>
      </c>
      <c r="CG1241">
        <v>98</v>
      </c>
      <c r="CH1241">
        <v>107</v>
      </c>
      <c r="CI1241">
        <v>107</v>
      </c>
      <c r="CJ1241">
        <v>157</v>
      </c>
      <c r="CK1241">
        <v>3</v>
      </c>
      <c r="CL1241">
        <v>1</v>
      </c>
      <c r="CM1241">
        <v>0</v>
      </c>
      <c r="CN1241">
        <v>0</v>
      </c>
      <c r="CO1241">
        <v>0</v>
      </c>
      <c r="CP1241">
        <v>0</v>
      </c>
      <c r="CQ1241">
        <v>1</v>
      </c>
      <c r="CR1241">
        <v>123258</v>
      </c>
      <c r="CS1241">
        <v>3</v>
      </c>
      <c r="CT1241">
        <v>7</v>
      </c>
      <c r="CU1241">
        <v>7</v>
      </c>
      <c r="CV1241">
        <v>39</v>
      </c>
      <c r="CW1241">
        <v>12097</v>
      </c>
      <c r="CX1241">
        <v>1</v>
      </c>
      <c r="CY1241">
        <v>1</v>
      </c>
      <c r="CZ1241">
        <v>8</v>
      </c>
      <c r="DA1241">
        <v>6225</v>
      </c>
      <c r="DB1241">
        <v>88</v>
      </c>
      <c r="DC1241">
        <v>90</v>
      </c>
      <c r="DD1241">
        <v>14700</v>
      </c>
      <c r="DE1241">
        <v>0</v>
      </c>
      <c r="DF1241">
        <v>0</v>
      </c>
      <c r="DG1241">
        <v>0</v>
      </c>
      <c r="DH1241">
        <v>6</v>
      </c>
      <c r="DI1241">
        <v>4</v>
      </c>
      <c r="DJ1241">
        <v>3</v>
      </c>
      <c r="DK1241">
        <v>920</v>
      </c>
      <c r="DL1241">
        <v>1230</v>
      </c>
      <c r="DM1241">
        <v>12540</v>
      </c>
      <c r="DN1241">
        <v>0</v>
      </c>
      <c r="DO1241">
        <v>0</v>
      </c>
      <c r="DP1241">
        <v>0</v>
      </c>
      <c r="DQ1241">
        <v>0</v>
      </c>
      <c r="DR1241">
        <v>0</v>
      </c>
      <c r="DS1241">
        <v>0</v>
      </c>
      <c r="DT1241">
        <v>0</v>
      </c>
      <c r="DU1241">
        <v>0</v>
      </c>
      <c r="DV1241">
        <v>0</v>
      </c>
      <c r="DW1241">
        <v>0</v>
      </c>
      <c r="DX1241">
        <v>0</v>
      </c>
      <c r="DY1241">
        <v>0</v>
      </c>
      <c r="DZ1241">
        <v>0</v>
      </c>
      <c r="EA1241">
        <v>0</v>
      </c>
      <c r="EB1241">
        <v>0</v>
      </c>
      <c r="EC1241">
        <v>0</v>
      </c>
      <c r="ED1241">
        <v>0</v>
      </c>
      <c r="EE1241">
        <v>0</v>
      </c>
      <c r="EF1241">
        <v>0</v>
      </c>
      <c r="EG1241">
        <v>0</v>
      </c>
      <c r="EH1241">
        <v>0</v>
      </c>
      <c r="EI1241">
        <v>0</v>
      </c>
      <c r="EJ1241">
        <v>0</v>
      </c>
      <c r="EK1241">
        <v>0</v>
      </c>
      <c r="EL1241">
        <v>0</v>
      </c>
      <c r="EM1241">
        <v>0</v>
      </c>
      <c r="EN1241">
        <v>0</v>
      </c>
      <c r="EO1241">
        <v>0</v>
      </c>
      <c r="EP1241">
        <v>0</v>
      </c>
      <c r="EQ1241">
        <v>0</v>
      </c>
      <c r="ER1241">
        <v>0</v>
      </c>
      <c r="ES1241">
        <v>0</v>
      </c>
      <c r="ET1241">
        <v>0</v>
      </c>
      <c r="EU1241">
        <v>0</v>
      </c>
      <c r="EV1241">
        <v>0</v>
      </c>
      <c r="EW1241">
        <v>0</v>
      </c>
      <c r="EX1241">
        <v>0</v>
      </c>
      <c r="EY1241">
        <v>0</v>
      </c>
      <c r="EZ1241">
        <v>0</v>
      </c>
      <c r="FA1241">
        <v>1</v>
      </c>
      <c r="FB1241">
        <v>1</v>
      </c>
      <c r="FC1241">
        <v>0</v>
      </c>
      <c r="FD1241">
        <v>0</v>
      </c>
      <c r="FE1241">
        <v>0</v>
      </c>
      <c r="FF1241">
        <v>0</v>
      </c>
      <c r="FG1241">
        <v>0</v>
      </c>
      <c r="FH1241" t="s">
        <v>1571</v>
      </c>
    </row>
    <row r="1242" spans="1:164" x14ac:dyDescent="0.25">
      <c r="A1242">
        <v>1429</v>
      </c>
      <c r="B1242">
        <v>1429</v>
      </c>
      <c r="C1242" t="s">
        <v>1213</v>
      </c>
      <c r="D1242" t="s">
        <v>5642</v>
      </c>
      <c r="E1242">
        <v>9</v>
      </c>
      <c r="F1242" t="s">
        <v>1456</v>
      </c>
      <c r="G1242" s="65">
        <v>35953</v>
      </c>
      <c r="H1242">
        <v>24</v>
      </c>
      <c r="I1242">
        <v>183</v>
      </c>
      <c r="J1242">
        <v>69</v>
      </c>
      <c r="K1242" t="b">
        <v>0</v>
      </c>
      <c r="L1242" t="b">
        <v>0</v>
      </c>
      <c r="M1242" t="b">
        <v>0</v>
      </c>
      <c r="N1242" t="b">
        <v>1</v>
      </c>
      <c r="O1242">
        <v>3</v>
      </c>
      <c r="P1242" t="b">
        <v>1</v>
      </c>
      <c r="Q1242" t="b">
        <v>0</v>
      </c>
      <c r="R1242" t="b">
        <v>0</v>
      </c>
      <c r="S1242" t="b">
        <v>0</v>
      </c>
      <c r="T1242" t="b">
        <v>0</v>
      </c>
      <c r="U1242" t="b">
        <v>1</v>
      </c>
      <c r="V1242" t="b">
        <v>1</v>
      </c>
      <c r="W1242" t="b">
        <v>0</v>
      </c>
      <c r="X1242" t="b">
        <v>0</v>
      </c>
      <c r="Y1242" t="b">
        <v>0</v>
      </c>
      <c r="Z1242">
        <v>0</v>
      </c>
      <c r="AA1242">
        <v>962000</v>
      </c>
      <c r="AB1242">
        <v>962000</v>
      </c>
      <c r="AC1242">
        <v>962000</v>
      </c>
      <c r="AD1242">
        <v>962000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 t="s">
        <v>1571</v>
      </c>
      <c r="AM1242">
        <v>0</v>
      </c>
      <c r="AN1242">
        <v>100</v>
      </c>
      <c r="AO1242">
        <v>0</v>
      </c>
      <c r="AP1242" t="s">
        <v>3159</v>
      </c>
      <c r="AQ1242">
        <v>2016</v>
      </c>
      <c r="AR1242">
        <v>100</v>
      </c>
      <c r="AS1242">
        <v>16</v>
      </c>
      <c r="AT1242" t="b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68</v>
      </c>
      <c r="BG1242">
        <v>52</v>
      </c>
      <c r="BH1242">
        <v>88</v>
      </c>
      <c r="BI1242">
        <v>69</v>
      </c>
      <c r="BJ1242">
        <v>79</v>
      </c>
      <c r="BK1242">
        <v>54</v>
      </c>
      <c r="BL1242">
        <v>44</v>
      </c>
      <c r="BM1242">
        <v>65</v>
      </c>
      <c r="BN1242">
        <v>40</v>
      </c>
      <c r="BO1242">
        <v>75</v>
      </c>
      <c r="BP1242">
        <v>71</v>
      </c>
      <c r="BQ1242">
        <v>45</v>
      </c>
      <c r="BR1242">
        <v>68</v>
      </c>
      <c r="BS1242">
        <v>40</v>
      </c>
      <c r="BT1242">
        <v>75</v>
      </c>
      <c r="BU1242">
        <v>0</v>
      </c>
      <c r="BV1242">
        <v>50</v>
      </c>
      <c r="BW1242">
        <v>75</v>
      </c>
      <c r="BX1242">
        <v>0</v>
      </c>
      <c r="BY1242">
        <v>0</v>
      </c>
      <c r="BZ1242">
        <v>0</v>
      </c>
      <c r="CA1242">
        <v>0</v>
      </c>
      <c r="CB1242">
        <v>0</v>
      </c>
      <c r="CC1242">
        <v>0</v>
      </c>
      <c r="CD1242">
        <v>0</v>
      </c>
      <c r="CE1242">
        <v>0</v>
      </c>
      <c r="CF1242">
        <v>0</v>
      </c>
      <c r="CG1242">
        <v>0</v>
      </c>
      <c r="CH1242">
        <v>0</v>
      </c>
      <c r="CI1242">
        <v>0</v>
      </c>
      <c r="CJ1242">
        <v>0</v>
      </c>
      <c r="CK1242">
        <v>0</v>
      </c>
      <c r="CL1242">
        <v>0</v>
      </c>
      <c r="CM1242">
        <v>0</v>
      </c>
      <c r="CN1242">
        <v>0</v>
      </c>
      <c r="CO1242">
        <v>0</v>
      </c>
      <c r="CP1242">
        <v>0</v>
      </c>
      <c r="CQ1242">
        <v>0</v>
      </c>
      <c r="CR1242">
        <v>0</v>
      </c>
      <c r="CS1242">
        <v>0</v>
      </c>
      <c r="CT1242">
        <v>0</v>
      </c>
      <c r="CU1242">
        <v>0</v>
      </c>
      <c r="CV1242">
        <v>0</v>
      </c>
      <c r="CW1242">
        <v>0</v>
      </c>
      <c r="CX1242">
        <v>0</v>
      </c>
      <c r="CY1242">
        <v>0</v>
      </c>
      <c r="CZ1242">
        <v>0</v>
      </c>
      <c r="DA1242">
        <v>0</v>
      </c>
      <c r="DB1242">
        <v>0</v>
      </c>
      <c r="DC1242">
        <v>0</v>
      </c>
      <c r="DD1242">
        <v>0</v>
      </c>
      <c r="DE1242">
        <v>0</v>
      </c>
      <c r="DF1242">
        <v>0</v>
      </c>
      <c r="DG1242">
        <v>0</v>
      </c>
      <c r="DH1242">
        <v>0</v>
      </c>
      <c r="DI1242">
        <v>0</v>
      </c>
      <c r="DJ1242">
        <v>0</v>
      </c>
      <c r="DK1242">
        <v>0</v>
      </c>
      <c r="DL1242">
        <v>0</v>
      </c>
      <c r="DM1242">
        <v>0</v>
      </c>
      <c r="DN1242">
        <v>53</v>
      </c>
      <c r="DO1242">
        <v>42</v>
      </c>
      <c r="DP1242">
        <v>3</v>
      </c>
      <c r="DQ1242">
        <v>10</v>
      </c>
      <c r="DR1242">
        <v>13</v>
      </c>
      <c r="DS1242">
        <v>13</v>
      </c>
      <c r="DT1242">
        <v>6</v>
      </c>
      <c r="DU1242">
        <v>0</v>
      </c>
      <c r="DV1242">
        <v>28</v>
      </c>
      <c r="DW1242">
        <v>15</v>
      </c>
      <c r="DX1242">
        <v>23</v>
      </c>
      <c r="DY1242">
        <v>42</v>
      </c>
      <c r="DZ1242">
        <v>29</v>
      </c>
      <c r="EA1242">
        <v>0</v>
      </c>
      <c r="EB1242">
        <v>0</v>
      </c>
      <c r="EC1242">
        <v>0</v>
      </c>
      <c r="ED1242">
        <v>0</v>
      </c>
      <c r="EE1242">
        <v>0</v>
      </c>
      <c r="EF1242">
        <v>0</v>
      </c>
      <c r="EG1242">
        <v>0</v>
      </c>
      <c r="EH1242">
        <v>51508</v>
      </c>
      <c r="EI1242">
        <v>0</v>
      </c>
      <c r="EJ1242">
        <v>0</v>
      </c>
      <c r="EK1242">
        <v>0</v>
      </c>
      <c r="EL1242">
        <v>3</v>
      </c>
      <c r="EM1242">
        <v>2113</v>
      </c>
      <c r="EN1242">
        <v>2</v>
      </c>
      <c r="EO1242">
        <v>0</v>
      </c>
      <c r="EP1242">
        <v>4</v>
      </c>
      <c r="EQ1242">
        <v>4815</v>
      </c>
      <c r="ER1242">
        <v>44</v>
      </c>
      <c r="ES1242">
        <v>16</v>
      </c>
      <c r="ET1242">
        <v>3557</v>
      </c>
      <c r="EU1242">
        <v>0</v>
      </c>
      <c r="EV1242">
        <v>0</v>
      </c>
      <c r="EW1242">
        <v>0</v>
      </c>
      <c r="EX1242">
        <v>0</v>
      </c>
      <c r="EY1242">
        <v>0</v>
      </c>
      <c r="EZ1242">
        <v>1</v>
      </c>
      <c r="FA1242">
        <v>0</v>
      </c>
      <c r="FB1242">
        <v>0</v>
      </c>
      <c r="FC1242">
        <v>25</v>
      </c>
      <c r="FD1242">
        <v>17</v>
      </c>
      <c r="FE1242">
        <v>0</v>
      </c>
      <c r="FF1242">
        <v>0</v>
      </c>
      <c r="FG1242">
        <v>3860</v>
      </c>
      <c r="FH1242" t="s">
        <v>1571</v>
      </c>
    </row>
    <row r="1243" spans="1:164" x14ac:dyDescent="0.25">
      <c r="A1243">
        <v>1430</v>
      </c>
      <c r="B1243">
        <v>1430</v>
      </c>
      <c r="C1243" t="s">
        <v>1214</v>
      </c>
      <c r="D1243" t="s">
        <v>5643</v>
      </c>
      <c r="E1243">
        <v>7</v>
      </c>
      <c r="F1243" t="s">
        <v>1450</v>
      </c>
      <c r="G1243" s="65">
        <v>34898</v>
      </c>
      <c r="H1243">
        <v>26</v>
      </c>
      <c r="I1243">
        <v>181</v>
      </c>
      <c r="J1243">
        <v>71</v>
      </c>
      <c r="K1243" t="b">
        <v>0</v>
      </c>
      <c r="L1243" t="b">
        <v>1</v>
      </c>
      <c r="M1243" t="b">
        <v>1</v>
      </c>
      <c r="N1243" t="b">
        <v>0</v>
      </c>
      <c r="O1243">
        <v>2</v>
      </c>
      <c r="P1243" t="b">
        <v>0</v>
      </c>
      <c r="Q1243" t="b">
        <v>0</v>
      </c>
      <c r="R1243" t="b">
        <v>0</v>
      </c>
      <c r="S1243" t="b">
        <v>0</v>
      </c>
      <c r="T1243" t="b">
        <v>0</v>
      </c>
      <c r="U1243" t="b">
        <v>1</v>
      </c>
      <c r="V1243" t="b">
        <v>1</v>
      </c>
      <c r="W1243" t="b">
        <v>0</v>
      </c>
      <c r="X1243" t="b">
        <v>0</v>
      </c>
      <c r="Y1243" t="b">
        <v>1</v>
      </c>
      <c r="Z1243">
        <v>0</v>
      </c>
      <c r="AA1243">
        <v>2897500</v>
      </c>
      <c r="AB1243">
        <v>2897500</v>
      </c>
      <c r="AC1243">
        <v>2897500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 t="s">
        <v>1571</v>
      </c>
      <c r="AM1243">
        <v>0</v>
      </c>
      <c r="AN1243">
        <v>100</v>
      </c>
      <c r="AO1243">
        <v>0</v>
      </c>
      <c r="AP1243" t="s">
        <v>3160</v>
      </c>
      <c r="AQ1243">
        <v>2014</v>
      </c>
      <c r="AR1243">
        <v>181</v>
      </c>
      <c r="AS1243">
        <v>4</v>
      </c>
      <c r="AT1243" t="b">
        <v>0</v>
      </c>
      <c r="AU1243">
        <v>71</v>
      </c>
      <c r="AV1243">
        <v>3</v>
      </c>
      <c r="AW1243">
        <v>3</v>
      </c>
      <c r="AX1243">
        <v>3</v>
      </c>
      <c r="AY1243">
        <v>3</v>
      </c>
      <c r="AZ1243">
        <v>3</v>
      </c>
      <c r="BA1243">
        <v>3</v>
      </c>
      <c r="BB1243">
        <v>3</v>
      </c>
      <c r="BC1243">
        <v>3</v>
      </c>
      <c r="BD1243">
        <v>3</v>
      </c>
      <c r="BE1243">
        <v>3</v>
      </c>
      <c r="BF1243">
        <v>67</v>
      </c>
      <c r="BG1243">
        <v>51</v>
      </c>
      <c r="BH1243">
        <v>89</v>
      </c>
      <c r="BI1243">
        <v>72</v>
      </c>
      <c r="BJ1243">
        <v>85</v>
      </c>
      <c r="BK1243">
        <v>67</v>
      </c>
      <c r="BL1243">
        <v>87</v>
      </c>
      <c r="BM1243">
        <v>69</v>
      </c>
      <c r="BN1243">
        <v>40</v>
      </c>
      <c r="BO1243">
        <v>80</v>
      </c>
      <c r="BP1243">
        <v>76</v>
      </c>
      <c r="BQ1243">
        <v>58</v>
      </c>
      <c r="BR1243">
        <v>73</v>
      </c>
      <c r="BS1243">
        <v>34</v>
      </c>
      <c r="BT1243">
        <v>72</v>
      </c>
      <c r="BU1243">
        <v>0</v>
      </c>
      <c r="BV1243">
        <v>50</v>
      </c>
      <c r="BW1243">
        <v>80</v>
      </c>
      <c r="BX1243">
        <v>82</v>
      </c>
      <c r="BY1243">
        <v>145</v>
      </c>
      <c r="BZ1243">
        <v>12</v>
      </c>
      <c r="CA1243">
        <v>20</v>
      </c>
      <c r="CB1243">
        <v>32</v>
      </c>
      <c r="CC1243">
        <v>4</v>
      </c>
      <c r="CD1243">
        <v>8</v>
      </c>
      <c r="CE1243">
        <v>0</v>
      </c>
      <c r="CF1243">
        <v>9</v>
      </c>
      <c r="CG1243">
        <v>39</v>
      </c>
      <c r="CH1243">
        <v>99</v>
      </c>
      <c r="CI1243">
        <v>47</v>
      </c>
      <c r="CJ1243">
        <v>25</v>
      </c>
      <c r="CK1243">
        <v>3</v>
      </c>
      <c r="CL1243">
        <v>0</v>
      </c>
      <c r="CM1243">
        <v>10</v>
      </c>
      <c r="CN1243">
        <v>28</v>
      </c>
      <c r="CO1243">
        <v>0</v>
      </c>
      <c r="CP1243">
        <v>0</v>
      </c>
      <c r="CQ1243">
        <v>0</v>
      </c>
      <c r="CR1243">
        <v>53279</v>
      </c>
      <c r="CS1243">
        <v>0</v>
      </c>
      <c r="CT1243">
        <v>0</v>
      </c>
      <c r="CU1243">
        <v>0</v>
      </c>
      <c r="CV1243">
        <v>1</v>
      </c>
      <c r="CW1243">
        <v>306</v>
      </c>
      <c r="CX1243">
        <v>0</v>
      </c>
      <c r="CY1243">
        <v>0</v>
      </c>
      <c r="CZ1243">
        <v>0</v>
      </c>
      <c r="DA1243">
        <v>0</v>
      </c>
      <c r="DB1243">
        <v>73</v>
      </c>
      <c r="DC1243">
        <v>3</v>
      </c>
      <c r="DD1243">
        <v>7681</v>
      </c>
      <c r="DE1243">
        <v>0</v>
      </c>
      <c r="DF1243">
        <v>0</v>
      </c>
      <c r="DG1243">
        <v>0</v>
      </c>
      <c r="DH1243">
        <v>1</v>
      </c>
      <c r="DI1243">
        <v>0</v>
      </c>
      <c r="DJ1243">
        <v>3</v>
      </c>
      <c r="DK1243">
        <v>760</v>
      </c>
      <c r="DL1243">
        <v>870</v>
      </c>
      <c r="DM1243">
        <v>6510</v>
      </c>
      <c r="DN1243">
        <v>0</v>
      </c>
      <c r="DO1243">
        <v>0</v>
      </c>
      <c r="DP1243">
        <v>0</v>
      </c>
      <c r="DQ1243">
        <v>0</v>
      </c>
      <c r="DR1243">
        <v>0</v>
      </c>
      <c r="DS1243">
        <v>0</v>
      </c>
      <c r="DT1243">
        <v>0</v>
      </c>
      <c r="DU1243">
        <v>0</v>
      </c>
      <c r="DV1243">
        <v>0</v>
      </c>
      <c r="DW1243">
        <v>0</v>
      </c>
      <c r="DX1243">
        <v>0</v>
      </c>
      <c r="DY1243">
        <v>0</v>
      </c>
      <c r="DZ1243">
        <v>0</v>
      </c>
      <c r="EA1243">
        <v>0</v>
      </c>
      <c r="EB1243">
        <v>0</v>
      </c>
      <c r="EC1243">
        <v>0</v>
      </c>
      <c r="ED1243">
        <v>0</v>
      </c>
      <c r="EE1243">
        <v>0</v>
      </c>
      <c r="EF1243">
        <v>0</v>
      </c>
      <c r="EG1243">
        <v>0</v>
      </c>
      <c r="EH1243">
        <v>0</v>
      </c>
      <c r="EI1243">
        <v>0</v>
      </c>
      <c r="EJ1243">
        <v>0</v>
      </c>
      <c r="EK1243">
        <v>0</v>
      </c>
      <c r="EL1243">
        <v>0</v>
      </c>
      <c r="EM1243">
        <v>0</v>
      </c>
      <c r="EN1243">
        <v>0</v>
      </c>
      <c r="EO1243">
        <v>0</v>
      </c>
      <c r="EP1243">
        <v>0</v>
      </c>
      <c r="EQ1243">
        <v>0</v>
      </c>
      <c r="ER1243">
        <v>0</v>
      </c>
      <c r="ES1243">
        <v>0</v>
      </c>
      <c r="ET1243">
        <v>0</v>
      </c>
      <c r="EU1243">
        <v>0</v>
      </c>
      <c r="EV1243">
        <v>0</v>
      </c>
      <c r="EW1243">
        <v>0</v>
      </c>
      <c r="EX1243">
        <v>0</v>
      </c>
      <c r="EY1243">
        <v>0</v>
      </c>
      <c r="EZ1243">
        <v>0</v>
      </c>
      <c r="FA1243">
        <v>1</v>
      </c>
      <c r="FB1243">
        <v>2</v>
      </c>
      <c r="FC1243">
        <v>0</v>
      </c>
      <c r="FD1243">
        <v>0</v>
      </c>
      <c r="FE1243">
        <v>0</v>
      </c>
      <c r="FF1243">
        <v>0</v>
      </c>
      <c r="FG1243">
        <v>0</v>
      </c>
      <c r="FH1243" t="s">
        <v>1571</v>
      </c>
    </row>
    <row r="1244" spans="1:164" x14ac:dyDescent="0.25">
      <c r="A1244">
        <v>1431</v>
      </c>
      <c r="B1244">
        <v>1431</v>
      </c>
      <c r="C1244" t="s">
        <v>1215</v>
      </c>
      <c r="D1244" t="s">
        <v>5644</v>
      </c>
      <c r="E1244">
        <v>0</v>
      </c>
      <c r="F1244" t="s">
        <v>1450</v>
      </c>
      <c r="G1244" s="65">
        <v>34029</v>
      </c>
      <c r="H1244">
        <v>29</v>
      </c>
      <c r="I1244">
        <v>200</v>
      </c>
      <c r="J1244">
        <v>74</v>
      </c>
      <c r="K1244" t="b">
        <v>1</v>
      </c>
      <c r="L1244" t="b">
        <v>0</v>
      </c>
      <c r="M1244" t="b">
        <v>0</v>
      </c>
      <c r="N1244" t="b">
        <v>0</v>
      </c>
      <c r="O1244">
        <v>0</v>
      </c>
      <c r="P1244" t="b">
        <v>0</v>
      </c>
      <c r="Q1244" t="b">
        <v>0</v>
      </c>
      <c r="R1244" t="b">
        <v>0</v>
      </c>
      <c r="S1244" t="b">
        <v>0</v>
      </c>
      <c r="T1244" t="b">
        <v>0</v>
      </c>
      <c r="U1244" t="b">
        <v>1</v>
      </c>
      <c r="V1244" t="b">
        <v>1</v>
      </c>
      <c r="W1244" t="b">
        <v>0</v>
      </c>
      <c r="X1244" t="b">
        <v>0</v>
      </c>
      <c r="Y1244" t="b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 t="s">
        <v>1571</v>
      </c>
      <c r="AM1244">
        <v>0</v>
      </c>
      <c r="AN1244">
        <v>100</v>
      </c>
      <c r="AO1244">
        <v>0</v>
      </c>
      <c r="AP1244" t="s">
        <v>3161</v>
      </c>
      <c r="AQ1244">
        <v>2011</v>
      </c>
      <c r="AR1244">
        <v>42</v>
      </c>
      <c r="AS1244">
        <v>6</v>
      </c>
      <c r="AT1244" t="b">
        <v>0</v>
      </c>
      <c r="AU1244">
        <v>0</v>
      </c>
      <c r="AV1244">
        <v>2</v>
      </c>
      <c r="AW1244">
        <v>2</v>
      </c>
      <c r="AX1244">
        <v>2</v>
      </c>
      <c r="AY1244">
        <v>2</v>
      </c>
      <c r="AZ1244">
        <v>2</v>
      </c>
      <c r="BA1244">
        <v>2</v>
      </c>
      <c r="BB1244">
        <v>2</v>
      </c>
      <c r="BC1244">
        <v>2</v>
      </c>
      <c r="BD1244">
        <v>2</v>
      </c>
      <c r="BE1244">
        <v>2</v>
      </c>
      <c r="BF1244">
        <v>68</v>
      </c>
      <c r="BG1244">
        <v>51</v>
      </c>
      <c r="BH1244">
        <v>90</v>
      </c>
      <c r="BI1244">
        <v>70</v>
      </c>
      <c r="BJ1244">
        <v>83</v>
      </c>
      <c r="BK1244">
        <v>53</v>
      </c>
      <c r="BL1244">
        <v>56</v>
      </c>
      <c r="BM1244">
        <v>64</v>
      </c>
      <c r="BN1244">
        <v>57</v>
      </c>
      <c r="BO1244">
        <v>77</v>
      </c>
      <c r="BP1244">
        <v>75</v>
      </c>
      <c r="BQ1244">
        <v>52</v>
      </c>
      <c r="BR1244">
        <v>69</v>
      </c>
      <c r="BS1244">
        <v>59</v>
      </c>
      <c r="BT1244">
        <v>80</v>
      </c>
      <c r="BU1244">
        <v>0</v>
      </c>
      <c r="BV1244">
        <v>50</v>
      </c>
      <c r="BW1244">
        <v>76</v>
      </c>
      <c r="BX1244">
        <v>0</v>
      </c>
      <c r="BY1244">
        <v>0</v>
      </c>
      <c r="BZ1244">
        <v>0</v>
      </c>
      <c r="CA1244">
        <v>0</v>
      </c>
      <c r="CB1244">
        <v>0</v>
      </c>
      <c r="CC1244">
        <v>0</v>
      </c>
      <c r="CD1244">
        <v>0</v>
      </c>
      <c r="CE1244">
        <v>0</v>
      </c>
      <c r="CF1244">
        <v>0</v>
      </c>
      <c r="CG1244">
        <v>0</v>
      </c>
      <c r="CH1244">
        <v>0</v>
      </c>
      <c r="CI1244">
        <v>0</v>
      </c>
      <c r="CJ1244">
        <v>0</v>
      </c>
      <c r="CK1244">
        <v>0</v>
      </c>
      <c r="CL1244">
        <v>0</v>
      </c>
      <c r="CM1244">
        <v>0</v>
      </c>
      <c r="CN1244">
        <v>0</v>
      </c>
      <c r="CO1244">
        <v>0</v>
      </c>
      <c r="CP1244">
        <v>0</v>
      </c>
      <c r="CQ1244">
        <v>0</v>
      </c>
      <c r="CR1244">
        <v>0</v>
      </c>
      <c r="CS1244">
        <v>0</v>
      </c>
      <c r="CT1244">
        <v>0</v>
      </c>
      <c r="CU1244">
        <v>0</v>
      </c>
      <c r="CV1244">
        <v>0</v>
      </c>
      <c r="CW1244">
        <v>0</v>
      </c>
      <c r="CX1244">
        <v>0</v>
      </c>
      <c r="CY1244">
        <v>0</v>
      </c>
      <c r="CZ1244">
        <v>0</v>
      </c>
      <c r="DA1244">
        <v>0</v>
      </c>
      <c r="DB1244">
        <v>0</v>
      </c>
      <c r="DC1244">
        <v>0</v>
      </c>
      <c r="DD1244">
        <v>0</v>
      </c>
      <c r="DE1244">
        <v>0</v>
      </c>
      <c r="DF1244">
        <v>0</v>
      </c>
      <c r="DG1244">
        <v>0</v>
      </c>
      <c r="DH1244">
        <v>0</v>
      </c>
      <c r="DI1244">
        <v>0</v>
      </c>
      <c r="DJ1244">
        <v>0</v>
      </c>
      <c r="DK1244">
        <v>0</v>
      </c>
      <c r="DL1244">
        <v>0</v>
      </c>
      <c r="DM1244">
        <v>0</v>
      </c>
      <c r="DN1244">
        <v>0</v>
      </c>
      <c r="DO1244">
        <v>0</v>
      </c>
      <c r="DP1244">
        <v>0</v>
      </c>
      <c r="DQ1244">
        <v>0</v>
      </c>
      <c r="DR1244">
        <v>0</v>
      </c>
      <c r="DS1244">
        <v>0</v>
      </c>
      <c r="DT1244">
        <v>0</v>
      </c>
      <c r="DU1244">
        <v>0</v>
      </c>
      <c r="DV1244">
        <v>0</v>
      </c>
      <c r="DW1244">
        <v>0</v>
      </c>
      <c r="DX1244">
        <v>0</v>
      </c>
      <c r="DY1244">
        <v>0</v>
      </c>
      <c r="DZ1244">
        <v>0</v>
      </c>
      <c r="EA1244">
        <v>0</v>
      </c>
      <c r="EB1244">
        <v>0</v>
      </c>
      <c r="EC1244">
        <v>0</v>
      </c>
      <c r="ED1244">
        <v>0</v>
      </c>
      <c r="EE1244">
        <v>0</v>
      </c>
      <c r="EF1244">
        <v>0</v>
      </c>
      <c r="EG1244">
        <v>0</v>
      </c>
      <c r="EH1244">
        <v>0</v>
      </c>
      <c r="EI1244">
        <v>0</v>
      </c>
      <c r="EJ1244">
        <v>0</v>
      </c>
      <c r="EK1244">
        <v>0</v>
      </c>
      <c r="EL1244">
        <v>0</v>
      </c>
      <c r="EM1244">
        <v>0</v>
      </c>
      <c r="EN1244">
        <v>0</v>
      </c>
      <c r="EO1244">
        <v>0</v>
      </c>
      <c r="EP1244">
        <v>0</v>
      </c>
      <c r="EQ1244">
        <v>0</v>
      </c>
      <c r="ER1244">
        <v>0</v>
      </c>
      <c r="ES1244">
        <v>0</v>
      </c>
      <c r="ET1244">
        <v>0</v>
      </c>
      <c r="EU1244">
        <v>0</v>
      </c>
      <c r="EV1244">
        <v>0</v>
      </c>
      <c r="EW1244">
        <v>0</v>
      </c>
      <c r="EX1244">
        <v>0</v>
      </c>
      <c r="EY1244">
        <v>0</v>
      </c>
      <c r="EZ1244">
        <v>0</v>
      </c>
      <c r="FA1244">
        <v>0</v>
      </c>
      <c r="FB1244">
        <v>0</v>
      </c>
      <c r="FC1244">
        <v>0</v>
      </c>
      <c r="FD1244">
        <v>0</v>
      </c>
      <c r="FE1244">
        <v>0</v>
      </c>
      <c r="FF1244">
        <v>0</v>
      </c>
      <c r="FG1244">
        <v>0</v>
      </c>
      <c r="FH1244" t="s">
        <v>1571</v>
      </c>
    </row>
    <row r="1245" spans="1:164" x14ac:dyDescent="0.25">
      <c r="A1245">
        <v>1432</v>
      </c>
      <c r="B1245">
        <v>1432</v>
      </c>
      <c r="C1245" t="s">
        <v>1217</v>
      </c>
      <c r="D1245" t="s">
        <v>5645</v>
      </c>
      <c r="E1245">
        <v>26</v>
      </c>
      <c r="F1245" t="s">
        <v>1450</v>
      </c>
      <c r="G1245" s="65">
        <v>34067</v>
      </c>
      <c r="H1245">
        <v>29</v>
      </c>
      <c r="I1245">
        <v>180</v>
      </c>
      <c r="J1245">
        <v>69</v>
      </c>
      <c r="K1245" t="b">
        <v>0</v>
      </c>
      <c r="L1245" t="b">
        <v>1</v>
      </c>
      <c r="M1245" t="b">
        <v>1</v>
      </c>
      <c r="N1245" t="b">
        <v>0</v>
      </c>
      <c r="O1245">
        <v>3</v>
      </c>
      <c r="P1245" t="b">
        <v>0</v>
      </c>
      <c r="Q1245" t="b">
        <v>0</v>
      </c>
      <c r="R1245" t="b">
        <v>0</v>
      </c>
      <c r="S1245" t="b">
        <v>0</v>
      </c>
      <c r="T1245" t="b">
        <v>0</v>
      </c>
      <c r="U1245" t="b">
        <v>1</v>
      </c>
      <c r="V1245" t="b">
        <v>1</v>
      </c>
      <c r="W1245" t="b">
        <v>0</v>
      </c>
      <c r="X1245" t="b">
        <v>0</v>
      </c>
      <c r="Y1245" t="b">
        <v>1</v>
      </c>
      <c r="Z1245">
        <v>0</v>
      </c>
      <c r="AA1245">
        <v>4250000</v>
      </c>
      <c r="AB1245">
        <v>4250000</v>
      </c>
      <c r="AC1245">
        <v>4250000</v>
      </c>
      <c r="AD1245">
        <v>4250000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 t="s">
        <v>1571</v>
      </c>
      <c r="AM1245">
        <v>25</v>
      </c>
      <c r="AN1245">
        <v>100</v>
      </c>
      <c r="AO1245">
        <v>0</v>
      </c>
      <c r="AP1245" t="s">
        <v>3162</v>
      </c>
      <c r="AQ1245">
        <v>2014</v>
      </c>
      <c r="AR1245">
        <v>112</v>
      </c>
      <c r="AS1245">
        <v>17</v>
      </c>
      <c r="AT1245" t="b">
        <v>0</v>
      </c>
      <c r="AU1245">
        <v>0</v>
      </c>
      <c r="AV1245">
        <v>3</v>
      </c>
      <c r="AW1245">
        <v>3</v>
      </c>
      <c r="AX1245">
        <v>3</v>
      </c>
      <c r="AY1245">
        <v>3</v>
      </c>
      <c r="AZ1245">
        <v>3</v>
      </c>
      <c r="BA1245">
        <v>3</v>
      </c>
      <c r="BB1245">
        <v>3</v>
      </c>
      <c r="BC1245">
        <v>3</v>
      </c>
      <c r="BD1245">
        <v>3</v>
      </c>
      <c r="BE1245">
        <v>3</v>
      </c>
      <c r="BF1245">
        <v>68</v>
      </c>
      <c r="BG1245">
        <v>52</v>
      </c>
      <c r="BH1245">
        <v>86</v>
      </c>
      <c r="BI1245">
        <v>78</v>
      </c>
      <c r="BJ1245">
        <v>87</v>
      </c>
      <c r="BK1245">
        <v>74</v>
      </c>
      <c r="BL1245">
        <v>79</v>
      </c>
      <c r="BM1245">
        <v>77</v>
      </c>
      <c r="BN1245">
        <v>41</v>
      </c>
      <c r="BO1245">
        <v>80</v>
      </c>
      <c r="BP1245">
        <v>77</v>
      </c>
      <c r="BQ1245">
        <v>70</v>
      </c>
      <c r="BR1245">
        <v>77</v>
      </c>
      <c r="BS1245">
        <v>57</v>
      </c>
      <c r="BT1245">
        <v>84</v>
      </c>
      <c r="BU1245">
        <v>0</v>
      </c>
      <c r="BV1245">
        <v>50</v>
      </c>
      <c r="BW1245">
        <v>85</v>
      </c>
      <c r="BX1245">
        <v>73</v>
      </c>
      <c r="BY1245">
        <v>233</v>
      </c>
      <c r="BZ1245">
        <v>20</v>
      </c>
      <c r="CA1245">
        <v>38</v>
      </c>
      <c r="CB1245">
        <v>58</v>
      </c>
      <c r="CC1245">
        <v>7</v>
      </c>
      <c r="CD1245">
        <v>18</v>
      </c>
      <c r="CE1245">
        <v>0</v>
      </c>
      <c r="CF1245">
        <v>29</v>
      </c>
      <c r="CG1245">
        <v>80</v>
      </c>
      <c r="CH1245">
        <v>134</v>
      </c>
      <c r="CI1245">
        <v>77</v>
      </c>
      <c r="CJ1245">
        <v>91</v>
      </c>
      <c r="CK1245">
        <v>2</v>
      </c>
      <c r="CL1245">
        <v>2</v>
      </c>
      <c r="CM1245">
        <v>48</v>
      </c>
      <c r="CN1245">
        <v>123</v>
      </c>
      <c r="CO1245">
        <v>0</v>
      </c>
      <c r="CP1245">
        <v>1</v>
      </c>
      <c r="CQ1245">
        <v>0</v>
      </c>
      <c r="CR1245">
        <v>78687</v>
      </c>
      <c r="CS1245">
        <v>0</v>
      </c>
      <c r="CT1245">
        <v>5</v>
      </c>
      <c r="CU1245">
        <v>10</v>
      </c>
      <c r="CV1245">
        <v>32</v>
      </c>
      <c r="CW1245">
        <v>8212</v>
      </c>
      <c r="CX1245">
        <v>0</v>
      </c>
      <c r="CY1245">
        <v>2</v>
      </c>
      <c r="CZ1245">
        <v>7</v>
      </c>
      <c r="DA1245">
        <v>5503</v>
      </c>
      <c r="DB1245">
        <v>105</v>
      </c>
      <c r="DC1245">
        <v>25</v>
      </c>
      <c r="DD1245">
        <v>13052</v>
      </c>
      <c r="DE1245">
        <v>0</v>
      </c>
      <c r="DF1245">
        <v>0</v>
      </c>
      <c r="DG1245">
        <v>0</v>
      </c>
      <c r="DH1245">
        <v>2</v>
      </c>
      <c r="DI1245">
        <v>3</v>
      </c>
      <c r="DJ1245">
        <v>3</v>
      </c>
      <c r="DK1245">
        <v>635</v>
      </c>
      <c r="DL1245">
        <v>1060</v>
      </c>
      <c r="DM1245">
        <v>11245</v>
      </c>
      <c r="DN1245">
        <v>0</v>
      </c>
      <c r="DO1245">
        <v>0</v>
      </c>
      <c r="DP1245">
        <v>0</v>
      </c>
      <c r="DQ1245">
        <v>0</v>
      </c>
      <c r="DR1245">
        <v>0</v>
      </c>
      <c r="DS1245">
        <v>0</v>
      </c>
      <c r="DT1245">
        <v>0</v>
      </c>
      <c r="DU1245">
        <v>0</v>
      </c>
      <c r="DV1245">
        <v>0</v>
      </c>
      <c r="DW1245">
        <v>0</v>
      </c>
      <c r="DX1245">
        <v>0</v>
      </c>
      <c r="DY1245">
        <v>0</v>
      </c>
      <c r="DZ1245">
        <v>0</v>
      </c>
      <c r="EA1245">
        <v>0</v>
      </c>
      <c r="EB1245">
        <v>0</v>
      </c>
      <c r="EC1245">
        <v>0</v>
      </c>
      <c r="ED1245">
        <v>0</v>
      </c>
      <c r="EE1245">
        <v>0</v>
      </c>
      <c r="EF1245">
        <v>0</v>
      </c>
      <c r="EG1245">
        <v>0</v>
      </c>
      <c r="EH1245">
        <v>0</v>
      </c>
      <c r="EI1245">
        <v>0</v>
      </c>
      <c r="EJ1245">
        <v>0</v>
      </c>
      <c r="EK1245">
        <v>0</v>
      </c>
      <c r="EL1245">
        <v>0</v>
      </c>
      <c r="EM1245">
        <v>0</v>
      </c>
      <c r="EN1245">
        <v>0</v>
      </c>
      <c r="EO1245">
        <v>0</v>
      </c>
      <c r="EP1245">
        <v>0</v>
      </c>
      <c r="EQ1245">
        <v>0</v>
      </c>
      <c r="ER1245">
        <v>0</v>
      </c>
      <c r="ES1245">
        <v>0</v>
      </c>
      <c r="ET1245">
        <v>0</v>
      </c>
      <c r="EU1245">
        <v>0</v>
      </c>
      <c r="EV1245">
        <v>0</v>
      </c>
      <c r="EW1245">
        <v>0</v>
      </c>
      <c r="EX1245">
        <v>0</v>
      </c>
      <c r="EY1245">
        <v>0</v>
      </c>
      <c r="EZ1245">
        <v>0</v>
      </c>
      <c r="FA1245">
        <v>0</v>
      </c>
      <c r="FB1245">
        <v>0</v>
      </c>
      <c r="FC1245">
        <v>1</v>
      </c>
      <c r="FD1245">
        <v>1</v>
      </c>
      <c r="FE1245">
        <v>0</v>
      </c>
      <c r="FF1245">
        <v>0</v>
      </c>
      <c r="FG1245">
        <v>0</v>
      </c>
      <c r="FH1245" t="s">
        <v>1571</v>
      </c>
    </row>
    <row r="1246" spans="1:164" x14ac:dyDescent="0.25">
      <c r="A1246">
        <v>1434</v>
      </c>
      <c r="B1246">
        <v>1434</v>
      </c>
      <c r="C1246" t="s">
        <v>1218</v>
      </c>
      <c r="D1246" t="s">
        <v>5646</v>
      </c>
      <c r="E1246">
        <v>31</v>
      </c>
      <c r="F1246" t="s">
        <v>1451</v>
      </c>
      <c r="G1246" s="65">
        <v>36925</v>
      </c>
      <c r="H1246">
        <v>21</v>
      </c>
      <c r="I1246">
        <v>178</v>
      </c>
      <c r="J1246">
        <v>71</v>
      </c>
      <c r="K1246" t="b">
        <v>0</v>
      </c>
      <c r="L1246" t="b">
        <v>0</v>
      </c>
      <c r="M1246" t="b">
        <v>0</v>
      </c>
      <c r="N1246" t="b">
        <v>1</v>
      </c>
      <c r="O1246">
        <v>3</v>
      </c>
      <c r="P1246" t="b">
        <v>1</v>
      </c>
      <c r="Q1246" t="b">
        <v>0</v>
      </c>
      <c r="R1246" t="b">
        <v>0</v>
      </c>
      <c r="S1246" t="b">
        <v>0</v>
      </c>
      <c r="T1246" t="b">
        <v>0</v>
      </c>
      <c r="U1246" t="b">
        <v>1</v>
      </c>
      <c r="V1246" t="b">
        <v>1</v>
      </c>
      <c r="W1246" t="b">
        <v>0</v>
      </c>
      <c r="X1246" t="b">
        <v>0</v>
      </c>
      <c r="Y1246" t="b">
        <v>0</v>
      </c>
      <c r="Z1246">
        <v>0</v>
      </c>
      <c r="AA1246">
        <v>925000</v>
      </c>
      <c r="AB1246">
        <v>925000</v>
      </c>
      <c r="AC1246">
        <v>925000</v>
      </c>
      <c r="AD1246">
        <v>925000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 t="s">
        <v>1571</v>
      </c>
      <c r="AM1246">
        <v>0</v>
      </c>
      <c r="AN1246">
        <v>100</v>
      </c>
      <c r="AO1246">
        <v>0</v>
      </c>
      <c r="AP1246" t="s">
        <v>3163</v>
      </c>
      <c r="AQ1246">
        <v>2019</v>
      </c>
      <c r="AR1246">
        <v>20</v>
      </c>
      <c r="AS1246">
        <v>31</v>
      </c>
      <c r="AT1246" t="b">
        <v>0</v>
      </c>
      <c r="AU1246">
        <v>0</v>
      </c>
      <c r="AV1246">
        <v>1</v>
      </c>
      <c r="AW1246">
        <v>1</v>
      </c>
      <c r="AX1246">
        <v>1</v>
      </c>
      <c r="AY1246">
        <v>1</v>
      </c>
      <c r="AZ1246">
        <v>1</v>
      </c>
      <c r="BA1246">
        <v>1</v>
      </c>
      <c r="BB1246">
        <v>1</v>
      </c>
      <c r="BC1246">
        <v>1</v>
      </c>
      <c r="BD1246">
        <v>1</v>
      </c>
      <c r="BE1246">
        <v>1</v>
      </c>
      <c r="BF1246">
        <v>70</v>
      </c>
      <c r="BG1246">
        <v>84</v>
      </c>
      <c r="BH1246">
        <v>80</v>
      </c>
      <c r="BI1246">
        <v>71</v>
      </c>
      <c r="BJ1246">
        <v>77</v>
      </c>
      <c r="BK1246">
        <v>55</v>
      </c>
      <c r="BL1246">
        <v>14</v>
      </c>
      <c r="BM1246">
        <v>66</v>
      </c>
      <c r="BN1246">
        <v>40</v>
      </c>
      <c r="BO1246">
        <v>78</v>
      </c>
      <c r="BP1246">
        <v>71</v>
      </c>
      <c r="BQ1246">
        <v>45</v>
      </c>
      <c r="BR1246">
        <v>68</v>
      </c>
      <c r="BS1246">
        <v>26</v>
      </c>
      <c r="BT1246">
        <v>70</v>
      </c>
      <c r="BU1246">
        <v>0</v>
      </c>
      <c r="BV1246">
        <v>50</v>
      </c>
      <c r="BW1246">
        <v>76</v>
      </c>
      <c r="BX1246">
        <v>0</v>
      </c>
      <c r="BY1246">
        <v>0</v>
      </c>
      <c r="BZ1246">
        <v>0</v>
      </c>
      <c r="CA1246">
        <v>0</v>
      </c>
      <c r="CB1246">
        <v>0</v>
      </c>
      <c r="CC1246">
        <v>0</v>
      </c>
      <c r="CD1246">
        <v>0</v>
      </c>
      <c r="CE1246">
        <v>0</v>
      </c>
      <c r="CF1246">
        <v>0</v>
      </c>
      <c r="CG1246">
        <v>0</v>
      </c>
      <c r="CH1246">
        <v>0</v>
      </c>
      <c r="CI1246">
        <v>0</v>
      </c>
      <c r="CJ1246">
        <v>0</v>
      </c>
      <c r="CK1246">
        <v>0</v>
      </c>
      <c r="CL1246">
        <v>0</v>
      </c>
      <c r="CM1246">
        <v>0</v>
      </c>
      <c r="CN1246">
        <v>0</v>
      </c>
      <c r="CO1246">
        <v>0</v>
      </c>
      <c r="CP1246">
        <v>0</v>
      </c>
      <c r="CQ1246">
        <v>0</v>
      </c>
      <c r="CR1246">
        <v>0</v>
      </c>
      <c r="CS1246">
        <v>0</v>
      </c>
      <c r="CT1246">
        <v>0</v>
      </c>
      <c r="CU1246">
        <v>0</v>
      </c>
      <c r="CV1246">
        <v>0</v>
      </c>
      <c r="CW1246">
        <v>0</v>
      </c>
      <c r="CX1246">
        <v>0</v>
      </c>
      <c r="CY1246">
        <v>0</v>
      </c>
      <c r="CZ1246">
        <v>0</v>
      </c>
      <c r="DA1246">
        <v>0</v>
      </c>
      <c r="DB1246">
        <v>0</v>
      </c>
      <c r="DC1246">
        <v>0</v>
      </c>
      <c r="DD1246">
        <v>0</v>
      </c>
      <c r="DE1246">
        <v>0</v>
      </c>
      <c r="DF1246">
        <v>0</v>
      </c>
      <c r="DG1246">
        <v>0</v>
      </c>
      <c r="DH1246">
        <v>0</v>
      </c>
      <c r="DI1246">
        <v>0</v>
      </c>
      <c r="DJ1246">
        <v>0</v>
      </c>
      <c r="DK1246">
        <v>0</v>
      </c>
      <c r="DL1246">
        <v>0</v>
      </c>
      <c r="DM1246">
        <v>0</v>
      </c>
      <c r="DN1246">
        <v>82</v>
      </c>
      <c r="DO1246">
        <v>137</v>
      </c>
      <c r="DP1246">
        <v>15</v>
      </c>
      <c r="DQ1246">
        <v>32</v>
      </c>
      <c r="DR1246">
        <v>47</v>
      </c>
      <c r="DS1246">
        <v>4</v>
      </c>
      <c r="DT1246">
        <v>31</v>
      </c>
      <c r="DU1246">
        <v>5</v>
      </c>
      <c r="DV1246">
        <v>62</v>
      </c>
      <c r="DW1246">
        <v>66</v>
      </c>
      <c r="DX1246">
        <v>63</v>
      </c>
      <c r="DY1246">
        <v>93</v>
      </c>
      <c r="DZ1246">
        <v>73</v>
      </c>
      <c r="EA1246">
        <v>4</v>
      </c>
      <c r="EB1246">
        <v>1</v>
      </c>
      <c r="EC1246">
        <v>0</v>
      </c>
      <c r="ED1246">
        <v>0</v>
      </c>
      <c r="EE1246">
        <v>1</v>
      </c>
      <c r="EF1246">
        <v>2</v>
      </c>
      <c r="EG1246">
        <v>0</v>
      </c>
      <c r="EH1246">
        <v>103760</v>
      </c>
      <c r="EI1246">
        <v>0</v>
      </c>
      <c r="EJ1246">
        <v>4</v>
      </c>
      <c r="EK1246">
        <v>4</v>
      </c>
      <c r="EL1246">
        <v>20</v>
      </c>
      <c r="EM1246">
        <v>8609</v>
      </c>
      <c r="EN1246">
        <v>1</v>
      </c>
      <c r="EO1246">
        <v>1</v>
      </c>
      <c r="EP1246">
        <v>6</v>
      </c>
      <c r="EQ1246">
        <v>8289</v>
      </c>
      <c r="ER1246">
        <v>112</v>
      </c>
      <c r="ES1246">
        <v>52</v>
      </c>
      <c r="ET1246">
        <v>10889</v>
      </c>
      <c r="EU1246">
        <v>0</v>
      </c>
      <c r="EV1246">
        <v>1</v>
      </c>
      <c r="EW1246">
        <v>0</v>
      </c>
      <c r="EX1246">
        <v>4</v>
      </c>
      <c r="EY1246">
        <v>1</v>
      </c>
      <c r="EZ1246">
        <v>2</v>
      </c>
      <c r="FA1246">
        <v>0</v>
      </c>
      <c r="FB1246">
        <v>0</v>
      </c>
      <c r="FC1246">
        <v>10</v>
      </c>
      <c r="FD1246">
        <v>3</v>
      </c>
      <c r="FE1246">
        <v>0</v>
      </c>
      <c r="FF1246">
        <v>95</v>
      </c>
      <c r="FG1246">
        <v>8025</v>
      </c>
      <c r="FH1246" t="s">
        <v>1571</v>
      </c>
    </row>
    <row r="1247" spans="1:164" x14ac:dyDescent="0.25">
      <c r="A1247">
        <v>1436</v>
      </c>
      <c r="B1247">
        <v>1436</v>
      </c>
      <c r="C1247" t="s">
        <v>1220</v>
      </c>
      <c r="D1247" t="s">
        <v>5647</v>
      </c>
      <c r="E1247">
        <v>21</v>
      </c>
      <c r="F1247" t="s">
        <v>1456</v>
      </c>
      <c r="G1247" s="65">
        <v>35367</v>
      </c>
      <c r="H1247">
        <v>25</v>
      </c>
      <c r="I1247">
        <v>203</v>
      </c>
      <c r="J1247">
        <v>72</v>
      </c>
      <c r="K1247" t="b">
        <v>0</v>
      </c>
      <c r="L1247" t="b">
        <v>0</v>
      </c>
      <c r="M1247" t="b">
        <v>0</v>
      </c>
      <c r="N1247" t="b">
        <v>1</v>
      </c>
      <c r="O1247">
        <v>3</v>
      </c>
      <c r="P1247" t="b">
        <v>0</v>
      </c>
      <c r="Q1247" t="b">
        <v>0</v>
      </c>
      <c r="R1247" t="b">
        <v>0</v>
      </c>
      <c r="S1247" t="b">
        <v>0</v>
      </c>
      <c r="T1247" t="b">
        <v>0</v>
      </c>
      <c r="U1247" t="b">
        <v>1</v>
      </c>
      <c r="V1247" t="b">
        <v>1</v>
      </c>
      <c r="W1247" t="b">
        <v>0</v>
      </c>
      <c r="X1247" t="b">
        <v>0</v>
      </c>
      <c r="Y1247" t="b">
        <v>1</v>
      </c>
      <c r="Z1247">
        <v>0</v>
      </c>
      <c r="AA1247">
        <v>1893750</v>
      </c>
      <c r="AB1247">
        <v>1893750</v>
      </c>
      <c r="AC1247">
        <v>1893750</v>
      </c>
      <c r="AD1247">
        <v>1893750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 t="s">
        <v>1571</v>
      </c>
      <c r="AM1247">
        <v>0</v>
      </c>
      <c r="AN1247">
        <v>100</v>
      </c>
      <c r="AO1247">
        <v>0</v>
      </c>
      <c r="AP1247" t="s">
        <v>3164</v>
      </c>
      <c r="AQ1247">
        <v>2015</v>
      </c>
      <c r="AR1247">
        <v>56</v>
      </c>
      <c r="AS1247">
        <v>25</v>
      </c>
      <c r="AT1247" t="b">
        <v>0</v>
      </c>
      <c r="AU1247">
        <v>0</v>
      </c>
      <c r="AV1247">
        <v>3</v>
      </c>
      <c r="AW1247">
        <v>3</v>
      </c>
      <c r="AX1247">
        <v>3</v>
      </c>
      <c r="AY1247">
        <v>3</v>
      </c>
      <c r="AZ1247">
        <v>3</v>
      </c>
      <c r="BA1247">
        <v>3</v>
      </c>
      <c r="BB1247">
        <v>3</v>
      </c>
      <c r="BC1247">
        <v>3</v>
      </c>
      <c r="BD1247">
        <v>3</v>
      </c>
      <c r="BE1247">
        <v>3</v>
      </c>
      <c r="BF1247">
        <v>70</v>
      </c>
      <c r="BG1247">
        <v>53</v>
      </c>
      <c r="BH1247">
        <v>82</v>
      </c>
      <c r="BI1247">
        <v>74</v>
      </c>
      <c r="BJ1247">
        <v>81</v>
      </c>
      <c r="BK1247">
        <v>77</v>
      </c>
      <c r="BL1247">
        <v>88</v>
      </c>
      <c r="BM1247">
        <v>72</v>
      </c>
      <c r="BN1247">
        <v>40</v>
      </c>
      <c r="BO1247">
        <v>78</v>
      </c>
      <c r="BP1247">
        <v>73</v>
      </c>
      <c r="BQ1247">
        <v>66</v>
      </c>
      <c r="BR1247">
        <v>72</v>
      </c>
      <c r="BS1247">
        <v>46</v>
      </c>
      <c r="BT1247">
        <v>78</v>
      </c>
      <c r="BU1247">
        <v>0</v>
      </c>
      <c r="BV1247">
        <v>50</v>
      </c>
      <c r="BW1247">
        <v>84</v>
      </c>
      <c r="BX1247">
        <v>82</v>
      </c>
      <c r="BY1247">
        <v>63</v>
      </c>
      <c r="BZ1247">
        <v>10</v>
      </c>
      <c r="CA1247">
        <v>13</v>
      </c>
      <c r="CB1247">
        <v>23</v>
      </c>
      <c r="CC1247">
        <v>37</v>
      </c>
      <c r="CD1247">
        <v>36</v>
      </c>
      <c r="CE1247">
        <v>0</v>
      </c>
      <c r="CF1247">
        <v>90</v>
      </c>
      <c r="CG1247">
        <v>32</v>
      </c>
      <c r="CH1247">
        <v>25</v>
      </c>
      <c r="CI1247">
        <v>50</v>
      </c>
      <c r="CJ1247">
        <v>89</v>
      </c>
      <c r="CK1247">
        <v>2</v>
      </c>
      <c r="CL1247">
        <v>0</v>
      </c>
      <c r="CM1247">
        <v>0</v>
      </c>
      <c r="CN1247">
        <v>0</v>
      </c>
      <c r="CO1247">
        <v>1</v>
      </c>
      <c r="CP1247">
        <v>1</v>
      </c>
      <c r="CQ1247">
        <v>0</v>
      </c>
      <c r="CR1247">
        <v>83299</v>
      </c>
      <c r="CS1247">
        <v>0</v>
      </c>
      <c r="CT1247">
        <v>0</v>
      </c>
      <c r="CU1247">
        <v>0</v>
      </c>
      <c r="CV1247">
        <v>0</v>
      </c>
      <c r="CW1247">
        <v>29</v>
      </c>
      <c r="CX1247">
        <v>1</v>
      </c>
      <c r="CY1247">
        <v>0</v>
      </c>
      <c r="CZ1247">
        <v>2</v>
      </c>
      <c r="DA1247">
        <v>6889</v>
      </c>
      <c r="DB1247">
        <v>14</v>
      </c>
      <c r="DC1247">
        <v>57</v>
      </c>
      <c r="DD1247">
        <v>4041</v>
      </c>
      <c r="DE1247">
        <v>0</v>
      </c>
      <c r="DF1247">
        <v>0</v>
      </c>
      <c r="DG1247">
        <v>0</v>
      </c>
      <c r="DH1247">
        <v>0</v>
      </c>
      <c r="DI1247">
        <v>1</v>
      </c>
      <c r="DJ1247">
        <v>0</v>
      </c>
      <c r="DK1247">
        <v>415</v>
      </c>
      <c r="DL1247">
        <v>515</v>
      </c>
      <c r="DM1247">
        <v>9300</v>
      </c>
      <c r="DN1247">
        <v>0</v>
      </c>
      <c r="DO1247">
        <v>0</v>
      </c>
      <c r="DP1247">
        <v>0</v>
      </c>
      <c r="DQ1247">
        <v>0</v>
      </c>
      <c r="DR1247">
        <v>0</v>
      </c>
      <c r="DS1247">
        <v>0</v>
      </c>
      <c r="DT1247">
        <v>0</v>
      </c>
      <c r="DU1247">
        <v>0</v>
      </c>
      <c r="DV1247">
        <v>0</v>
      </c>
      <c r="DW1247">
        <v>0</v>
      </c>
      <c r="DX1247">
        <v>0</v>
      </c>
      <c r="DY1247">
        <v>0</v>
      </c>
      <c r="DZ1247">
        <v>0</v>
      </c>
      <c r="EA1247">
        <v>0</v>
      </c>
      <c r="EB1247">
        <v>0</v>
      </c>
      <c r="EC1247">
        <v>0</v>
      </c>
      <c r="ED1247">
        <v>0</v>
      </c>
      <c r="EE1247">
        <v>0</v>
      </c>
      <c r="EF1247">
        <v>0</v>
      </c>
      <c r="EG1247">
        <v>0</v>
      </c>
      <c r="EH1247">
        <v>0</v>
      </c>
      <c r="EI1247">
        <v>0</v>
      </c>
      <c r="EJ1247">
        <v>0</v>
      </c>
      <c r="EK1247">
        <v>0</v>
      </c>
      <c r="EL1247">
        <v>0</v>
      </c>
      <c r="EM1247">
        <v>0</v>
      </c>
      <c r="EN1247">
        <v>0</v>
      </c>
      <c r="EO1247">
        <v>0</v>
      </c>
      <c r="EP1247">
        <v>0</v>
      </c>
      <c r="EQ1247">
        <v>0</v>
      </c>
      <c r="ER1247">
        <v>0</v>
      </c>
      <c r="ES1247">
        <v>0</v>
      </c>
      <c r="ET1247">
        <v>0</v>
      </c>
      <c r="EU1247">
        <v>0</v>
      </c>
      <c r="EV1247">
        <v>0</v>
      </c>
      <c r="EW1247">
        <v>0</v>
      </c>
      <c r="EX1247">
        <v>0</v>
      </c>
      <c r="EY1247">
        <v>0</v>
      </c>
      <c r="EZ1247">
        <v>0</v>
      </c>
      <c r="FA1247">
        <v>0</v>
      </c>
      <c r="FB1247">
        <v>0</v>
      </c>
      <c r="FC1247">
        <v>6</v>
      </c>
      <c r="FD1247">
        <v>6</v>
      </c>
      <c r="FE1247">
        <v>0</v>
      </c>
      <c r="FF1247">
        <v>0</v>
      </c>
      <c r="FG1247">
        <v>0</v>
      </c>
      <c r="FH1247" t="s">
        <v>1571</v>
      </c>
    </row>
    <row r="1248" spans="1:164" x14ac:dyDescent="0.25">
      <c r="A1248">
        <v>1437</v>
      </c>
      <c r="B1248">
        <v>1437</v>
      </c>
      <c r="C1248" t="s">
        <v>1522</v>
      </c>
      <c r="D1248" t="s">
        <v>5648</v>
      </c>
      <c r="E1248">
        <v>0</v>
      </c>
      <c r="F1248" t="s">
        <v>1456</v>
      </c>
      <c r="G1248" s="65">
        <v>33689</v>
      </c>
      <c r="H1248">
        <v>30</v>
      </c>
      <c r="I1248">
        <v>215</v>
      </c>
      <c r="J1248">
        <v>74</v>
      </c>
      <c r="K1248" t="b">
        <v>0</v>
      </c>
      <c r="L1248" t="b">
        <v>1</v>
      </c>
      <c r="M1248" t="b">
        <v>0</v>
      </c>
      <c r="N1248" t="b">
        <v>0</v>
      </c>
      <c r="O1248">
        <v>0</v>
      </c>
      <c r="P1248" t="b">
        <v>0</v>
      </c>
      <c r="Q1248" t="b">
        <v>0</v>
      </c>
      <c r="R1248" t="b">
        <v>0</v>
      </c>
      <c r="S1248" t="b">
        <v>0</v>
      </c>
      <c r="T1248" t="b">
        <v>0</v>
      </c>
      <c r="U1248" t="b">
        <v>1</v>
      </c>
      <c r="V1248" t="b">
        <v>1</v>
      </c>
      <c r="W1248" t="b">
        <v>0</v>
      </c>
      <c r="X1248" t="b">
        <v>0</v>
      </c>
      <c r="Y1248" t="b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 t="s">
        <v>1571</v>
      </c>
      <c r="AM1248">
        <v>0</v>
      </c>
      <c r="AN1248">
        <v>100</v>
      </c>
      <c r="AO1248">
        <v>0</v>
      </c>
      <c r="AP1248" t="s">
        <v>3165</v>
      </c>
      <c r="AQ1248">
        <v>0</v>
      </c>
      <c r="AR1248">
        <v>0</v>
      </c>
      <c r="AS1248">
        <v>0</v>
      </c>
      <c r="AT1248" t="b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65</v>
      </c>
      <c r="BG1248">
        <v>31</v>
      </c>
      <c r="BH1248">
        <v>78</v>
      </c>
      <c r="BI1248">
        <v>62</v>
      </c>
      <c r="BJ1248">
        <v>73</v>
      </c>
      <c r="BK1248">
        <v>58</v>
      </c>
      <c r="BL1248">
        <v>54</v>
      </c>
      <c r="BM1248">
        <v>59</v>
      </c>
      <c r="BN1248">
        <v>36</v>
      </c>
      <c r="BO1248">
        <v>66</v>
      </c>
      <c r="BP1248">
        <v>71</v>
      </c>
      <c r="BQ1248">
        <v>50</v>
      </c>
      <c r="BR1248">
        <v>65</v>
      </c>
      <c r="BS1248">
        <v>25</v>
      </c>
      <c r="BT1248">
        <v>40</v>
      </c>
      <c r="BU1248">
        <v>0</v>
      </c>
      <c r="BV1248">
        <v>50</v>
      </c>
      <c r="BW1248">
        <v>70</v>
      </c>
      <c r="BX1248">
        <v>0</v>
      </c>
      <c r="BY1248">
        <v>0</v>
      </c>
      <c r="BZ1248">
        <v>0</v>
      </c>
      <c r="CA1248">
        <v>0</v>
      </c>
      <c r="CB1248">
        <v>0</v>
      </c>
      <c r="CC1248">
        <v>0</v>
      </c>
      <c r="CD1248">
        <v>0</v>
      </c>
      <c r="CE1248">
        <v>0</v>
      </c>
      <c r="CF1248">
        <v>0</v>
      </c>
      <c r="CG1248">
        <v>0</v>
      </c>
      <c r="CH1248">
        <v>0</v>
      </c>
      <c r="CI1248">
        <v>0</v>
      </c>
      <c r="CJ1248">
        <v>0</v>
      </c>
      <c r="CK1248">
        <v>0</v>
      </c>
      <c r="CL1248">
        <v>0</v>
      </c>
      <c r="CM1248">
        <v>0</v>
      </c>
      <c r="CN1248">
        <v>0</v>
      </c>
      <c r="CO1248">
        <v>0</v>
      </c>
      <c r="CP1248">
        <v>0</v>
      </c>
      <c r="CQ1248">
        <v>0</v>
      </c>
      <c r="CR1248">
        <v>0</v>
      </c>
      <c r="CS1248">
        <v>0</v>
      </c>
      <c r="CT1248">
        <v>0</v>
      </c>
      <c r="CU1248">
        <v>0</v>
      </c>
      <c r="CV1248">
        <v>0</v>
      </c>
      <c r="CW1248">
        <v>0</v>
      </c>
      <c r="CX1248">
        <v>0</v>
      </c>
      <c r="CY1248">
        <v>0</v>
      </c>
      <c r="CZ1248">
        <v>0</v>
      </c>
      <c r="DA1248">
        <v>0</v>
      </c>
      <c r="DB1248">
        <v>0</v>
      </c>
      <c r="DC1248">
        <v>0</v>
      </c>
      <c r="DD1248">
        <v>0</v>
      </c>
      <c r="DE1248">
        <v>0</v>
      </c>
      <c r="DF1248">
        <v>0</v>
      </c>
      <c r="DG1248">
        <v>0</v>
      </c>
      <c r="DH1248">
        <v>0</v>
      </c>
      <c r="DI1248">
        <v>0</v>
      </c>
      <c r="DJ1248">
        <v>0</v>
      </c>
      <c r="DK1248">
        <v>0</v>
      </c>
      <c r="DL1248">
        <v>0</v>
      </c>
      <c r="DM1248">
        <v>0</v>
      </c>
      <c r="DN1248">
        <v>0</v>
      </c>
      <c r="DO1248">
        <v>0</v>
      </c>
      <c r="DP1248">
        <v>0</v>
      </c>
      <c r="DQ1248">
        <v>0</v>
      </c>
      <c r="DR1248">
        <v>0</v>
      </c>
      <c r="DS1248">
        <v>0</v>
      </c>
      <c r="DT1248">
        <v>0</v>
      </c>
      <c r="DU1248">
        <v>0</v>
      </c>
      <c r="DV1248">
        <v>0</v>
      </c>
      <c r="DW1248">
        <v>0</v>
      </c>
      <c r="DX1248">
        <v>0</v>
      </c>
      <c r="DY1248">
        <v>0</v>
      </c>
      <c r="DZ1248">
        <v>0</v>
      </c>
      <c r="EA1248">
        <v>0</v>
      </c>
      <c r="EB1248">
        <v>0</v>
      </c>
      <c r="EC1248">
        <v>0</v>
      </c>
      <c r="ED1248">
        <v>0</v>
      </c>
      <c r="EE1248">
        <v>0</v>
      </c>
      <c r="EF1248">
        <v>0</v>
      </c>
      <c r="EG1248">
        <v>0</v>
      </c>
      <c r="EH1248">
        <v>0</v>
      </c>
      <c r="EI1248">
        <v>0</v>
      </c>
      <c r="EJ1248">
        <v>0</v>
      </c>
      <c r="EK1248">
        <v>0</v>
      </c>
      <c r="EL1248">
        <v>0</v>
      </c>
      <c r="EM1248">
        <v>0</v>
      </c>
      <c r="EN1248">
        <v>0</v>
      </c>
      <c r="EO1248">
        <v>0</v>
      </c>
      <c r="EP1248">
        <v>0</v>
      </c>
      <c r="EQ1248">
        <v>0</v>
      </c>
      <c r="ER1248">
        <v>0</v>
      </c>
      <c r="ES1248">
        <v>0</v>
      </c>
      <c r="ET1248">
        <v>0</v>
      </c>
      <c r="EU1248">
        <v>0</v>
      </c>
      <c r="EV1248">
        <v>0</v>
      </c>
      <c r="EW1248">
        <v>0</v>
      </c>
      <c r="EX1248">
        <v>0</v>
      </c>
      <c r="EY1248">
        <v>0</v>
      </c>
      <c r="EZ1248">
        <v>0</v>
      </c>
      <c r="FA1248">
        <v>0</v>
      </c>
      <c r="FB1248">
        <v>0</v>
      </c>
      <c r="FC1248">
        <v>0</v>
      </c>
      <c r="FD1248">
        <v>0</v>
      </c>
      <c r="FE1248">
        <v>0</v>
      </c>
      <c r="FF1248">
        <v>0</v>
      </c>
      <c r="FG1248">
        <v>0</v>
      </c>
      <c r="FH1248" t="s">
        <v>1571</v>
      </c>
    </row>
    <row r="1249" spans="1:164" x14ac:dyDescent="0.25">
      <c r="A1249">
        <v>1438</v>
      </c>
      <c r="B1249">
        <v>1438</v>
      </c>
      <c r="C1249" t="s">
        <v>1523</v>
      </c>
      <c r="D1249" t="s">
        <v>5649</v>
      </c>
      <c r="E1249">
        <v>18</v>
      </c>
      <c r="F1249" t="s">
        <v>1456</v>
      </c>
      <c r="G1249" s="65">
        <v>35214</v>
      </c>
      <c r="H1249">
        <v>26</v>
      </c>
      <c r="I1249">
        <v>215</v>
      </c>
      <c r="J1249">
        <v>78</v>
      </c>
      <c r="K1249" t="b">
        <v>0</v>
      </c>
      <c r="L1249" t="b">
        <v>0</v>
      </c>
      <c r="M1249" t="b">
        <v>0</v>
      </c>
      <c r="N1249" t="b">
        <v>1</v>
      </c>
      <c r="O1249">
        <v>1</v>
      </c>
      <c r="P1249" t="b">
        <v>1</v>
      </c>
      <c r="Q1249" t="b">
        <v>0</v>
      </c>
      <c r="R1249" t="b">
        <v>0</v>
      </c>
      <c r="S1249" t="b">
        <v>0</v>
      </c>
      <c r="T1249" t="b">
        <v>0</v>
      </c>
      <c r="U1249" t="b">
        <v>1</v>
      </c>
      <c r="V1249" t="b">
        <v>1</v>
      </c>
      <c r="W1249" t="b">
        <v>0</v>
      </c>
      <c r="X1249" t="b">
        <v>0</v>
      </c>
      <c r="Y1249" t="b">
        <v>0</v>
      </c>
      <c r="Z1249">
        <v>0</v>
      </c>
      <c r="AA1249">
        <v>770125</v>
      </c>
      <c r="AB1249">
        <v>770125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 t="s">
        <v>1571</v>
      </c>
      <c r="AM1249">
        <v>7</v>
      </c>
      <c r="AN1249">
        <v>100</v>
      </c>
      <c r="AO1249">
        <v>0</v>
      </c>
      <c r="AP1249" t="s">
        <v>3166</v>
      </c>
      <c r="AQ1249">
        <v>0</v>
      </c>
      <c r="AR1249">
        <v>0</v>
      </c>
      <c r="AS1249">
        <v>0</v>
      </c>
      <c r="AT1249" t="b">
        <v>0</v>
      </c>
      <c r="AU1249">
        <v>75</v>
      </c>
      <c r="AV1249">
        <v>3</v>
      </c>
      <c r="AW1249">
        <v>3</v>
      </c>
      <c r="AX1249">
        <v>3</v>
      </c>
      <c r="AY1249">
        <v>3</v>
      </c>
      <c r="AZ1249">
        <v>3</v>
      </c>
      <c r="BA1249">
        <v>3</v>
      </c>
      <c r="BB1249">
        <v>3</v>
      </c>
      <c r="BC1249">
        <v>3</v>
      </c>
      <c r="BD1249">
        <v>3</v>
      </c>
      <c r="BE1249">
        <v>3</v>
      </c>
      <c r="BF1249">
        <v>63</v>
      </c>
      <c r="BG1249">
        <v>43</v>
      </c>
      <c r="BH1249">
        <v>81</v>
      </c>
      <c r="BI1249">
        <v>63</v>
      </c>
      <c r="BJ1249">
        <v>74</v>
      </c>
      <c r="BK1249">
        <v>78</v>
      </c>
      <c r="BL1249">
        <v>85</v>
      </c>
      <c r="BM1249">
        <v>60</v>
      </c>
      <c r="BN1249">
        <v>36</v>
      </c>
      <c r="BO1249">
        <v>69</v>
      </c>
      <c r="BP1249">
        <v>71</v>
      </c>
      <c r="BQ1249">
        <v>75</v>
      </c>
      <c r="BR1249">
        <v>65</v>
      </c>
      <c r="BS1249">
        <v>25</v>
      </c>
      <c r="BT1249">
        <v>40</v>
      </c>
      <c r="BU1249">
        <v>0</v>
      </c>
      <c r="BV1249">
        <v>50</v>
      </c>
      <c r="BW1249">
        <v>79</v>
      </c>
      <c r="BX1249">
        <v>79</v>
      </c>
      <c r="BY1249">
        <v>92</v>
      </c>
      <c r="BZ1249">
        <v>6</v>
      </c>
      <c r="CA1249">
        <v>22</v>
      </c>
      <c r="CB1249">
        <v>28</v>
      </c>
      <c r="CC1249">
        <v>58</v>
      </c>
      <c r="CD1249">
        <v>20</v>
      </c>
      <c r="CE1249">
        <v>0</v>
      </c>
      <c r="CF1249">
        <v>91</v>
      </c>
      <c r="CG1249">
        <v>36</v>
      </c>
      <c r="CH1249">
        <v>34</v>
      </c>
      <c r="CI1249">
        <v>54</v>
      </c>
      <c r="CJ1249">
        <v>117</v>
      </c>
      <c r="CK1249">
        <v>0</v>
      </c>
      <c r="CL1249">
        <v>1</v>
      </c>
      <c r="CM1249">
        <v>0</v>
      </c>
      <c r="CN1249">
        <v>0</v>
      </c>
      <c r="CO1249">
        <v>0</v>
      </c>
      <c r="CP1249">
        <v>0</v>
      </c>
      <c r="CQ1249">
        <v>0</v>
      </c>
      <c r="CR1249">
        <v>79235</v>
      </c>
      <c r="CS1249">
        <v>0</v>
      </c>
      <c r="CT1249">
        <v>0</v>
      </c>
      <c r="CU1249">
        <v>0</v>
      </c>
      <c r="CV1249">
        <v>0</v>
      </c>
      <c r="CW1249">
        <v>0</v>
      </c>
      <c r="CX1249">
        <v>0</v>
      </c>
      <c r="CY1249">
        <v>0</v>
      </c>
      <c r="CZ1249">
        <v>0</v>
      </c>
      <c r="DA1249">
        <v>1133</v>
      </c>
      <c r="DB1249">
        <v>7</v>
      </c>
      <c r="DC1249">
        <v>47</v>
      </c>
      <c r="DD1249">
        <v>3982</v>
      </c>
      <c r="DE1249">
        <v>0</v>
      </c>
      <c r="DF1249">
        <v>0</v>
      </c>
      <c r="DG1249">
        <v>0</v>
      </c>
      <c r="DH1249">
        <v>0</v>
      </c>
      <c r="DI1249">
        <v>1</v>
      </c>
      <c r="DJ1249">
        <v>0</v>
      </c>
      <c r="DK1249">
        <v>450</v>
      </c>
      <c r="DL1249">
        <v>530</v>
      </c>
      <c r="DM1249">
        <v>10740</v>
      </c>
      <c r="DN1249">
        <v>0</v>
      </c>
      <c r="DO1249">
        <v>0</v>
      </c>
      <c r="DP1249">
        <v>0</v>
      </c>
      <c r="DQ1249">
        <v>0</v>
      </c>
      <c r="DR1249">
        <v>0</v>
      </c>
      <c r="DS1249">
        <v>0</v>
      </c>
      <c r="DT1249">
        <v>0</v>
      </c>
      <c r="DU1249">
        <v>0</v>
      </c>
      <c r="DV1249">
        <v>0</v>
      </c>
      <c r="DW1249">
        <v>0</v>
      </c>
      <c r="DX1249">
        <v>0</v>
      </c>
      <c r="DY1249">
        <v>0</v>
      </c>
      <c r="DZ1249">
        <v>0</v>
      </c>
      <c r="EA1249">
        <v>0</v>
      </c>
      <c r="EB1249">
        <v>0</v>
      </c>
      <c r="EC1249">
        <v>0</v>
      </c>
      <c r="ED1249">
        <v>0</v>
      </c>
      <c r="EE1249">
        <v>0</v>
      </c>
      <c r="EF1249">
        <v>0</v>
      </c>
      <c r="EG1249">
        <v>0</v>
      </c>
      <c r="EH1249">
        <v>0</v>
      </c>
      <c r="EI1249">
        <v>0</v>
      </c>
      <c r="EJ1249">
        <v>0</v>
      </c>
      <c r="EK1249">
        <v>0</v>
      </c>
      <c r="EL1249">
        <v>0</v>
      </c>
      <c r="EM1249">
        <v>0</v>
      </c>
      <c r="EN1249">
        <v>0</v>
      </c>
      <c r="EO1249">
        <v>0</v>
      </c>
      <c r="EP1249">
        <v>0</v>
      </c>
      <c r="EQ1249">
        <v>0</v>
      </c>
      <c r="ER1249">
        <v>0</v>
      </c>
      <c r="ES1249">
        <v>0</v>
      </c>
      <c r="ET1249">
        <v>0</v>
      </c>
      <c r="EU1249">
        <v>0</v>
      </c>
      <c r="EV1249">
        <v>0</v>
      </c>
      <c r="EW1249">
        <v>0</v>
      </c>
      <c r="EX1249">
        <v>0</v>
      </c>
      <c r="EY1249">
        <v>0</v>
      </c>
      <c r="EZ1249">
        <v>0</v>
      </c>
      <c r="FA1249">
        <v>0</v>
      </c>
      <c r="FB1249">
        <v>1</v>
      </c>
      <c r="FC1249">
        <v>3</v>
      </c>
      <c r="FD1249">
        <v>0</v>
      </c>
      <c r="FE1249">
        <v>0</v>
      </c>
      <c r="FF1249">
        <v>0</v>
      </c>
      <c r="FG1249">
        <v>0</v>
      </c>
      <c r="FH1249" t="s">
        <v>1571</v>
      </c>
    </row>
    <row r="1250" spans="1:164" x14ac:dyDescent="0.25">
      <c r="A1250">
        <v>1440</v>
      </c>
      <c r="B1250">
        <v>1440</v>
      </c>
      <c r="C1250" t="s">
        <v>1221</v>
      </c>
      <c r="D1250" t="s">
        <v>5650</v>
      </c>
      <c r="E1250">
        <v>21</v>
      </c>
      <c r="F1250" t="s">
        <v>1449</v>
      </c>
      <c r="G1250" s="65">
        <v>34161</v>
      </c>
      <c r="H1250">
        <v>28</v>
      </c>
      <c r="I1250">
        <v>186</v>
      </c>
      <c r="J1250">
        <v>70</v>
      </c>
      <c r="K1250" t="b">
        <v>1</v>
      </c>
      <c r="L1250" t="b">
        <v>0</v>
      </c>
      <c r="M1250" t="b">
        <v>1</v>
      </c>
      <c r="N1250" t="b">
        <v>0</v>
      </c>
      <c r="O1250">
        <v>1</v>
      </c>
      <c r="P1250" t="b">
        <v>0</v>
      </c>
      <c r="Q1250" t="b">
        <v>0</v>
      </c>
      <c r="R1250" t="b">
        <v>0</v>
      </c>
      <c r="S1250" t="b">
        <v>0</v>
      </c>
      <c r="T1250" t="b">
        <v>0</v>
      </c>
      <c r="U1250" t="b">
        <v>1</v>
      </c>
      <c r="V1250" t="b">
        <v>1</v>
      </c>
      <c r="W1250" t="b">
        <v>0</v>
      </c>
      <c r="X1250" t="b">
        <v>0</v>
      </c>
      <c r="Y1250" t="b">
        <v>1</v>
      </c>
      <c r="Z1250">
        <v>0</v>
      </c>
      <c r="AA1250">
        <v>4750000</v>
      </c>
      <c r="AB1250">
        <v>4750000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 t="s">
        <v>1571</v>
      </c>
      <c r="AM1250">
        <v>0</v>
      </c>
      <c r="AN1250">
        <v>100</v>
      </c>
      <c r="AO1250">
        <v>0</v>
      </c>
      <c r="AP1250" t="s">
        <v>3167</v>
      </c>
      <c r="AQ1250">
        <v>2011</v>
      </c>
      <c r="AR1250">
        <v>64</v>
      </c>
      <c r="AS1250">
        <v>13</v>
      </c>
      <c r="AT1250" t="b">
        <v>0</v>
      </c>
      <c r="AU1250">
        <v>0</v>
      </c>
      <c r="AV1250">
        <v>3</v>
      </c>
      <c r="AW1250">
        <v>3</v>
      </c>
      <c r="AX1250">
        <v>3</v>
      </c>
      <c r="AY1250">
        <v>3</v>
      </c>
      <c r="AZ1250">
        <v>3</v>
      </c>
      <c r="BA1250">
        <v>3</v>
      </c>
      <c r="BB1250">
        <v>3</v>
      </c>
      <c r="BC1250">
        <v>3</v>
      </c>
      <c r="BD1250">
        <v>3</v>
      </c>
      <c r="BE1250">
        <v>3</v>
      </c>
      <c r="BF1250">
        <v>77</v>
      </c>
      <c r="BG1250">
        <v>54</v>
      </c>
      <c r="BH1250">
        <v>82</v>
      </c>
      <c r="BI1250">
        <v>80</v>
      </c>
      <c r="BJ1250">
        <v>88</v>
      </c>
      <c r="BK1250">
        <v>78</v>
      </c>
      <c r="BL1250">
        <v>98</v>
      </c>
      <c r="BM1250">
        <v>78</v>
      </c>
      <c r="BN1250">
        <v>82</v>
      </c>
      <c r="BO1250">
        <v>80</v>
      </c>
      <c r="BP1250">
        <v>77</v>
      </c>
      <c r="BQ1250">
        <v>70</v>
      </c>
      <c r="BR1250">
        <v>77</v>
      </c>
      <c r="BS1250">
        <v>61</v>
      </c>
      <c r="BT1250">
        <v>81</v>
      </c>
      <c r="BU1250">
        <v>0</v>
      </c>
      <c r="BV1250">
        <v>50</v>
      </c>
      <c r="BW1250">
        <v>87</v>
      </c>
      <c r="BX1250">
        <v>82</v>
      </c>
      <c r="BY1250">
        <v>240</v>
      </c>
      <c r="BZ1250">
        <v>25</v>
      </c>
      <c r="CA1250">
        <v>42</v>
      </c>
      <c r="CB1250">
        <v>67</v>
      </c>
      <c r="CC1250">
        <v>9</v>
      </c>
      <c r="CD1250">
        <v>30</v>
      </c>
      <c r="CE1250">
        <v>0</v>
      </c>
      <c r="CF1250">
        <v>32</v>
      </c>
      <c r="CG1250">
        <v>79</v>
      </c>
      <c r="CH1250">
        <v>171</v>
      </c>
      <c r="CI1250">
        <v>145</v>
      </c>
      <c r="CJ1250">
        <v>109</v>
      </c>
      <c r="CK1250">
        <v>2</v>
      </c>
      <c r="CL1250">
        <v>0</v>
      </c>
      <c r="CM1250">
        <v>158</v>
      </c>
      <c r="CN1250">
        <v>256</v>
      </c>
      <c r="CO1250">
        <v>0</v>
      </c>
      <c r="CP1250">
        <v>3</v>
      </c>
      <c r="CQ1250">
        <v>0</v>
      </c>
      <c r="CR1250">
        <v>79516</v>
      </c>
      <c r="CS1250">
        <v>0</v>
      </c>
      <c r="CT1250">
        <v>6</v>
      </c>
      <c r="CU1250">
        <v>7</v>
      </c>
      <c r="CV1250">
        <v>37</v>
      </c>
      <c r="CW1250">
        <v>11211</v>
      </c>
      <c r="CX1250">
        <v>0</v>
      </c>
      <c r="CY1250">
        <v>0</v>
      </c>
      <c r="CZ1250">
        <v>5</v>
      </c>
      <c r="DA1250">
        <v>5023</v>
      </c>
      <c r="DB1250">
        <v>120</v>
      </c>
      <c r="DC1250">
        <v>34</v>
      </c>
      <c r="DD1250">
        <v>13700</v>
      </c>
      <c r="DE1250">
        <v>0</v>
      </c>
      <c r="DF1250">
        <v>0</v>
      </c>
      <c r="DG1250">
        <v>0</v>
      </c>
      <c r="DH1250">
        <v>1</v>
      </c>
      <c r="DI1250">
        <v>2</v>
      </c>
      <c r="DJ1250">
        <v>6</v>
      </c>
      <c r="DK1250">
        <v>505</v>
      </c>
      <c r="DL1250">
        <v>1165</v>
      </c>
      <c r="DM1250">
        <v>15775</v>
      </c>
      <c r="DN1250">
        <v>0</v>
      </c>
      <c r="DO1250">
        <v>0</v>
      </c>
      <c r="DP1250">
        <v>0</v>
      </c>
      <c r="DQ1250">
        <v>0</v>
      </c>
      <c r="DR1250">
        <v>0</v>
      </c>
      <c r="DS1250">
        <v>0</v>
      </c>
      <c r="DT1250">
        <v>0</v>
      </c>
      <c r="DU1250">
        <v>0</v>
      </c>
      <c r="DV1250">
        <v>0</v>
      </c>
      <c r="DW1250">
        <v>0</v>
      </c>
      <c r="DX1250">
        <v>0</v>
      </c>
      <c r="DY1250">
        <v>0</v>
      </c>
      <c r="DZ1250">
        <v>0</v>
      </c>
      <c r="EA1250">
        <v>0</v>
      </c>
      <c r="EB1250">
        <v>0</v>
      </c>
      <c r="EC1250">
        <v>0</v>
      </c>
      <c r="ED1250">
        <v>0</v>
      </c>
      <c r="EE1250">
        <v>0</v>
      </c>
      <c r="EF1250">
        <v>0</v>
      </c>
      <c r="EG1250">
        <v>0</v>
      </c>
      <c r="EH1250">
        <v>0</v>
      </c>
      <c r="EI1250">
        <v>0</v>
      </c>
      <c r="EJ1250">
        <v>0</v>
      </c>
      <c r="EK1250">
        <v>0</v>
      </c>
      <c r="EL1250">
        <v>0</v>
      </c>
      <c r="EM1250">
        <v>0</v>
      </c>
      <c r="EN1250">
        <v>0</v>
      </c>
      <c r="EO1250">
        <v>0</v>
      </c>
      <c r="EP1250">
        <v>0</v>
      </c>
      <c r="EQ1250">
        <v>0</v>
      </c>
      <c r="ER1250">
        <v>0</v>
      </c>
      <c r="ES1250">
        <v>0</v>
      </c>
      <c r="ET1250">
        <v>0</v>
      </c>
      <c r="EU1250">
        <v>0</v>
      </c>
      <c r="EV1250">
        <v>0</v>
      </c>
      <c r="EW1250">
        <v>0</v>
      </c>
      <c r="EX1250">
        <v>0</v>
      </c>
      <c r="EY1250">
        <v>0</v>
      </c>
      <c r="EZ1250">
        <v>0</v>
      </c>
      <c r="FA1250">
        <v>1</v>
      </c>
      <c r="FB1250">
        <v>1</v>
      </c>
      <c r="FC1250">
        <v>0</v>
      </c>
      <c r="FD1250">
        <v>0</v>
      </c>
      <c r="FE1250">
        <v>0</v>
      </c>
      <c r="FF1250">
        <v>0</v>
      </c>
      <c r="FG1250">
        <v>0</v>
      </c>
      <c r="FH1250" t="s">
        <v>1571</v>
      </c>
    </row>
    <row r="1251" spans="1:164" x14ac:dyDescent="0.25">
      <c r="A1251">
        <v>1441</v>
      </c>
      <c r="B1251">
        <v>1441</v>
      </c>
      <c r="C1251" t="s">
        <v>1222</v>
      </c>
      <c r="D1251" t="s">
        <v>5651</v>
      </c>
      <c r="E1251">
        <v>16</v>
      </c>
      <c r="F1251" t="s">
        <v>1449</v>
      </c>
      <c r="G1251" s="65">
        <v>34736</v>
      </c>
      <c r="H1251">
        <v>27</v>
      </c>
      <c r="I1251">
        <v>191</v>
      </c>
      <c r="J1251">
        <v>71</v>
      </c>
      <c r="K1251" t="b">
        <v>1</v>
      </c>
      <c r="L1251" t="b">
        <v>0</v>
      </c>
      <c r="M1251" t="b">
        <v>0</v>
      </c>
      <c r="N1251" t="b">
        <v>0</v>
      </c>
      <c r="O1251">
        <v>4</v>
      </c>
      <c r="P1251" t="b">
        <v>0</v>
      </c>
      <c r="Q1251" t="b">
        <v>0</v>
      </c>
      <c r="R1251" t="b">
        <v>0</v>
      </c>
      <c r="S1251" t="b">
        <v>0</v>
      </c>
      <c r="T1251" t="b">
        <v>0</v>
      </c>
      <c r="U1251" t="b">
        <v>1</v>
      </c>
      <c r="V1251" t="b">
        <v>1</v>
      </c>
      <c r="W1251" t="b">
        <v>0</v>
      </c>
      <c r="X1251" t="b">
        <v>0</v>
      </c>
      <c r="Y1251" t="b">
        <v>0</v>
      </c>
      <c r="Z1251">
        <v>0</v>
      </c>
      <c r="AA1251">
        <v>855000</v>
      </c>
      <c r="AB1251">
        <v>855000</v>
      </c>
      <c r="AC1251">
        <v>855000</v>
      </c>
      <c r="AD1251">
        <v>855000</v>
      </c>
      <c r="AE1251">
        <v>855000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 t="s">
        <v>1571</v>
      </c>
      <c r="AM1251">
        <v>26</v>
      </c>
      <c r="AN1251">
        <v>100</v>
      </c>
      <c r="AO1251">
        <v>0</v>
      </c>
      <c r="AP1251" t="s">
        <v>3168</v>
      </c>
      <c r="AQ1251">
        <v>0</v>
      </c>
      <c r="AR1251">
        <v>0</v>
      </c>
      <c r="AS1251">
        <v>0</v>
      </c>
      <c r="AT1251" t="b">
        <v>0</v>
      </c>
      <c r="AU1251">
        <v>0</v>
      </c>
      <c r="AV1251">
        <v>3</v>
      </c>
      <c r="AW1251">
        <v>3</v>
      </c>
      <c r="AX1251">
        <v>3</v>
      </c>
      <c r="AY1251">
        <v>3</v>
      </c>
      <c r="AZ1251">
        <v>3</v>
      </c>
      <c r="BA1251">
        <v>3</v>
      </c>
      <c r="BB1251">
        <v>3</v>
      </c>
      <c r="BC1251">
        <v>3</v>
      </c>
      <c r="BD1251">
        <v>3</v>
      </c>
      <c r="BE1251">
        <v>3</v>
      </c>
      <c r="BF1251">
        <v>74</v>
      </c>
      <c r="BG1251">
        <v>54</v>
      </c>
      <c r="BH1251">
        <v>88</v>
      </c>
      <c r="BI1251">
        <v>69</v>
      </c>
      <c r="BJ1251">
        <v>81</v>
      </c>
      <c r="BK1251">
        <v>54</v>
      </c>
      <c r="BL1251">
        <v>37</v>
      </c>
      <c r="BM1251">
        <v>64</v>
      </c>
      <c r="BN1251">
        <v>47</v>
      </c>
      <c r="BO1251">
        <v>75</v>
      </c>
      <c r="BP1251">
        <v>74</v>
      </c>
      <c r="BQ1251">
        <v>45</v>
      </c>
      <c r="BR1251">
        <v>69</v>
      </c>
      <c r="BS1251">
        <v>29</v>
      </c>
      <c r="BT1251">
        <v>71</v>
      </c>
      <c r="BU1251">
        <v>0</v>
      </c>
      <c r="BV1251">
        <v>50</v>
      </c>
      <c r="BW1251">
        <v>75</v>
      </c>
      <c r="BX1251">
        <v>71</v>
      </c>
      <c r="BY1251">
        <v>61</v>
      </c>
      <c r="BZ1251">
        <v>2</v>
      </c>
      <c r="CA1251">
        <v>2</v>
      </c>
      <c r="CB1251">
        <v>4</v>
      </c>
      <c r="CC1251">
        <v>-12</v>
      </c>
      <c r="CD1251">
        <v>8</v>
      </c>
      <c r="CE1251">
        <v>0</v>
      </c>
      <c r="CF1251">
        <v>3</v>
      </c>
      <c r="CG1251">
        <v>18</v>
      </c>
      <c r="CH1251">
        <v>38</v>
      </c>
      <c r="CI1251">
        <v>51</v>
      </c>
      <c r="CJ1251">
        <v>18</v>
      </c>
      <c r="CK1251">
        <v>0</v>
      </c>
      <c r="CL1251">
        <v>0</v>
      </c>
      <c r="CM1251">
        <v>97</v>
      </c>
      <c r="CN1251">
        <v>231</v>
      </c>
      <c r="CO1251">
        <v>0</v>
      </c>
      <c r="CP1251">
        <v>0</v>
      </c>
      <c r="CQ1251">
        <v>0</v>
      </c>
      <c r="CR1251">
        <v>46914</v>
      </c>
      <c r="CS1251">
        <v>0</v>
      </c>
      <c r="CT1251">
        <v>0</v>
      </c>
      <c r="CU1251">
        <v>0</v>
      </c>
      <c r="CV1251">
        <v>0</v>
      </c>
      <c r="CW1251">
        <v>0</v>
      </c>
      <c r="CX1251">
        <v>0</v>
      </c>
      <c r="CY1251">
        <v>0</v>
      </c>
      <c r="CZ1251">
        <v>0</v>
      </c>
      <c r="DA1251">
        <v>0</v>
      </c>
      <c r="DB1251">
        <v>17</v>
      </c>
      <c r="DC1251">
        <v>1</v>
      </c>
      <c r="DD1251">
        <v>2221</v>
      </c>
      <c r="DE1251">
        <v>0</v>
      </c>
      <c r="DF1251">
        <v>0</v>
      </c>
      <c r="DG1251">
        <v>0</v>
      </c>
      <c r="DH1251">
        <v>0</v>
      </c>
      <c r="DI1251">
        <v>0</v>
      </c>
      <c r="DJ1251">
        <v>1</v>
      </c>
      <c r="DK1251">
        <v>0</v>
      </c>
      <c r="DL1251">
        <v>20</v>
      </c>
      <c r="DM1251">
        <v>2770</v>
      </c>
      <c r="DN1251">
        <v>0</v>
      </c>
      <c r="DO1251">
        <v>0</v>
      </c>
      <c r="DP1251">
        <v>0</v>
      </c>
      <c r="DQ1251">
        <v>0</v>
      </c>
      <c r="DR1251">
        <v>0</v>
      </c>
      <c r="DS1251">
        <v>0</v>
      </c>
      <c r="DT1251">
        <v>0</v>
      </c>
      <c r="DU1251">
        <v>0</v>
      </c>
      <c r="DV1251">
        <v>0</v>
      </c>
      <c r="DW1251">
        <v>0</v>
      </c>
      <c r="DX1251">
        <v>0</v>
      </c>
      <c r="DY1251">
        <v>0</v>
      </c>
      <c r="DZ1251">
        <v>0</v>
      </c>
      <c r="EA1251">
        <v>0</v>
      </c>
      <c r="EB1251">
        <v>0</v>
      </c>
      <c r="EC1251">
        <v>0</v>
      </c>
      <c r="ED1251">
        <v>0</v>
      </c>
      <c r="EE1251">
        <v>0</v>
      </c>
      <c r="EF1251">
        <v>0</v>
      </c>
      <c r="EG1251">
        <v>0</v>
      </c>
      <c r="EH1251">
        <v>0</v>
      </c>
      <c r="EI1251">
        <v>0</v>
      </c>
      <c r="EJ1251">
        <v>0</v>
      </c>
      <c r="EK1251">
        <v>0</v>
      </c>
      <c r="EL1251">
        <v>0</v>
      </c>
      <c r="EM1251">
        <v>0</v>
      </c>
      <c r="EN1251">
        <v>0</v>
      </c>
      <c r="EO1251">
        <v>0</v>
      </c>
      <c r="EP1251">
        <v>0</v>
      </c>
      <c r="EQ1251">
        <v>0</v>
      </c>
      <c r="ER1251">
        <v>0</v>
      </c>
      <c r="ES1251">
        <v>0</v>
      </c>
      <c r="ET1251">
        <v>0</v>
      </c>
      <c r="EU1251">
        <v>0</v>
      </c>
      <c r="EV1251">
        <v>0</v>
      </c>
      <c r="EW1251">
        <v>0</v>
      </c>
      <c r="EX1251">
        <v>0</v>
      </c>
      <c r="EY1251">
        <v>0</v>
      </c>
      <c r="EZ1251">
        <v>0</v>
      </c>
      <c r="FA1251">
        <v>0</v>
      </c>
      <c r="FB1251">
        <v>0</v>
      </c>
      <c r="FC1251">
        <v>30</v>
      </c>
      <c r="FD1251">
        <v>8</v>
      </c>
      <c r="FE1251">
        <v>0</v>
      </c>
      <c r="FF1251">
        <v>0</v>
      </c>
      <c r="FG1251">
        <v>0</v>
      </c>
      <c r="FH1251" t="s">
        <v>1571</v>
      </c>
    </row>
    <row r="1252" spans="1:164" x14ac:dyDescent="0.25">
      <c r="A1252">
        <v>1442</v>
      </c>
      <c r="B1252">
        <v>1442</v>
      </c>
      <c r="C1252" t="s">
        <v>1223</v>
      </c>
      <c r="D1252" t="s">
        <v>5652</v>
      </c>
      <c r="E1252">
        <v>11</v>
      </c>
      <c r="F1252" t="s">
        <v>1449</v>
      </c>
      <c r="G1252" s="65">
        <v>34427</v>
      </c>
      <c r="H1252">
        <v>28</v>
      </c>
      <c r="I1252">
        <v>173</v>
      </c>
      <c r="J1252">
        <v>69</v>
      </c>
      <c r="K1252" t="b">
        <v>0</v>
      </c>
      <c r="L1252" t="b">
        <v>1</v>
      </c>
      <c r="M1252" t="b">
        <v>1</v>
      </c>
      <c r="N1252" t="b">
        <v>0</v>
      </c>
      <c r="O1252">
        <v>3</v>
      </c>
      <c r="P1252" t="b">
        <v>0</v>
      </c>
      <c r="Q1252" t="b">
        <v>0</v>
      </c>
      <c r="R1252" t="b">
        <v>0</v>
      </c>
      <c r="S1252" t="b">
        <v>0</v>
      </c>
      <c r="T1252" t="b">
        <v>0</v>
      </c>
      <c r="U1252" t="b">
        <v>1</v>
      </c>
      <c r="V1252" t="b">
        <v>1</v>
      </c>
      <c r="W1252" t="b">
        <v>0</v>
      </c>
      <c r="X1252" t="b">
        <v>0</v>
      </c>
      <c r="Y1252" t="b">
        <v>1</v>
      </c>
      <c r="Z1252">
        <v>0</v>
      </c>
      <c r="AA1252">
        <v>1710000</v>
      </c>
      <c r="AB1252">
        <v>1710000</v>
      </c>
      <c r="AC1252">
        <v>1710000</v>
      </c>
      <c r="AD1252">
        <v>1710000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 t="s">
        <v>1571</v>
      </c>
      <c r="AM1252">
        <v>0</v>
      </c>
      <c r="AN1252">
        <v>100</v>
      </c>
      <c r="AO1252">
        <v>0</v>
      </c>
      <c r="AP1252" t="s">
        <v>3169</v>
      </c>
      <c r="AQ1252">
        <v>2012</v>
      </c>
      <c r="AR1252">
        <v>169</v>
      </c>
      <c r="AS1252">
        <v>7</v>
      </c>
      <c r="AT1252" t="b">
        <v>0</v>
      </c>
      <c r="AU1252">
        <v>10</v>
      </c>
      <c r="AV1252">
        <v>3</v>
      </c>
      <c r="AW1252">
        <v>3</v>
      </c>
      <c r="AX1252">
        <v>3</v>
      </c>
      <c r="AY1252">
        <v>3</v>
      </c>
      <c r="AZ1252">
        <v>3</v>
      </c>
      <c r="BA1252">
        <v>3</v>
      </c>
      <c r="BB1252">
        <v>3</v>
      </c>
      <c r="BC1252">
        <v>3</v>
      </c>
      <c r="BD1252">
        <v>3</v>
      </c>
      <c r="BE1252">
        <v>3</v>
      </c>
      <c r="BF1252">
        <v>71</v>
      </c>
      <c r="BG1252">
        <v>53</v>
      </c>
      <c r="BH1252">
        <v>86</v>
      </c>
      <c r="BI1252">
        <v>75</v>
      </c>
      <c r="BJ1252">
        <v>81</v>
      </c>
      <c r="BK1252">
        <v>60</v>
      </c>
      <c r="BL1252">
        <v>75</v>
      </c>
      <c r="BM1252">
        <v>62</v>
      </c>
      <c r="BN1252">
        <v>46</v>
      </c>
      <c r="BO1252">
        <v>77</v>
      </c>
      <c r="BP1252">
        <v>75</v>
      </c>
      <c r="BQ1252">
        <v>62</v>
      </c>
      <c r="BR1252">
        <v>68</v>
      </c>
      <c r="BS1252">
        <v>46</v>
      </c>
      <c r="BT1252">
        <v>76</v>
      </c>
      <c r="BU1252">
        <v>0</v>
      </c>
      <c r="BV1252">
        <v>50</v>
      </c>
      <c r="BW1252">
        <v>78</v>
      </c>
      <c r="BX1252">
        <v>82</v>
      </c>
      <c r="BY1252">
        <v>145</v>
      </c>
      <c r="BZ1252">
        <v>16</v>
      </c>
      <c r="CA1252">
        <v>24</v>
      </c>
      <c r="CB1252">
        <v>40</v>
      </c>
      <c r="CC1252">
        <v>-33</v>
      </c>
      <c r="CD1252">
        <v>4</v>
      </c>
      <c r="CE1252">
        <v>0</v>
      </c>
      <c r="CF1252">
        <v>19</v>
      </c>
      <c r="CG1252">
        <v>38</v>
      </c>
      <c r="CH1252">
        <v>91</v>
      </c>
      <c r="CI1252">
        <v>70</v>
      </c>
      <c r="CJ1252">
        <v>59</v>
      </c>
      <c r="CK1252">
        <v>0</v>
      </c>
      <c r="CL1252">
        <v>2</v>
      </c>
      <c r="CM1252">
        <v>11</v>
      </c>
      <c r="CN1252">
        <v>25</v>
      </c>
      <c r="CO1252">
        <v>0</v>
      </c>
      <c r="CP1252">
        <v>0</v>
      </c>
      <c r="CQ1252">
        <v>0</v>
      </c>
      <c r="CR1252">
        <v>53597</v>
      </c>
      <c r="CS1252">
        <v>0</v>
      </c>
      <c r="CT1252">
        <v>2</v>
      </c>
      <c r="CU1252">
        <v>3</v>
      </c>
      <c r="CV1252">
        <v>19</v>
      </c>
      <c r="CW1252">
        <v>5648</v>
      </c>
      <c r="CX1252">
        <v>0</v>
      </c>
      <c r="CY1252">
        <v>0</v>
      </c>
      <c r="CZ1252">
        <v>0</v>
      </c>
      <c r="DA1252">
        <v>0</v>
      </c>
      <c r="DB1252">
        <v>100</v>
      </c>
      <c r="DC1252">
        <v>19</v>
      </c>
      <c r="DD1252">
        <v>8162</v>
      </c>
      <c r="DE1252">
        <v>0</v>
      </c>
      <c r="DF1252">
        <v>0</v>
      </c>
      <c r="DG1252">
        <v>0</v>
      </c>
      <c r="DH1252">
        <v>0</v>
      </c>
      <c r="DI1252">
        <v>2</v>
      </c>
      <c r="DJ1252">
        <v>3</v>
      </c>
      <c r="DK1252">
        <v>0</v>
      </c>
      <c r="DL1252">
        <v>0</v>
      </c>
      <c r="DM1252">
        <v>2800</v>
      </c>
      <c r="DN1252">
        <v>0</v>
      </c>
      <c r="DO1252">
        <v>0</v>
      </c>
      <c r="DP1252">
        <v>0</v>
      </c>
      <c r="DQ1252">
        <v>0</v>
      </c>
      <c r="DR1252">
        <v>0</v>
      </c>
      <c r="DS1252">
        <v>0</v>
      </c>
      <c r="DT1252">
        <v>0</v>
      </c>
      <c r="DU1252">
        <v>0</v>
      </c>
      <c r="DV1252">
        <v>0</v>
      </c>
      <c r="DW1252">
        <v>0</v>
      </c>
      <c r="DX1252">
        <v>0</v>
      </c>
      <c r="DY1252">
        <v>0</v>
      </c>
      <c r="DZ1252">
        <v>0</v>
      </c>
      <c r="EA1252">
        <v>0</v>
      </c>
      <c r="EB1252">
        <v>0</v>
      </c>
      <c r="EC1252">
        <v>0</v>
      </c>
      <c r="ED1252">
        <v>0</v>
      </c>
      <c r="EE1252">
        <v>0</v>
      </c>
      <c r="EF1252">
        <v>0</v>
      </c>
      <c r="EG1252">
        <v>0</v>
      </c>
      <c r="EH1252">
        <v>0</v>
      </c>
      <c r="EI1252">
        <v>0</v>
      </c>
      <c r="EJ1252">
        <v>0</v>
      </c>
      <c r="EK1252">
        <v>0</v>
      </c>
      <c r="EL1252">
        <v>0</v>
      </c>
      <c r="EM1252">
        <v>0</v>
      </c>
      <c r="EN1252">
        <v>0</v>
      </c>
      <c r="EO1252">
        <v>0</v>
      </c>
      <c r="EP1252">
        <v>0</v>
      </c>
      <c r="EQ1252">
        <v>0</v>
      </c>
      <c r="ER1252">
        <v>0</v>
      </c>
      <c r="ES1252">
        <v>0</v>
      </c>
      <c r="ET1252">
        <v>0</v>
      </c>
      <c r="EU1252">
        <v>0</v>
      </c>
      <c r="EV1252">
        <v>0</v>
      </c>
      <c r="EW1252">
        <v>0</v>
      </c>
      <c r="EX1252">
        <v>0</v>
      </c>
      <c r="EY1252">
        <v>0</v>
      </c>
      <c r="EZ1252">
        <v>0</v>
      </c>
      <c r="FA1252">
        <v>0</v>
      </c>
      <c r="FB1252">
        <v>0</v>
      </c>
      <c r="FC1252">
        <v>5</v>
      </c>
      <c r="FD1252">
        <v>2</v>
      </c>
      <c r="FE1252">
        <v>0</v>
      </c>
      <c r="FF1252">
        <v>0</v>
      </c>
      <c r="FG1252">
        <v>0</v>
      </c>
      <c r="FH1252" t="s">
        <v>1571</v>
      </c>
    </row>
    <row r="1253" spans="1:164" x14ac:dyDescent="0.25">
      <c r="A1253">
        <v>1446</v>
      </c>
      <c r="B1253">
        <v>1446</v>
      </c>
      <c r="C1253" t="s">
        <v>1225</v>
      </c>
      <c r="D1253" t="s">
        <v>5653</v>
      </c>
      <c r="E1253">
        <v>29</v>
      </c>
      <c r="F1253" t="s">
        <v>1453</v>
      </c>
      <c r="G1253" s="65">
        <v>33585</v>
      </c>
      <c r="H1253">
        <v>30</v>
      </c>
      <c r="I1253">
        <v>225</v>
      </c>
      <c r="J1253">
        <v>72</v>
      </c>
      <c r="K1253" t="b">
        <v>0</v>
      </c>
      <c r="L1253" t="b">
        <v>0</v>
      </c>
      <c r="M1253" t="b">
        <v>1</v>
      </c>
      <c r="N1253" t="b">
        <v>0</v>
      </c>
      <c r="O1253">
        <v>2</v>
      </c>
      <c r="P1253" t="b">
        <v>0</v>
      </c>
      <c r="Q1253" t="b">
        <v>0</v>
      </c>
      <c r="R1253" t="b">
        <v>0</v>
      </c>
      <c r="S1253" t="b">
        <v>0</v>
      </c>
      <c r="T1253" t="b">
        <v>0</v>
      </c>
      <c r="U1253" t="b">
        <v>1</v>
      </c>
      <c r="V1253" t="b">
        <v>1</v>
      </c>
      <c r="W1253" t="b">
        <v>0</v>
      </c>
      <c r="X1253" t="b">
        <v>0</v>
      </c>
      <c r="Y1253" t="b">
        <v>1</v>
      </c>
      <c r="Z1253">
        <v>0</v>
      </c>
      <c r="AA1253">
        <v>7500000</v>
      </c>
      <c r="AB1253">
        <v>7500000</v>
      </c>
      <c r="AC1253">
        <v>7500000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 t="s">
        <v>1571</v>
      </c>
      <c r="AM1253">
        <v>0</v>
      </c>
      <c r="AN1253">
        <v>100</v>
      </c>
      <c r="AO1253">
        <v>0</v>
      </c>
      <c r="AP1253" t="s">
        <v>3170</v>
      </c>
      <c r="AQ1253">
        <v>2010</v>
      </c>
      <c r="AR1253">
        <v>16</v>
      </c>
      <c r="AS1253">
        <v>25</v>
      </c>
      <c r="AT1253" t="b">
        <v>0</v>
      </c>
      <c r="AU1253">
        <v>0</v>
      </c>
      <c r="AV1253">
        <v>3</v>
      </c>
      <c r="AW1253">
        <v>3</v>
      </c>
      <c r="AX1253">
        <v>3</v>
      </c>
      <c r="AY1253">
        <v>3</v>
      </c>
      <c r="AZ1253">
        <v>3</v>
      </c>
      <c r="BA1253">
        <v>3</v>
      </c>
      <c r="BB1253">
        <v>3</v>
      </c>
      <c r="BC1253">
        <v>3</v>
      </c>
      <c r="BD1253">
        <v>3</v>
      </c>
      <c r="BE1253">
        <v>3</v>
      </c>
      <c r="BF1253">
        <v>71</v>
      </c>
      <c r="BG1253">
        <v>51</v>
      </c>
      <c r="BH1253">
        <v>88</v>
      </c>
      <c r="BI1253">
        <v>77</v>
      </c>
      <c r="BJ1253">
        <v>84</v>
      </c>
      <c r="BK1253">
        <v>74</v>
      </c>
      <c r="BL1253">
        <v>90</v>
      </c>
      <c r="BM1253">
        <v>77</v>
      </c>
      <c r="BN1253">
        <v>40</v>
      </c>
      <c r="BO1253">
        <v>83</v>
      </c>
      <c r="BP1253">
        <v>79</v>
      </c>
      <c r="BQ1253">
        <v>65</v>
      </c>
      <c r="BR1253">
        <v>78</v>
      </c>
      <c r="BS1253">
        <v>68</v>
      </c>
      <c r="BT1253">
        <v>88</v>
      </c>
      <c r="BU1253">
        <v>0</v>
      </c>
      <c r="BV1253">
        <v>50</v>
      </c>
      <c r="BW1253">
        <v>85</v>
      </c>
      <c r="BX1253">
        <v>81</v>
      </c>
      <c r="BY1253">
        <v>232</v>
      </c>
      <c r="BZ1253">
        <v>33</v>
      </c>
      <c r="CA1253">
        <v>47</v>
      </c>
      <c r="CB1253">
        <v>80</v>
      </c>
      <c r="CC1253">
        <v>22</v>
      </c>
      <c r="CD1253">
        <v>8</v>
      </c>
      <c r="CE1253">
        <v>0</v>
      </c>
      <c r="CF1253">
        <v>31</v>
      </c>
      <c r="CG1253">
        <v>62</v>
      </c>
      <c r="CH1253">
        <v>144</v>
      </c>
      <c r="CI1253">
        <v>98</v>
      </c>
      <c r="CJ1253">
        <v>68</v>
      </c>
      <c r="CK1253">
        <v>6</v>
      </c>
      <c r="CL1253">
        <v>3</v>
      </c>
      <c r="CM1253">
        <v>29</v>
      </c>
      <c r="CN1253">
        <v>93</v>
      </c>
      <c r="CO1253">
        <v>0</v>
      </c>
      <c r="CP1253">
        <v>0</v>
      </c>
      <c r="CQ1253">
        <v>0</v>
      </c>
      <c r="CR1253">
        <v>87574</v>
      </c>
      <c r="CS1253">
        <v>3</v>
      </c>
      <c r="CT1253">
        <v>4</v>
      </c>
      <c r="CU1253">
        <v>10</v>
      </c>
      <c r="CV1253">
        <v>30</v>
      </c>
      <c r="CW1253">
        <v>10980</v>
      </c>
      <c r="CX1253">
        <v>0</v>
      </c>
      <c r="CY1253">
        <v>0</v>
      </c>
      <c r="CZ1253">
        <v>2</v>
      </c>
      <c r="DA1253">
        <v>1123</v>
      </c>
      <c r="DB1253">
        <v>107</v>
      </c>
      <c r="DC1253">
        <v>20</v>
      </c>
      <c r="DD1253">
        <v>12464</v>
      </c>
      <c r="DE1253">
        <v>0</v>
      </c>
      <c r="DF1253">
        <v>0</v>
      </c>
      <c r="DG1253">
        <v>0</v>
      </c>
      <c r="DH1253">
        <v>6</v>
      </c>
      <c r="DI1253">
        <v>4</v>
      </c>
      <c r="DJ1253">
        <v>4</v>
      </c>
      <c r="DK1253">
        <v>685</v>
      </c>
      <c r="DL1253">
        <v>725</v>
      </c>
      <c r="DM1253">
        <v>16060</v>
      </c>
      <c r="DN1253">
        <v>0</v>
      </c>
      <c r="DO1253">
        <v>0</v>
      </c>
      <c r="DP1253">
        <v>0</v>
      </c>
      <c r="DQ1253">
        <v>0</v>
      </c>
      <c r="DR1253">
        <v>0</v>
      </c>
      <c r="DS1253">
        <v>0</v>
      </c>
      <c r="DT1253">
        <v>0</v>
      </c>
      <c r="DU1253">
        <v>0</v>
      </c>
      <c r="DV1253">
        <v>0</v>
      </c>
      <c r="DW1253">
        <v>0</v>
      </c>
      <c r="DX1253">
        <v>0</v>
      </c>
      <c r="DY1253">
        <v>0</v>
      </c>
      <c r="DZ1253">
        <v>0</v>
      </c>
      <c r="EA1253">
        <v>0</v>
      </c>
      <c r="EB1253">
        <v>0</v>
      </c>
      <c r="EC1253">
        <v>0</v>
      </c>
      <c r="ED1253">
        <v>0</v>
      </c>
      <c r="EE1253">
        <v>0</v>
      </c>
      <c r="EF1253">
        <v>0</v>
      </c>
      <c r="EG1253">
        <v>0</v>
      </c>
      <c r="EH1253">
        <v>0</v>
      </c>
      <c r="EI1253">
        <v>0</v>
      </c>
      <c r="EJ1253">
        <v>0</v>
      </c>
      <c r="EK1253">
        <v>0</v>
      </c>
      <c r="EL1253">
        <v>0</v>
      </c>
      <c r="EM1253">
        <v>0</v>
      </c>
      <c r="EN1253">
        <v>0</v>
      </c>
      <c r="EO1253">
        <v>0</v>
      </c>
      <c r="EP1253">
        <v>0</v>
      </c>
      <c r="EQ1253">
        <v>0</v>
      </c>
      <c r="ER1253">
        <v>0</v>
      </c>
      <c r="ES1253">
        <v>0</v>
      </c>
      <c r="ET1253">
        <v>0</v>
      </c>
      <c r="EU1253">
        <v>0</v>
      </c>
      <c r="EV1253">
        <v>0</v>
      </c>
      <c r="EW1253">
        <v>0</v>
      </c>
      <c r="EX1253">
        <v>0</v>
      </c>
      <c r="EY1253">
        <v>0</v>
      </c>
      <c r="EZ1253">
        <v>0</v>
      </c>
      <c r="FA1253">
        <v>0</v>
      </c>
      <c r="FB1253">
        <v>0</v>
      </c>
      <c r="FC1253">
        <v>1</v>
      </c>
      <c r="FD1253">
        <v>1</v>
      </c>
      <c r="FE1253">
        <v>0</v>
      </c>
      <c r="FF1253">
        <v>0</v>
      </c>
      <c r="FG1253">
        <v>0</v>
      </c>
      <c r="FH1253" t="s">
        <v>1571</v>
      </c>
    </row>
    <row r="1254" spans="1:164" x14ac:dyDescent="0.25">
      <c r="A1254">
        <v>1447</v>
      </c>
      <c r="B1254">
        <v>1447</v>
      </c>
      <c r="C1254" t="s">
        <v>1226</v>
      </c>
      <c r="D1254" t="s">
        <v>5654</v>
      </c>
      <c r="E1254">
        <v>12</v>
      </c>
      <c r="F1254" t="s">
        <v>1453</v>
      </c>
      <c r="G1254" s="65">
        <v>35024</v>
      </c>
      <c r="H1254">
        <v>26</v>
      </c>
      <c r="I1254">
        <v>215</v>
      </c>
      <c r="J1254">
        <v>75</v>
      </c>
      <c r="K1254" t="b">
        <v>0</v>
      </c>
      <c r="L1254" t="b">
        <v>0</v>
      </c>
      <c r="M1254" t="b">
        <v>0</v>
      </c>
      <c r="N1254" t="b">
        <v>1</v>
      </c>
      <c r="O1254">
        <v>2</v>
      </c>
      <c r="P1254" t="b">
        <v>0</v>
      </c>
      <c r="Q1254" t="b">
        <v>0</v>
      </c>
      <c r="R1254" t="b">
        <v>0</v>
      </c>
      <c r="S1254" t="b">
        <v>0</v>
      </c>
      <c r="T1254" t="b">
        <v>0</v>
      </c>
      <c r="U1254" t="b">
        <v>1</v>
      </c>
      <c r="V1254" t="b">
        <v>1</v>
      </c>
      <c r="W1254" t="b">
        <v>0</v>
      </c>
      <c r="X1254" t="b">
        <v>0</v>
      </c>
      <c r="Y1254" t="b">
        <v>1</v>
      </c>
      <c r="Z1254">
        <v>0</v>
      </c>
      <c r="AA1254">
        <v>2800000</v>
      </c>
      <c r="AB1254">
        <v>2800000</v>
      </c>
      <c r="AC1254">
        <v>2800000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 t="s">
        <v>1571</v>
      </c>
      <c r="AM1254">
        <v>0</v>
      </c>
      <c r="AN1254">
        <v>100</v>
      </c>
      <c r="AO1254">
        <v>0</v>
      </c>
      <c r="AP1254" t="s">
        <v>3171</v>
      </c>
      <c r="AQ1254">
        <v>2015</v>
      </c>
      <c r="AR1254">
        <v>159</v>
      </c>
      <c r="AS1254">
        <v>9</v>
      </c>
      <c r="AT1254" t="b">
        <v>0</v>
      </c>
      <c r="AU1254">
        <v>0</v>
      </c>
      <c r="AV1254">
        <v>3</v>
      </c>
      <c r="AW1254">
        <v>3</v>
      </c>
      <c r="AX1254">
        <v>3</v>
      </c>
      <c r="AY1254">
        <v>3</v>
      </c>
      <c r="AZ1254">
        <v>3</v>
      </c>
      <c r="BA1254">
        <v>3</v>
      </c>
      <c r="BB1254">
        <v>3</v>
      </c>
      <c r="BC1254">
        <v>3</v>
      </c>
      <c r="BD1254">
        <v>3</v>
      </c>
      <c r="BE1254">
        <v>3</v>
      </c>
      <c r="BF1254">
        <v>71</v>
      </c>
      <c r="BG1254">
        <v>53</v>
      </c>
      <c r="BH1254">
        <v>83</v>
      </c>
      <c r="BI1254">
        <v>71</v>
      </c>
      <c r="BJ1254">
        <v>82</v>
      </c>
      <c r="BK1254">
        <v>83</v>
      </c>
      <c r="BL1254">
        <v>97</v>
      </c>
      <c r="BM1254">
        <v>72</v>
      </c>
      <c r="BN1254">
        <v>40</v>
      </c>
      <c r="BO1254">
        <v>77</v>
      </c>
      <c r="BP1254">
        <v>72</v>
      </c>
      <c r="BQ1254">
        <v>67</v>
      </c>
      <c r="BR1254">
        <v>72</v>
      </c>
      <c r="BS1254">
        <v>35</v>
      </c>
      <c r="BT1254">
        <v>74</v>
      </c>
      <c r="BU1254">
        <v>0</v>
      </c>
      <c r="BV1254">
        <v>50</v>
      </c>
      <c r="BW1254">
        <v>85</v>
      </c>
      <c r="BX1254">
        <v>82</v>
      </c>
      <c r="BY1254">
        <v>103</v>
      </c>
      <c r="BZ1254">
        <v>10</v>
      </c>
      <c r="CA1254">
        <v>25</v>
      </c>
      <c r="CB1254">
        <v>35</v>
      </c>
      <c r="CC1254">
        <v>56</v>
      </c>
      <c r="CD1254">
        <v>56</v>
      </c>
      <c r="CE1254">
        <v>10</v>
      </c>
      <c r="CF1254">
        <v>133</v>
      </c>
      <c r="CG1254">
        <v>33</v>
      </c>
      <c r="CH1254">
        <v>44</v>
      </c>
      <c r="CI1254">
        <v>109</v>
      </c>
      <c r="CJ1254">
        <v>148</v>
      </c>
      <c r="CK1254">
        <v>2</v>
      </c>
      <c r="CL1254">
        <v>1</v>
      </c>
      <c r="CM1254">
        <v>0</v>
      </c>
      <c r="CN1254">
        <v>0</v>
      </c>
      <c r="CO1254">
        <v>0</v>
      </c>
      <c r="CP1254">
        <v>0</v>
      </c>
      <c r="CQ1254">
        <v>0</v>
      </c>
      <c r="CR1254">
        <v>119905</v>
      </c>
      <c r="CS1254">
        <v>0</v>
      </c>
      <c r="CT1254">
        <v>3</v>
      </c>
      <c r="CU1254">
        <v>6</v>
      </c>
      <c r="CV1254">
        <v>13</v>
      </c>
      <c r="CW1254">
        <v>8133</v>
      </c>
      <c r="CX1254">
        <v>0</v>
      </c>
      <c r="CY1254">
        <v>1</v>
      </c>
      <c r="CZ1254">
        <v>3</v>
      </c>
      <c r="DA1254">
        <v>11984</v>
      </c>
      <c r="DB1254">
        <v>11</v>
      </c>
      <c r="DC1254">
        <v>84</v>
      </c>
      <c r="DD1254">
        <v>5825</v>
      </c>
      <c r="DE1254">
        <v>0</v>
      </c>
      <c r="DF1254">
        <v>0</v>
      </c>
      <c r="DG1254">
        <v>2</v>
      </c>
      <c r="DH1254">
        <v>1</v>
      </c>
      <c r="DI1254">
        <v>0</v>
      </c>
      <c r="DJ1254">
        <v>2</v>
      </c>
      <c r="DK1254">
        <v>45</v>
      </c>
      <c r="DL1254">
        <v>140</v>
      </c>
      <c r="DM1254">
        <v>11855</v>
      </c>
      <c r="DN1254">
        <v>0</v>
      </c>
      <c r="DO1254">
        <v>0</v>
      </c>
      <c r="DP1254">
        <v>0</v>
      </c>
      <c r="DQ1254">
        <v>0</v>
      </c>
      <c r="DR1254">
        <v>0</v>
      </c>
      <c r="DS1254">
        <v>0</v>
      </c>
      <c r="DT1254">
        <v>0</v>
      </c>
      <c r="DU1254">
        <v>0</v>
      </c>
      <c r="DV1254">
        <v>0</v>
      </c>
      <c r="DW1254">
        <v>0</v>
      </c>
      <c r="DX1254">
        <v>0</v>
      </c>
      <c r="DY1254">
        <v>0</v>
      </c>
      <c r="DZ1254">
        <v>0</v>
      </c>
      <c r="EA1254">
        <v>0</v>
      </c>
      <c r="EB1254">
        <v>0</v>
      </c>
      <c r="EC1254">
        <v>0</v>
      </c>
      <c r="ED1254">
        <v>0</v>
      </c>
      <c r="EE1254">
        <v>0</v>
      </c>
      <c r="EF1254">
        <v>0</v>
      </c>
      <c r="EG1254">
        <v>0</v>
      </c>
      <c r="EH1254">
        <v>0</v>
      </c>
      <c r="EI1254">
        <v>0</v>
      </c>
      <c r="EJ1254">
        <v>0</v>
      </c>
      <c r="EK1254">
        <v>0</v>
      </c>
      <c r="EL1254">
        <v>0</v>
      </c>
      <c r="EM1254">
        <v>0</v>
      </c>
      <c r="EN1254">
        <v>0</v>
      </c>
      <c r="EO1254">
        <v>0</v>
      </c>
      <c r="EP1254">
        <v>0</v>
      </c>
      <c r="EQ1254">
        <v>0</v>
      </c>
      <c r="ER1254">
        <v>0</v>
      </c>
      <c r="ES1254">
        <v>0</v>
      </c>
      <c r="ET1254">
        <v>0</v>
      </c>
      <c r="EU1254">
        <v>0</v>
      </c>
      <c r="EV1254">
        <v>0</v>
      </c>
      <c r="EW1254">
        <v>0</v>
      </c>
      <c r="EX1254">
        <v>0</v>
      </c>
      <c r="EY1254">
        <v>0</v>
      </c>
      <c r="EZ1254">
        <v>0</v>
      </c>
      <c r="FA1254">
        <v>0</v>
      </c>
      <c r="FB1254">
        <v>0</v>
      </c>
      <c r="FC1254">
        <v>4</v>
      </c>
      <c r="FD1254">
        <v>4</v>
      </c>
      <c r="FE1254">
        <v>0</v>
      </c>
      <c r="FF1254">
        <v>0</v>
      </c>
      <c r="FG1254">
        <v>0</v>
      </c>
      <c r="FH1254" t="s">
        <v>1571</v>
      </c>
    </row>
    <row r="1255" spans="1:164" x14ac:dyDescent="0.25">
      <c r="A1255">
        <v>1449</v>
      </c>
      <c r="B1255">
        <v>1449</v>
      </c>
      <c r="C1255" t="s">
        <v>1228</v>
      </c>
      <c r="D1255" t="s">
        <v>5655</v>
      </c>
      <c r="E1255">
        <v>29</v>
      </c>
      <c r="F1255" t="s">
        <v>1453</v>
      </c>
      <c r="G1255" s="65">
        <v>33930</v>
      </c>
      <c r="H1255">
        <v>29</v>
      </c>
      <c r="I1255">
        <v>184</v>
      </c>
      <c r="J1255">
        <v>72</v>
      </c>
      <c r="K1255" t="b">
        <v>1</v>
      </c>
      <c r="L1255" t="b">
        <v>1</v>
      </c>
      <c r="M1255" t="b">
        <v>1</v>
      </c>
      <c r="N1255" t="b">
        <v>0</v>
      </c>
      <c r="O1255">
        <v>1</v>
      </c>
      <c r="P1255" t="b">
        <v>0</v>
      </c>
      <c r="Q1255" t="b">
        <v>0</v>
      </c>
      <c r="R1255" t="b">
        <v>0</v>
      </c>
      <c r="S1255" t="b">
        <v>0</v>
      </c>
      <c r="T1255" t="b">
        <v>0</v>
      </c>
      <c r="U1255" t="b">
        <v>1</v>
      </c>
      <c r="V1255" t="b">
        <v>1</v>
      </c>
      <c r="W1255" t="b">
        <v>0</v>
      </c>
      <c r="X1255" t="b">
        <v>0</v>
      </c>
      <c r="Y1255" t="b">
        <v>1</v>
      </c>
      <c r="Z1255">
        <v>0</v>
      </c>
      <c r="AA1255">
        <v>2200000</v>
      </c>
      <c r="AB1255">
        <v>2200000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 t="s">
        <v>1571</v>
      </c>
      <c r="AM1255">
        <v>0</v>
      </c>
      <c r="AN1255">
        <v>100</v>
      </c>
      <c r="AO1255">
        <v>0</v>
      </c>
      <c r="AP1255" t="s">
        <v>3172</v>
      </c>
      <c r="AQ1255">
        <v>2011</v>
      </c>
      <c r="AR1255">
        <v>27</v>
      </c>
      <c r="AS1255">
        <v>26</v>
      </c>
      <c r="AT1255" t="b">
        <v>0</v>
      </c>
      <c r="AU1255">
        <v>90</v>
      </c>
      <c r="AV1255">
        <v>3</v>
      </c>
      <c r="AW1255">
        <v>3</v>
      </c>
      <c r="AX1255">
        <v>3</v>
      </c>
      <c r="AY1255">
        <v>3</v>
      </c>
      <c r="AZ1255">
        <v>3</v>
      </c>
      <c r="BA1255">
        <v>3</v>
      </c>
      <c r="BB1255">
        <v>3</v>
      </c>
      <c r="BC1255">
        <v>3</v>
      </c>
      <c r="BD1255">
        <v>3</v>
      </c>
      <c r="BE1255">
        <v>3</v>
      </c>
      <c r="BF1255">
        <v>71</v>
      </c>
      <c r="BG1255">
        <v>53</v>
      </c>
      <c r="BH1255">
        <v>84</v>
      </c>
      <c r="BI1255">
        <v>74</v>
      </c>
      <c r="BJ1255">
        <v>87</v>
      </c>
      <c r="BK1255">
        <v>64</v>
      </c>
      <c r="BL1255">
        <v>90</v>
      </c>
      <c r="BM1255">
        <v>65</v>
      </c>
      <c r="BN1255">
        <v>50</v>
      </c>
      <c r="BO1255">
        <v>76</v>
      </c>
      <c r="BP1255">
        <v>75</v>
      </c>
      <c r="BQ1255">
        <v>67</v>
      </c>
      <c r="BR1255">
        <v>70</v>
      </c>
      <c r="BS1255">
        <v>63</v>
      </c>
      <c r="BT1255">
        <v>84</v>
      </c>
      <c r="BU1255">
        <v>0</v>
      </c>
      <c r="BV1255">
        <v>50</v>
      </c>
      <c r="BW1255">
        <v>80</v>
      </c>
      <c r="BX1255">
        <v>82</v>
      </c>
      <c r="BY1255">
        <v>130</v>
      </c>
      <c r="BZ1255">
        <v>14</v>
      </c>
      <c r="CA1255">
        <v>21</v>
      </c>
      <c r="CB1255">
        <v>35</v>
      </c>
      <c r="CC1255">
        <v>4</v>
      </c>
      <c r="CD1255">
        <v>36</v>
      </c>
      <c r="CE1255">
        <v>0</v>
      </c>
      <c r="CF1255">
        <v>27</v>
      </c>
      <c r="CG1255">
        <v>40</v>
      </c>
      <c r="CH1255">
        <v>96</v>
      </c>
      <c r="CI1255">
        <v>94</v>
      </c>
      <c r="CJ1255">
        <v>81</v>
      </c>
      <c r="CK1255">
        <v>1</v>
      </c>
      <c r="CL1255">
        <v>0</v>
      </c>
      <c r="CM1255">
        <v>61</v>
      </c>
      <c r="CN1255">
        <v>142</v>
      </c>
      <c r="CO1255">
        <v>0</v>
      </c>
      <c r="CP1255">
        <v>0</v>
      </c>
      <c r="CQ1255">
        <v>0</v>
      </c>
      <c r="CR1255">
        <v>69694</v>
      </c>
      <c r="CS1255">
        <v>0</v>
      </c>
      <c r="CT1255">
        <v>4</v>
      </c>
      <c r="CU1255">
        <v>3</v>
      </c>
      <c r="CV1255">
        <v>8</v>
      </c>
      <c r="CW1255">
        <v>2470</v>
      </c>
      <c r="CX1255">
        <v>1</v>
      </c>
      <c r="CY1255">
        <v>1</v>
      </c>
      <c r="CZ1255">
        <v>8</v>
      </c>
      <c r="DA1255">
        <v>15123</v>
      </c>
      <c r="DB1255">
        <v>61</v>
      </c>
      <c r="DC1255">
        <v>27</v>
      </c>
      <c r="DD1255">
        <v>7365</v>
      </c>
      <c r="DE1255">
        <v>0</v>
      </c>
      <c r="DF1255">
        <v>0</v>
      </c>
      <c r="DG1255">
        <v>0</v>
      </c>
      <c r="DH1255">
        <v>1</v>
      </c>
      <c r="DI1255">
        <v>1</v>
      </c>
      <c r="DJ1255">
        <v>2</v>
      </c>
      <c r="DK1255">
        <v>395</v>
      </c>
      <c r="DL1255">
        <v>565</v>
      </c>
      <c r="DM1255">
        <v>7680</v>
      </c>
      <c r="DN1255">
        <v>0</v>
      </c>
      <c r="DO1255">
        <v>0</v>
      </c>
      <c r="DP1255">
        <v>0</v>
      </c>
      <c r="DQ1255">
        <v>0</v>
      </c>
      <c r="DR1255">
        <v>0</v>
      </c>
      <c r="DS1255">
        <v>0</v>
      </c>
      <c r="DT1255">
        <v>0</v>
      </c>
      <c r="DU1255">
        <v>0</v>
      </c>
      <c r="DV1255">
        <v>0</v>
      </c>
      <c r="DW1255">
        <v>0</v>
      </c>
      <c r="DX1255">
        <v>0</v>
      </c>
      <c r="DY1255">
        <v>0</v>
      </c>
      <c r="DZ1255">
        <v>0</v>
      </c>
      <c r="EA1255">
        <v>0</v>
      </c>
      <c r="EB1255">
        <v>0</v>
      </c>
      <c r="EC1255">
        <v>0</v>
      </c>
      <c r="ED1255">
        <v>0</v>
      </c>
      <c r="EE1255">
        <v>0</v>
      </c>
      <c r="EF1255">
        <v>0</v>
      </c>
      <c r="EG1255">
        <v>0</v>
      </c>
      <c r="EH1255">
        <v>0</v>
      </c>
      <c r="EI1255">
        <v>0</v>
      </c>
      <c r="EJ1255">
        <v>0</v>
      </c>
      <c r="EK1255">
        <v>0</v>
      </c>
      <c r="EL1255">
        <v>0</v>
      </c>
      <c r="EM1255">
        <v>0</v>
      </c>
      <c r="EN1255">
        <v>0</v>
      </c>
      <c r="EO1255">
        <v>0</v>
      </c>
      <c r="EP1255">
        <v>0</v>
      </c>
      <c r="EQ1255">
        <v>0</v>
      </c>
      <c r="ER1255">
        <v>0</v>
      </c>
      <c r="ES1255">
        <v>0</v>
      </c>
      <c r="ET1255">
        <v>0</v>
      </c>
      <c r="EU1255">
        <v>0</v>
      </c>
      <c r="EV1255">
        <v>0</v>
      </c>
      <c r="EW1255">
        <v>0</v>
      </c>
      <c r="EX1255">
        <v>0</v>
      </c>
      <c r="EY1255">
        <v>0</v>
      </c>
      <c r="EZ1255">
        <v>0</v>
      </c>
      <c r="FA1255">
        <v>0</v>
      </c>
      <c r="FB1255">
        <v>0</v>
      </c>
      <c r="FC1255">
        <v>1</v>
      </c>
      <c r="FD1255">
        <v>1</v>
      </c>
      <c r="FE1255">
        <v>0</v>
      </c>
      <c r="FF1255">
        <v>0</v>
      </c>
      <c r="FG1255">
        <v>0</v>
      </c>
      <c r="FH1255" t="s">
        <v>1571</v>
      </c>
    </row>
    <row r="1256" spans="1:164" x14ac:dyDescent="0.25">
      <c r="A1256">
        <v>1451</v>
      </c>
      <c r="B1256">
        <v>1451</v>
      </c>
      <c r="C1256" t="s">
        <v>1230</v>
      </c>
      <c r="D1256" t="s">
        <v>5656</v>
      </c>
      <c r="E1256">
        <v>6</v>
      </c>
      <c r="F1256" t="s">
        <v>1456</v>
      </c>
      <c r="G1256" s="65">
        <v>35156</v>
      </c>
      <c r="H1256">
        <v>26</v>
      </c>
      <c r="I1256">
        <v>198</v>
      </c>
      <c r="J1256">
        <v>74</v>
      </c>
      <c r="K1256" t="b">
        <v>0</v>
      </c>
      <c r="L1256" t="b">
        <v>1</v>
      </c>
      <c r="M1256" t="b">
        <v>1</v>
      </c>
      <c r="N1256" t="b">
        <v>0</v>
      </c>
      <c r="O1256">
        <v>2</v>
      </c>
      <c r="P1256" t="b">
        <v>0</v>
      </c>
      <c r="Q1256" t="b">
        <v>0</v>
      </c>
      <c r="R1256" t="b">
        <v>0</v>
      </c>
      <c r="S1256" t="b">
        <v>0</v>
      </c>
      <c r="T1256" t="b">
        <v>0</v>
      </c>
      <c r="U1256" t="b">
        <v>1</v>
      </c>
      <c r="V1256" t="b">
        <v>1</v>
      </c>
      <c r="W1256" t="b">
        <v>0</v>
      </c>
      <c r="X1256" t="b">
        <v>0</v>
      </c>
      <c r="Y1256" t="b">
        <v>1</v>
      </c>
      <c r="Z1256">
        <v>0</v>
      </c>
      <c r="AA1256">
        <v>3600000</v>
      </c>
      <c r="AB1256">
        <v>3600000</v>
      </c>
      <c r="AC1256">
        <v>3600000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 t="s">
        <v>1571</v>
      </c>
      <c r="AM1256">
        <v>0</v>
      </c>
      <c r="AN1256">
        <v>100</v>
      </c>
      <c r="AO1256">
        <v>0</v>
      </c>
      <c r="AP1256" t="s">
        <v>3173</v>
      </c>
      <c r="AQ1256">
        <v>2014</v>
      </c>
      <c r="AR1256">
        <v>67</v>
      </c>
      <c r="AS1256">
        <v>6</v>
      </c>
      <c r="AT1256" t="b">
        <v>0</v>
      </c>
      <c r="AU1256">
        <v>0</v>
      </c>
      <c r="AV1256">
        <v>3</v>
      </c>
      <c r="AW1256">
        <v>3</v>
      </c>
      <c r="AX1256">
        <v>3</v>
      </c>
      <c r="AY1256">
        <v>3</v>
      </c>
      <c r="AZ1256">
        <v>3</v>
      </c>
      <c r="BA1256">
        <v>3</v>
      </c>
      <c r="BB1256">
        <v>3</v>
      </c>
      <c r="BC1256">
        <v>3</v>
      </c>
      <c r="BD1256">
        <v>3</v>
      </c>
      <c r="BE1256">
        <v>3</v>
      </c>
      <c r="BF1256">
        <v>76</v>
      </c>
      <c r="BG1256">
        <v>52</v>
      </c>
      <c r="BH1256">
        <v>86</v>
      </c>
      <c r="BI1256">
        <v>72</v>
      </c>
      <c r="BJ1256">
        <v>85</v>
      </c>
      <c r="BK1256">
        <v>55</v>
      </c>
      <c r="BL1256">
        <v>99</v>
      </c>
      <c r="BM1256">
        <v>64</v>
      </c>
      <c r="BN1256">
        <v>41</v>
      </c>
      <c r="BO1256">
        <v>76</v>
      </c>
      <c r="BP1256">
        <v>74</v>
      </c>
      <c r="BQ1256">
        <v>67</v>
      </c>
      <c r="BR1256">
        <v>69</v>
      </c>
      <c r="BS1256">
        <v>41</v>
      </c>
      <c r="BT1256">
        <v>77</v>
      </c>
      <c r="BU1256">
        <v>0</v>
      </c>
      <c r="BV1256">
        <v>50</v>
      </c>
      <c r="BW1256">
        <v>78</v>
      </c>
      <c r="BX1256">
        <v>67</v>
      </c>
      <c r="BY1256">
        <v>87</v>
      </c>
      <c r="BZ1256">
        <v>7</v>
      </c>
      <c r="CA1256">
        <v>11</v>
      </c>
      <c r="CB1256">
        <v>18</v>
      </c>
      <c r="CC1256">
        <v>3</v>
      </c>
      <c r="CD1256">
        <v>12</v>
      </c>
      <c r="CE1256">
        <v>0</v>
      </c>
      <c r="CF1256">
        <v>20</v>
      </c>
      <c r="CG1256">
        <v>26</v>
      </c>
      <c r="CH1256">
        <v>50</v>
      </c>
      <c r="CI1256">
        <v>51</v>
      </c>
      <c r="CJ1256">
        <v>50</v>
      </c>
      <c r="CK1256">
        <v>2</v>
      </c>
      <c r="CL1256">
        <v>1</v>
      </c>
      <c r="CM1256">
        <v>8</v>
      </c>
      <c r="CN1256">
        <v>28</v>
      </c>
      <c r="CO1256">
        <v>0</v>
      </c>
      <c r="CP1256">
        <v>0</v>
      </c>
      <c r="CQ1256">
        <v>0</v>
      </c>
      <c r="CR1256">
        <v>33326</v>
      </c>
      <c r="CS1256">
        <v>0</v>
      </c>
      <c r="CT1256">
        <v>0</v>
      </c>
      <c r="CU1256">
        <v>0</v>
      </c>
      <c r="CV1256">
        <v>0</v>
      </c>
      <c r="CW1256">
        <v>0</v>
      </c>
      <c r="CX1256">
        <v>0</v>
      </c>
      <c r="CY1256">
        <v>0</v>
      </c>
      <c r="CZ1256">
        <v>0</v>
      </c>
      <c r="DA1256">
        <v>0</v>
      </c>
      <c r="DB1256">
        <v>39</v>
      </c>
      <c r="DC1256">
        <v>13</v>
      </c>
      <c r="DD1256">
        <v>4421</v>
      </c>
      <c r="DE1256">
        <v>0</v>
      </c>
      <c r="DF1256">
        <v>0</v>
      </c>
      <c r="DG1256">
        <v>0</v>
      </c>
      <c r="DH1256">
        <v>0</v>
      </c>
      <c r="DI1256">
        <v>1</v>
      </c>
      <c r="DJ1256">
        <v>0</v>
      </c>
      <c r="DK1256">
        <v>0</v>
      </c>
      <c r="DL1256">
        <v>0</v>
      </c>
      <c r="DM1256">
        <v>4905</v>
      </c>
      <c r="DN1256">
        <v>0</v>
      </c>
      <c r="DO1256">
        <v>0</v>
      </c>
      <c r="DP1256">
        <v>0</v>
      </c>
      <c r="DQ1256">
        <v>0</v>
      </c>
      <c r="DR1256">
        <v>0</v>
      </c>
      <c r="DS1256">
        <v>0</v>
      </c>
      <c r="DT1256">
        <v>0</v>
      </c>
      <c r="DU1256">
        <v>0</v>
      </c>
      <c r="DV1256">
        <v>0</v>
      </c>
      <c r="DW1256">
        <v>0</v>
      </c>
      <c r="DX1256">
        <v>0</v>
      </c>
      <c r="DY1256">
        <v>0</v>
      </c>
      <c r="DZ1256">
        <v>0</v>
      </c>
      <c r="EA1256">
        <v>0</v>
      </c>
      <c r="EB1256">
        <v>0</v>
      </c>
      <c r="EC1256">
        <v>0</v>
      </c>
      <c r="ED1256">
        <v>0</v>
      </c>
      <c r="EE1256">
        <v>0</v>
      </c>
      <c r="EF1256">
        <v>0</v>
      </c>
      <c r="EG1256">
        <v>0</v>
      </c>
      <c r="EH1256">
        <v>0</v>
      </c>
      <c r="EI1256">
        <v>0</v>
      </c>
      <c r="EJ1256">
        <v>0</v>
      </c>
      <c r="EK1256">
        <v>0</v>
      </c>
      <c r="EL1256">
        <v>0</v>
      </c>
      <c r="EM1256">
        <v>0</v>
      </c>
      <c r="EN1256">
        <v>0</v>
      </c>
      <c r="EO1256">
        <v>0</v>
      </c>
      <c r="EP1256">
        <v>0</v>
      </c>
      <c r="EQ1256">
        <v>0</v>
      </c>
      <c r="ER1256">
        <v>0</v>
      </c>
      <c r="ES1256">
        <v>0</v>
      </c>
      <c r="ET1256">
        <v>0</v>
      </c>
      <c r="EU1256">
        <v>0</v>
      </c>
      <c r="EV1256">
        <v>0</v>
      </c>
      <c r="EW1256">
        <v>0</v>
      </c>
      <c r="EX1256">
        <v>0</v>
      </c>
      <c r="EY1256">
        <v>0</v>
      </c>
      <c r="EZ1256">
        <v>0</v>
      </c>
      <c r="FA1256">
        <v>0</v>
      </c>
      <c r="FB1256">
        <v>0</v>
      </c>
      <c r="FC1256">
        <v>12</v>
      </c>
      <c r="FD1256">
        <v>12</v>
      </c>
      <c r="FE1256">
        <v>0</v>
      </c>
      <c r="FF1256">
        <v>0</v>
      </c>
      <c r="FG1256">
        <v>0</v>
      </c>
      <c r="FH1256" t="s">
        <v>1571</v>
      </c>
    </row>
    <row r="1257" spans="1:164" x14ac:dyDescent="0.25">
      <c r="A1257">
        <v>1452</v>
      </c>
      <c r="B1257">
        <v>1452</v>
      </c>
      <c r="C1257" t="s">
        <v>1231</v>
      </c>
      <c r="D1257" t="s">
        <v>5657</v>
      </c>
      <c r="E1257">
        <v>2</v>
      </c>
      <c r="F1257" t="s">
        <v>1456</v>
      </c>
      <c r="G1257" s="65">
        <v>32381</v>
      </c>
      <c r="H1257">
        <v>33</v>
      </c>
      <c r="I1257">
        <v>185</v>
      </c>
      <c r="J1257">
        <v>74</v>
      </c>
      <c r="K1257" t="b">
        <v>0</v>
      </c>
      <c r="L1257" t="b">
        <v>1</v>
      </c>
      <c r="M1257" t="b">
        <v>1</v>
      </c>
      <c r="N1257" t="b">
        <v>0</v>
      </c>
      <c r="O1257">
        <v>1</v>
      </c>
      <c r="P1257" t="b">
        <v>0</v>
      </c>
      <c r="Q1257" t="b">
        <v>0</v>
      </c>
      <c r="R1257" t="b">
        <v>0</v>
      </c>
      <c r="S1257" t="b">
        <v>0</v>
      </c>
      <c r="T1257" t="b">
        <v>0</v>
      </c>
      <c r="U1257" t="b">
        <v>1</v>
      </c>
      <c r="V1257" t="b">
        <v>1</v>
      </c>
      <c r="W1257" t="b">
        <v>0</v>
      </c>
      <c r="X1257" t="b">
        <v>0</v>
      </c>
      <c r="Y1257" t="b">
        <v>0</v>
      </c>
      <c r="Z1257">
        <v>0</v>
      </c>
      <c r="AA1257">
        <v>900000</v>
      </c>
      <c r="AB1257">
        <v>900000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 t="s">
        <v>1571</v>
      </c>
      <c r="AM1257">
        <v>0</v>
      </c>
      <c r="AN1257">
        <v>100</v>
      </c>
      <c r="AO1257">
        <v>0</v>
      </c>
      <c r="AP1257" t="s">
        <v>3174</v>
      </c>
      <c r="AQ1257">
        <v>2007</v>
      </c>
      <c r="AR1257">
        <v>61</v>
      </c>
      <c r="AS1257">
        <v>14</v>
      </c>
      <c r="AT1257" t="b">
        <v>0</v>
      </c>
      <c r="AU1257">
        <v>0</v>
      </c>
      <c r="AV1257">
        <v>1</v>
      </c>
      <c r="AW1257">
        <v>1</v>
      </c>
      <c r="AX1257">
        <v>1</v>
      </c>
      <c r="AY1257">
        <v>1</v>
      </c>
      <c r="AZ1257">
        <v>1</v>
      </c>
      <c r="BA1257">
        <v>1</v>
      </c>
      <c r="BB1257">
        <v>1</v>
      </c>
      <c r="BC1257">
        <v>1</v>
      </c>
      <c r="BD1257">
        <v>1</v>
      </c>
      <c r="BE1257">
        <v>1</v>
      </c>
      <c r="BF1257">
        <v>83</v>
      </c>
      <c r="BG1257">
        <v>55</v>
      </c>
      <c r="BH1257">
        <v>82</v>
      </c>
      <c r="BI1257">
        <v>74</v>
      </c>
      <c r="BJ1257">
        <v>83</v>
      </c>
      <c r="BK1257">
        <v>41</v>
      </c>
      <c r="BL1257">
        <v>87</v>
      </c>
      <c r="BM1257">
        <v>61</v>
      </c>
      <c r="BN1257">
        <v>40</v>
      </c>
      <c r="BO1257">
        <v>74</v>
      </c>
      <c r="BP1257">
        <v>73</v>
      </c>
      <c r="BQ1257">
        <v>68</v>
      </c>
      <c r="BR1257">
        <v>67</v>
      </c>
      <c r="BS1257">
        <v>98</v>
      </c>
      <c r="BT1257">
        <v>94</v>
      </c>
      <c r="BU1257">
        <v>0</v>
      </c>
      <c r="BV1257">
        <v>50</v>
      </c>
      <c r="BW1257">
        <v>76</v>
      </c>
      <c r="BX1257">
        <v>0</v>
      </c>
      <c r="BY1257">
        <v>0</v>
      </c>
      <c r="BZ1257">
        <v>0</v>
      </c>
      <c r="CA1257">
        <v>0</v>
      </c>
      <c r="CB1257">
        <v>0</v>
      </c>
      <c r="CC1257">
        <v>0</v>
      </c>
      <c r="CD1257">
        <v>0</v>
      </c>
      <c r="CE1257">
        <v>0</v>
      </c>
      <c r="CF1257">
        <v>0</v>
      </c>
      <c r="CG1257">
        <v>0</v>
      </c>
      <c r="CH1257">
        <v>0</v>
      </c>
      <c r="CI1257">
        <v>0</v>
      </c>
      <c r="CJ1257">
        <v>0</v>
      </c>
      <c r="CK1257">
        <v>0</v>
      </c>
      <c r="CL1257">
        <v>0</v>
      </c>
      <c r="CM1257">
        <v>0</v>
      </c>
      <c r="CN1257">
        <v>0</v>
      </c>
      <c r="CO1257">
        <v>0</v>
      </c>
      <c r="CP1257">
        <v>0</v>
      </c>
      <c r="CQ1257">
        <v>0</v>
      </c>
      <c r="CR1257">
        <v>0</v>
      </c>
      <c r="CS1257">
        <v>0</v>
      </c>
      <c r="CT1257">
        <v>0</v>
      </c>
      <c r="CU1257">
        <v>0</v>
      </c>
      <c r="CV1257">
        <v>0</v>
      </c>
      <c r="CW1257">
        <v>0</v>
      </c>
      <c r="CX1257">
        <v>0</v>
      </c>
      <c r="CY1257">
        <v>0</v>
      </c>
      <c r="CZ1257">
        <v>0</v>
      </c>
      <c r="DA1257">
        <v>0</v>
      </c>
      <c r="DB1257">
        <v>0</v>
      </c>
      <c r="DC1257">
        <v>0</v>
      </c>
      <c r="DD1257">
        <v>0</v>
      </c>
      <c r="DE1257">
        <v>0</v>
      </c>
      <c r="DF1257">
        <v>0</v>
      </c>
      <c r="DG1257">
        <v>0</v>
      </c>
      <c r="DH1257">
        <v>0</v>
      </c>
      <c r="DI1257">
        <v>0</v>
      </c>
      <c r="DJ1257">
        <v>0</v>
      </c>
      <c r="DK1257">
        <v>0</v>
      </c>
      <c r="DL1257">
        <v>0</v>
      </c>
      <c r="DM1257">
        <v>0</v>
      </c>
      <c r="DN1257">
        <v>82</v>
      </c>
      <c r="DO1257">
        <v>238</v>
      </c>
      <c r="DP1257">
        <v>27</v>
      </c>
      <c r="DQ1257">
        <v>30</v>
      </c>
      <c r="DR1257">
        <v>57</v>
      </c>
      <c r="DS1257">
        <v>-9</v>
      </c>
      <c r="DT1257">
        <v>38</v>
      </c>
      <c r="DU1257">
        <v>0</v>
      </c>
      <c r="DV1257">
        <v>75</v>
      </c>
      <c r="DW1257">
        <v>64</v>
      </c>
      <c r="DX1257">
        <v>155</v>
      </c>
      <c r="DY1257">
        <v>171</v>
      </c>
      <c r="DZ1257">
        <v>137</v>
      </c>
      <c r="EA1257">
        <v>4</v>
      </c>
      <c r="EB1257">
        <v>1</v>
      </c>
      <c r="EC1257">
        <v>30</v>
      </c>
      <c r="ED1257">
        <v>65</v>
      </c>
      <c r="EE1257">
        <v>0</v>
      </c>
      <c r="EF1257">
        <v>0</v>
      </c>
      <c r="EG1257">
        <v>0</v>
      </c>
      <c r="EH1257">
        <v>83698</v>
      </c>
      <c r="EI1257">
        <v>1</v>
      </c>
      <c r="EJ1257">
        <v>0</v>
      </c>
      <c r="EK1257">
        <v>0</v>
      </c>
      <c r="EL1257">
        <v>2</v>
      </c>
      <c r="EM1257">
        <v>380</v>
      </c>
      <c r="EN1257">
        <v>0</v>
      </c>
      <c r="EO1257">
        <v>0</v>
      </c>
      <c r="EP1257">
        <v>0</v>
      </c>
      <c r="EQ1257">
        <v>335</v>
      </c>
      <c r="ER1257">
        <v>135</v>
      </c>
      <c r="ES1257">
        <v>62</v>
      </c>
      <c r="ET1257">
        <v>13289</v>
      </c>
      <c r="EU1257">
        <v>0</v>
      </c>
      <c r="EV1257">
        <v>0</v>
      </c>
      <c r="EW1257">
        <v>0</v>
      </c>
      <c r="EX1257">
        <v>3</v>
      </c>
      <c r="EY1257">
        <v>6</v>
      </c>
      <c r="EZ1257">
        <v>1</v>
      </c>
      <c r="FA1257">
        <v>1</v>
      </c>
      <c r="FB1257">
        <v>1</v>
      </c>
      <c r="FC1257">
        <v>0</v>
      </c>
      <c r="FD1257">
        <v>0</v>
      </c>
      <c r="FE1257">
        <v>555</v>
      </c>
      <c r="FF1257">
        <v>1060</v>
      </c>
      <c r="FG1257">
        <v>12355</v>
      </c>
      <c r="FH1257" t="s">
        <v>1571</v>
      </c>
    </row>
    <row r="1258" spans="1:164" x14ac:dyDescent="0.25">
      <c r="A1258">
        <v>1454</v>
      </c>
      <c r="B1258">
        <v>1454</v>
      </c>
      <c r="C1258" t="s">
        <v>1524</v>
      </c>
      <c r="D1258" t="s">
        <v>5658</v>
      </c>
      <c r="E1258">
        <v>31</v>
      </c>
      <c r="F1258" t="s">
        <v>1456</v>
      </c>
      <c r="G1258" s="65">
        <v>35986</v>
      </c>
      <c r="H1258">
        <v>23</v>
      </c>
      <c r="I1258">
        <v>180</v>
      </c>
      <c r="J1258">
        <v>71</v>
      </c>
      <c r="K1258" t="b">
        <v>1</v>
      </c>
      <c r="L1258" t="b">
        <v>0</v>
      </c>
      <c r="M1258" t="b">
        <v>1</v>
      </c>
      <c r="N1258" t="b">
        <v>0</v>
      </c>
      <c r="O1258">
        <v>3</v>
      </c>
      <c r="P1258" t="b">
        <v>1</v>
      </c>
      <c r="Q1258" t="b">
        <v>0</v>
      </c>
      <c r="R1258" t="b">
        <v>0</v>
      </c>
      <c r="S1258" t="b">
        <v>0</v>
      </c>
      <c r="T1258" t="b">
        <v>0</v>
      </c>
      <c r="U1258" t="b">
        <v>1</v>
      </c>
      <c r="V1258" t="b">
        <v>1</v>
      </c>
      <c r="W1258" t="b">
        <v>0</v>
      </c>
      <c r="X1258" t="b">
        <v>0</v>
      </c>
      <c r="Y1258" t="b">
        <v>0</v>
      </c>
      <c r="Z1258">
        <v>0</v>
      </c>
      <c r="AA1258">
        <v>952750</v>
      </c>
      <c r="AB1258">
        <v>952750</v>
      </c>
      <c r="AC1258">
        <v>952750</v>
      </c>
      <c r="AD1258">
        <v>952750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 t="s">
        <v>1571</v>
      </c>
      <c r="AM1258">
        <v>0</v>
      </c>
      <c r="AN1258">
        <v>100</v>
      </c>
      <c r="AO1258">
        <v>0</v>
      </c>
      <c r="AP1258" t="s">
        <v>3175</v>
      </c>
      <c r="AQ1258">
        <v>0</v>
      </c>
      <c r="AR1258">
        <v>0</v>
      </c>
      <c r="AS1258">
        <v>0</v>
      </c>
      <c r="AT1258" t="b">
        <v>0</v>
      </c>
      <c r="AU1258">
        <v>14</v>
      </c>
      <c r="AV1258">
        <v>1</v>
      </c>
      <c r="AW1258">
        <v>1</v>
      </c>
      <c r="AX1258">
        <v>1</v>
      </c>
      <c r="AY1258">
        <v>1</v>
      </c>
      <c r="AZ1258">
        <v>1</v>
      </c>
      <c r="BA1258">
        <v>1</v>
      </c>
      <c r="BB1258">
        <v>1</v>
      </c>
      <c r="BC1258">
        <v>1</v>
      </c>
      <c r="BD1258">
        <v>1</v>
      </c>
      <c r="BE1258">
        <v>1</v>
      </c>
      <c r="BF1258">
        <v>61</v>
      </c>
      <c r="BG1258">
        <v>44</v>
      </c>
      <c r="BH1258">
        <v>84</v>
      </c>
      <c r="BI1258">
        <v>64</v>
      </c>
      <c r="BJ1258">
        <v>74</v>
      </c>
      <c r="BK1258">
        <v>80</v>
      </c>
      <c r="BL1258">
        <v>88</v>
      </c>
      <c r="BM1258">
        <v>60</v>
      </c>
      <c r="BN1258">
        <v>36</v>
      </c>
      <c r="BO1258">
        <v>68</v>
      </c>
      <c r="BP1258">
        <v>72</v>
      </c>
      <c r="BQ1258">
        <v>55</v>
      </c>
      <c r="BR1258">
        <v>66</v>
      </c>
      <c r="BS1258">
        <v>25</v>
      </c>
      <c r="BT1258">
        <v>40</v>
      </c>
      <c r="BU1258">
        <v>0</v>
      </c>
      <c r="BV1258">
        <v>50</v>
      </c>
      <c r="BW1258">
        <v>74</v>
      </c>
      <c r="BX1258">
        <v>0</v>
      </c>
      <c r="BY1258">
        <v>0</v>
      </c>
      <c r="BZ1258">
        <v>0</v>
      </c>
      <c r="CA1258">
        <v>0</v>
      </c>
      <c r="CB1258">
        <v>0</v>
      </c>
      <c r="CC1258">
        <v>0</v>
      </c>
      <c r="CD1258">
        <v>0</v>
      </c>
      <c r="CE1258">
        <v>0</v>
      </c>
      <c r="CF1258">
        <v>0</v>
      </c>
      <c r="CG1258">
        <v>0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0</v>
      </c>
      <c r="CN1258">
        <v>0</v>
      </c>
      <c r="CO1258">
        <v>0</v>
      </c>
      <c r="CP1258">
        <v>0</v>
      </c>
      <c r="CQ1258">
        <v>0</v>
      </c>
      <c r="CR1258">
        <v>0</v>
      </c>
      <c r="CS1258">
        <v>0</v>
      </c>
      <c r="CT1258">
        <v>0</v>
      </c>
      <c r="CU1258">
        <v>0</v>
      </c>
      <c r="CV1258">
        <v>0</v>
      </c>
      <c r="CW1258">
        <v>0</v>
      </c>
      <c r="CX1258">
        <v>0</v>
      </c>
      <c r="CY1258">
        <v>0</v>
      </c>
      <c r="CZ1258">
        <v>0</v>
      </c>
      <c r="DA1258">
        <v>0</v>
      </c>
      <c r="DB1258">
        <v>0</v>
      </c>
      <c r="DC1258">
        <v>0</v>
      </c>
      <c r="DD1258">
        <v>0</v>
      </c>
      <c r="DE1258">
        <v>0</v>
      </c>
      <c r="DF1258">
        <v>0</v>
      </c>
      <c r="DG1258">
        <v>0</v>
      </c>
      <c r="DH1258">
        <v>0</v>
      </c>
      <c r="DI1258">
        <v>0</v>
      </c>
      <c r="DJ1258">
        <v>0</v>
      </c>
      <c r="DK1258">
        <v>0</v>
      </c>
      <c r="DL1258">
        <v>0</v>
      </c>
      <c r="DM1258">
        <v>0</v>
      </c>
      <c r="DN1258">
        <v>82</v>
      </c>
      <c r="DO1258">
        <v>185</v>
      </c>
      <c r="DP1258">
        <v>18</v>
      </c>
      <c r="DQ1258">
        <v>36</v>
      </c>
      <c r="DR1258">
        <v>54</v>
      </c>
      <c r="DS1258">
        <v>-25</v>
      </c>
      <c r="DT1258">
        <v>22</v>
      </c>
      <c r="DU1258">
        <v>0</v>
      </c>
      <c r="DV1258">
        <v>77</v>
      </c>
      <c r="DW1258">
        <v>64</v>
      </c>
      <c r="DX1258">
        <v>136</v>
      </c>
      <c r="DY1258">
        <v>82</v>
      </c>
      <c r="DZ1258">
        <v>155</v>
      </c>
      <c r="EA1258">
        <v>3</v>
      </c>
      <c r="EB1258">
        <v>2</v>
      </c>
      <c r="EC1258">
        <v>447</v>
      </c>
      <c r="ED1258">
        <v>1147</v>
      </c>
      <c r="EE1258">
        <v>1</v>
      </c>
      <c r="EF1258">
        <v>6</v>
      </c>
      <c r="EG1258">
        <v>0</v>
      </c>
      <c r="EH1258">
        <v>112932</v>
      </c>
      <c r="EI1258">
        <v>0</v>
      </c>
      <c r="EJ1258">
        <v>4</v>
      </c>
      <c r="EK1258">
        <v>6</v>
      </c>
      <c r="EL1258">
        <v>24</v>
      </c>
      <c r="EM1258">
        <v>7815</v>
      </c>
      <c r="EN1258">
        <v>1</v>
      </c>
      <c r="EO1258">
        <v>2</v>
      </c>
      <c r="EP1258">
        <v>11</v>
      </c>
      <c r="EQ1258">
        <v>7980</v>
      </c>
      <c r="ER1258">
        <v>89</v>
      </c>
      <c r="ES1258">
        <v>56</v>
      </c>
      <c r="ET1258">
        <v>9415</v>
      </c>
      <c r="EU1258">
        <v>0</v>
      </c>
      <c r="EV1258">
        <v>0</v>
      </c>
      <c r="EW1258">
        <v>0</v>
      </c>
      <c r="EX1258">
        <v>2</v>
      </c>
      <c r="EY1258">
        <v>2</v>
      </c>
      <c r="EZ1258">
        <v>4</v>
      </c>
      <c r="FA1258">
        <v>0</v>
      </c>
      <c r="FB1258">
        <v>0</v>
      </c>
      <c r="FC1258">
        <v>6</v>
      </c>
      <c r="FD1258">
        <v>4</v>
      </c>
      <c r="FE1258">
        <v>0</v>
      </c>
      <c r="FF1258">
        <v>0</v>
      </c>
      <c r="FG1258">
        <v>7690</v>
      </c>
      <c r="FH1258" t="s">
        <v>1571</v>
      </c>
    </row>
    <row r="1259" spans="1:164" x14ac:dyDescent="0.25">
      <c r="A1259">
        <v>1455</v>
      </c>
      <c r="B1259">
        <v>1455</v>
      </c>
      <c r="C1259" t="s">
        <v>1232</v>
      </c>
      <c r="D1259" t="s">
        <v>5659</v>
      </c>
      <c r="E1259">
        <v>17</v>
      </c>
      <c r="F1259" t="s">
        <v>1449</v>
      </c>
      <c r="G1259" s="65">
        <v>34705</v>
      </c>
      <c r="H1259">
        <v>27</v>
      </c>
      <c r="I1259">
        <v>190</v>
      </c>
      <c r="J1259">
        <v>70</v>
      </c>
      <c r="K1259" t="b">
        <v>0</v>
      </c>
      <c r="L1259" t="b">
        <v>0</v>
      </c>
      <c r="M1259" t="b">
        <v>0</v>
      </c>
      <c r="N1259" t="b">
        <v>1</v>
      </c>
      <c r="O1259">
        <v>1</v>
      </c>
      <c r="P1259" t="b">
        <v>0</v>
      </c>
      <c r="Q1259" t="b">
        <v>0</v>
      </c>
      <c r="R1259" t="b">
        <v>0</v>
      </c>
      <c r="S1259" t="b">
        <v>0</v>
      </c>
      <c r="T1259" t="b">
        <v>0</v>
      </c>
      <c r="U1259" t="b">
        <v>1</v>
      </c>
      <c r="V1259" t="b">
        <v>1</v>
      </c>
      <c r="W1259" t="b">
        <v>0</v>
      </c>
      <c r="X1259" t="b">
        <v>0</v>
      </c>
      <c r="Y1259" t="b">
        <v>1</v>
      </c>
      <c r="Z1259">
        <v>0</v>
      </c>
      <c r="AA1259">
        <v>3733333</v>
      </c>
      <c r="AB1259">
        <v>3733333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 t="s">
        <v>1571</v>
      </c>
      <c r="AM1259">
        <v>0</v>
      </c>
      <c r="AN1259">
        <v>100</v>
      </c>
      <c r="AO1259">
        <v>0</v>
      </c>
      <c r="AP1259" t="s">
        <v>3176</v>
      </c>
      <c r="AQ1259">
        <v>2013</v>
      </c>
      <c r="AR1259">
        <v>123</v>
      </c>
      <c r="AS1259">
        <v>8</v>
      </c>
      <c r="AT1259" t="b">
        <v>0</v>
      </c>
      <c r="AU1259">
        <v>0</v>
      </c>
      <c r="AV1259">
        <v>3</v>
      </c>
      <c r="AW1259">
        <v>2</v>
      </c>
      <c r="AX1259">
        <v>2</v>
      </c>
      <c r="AY1259">
        <v>2</v>
      </c>
      <c r="AZ1259">
        <v>2</v>
      </c>
      <c r="BA1259">
        <v>2</v>
      </c>
      <c r="BB1259">
        <v>2</v>
      </c>
      <c r="BC1259">
        <v>2</v>
      </c>
      <c r="BD1259">
        <v>2</v>
      </c>
      <c r="BE1259">
        <v>2</v>
      </c>
      <c r="BF1259">
        <v>67</v>
      </c>
      <c r="BG1259">
        <v>50</v>
      </c>
      <c r="BH1259">
        <v>90</v>
      </c>
      <c r="BI1259">
        <v>69</v>
      </c>
      <c r="BJ1259">
        <v>79</v>
      </c>
      <c r="BK1259">
        <v>61</v>
      </c>
      <c r="BL1259">
        <v>44</v>
      </c>
      <c r="BM1259">
        <v>67</v>
      </c>
      <c r="BN1259">
        <v>40</v>
      </c>
      <c r="BO1259">
        <v>76</v>
      </c>
      <c r="BP1259">
        <v>72</v>
      </c>
      <c r="BQ1259">
        <v>45</v>
      </c>
      <c r="BR1259">
        <v>69</v>
      </c>
      <c r="BS1259">
        <v>43</v>
      </c>
      <c r="BT1259">
        <v>75</v>
      </c>
      <c r="BU1259">
        <v>0</v>
      </c>
      <c r="BV1259">
        <v>50</v>
      </c>
      <c r="BW1259">
        <v>76</v>
      </c>
      <c r="BX1259">
        <v>16</v>
      </c>
      <c r="BY1259">
        <v>4</v>
      </c>
      <c r="BZ1259">
        <v>0</v>
      </c>
      <c r="CA1259">
        <v>0</v>
      </c>
      <c r="CB1259">
        <v>0</v>
      </c>
      <c r="CC1259">
        <v>-7</v>
      </c>
      <c r="CD1259">
        <v>2</v>
      </c>
      <c r="CE1259">
        <v>0</v>
      </c>
      <c r="CF1259">
        <v>2</v>
      </c>
      <c r="CG1259">
        <v>0</v>
      </c>
      <c r="CH1259">
        <v>0</v>
      </c>
      <c r="CI1259">
        <v>7</v>
      </c>
      <c r="CJ1259">
        <v>5</v>
      </c>
      <c r="CK1259">
        <v>0</v>
      </c>
      <c r="CL1259">
        <v>0</v>
      </c>
      <c r="CM1259">
        <v>0</v>
      </c>
      <c r="CN1259">
        <v>0</v>
      </c>
      <c r="CO1259">
        <v>0</v>
      </c>
      <c r="CP1259">
        <v>0</v>
      </c>
      <c r="CQ1259">
        <v>0</v>
      </c>
      <c r="CR1259">
        <v>11399</v>
      </c>
      <c r="CS1259">
        <v>0</v>
      </c>
      <c r="CT1259">
        <v>0</v>
      </c>
      <c r="CU1259">
        <v>0</v>
      </c>
      <c r="CV1259">
        <v>0</v>
      </c>
      <c r="CW1259">
        <v>533</v>
      </c>
      <c r="CX1259">
        <v>0</v>
      </c>
      <c r="CY1259">
        <v>0</v>
      </c>
      <c r="CZ1259">
        <v>0</v>
      </c>
      <c r="DA1259">
        <v>0</v>
      </c>
      <c r="DB1259">
        <v>1</v>
      </c>
      <c r="DC1259">
        <v>4</v>
      </c>
      <c r="DD1259">
        <v>284</v>
      </c>
      <c r="DE1259">
        <v>0</v>
      </c>
      <c r="DF1259">
        <v>0</v>
      </c>
      <c r="DG1259">
        <v>0</v>
      </c>
      <c r="DH1259">
        <v>0</v>
      </c>
      <c r="DI1259">
        <v>0</v>
      </c>
      <c r="DJ1259">
        <v>0</v>
      </c>
      <c r="DK1259">
        <v>0</v>
      </c>
      <c r="DL1259">
        <v>0</v>
      </c>
      <c r="DM1259">
        <v>0</v>
      </c>
      <c r="DN1259">
        <v>4</v>
      </c>
      <c r="DO1259">
        <v>3</v>
      </c>
      <c r="DP1259">
        <v>0</v>
      </c>
      <c r="DQ1259">
        <v>0</v>
      </c>
      <c r="DR1259">
        <v>0</v>
      </c>
      <c r="DS1259">
        <v>-5</v>
      </c>
      <c r="DT1259">
        <v>0</v>
      </c>
      <c r="DU1259">
        <v>0</v>
      </c>
      <c r="DV1259">
        <v>5</v>
      </c>
      <c r="DW1259">
        <v>3</v>
      </c>
      <c r="DX1259">
        <v>3</v>
      </c>
      <c r="DY1259">
        <v>2</v>
      </c>
      <c r="DZ1259">
        <v>4</v>
      </c>
      <c r="EA1259">
        <v>0</v>
      </c>
      <c r="EB1259">
        <v>0</v>
      </c>
      <c r="EC1259">
        <v>0</v>
      </c>
      <c r="ED1259">
        <v>0</v>
      </c>
      <c r="EE1259">
        <v>0</v>
      </c>
      <c r="EF1259">
        <v>0</v>
      </c>
      <c r="EG1259">
        <v>0</v>
      </c>
      <c r="EH1259">
        <v>4371</v>
      </c>
      <c r="EI1259">
        <v>0</v>
      </c>
      <c r="EJ1259">
        <v>0</v>
      </c>
      <c r="EK1259">
        <v>0</v>
      </c>
      <c r="EL1259">
        <v>1</v>
      </c>
      <c r="EM1259">
        <v>347</v>
      </c>
      <c r="EN1259">
        <v>0</v>
      </c>
      <c r="EO1259">
        <v>0</v>
      </c>
      <c r="EP1259">
        <v>0</v>
      </c>
      <c r="EQ1259">
        <v>566</v>
      </c>
      <c r="ER1259">
        <v>2</v>
      </c>
      <c r="ES1259">
        <v>4</v>
      </c>
      <c r="ET1259">
        <v>394</v>
      </c>
      <c r="EU1259">
        <v>0</v>
      </c>
      <c r="EV1259">
        <v>0</v>
      </c>
      <c r="EW1259">
        <v>0</v>
      </c>
      <c r="EX1259">
        <v>0</v>
      </c>
      <c r="EY1259">
        <v>0</v>
      </c>
      <c r="EZ1259">
        <v>0</v>
      </c>
      <c r="FA1259">
        <v>0</v>
      </c>
      <c r="FB1259">
        <v>0</v>
      </c>
      <c r="FC1259">
        <v>16</v>
      </c>
      <c r="FD1259">
        <v>16</v>
      </c>
      <c r="FE1259">
        <v>0</v>
      </c>
      <c r="FF1259">
        <v>0</v>
      </c>
      <c r="FG1259">
        <v>95</v>
      </c>
      <c r="FH1259" t="s">
        <v>1571</v>
      </c>
    </row>
    <row r="1260" spans="1:164" x14ac:dyDescent="0.25">
      <c r="A1260">
        <v>1457</v>
      </c>
      <c r="B1260">
        <v>1457</v>
      </c>
      <c r="C1260" t="s">
        <v>3501</v>
      </c>
      <c r="D1260" t="s">
        <v>5660</v>
      </c>
      <c r="E1260">
        <v>11</v>
      </c>
      <c r="F1260" t="s">
        <v>1449</v>
      </c>
      <c r="G1260" s="65">
        <v>35418</v>
      </c>
      <c r="H1260">
        <v>25</v>
      </c>
      <c r="I1260">
        <v>196</v>
      </c>
      <c r="J1260">
        <v>75</v>
      </c>
      <c r="K1260" t="b">
        <v>0</v>
      </c>
      <c r="L1260" t="b">
        <v>0</v>
      </c>
      <c r="M1260" t="b">
        <v>0</v>
      </c>
      <c r="N1260" t="b">
        <v>1</v>
      </c>
      <c r="O1260">
        <v>1</v>
      </c>
      <c r="P1260" t="b">
        <v>0</v>
      </c>
      <c r="Q1260" t="b">
        <v>0</v>
      </c>
      <c r="R1260" t="b">
        <v>0</v>
      </c>
      <c r="S1260" t="b">
        <v>0</v>
      </c>
      <c r="T1260" t="b">
        <v>0</v>
      </c>
      <c r="U1260" t="b">
        <v>1</v>
      </c>
      <c r="V1260" t="b">
        <v>1</v>
      </c>
      <c r="W1260" t="b">
        <v>0</v>
      </c>
      <c r="X1260" t="b">
        <v>0</v>
      </c>
      <c r="Y1260" t="b">
        <v>0</v>
      </c>
      <c r="Z1260">
        <v>0</v>
      </c>
      <c r="AA1260">
        <v>873000</v>
      </c>
      <c r="AB1260">
        <v>873000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 t="s">
        <v>1571</v>
      </c>
      <c r="AM1260">
        <v>0</v>
      </c>
      <c r="AN1260">
        <v>100</v>
      </c>
      <c r="AO1260">
        <v>0</v>
      </c>
      <c r="AP1260" t="s">
        <v>3177</v>
      </c>
      <c r="AQ1260">
        <v>2015</v>
      </c>
      <c r="AR1260">
        <v>92</v>
      </c>
      <c r="AS1260">
        <v>0</v>
      </c>
      <c r="AT1260" t="b">
        <v>0</v>
      </c>
      <c r="AU1260">
        <v>0</v>
      </c>
      <c r="AV1260">
        <v>1</v>
      </c>
      <c r="AW1260">
        <v>1</v>
      </c>
      <c r="AX1260">
        <v>1</v>
      </c>
      <c r="AY1260">
        <v>1</v>
      </c>
      <c r="AZ1260">
        <v>1</v>
      </c>
      <c r="BA1260">
        <v>1</v>
      </c>
      <c r="BB1260">
        <v>1</v>
      </c>
      <c r="BC1260">
        <v>1</v>
      </c>
      <c r="BD1260">
        <v>1</v>
      </c>
      <c r="BE1260">
        <v>1</v>
      </c>
      <c r="BF1260">
        <v>79</v>
      </c>
      <c r="BG1260">
        <v>57</v>
      </c>
      <c r="BH1260">
        <v>83</v>
      </c>
      <c r="BI1260">
        <v>71</v>
      </c>
      <c r="BJ1260">
        <v>79</v>
      </c>
      <c r="BK1260">
        <v>57</v>
      </c>
      <c r="BL1260">
        <v>43</v>
      </c>
      <c r="BM1260">
        <v>65</v>
      </c>
      <c r="BN1260">
        <v>40</v>
      </c>
      <c r="BO1260">
        <v>74</v>
      </c>
      <c r="BP1260">
        <v>71</v>
      </c>
      <c r="BQ1260">
        <v>45</v>
      </c>
      <c r="BR1260">
        <v>68</v>
      </c>
      <c r="BS1260">
        <v>26</v>
      </c>
      <c r="BT1260">
        <v>70</v>
      </c>
      <c r="BU1260">
        <v>0</v>
      </c>
      <c r="BV1260">
        <v>50</v>
      </c>
      <c r="BW1260">
        <v>77</v>
      </c>
      <c r="BX1260">
        <v>0</v>
      </c>
      <c r="BY1260">
        <v>0</v>
      </c>
      <c r="BZ1260">
        <v>0</v>
      </c>
      <c r="CA1260">
        <v>0</v>
      </c>
      <c r="CB1260">
        <v>0</v>
      </c>
      <c r="CC1260">
        <v>0</v>
      </c>
      <c r="CD1260">
        <v>0</v>
      </c>
      <c r="CE1260">
        <v>0</v>
      </c>
      <c r="CF1260">
        <v>0</v>
      </c>
      <c r="CG1260">
        <v>0</v>
      </c>
      <c r="CH1260">
        <v>0</v>
      </c>
      <c r="CI1260">
        <v>0</v>
      </c>
      <c r="CJ1260">
        <v>0</v>
      </c>
      <c r="CK1260">
        <v>0</v>
      </c>
      <c r="CL1260">
        <v>0</v>
      </c>
      <c r="CM1260">
        <v>0</v>
      </c>
      <c r="CN1260">
        <v>0</v>
      </c>
      <c r="CO1260">
        <v>0</v>
      </c>
      <c r="CP1260">
        <v>0</v>
      </c>
      <c r="CQ1260">
        <v>0</v>
      </c>
      <c r="CR1260">
        <v>0</v>
      </c>
      <c r="CS1260">
        <v>0</v>
      </c>
      <c r="CT1260">
        <v>0</v>
      </c>
      <c r="CU1260">
        <v>0</v>
      </c>
      <c r="CV1260">
        <v>0</v>
      </c>
      <c r="CW1260">
        <v>0</v>
      </c>
      <c r="CX1260">
        <v>0</v>
      </c>
      <c r="CY1260">
        <v>0</v>
      </c>
      <c r="CZ1260">
        <v>0</v>
      </c>
      <c r="DA1260">
        <v>0</v>
      </c>
      <c r="DB1260">
        <v>0</v>
      </c>
      <c r="DC1260">
        <v>0</v>
      </c>
      <c r="DD1260">
        <v>0</v>
      </c>
      <c r="DE1260">
        <v>0</v>
      </c>
      <c r="DF1260">
        <v>0</v>
      </c>
      <c r="DG1260">
        <v>0</v>
      </c>
      <c r="DH1260">
        <v>0</v>
      </c>
      <c r="DI1260">
        <v>0</v>
      </c>
      <c r="DJ1260">
        <v>0</v>
      </c>
      <c r="DK1260">
        <v>0</v>
      </c>
      <c r="DL1260">
        <v>0</v>
      </c>
      <c r="DM1260">
        <v>0</v>
      </c>
      <c r="DN1260">
        <v>82</v>
      </c>
      <c r="DO1260">
        <v>83</v>
      </c>
      <c r="DP1260">
        <v>13</v>
      </c>
      <c r="DQ1260">
        <v>20</v>
      </c>
      <c r="DR1260">
        <v>33</v>
      </c>
      <c r="DS1260">
        <v>30</v>
      </c>
      <c r="DT1260">
        <v>44</v>
      </c>
      <c r="DU1260">
        <v>10</v>
      </c>
      <c r="DV1260">
        <v>47</v>
      </c>
      <c r="DW1260">
        <v>26</v>
      </c>
      <c r="DX1260">
        <v>35</v>
      </c>
      <c r="DY1260">
        <v>185</v>
      </c>
      <c r="DZ1260">
        <v>49</v>
      </c>
      <c r="EA1260">
        <v>1</v>
      </c>
      <c r="EB1260">
        <v>2</v>
      </c>
      <c r="EC1260">
        <v>0</v>
      </c>
      <c r="ED1260">
        <v>0</v>
      </c>
      <c r="EE1260">
        <v>1</v>
      </c>
      <c r="EF1260">
        <v>1</v>
      </c>
      <c r="EG1260">
        <v>0</v>
      </c>
      <c r="EH1260">
        <v>102458</v>
      </c>
      <c r="EI1260">
        <v>0</v>
      </c>
      <c r="EJ1260">
        <v>1</v>
      </c>
      <c r="EK1260">
        <v>1</v>
      </c>
      <c r="EL1260">
        <v>11</v>
      </c>
      <c r="EM1260">
        <v>9118</v>
      </c>
      <c r="EN1260">
        <v>2</v>
      </c>
      <c r="EO1260">
        <v>0</v>
      </c>
      <c r="EP1260">
        <v>2</v>
      </c>
      <c r="EQ1260">
        <v>7999</v>
      </c>
      <c r="ER1260">
        <v>77</v>
      </c>
      <c r="ES1260">
        <v>29</v>
      </c>
      <c r="ET1260">
        <v>6216</v>
      </c>
      <c r="EU1260">
        <v>0</v>
      </c>
      <c r="EV1260">
        <v>0</v>
      </c>
      <c r="EW1260">
        <v>2</v>
      </c>
      <c r="EX1260">
        <v>1</v>
      </c>
      <c r="EY1260">
        <v>1</v>
      </c>
      <c r="EZ1260">
        <v>1</v>
      </c>
      <c r="FA1260">
        <v>0</v>
      </c>
      <c r="FB1260">
        <v>0</v>
      </c>
      <c r="FC1260">
        <v>3</v>
      </c>
      <c r="FD1260">
        <v>2</v>
      </c>
      <c r="FE1260">
        <v>335</v>
      </c>
      <c r="FF1260">
        <v>630</v>
      </c>
      <c r="FG1260">
        <v>10575</v>
      </c>
      <c r="FH1260" t="s">
        <v>1571</v>
      </c>
    </row>
    <row r="1261" spans="1:164" x14ac:dyDescent="0.25">
      <c r="A1261">
        <v>1458</v>
      </c>
      <c r="B1261">
        <v>1458</v>
      </c>
      <c r="C1261" t="s">
        <v>1233</v>
      </c>
      <c r="D1261" t="s">
        <v>5661</v>
      </c>
      <c r="E1261">
        <v>25</v>
      </c>
      <c r="F1261" t="s">
        <v>1456</v>
      </c>
      <c r="G1261" s="65">
        <v>34688</v>
      </c>
      <c r="H1261">
        <v>27</v>
      </c>
      <c r="I1261">
        <v>212</v>
      </c>
      <c r="J1261">
        <v>74</v>
      </c>
      <c r="K1261" t="b">
        <v>0</v>
      </c>
      <c r="L1261" t="b">
        <v>1</v>
      </c>
      <c r="M1261" t="b">
        <v>0</v>
      </c>
      <c r="N1261" t="b">
        <v>0</v>
      </c>
      <c r="O1261">
        <v>1</v>
      </c>
      <c r="P1261" t="b">
        <v>0</v>
      </c>
      <c r="Q1261" t="b">
        <v>0</v>
      </c>
      <c r="R1261" t="b">
        <v>0</v>
      </c>
      <c r="S1261" t="b">
        <v>0</v>
      </c>
      <c r="T1261" t="b">
        <v>0</v>
      </c>
      <c r="U1261" t="b">
        <v>1</v>
      </c>
      <c r="V1261" t="b">
        <v>1</v>
      </c>
      <c r="W1261" t="b">
        <v>0</v>
      </c>
      <c r="X1261" t="b">
        <v>0</v>
      </c>
      <c r="Y1261" t="b">
        <v>0</v>
      </c>
      <c r="Z1261">
        <v>0</v>
      </c>
      <c r="AA1261">
        <v>1470000</v>
      </c>
      <c r="AB1261">
        <v>1470000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 t="s">
        <v>1571</v>
      </c>
      <c r="AM1261">
        <v>0</v>
      </c>
      <c r="AN1261">
        <v>100</v>
      </c>
      <c r="AO1261">
        <v>0</v>
      </c>
      <c r="AP1261" t="s">
        <v>3178</v>
      </c>
      <c r="AQ1261">
        <v>2013</v>
      </c>
      <c r="AR1261">
        <v>57</v>
      </c>
      <c r="AS1261">
        <v>25</v>
      </c>
      <c r="AT1261" t="b">
        <v>0</v>
      </c>
      <c r="AU1261">
        <v>0</v>
      </c>
      <c r="AV1261">
        <v>3</v>
      </c>
      <c r="AW1261">
        <v>3</v>
      </c>
      <c r="AX1261">
        <v>3</v>
      </c>
      <c r="AY1261">
        <v>3</v>
      </c>
      <c r="AZ1261">
        <v>3</v>
      </c>
      <c r="BA1261">
        <v>3</v>
      </c>
      <c r="BB1261">
        <v>3</v>
      </c>
      <c r="BC1261">
        <v>3</v>
      </c>
      <c r="BD1261">
        <v>3</v>
      </c>
      <c r="BE1261">
        <v>3</v>
      </c>
      <c r="BF1261">
        <v>84</v>
      </c>
      <c r="BG1261">
        <v>53</v>
      </c>
      <c r="BH1261">
        <v>86</v>
      </c>
      <c r="BI1261">
        <v>74</v>
      </c>
      <c r="BJ1261">
        <v>87</v>
      </c>
      <c r="BK1261">
        <v>51</v>
      </c>
      <c r="BL1261">
        <v>76</v>
      </c>
      <c r="BM1261">
        <v>64</v>
      </c>
      <c r="BN1261">
        <v>40</v>
      </c>
      <c r="BO1261">
        <v>76</v>
      </c>
      <c r="BP1261">
        <v>74</v>
      </c>
      <c r="BQ1261">
        <v>69</v>
      </c>
      <c r="BR1261">
        <v>69</v>
      </c>
      <c r="BS1261">
        <v>47</v>
      </c>
      <c r="BT1261">
        <v>81</v>
      </c>
      <c r="BU1261">
        <v>0</v>
      </c>
      <c r="BV1261">
        <v>50</v>
      </c>
      <c r="BW1261">
        <v>79</v>
      </c>
      <c r="BX1261">
        <v>82</v>
      </c>
      <c r="BY1261">
        <v>111</v>
      </c>
      <c r="BZ1261">
        <v>4</v>
      </c>
      <c r="CA1261">
        <v>18</v>
      </c>
      <c r="CB1261">
        <v>22</v>
      </c>
      <c r="CC1261">
        <v>-13</v>
      </c>
      <c r="CD1261">
        <v>2</v>
      </c>
      <c r="CE1261">
        <v>0</v>
      </c>
      <c r="CF1261">
        <v>14</v>
      </c>
      <c r="CG1261">
        <v>32</v>
      </c>
      <c r="CH1261">
        <v>64</v>
      </c>
      <c r="CI1261">
        <v>92</v>
      </c>
      <c r="CJ1261">
        <v>43</v>
      </c>
      <c r="CK1261">
        <v>0</v>
      </c>
      <c r="CL1261">
        <v>0</v>
      </c>
      <c r="CM1261">
        <v>7</v>
      </c>
      <c r="CN1261">
        <v>18</v>
      </c>
      <c r="CO1261">
        <v>0</v>
      </c>
      <c r="CP1261">
        <v>0</v>
      </c>
      <c r="CQ1261">
        <v>0</v>
      </c>
      <c r="CR1261">
        <v>48139</v>
      </c>
      <c r="CS1261">
        <v>0</v>
      </c>
      <c r="CT1261">
        <v>0</v>
      </c>
      <c r="CU1261">
        <v>0</v>
      </c>
      <c r="CV1261">
        <v>0</v>
      </c>
      <c r="CW1261">
        <v>20</v>
      </c>
      <c r="CX1261">
        <v>0</v>
      </c>
      <c r="CY1261">
        <v>0</v>
      </c>
      <c r="CZ1261">
        <v>0</v>
      </c>
      <c r="DA1261">
        <v>480</v>
      </c>
      <c r="DB1261">
        <v>47</v>
      </c>
      <c r="DC1261">
        <v>17</v>
      </c>
      <c r="DD1261">
        <v>5120</v>
      </c>
      <c r="DE1261">
        <v>0</v>
      </c>
      <c r="DF1261">
        <v>0</v>
      </c>
      <c r="DG1261">
        <v>0</v>
      </c>
      <c r="DH1261">
        <v>0</v>
      </c>
      <c r="DI1261">
        <v>0</v>
      </c>
      <c r="DJ1261">
        <v>0</v>
      </c>
      <c r="DK1261">
        <v>250</v>
      </c>
      <c r="DL1261">
        <v>250</v>
      </c>
      <c r="DM1261">
        <v>3325</v>
      </c>
      <c r="DN1261">
        <v>0</v>
      </c>
      <c r="DO1261">
        <v>0</v>
      </c>
      <c r="DP1261">
        <v>0</v>
      </c>
      <c r="DQ1261">
        <v>0</v>
      </c>
      <c r="DR1261">
        <v>0</v>
      </c>
      <c r="DS1261">
        <v>0</v>
      </c>
      <c r="DT1261">
        <v>0</v>
      </c>
      <c r="DU1261">
        <v>0</v>
      </c>
      <c r="DV1261">
        <v>0</v>
      </c>
      <c r="DW1261">
        <v>0</v>
      </c>
      <c r="DX1261">
        <v>0</v>
      </c>
      <c r="DY1261">
        <v>0</v>
      </c>
      <c r="DZ1261">
        <v>0</v>
      </c>
      <c r="EA1261">
        <v>0</v>
      </c>
      <c r="EB1261">
        <v>0</v>
      </c>
      <c r="EC1261">
        <v>0</v>
      </c>
      <c r="ED1261">
        <v>0</v>
      </c>
      <c r="EE1261">
        <v>0</v>
      </c>
      <c r="EF1261">
        <v>0</v>
      </c>
      <c r="EG1261">
        <v>0</v>
      </c>
      <c r="EH1261">
        <v>0</v>
      </c>
      <c r="EI1261">
        <v>0</v>
      </c>
      <c r="EJ1261">
        <v>0</v>
      </c>
      <c r="EK1261">
        <v>0</v>
      </c>
      <c r="EL1261">
        <v>0</v>
      </c>
      <c r="EM1261">
        <v>0</v>
      </c>
      <c r="EN1261">
        <v>0</v>
      </c>
      <c r="EO1261">
        <v>0</v>
      </c>
      <c r="EP1261">
        <v>0</v>
      </c>
      <c r="EQ1261">
        <v>0</v>
      </c>
      <c r="ER1261">
        <v>0</v>
      </c>
      <c r="ES1261">
        <v>0</v>
      </c>
      <c r="ET1261">
        <v>0</v>
      </c>
      <c r="EU1261">
        <v>0</v>
      </c>
      <c r="EV1261">
        <v>0</v>
      </c>
      <c r="EW1261">
        <v>0</v>
      </c>
      <c r="EX1261">
        <v>0</v>
      </c>
      <c r="EY1261">
        <v>0</v>
      </c>
      <c r="EZ1261">
        <v>0</v>
      </c>
      <c r="FA1261">
        <v>0</v>
      </c>
      <c r="FB1261">
        <v>1</v>
      </c>
      <c r="FC1261">
        <v>3</v>
      </c>
      <c r="FD1261">
        <v>0</v>
      </c>
      <c r="FE1261">
        <v>0</v>
      </c>
      <c r="FF1261">
        <v>0</v>
      </c>
      <c r="FG1261">
        <v>0</v>
      </c>
      <c r="FH1261" t="s">
        <v>1571</v>
      </c>
    </row>
    <row r="1262" spans="1:164" x14ac:dyDescent="0.25">
      <c r="A1262">
        <v>1459</v>
      </c>
      <c r="B1262">
        <v>1459</v>
      </c>
      <c r="C1262" t="s">
        <v>1234</v>
      </c>
      <c r="D1262" t="s">
        <v>5662</v>
      </c>
      <c r="E1262">
        <v>2</v>
      </c>
      <c r="F1262" t="s">
        <v>1450</v>
      </c>
      <c r="G1262" s="65">
        <v>33977</v>
      </c>
      <c r="H1262">
        <v>29</v>
      </c>
      <c r="I1262">
        <v>189</v>
      </c>
      <c r="J1262">
        <v>73</v>
      </c>
      <c r="K1262" t="b">
        <v>1</v>
      </c>
      <c r="L1262" t="b">
        <v>0</v>
      </c>
      <c r="M1262" t="b">
        <v>0</v>
      </c>
      <c r="N1262" t="b">
        <v>0</v>
      </c>
      <c r="O1262">
        <v>3</v>
      </c>
      <c r="P1262" t="b">
        <v>0</v>
      </c>
      <c r="Q1262" t="b">
        <v>0</v>
      </c>
      <c r="R1262" t="b">
        <v>0</v>
      </c>
      <c r="S1262" t="b">
        <v>0</v>
      </c>
      <c r="T1262" t="b">
        <v>0</v>
      </c>
      <c r="U1262" t="b">
        <v>1</v>
      </c>
      <c r="V1262" t="b">
        <v>1</v>
      </c>
      <c r="W1262" t="b">
        <v>0</v>
      </c>
      <c r="X1262" t="b">
        <v>0</v>
      </c>
      <c r="Y1262" t="b">
        <v>1</v>
      </c>
      <c r="Z1262">
        <v>0</v>
      </c>
      <c r="AA1262">
        <v>5900000</v>
      </c>
      <c r="AB1262">
        <v>5900000</v>
      </c>
      <c r="AC1262">
        <v>5900000</v>
      </c>
      <c r="AD1262">
        <v>5900000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 t="s">
        <v>1571</v>
      </c>
      <c r="AM1262">
        <v>31</v>
      </c>
      <c r="AN1262">
        <v>100</v>
      </c>
      <c r="AO1262">
        <v>0</v>
      </c>
      <c r="AP1262" t="s">
        <v>3179</v>
      </c>
      <c r="AQ1262">
        <v>2011</v>
      </c>
      <c r="AR1262">
        <v>53</v>
      </c>
      <c r="AS1262">
        <v>1</v>
      </c>
      <c r="AT1262" t="b">
        <v>0</v>
      </c>
      <c r="AU1262">
        <v>17</v>
      </c>
      <c r="AV1262">
        <v>3</v>
      </c>
      <c r="AW1262">
        <v>2</v>
      </c>
      <c r="AX1262">
        <v>2</v>
      </c>
      <c r="AY1262">
        <v>2</v>
      </c>
      <c r="AZ1262">
        <v>2</v>
      </c>
      <c r="BA1262">
        <v>2</v>
      </c>
      <c r="BB1262">
        <v>2</v>
      </c>
      <c r="BC1262">
        <v>2</v>
      </c>
      <c r="BD1262">
        <v>2</v>
      </c>
      <c r="BE1262">
        <v>2</v>
      </c>
      <c r="BF1262">
        <v>69</v>
      </c>
      <c r="BG1262">
        <v>51</v>
      </c>
      <c r="BH1262">
        <v>89</v>
      </c>
      <c r="BI1262">
        <v>74</v>
      </c>
      <c r="BJ1262">
        <v>87</v>
      </c>
      <c r="BK1262">
        <v>79</v>
      </c>
      <c r="BL1262">
        <v>81</v>
      </c>
      <c r="BM1262">
        <v>75</v>
      </c>
      <c r="BN1262">
        <v>80</v>
      </c>
      <c r="BO1262">
        <v>79</v>
      </c>
      <c r="BP1262">
        <v>75</v>
      </c>
      <c r="BQ1262">
        <v>71</v>
      </c>
      <c r="BR1262">
        <v>75</v>
      </c>
      <c r="BS1262">
        <v>63</v>
      </c>
      <c r="BT1262">
        <v>86</v>
      </c>
      <c r="BU1262">
        <v>0</v>
      </c>
      <c r="BV1262">
        <v>50</v>
      </c>
      <c r="BW1262">
        <v>84</v>
      </c>
      <c r="BX1262">
        <v>67</v>
      </c>
      <c r="BY1262">
        <v>183</v>
      </c>
      <c r="BZ1262">
        <v>20</v>
      </c>
      <c r="CA1262">
        <v>33</v>
      </c>
      <c r="CB1262">
        <v>53</v>
      </c>
      <c r="CC1262">
        <v>6</v>
      </c>
      <c r="CD1262">
        <v>2</v>
      </c>
      <c r="CE1262">
        <v>0</v>
      </c>
      <c r="CF1262">
        <v>55</v>
      </c>
      <c r="CG1262">
        <v>69</v>
      </c>
      <c r="CH1262">
        <v>112</v>
      </c>
      <c r="CI1262">
        <v>61</v>
      </c>
      <c r="CJ1262">
        <v>123</v>
      </c>
      <c r="CK1262">
        <v>3</v>
      </c>
      <c r="CL1262">
        <v>0</v>
      </c>
      <c r="CM1262">
        <v>514</v>
      </c>
      <c r="CN1262">
        <v>906</v>
      </c>
      <c r="CO1262">
        <v>0</v>
      </c>
      <c r="CP1262">
        <v>1</v>
      </c>
      <c r="CQ1262">
        <v>1</v>
      </c>
      <c r="CR1262">
        <v>70913</v>
      </c>
      <c r="CS1262">
        <v>0</v>
      </c>
      <c r="CT1262">
        <v>1</v>
      </c>
      <c r="CU1262">
        <v>10</v>
      </c>
      <c r="CV1262">
        <v>10</v>
      </c>
      <c r="CW1262">
        <v>4000</v>
      </c>
      <c r="CX1262">
        <v>0</v>
      </c>
      <c r="CY1262">
        <v>0</v>
      </c>
      <c r="CZ1262">
        <v>5</v>
      </c>
      <c r="DA1262">
        <v>4712</v>
      </c>
      <c r="DB1262">
        <v>86</v>
      </c>
      <c r="DC1262">
        <v>28</v>
      </c>
      <c r="DD1262">
        <v>10829</v>
      </c>
      <c r="DE1262">
        <v>0</v>
      </c>
      <c r="DF1262">
        <v>0</v>
      </c>
      <c r="DG1262">
        <v>0</v>
      </c>
      <c r="DH1262">
        <v>4</v>
      </c>
      <c r="DI1262">
        <v>2</v>
      </c>
      <c r="DJ1262">
        <v>5</v>
      </c>
      <c r="DK1262">
        <v>620</v>
      </c>
      <c r="DL1262">
        <v>620</v>
      </c>
      <c r="DM1262">
        <v>9340</v>
      </c>
      <c r="DN1262">
        <v>0</v>
      </c>
      <c r="DO1262">
        <v>0</v>
      </c>
      <c r="DP1262">
        <v>0</v>
      </c>
      <c r="DQ1262">
        <v>0</v>
      </c>
      <c r="DR1262">
        <v>0</v>
      </c>
      <c r="DS1262">
        <v>0</v>
      </c>
      <c r="DT1262">
        <v>0</v>
      </c>
      <c r="DU1262">
        <v>0</v>
      </c>
      <c r="DV1262">
        <v>0</v>
      </c>
      <c r="DW1262">
        <v>0</v>
      </c>
      <c r="DX1262">
        <v>0</v>
      </c>
      <c r="DY1262">
        <v>0</v>
      </c>
      <c r="DZ1262">
        <v>0</v>
      </c>
      <c r="EA1262">
        <v>0</v>
      </c>
      <c r="EB1262">
        <v>0</v>
      </c>
      <c r="EC1262">
        <v>0</v>
      </c>
      <c r="ED1262">
        <v>0</v>
      </c>
      <c r="EE1262">
        <v>0</v>
      </c>
      <c r="EF1262">
        <v>0</v>
      </c>
      <c r="EG1262">
        <v>0</v>
      </c>
      <c r="EH1262">
        <v>0</v>
      </c>
      <c r="EI1262">
        <v>0</v>
      </c>
      <c r="EJ1262">
        <v>0</v>
      </c>
      <c r="EK1262">
        <v>0</v>
      </c>
      <c r="EL1262">
        <v>0</v>
      </c>
      <c r="EM1262">
        <v>0</v>
      </c>
      <c r="EN1262">
        <v>0</v>
      </c>
      <c r="EO1262">
        <v>0</v>
      </c>
      <c r="EP1262">
        <v>0</v>
      </c>
      <c r="EQ1262">
        <v>0</v>
      </c>
      <c r="ER1262">
        <v>0</v>
      </c>
      <c r="ES1262">
        <v>0</v>
      </c>
      <c r="ET1262">
        <v>0</v>
      </c>
      <c r="EU1262">
        <v>0</v>
      </c>
      <c r="EV1262">
        <v>0</v>
      </c>
      <c r="EW1262">
        <v>0</v>
      </c>
      <c r="EX1262">
        <v>0</v>
      </c>
      <c r="EY1262">
        <v>0</v>
      </c>
      <c r="EZ1262">
        <v>0</v>
      </c>
      <c r="FA1262">
        <v>0</v>
      </c>
      <c r="FB1262">
        <v>2</v>
      </c>
      <c r="FC1262">
        <v>3</v>
      </c>
      <c r="FD1262">
        <v>0</v>
      </c>
      <c r="FE1262">
        <v>0</v>
      </c>
      <c r="FF1262">
        <v>0</v>
      </c>
      <c r="FG1262">
        <v>0</v>
      </c>
      <c r="FH1262" t="s">
        <v>1571</v>
      </c>
    </row>
    <row r="1263" spans="1:164" x14ac:dyDescent="0.25">
      <c r="A1263">
        <v>1460</v>
      </c>
      <c r="B1263">
        <v>1460</v>
      </c>
      <c r="C1263" t="s">
        <v>1235</v>
      </c>
      <c r="D1263" t="s">
        <v>5663</v>
      </c>
      <c r="E1263">
        <v>9</v>
      </c>
      <c r="F1263" t="s">
        <v>1450</v>
      </c>
      <c r="G1263" s="65">
        <v>35117</v>
      </c>
      <c r="H1263">
        <v>26</v>
      </c>
      <c r="I1263">
        <v>207</v>
      </c>
      <c r="J1263">
        <v>74</v>
      </c>
      <c r="K1263" t="b">
        <v>0</v>
      </c>
      <c r="L1263" t="b">
        <v>0</v>
      </c>
      <c r="M1263" t="b">
        <v>0</v>
      </c>
      <c r="N1263" t="b">
        <v>1</v>
      </c>
      <c r="O1263">
        <v>2</v>
      </c>
      <c r="P1263" t="b">
        <v>0</v>
      </c>
      <c r="Q1263" t="b">
        <v>0</v>
      </c>
      <c r="R1263" t="b">
        <v>0</v>
      </c>
      <c r="S1263" t="b">
        <v>0</v>
      </c>
      <c r="T1263" t="b">
        <v>0</v>
      </c>
      <c r="U1263" t="b">
        <v>1</v>
      </c>
      <c r="V1263" t="b">
        <v>1</v>
      </c>
      <c r="W1263" t="b">
        <v>0</v>
      </c>
      <c r="X1263" t="b">
        <v>0</v>
      </c>
      <c r="Y1263" t="b">
        <v>0</v>
      </c>
      <c r="Z1263">
        <v>0</v>
      </c>
      <c r="AA1263">
        <v>971250</v>
      </c>
      <c r="AB1263">
        <v>971250</v>
      </c>
      <c r="AC1263">
        <v>971250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 t="s">
        <v>1571</v>
      </c>
      <c r="AM1263">
        <v>0</v>
      </c>
      <c r="AN1263">
        <v>100</v>
      </c>
      <c r="AO1263">
        <v>0</v>
      </c>
      <c r="AP1263" t="s">
        <v>3180</v>
      </c>
      <c r="AQ1263">
        <v>2014</v>
      </c>
      <c r="AR1263">
        <v>91</v>
      </c>
      <c r="AS1263">
        <v>12</v>
      </c>
      <c r="AT1263" t="b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73</v>
      </c>
      <c r="BG1263">
        <v>55</v>
      </c>
      <c r="BH1263">
        <v>85</v>
      </c>
      <c r="BI1263">
        <v>68</v>
      </c>
      <c r="BJ1263">
        <v>78</v>
      </c>
      <c r="BK1263">
        <v>47</v>
      </c>
      <c r="BL1263">
        <v>39</v>
      </c>
      <c r="BM1263">
        <v>61</v>
      </c>
      <c r="BN1263">
        <v>40</v>
      </c>
      <c r="BO1263">
        <v>74</v>
      </c>
      <c r="BP1263">
        <v>70</v>
      </c>
      <c r="BQ1263">
        <v>45</v>
      </c>
      <c r="BR1263">
        <v>66</v>
      </c>
      <c r="BS1263">
        <v>27</v>
      </c>
      <c r="BT1263">
        <v>71</v>
      </c>
      <c r="BU1263">
        <v>0</v>
      </c>
      <c r="BV1263">
        <v>50</v>
      </c>
      <c r="BW1263">
        <v>74</v>
      </c>
      <c r="BX1263">
        <v>0</v>
      </c>
      <c r="BY1263">
        <v>0</v>
      </c>
      <c r="BZ1263">
        <v>0</v>
      </c>
      <c r="CA1263">
        <v>0</v>
      </c>
      <c r="CB1263">
        <v>0</v>
      </c>
      <c r="CC1263">
        <v>0</v>
      </c>
      <c r="CD1263">
        <v>0</v>
      </c>
      <c r="CE1263">
        <v>0</v>
      </c>
      <c r="CF1263">
        <v>0</v>
      </c>
      <c r="CG1263">
        <v>0</v>
      </c>
      <c r="CH1263">
        <v>0</v>
      </c>
      <c r="CI1263">
        <v>0</v>
      </c>
      <c r="CJ1263">
        <v>0</v>
      </c>
      <c r="CK1263">
        <v>0</v>
      </c>
      <c r="CL1263">
        <v>0</v>
      </c>
      <c r="CM1263">
        <v>0</v>
      </c>
      <c r="CN1263">
        <v>0</v>
      </c>
      <c r="CO1263">
        <v>0</v>
      </c>
      <c r="CP1263">
        <v>0</v>
      </c>
      <c r="CQ1263">
        <v>0</v>
      </c>
      <c r="CR1263">
        <v>0</v>
      </c>
      <c r="CS1263">
        <v>0</v>
      </c>
      <c r="CT1263">
        <v>0</v>
      </c>
      <c r="CU1263">
        <v>0</v>
      </c>
      <c r="CV1263">
        <v>0</v>
      </c>
      <c r="CW1263">
        <v>0</v>
      </c>
      <c r="CX1263">
        <v>0</v>
      </c>
      <c r="CY1263">
        <v>0</v>
      </c>
      <c r="CZ1263">
        <v>0</v>
      </c>
      <c r="DA1263">
        <v>0</v>
      </c>
      <c r="DB1263">
        <v>0</v>
      </c>
      <c r="DC1263">
        <v>0</v>
      </c>
      <c r="DD1263">
        <v>0</v>
      </c>
      <c r="DE1263">
        <v>0</v>
      </c>
      <c r="DF1263">
        <v>0</v>
      </c>
      <c r="DG1263">
        <v>0</v>
      </c>
      <c r="DH1263">
        <v>0</v>
      </c>
      <c r="DI1263">
        <v>0</v>
      </c>
      <c r="DJ1263">
        <v>0</v>
      </c>
      <c r="DK1263">
        <v>0</v>
      </c>
      <c r="DL1263">
        <v>0</v>
      </c>
      <c r="DM1263">
        <v>0</v>
      </c>
      <c r="DN1263">
        <v>8</v>
      </c>
      <c r="DO1263">
        <v>0</v>
      </c>
      <c r="DP1263">
        <v>0</v>
      </c>
      <c r="DQ1263">
        <v>0</v>
      </c>
      <c r="DR1263">
        <v>0</v>
      </c>
      <c r="DS1263">
        <v>0</v>
      </c>
      <c r="DT1263">
        <v>0</v>
      </c>
      <c r="DU1263">
        <v>0</v>
      </c>
      <c r="DV1263">
        <v>0</v>
      </c>
      <c r="DW1263">
        <v>0</v>
      </c>
      <c r="DX1263">
        <v>0</v>
      </c>
      <c r="DY1263">
        <v>0</v>
      </c>
      <c r="DZ1263">
        <v>0</v>
      </c>
      <c r="EA1263">
        <v>0</v>
      </c>
      <c r="EB1263">
        <v>0</v>
      </c>
      <c r="EC1263">
        <v>0</v>
      </c>
      <c r="ED1263">
        <v>0</v>
      </c>
      <c r="EE1263">
        <v>0</v>
      </c>
      <c r="EF1263">
        <v>0</v>
      </c>
      <c r="EG1263">
        <v>0</v>
      </c>
      <c r="EH1263">
        <v>196</v>
      </c>
      <c r="EI1263">
        <v>0</v>
      </c>
      <c r="EJ1263">
        <v>0</v>
      </c>
      <c r="EK1263">
        <v>0</v>
      </c>
      <c r="EL1263">
        <v>0</v>
      </c>
      <c r="EM1263">
        <v>0</v>
      </c>
      <c r="EN1263">
        <v>0</v>
      </c>
      <c r="EO1263">
        <v>0</v>
      </c>
      <c r="EP1263">
        <v>0</v>
      </c>
      <c r="EQ1263">
        <v>0</v>
      </c>
      <c r="ER1263">
        <v>0</v>
      </c>
      <c r="ES1263">
        <v>0</v>
      </c>
      <c r="ET1263">
        <v>10</v>
      </c>
      <c r="EU1263">
        <v>0</v>
      </c>
      <c r="EV1263">
        <v>0</v>
      </c>
      <c r="EW1263">
        <v>0</v>
      </c>
      <c r="EX1263">
        <v>0</v>
      </c>
      <c r="EY1263">
        <v>0</v>
      </c>
      <c r="EZ1263">
        <v>0</v>
      </c>
      <c r="FA1263">
        <v>0</v>
      </c>
      <c r="FB1263">
        <v>0</v>
      </c>
      <c r="FC1263">
        <v>8</v>
      </c>
      <c r="FD1263">
        <v>8</v>
      </c>
      <c r="FE1263">
        <v>0</v>
      </c>
      <c r="FF1263">
        <v>0</v>
      </c>
      <c r="FG1263">
        <v>40</v>
      </c>
      <c r="FH1263" t="s">
        <v>1571</v>
      </c>
    </row>
    <row r="1264" spans="1:164" x14ac:dyDescent="0.25">
      <c r="A1264">
        <v>1462</v>
      </c>
      <c r="B1264">
        <v>1462</v>
      </c>
      <c r="C1264" t="s">
        <v>1237</v>
      </c>
      <c r="D1264" t="s">
        <v>5664</v>
      </c>
      <c r="E1264">
        <v>4</v>
      </c>
      <c r="F1264" t="s">
        <v>1450</v>
      </c>
      <c r="G1264" s="65">
        <v>35186</v>
      </c>
      <c r="H1264">
        <v>26</v>
      </c>
      <c r="I1264">
        <v>191</v>
      </c>
      <c r="J1264">
        <v>72</v>
      </c>
      <c r="K1264" t="b">
        <v>0</v>
      </c>
      <c r="L1264" t="b">
        <v>1</v>
      </c>
      <c r="M1264" t="b">
        <v>1</v>
      </c>
      <c r="N1264" t="b">
        <v>0</v>
      </c>
      <c r="O1264">
        <v>3</v>
      </c>
      <c r="P1264" t="b">
        <v>0</v>
      </c>
      <c r="Q1264" t="b">
        <v>0</v>
      </c>
      <c r="R1264" t="b">
        <v>0</v>
      </c>
      <c r="S1264" t="b">
        <v>0</v>
      </c>
      <c r="T1264" t="b">
        <v>0</v>
      </c>
      <c r="U1264" t="b">
        <v>1</v>
      </c>
      <c r="V1264" t="b">
        <v>1</v>
      </c>
      <c r="W1264" t="b">
        <v>0</v>
      </c>
      <c r="X1264" t="b">
        <v>0</v>
      </c>
      <c r="Y1264" t="b">
        <v>1</v>
      </c>
      <c r="Z1264">
        <v>0</v>
      </c>
      <c r="AA1264">
        <v>6962366</v>
      </c>
      <c r="AB1264">
        <v>6962366</v>
      </c>
      <c r="AC1264">
        <v>6962366</v>
      </c>
      <c r="AD1264">
        <v>6962366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 t="s">
        <v>1571</v>
      </c>
      <c r="AM1264">
        <v>0</v>
      </c>
      <c r="AN1264">
        <v>100</v>
      </c>
      <c r="AO1264">
        <v>0</v>
      </c>
      <c r="AP1264" t="s">
        <v>3181</v>
      </c>
      <c r="AQ1264">
        <v>2014</v>
      </c>
      <c r="AR1264">
        <v>8</v>
      </c>
      <c r="AS1264">
        <v>24</v>
      </c>
      <c r="AT1264" t="b">
        <v>0</v>
      </c>
      <c r="AU1264">
        <v>0</v>
      </c>
      <c r="AV1264">
        <v>3</v>
      </c>
      <c r="AW1264">
        <v>3</v>
      </c>
      <c r="AX1264">
        <v>3</v>
      </c>
      <c r="AY1264">
        <v>3</v>
      </c>
      <c r="AZ1264">
        <v>3</v>
      </c>
      <c r="BA1264">
        <v>3</v>
      </c>
      <c r="BB1264">
        <v>3</v>
      </c>
      <c r="BC1264">
        <v>3</v>
      </c>
      <c r="BD1264">
        <v>3</v>
      </c>
      <c r="BE1264">
        <v>3</v>
      </c>
      <c r="BF1264">
        <v>68</v>
      </c>
      <c r="BG1264">
        <v>51</v>
      </c>
      <c r="BH1264">
        <v>87</v>
      </c>
      <c r="BI1264">
        <v>77</v>
      </c>
      <c r="BJ1264">
        <v>87</v>
      </c>
      <c r="BK1264">
        <v>79</v>
      </c>
      <c r="BL1264">
        <v>98</v>
      </c>
      <c r="BM1264">
        <v>80</v>
      </c>
      <c r="BN1264">
        <v>42</v>
      </c>
      <c r="BO1264">
        <v>83</v>
      </c>
      <c r="BP1264">
        <v>79</v>
      </c>
      <c r="BQ1264">
        <v>67</v>
      </c>
      <c r="BR1264">
        <v>80</v>
      </c>
      <c r="BS1264">
        <v>53</v>
      </c>
      <c r="BT1264">
        <v>80</v>
      </c>
      <c r="BU1264">
        <v>0</v>
      </c>
      <c r="BV1264">
        <v>50</v>
      </c>
      <c r="BW1264">
        <v>86</v>
      </c>
      <c r="BX1264">
        <v>82</v>
      </c>
      <c r="BY1264">
        <v>262</v>
      </c>
      <c r="BZ1264">
        <v>49</v>
      </c>
      <c r="CA1264">
        <v>69</v>
      </c>
      <c r="CB1264">
        <v>118</v>
      </c>
      <c r="CC1264">
        <v>45</v>
      </c>
      <c r="CD1264">
        <v>14</v>
      </c>
      <c r="CE1264">
        <v>0</v>
      </c>
      <c r="CF1264">
        <v>37</v>
      </c>
      <c r="CG1264">
        <v>96</v>
      </c>
      <c r="CH1264">
        <v>186</v>
      </c>
      <c r="CI1264">
        <v>108</v>
      </c>
      <c r="CJ1264">
        <v>87</v>
      </c>
      <c r="CK1264">
        <v>9</v>
      </c>
      <c r="CL1264">
        <v>2</v>
      </c>
      <c r="CM1264">
        <v>31</v>
      </c>
      <c r="CN1264">
        <v>103</v>
      </c>
      <c r="CO1264">
        <v>0</v>
      </c>
      <c r="CP1264">
        <v>4</v>
      </c>
      <c r="CQ1264">
        <v>0</v>
      </c>
      <c r="CR1264">
        <v>93814</v>
      </c>
      <c r="CS1264">
        <v>4</v>
      </c>
      <c r="CT1264">
        <v>13</v>
      </c>
      <c r="CU1264">
        <v>17</v>
      </c>
      <c r="CV1264">
        <v>42</v>
      </c>
      <c r="CW1264">
        <v>11720</v>
      </c>
      <c r="CX1264">
        <v>1</v>
      </c>
      <c r="CY1264">
        <v>1</v>
      </c>
      <c r="CZ1264">
        <v>1</v>
      </c>
      <c r="DA1264">
        <v>3983</v>
      </c>
      <c r="DB1264">
        <v>115</v>
      </c>
      <c r="DC1264">
        <v>29</v>
      </c>
      <c r="DD1264">
        <v>14448</v>
      </c>
      <c r="DE1264">
        <v>0</v>
      </c>
      <c r="DF1264">
        <v>0</v>
      </c>
      <c r="DG1264">
        <v>0</v>
      </c>
      <c r="DH1264">
        <v>11</v>
      </c>
      <c r="DI1264">
        <v>7</v>
      </c>
      <c r="DJ1264">
        <v>5</v>
      </c>
      <c r="DK1264">
        <v>390</v>
      </c>
      <c r="DL1264">
        <v>490</v>
      </c>
      <c r="DM1264">
        <v>23740</v>
      </c>
      <c r="DN1264">
        <v>0</v>
      </c>
      <c r="DO1264">
        <v>0</v>
      </c>
      <c r="DP1264">
        <v>0</v>
      </c>
      <c r="DQ1264">
        <v>0</v>
      </c>
      <c r="DR1264">
        <v>0</v>
      </c>
      <c r="DS1264">
        <v>0</v>
      </c>
      <c r="DT1264">
        <v>0</v>
      </c>
      <c r="DU1264">
        <v>0</v>
      </c>
      <c r="DV1264">
        <v>0</v>
      </c>
      <c r="DW1264">
        <v>0</v>
      </c>
      <c r="DX1264">
        <v>0</v>
      </c>
      <c r="DY1264">
        <v>0</v>
      </c>
      <c r="DZ1264">
        <v>0</v>
      </c>
      <c r="EA1264">
        <v>0</v>
      </c>
      <c r="EB1264">
        <v>0</v>
      </c>
      <c r="EC1264">
        <v>0</v>
      </c>
      <c r="ED1264">
        <v>0</v>
      </c>
      <c r="EE1264">
        <v>0</v>
      </c>
      <c r="EF1264">
        <v>0</v>
      </c>
      <c r="EG1264">
        <v>0</v>
      </c>
      <c r="EH1264">
        <v>0</v>
      </c>
      <c r="EI1264">
        <v>0</v>
      </c>
      <c r="EJ1264">
        <v>0</v>
      </c>
      <c r="EK1264">
        <v>0</v>
      </c>
      <c r="EL1264">
        <v>0</v>
      </c>
      <c r="EM1264">
        <v>0</v>
      </c>
      <c r="EN1264">
        <v>0</v>
      </c>
      <c r="EO1264">
        <v>0</v>
      </c>
      <c r="EP1264">
        <v>0</v>
      </c>
      <c r="EQ1264">
        <v>0</v>
      </c>
      <c r="ER1264">
        <v>0</v>
      </c>
      <c r="ES1264">
        <v>0</v>
      </c>
      <c r="ET1264">
        <v>0</v>
      </c>
      <c r="EU1264">
        <v>0</v>
      </c>
      <c r="EV1264">
        <v>0</v>
      </c>
      <c r="EW1264">
        <v>0</v>
      </c>
      <c r="EX1264">
        <v>0</v>
      </c>
      <c r="EY1264">
        <v>0</v>
      </c>
      <c r="EZ1264">
        <v>0</v>
      </c>
      <c r="FA1264">
        <v>0</v>
      </c>
      <c r="FB1264">
        <v>0</v>
      </c>
      <c r="FC1264">
        <v>1</v>
      </c>
      <c r="FD1264">
        <v>1</v>
      </c>
      <c r="FE1264">
        <v>0</v>
      </c>
      <c r="FF1264">
        <v>0</v>
      </c>
      <c r="FG1264">
        <v>0</v>
      </c>
      <c r="FH1264" t="s">
        <v>1571</v>
      </c>
    </row>
    <row r="1265" spans="1:164" x14ac:dyDescent="0.25">
      <c r="A1265">
        <v>1463</v>
      </c>
      <c r="B1265">
        <v>1463</v>
      </c>
      <c r="C1265" t="s">
        <v>1240</v>
      </c>
      <c r="D1265" t="s">
        <v>5665</v>
      </c>
      <c r="E1265">
        <v>3</v>
      </c>
      <c r="F1265" t="s">
        <v>1456</v>
      </c>
      <c r="G1265" s="65">
        <v>34179</v>
      </c>
      <c r="H1265">
        <v>28</v>
      </c>
      <c r="I1265">
        <v>197</v>
      </c>
      <c r="J1265">
        <v>72</v>
      </c>
      <c r="K1265" t="b">
        <v>0</v>
      </c>
      <c r="L1265" t="b">
        <v>0</v>
      </c>
      <c r="M1265" t="b">
        <v>0</v>
      </c>
      <c r="N1265" t="b">
        <v>1</v>
      </c>
      <c r="O1265">
        <v>4</v>
      </c>
      <c r="P1265" t="b">
        <v>0</v>
      </c>
      <c r="Q1265" t="b">
        <v>0</v>
      </c>
      <c r="R1265" t="b">
        <v>0</v>
      </c>
      <c r="S1265" t="b">
        <v>0</v>
      </c>
      <c r="T1265" t="b">
        <v>0</v>
      </c>
      <c r="U1265" t="b">
        <v>1</v>
      </c>
      <c r="V1265" t="b">
        <v>1</v>
      </c>
      <c r="W1265" t="b">
        <v>0</v>
      </c>
      <c r="X1265" t="b">
        <v>0</v>
      </c>
      <c r="Y1265" t="b">
        <v>0</v>
      </c>
      <c r="Z1265">
        <v>0</v>
      </c>
      <c r="AA1265">
        <v>848125</v>
      </c>
      <c r="AB1265">
        <v>848125</v>
      </c>
      <c r="AC1265">
        <v>848125</v>
      </c>
      <c r="AD1265">
        <v>848125</v>
      </c>
      <c r="AE1265">
        <v>848125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 t="s">
        <v>1571</v>
      </c>
      <c r="AM1265">
        <v>0</v>
      </c>
      <c r="AN1265">
        <v>100</v>
      </c>
      <c r="AO1265">
        <v>0</v>
      </c>
      <c r="AP1265" t="s">
        <v>3182</v>
      </c>
      <c r="AQ1265">
        <v>0</v>
      </c>
      <c r="AR1265">
        <v>0</v>
      </c>
      <c r="AS1265">
        <v>0</v>
      </c>
      <c r="AT1265" t="b">
        <v>0</v>
      </c>
      <c r="AU1265">
        <v>0</v>
      </c>
      <c r="AV1265">
        <v>3</v>
      </c>
      <c r="AW1265">
        <v>3</v>
      </c>
      <c r="AX1265">
        <v>3</v>
      </c>
      <c r="AY1265">
        <v>3</v>
      </c>
      <c r="AZ1265">
        <v>3</v>
      </c>
      <c r="BA1265">
        <v>3</v>
      </c>
      <c r="BB1265">
        <v>3</v>
      </c>
      <c r="BC1265">
        <v>3</v>
      </c>
      <c r="BD1265">
        <v>3</v>
      </c>
      <c r="BE1265">
        <v>3</v>
      </c>
      <c r="BF1265">
        <v>62</v>
      </c>
      <c r="BG1265">
        <v>41</v>
      </c>
      <c r="BH1265">
        <v>82</v>
      </c>
      <c r="BI1265">
        <v>65</v>
      </c>
      <c r="BJ1265">
        <v>76</v>
      </c>
      <c r="BK1265">
        <v>72</v>
      </c>
      <c r="BL1265">
        <v>78</v>
      </c>
      <c r="BM1265">
        <v>63</v>
      </c>
      <c r="BN1265">
        <v>36</v>
      </c>
      <c r="BO1265">
        <v>71</v>
      </c>
      <c r="BP1265">
        <v>72</v>
      </c>
      <c r="BQ1265">
        <v>69</v>
      </c>
      <c r="BR1265">
        <v>68</v>
      </c>
      <c r="BS1265">
        <v>25</v>
      </c>
      <c r="BT1265">
        <v>40</v>
      </c>
      <c r="BU1265">
        <v>0</v>
      </c>
      <c r="BV1265">
        <v>50</v>
      </c>
      <c r="BW1265">
        <v>79</v>
      </c>
      <c r="BX1265">
        <v>82</v>
      </c>
      <c r="BY1265">
        <v>88</v>
      </c>
      <c r="BZ1265">
        <v>5</v>
      </c>
      <c r="CA1265">
        <v>20</v>
      </c>
      <c r="CB1265">
        <v>25</v>
      </c>
      <c r="CC1265">
        <v>-35</v>
      </c>
      <c r="CD1265">
        <v>40</v>
      </c>
      <c r="CE1265">
        <v>0</v>
      </c>
      <c r="CF1265">
        <v>140</v>
      </c>
      <c r="CG1265">
        <v>33</v>
      </c>
      <c r="CH1265">
        <v>40</v>
      </c>
      <c r="CI1265">
        <v>51</v>
      </c>
      <c r="CJ1265">
        <v>129</v>
      </c>
      <c r="CK1265">
        <v>0</v>
      </c>
      <c r="CL1265">
        <v>0</v>
      </c>
      <c r="CM1265">
        <v>0</v>
      </c>
      <c r="CN1265">
        <v>0</v>
      </c>
      <c r="CO1265">
        <v>0</v>
      </c>
      <c r="CP1265">
        <v>0</v>
      </c>
      <c r="CQ1265">
        <v>0</v>
      </c>
      <c r="CR1265">
        <v>96610</v>
      </c>
      <c r="CS1265">
        <v>0</v>
      </c>
      <c r="CT1265">
        <v>0</v>
      </c>
      <c r="CU1265">
        <v>0</v>
      </c>
      <c r="CV1265">
        <v>0</v>
      </c>
      <c r="CW1265">
        <v>0</v>
      </c>
      <c r="CX1265">
        <v>0</v>
      </c>
      <c r="CY1265">
        <v>0</v>
      </c>
      <c r="CZ1265">
        <v>0</v>
      </c>
      <c r="DA1265">
        <v>8001</v>
      </c>
      <c r="DB1265">
        <v>13</v>
      </c>
      <c r="DC1265">
        <v>91</v>
      </c>
      <c r="DD1265">
        <v>5265</v>
      </c>
      <c r="DE1265">
        <v>0</v>
      </c>
      <c r="DF1265">
        <v>0</v>
      </c>
      <c r="DG1265">
        <v>0</v>
      </c>
      <c r="DH1265">
        <v>0</v>
      </c>
      <c r="DI1265">
        <v>0</v>
      </c>
      <c r="DJ1265">
        <v>0</v>
      </c>
      <c r="DK1265">
        <v>320</v>
      </c>
      <c r="DL1265">
        <v>320</v>
      </c>
      <c r="DM1265">
        <v>320</v>
      </c>
      <c r="DN1265">
        <v>0</v>
      </c>
      <c r="DO1265">
        <v>0</v>
      </c>
      <c r="DP1265">
        <v>0</v>
      </c>
      <c r="DQ1265">
        <v>0</v>
      </c>
      <c r="DR1265">
        <v>0</v>
      </c>
      <c r="DS1265">
        <v>0</v>
      </c>
      <c r="DT1265">
        <v>0</v>
      </c>
      <c r="DU1265">
        <v>0</v>
      </c>
      <c r="DV1265">
        <v>0</v>
      </c>
      <c r="DW1265">
        <v>0</v>
      </c>
      <c r="DX1265">
        <v>0</v>
      </c>
      <c r="DY1265">
        <v>0</v>
      </c>
      <c r="DZ1265">
        <v>0</v>
      </c>
      <c r="EA1265">
        <v>0</v>
      </c>
      <c r="EB1265">
        <v>0</v>
      </c>
      <c r="EC1265">
        <v>0</v>
      </c>
      <c r="ED1265">
        <v>0</v>
      </c>
      <c r="EE1265">
        <v>0</v>
      </c>
      <c r="EF1265">
        <v>0</v>
      </c>
      <c r="EG1265">
        <v>0</v>
      </c>
      <c r="EH1265">
        <v>0</v>
      </c>
      <c r="EI1265">
        <v>0</v>
      </c>
      <c r="EJ1265">
        <v>0</v>
      </c>
      <c r="EK1265">
        <v>0</v>
      </c>
      <c r="EL1265">
        <v>0</v>
      </c>
      <c r="EM1265">
        <v>0</v>
      </c>
      <c r="EN1265">
        <v>0</v>
      </c>
      <c r="EO1265">
        <v>0</v>
      </c>
      <c r="EP1265">
        <v>0</v>
      </c>
      <c r="EQ1265">
        <v>0</v>
      </c>
      <c r="ER1265">
        <v>0</v>
      </c>
      <c r="ES1265">
        <v>0</v>
      </c>
      <c r="ET1265">
        <v>0</v>
      </c>
      <c r="EU1265">
        <v>0</v>
      </c>
      <c r="EV1265">
        <v>0</v>
      </c>
      <c r="EW1265">
        <v>0</v>
      </c>
      <c r="EX1265">
        <v>0</v>
      </c>
      <c r="EY1265">
        <v>0</v>
      </c>
      <c r="EZ1265">
        <v>0</v>
      </c>
      <c r="FA1265">
        <v>0</v>
      </c>
      <c r="FB1265">
        <v>0</v>
      </c>
      <c r="FC1265">
        <v>29</v>
      </c>
      <c r="FD1265">
        <v>1</v>
      </c>
      <c r="FE1265">
        <v>0</v>
      </c>
      <c r="FF1265">
        <v>0</v>
      </c>
      <c r="FG1265">
        <v>0</v>
      </c>
      <c r="FH1265" t="s">
        <v>1571</v>
      </c>
    </row>
    <row r="1266" spans="1:164" x14ac:dyDescent="0.25">
      <c r="A1266">
        <v>1464</v>
      </c>
      <c r="B1266">
        <v>1464</v>
      </c>
      <c r="C1266" t="s">
        <v>1241</v>
      </c>
      <c r="D1266" t="s">
        <v>5666</v>
      </c>
      <c r="E1266">
        <v>6</v>
      </c>
      <c r="F1266" t="s">
        <v>1453</v>
      </c>
      <c r="G1266" s="65">
        <v>35443</v>
      </c>
      <c r="H1266">
        <v>25</v>
      </c>
      <c r="I1266">
        <v>201</v>
      </c>
      <c r="J1266">
        <v>74</v>
      </c>
      <c r="K1266" t="b">
        <v>1</v>
      </c>
      <c r="L1266" t="b">
        <v>1</v>
      </c>
      <c r="M1266" t="b">
        <v>0</v>
      </c>
      <c r="N1266" t="b">
        <v>0</v>
      </c>
      <c r="O1266">
        <v>1</v>
      </c>
      <c r="P1266" t="b">
        <v>0</v>
      </c>
      <c r="Q1266" t="b">
        <v>0</v>
      </c>
      <c r="R1266" t="b">
        <v>0</v>
      </c>
      <c r="S1266" t="b">
        <v>0</v>
      </c>
      <c r="T1266" t="b">
        <v>0</v>
      </c>
      <c r="U1266" t="b">
        <v>1</v>
      </c>
      <c r="V1266" t="b">
        <v>1</v>
      </c>
      <c r="W1266" t="b">
        <v>0</v>
      </c>
      <c r="X1266" t="b">
        <v>0</v>
      </c>
      <c r="Y1266" t="b">
        <v>0</v>
      </c>
      <c r="Z1266">
        <v>0</v>
      </c>
      <c r="AA1266">
        <v>952750</v>
      </c>
      <c r="AB1266">
        <v>952750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 t="s">
        <v>1571</v>
      </c>
      <c r="AM1266">
        <v>0</v>
      </c>
      <c r="AN1266">
        <v>100</v>
      </c>
      <c r="AO1266">
        <v>0</v>
      </c>
      <c r="AP1266" t="s">
        <v>3183</v>
      </c>
      <c r="AQ1266">
        <v>2015</v>
      </c>
      <c r="AR1266">
        <v>55</v>
      </c>
      <c r="AS1266">
        <v>17</v>
      </c>
      <c r="AT1266" t="b">
        <v>0</v>
      </c>
      <c r="AU1266">
        <v>0</v>
      </c>
      <c r="AV1266">
        <v>3</v>
      </c>
      <c r="AW1266">
        <v>3</v>
      </c>
      <c r="AX1266">
        <v>3</v>
      </c>
      <c r="AY1266">
        <v>3</v>
      </c>
      <c r="AZ1266">
        <v>3</v>
      </c>
      <c r="BA1266">
        <v>3</v>
      </c>
      <c r="BB1266">
        <v>3</v>
      </c>
      <c r="BC1266">
        <v>3</v>
      </c>
      <c r="BD1266">
        <v>3</v>
      </c>
      <c r="BE1266">
        <v>3</v>
      </c>
      <c r="BF1266">
        <v>79</v>
      </c>
      <c r="BG1266">
        <v>53</v>
      </c>
      <c r="BH1266">
        <v>84</v>
      </c>
      <c r="BI1266">
        <v>72</v>
      </c>
      <c r="BJ1266">
        <v>84</v>
      </c>
      <c r="BK1266">
        <v>64</v>
      </c>
      <c r="BL1266">
        <v>97</v>
      </c>
      <c r="BM1266">
        <v>63</v>
      </c>
      <c r="BN1266">
        <v>46</v>
      </c>
      <c r="BO1266">
        <v>75</v>
      </c>
      <c r="BP1266">
        <v>74</v>
      </c>
      <c r="BQ1266">
        <v>68</v>
      </c>
      <c r="BR1266">
        <v>69</v>
      </c>
      <c r="BS1266">
        <v>30</v>
      </c>
      <c r="BT1266">
        <v>72</v>
      </c>
      <c r="BU1266">
        <v>0</v>
      </c>
      <c r="BV1266">
        <v>50</v>
      </c>
      <c r="BW1266">
        <v>79</v>
      </c>
      <c r="BX1266">
        <v>60</v>
      </c>
      <c r="BY1266">
        <v>30</v>
      </c>
      <c r="BZ1266">
        <v>1</v>
      </c>
      <c r="CA1266">
        <v>3</v>
      </c>
      <c r="CB1266">
        <v>4</v>
      </c>
      <c r="CC1266">
        <v>4</v>
      </c>
      <c r="CD1266">
        <v>18</v>
      </c>
      <c r="CE1266">
        <v>10</v>
      </c>
      <c r="CF1266">
        <v>3</v>
      </c>
      <c r="CG1266">
        <v>14</v>
      </c>
      <c r="CH1266">
        <v>28</v>
      </c>
      <c r="CI1266">
        <v>37</v>
      </c>
      <c r="CJ1266">
        <v>27</v>
      </c>
      <c r="CK1266">
        <v>0</v>
      </c>
      <c r="CL1266">
        <v>0</v>
      </c>
      <c r="CM1266">
        <v>4</v>
      </c>
      <c r="CN1266">
        <v>13</v>
      </c>
      <c r="CO1266">
        <v>0</v>
      </c>
      <c r="CP1266">
        <v>0</v>
      </c>
      <c r="CQ1266">
        <v>0</v>
      </c>
      <c r="CR1266">
        <v>21250</v>
      </c>
      <c r="CS1266">
        <v>0</v>
      </c>
      <c r="CT1266">
        <v>0</v>
      </c>
      <c r="CU1266">
        <v>0</v>
      </c>
      <c r="CV1266">
        <v>0</v>
      </c>
      <c r="CW1266">
        <v>0</v>
      </c>
      <c r="CX1266">
        <v>0</v>
      </c>
      <c r="CY1266">
        <v>0</v>
      </c>
      <c r="CZ1266">
        <v>0</v>
      </c>
      <c r="DA1266">
        <v>0</v>
      </c>
      <c r="DB1266">
        <v>19</v>
      </c>
      <c r="DC1266">
        <v>6</v>
      </c>
      <c r="DD1266">
        <v>2086</v>
      </c>
      <c r="DE1266">
        <v>1</v>
      </c>
      <c r="DF1266">
        <v>0</v>
      </c>
      <c r="DG1266">
        <v>1</v>
      </c>
      <c r="DH1266">
        <v>0</v>
      </c>
      <c r="DI1266">
        <v>0</v>
      </c>
      <c r="DJ1266">
        <v>1</v>
      </c>
      <c r="DK1266">
        <v>0</v>
      </c>
      <c r="DL1266">
        <v>0</v>
      </c>
      <c r="DM1266">
        <v>1815</v>
      </c>
      <c r="DN1266">
        <v>23</v>
      </c>
      <c r="DO1266">
        <v>86</v>
      </c>
      <c r="DP1266">
        <v>11</v>
      </c>
      <c r="DQ1266">
        <v>18</v>
      </c>
      <c r="DR1266">
        <v>29</v>
      </c>
      <c r="DS1266">
        <v>1</v>
      </c>
      <c r="DT1266">
        <v>4</v>
      </c>
      <c r="DU1266">
        <v>0</v>
      </c>
      <c r="DV1266">
        <v>18</v>
      </c>
      <c r="DW1266">
        <v>24</v>
      </c>
      <c r="DX1266">
        <v>46</v>
      </c>
      <c r="DY1266">
        <v>45</v>
      </c>
      <c r="DZ1266">
        <v>52</v>
      </c>
      <c r="EA1266">
        <v>1</v>
      </c>
      <c r="EB1266">
        <v>0</v>
      </c>
      <c r="EC1266">
        <v>115</v>
      </c>
      <c r="ED1266">
        <v>259</v>
      </c>
      <c r="EE1266">
        <v>1</v>
      </c>
      <c r="EF1266">
        <v>1</v>
      </c>
      <c r="EG1266">
        <v>0</v>
      </c>
      <c r="EH1266">
        <v>24973</v>
      </c>
      <c r="EI1266">
        <v>0</v>
      </c>
      <c r="EJ1266">
        <v>4</v>
      </c>
      <c r="EK1266">
        <v>2</v>
      </c>
      <c r="EL1266">
        <v>14</v>
      </c>
      <c r="EM1266">
        <v>1674</v>
      </c>
      <c r="EN1266">
        <v>0</v>
      </c>
      <c r="EO1266">
        <v>0</v>
      </c>
      <c r="EP1266">
        <v>0</v>
      </c>
      <c r="EQ1266">
        <v>664</v>
      </c>
      <c r="ER1266">
        <v>46</v>
      </c>
      <c r="ES1266">
        <v>11</v>
      </c>
      <c r="ET1266">
        <v>4456</v>
      </c>
      <c r="EU1266">
        <v>0</v>
      </c>
      <c r="EV1266">
        <v>0</v>
      </c>
      <c r="EW1266">
        <v>0</v>
      </c>
      <c r="EX1266">
        <v>1</v>
      </c>
      <c r="EY1266">
        <v>2</v>
      </c>
      <c r="EZ1266">
        <v>2</v>
      </c>
      <c r="FA1266">
        <v>0</v>
      </c>
      <c r="FB1266">
        <v>0</v>
      </c>
      <c r="FC1266">
        <v>56</v>
      </c>
      <c r="FD1266">
        <v>27</v>
      </c>
      <c r="FE1266">
        <v>0</v>
      </c>
      <c r="FF1266">
        <v>0</v>
      </c>
      <c r="FG1266">
        <v>5515</v>
      </c>
      <c r="FH1266" t="s">
        <v>1571</v>
      </c>
    </row>
    <row r="1267" spans="1:164" x14ac:dyDescent="0.25">
      <c r="A1267">
        <v>1465</v>
      </c>
      <c r="B1267">
        <v>1465</v>
      </c>
      <c r="C1267" t="s">
        <v>1242</v>
      </c>
      <c r="D1267" t="s">
        <v>5667</v>
      </c>
      <c r="E1267">
        <v>28</v>
      </c>
      <c r="F1267" t="s">
        <v>1456</v>
      </c>
      <c r="G1267" s="65">
        <v>33587</v>
      </c>
      <c r="H1267">
        <v>30</v>
      </c>
      <c r="I1267">
        <v>172</v>
      </c>
      <c r="J1267">
        <v>69</v>
      </c>
      <c r="K1267" t="b">
        <v>1</v>
      </c>
      <c r="L1267" t="b">
        <v>1</v>
      </c>
      <c r="M1267" t="b">
        <v>1</v>
      </c>
      <c r="N1267" t="b">
        <v>0</v>
      </c>
      <c r="O1267">
        <v>3</v>
      </c>
      <c r="P1267" t="b">
        <v>0</v>
      </c>
      <c r="Q1267" t="b">
        <v>0</v>
      </c>
      <c r="R1267" t="b">
        <v>0</v>
      </c>
      <c r="S1267" t="b">
        <v>0</v>
      </c>
      <c r="T1267" t="b">
        <v>0</v>
      </c>
      <c r="U1267" t="b">
        <v>1</v>
      </c>
      <c r="V1267" t="b">
        <v>1</v>
      </c>
      <c r="W1267" t="b">
        <v>0</v>
      </c>
      <c r="X1267" t="b">
        <v>0</v>
      </c>
      <c r="Y1267" t="b">
        <v>1</v>
      </c>
      <c r="Z1267">
        <v>0</v>
      </c>
      <c r="AA1267">
        <v>5166666</v>
      </c>
      <c r="AB1267">
        <v>5166666</v>
      </c>
      <c r="AC1267">
        <v>5166666</v>
      </c>
      <c r="AD1267">
        <v>5166666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 t="s">
        <v>1571</v>
      </c>
      <c r="AM1267">
        <v>7</v>
      </c>
      <c r="AN1267">
        <v>100</v>
      </c>
      <c r="AO1267">
        <v>0</v>
      </c>
      <c r="AP1267" t="s">
        <v>3184</v>
      </c>
      <c r="AQ1267">
        <v>0</v>
      </c>
      <c r="AR1267">
        <v>0</v>
      </c>
      <c r="AS1267">
        <v>0</v>
      </c>
      <c r="AT1267" t="b">
        <v>0</v>
      </c>
      <c r="AU1267">
        <v>37</v>
      </c>
      <c r="AV1267">
        <v>3</v>
      </c>
      <c r="AW1267">
        <v>3</v>
      </c>
      <c r="AX1267">
        <v>3</v>
      </c>
      <c r="AY1267">
        <v>3</v>
      </c>
      <c r="AZ1267">
        <v>3</v>
      </c>
      <c r="BA1267">
        <v>3</v>
      </c>
      <c r="BB1267">
        <v>3</v>
      </c>
      <c r="BC1267">
        <v>3</v>
      </c>
      <c r="BD1267">
        <v>3</v>
      </c>
      <c r="BE1267">
        <v>3</v>
      </c>
      <c r="BF1267">
        <v>71</v>
      </c>
      <c r="BG1267">
        <v>53</v>
      </c>
      <c r="BH1267">
        <v>83</v>
      </c>
      <c r="BI1267">
        <v>78</v>
      </c>
      <c r="BJ1267">
        <v>86</v>
      </c>
      <c r="BK1267">
        <v>80</v>
      </c>
      <c r="BL1267">
        <v>89</v>
      </c>
      <c r="BM1267">
        <v>72</v>
      </c>
      <c r="BN1267">
        <v>71</v>
      </c>
      <c r="BO1267">
        <v>80</v>
      </c>
      <c r="BP1267">
        <v>77</v>
      </c>
      <c r="BQ1267">
        <v>66</v>
      </c>
      <c r="BR1267">
        <v>74</v>
      </c>
      <c r="BS1267">
        <v>51</v>
      </c>
      <c r="BT1267">
        <v>83</v>
      </c>
      <c r="BU1267">
        <v>0</v>
      </c>
      <c r="BV1267">
        <v>50</v>
      </c>
      <c r="BW1267">
        <v>84</v>
      </c>
      <c r="BX1267">
        <v>82</v>
      </c>
      <c r="BY1267">
        <v>193</v>
      </c>
      <c r="BZ1267">
        <v>20</v>
      </c>
      <c r="CA1267">
        <v>64</v>
      </c>
      <c r="CB1267">
        <v>84</v>
      </c>
      <c r="CC1267">
        <v>47</v>
      </c>
      <c r="CD1267">
        <v>53</v>
      </c>
      <c r="CE1267">
        <v>15</v>
      </c>
      <c r="CF1267">
        <v>26</v>
      </c>
      <c r="CG1267">
        <v>81</v>
      </c>
      <c r="CH1267">
        <v>157</v>
      </c>
      <c r="CI1267">
        <v>118</v>
      </c>
      <c r="CJ1267">
        <v>67</v>
      </c>
      <c r="CK1267">
        <v>3</v>
      </c>
      <c r="CL1267">
        <v>4</v>
      </c>
      <c r="CM1267">
        <v>94</v>
      </c>
      <c r="CN1267">
        <v>183</v>
      </c>
      <c r="CO1267">
        <v>1</v>
      </c>
      <c r="CP1267">
        <v>1</v>
      </c>
      <c r="CQ1267">
        <v>0</v>
      </c>
      <c r="CR1267">
        <v>81705</v>
      </c>
      <c r="CS1267">
        <v>0</v>
      </c>
      <c r="CT1267">
        <v>3</v>
      </c>
      <c r="CU1267">
        <v>7</v>
      </c>
      <c r="CV1267">
        <v>33</v>
      </c>
      <c r="CW1267">
        <v>7807</v>
      </c>
      <c r="CX1267">
        <v>0</v>
      </c>
      <c r="CY1267">
        <v>1</v>
      </c>
      <c r="CZ1267">
        <v>2</v>
      </c>
      <c r="DA1267">
        <v>2180</v>
      </c>
      <c r="DB1267">
        <v>109</v>
      </c>
      <c r="DC1267">
        <v>17</v>
      </c>
      <c r="DD1267">
        <v>11331</v>
      </c>
      <c r="DE1267">
        <v>1</v>
      </c>
      <c r="DF1267">
        <v>1</v>
      </c>
      <c r="DG1267">
        <v>1</v>
      </c>
      <c r="DH1267">
        <v>2</v>
      </c>
      <c r="DI1267">
        <v>7</v>
      </c>
      <c r="DJ1267">
        <v>6</v>
      </c>
      <c r="DK1267">
        <v>140</v>
      </c>
      <c r="DL1267">
        <v>140</v>
      </c>
      <c r="DM1267">
        <v>15580</v>
      </c>
      <c r="DN1267">
        <v>0</v>
      </c>
      <c r="DO1267">
        <v>0</v>
      </c>
      <c r="DP1267">
        <v>0</v>
      </c>
      <c r="DQ1267">
        <v>0</v>
      </c>
      <c r="DR1267">
        <v>0</v>
      </c>
      <c r="DS1267">
        <v>0</v>
      </c>
      <c r="DT1267">
        <v>0</v>
      </c>
      <c r="DU1267">
        <v>0</v>
      </c>
      <c r="DV1267">
        <v>0</v>
      </c>
      <c r="DW1267">
        <v>0</v>
      </c>
      <c r="DX1267">
        <v>0</v>
      </c>
      <c r="DY1267">
        <v>0</v>
      </c>
      <c r="DZ1267">
        <v>0</v>
      </c>
      <c r="EA1267">
        <v>0</v>
      </c>
      <c r="EB1267">
        <v>0</v>
      </c>
      <c r="EC1267">
        <v>0</v>
      </c>
      <c r="ED1267">
        <v>0</v>
      </c>
      <c r="EE1267">
        <v>0</v>
      </c>
      <c r="EF1267">
        <v>0</v>
      </c>
      <c r="EG1267">
        <v>0</v>
      </c>
      <c r="EH1267">
        <v>0</v>
      </c>
      <c r="EI1267">
        <v>0</v>
      </c>
      <c r="EJ1267">
        <v>0</v>
      </c>
      <c r="EK1267">
        <v>0</v>
      </c>
      <c r="EL1267">
        <v>0</v>
      </c>
      <c r="EM1267">
        <v>0</v>
      </c>
      <c r="EN1267">
        <v>0</v>
      </c>
      <c r="EO1267">
        <v>0</v>
      </c>
      <c r="EP1267">
        <v>0</v>
      </c>
      <c r="EQ1267">
        <v>0</v>
      </c>
      <c r="ER1267">
        <v>0</v>
      </c>
      <c r="ES1267">
        <v>0</v>
      </c>
      <c r="ET1267">
        <v>0</v>
      </c>
      <c r="EU1267">
        <v>0</v>
      </c>
      <c r="EV1267">
        <v>0</v>
      </c>
      <c r="EW1267">
        <v>0</v>
      </c>
      <c r="EX1267">
        <v>0</v>
      </c>
      <c r="EY1267">
        <v>0</v>
      </c>
      <c r="EZ1267">
        <v>0</v>
      </c>
      <c r="FA1267">
        <v>0</v>
      </c>
      <c r="FB1267">
        <v>0</v>
      </c>
      <c r="FC1267">
        <v>2</v>
      </c>
      <c r="FD1267">
        <v>2</v>
      </c>
      <c r="FE1267">
        <v>0</v>
      </c>
      <c r="FF1267">
        <v>0</v>
      </c>
      <c r="FG1267">
        <v>0</v>
      </c>
      <c r="FH1267" t="s">
        <v>1571</v>
      </c>
    </row>
    <row r="1268" spans="1:164" x14ac:dyDescent="0.25">
      <c r="A1268">
        <v>1469</v>
      </c>
      <c r="B1268">
        <v>1469</v>
      </c>
      <c r="C1268" t="s">
        <v>1244</v>
      </c>
      <c r="D1268" t="s">
        <v>5668</v>
      </c>
      <c r="E1268">
        <v>0</v>
      </c>
      <c r="F1268" t="s">
        <v>1456</v>
      </c>
      <c r="G1268" s="65">
        <v>32813</v>
      </c>
      <c r="H1268">
        <v>32</v>
      </c>
      <c r="I1268">
        <v>197</v>
      </c>
      <c r="J1268">
        <v>74</v>
      </c>
      <c r="K1268" t="b">
        <v>1</v>
      </c>
      <c r="L1268" t="b">
        <v>0</v>
      </c>
      <c r="M1268" t="b">
        <v>0</v>
      </c>
      <c r="N1268" t="b">
        <v>0</v>
      </c>
      <c r="O1268">
        <v>0</v>
      </c>
      <c r="P1268" t="b">
        <v>0</v>
      </c>
      <c r="Q1268" t="b">
        <v>0</v>
      </c>
      <c r="R1268" t="b">
        <v>0</v>
      </c>
      <c r="S1268" t="b">
        <v>0</v>
      </c>
      <c r="T1268" t="b">
        <v>0</v>
      </c>
      <c r="U1268" t="b">
        <v>1</v>
      </c>
      <c r="V1268" t="b">
        <v>1</v>
      </c>
      <c r="W1268" t="b">
        <v>0</v>
      </c>
      <c r="X1268" t="b">
        <v>0</v>
      </c>
      <c r="Y1268" t="b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 t="s">
        <v>1571</v>
      </c>
      <c r="AM1268">
        <v>0</v>
      </c>
      <c r="AN1268">
        <v>100</v>
      </c>
      <c r="AO1268">
        <v>0</v>
      </c>
      <c r="AP1268" t="s">
        <v>3185</v>
      </c>
      <c r="AQ1268">
        <v>2008</v>
      </c>
      <c r="AR1268">
        <v>45</v>
      </c>
      <c r="AS1268">
        <v>6</v>
      </c>
      <c r="AT1268" t="b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62</v>
      </c>
      <c r="BG1268">
        <v>44</v>
      </c>
      <c r="BH1268">
        <v>82</v>
      </c>
      <c r="BI1268">
        <v>65</v>
      </c>
      <c r="BJ1268">
        <v>75</v>
      </c>
      <c r="BK1268">
        <v>80</v>
      </c>
      <c r="BL1268">
        <v>88</v>
      </c>
      <c r="BM1268">
        <v>63</v>
      </c>
      <c r="BN1268">
        <v>65</v>
      </c>
      <c r="BO1268">
        <v>67</v>
      </c>
      <c r="BP1268">
        <v>74</v>
      </c>
      <c r="BQ1268">
        <v>56</v>
      </c>
      <c r="BR1268">
        <v>68</v>
      </c>
      <c r="BS1268">
        <v>25</v>
      </c>
      <c r="BT1268">
        <v>40</v>
      </c>
      <c r="BU1268">
        <v>0</v>
      </c>
      <c r="BV1268">
        <v>50</v>
      </c>
      <c r="BW1268">
        <v>75</v>
      </c>
      <c r="BX1268">
        <v>0</v>
      </c>
      <c r="BY1268">
        <v>0</v>
      </c>
      <c r="BZ1268">
        <v>0</v>
      </c>
      <c r="CA1268">
        <v>0</v>
      </c>
      <c r="CB1268">
        <v>0</v>
      </c>
      <c r="CC1268">
        <v>0</v>
      </c>
      <c r="CD1268">
        <v>0</v>
      </c>
      <c r="CE1268">
        <v>0</v>
      </c>
      <c r="CF1268">
        <v>0</v>
      </c>
      <c r="CG1268">
        <v>0</v>
      </c>
      <c r="CH1268">
        <v>0</v>
      </c>
      <c r="CI1268">
        <v>0</v>
      </c>
      <c r="CJ1268">
        <v>0</v>
      </c>
      <c r="CK1268">
        <v>0</v>
      </c>
      <c r="CL1268">
        <v>0</v>
      </c>
      <c r="CM1268">
        <v>0</v>
      </c>
      <c r="CN1268">
        <v>0</v>
      </c>
      <c r="CO1268">
        <v>0</v>
      </c>
      <c r="CP1268">
        <v>0</v>
      </c>
      <c r="CQ1268">
        <v>0</v>
      </c>
      <c r="CR1268">
        <v>0</v>
      </c>
      <c r="CS1268">
        <v>0</v>
      </c>
      <c r="CT1268">
        <v>0</v>
      </c>
      <c r="CU1268">
        <v>0</v>
      </c>
      <c r="CV1268">
        <v>0</v>
      </c>
      <c r="CW1268">
        <v>0</v>
      </c>
      <c r="CX1268">
        <v>0</v>
      </c>
      <c r="CY1268">
        <v>0</v>
      </c>
      <c r="CZ1268">
        <v>0</v>
      </c>
      <c r="DA1268">
        <v>0</v>
      </c>
      <c r="DB1268">
        <v>0</v>
      </c>
      <c r="DC1268">
        <v>0</v>
      </c>
      <c r="DD1268">
        <v>0</v>
      </c>
      <c r="DE1268">
        <v>0</v>
      </c>
      <c r="DF1268">
        <v>0</v>
      </c>
      <c r="DG1268">
        <v>0</v>
      </c>
      <c r="DH1268">
        <v>0</v>
      </c>
      <c r="DI1268">
        <v>0</v>
      </c>
      <c r="DJ1268">
        <v>0</v>
      </c>
      <c r="DK1268">
        <v>0</v>
      </c>
      <c r="DL1268">
        <v>0</v>
      </c>
      <c r="DM1268">
        <v>0</v>
      </c>
      <c r="DN1268">
        <v>0</v>
      </c>
      <c r="DO1268">
        <v>0</v>
      </c>
      <c r="DP1268">
        <v>0</v>
      </c>
      <c r="DQ1268">
        <v>0</v>
      </c>
      <c r="DR1268">
        <v>0</v>
      </c>
      <c r="DS1268">
        <v>0</v>
      </c>
      <c r="DT1268">
        <v>0</v>
      </c>
      <c r="DU1268">
        <v>0</v>
      </c>
      <c r="DV1268">
        <v>0</v>
      </c>
      <c r="DW1268">
        <v>0</v>
      </c>
      <c r="DX1268">
        <v>0</v>
      </c>
      <c r="DY1268">
        <v>0</v>
      </c>
      <c r="DZ1268">
        <v>0</v>
      </c>
      <c r="EA1268">
        <v>0</v>
      </c>
      <c r="EB1268">
        <v>0</v>
      </c>
      <c r="EC1268">
        <v>0</v>
      </c>
      <c r="ED1268">
        <v>0</v>
      </c>
      <c r="EE1268">
        <v>0</v>
      </c>
      <c r="EF1268">
        <v>0</v>
      </c>
      <c r="EG1268">
        <v>0</v>
      </c>
      <c r="EH1268">
        <v>0</v>
      </c>
      <c r="EI1268">
        <v>0</v>
      </c>
      <c r="EJ1268">
        <v>0</v>
      </c>
      <c r="EK1268">
        <v>0</v>
      </c>
      <c r="EL1268">
        <v>0</v>
      </c>
      <c r="EM1268">
        <v>0</v>
      </c>
      <c r="EN1268">
        <v>0</v>
      </c>
      <c r="EO1268">
        <v>0</v>
      </c>
      <c r="EP1268">
        <v>0</v>
      </c>
      <c r="EQ1268">
        <v>0</v>
      </c>
      <c r="ER1268">
        <v>0</v>
      </c>
      <c r="ES1268">
        <v>0</v>
      </c>
      <c r="ET1268">
        <v>0</v>
      </c>
      <c r="EU1268">
        <v>0</v>
      </c>
      <c r="EV1268">
        <v>0</v>
      </c>
      <c r="EW1268">
        <v>0</v>
      </c>
      <c r="EX1268">
        <v>0</v>
      </c>
      <c r="EY1268">
        <v>0</v>
      </c>
      <c r="EZ1268">
        <v>0</v>
      </c>
      <c r="FA1268">
        <v>0</v>
      </c>
      <c r="FB1268">
        <v>0</v>
      </c>
      <c r="FC1268">
        <v>0</v>
      </c>
      <c r="FD1268">
        <v>0</v>
      </c>
      <c r="FE1268">
        <v>0</v>
      </c>
      <c r="FF1268">
        <v>0</v>
      </c>
      <c r="FG1268">
        <v>0</v>
      </c>
      <c r="FH1268" t="s">
        <v>1571</v>
      </c>
    </row>
    <row r="1269" spans="1:164" x14ac:dyDescent="0.25">
      <c r="A1269">
        <v>1472</v>
      </c>
      <c r="B1269">
        <v>1472</v>
      </c>
      <c r="C1269" t="s">
        <v>1245</v>
      </c>
      <c r="D1269" t="s">
        <v>5669</v>
      </c>
      <c r="E1269">
        <v>8</v>
      </c>
      <c r="F1269" t="s">
        <v>1449</v>
      </c>
      <c r="G1269" s="65">
        <v>34556</v>
      </c>
      <c r="H1269">
        <v>27</v>
      </c>
      <c r="I1269">
        <v>204</v>
      </c>
      <c r="J1269">
        <v>72</v>
      </c>
      <c r="K1269" t="b">
        <v>0</v>
      </c>
      <c r="L1269" t="b">
        <v>1</v>
      </c>
      <c r="M1269" t="b">
        <v>1</v>
      </c>
      <c r="N1269" t="b">
        <v>0</v>
      </c>
      <c r="O1269">
        <v>1</v>
      </c>
      <c r="P1269" t="b">
        <v>0</v>
      </c>
      <c r="Q1269" t="b">
        <v>0</v>
      </c>
      <c r="R1269" t="b">
        <v>0</v>
      </c>
      <c r="S1269" t="b">
        <v>0</v>
      </c>
      <c r="T1269" t="b">
        <v>0</v>
      </c>
      <c r="U1269" t="b">
        <v>1</v>
      </c>
      <c r="V1269" t="b">
        <v>1</v>
      </c>
      <c r="W1269" t="b">
        <v>0</v>
      </c>
      <c r="X1269" t="b">
        <v>0</v>
      </c>
      <c r="Y1269" t="b">
        <v>1</v>
      </c>
      <c r="Z1269">
        <v>0</v>
      </c>
      <c r="AA1269">
        <v>1811250</v>
      </c>
      <c r="AB1269">
        <v>1811250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 t="s">
        <v>1571</v>
      </c>
      <c r="AM1269">
        <v>0</v>
      </c>
      <c r="AN1269">
        <v>100</v>
      </c>
      <c r="AO1269">
        <v>0</v>
      </c>
      <c r="AP1269" t="s">
        <v>3186</v>
      </c>
      <c r="AQ1269">
        <v>0</v>
      </c>
      <c r="AR1269">
        <v>0</v>
      </c>
      <c r="AS1269">
        <v>0</v>
      </c>
      <c r="AT1269" t="b">
        <v>0</v>
      </c>
      <c r="AU1269">
        <v>0</v>
      </c>
      <c r="AV1269">
        <v>3</v>
      </c>
      <c r="AW1269">
        <v>3</v>
      </c>
      <c r="AX1269">
        <v>3</v>
      </c>
      <c r="AY1269">
        <v>3</v>
      </c>
      <c r="AZ1269">
        <v>3</v>
      </c>
      <c r="BA1269">
        <v>3</v>
      </c>
      <c r="BB1269">
        <v>3</v>
      </c>
      <c r="BC1269">
        <v>3</v>
      </c>
      <c r="BD1269">
        <v>3</v>
      </c>
      <c r="BE1269">
        <v>3</v>
      </c>
      <c r="BF1269">
        <v>84</v>
      </c>
      <c r="BG1269">
        <v>52</v>
      </c>
      <c r="BH1269">
        <v>86</v>
      </c>
      <c r="BI1269">
        <v>69</v>
      </c>
      <c r="BJ1269">
        <v>84</v>
      </c>
      <c r="BK1269">
        <v>57</v>
      </c>
      <c r="BL1269">
        <v>83</v>
      </c>
      <c r="BM1269">
        <v>62</v>
      </c>
      <c r="BN1269">
        <v>45</v>
      </c>
      <c r="BO1269">
        <v>75</v>
      </c>
      <c r="BP1269">
        <v>73</v>
      </c>
      <c r="BQ1269">
        <v>72</v>
      </c>
      <c r="BR1269">
        <v>68</v>
      </c>
      <c r="BS1269">
        <v>38</v>
      </c>
      <c r="BT1269">
        <v>76</v>
      </c>
      <c r="BU1269">
        <v>0</v>
      </c>
      <c r="BV1269">
        <v>50</v>
      </c>
      <c r="BW1269">
        <v>79</v>
      </c>
      <c r="BX1269">
        <v>82</v>
      </c>
      <c r="BY1269">
        <v>72</v>
      </c>
      <c r="BZ1269">
        <v>2</v>
      </c>
      <c r="CA1269">
        <v>6</v>
      </c>
      <c r="CB1269">
        <v>8</v>
      </c>
      <c r="CC1269">
        <v>-8</v>
      </c>
      <c r="CD1269">
        <v>12</v>
      </c>
      <c r="CE1269">
        <v>0</v>
      </c>
      <c r="CF1269">
        <v>19</v>
      </c>
      <c r="CG1269">
        <v>32</v>
      </c>
      <c r="CH1269">
        <v>56</v>
      </c>
      <c r="CI1269">
        <v>60</v>
      </c>
      <c r="CJ1269">
        <v>42</v>
      </c>
      <c r="CK1269">
        <v>0</v>
      </c>
      <c r="CL1269">
        <v>0</v>
      </c>
      <c r="CM1269">
        <v>12</v>
      </c>
      <c r="CN1269">
        <v>28</v>
      </c>
      <c r="CO1269">
        <v>0</v>
      </c>
      <c r="CP1269">
        <v>0</v>
      </c>
      <c r="CQ1269">
        <v>0</v>
      </c>
      <c r="CR1269">
        <v>45678</v>
      </c>
      <c r="CS1269">
        <v>0</v>
      </c>
      <c r="CT1269">
        <v>0</v>
      </c>
      <c r="CU1269">
        <v>0</v>
      </c>
      <c r="CV1269">
        <v>0</v>
      </c>
      <c r="CW1269">
        <v>0</v>
      </c>
      <c r="CX1269">
        <v>0</v>
      </c>
      <c r="CY1269">
        <v>0</v>
      </c>
      <c r="CZ1269">
        <v>0</v>
      </c>
      <c r="DA1269">
        <v>440</v>
      </c>
      <c r="DB1269">
        <v>24</v>
      </c>
      <c r="DC1269">
        <v>14</v>
      </c>
      <c r="DD1269">
        <v>3711</v>
      </c>
      <c r="DE1269">
        <v>0</v>
      </c>
      <c r="DF1269">
        <v>0</v>
      </c>
      <c r="DG1269">
        <v>0</v>
      </c>
      <c r="DH1269">
        <v>0</v>
      </c>
      <c r="DI1269">
        <v>0</v>
      </c>
      <c r="DJ1269">
        <v>0</v>
      </c>
      <c r="DK1269">
        <v>0</v>
      </c>
      <c r="DL1269">
        <v>0</v>
      </c>
      <c r="DM1269">
        <v>2280</v>
      </c>
      <c r="DN1269">
        <v>0</v>
      </c>
      <c r="DO1269">
        <v>0</v>
      </c>
      <c r="DP1269">
        <v>0</v>
      </c>
      <c r="DQ1269">
        <v>0</v>
      </c>
      <c r="DR1269">
        <v>0</v>
      </c>
      <c r="DS1269">
        <v>0</v>
      </c>
      <c r="DT1269">
        <v>0</v>
      </c>
      <c r="DU1269">
        <v>0</v>
      </c>
      <c r="DV1269">
        <v>0</v>
      </c>
      <c r="DW1269">
        <v>0</v>
      </c>
      <c r="DX1269">
        <v>0</v>
      </c>
      <c r="DY1269">
        <v>0</v>
      </c>
      <c r="DZ1269">
        <v>0</v>
      </c>
      <c r="EA1269">
        <v>0</v>
      </c>
      <c r="EB1269">
        <v>0</v>
      </c>
      <c r="EC1269">
        <v>0</v>
      </c>
      <c r="ED1269">
        <v>0</v>
      </c>
      <c r="EE1269">
        <v>0</v>
      </c>
      <c r="EF1269">
        <v>0</v>
      </c>
      <c r="EG1269">
        <v>0</v>
      </c>
      <c r="EH1269">
        <v>0</v>
      </c>
      <c r="EI1269">
        <v>0</v>
      </c>
      <c r="EJ1269">
        <v>0</v>
      </c>
      <c r="EK1269">
        <v>0</v>
      </c>
      <c r="EL1269">
        <v>0</v>
      </c>
      <c r="EM1269">
        <v>0</v>
      </c>
      <c r="EN1269">
        <v>0</v>
      </c>
      <c r="EO1269">
        <v>0</v>
      </c>
      <c r="EP1269">
        <v>0</v>
      </c>
      <c r="EQ1269">
        <v>0</v>
      </c>
      <c r="ER1269">
        <v>0</v>
      </c>
      <c r="ES1269">
        <v>0</v>
      </c>
      <c r="ET1269">
        <v>0</v>
      </c>
      <c r="EU1269">
        <v>0</v>
      </c>
      <c r="EV1269">
        <v>0</v>
      </c>
      <c r="EW1269">
        <v>0</v>
      </c>
      <c r="EX1269">
        <v>0</v>
      </c>
      <c r="EY1269">
        <v>0</v>
      </c>
      <c r="EZ1269">
        <v>0</v>
      </c>
      <c r="FA1269">
        <v>0</v>
      </c>
      <c r="FB1269">
        <v>0</v>
      </c>
      <c r="FC1269">
        <v>36</v>
      </c>
      <c r="FD1269">
        <v>36</v>
      </c>
      <c r="FE1269">
        <v>0</v>
      </c>
      <c r="FF1269">
        <v>0</v>
      </c>
      <c r="FG1269">
        <v>0</v>
      </c>
      <c r="FH1269" t="s">
        <v>1571</v>
      </c>
    </row>
    <row r="1270" spans="1:164" x14ac:dyDescent="0.25">
      <c r="A1270">
        <v>1473</v>
      </c>
      <c r="B1270">
        <v>1473</v>
      </c>
      <c r="C1270" t="s">
        <v>1246</v>
      </c>
      <c r="D1270" t="s">
        <v>5670</v>
      </c>
      <c r="E1270">
        <v>25</v>
      </c>
      <c r="F1270" t="s">
        <v>1449</v>
      </c>
      <c r="G1270" s="65">
        <v>33069</v>
      </c>
      <c r="H1270">
        <v>31</v>
      </c>
      <c r="I1270">
        <v>226</v>
      </c>
      <c r="J1270">
        <v>75</v>
      </c>
      <c r="K1270" t="b">
        <v>0</v>
      </c>
      <c r="L1270" t="b">
        <v>0</v>
      </c>
      <c r="M1270" t="b">
        <v>0</v>
      </c>
      <c r="N1270" t="b">
        <v>1</v>
      </c>
      <c r="O1270">
        <v>2</v>
      </c>
      <c r="P1270" t="b">
        <v>0</v>
      </c>
      <c r="Q1270" t="b">
        <v>0</v>
      </c>
      <c r="R1270" t="b">
        <v>0</v>
      </c>
      <c r="S1270" t="b">
        <v>0</v>
      </c>
      <c r="T1270" t="b">
        <v>0</v>
      </c>
      <c r="U1270" t="b">
        <v>1</v>
      </c>
      <c r="V1270" t="b">
        <v>1</v>
      </c>
      <c r="W1270" t="b">
        <v>0</v>
      </c>
      <c r="X1270" t="b">
        <v>0</v>
      </c>
      <c r="Y1270" t="b">
        <v>0</v>
      </c>
      <c r="Z1270">
        <v>0</v>
      </c>
      <c r="AA1270">
        <v>850000</v>
      </c>
      <c r="AB1270">
        <v>850000</v>
      </c>
      <c r="AC1270">
        <v>850000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 t="s">
        <v>1571</v>
      </c>
      <c r="AM1270">
        <v>0</v>
      </c>
      <c r="AN1270">
        <v>100</v>
      </c>
      <c r="AO1270">
        <v>0</v>
      </c>
      <c r="AP1270" t="s">
        <v>3187</v>
      </c>
      <c r="AQ1270">
        <v>2008</v>
      </c>
      <c r="AR1270">
        <v>3</v>
      </c>
      <c r="AS1270">
        <v>31</v>
      </c>
      <c r="AT1270" t="b">
        <v>0</v>
      </c>
      <c r="AU1270">
        <v>0</v>
      </c>
      <c r="AV1270">
        <v>1</v>
      </c>
      <c r="AW1270">
        <v>1</v>
      </c>
      <c r="AX1270">
        <v>1</v>
      </c>
      <c r="AY1270">
        <v>1</v>
      </c>
      <c r="AZ1270">
        <v>1</v>
      </c>
      <c r="BA1270">
        <v>1</v>
      </c>
      <c r="BB1270">
        <v>1</v>
      </c>
      <c r="BC1270">
        <v>1</v>
      </c>
      <c r="BD1270">
        <v>1</v>
      </c>
      <c r="BE1270">
        <v>1</v>
      </c>
      <c r="BF1270">
        <v>77</v>
      </c>
      <c r="BG1270">
        <v>57</v>
      </c>
      <c r="BH1270">
        <v>81</v>
      </c>
      <c r="BI1270">
        <v>69</v>
      </c>
      <c r="BJ1270">
        <v>80</v>
      </c>
      <c r="BK1270">
        <v>57</v>
      </c>
      <c r="BL1270">
        <v>58</v>
      </c>
      <c r="BM1270">
        <v>64</v>
      </c>
      <c r="BN1270">
        <v>40</v>
      </c>
      <c r="BO1270">
        <v>74</v>
      </c>
      <c r="BP1270">
        <v>71</v>
      </c>
      <c r="BQ1270">
        <v>47</v>
      </c>
      <c r="BR1270">
        <v>68</v>
      </c>
      <c r="BS1270">
        <v>77</v>
      </c>
      <c r="BT1270">
        <v>86</v>
      </c>
      <c r="BU1270">
        <v>0</v>
      </c>
      <c r="BV1270">
        <v>50</v>
      </c>
      <c r="BW1270">
        <v>77</v>
      </c>
      <c r="BX1270">
        <v>0</v>
      </c>
      <c r="BY1270">
        <v>0</v>
      </c>
      <c r="BZ1270">
        <v>0</v>
      </c>
      <c r="CA1270">
        <v>0</v>
      </c>
      <c r="CB1270">
        <v>0</v>
      </c>
      <c r="CC1270">
        <v>0</v>
      </c>
      <c r="CD1270">
        <v>0</v>
      </c>
      <c r="CE1270">
        <v>0</v>
      </c>
      <c r="CF1270">
        <v>0</v>
      </c>
      <c r="CG1270">
        <v>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0</v>
      </c>
      <c r="CN1270">
        <v>0</v>
      </c>
      <c r="CO1270">
        <v>0</v>
      </c>
      <c r="CP1270">
        <v>0</v>
      </c>
      <c r="CQ1270">
        <v>0</v>
      </c>
      <c r="CR1270">
        <v>0</v>
      </c>
      <c r="CS1270">
        <v>0</v>
      </c>
      <c r="CT1270">
        <v>0</v>
      </c>
      <c r="CU1270">
        <v>0</v>
      </c>
      <c r="CV1270">
        <v>0</v>
      </c>
      <c r="CW1270">
        <v>0</v>
      </c>
      <c r="CX1270">
        <v>0</v>
      </c>
      <c r="CY1270">
        <v>0</v>
      </c>
      <c r="CZ1270">
        <v>0</v>
      </c>
      <c r="DA1270">
        <v>0</v>
      </c>
      <c r="DB1270">
        <v>0</v>
      </c>
      <c r="DC1270">
        <v>0</v>
      </c>
      <c r="DD1270">
        <v>0</v>
      </c>
      <c r="DE1270">
        <v>0</v>
      </c>
      <c r="DF1270">
        <v>0</v>
      </c>
      <c r="DG1270">
        <v>0</v>
      </c>
      <c r="DH1270">
        <v>0</v>
      </c>
      <c r="DI1270">
        <v>0</v>
      </c>
      <c r="DJ1270">
        <v>0</v>
      </c>
      <c r="DK1270">
        <v>0</v>
      </c>
      <c r="DL1270">
        <v>0</v>
      </c>
      <c r="DM1270">
        <v>0</v>
      </c>
      <c r="DN1270">
        <v>82</v>
      </c>
      <c r="DO1270">
        <v>60</v>
      </c>
      <c r="DP1270">
        <v>8</v>
      </c>
      <c r="DQ1270">
        <v>28</v>
      </c>
      <c r="DR1270">
        <v>36</v>
      </c>
      <c r="DS1270">
        <v>-34</v>
      </c>
      <c r="DT1270">
        <v>32</v>
      </c>
      <c r="DU1270">
        <v>0</v>
      </c>
      <c r="DV1270">
        <v>64</v>
      </c>
      <c r="DW1270">
        <v>33</v>
      </c>
      <c r="DX1270">
        <v>32</v>
      </c>
      <c r="DY1270">
        <v>119</v>
      </c>
      <c r="DZ1270">
        <v>65</v>
      </c>
      <c r="EA1270">
        <v>3</v>
      </c>
      <c r="EB1270">
        <v>0</v>
      </c>
      <c r="EC1270">
        <v>0</v>
      </c>
      <c r="ED1270">
        <v>0</v>
      </c>
      <c r="EE1270">
        <v>0</v>
      </c>
      <c r="EF1270">
        <v>0</v>
      </c>
      <c r="EG1270">
        <v>0</v>
      </c>
      <c r="EH1270">
        <v>99933</v>
      </c>
      <c r="EI1270">
        <v>0</v>
      </c>
      <c r="EJ1270">
        <v>2</v>
      </c>
      <c r="EK1270">
        <v>6</v>
      </c>
      <c r="EL1270">
        <v>8</v>
      </c>
      <c r="EM1270">
        <v>8675</v>
      </c>
      <c r="EN1270">
        <v>0</v>
      </c>
      <c r="EO1270">
        <v>1</v>
      </c>
      <c r="EP1270">
        <v>3</v>
      </c>
      <c r="EQ1270">
        <v>8261</v>
      </c>
      <c r="ER1270">
        <v>66</v>
      </c>
      <c r="ES1270">
        <v>41</v>
      </c>
      <c r="ET1270">
        <v>5823</v>
      </c>
      <c r="EU1270">
        <v>0</v>
      </c>
      <c r="EV1270">
        <v>0</v>
      </c>
      <c r="EW1270">
        <v>0</v>
      </c>
      <c r="EX1270">
        <v>1</v>
      </c>
      <c r="EY1270">
        <v>1</v>
      </c>
      <c r="EZ1270">
        <v>0</v>
      </c>
      <c r="FA1270">
        <v>0</v>
      </c>
      <c r="FB1270">
        <v>0</v>
      </c>
      <c r="FC1270">
        <v>55</v>
      </c>
      <c r="FD1270">
        <v>4</v>
      </c>
      <c r="FE1270">
        <v>0</v>
      </c>
      <c r="FF1270">
        <v>0</v>
      </c>
      <c r="FG1270">
        <v>3285</v>
      </c>
      <c r="FH1270" t="s">
        <v>1571</v>
      </c>
    </row>
    <row r="1271" spans="1:164" x14ac:dyDescent="0.25">
      <c r="A1271">
        <v>1474</v>
      </c>
      <c r="B1271">
        <v>1474</v>
      </c>
      <c r="C1271" t="s">
        <v>1247</v>
      </c>
      <c r="D1271" t="s">
        <v>5671</v>
      </c>
      <c r="E1271">
        <v>29</v>
      </c>
      <c r="F1271" t="s">
        <v>1456</v>
      </c>
      <c r="G1271" s="65">
        <v>33764</v>
      </c>
      <c r="H1271">
        <v>30</v>
      </c>
      <c r="I1271">
        <v>209</v>
      </c>
      <c r="J1271">
        <v>73</v>
      </c>
      <c r="K1271" t="b">
        <v>0</v>
      </c>
      <c r="L1271" t="b">
        <v>1</v>
      </c>
      <c r="M1271" t="b">
        <v>1</v>
      </c>
      <c r="N1271" t="b">
        <v>0</v>
      </c>
      <c r="O1271">
        <v>4</v>
      </c>
      <c r="P1271" t="b">
        <v>0</v>
      </c>
      <c r="Q1271" t="b">
        <v>0</v>
      </c>
      <c r="R1271" t="b">
        <v>0</v>
      </c>
      <c r="S1271" t="b">
        <v>0</v>
      </c>
      <c r="T1271" t="b">
        <v>0</v>
      </c>
      <c r="U1271" t="b">
        <v>1</v>
      </c>
      <c r="V1271" t="b">
        <v>1</v>
      </c>
      <c r="W1271" t="b">
        <v>0</v>
      </c>
      <c r="X1271" t="b">
        <v>0</v>
      </c>
      <c r="Y1271" t="b">
        <v>1</v>
      </c>
      <c r="Z1271">
        <v>0</v>
      </c>
      <c r="AA1271">
        <v>5555000</v>
      </c>
      <c r="AB1271">
        <v>5555000</v>
      </c>
      <c r="AC1271">
        <v>5555000</v>
      </c>
      <c r="AD1271">
        <v>5555000</v>
      </c>
      <c r="AE1271">
        <v>5555000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 t="s">
        <v>1571</v>
      </c>
      <c r="AM1271">
        <v>0</v>
      </c>
      <c r="AN1271">
        <v>100</v>
      </c>
      <c r="AO1271">
        <v>0</v>
      </c>
      <c r="AP1271" t="s">
        <v>3188</v>
      </c>
      <c r="AQ1271">
        <v>2010</v>
      </c>
      <c r="AR1271">
        <v>123</v>
      </c>
      <c r="AS1271">
        <v>13</v>
      </c>
      <c r="AT1271" t="b">
        <v>0</v>
      </c>
      <c r="AU1271">
        <v>11</v>
      </c>
      <c r="AV1271">
        <v>3</v>
      </c>
      <c r="AW1271">
        <v>3</v>
      </c>
      <c r="AX1271">
        <v>3</v>
      </c>
      <c r="AY1271">
        <v>3</v>
      </c>
      <c r="AZ1271">
        <v>3</v>
      </c>
      <c r="BA1271">
        <v>3</v>
      </c>
      <c r="BB1271">
        <v>3</v>
      </c>
      <c r="BC1271">
        <v>3</v>
      </c>
      <c r="BD1271">
        <v>3</v>
      </c>
      <c r="BE1271">
        <v>3</v>
      </c>
      <c r="BF1271">
        <v>71</v>
      </c>
      <c r="BG1271">
        <v>53</v>
      </c>
      <c r="BH1271">
        <v>84</v>
      </c>
      <c r="BI1271">
        <v>78</v>
      </c>
      <c r="BJ1271">
        <v>93</v>
      </c>
      <c r="BK1271">
        <v>85</v>
      </c>
      <c r="BL1271">
        <v>92</v>
      </c>
      <c r="BM1271">
        <v>78</v>
      </c>
      <c r="BN1271">
        <v>42</v>
      </c>
      <c r="BO1271">
        <v>80</v>
      </c>
      <c r="BP1271">
        <v>79</v>
      </c>
      <c r="BQ1271">
        <v>60</v>
      </c>
      <c r="BR1271">
        <v>78</v>
      </c>
      <c r="BS1271">
        <v>52</v>
      </c>
      <c r="BT1271">
        <v>80</v>
      </c>
      <c r="BU1271">
        <v>0</v>
      </c>
      <c r="BV1271">
        <v>50</v>
      </c>
      <c r="BW1271">
        <v>86</v>
      </c>
      <c r="BX1271">
        <v>82</v>
      </c>
      <c r="BY1271">
        <v>234</v>
      </c>
      <c r="BZ1271">
        <v>37</v>
      </c>
      <c r="CA1271">
        <v>46</v>
      </c>
      <c r="CB1271">
        <v>83</v>
      </c>
      <c r="CC1271">
        <v>25</v>
      </c>
      <c r="CD1271">
        <v>20</v>
      </c>
      <c r="CE1271">
        <v>0</v>
      </c>
      <c r="CF1271">
        <v>25</v>
      </c>
      <c r="CG1271">
        <v>68</v>
      </c>
      <c r="CH1271">
        <v>161</v>
      </c>
      <c r="CI1271">
        <v>117</v>
      </c>
      <c r="CJ1271">
        <v>58</v>
      </c>
      <c r="CK1271">
        <v>8</v>
      </c>
      <c r="CL1271">
        <v>1</v>
      </c>
      <c r="CM1271">
        <v>25</v>
      </c>
      <c r="CN1271">
        <v>72</v>
      </c>
      <c r="CO1271">
        <v>0</v>
      </c>
      <c r="CP1271">
        <v>2</v>
      </c>
      <c r="CQ1271">
        <v>0</v>
      </c>
      <c r="CR1271">
        <v>88684</v>
      </c>
      <c r="CS1271">
        <v>1</v>
      </c>
      <c r="CT1271">
        <v>8</v>
      </c>
      <c r="CU1271">
        <v>13</v>
      </c>
      <c r="CV1271">
        <v>33</v>
      </c>
      <c r="CW1271">
        <v>11118</v>
      </c>
      <c r="CX1271">
        <v>0</v>
      </c>
      <c r="CY1271">
        <v>0</v>
      </c>
      <c r="CZ1271">
        <v>0</v>
      </c>
      <c r="DA1271">
        <v>0</v>
      </c>
      <c r="DB1271">
        <v>114</v>
      </c>
      <c r="DC1271">
        <v>13</v>
      </c>
      <c r="DD1271">
        <v>12142</v>
      </c>
      <c r="DE1271">
        <v>0</v>
      </c>
      <c r="DF1271">
        <v>0</v>
      </c>
      <c r="DG1271">
        <v>0</v>
      </c>
      <c r="DH1271">
        <v>4</v>
      </c>
      <c r="DI1271">
        <v>6</v>
      </c>
      <c r="DJ1271">
        <v>6</v>
      </c>
      <c r="DK1271">
        <v>1450</v>
      </c>
      <c r="DL1271">
        <v>1895</v>
      </c>
      <c r="DM1271">
        <v>17025</v>
      </c>
      <c r="DN1271">
        <v>0</v>
      </c>
      <c r="DO1271">
        <v>0</v>
      </c>
      <c r="DP1271">
        <v>0</v>
      </c>
      <c r="DQ1271">
        <v>0</v>
      </c>
      <c r="DR1271">
        <v>0</v>
      </c>
      <c r="DS1271">
        <v>0</v>
      </c>
      <c r="DT1271">
        <v>0</v>
      </c>
      <c r="DU1271">
        <v>0</v>
      </c>
      <c r="DV1271">
        <v>0</v>
      </c>
      <c r="DW1271">
        <v>0</v>
      </c>
      <c r="DX1271">
        <v>0</v>
      </c>
      <c r="DY1271">
        <v>0</v>
      </c>
      <c r="DZ1271">
        <v>0</v>
      </c>
      <c r="EA1271">
        <v>0</v>
      </c>
      <c r="EB1271">
        <v>0</v>
      </c>
      <c r="EC1271">
        <v>0</v>
      </c>
      <c r="ED1271">
        <v>0</v>
      </c>
      <c r="EE1271">
        <v>0</v>
      </c>
      <c r="EF1271">
        <v>0</v>
      </c>
      <c r="EG1271">
        <v>0</v>
      </c>
      <c r="EH1271">
        <v>0</v>
      </c>
      <c r="EI1271">
        <v>0</v>
      </c>
      <c r="EJ1271">
        <v>0</v>
      </c>
      <c r="EK1271">
        <v>0</v>
      </c>
      <c r="EL1271">
        <v>0</v>
      </c>
      <c r="EM1271">
        <v>0</v>
      </c>
      <c r="EN1271">
        <v>0</v>
      </c>
      <c r="EO1271">
        <v>0</v>
      </c>
      <c r="EP1271">
        <v>0</v>
      </c>
      <c r="EQ1271">
        <v>0</v>
      </c>
      <c r="ER1271">
        <v>0</v>
      </c>
      <c r="ES1271">
        <v>0</v>
      </c>
      <c r="ET1271">
        <v>0</v>
      </c>
      <c r="EU1271">
        <v>0</v>
      </c>
      <c r="EV1271">
        <v>0</v>
      </c>
      <c r="EW1271">
        <v>0</v>
      </c>
      <c r="EX1271">
        <v>0</v>
      </c>
      <c r="EY1271">
        <v>0</v>
      </c>
      <c r="EZ1271">
        <v>0</v>
      </c>
      <c r="FA1271">
        <v>0</v>
      </c>
      <c r="FB1271">
        <v>5</v>
      </c>
      <c r="FC1271">
        <v>1</v>
      </c>
      <c r="FD1271">
        <v>0</v>
      </c>
      <c r="FE1271">
        <v>0</v>
      </c>
      <c r="FF1271">
        <v>0</v>
      </c>
      <c r="FG1271">
        <v>0</v>
      </c>
      <c r="FH1271" t="s">
        <v>1571</v>
      </c>
    </row>
    <row r="1272" spans="1:164" x14ac:dyDescent="0.25">
      <c r="A1272">
        <v>1476</v>
      </c>
      <c r="B1272">
        <v>1476</v>
      </c>
      <c r="C1272" t="s">
        <v>1248</v>
      </c>
      <c r="D1272" t="s">
        <v>5672</v>
      </c>
      <c r="E1272">
        <v>17</v>
      </c>
      <c r="F1272" t="s">
        <v>1449</v>
      </c>
      <c r="G1272" s="65">
        <v>30891</v>
      </c>
      <c r="H1272">
        <v>37</v>
      </c>
      <c r="I1272">
        <v>193</v>
      </c>
      <c r="J1272">
        <v>71</v>
      </c>
      <c r="K1272" t="b">
        <v>0</v>
      </c>
      <c r="L1272" t="b">
        <v>1</v>
      </c>
      <c r="M1272" t="b">
        <v>0</v>
      </c>
      <c r="N1272" t="b">
        <v>0</v>
      </c>
      <c r="O1272">
        <v>3</v>
      </c>
      <c r="P1272" t="b">
        <v>0</v>
      </c>
      <c r="Q1272" t="b">
        <v>0</v>
      </c>
      <c r="R1272" t="b">
        <v>0</v>
      </c>
      <c r="S1272" t="b">
        <v>0</v>
      </c>
      <c r="T1272" t="b">
        <v>0</v>
      </c>
      <c r="U1272" t="b">
        <v>1</v>
      </c>
      <c r="V1272" t="b">
        <v>1</v>
      </c>
      <c r="W1272" t="b">
        <v>0</v>
      </c>
      <c r="X1272" t="b">
        <v>0</v>
      </c>
      <c r="Y1272" t="b">
        <v>1</v>
      </c>
      <c r="Z1272">
        <v>0</v>
      </c>
      <c r="AA1272">
        <v>7538462</v>
      </c>
      <c r="AB1272">
        <v>7538461</v>
      </c>
      <c r="AC1272">
        <v>7538461</v>
      </c>
      <c r="AD1272">
        <v>7538461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 t="s">
        <v>1571</v>
      </c>
      <c r="AM1272">
        <v>0</v>
      </c>
      <c r="AN1272">
        <v>100</v>
      </c>
      <c r="AO1272">
        <v>0</v>
      </c>
      <c r="AP1272" t="s">
        <v>3189</v>
      </c>
      <c r="AQ1272">
        <v>2003</v>
      </c>
      <c r="AR1272">
        <v>17</v>
      </c>
      <c r="AS1272">
        <v>18</v>
      </c>
      <c r="AT1272" t="b">
        <v>0</v>
      </c>
      <c r="AU1272">
        <v>0</v>
      </c>
      <c r="AV1272">
        <v>3</v>
      </c>
      <c r="AW1272">
        <v>3</v>
      </c>
      <c r="AX1272">
        <v>3</v>
      </c>
      <c r="AY1272">
        <v>3</v>
      </c>
      <c r="AZ1272">
        <v>3</v>
      </c>
      <c r="BA1272">
        <v>3</v>
      </c>
      <c r="BB1272">
        <v>3</v>
      </c>
      <c r="BC1272">
        <v>3</v>
      </c>
      <c r="BD1272">
        <v>3</v>
      </c>
      <c r="BE1272">
        <v>3</v>
      </c>
      <c r="BF1272">
        <v>69</v>
      </c>
      <c r="BG1272">
        <v>51</v>
      </c>
      <c r="BH1272">
        <v>87</v>
      </c>
      <c r="BI1272">
        <v>74</v>
      </c>
      <c r="BJ1272">
        <v>85</v>
      </c>
      <c r="BK1272">
        <v>66</v>
      </c>
      <c r="BL1272">
        <v>99</v>
      </c>
      <c r="BM1272">
        <v>68</v>
      </c>
      <c r="BN1272">
        <v>42</v>
      </c>
      <c r="BO1272">
        <v>77</v>
      </c>
      <c r="BP1272">
        <v>74</v>
      </c>
      <c r="BQ1272">
        <v>69</v>
      </c>
      <c r="BR1272">
        <v>71</v>
      </c>
      <c r="BS1272">
        <v>99</v>
      </c>
      <c r="BT1272">
        <v>99</v>
      </c>
      <c r="BU1272">
        <v>0</v>
      </c>
      <c r="BV1272">
        <v>50</v>
      </c>
      <c r="BW1272">
        <v>80</v>
      </c>
      <c r="BX1272">
        <v>82</v>
      </c>
      <c r="BY1272">
        <v>104</v>
      </c>
      <c r="BZ1272">
        <v>9</v>
      </c>
      <c r="CA1272">
        <v>38</v>
      </c>
      <c r="CB1272">
        <v>47</v>
      </c>
      <c r="CC1272">
        <v>-17</v>
      </c>
      <c r="CD1272">
        <v>10</v>
      </c>
      <c r="CE1272">
        <v>0</v>
      </c>
      <c r="CF1272">
        <v>41</v>
      </c>
      <c r="CG1272">
        <v>46</v>
      </c>
      <c r="CH1272">
        <v>73</v>
      </c>
      <c r="CI1272">
        <v>100</v>
      </c>
      <c r="CJ1272">
        <v>97</v>
      </c>
      <c r="CK1272">
        <v>0</v>
      </c>
      <c r="CL1272">
        <v>1</v>
      </c>
      <c r="CM1272">
        <v>28</v>
      </c>
      <c r="CN1272">
        <v>67</v>
      </c>
      <c r="CO1272">
        <v>0</v>
      </c>
      <c r="CP1272">
        <v>0</v>
      </c>
      <c r="CQ1272">
        <v>0</v>
      </c>
      <c r="CR1272">
        <v>76144</v>
      </c>
      <c r="CS1272">
        <v>0</v>
      </c>
      <c r="CT1272">
        <v>1</v>
      </c>
      <c r="CU1272">
        <v>5</v>
      </c>
      <c r="CV1272">
        <v>20</v>
      </c>
      <c r="CW1272">
        <v>8653</v>
      </c>
      <c r="CX1272">
        <v>0</v>
      </c>
      <c r="CY1272">
        <v>0</v>
      </c>
      <c r="CZ1272">
        <v>1</v>
      </c>
      <c r="DA1272">
        <v>203</v>
      </c>
      <c r="DB1272">
        <v>22</v>
      </c>
      <c r="DC1272">
        <v>29</v>
      </c>
      <c r="DD1272">
        <v>5414</v>
      </c>
      <c r="DE1272">
        <v>0</v>
      </c>
      <c r="DF1272">
        <v>0</v>
      </c>
      <c r="DG1272">
        <v>0</v>
      </c>
      <c r="DH1272">
        <v>0</v>
      </c>
      <c r="DI1272">
        <v>0</v>
      </c>
      <c r="DJ1272">
        <v>2</v>
      </c>
      <c r="DK1272">
        <v>0</v>
      </c>
      <c r="DL1272">
        <v>0</v>
      </c>
      <c r="DM1272">
        <v>5575</v>
      </c>
      <c r="DN1272">
        <v>0</v>
      </c>
      <c r="DO1272">
        <v>0</v>
      </c>
      <c r="DP1272">
        <v>0</v>
      </c>
      <c r="DQ1272">
        <v>0</v>
      </c>
      <c r="DR1272">
        <v>0</v>
      </c>
      <c r="DS1272">
        <v>0</v>
      </c>
      <c r="DT1272">
        <v>0</v>
      </c>
      <c r="DU1272">
        <v>0</v>
      </c>
      <c r="DV1272">
        <v>0</v>
      </c>
      <c r="DW1272">
        <v>0</v>
      </c>
      <c r="DX1272">
        <v>0</v>
      </c>
      <c r="DY1272">
        <v>0</v>
      </c>
      <c r="DZ1272">
        <v>0</v>
      </c>
      <c r="EA1272">
        <v>0</v>
      </c>
      <c r="EB1272">
        <v>0</v>
      </c>
      <c r="EC1272">
        <v>0</v>
      </c>
      <c r="ED1272">
        <v>0</v>
      </c>
      <c r="EE1272">
        <v>0</v>
      </c>
      <c r="EF1272">
        <v>0</v>
      </c>
      <c r="EG1272">
        <v>0</v>
      </c>
      <c r="EH1272">
        <v>0</v>
      </c>
      <c r="EI1272">
        <v>0</v>
      </c>
      <c r="EJ1272">
        <v>0</v>
      </c>
      <c r="EK1272">
        <v>0</v>
      </c>
      <c r="EL1272">
        <v>0</v>
      </c>
      <c r="EM1272">
        <v>0</v>
      </c>
      <c r="EN1272">
        <v>0</v>
      </c>
      <c r="EO1272">
        <v>0</v>
      </c>
      <c r="EP1272">
        <v>0</v>
      </c>
      <c r="EQ1272">
        <v>0</v>
      </c>
      <c r="ER1272">
        <v>0</v>
      </c>
      <c r="ES1272">
        <v>0</v>
      </c>
      <c r="ET1272">
        <v>0</v>
      </c>
      <c r="EU1272">
        <v>0</v>
      </c>
      <c r="EV1272">
        <v>0</v>
      </c>
      <c r="EW1272">
        <v>0</v>
      </c>
      <c r="EX1272">
        <v>0</v>
      </c>
      <c r="EY1272">
        <v>0</v>
      </c>
      <c r="EZ1272">
        <v>0</v>
      </c>
      <c r="FA1272">
        <v>0</v>
      </c>
      <c r="FB1272">
        <v>0</v>
      </c>
      <c r="FC1272">
        <v>9</v>
      </c>
      <c r="FD1272">
        <v>3</v>
      </c>
      <c r="FE1272">
        <v>0</v>
      </c>
      <c r="FF1272">
        <v>0</v>
      </c>
      <c r="FG1272">
        <v>0</v>
      </c>
      <c r="FH1272" t="s">
        <v>1571</v>
      </c>
    </row>
    <row r="1273" spans="1:164" x14ac:dyDescent="0.25">
      <c r="A1273">
        <v>1478</v>
      </c>
      <c r="B1273">
        <v>1478</v>
      </c>
      <c r="C1273" t="s">
        <v>1249</v>
      </c>
      <c r="D1273" t="s">
        <v>5673</v>
      </c>
      <c r="E1273">
        <v>2</v>
      </c>
      <c r="F1273" t="s">
        <v>1449</v>
      </c>
      <c r="G1273" s="65">
        <v>34647</v>
      </c>
      <c r="H1273">
        <v>27</v>
      </c>
      <c r="I1273">
        <v>207</v>
      </c>
      <c r="J1273">
        <v>76</v>
      </c>
      <c r="K1273" t="b">
        <v>0</v>
      </c>
      <c r="L1273" t="b">
        <v>1</v>
      </c>
      <c r="M1273" t="b">
        <v>1</v>
      </c>
      <c r="N1273" t="b">
        <v>0</v>
      </c>
      <c r="O1273">
        <v>2</v>
      </c>
      <c r="P1273" t="b">
        <v>0</v>
      </c>
      <c r="Q1273" t="b">
        <v>0</v>
      </c>
      <c r="R1273" t="b">
        <v>0</v>
      </c>
      <c r="S1273" t="b">
        <v>0</v>
      </c>
      <c r="T1273" t="b">
        <v>0</v>
      </c>
      <c r="U1273" t="b">
        <v>1</v>
      </c>
      <c r="V1273" t="b">
        <v>1</v>
      </c>
      <c r="W1273" t="b">
        <v>0</v>
      </c>
      <c r="X1273" t="b">
        <v>0</v>
      </c>
      <c r="Y1273" t="b">
        <v>1</v>
      </c>
      <c r="Z1273">
        <v>0</v>
      </c>
      <c r="AA1273">
        <v>2100000</v>
      </c>
      <c r="AB1273">
        <v>2100000</v>
      </c>
      <c r="AC1273">
        <v>2100000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 t="s">
        <v>1571</v>
      </c>
      <c r="AM1273">
        <v>0</v>
      </c>
      <c r="AN1273">
        <v>100</v>
      </c>
      <c r="AO1273">
        <v>0</v>
      </c>
      <c r="AP1273" t="s">
        <v>3190</v>
      </c>
      <c r="AQ1273">
        <v>2013</v>
      </c>
      <c r="AR1273">
        <v>61</v>
      </c>
      <c r="AS1273">
        <v>30</v>
      </c>
      <c r="AT1273" t="b">
        <v>0</v>
      </c>
      <c r="AU1273">
        <v>0</v>
      </c>
      <c r="AV1273">
        <v>3</v>
      </c>
      <c r="AW1273">
        <v>3</v>
      </c>
      <c r="AX1273">
        <v>3</v>
      </c>
      <c r="AY1273">
        <v>3</v>
      </c>
      <c r="AZ1273">
        <v>3</v>
      </c>
      <c r="BA1273">
        <v>3</v>
      </c>
      <c r="BB1273">
        <v>3</v>
      </c>
      <c r="BC1273">
        <v>3</v>
      </c>
      <c r="BD1273">
        <v>3</v>
      </c>
      <c r="BE1273">
        <v>3</v>
      </c>
      <c r="BF1273">
        <v>77</v>
      </c>
      <c r="BG1273">
        <v>53</v>
      </c>
      <c r="BH1273">
        <v>84</v>
      </c>
      <c r="BI1273">
        <v>73</v>
      </c>
      <c r="BJ1273">
        <v>85</v>
      </c>
      <c r="BK1273">
        <v>62</v>
      </c>
      <c r="BL1273">
        <v>97</v>
      </c>
      <c r="BM1273">
        <v>65</v>
      </c>
      <c r="BN1273">
        <v>41</v>
      </c>
      <c r="BO1273">
        <v>75</v>
      </c>
      <c r="BP1273">
        <v>73</v>
      </c>
      <c r="BQ1273">
        <v>79</v>
      </c>
      <c r="BR1273">
        <v>69</v>
      </c>
      <c r="BS1273">
        <v>42</v>
      </c>
      <c r="BT1273">
        <v>77</v>
      </c>
      <c r="BU1273">
        <v>0</v>
      </c>
      <c r="BV1273">
        <v>50</v>
      </c>
      <c r="BW1273">
        <v>81</v>
      </c>
      <c r="BX1273">
        <v>82</v>
      </c>
      <c r="BY1273">
        <v>219</v>
      </c>
      <c r="BZ1273">
        <v>20</v>
      </c>
      <c r="CA1273">
        <v>36</v>
      </c>
      <c r="CB1273">
        <v>56</v>
      </c>
      <c r="CC1273">
        <v>-16</v>
      </c>
      <c r="CD1273">
        <v>42</v>
      </c>
      <c r="CE1273">
        <v>0</v>
      </c>
      <c r="CF1273">
        <v>82</v>
      </c>
      <c r="CG1273">
        <v>65</v>
      </c>
      <c r="CH1273">
        <v>127</v>
      </c>
      <c r="CI1273">
        <v>166</v>
      </c>
      <c r="CJ1273">
        <v>199</v>
      </c>
      <c r="CK1273">
        <v>2</v>
      </c>
      <c r="CL1273">
        <v>0</v>
      </c>
      <c r="CM1273">
        <v>29</v>
      </c>
      <c r="CN1273">
        <v>66</v>
      </c>
      <c r="CO1273">
        <v>2</v>
      </c>
      <c r="CP1273">
        <v>4</v>
      </c>
      <c r="CQ1273">
        <v>0</v>
      </c>
      <c r="CR1273">
        <v>86492</v>
      </c>
      <c r="CS1273">
        <v>0</v>
      </c>
      <c r="CT1273">
        <v>4</v>
      </c>
      <c r="CU1273">
        <v>5</v>
      </c>
      <c r="CV1273">
        <v>35</v>
      </c>
      <c r="CW1273">
        <v>8952</v>
      </c>
      <c r="CX1273">
        <v>0</v>
      </c>
      <c r="CY1273">
        <v>0</v>
      </c>
      <c r="CZ1273">
        <v>0</v>
      </c>
      <c r="DA1273">
        <v>0</v>
      </c>
      <c r="DB1273">
        <v>85</v>
      </c>
      <c r="DC1273">
        <v>49</v>
      </c>
      <c r="DD1273">
        <v>11402</v>
      </c>
      <c r="DE1273">
        <v>0</v>
      </c>
      <c r="DF1273">
        <v>0</v>
      </c>
      <c r="DG1273">
        <v>0</v>
      </c>
      <c r="DH1273">
        <v>1</v>
      </c>
      <c r="DI1273">
        <v>3</v>
      </c>
      <c r="DJ1273">
        <v>2</v>
      </c>
      <c r="DK1273">
        <v>645</v>
      </c>
      <c r="DL1273">
        <v>890</v>
      </c>
      <c r="DM1273">
        <v>9380</v>
      </c>
      <c r="DN1273">
        <v>0</v>
      </c>
      <c r="DO1273">
        <v>0</v>
      </c>
      <c r="DP1273">
        <v>0</v>
      </c>
      <c r="DQ1273">
        <v>0</v>
      </c>
      <c r="DR1273">
        <v>0</v>
      </c>
      <c r="DS1273">
        <v>0</v>
      </c>
      <c r="DT1273">
        <v>0</v>
      </c>
      <c r="DU1273">
        <v>0</v>
      </c>
      <c r="DV1273">
        <v>0</v>
      </c>
      <c r="DW1273">
        <v>0</v>
      </c>
      <c r="DX1273">
        <v>0</v>
      </c>
      <c r="DY1273">
        <v>0</v>
      </c>
      <c r="DZ1273">
        <v>0</v>
      </c>
      <c r="EA1273">
        <v>0</v>
      </c>
      <c r="EB1273">
        <v>0</v>
      </c>
      <c r="EC1273">
        <v>0</v>
      </c>
      <c r="ED1273">
        <v>0</v>
      </c>
      <c r="EE1273">
        <v>0</v>
      </c>
      <c r="EF1273">
        <v>0</v>
      </c>
      <c r="EG1273">
        <v>0</v>
      </c>
      <c r="EH1273">
        <v>0</v>
      </c>
      <c r="EI1273">
        <v>0</v>
      </c>
      <c r="EJ1273">
        <v>0</v>
      </c>
      <c r="EK1273">
        <v>0</v>
      </c>
      <c r="EL1273">
        <v>0</v>
      </c>
      <c r="EM1273">
        <v>0</v>
      </c>
      <c r="EN1273">
        <v>0</v>
      </c>
      <c r="EO1273">
        <v>0</v>
      </c>
      <c r="EP1273">
        <v>0</v>
      </c>
      <c r="EQ1273">
        <v>0</v>
      </c>
      <c r="ER1273">
        <v>0</v>
      </c>
      <c r="ES1273">
        <v>0</v>
      </c>
      <c r="ET1273">
        <v>0</v>
      </c>
      <c r="EU1273">
        <v>0</v>
      </c>
      <c r="EV1273">
        <v>0</v>
      </c>
      <c r="EW1273">
        <v>0</v>
      </c>
      <c r="EX1273">
        <v>0</v>
      </c>
      <c r="EY1273">
        <v>0</v>
      </c>
      <c r="EZ1273">
        <v>0</v>
      </c>
      <c r="FA1273">
        <v>0</v>
      </c>
      <c r="FB1273">
        <v>0</v>
      </c>
      <c r="FC1273">
        <v>1</v>
      </c>
      <c r="FD1273">
        <v>1</v>
      </c>
      <c r="FE1273">
        <v>0</v>
      </c>
      <c r="FF1273">
        <v>0</v>
      </c>
      <c r="FG1273">
        <v>0</v>
      </c>
      <c r="FH1273" t="s">
        <v>1571</v>
      </c>
    </row>
    <row r="1274" spans="1:164" x14ac:dyDescent="0.25">
      <c r="A1274">
        <v>1479</v>
      </c>
      <c r="B1274">
        <v>1479</v>
      </c>
      <c r="C1274" t="s">
        <v>1250</v>
      </c>
      <c r="D1274" t="s">
        <v>5674</v>
      </c>
      <c r="E1274">
        <v>23</v>
      </c>
      <c r="F1274" t="s">
        <v>1456</v>
      </c>
      <c r="G1274" s="65">
        <v>35519</v>
      </c>
      <c r="H1274">
        <v>25</v>
      </c>
      <c r="I1274">
        <v>205</v>
      </c>
      <c r="J1274">
        <v>73</v>
      </c>
      <c r="K1274" t="b">
        <v>0</v>
      </c>
      <c r="L1274" t="b">
        <v>0</v>
      </c>
      <c r="M1274" t="b">
        <v>1</v>
      </c>
      <c r="N1274" t="b">
        <v>0</v>
      </c>
      <c r="O1274">
        <v>2</v>
      </c>
      <c r="P1274" t="b">
        <v>1</v>
      </c>
      <c r="Q1274" t="b">
        <v>0</v>
      </c>
      <c r="R1274" t="b">
        <v>0</v>
      </c>
      <c r="S1274" t="b">
        <v>0</v>
      </c>
      <c r="T1274" t="b">
        <v>0</v>
      </c>
      <c r="U1274" t="b">
        <v>1</v>
      </c>
      <c r="V1274" t="b">
        <v>1</v>
      </c>
      <c r="W1274" t="b">
        <v>0</v>
      </c>
      <c r="X1274" t="b">
        <v>0</v>
      </c>
      <c r="Y1274" t="b">
        <v>0</v>
      </c>
      <c r="Z1274">
        <v>0</v>
      </c>
      <c r="AA1274">
        <v>962000</v>
      </c>
      <c r="AB1274">
        <v>962000</v>
      </c>
      <c r="AC1274">
        <v>962000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 t="s">
        <v>1571</v>
      </c>
      <c r="AM1274">
        <v>0</v>
      </c>
      <c r="AN1274">
        <v>100</v>
      </c>
      <c r="AO1274">
        <v>0</v>
      </c>
      <c r="AP1274" t="s">
        <v>3191</v>
      </c>
      <c r="AQ1274">
        <v>0</v>
      </c>
      <c r="AR1274">
        <v>0</v>
      </c>
      <c r="AS1274">
        <v>0</v>
      </c>
      <c r="AT1274" t="b">
        <v>0</v>
      </c>
      <c r="AU1274">
        <v>0</v>
      </c>
      <c r="AV1274">
        <v>1</v>
      </c>
      <c r="AW1274">
        <v>1</v>
      </c>
      <c r="AX1274">
        <v>1</v>
      </c>
      <c r="AY1274">
        <v>1</v>
      </c>
      <c r="AZ1274">
        <v>1</v>
      </c>
      <c r="BA1274">
        <v>1</v>
      </c>
      <c r="BB1274">
        <v>1</v>
      </c>
      <c r="BC1274">
        <v>1</v>
      </c>
      <c r="BD1274">
        <v>1</v>
      </c>
      <c r="BE1274">
        <v>1</v>
      </c>
      <c r="BF1274">
        <v>61</v>
      </c>
      <c r="BG1274">
        <v>44</v>
      </c>
      <c r="BH1274">
        <v>84</v>
      </c>
      <c r="BI1274">
        <v>64</v>
      </c>
      <c r="BJ1274">
        <v>75</v>
      </c>
      <c r="BK1274">
        <v>79</v>
      </c>
      <c r="BL1274">
        <v>86</v>
      </c>
      <c r="BM1274">
        <v>61</v>
      </c>
      <c r="BN1274">
        <v>36</v>
      </c>
      <c r="BO1274">
        <v>68</v>
      </c>
      <c r="BP1274">
        <v>73</v>
      </c>
      <c r="BQ1274">
        <v>60</v>
      </c>
      <c r="BR1274">
        <v>67</v>
      </c>
      <c r="BS1274">
        <v>25</v>
      </c>
      <c r="BT1274">
        <v>40</v>
      </c>
      <c r="BU1274">
        <v>0</v>
      </c>
      <c r="BV1274">
        <v>50</v>
      </c>
      <c r="BW1274">
        <v>75</v>
      </c>
      <c r="BX1274">
        <v>0</v>
      </c>
      <c r="BY1274">
        <v>0</v>
      </c>
      <c r="BZ1274">
        <v>0</v>
      </c>
      <c r="CA1274">
        <v>0</v>
      </c>
      <c r="CB1274">
        <v>0</v>
      </c>
      <c r="CC1274">
        <v>0</v>
      </c>
      <c r="CD1274">
        <v>0</v>
      </c>
      <c r="CE1274">
        <v>0</v>
      </c>
      <c r="CF1274">
        <v>0</v>
      </c>
      <c r="CG1274">
        <v>0</v>
      </c>
      <c r="CH1274">
        <v>0</v>
      </c>
      <c r="CI1274">
        <v>0</v>
      </c>
      <c r="CJ1274">
        <v>0</v>
      </c>
      <c r="CK1274">
        <v>0</v>
      </c>
      <c r="CL1274">
        <v>0</v>
      </c>
      <c r="CM1274">
        <v>0</v>
      </c>
      <c r="CN1274">
        <v>0</v>
      </c>
      <c r="CO1274">
        <v>0</v>
      </c>
      <c r="CP1274">
        <v>0</v>
      </c>
      <c r="CQ1274">
        <v>0</v>
      </c>
      <c r="CR1274">
        <v>0</v>
      </c>
      <c r="CS1274">
        <v>0</v>
      </c>
      <c r="CT1274">
        <v>0</v>
      </c>
      <c r="CU1274">
        <v>0</v>
      </c>
      <c r="CV1274">
        <v>0</v>
      </c>
      <c r="CW1274">
        <v>0</v>
      </c>
      <c r="CX1274">
        <v>0</v>
      </c>
      <c r="CY1274">
        <v>0</v>
      </c>
      <c r="CZ1274">
        <v>0</v>
      </c>
      <c r="DA1274">
        <v>0</v>
      </c>
      <c r="DB1274">
        <v>0</v>
      </c>
      <c r="DC1274">
        <v>0</v>
      </c>
      <c r="DD1274">
        <v>0</v>
      </c>
      <c r="DE1274">
        <v>0</v>
      </c>
      <c r="DF1274">
        <v>0</v>
      </c>
      <c r="DG1274">
        <v>0</v>
      </c>
      <c r="DH1274">
        <v>0</v>
      </c>
      <c r="DI1274">
        <v>0</v>
      </c>
      <c r="DJ1274">
        <v>0</v>
      </c>
      <c r="DK1274">
        <v>0</v>
      </c>
      <c r="DL1274">
        <v>0</v>
      </c>
      <c r="DM1274">
        <v>0</v>
      </c>
      <c r="DN1274">
        <v>82</v>
      </c>
      <c r="DO1274">
        <v>230</v>
      </c>
      <c r="DP1274">
        <v>21</v>
      </c>
      <c r="DQ1274">
        <v>47</v>
      </c>
      <c r="DR1274">
        <v>68</v>
      </c>
      <c r="DS1274">
        <v>-74</v>
      </c>
      <c r="DT1274">
        <v>35</v>
      </c>
      <c r="DU1274">
        <v>5</v>
      </c>
      <c r="DV1274">
        <v>83</v>
      </c>
      <c r="DW1274">
        <v>80</v>
      </c>
      <c r="DX1274">
        <v>172</v>
      </c>
      <c r="DY1274">
        <v>112</v>
      </c>
      <c r="DZ1274">
        <v>147</v>
      </c>
      <c r="EA1274">
        <v>1</v>
      </c>
      <c r="EB1274">
        <v>0</v>
      </c>
      <c r="EC1274">
        <v>139</v>
      </c>
      <c r="ED1274">
        <v>387</v>
      </c>
      <c r="EE1274">
        <v>0</v>
      </c>
      <c r="EF1274">
        <v>0</v>
      </c>
      <c r="EG1274">
        <v>0</v>
      </c>
      <c r="EH1274">
        <v>106728</v>
      </c>
      <c r="EI1274">
        <v>0</v>
      </c>
      <c r="EJ1274">
        <v>3</v>
      </c>
      <c r="EK1274">
        <v>6</v>
      </c>
      <c r="EL1274">
        <v>34</v>
      </c>
      <c r="EM1274">
        <v>7239</v>
      </c>
      <c r="EN1274">
        <v>0</v>
      </c>
      <c r="EO1274">
        <v>1</v>
      </c>
      <c r="EP1274">
        <v>4</v>
      </c>
      <c r="EQ1274">
        <v>9571</v>
      </c>
      <c r="ER1274">
        <v>99</v>
      </c>
      <c r="ES1274">
        <v>64</v>
      </c>
      <c r="ET1274">
        <v>11944</v>
      </c>
      <c r="EU1274">
        <v>0</v>
      </c>
      <c r="EV1274">
        <v>0</v>
      </c>
      <c r="EW1274">
        <v>0</v>
      </c>
      <c r="EX1274">
        <v>1</v>
      </c>
      <c r="EY1274">
        <v>1</v>
      </c>
      <c r="EZ1274">
        <v>3</v>
      </c>
      <c r="FA1274">
        <v>2</v>
      </c>
      <c r="FB1274">
        <v>3</v>
      </c>
      <c r="FC1274">
        <v>0</v>
      </c>
      <c r="FD1274">
        <v>0</v>
      </c>
      <c r="FE1274">
        <v>0</v>
      </c>
      <c r="FF1274">
        <v>0</v>
      </c>
      <c r="FG1274">
        <v>3060</v>
      </c>
      <c r="FH1274" t="s">
        <v>1571</v>
      </c>
    </row>
    <row r="1275" spans="1:164" x14ac:dyDescent="0.25">
      <c r="A1275">
        <v>1481</v>
      </c>
      <c r="B1275">
        <v>1481</v>
      </c>
      <c r="C1275" t="s">
        <v>1251</v>
      </c>
      <c r="D1275" t="s">
        <v>5675</v>
      </c>
      <c r="E1275">
        <v>20</v>
      </c>
      <c r="F1275" t="s">
        <v>1449</v>
      </c>
      <c r="G1275" s="65">
        <v>35630</v>
      </c>
      <c r="H1275">
        <v>24</v>
      </c>
      <c r="I1275">
        <v>209</v>
      </c>
      <c r="J1275">
        <v>74</v>
      </c>
      <c r="K1275" t="b">
        <v>0</v>
      </c>
      <c r="L1275" t="b">
        <v>0</v>
      </c>
      <c r="M1275" t="b">
        <v>0</v>
      </c>
      <c r="N1275" t="b">
        <v>1</v>
      </c>
      <c r="O1275">
        <v>1</v>
      </c>
      <c r="P1275" t="b">
        <v>0</v>
      </c>
      <c r="Q1275" t="b">
        <v>0</v>
      </c>
      <c r="R1275" t="b">
        <v>0</v>
      </c>
      <c r="S1275" t="b">
        <v>0</v>
      </c>
      <c r="T1275" t="b">
        <v>0</v>
      </c>
      <c r="U1275" t="b">
        <v>1</v>
      </c>
      <c r="V1275" t="b">
        <v>1</v>
      </c>
      <c r="W1275" t="b">
        <v>0</v>
      </c>
      <c r="X1275" t="b">
        <v>0</v>
      </c>
      <c r="Y1275" t="b">
        <v>1</v>
      </c>
      <c r="Z1275">
        <v>0</v>
      </c>
      <c r="AA1275">
        <v>5000000</v>
      </c>
      <c r="AB1275">
        <v>5000000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 t="s">
        <v>1571</v>
      </c>
      <c r="AM1275">
        <v>0</v>
      </c>
      <c r="AN1275">
        <v>100</v>
      </c>
      <c r="AO1275">
        <v>0</v>
      </c>
      <c r="AP1275" t="s">
        <v>3192</v>
      </c>
      <c r="AQ1275">
        <v>2015</v>
      </c>
      <c r="AR1275">
        <v>8</v>
      </c>
      <c r="AS1275">
        <v>9</v>
      </c>
      <c r="AT1275" t="b">
        <v>0</v>
      </c>
      <c r="AU1275">
        <v>0</v>
      </c>
      <c r="AV1275">
        <v>3</v>
      </c>
      <c r="AW1275">
        <v>3</v>
      </c>
      <c r="AX1275">
        <v>3</v>
      </c>
      <c r="AY1275">
        <v>3</v>
      </c>
      <c r="AZ1275">
        <v>3</v>
      </c>
      <c r="BA1275">
        <v>3</v>
      </c>
      <c r="BB1275">
        <v>3</v>
      </c>
      <c r="BC1275">
        <v>3</v>
      </c>
      <c r="BD1275">
        <v>3</v>
      </c>
      <c r="BE1275">
        <v>3</v>
      </c>
      <c r="BF1275">
        <v>68</v>
      </c>
      <c r="BG1275">
        <v>52</v>
      </c>
      <c r="BH1275">
        <v>86</v>
      </c>
      <c r="BI1275">
        <v>74</v>
      </c>
      <c r="BJ1275">
        <v>82</v>
      </c>
      <c r="BK1275">
        <v>95</v>
      </c>
      <c r="BL1275">
        <v>82</v>
      </c>
      <c r="BM1275">
        <v>81</v>
      </c>
      <c r="BN1275">
        <v>40</v>
      </c>
      <c r="BO1275">
        <v>81</v>
      </c>
      <c r="BP1275">
        <v>75</v>
      </c>
      <c r="BQ1275">
        <v>64</v>
      </c>
      <c r="BR1275">
        <v>78</v>
      </c>
      <c r="BS1275">
        <v>51</v>
      </c>
      <c r="BT1275">
        <v>80</v>
      </c>
      <c r="BU1275">
        <v>0</v>
      </c>
      <c r="BV1275">
        <v>50</v>
      </c>
      <c r="BW1275">
        <v>88</v>
      </c>
      <c r="BX1275">
        <v>82</v>
      </c>
      <c r="BY1275">
        <v>137</v>
      </c>
      <c r="BZ1275">
        <v>17</v>
      </c>
      <c r="CA1275">
        <v>28</v>
      </c>
      <c r="CB1275">
        <v>45</v>
      </c>
      <c r="CC1275">
        <v>-51</v>
      </c>
      <c r="CD1275">
        <v>24</v>
      </c>
      <c r="CE1275">
        <v>0</v>
      </c>
      <c r="CF1275">
        <v>88</v>
      </c>
      <c r="CG1275">
        <v>60</v>
      </c>
      <c r="CH1275">
        <v>73</v>
      </c>
      <c r="CI1275">
        <v>66</v>
      </c>
      <c r="CJ1275">
        <v>92</v>
      </c>
      <c r="CK1275">
        <v>2</v>
      </c>
      <c r="CL1275">
        <v>0</v>
      </c>
      <c r="CM1275">
        <v>0</v>
      </c>
      <c r="CN1275">
        <v>0</v>
      </c>
      <c r="CO1275">
        <v>0</v>
      </c>
      <c r="CP1275">
        <v>1</v>
      </c>
      <c r="CQ1275">
        <v>0</v>
      </c>
      <c r="CR1275">
        <v>116037</v>
      </c>
      <c r="CS1275">
        <v>0</v>
      </c>
      <c r="CT1275">
        <v>6</v>
      </c>
      <c r="CU1275">
        <v>6</v>
      </c>
      <c r="CV1275">
        <v>32</v>
      </c>
      <c r="CW1275">
        <v>10397</v>
      </c>
      <c r="CX1275">
        <v>0</v>
      </c>
      <c r="CY1275">
        <v>1</v>
      </c>
      <c r="CZ1275">
        <v>3</v>
      </c>
      <c r="DA1275">
        <v>10056</v>
      </c>
      <c r="DB1275">
        <v>93</v>
      </c>
      <c r="DC1275">
        <v>47</v>
      </c>
      <c r="DD1275">
        <v>11146</v>
      </c>
      <c r="DE1275">
        <v>0</v>
      </c>
      <c r="DF1275">
        <v>0</v>
      </c>
      <c r="DG1275">
        <v>0</v>
      </c>
      <c r="DH1275">
        <v>0</v>
      </c>
      <c r="DI1275">
        <v>1</v>
      </c>
      <c r="DJ1275">
        <v>2</v>
      </c>
      <c r="DK1275">
        <v>25</v>
      </c>
      <c r="DL1275">
        <v>25</v>
      </c>
      <c r="DM1275">
        <v>2395</v>
      </c>
      <c r="DN1275">
        <v>0</v>
      </c>
      <c r="DO1275">
        <v>0</v>
      </c>
      <c r="DP1275">
        <v>0</v>
      </c>
      <c r="DQ1275">
        <v>0</v>
      </c>
      <c r="DR1275">
        <v>0</v>
      </c>
      <c r="DS1275">
        <v>0</v>
      </c>
      <c r="DT1275">
        <v>0</v>
      </c>
      <c r="DU1275">
        <v>0</v>
      </c>
      <c r="DV1275">
        <v>0</v>
      </c>
      <c r="DW1275">
        <v>0</v>
      </c>
      <c r="DX1275">
        <v>0</v>
      </c>
      <c r="DY1275">
        <v>0</v>
      </c>
      <c r="DZ1275">
        <v>0</v>
      </c>
      <c r="EA1275">
        <v>0</v>
      </c>
      <c r="EB1275">
        <v>0</v>
      </c>
      <c r="EC1275">
        <v>0</v>
      </c>
      <c r="ED1275">
        <v>0</v>
      </c>
      <c r="EE1275">
        <v>0</v>
      </c>
      <c r="EF1275">
        <v>0</v>
      </c>
      <c r="EG1275">
        <v>0</v>
      </c>
      <c r="EH1275">
        <v>0</v>
      </c>
      <c r="EI1275">
        <v>0</v>
      </c>
      <c r="EJ1275">
        <v>0</v>
      </c>
      <c r="EK1275">
        <v>0</v>
      </c>
      <c r="EL1275">
        <v>0</v>
      </c>
      <c r="EM1275">
        <v>0</v>
      </c>
      <c r="EN1275">
        <v>0</v>
      </c>
      <c r="EO1275">
        <v>0</v>
      </c>
      <c r="EP1275">
        <v>0</v>
      </c>
      <c r="EQ1275">
        <v>0</v>
      </c>
      <c r="ER1275">
        <v>0</v>
      </c>
      <c r="ES1275">
        <v>0</v>
      </c>
      <c r="ET1275">
        <v>0</v>
      </c>
      <c r="EU1275">
        <v>0</v>
      </c>
      <c r="EV1275">
        <v>0</v>
      </c>
      <c r="EW1275">
        <v>0</v>
      </c>
      <c r="EX1275">
        <v>0</v>
      </c>
      <c r="EY1275">
        <v>0</v>
      </c>
      <c r="EZ1275">
        <v>0</v>
      </c>
      <c r="FA1275">
        <v>0</v>
      </c>
      <c r="FB1275">
        <v>0</v>
      </c>
      <c r="FC1275">
        <v>1</v>
      </c>
      <c r="FD1275">
        <v>1</v>
      </c>
      <c r="FE1275">
        <v>0</v>
      </c>
      <c r="FF1275">
        <v>0</v>
      </c>
      <c r="FG1275">
        <v>0</v>
      </c>
      <c r="FH1275" t="s">
        <v>1571</v>
      </c>
    </row>
    <row r="1276" spans="1:164" x14ac:dyDescent="0.25">
      <c r="A1276">
        <v>1482</v>
      </c>
      <c r="B1276">
        <v>1482</v>
      </c>
      <c r="C1276" t="s">
        <v>1252</v>
      </c>
      <c r="D1276" t="s">
        <v>5676</v>
      </c>
      <c r="E1276">
        <v>12</v>
      </c>
      <c r="F1276" t="s">
        <v>1456</v>
      </c>
      <c r="G1276" s="65">
        <v>35397</v>
      </c>
      <c r="H1276">
        <v>25</v>
      </c>
      <c r="I1276">
        <v>209</v>
      </c>
      <c r="J1276">
        <v>74</v>
      </c>
      <c r="K1276" t="b">
        <v>0</v>
      </c>
      <c r="L1276" t="b">
        <v>0</v>
      </c>
      <c r="M1276" t="b">
        <v>0</v>
      </c>
      <c r="N1276" t="b">
        <v>1</v>
      </c>
      <c r="O1276">
        <v>3</v>
      </c>
      <c r="P1276" t="b">
        <v>0</v>
      </c>
      <c r="Q1276" t="b">
        <v>0</v>
      </c>
      <c r="R1276" t="b">
        <v>0</v>
      </c>
      <c r="S1276" t="b">
        <v>0</v>
      </c>
      <c r="T1276" t="b">
        <v>0</v>
      </c>
      <c r="U1276" t="b">
        <v>1</v>
      </c>
      <c r="V1276" t="b">
        <v>1</v>
      </c>
      <c r="W1276" t="b">
        <v>0</v>
      </c>
      <c r="X1276" t="b">
        <v>0</v>
      </c>
      <c r="Y1276" t="b">
        <v>0</v>
      </c>
      <c r="Z1276">
        <v>0</v>
      </c>
      <c r="AA1276">
        <v>950000</v>
      </c>
      <c r="AB1276">
        <v>950000</v>
      </c>
      <c r="AC1276">
        <v>950000</v>
      </c>
      <c r="AD1276">
        <v>950000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 t="s">
        <v>1571</v>
      </c>
      <c r="AM1276">
        <v>27</v>
      </c>
      <c r="AN1276">
        <v>100</v>
      </c>
      <c r="AO1276">
        <v>0</v>
      </c>
      <c r="AP1276" t="s">
        <v>3193</v>
      </c>
      <c r="AQ1276">
        <v>0</v>
      </c>
      <c r="AR1276">
        <v>0</v>
      </c>
      <c r="AS1276">
        <v>0</v>
      </c>
      <c r="AT1276" t="b">
        <v>0</v>
      </c>
      <c r="AU1276">
        <v>0</v>
      </c>
      <c r="AV1276">
        <v>2</v>
      </c>
      <c r="AW1276">
        <v>2</v>
      </c>
      <c r="AX1276">
        <v>2</v>
      </c>
      <c r="AY1276">
        <v>2</v>
      </c>
      <c r="AZ1276">
        <v>2</v>
      </c>
      <c r="BA1276">
        <v>2</v>
      </c>
      <c r="BB1276">
        <v>2</v>
      </c>
      <c r="BC1276">
        <v>2</v>
      </c>
      <c r="BD1276">
        <v>2</v>
      </c>
      <c r="BE1276">
        <v>2</v>
      </c>
      <c r="BF1276">
        <v>73</v>
      </c>
      <c r="BG1276">
        <v>53</v>
      </c>
      <c r="BH1276">
        <v>86</v>
      </c>
      <c r="BI1276">
        <v>70</v>
      </c>
      <c r="BJ1276">
        <v>81</v>
      </c>
      <c r="BK1276">
        <v>70</v>
      </c>
      <c r="BL1276">
        <v>71</v>
      </c>
      <c r="BM1276">
        <v>73</v>
      </c>
      <c r="BN1276">
        <v>40</v>
      </c>
      <c r="BO1276">
        <v>76</v>
      </c>
      <c r="BP1276">
        <v>73</v>
      </c>
      <c r="BQ1276">
        <v>80</v>
      </c>
      <c r="BR1276">
        <v>73</v>
      </c>
      <c r="BS1276">
        <v>32</v>
      </c>
      <c r="BT1276">
        <v>75</v>
      </c>
      <c r="BU1276">
        <v>0</v>
      </c>
      <c r="BV1276">
        <v>50</v>
      </c>
      <c r="BW1276">
        <v>86</v>
      </c>
      <c r="BX1276">
        <v>68</v>
      </c>
      <c r="BY1276">
        <v>86</v>
      </c>
      <c r="BZ1276">
        <v>7</v>
      </c>
      <c r="CA1276">
        <v>23</v>
      </c>
      <c r="CB1276">
        <v>30</v>
      </c>
      <c r="CC1276">
        <v>31</v>
      </c>
      <c r="CD1276">
        <v>43</v>
      </c>
      <c r="CE1276">
        <v>15</v>
      </c>
      <c r="CF1276">
        <v>108</v>
      </c>
      <c r="CG1276">
        <v>37</v>
      </c>
      <c r="CH1276">
        <v>48</v>
      </c>
      <c r="CI1276">
        <v>66</v>
      </c>
      <c r="CJ1276">
        <v>147</v>
      </c>
      <c r="CK1276">
        <v>2</v>
      </c>
      <c r="CL1276">
        <v>0</v>
      </c>
      <c r="CM1276">
        <v>0</v>
      </c>
      <c r="CN1276">
        <v>0</v>
      </c>
      <c r="CO1276">
        <v>0</v>
      </c>
      <c r="CP1276">
        <v>0</v>
      </c>
      <c r="CQ1276">
        <v>0</v>
      </c>
      <c r="CR1276">
        <v>82737</v>
      </c>
      <c r="CS1276">
        <v>0</v>
      </c>
      <c r="CT1276">
        <v>0</v>
      </c>
      <c r="CU1276">
        <v>2</v>
      </c>
      <c r="CV1276">
        <v>6</v>
      </c>
      <c r="CW1276">
        <v>2156</v>
      </c>
      <c r="CX1276">
        <v>0</v>
      </c>
      <c r="CY1276">
        <v>0</v>
      </c>
      <c r="CZ1276">
        <v>0</v>
      </c>
      <c r="DA1276">
        <v>8975</v>
      </c>
      <c r="DB1276">
        <v>7</v>
      </c>
      <c r="DC1276">
        <v>82</v>
      </c>
      <c r="DD1276">
        <v>5117</v>
      </c>
      <c r="DE1276">
        <v>0</v>
      </c>
      <c r="DF1276">
        <v>1</v>
      </c>
      <c r="DG1276">
        <v>2</v>
      </c>
      <c r="DH1276">
        <v>1</v>
      </c>
      <c r="DI1276">
        <v>0</v>
      </c>
      <c r="DJ1276">
        <v>2</v>
      </c>
      <c r="DK1276">
        <v>0</v>
      </c>
      <c r="DL1276">
        <v>0</v>
      </c>
      <c r="DM1276">
        <v>8640</v>
      </c>
      <c r="DN1276">
        <v>0</v>
      </c>
      <c r="DO1276">
        <v>0</v>
      </c>
      <c r="DP1276">
        <v>0</v>
      </c>
      <c r="DQ1276">
        <v>0</v>
      </c>
      <c r="DR1276">
        <v>0</v>
      </c>
      <c r="DS1276">
        <v>0</v>
      </c>
      <c r="DT1276">
        <v>0</v>
      </c>
      <c r="DU1276">
        <v>0</v>
      </c>
      <c r="DV1276">
        <v>0</v>
      </c>
      <c r="DW1276">
        <v>0</v>
      </c>
      <c r="DX1276">
        <v>0</v>
      </c>
      <c r="DY1276">
        <v>0</v>
      </c>
      <c r="DZ1276">
        <v>0</v>
      </c>
      <c r="EA1276">
        <v>0</v>
      </c>
      <c r="EB1276">
        <v>0</v>
      </c>
      <c r="EC1276">
        <v>0</v>
      </c>
      <c r="ED1276">
        <v>0</v>
      </c>
      <c r="EE1276">
        <v>0</v>
      </c>
      <c r="EF1276">
        <v>0</v>
      </c>
      <c r="EG1276">
        <v>0</v>
      </c>
      <c r="EH1276">
        <v>0</v>
      </c>
      <c r="EI1276">
        <v>0</v>
      </c>
      <c r="EJ1276">
        <v>0</v>
      </c>
      <c r="EK1276">
        <v>0</v>
      </c>
      <c r="EL1276">
        <v>0</v>
      </c>
      <c r="EM1276">
        <v>0</v>
      </c>
      <c r="EN1276">
        <v>0</v>
      </c>
      <c r="EO1276">
        <v>0</v>
      </c>
      <c r="EP1276">
        <v>0</v>
      </c>
      <c r="EQ1276">
        <v>0</v>
      </c>
      <c r="ER1276">
        <v>0</v>
      </c>
      <c r="ES1276">
        <v>0</v>
      </c>
      <c r="ET1276">
        <v>0</v>
      </c>
      <c r="EU1276">
        <v>0</v>
      </c>
      <c r="EV1276">
        <v>0</v>
      </c>
      <c r="EW1276">
        <v>0</v>
      </c>
      <c r="EX1276">
        <v>0</v>
      </c>
      <c r="EY1276">
        <v>0</v>
      </c>
      <c r="EZ1276">
        <v>0</v>
      </c>
      <c r="FA1276">
        <v>0</v>
      </c>
      <c r="FB1276">
        <v>0</v>
      </c>
      <c r="FC1276">
        <v>4</v>
      </c>
      <c r="FD1276">
        <v>1</v>
      </c>
      <c r="FE1276">
        <v>0</v>
      </c>
      <c r="FF1276">
        <v>0</v>
      </c>
      <c r="FG1276">
        <v>0</v>
      </c>
      <c r="FH1276" t="s">
        <v>1571</v>
      </c>
    </row>
    <row r="1277" spans="1:164" x14ac:dyDescent="0.25">
      <c r="A1277">
        <v>1483</v>
      </c>
      <c r="B1277">
        <v>1483</v>
      </c>
      <c r="C1277" t="s">
        <v>1254</v>
      </c>
      <c r="D1277" t="s">
        <v>5677</v>
      </c>
      <c r="E1277">
        <v>31</v>
      </c>
      <c r="F1277" t="s">
        <v>1456</v>
      </c>
      <c r="G1277" s="65">
        <v>33262</v>
      </c>
      <c r="H1277">
        <v>31</v>
      </c>
      <c r="I1277">
        <v>211</v>
      </c>
      <c r="J1277">
        <v>75</v>
      </c>
      <c r="K1277" t="b">
        <v>0</v>
      </c>
      <c r="L1277" t="b">
        <v>0</v>
      </c>
      <c r="M1277" t="b">
        <v>1</v>
      </c>
      <c r="N1277" t="b">
        <v>0</v>
      </c>
      <c r="O1277">
        <v>1</v>
      </c>
      <c r="P1277" t="b">
        <v>0</v>
      </c>
      <c r="Q1277" t="b">
        <v>0</v>
      </c>
      <c r="R1277" t="b">
        <v>0</v>
      </c>
      <c r="S1277" t="b">
        <v>0</v>
      </c>
      <c r="T1277" t="b">
        <v>0</v>
      </c>
      <c r="U1277" t="b">
        <v>1</v>
      </c>
      <c r="V1277" t="b">
        <v>1</v>
      </c>
      <c r="W1277" t="b">
        <v>0</v>
      </c>
      <c r="X1277" t="b">
        <v>0</v>
      </c>
      <c r="Y1277" t="b">
        <v>1</v>
      </c>
      <c r="Z1277">
        <v>0</v>
      </c>
      <c r="AA1277">
        <v>3328000</v>
      </c>
      <c r="AB1277">
        <v>3328000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 t="s">
        <v>1571</v>
      </c>
      <c r="AM1277">
        <v>0</v>
      </c>
      <c r="AN1277">
        <v>100</v>
      </c>
      <c r="AO1277">
        <v>0</v>
      </c>
      <c r="AP1277" t="s">
        <v>3194</v>
      </c>
      <c r="AQ1277">
        <v>2009</v>
      </c>
      <c r="AR1277">
        <v>13</v>
      </c>
      <c r="AS1277">
        <v>4</v>
      </c>
      <c r="AT1277" t="b">
        <v>0</v>
      </c>
      <c r="AU1277">
        <v>44</v>
      </c>
      <c r="AV1277">
        <v>3</v>
      </c>
      <c r="AW1277">
        <v>3</v>
      </c>
      <c r="AX1277">
        <v>3</v>
      </c>
      <c r="AY1277">
        <v>3</v>
      </c>
      <c r="AZ1277">
        <v>3</v>
      </c>
      <c r="BA1277">
        <v>3</v>
      </c>
      <c r="BB1277">
        <v>3</v>
      </c>
      <c r="BC1277">
        <v>3</v>
      </c>
      <c r="BD1277">
        <v>3</v>
      </c>
      <c r="BE1277">
        <v>3</v>
      </c>
      <c r="BF1277">
        <v>84</v>
      </c>
      <c r="BG1277">
        <v>56</v>
      </c>
      <c r="BH1277">
        <v>81</v>
      </c>
      <c r="BI1277">
        <v>71</v>
      </c>
      <c r="BJ1277">
        <v>83</v>
      </c>
      <c r="BK1277">
        <v>51</v>
      </c>
      <c r="BL1277">
        <v>70</v>
      </c>
      <c r="BM1277">
        <v>61</v>
      </c>
      <c r="BN1277">
        <v>40</v>
      </c>
      <c r="BO1277">
        <v>76</v>
      </c>
      <c r="BP1277">
        <v>72</v>
      </c>
      <c r="BQ1277">
        <v>56</v>
      </c>
      <c r="BR1277">
        <v>67</v>
      </c>
      <c r="BS1277">
        <v>67</v>
      </c>
      <c r="BT1277">
        <v>84</v>
      </c>
      <c r="BU1277">
        <v>0</v>
      </c>
      <c r="BV1277">
        <v>50</v>
      </c>
      <c r="BW1277">
        <v>76</v>
      </c>
      <c r="BX1277">
        <v>51</v>
      </c>
      <c r="BY1277">
        <v>34</v>
      </c>
      <c r="BZ1277">
        <v>1</v>
      </c>
      <c r="CA1277">
        <v>4</v>
      </c>
      <c r="CB1277">
        <v>5</v>
      </c>
      <c r="CC1277">
        <v>0</v>
      </c>
      <c r="CD1277">
        <v>12</v>
      </c>
      <c r="CE1277">
        <v>0</v>
      </c>
      <c r="CF1277">
        <v>1</v>
      </c>
      <c r="CG1277">
        <v>10</v>
      </c>
      <c r="CH1277">
        <v>26</v>
      </c>
      <c r="CI1277">
        <v>94</v>
      </c>
      <c r="CJ1277">
        <v>19</v>
      </c>
      <c r="CK1277">
        <v>0</v>
      </c>
      <c r="CL1277">
        <v>0</v>
      </c>
      <c r="CM1277">
        <v>26</v>
      </c>
      <c r="CN1277">
        <v>60</v>
      </c>
      <c r="CO1277">
        <v>0</v>
      </c>
      <c r="CP1277">
        <v>0</v>
      </c>
      <c r="CQ1277">
        <v>0</v>
      </c>
      <c r="CR1277">
        <v>37621</v>
      </c>
      <c r="CS1277">
        <v>0</v>
      </c>
      <c r="CT1277">
        <v>0</v>
      </c>
      <c r="CU1277">
        <v>0</v>
      </c>
      <c r="CV1277">
        <v>0</v>
      </c>
      <c r="CW1277">
        <v>0</v>
      </c>
      <c r="CX1277">
        <v>0</v>
      </c>
      <c r="CY1277">
        <v>0</v>
      </c>
      <c r="CZ1277">
        <v>0</v>
      </c>
      <c r="DA1277">
        <v>0</v>
      </c>
      <c r="DB1277">
        <v>15</v>
      </c>
      <c r="DC1277">
        <v>8</v>
      </c>
      <c r="DD1277">
        <v>1801</v>
      </c>
      <c r="DE1277">
        <v>0</v>
      </c>
      <c r="DF1277">
        <v>0</v>
      </c>
      <c r="DG1277">
        <v>0</v>
      </c>
      <c r="DH1277">
        <v>0</v>
      </c>
      <c r="DI1277">
        <v>1</v>
      </c>
      <c r="DJ1277">
        <v>0</v>
      </c>
      <c r="DK1277">
        <v>245</v>
      </c>
      <c r="DL1277">
        <v>400</v>
      </c>
      <c r="DM1277">
        <v>3360</v>
      </c>
      <c r="DN1277">
        <v>0</v>
      </c>
      <c r="DO1277">
        <v>0</v>
      </c>
      <c r="DP1277">
        <v>0</v>
      </c>
      <c r="DQ1277">
        <v>0</v>
      </c>
      <c r="DR1277">
        <v>0</v>
      </c>
      <c r="DS1277">
        <v>0</v>
      </c>
      <c r="DT1277">
        <v>0</v>
      </c>
      <c r="DU1277">
        <v>0</v>
      </c>
      <c r="DV1277">
        <v>0</v>
      </c>
      <c r="DW1277">
        <v>0</v>
      </c>
      <c r="DX1277">
        <v>0</v>
      </c>
      <c r="DY1277">
        <v>0</v>
      </c>
      <c r="DZ1277">
        <v>0</v>
      </c>
      <c r="EA1277">
        <v>0</v>
      </c>
      <c r="EB1277">
        <v>0</v>
      </c>
      <c r="EC1277">
        <v>0</v>
      </c>
      <c r="ED1277">
        <v>0</v>
      </c>
      <c r="EE1277">
        <v>0</v>
      </c>
      <c r="EF1277">
        <v>0</v>
      </c>
      <c r="EG1277">
        <v>0</v>
      </c>
      <c r="EH1277">
        <v>0</v>
      </c>
      <c r="EI1277">
        <v>0</v>
      </c>
      <c r="EJ1277">
        <v>0</v>
      </c>
      <c r="EK1277">
        <v>0</v>
      </c>
      <c r="EL1277">
        <v>0</v>
      </c>
      <c r="EM1277">
        <v>0</v>
      </c>
      <c r="EN1277">
        <v>0</v>
      </c>
      <c r="EO1277">
        <v>0</v>
      </c>
      <c r="EP1277">
        <v>0</v>
      </c>
      <c r="EQ1277">
        <v>0</v>
      </c>
      <c r="ER1277">
        <v>0</v>
      </c>
      <c r="ES1277">
        <v>0</v>
      </c>
      <c r="ET1277">
        <v>0</v>
      </c>
      <c r="EU1277">
        <v>0</v>
      </c>
      <c r="EV1277">
        <v>0</v>
      </c>
      <c r="EW1277">
        <v>0</v>
      </c>
      <c r="EX1277">
        <v>0</v>
      </c>
      <c r="EY1277">
        <v>0</v>
      </c>
      <c r="EZ1277">
        <v>0</v>
      </c>
      <c r="FA1277">
        <v>0</v>
      </c>
      <c r="FB1277">
        <v>0</v>
      </c>
      <c r="FC1277">
        <v>50</v>
      </c>
      <c r="FD1277">
        <v>2</v>
      </c>
      <c r="FE1277">
        <v>0</v>
      </c>
      <c r="FF1277">
        <v>0</v>
      </c>
      <c r="FG1277">
        <v>0</v>
      </c>
      <c r="FH1277" t="s">
        <v>1571</v>
      </c>
    </row>
    <row r="1278" spans="1:164" x14ac:dyDescent="0.25">
      <c r="A1278">
        <v>1484</v>
      </c>
      <c r="B1278">
        <v>1484</v>
      </c>
      <c r="C1278" t="s">
        <v>1255</v>
      </c>
      <c r="D1278" t="s">
        <v>5678</v>
      </c>
      <c r="E1278">
        <v>13</v>
      </c>
      <c r="F1278" t="s">
        <v>1456</v>
      </c>
      <c r="G1278" s="65">
        <v>35254</v>
      </c>
      <c r="H1278">
        <v>25</v>
      </c>
      <c r="I1278">
        <v>205</v>
      </c>
      <c r="J1278">
        <v>75</v>
      </c>
      <c r="K1278" t="b">
        <v>1</v>
      </c>
      <c r="L1278" t="b">
        <v>0</v>
      </c>
      <c r="M1278" t="b">
        <v>1</v>
      </c>
      <c r="N1278" t="b">
        <v>0</v>
      </c>
      <c r="O1278">
        <v>3</v>
      </c>
      <c r="P1278" t="b">
        <v>0</v>
      </c>
      <c r="Q1278" t="b">
        <v>0</v>
      </c>
      <c r="R1278" t="b">
        <v>0</v>
      </c>
      <c r="S1278" t="b">
        <v>0</v>
      </c>
      <c r="T1278" t="b">
        <v>0</v>
      </c>
      <c r="U1278" t="b">
        <v>1</v>
      </c>
      <c r="V1278" t="b">
        <v>1</v>
      </c>
      <c r="W1278" t="b">
        <v>0</v>
      </c>
      <c r="X1278" t="b">
        <v>0</v>
      </c>
      <c r="Y1278" t="b">
        <v>0</v>
      </c>
      <c r="Z1278">
        <v>0</v>
      </c>
      <c r="AA1278">
        <v>971250</v>
      </c>
      <c r="AB1278">
        <v>971250</v>
      </c>
      <c r="AC1278">
        <v>971250</v>
      </c>
      <c r="AD1278">
        <v>971250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 t="s">
        <v>1571</v>
      </c>
      <c r="AM1278">
        <v>8</v>
      </c>
      <c r="AN1278">
        <v>100</v>
      </c>
      <c r="AO1278">
        <v>0</v>
      </c>
      <c r="AP1278" t="s">
        <v>3195</v>
      </c>
      <c r="AQ1278">
        <v>0</v>
      </c>
      <c r="AR1278">
        <v>0</v>
      </c>
      <c r="AS1278">
        <v>0</v>
      </c>
      <c r="AT1278" t="b">
        <v>0</v>
      </c>
      <c r="AU1278">
        <v>0</v>
      </c>
      <c r="AV1278">
        <v>3</v>
      </c>
      <c r="AW1278">
        <v>3</v>
      </c>
      <c r="AX1278">
        <v>3</v>
      </c>
      <c r="AY1278">
        <v>3</v>
      </c>
      <c r="AZ1278">
        <v>3</v>
      </c>
      <c r="BA1278">
        <v>3</v>
      </c>
      <c r="BB1278">
        <v>3</v>
      </c>
      <c r="BC1278">
        <v>3</v>
      </c>
      <c r="BD1278">
        <v>3</v>
      </c>
      <c r="BE1278">
        <v>3</v>
      </c>
      <c r="BF1278">
        <v>84</v>
      </c>
      <c r="BG1278">
        <v>57</v>
      </c>
      <c r="BH1278">
        <v>76</v>
      </c>
      <c r="BI1278">
        <v>75</v>
      </c>
      <c r="BJ1278">
        <v>82</v>
      </c>
      <c r="BK1278">
        <v>42</v>
      </c>
      <c r="BL1278">
        <v>90</v>
      </c>
      <c r="BM1278">
        <v>58</v>
      </c>
      <c r="BN1278">
        <v>46</v>
      </c>
      <c r="BO1278">
        <v>73</v>
      </c>
      <c r="BP1278">
        <v>71</v>
      </c>
      <c r="BQ1278">
        <v>73</v>
      </c>
      <c r="BR1278">
        <v>64</v>
      </c>
      <c r="BS1278">
        <v>29</v>
      </c>
      <c r="BT1278">
        <v>72</v>
      </c>
      <c r="BU1278">
        <v>0</v>
      </c>
      <c r="BV1278">
        <v>50</v>
      </c>
      <c r="BW1278">
        <v>77</v>
      </c>
      <c r="BX1278">
        <v>81</v>
      </c>
      <c r="BY1278">
        <v>95</v>
      </c>
      <c r="BZ1278">
        <v>6</v>
      </c>
      <c r="CA1278">
        <v>13</v>
      </c>
      <c r="CB1278">
        <v>19</v>
      </c>
      <c r="CC1278">
        <v>-15</v>
      </c>
      <c r="CD1278">
        <v>74</v>
      </c>
      <c r="CE1278">
        <v>10</v>
      </c>
      <c r="CF1278">
        <v>27</v>
      </c>
      <c r="CG1278">
        <v>32</v>
      </c>
      <c r="CH1278">
        <v>67</v>
      </c>
      <c r="CI1278">
        <v>136</v>
      </c>
      <c r="CJ1278">
        <v>108</v>
      </c>
      <c r="CK1278">
        <v>0</v>
      </c>
      <c r="CL1278">
        <v>0</v>
      </c>
      <c r="CM1278">
        <v>225</v>
      </c>
      <c r="CN1278">
        <v>632</v>
      </c>
      <c r="CO1278">
        <v>0</v>
      </c>
      <c r="CP1278">
        <v>0</v>
      </c>
      <c r="CQ1278">
        <v>0</v>
      </c>
      <c r="CR1278">
        <v>55350</v>
      </c>
      <c r="CS1278">
        <v>0</v>
      </c>
      <c r="CT1278">
        <v>0</v>
      </c>
      <c r="CU1278">
        <v>0</v>
      </c>
      <c r="CV1278">
        <v>0</v>
      </c>
      <c r="CW1278">
        <v>0</v>
      </c>
      <c r="CX1278">
        <v>0</v>
      </c>
      <c r="CY1278">
        <v>0</v>
      </c>
      <c r="CZ1278">
        <v>0</v>
      </c>
      <c r="DA1278">
        <v>16</v>
      </c>
      <c r="DB1278">
        <v>33</v>
      </c>
      <c r="DC1278">
        <v>38</v>
      </c>
      <c r="DD1278">
        <v>4280</v>
      </c>
      <c r="DE1278">
        <v>1</v>
      </c>
      <c r="DF1278">
        <v>0</v>
      </c>
      <c r="DG1278">
        <v>0</v>
      </c>
      <c r="DH1278">
        <v>0</v>
      </c>
      <c r="DI1278">
        <v>1</v>
      </c>
      <c r="DJ1278">
        <v>0</v>
      </c>
      <c r="DK1278">
        <v>40</v>
      </c>
      <c r="DL1278">
        <v>40</v>
      </c>
      <c r="DM1278">
        <v>2500</v>
      </c>
      <c r="DN1278">
        <v>0</v>
      </c>
      <c r="DO1278">
        <v>0</v>
      </c>
      <c r="DP1278">
        <v>0</v>
      </c>
      <c r="DQ1278">
        <v>0</v>
      </c>
      <c r="DR1278">
        <v>0</v>
      </c>
      <c r="DS1278">
        <v>0</v>
      </c>
      <c r="DT1278">
        <v>0</v>
      </c>
      <c r="DU1278">
        <v>0</v>
      </c>
      <c r="DV1278">
        <v>0</v>
      </c>
      <c r="DW1278">
        <v>0</v>
      </c>
      <c r="DX1278">
        <v>0</v>
      </c>
      <c r="DY1278">
        <v>0</v>
      </c>
      <c r="DZ1278">
        <v>0</v>
      </c>
      <c r="EA1278">
        <v>0</v>
      </c>
      <c r="EB1278">
        <v>0</v>
      </c>
      <c r="EC1278">
        <v>0</v>
      </c>
      <c r="ED1278">
        <v>0</v>
      </c>
      <c r="EE1278">
        <v>0</v>
      </c>
      <c r="EF1278">
        <v>0</v>
      </c>
      <c r="EG1278">
        <v>0</v>
      </c>
      <c r="EH1278">
        <v>0</v>
      </c>
      <c r="EI1278">
        <v>0</v>
      </c>
      <c r="EJ1278">
        <v>0</v>
      </c>
      <c r="EK1278">
        <v>0</v>
      </c>
      <c r="EL1278">
        <v>0</v>
      </c>
      <c r="EM1278">
        <v>0</v>
      </c>
      <c r="EN1278">
        <v>0</v>
      </c>
      <c r="EO1278">
        <v>0</v>
      </c>
      <c r="EP1278">
        <v>0</v>
      </c>
      <c r="EQ1278">
        <v>0</v>
      </c>
      <c r="ER1278">
        <v>0</v>
      </c>
      <c r="ES1278">
        <v>0</v>
      </c>
      <c r="ET1278">
        <v>0</v>
      </c>
      <c r="EU1278">
        <v>0</v>
      </c>
      <c r="EV1278">
        <v>0</v>
      </c>
      <c r="EW1278">
        <v>0</v>
      </c>
      <c r="EX1278">
        <v>0</v>
      </c>
      <c r="EY1278">
        <v>0</v>
      </c>
      <c r="EZ1278">
        <v>0</v>
      </c>
      <c r="FA1278">
        <v>0</v>
      </c>
      <c r="FB1278">
        <v>0</v>
      </c>
      <c r="FC1278">
        <v>2</v>
      </c>
      <c r="FD1278">
        <v>2</v>
      </c>
      <c r="FE1278">
        <v>0</v>
      </c>
      <c r="FF1278">
        <v>0</v>
      </c>
      <c r="FG1278">
        <v>0</v>
      </c>
      <c r="FH1278" t="s">
        <v>1571</v>
      </c>
    </row>
    <row r="1279" spans="1:164" x14ac:dyDescent="0.25">
      <c r="A1279">
        <v>1486</v>
      </c>
      <c r="B1279">
        <v>1486</v>
      </c>
      <c r="C1279" t="s">
        <v>1257</v>
      </c>
      <c r="D1279" t="s">
        <v>5679</v>
      </c>
      <c r="E1279">
        <v>7</v>
      </c>
      <c r="F1279" t="s">
        <v>1460</v>
      </c>
      <c r="G1279" s="65">
        <v>28202</v>
      </c>
      <c r="H1279">
        <v>45</v>
      </c>
      <c r="I1279">
        <v>250</v>
      </c>
      <c r="J1279">
        <v>81</v>
      </c>
      <c r="K1279" t="b">
        <v>0</v>
      </c>
      <c r="L1279" t="b">
        <v>0</v>
      </c>
      <c r="M1279" t="b">
        <v>0</v>
      </c>
      <c r="N1279" t="b">
        <v>1</v>
      </c>
      <c r="O1279">
        <v>1</v>
      </c>
      <c r="P1279" t="b">
        <v>0</v>
      </c>
      <c r="Q1279" t="b">
        <v>0</v>
      </c>
      <c r="R1279" t="b">
        <v>0</v>
      </c>
      <c r="S1279" t="b">
        <v>0</v>
      </c>
      <c r="T1279" t="b">
        <v>0</v>
      </c>
      <c r="U1279" t="b">
        <v>1</v>
      </c>
      <c r="V1279" t="b">
        <v>1</v>
      </c>
      <c r="W1279" t="b">
        <v>0</v>
      </c>
      <c r="X1279" t="b">
        <v>0</v>
      </c>
      <c r="Y1279" t="b">
        <v>0</v>
      </c>
      <c r="Z1279">
        <v>0</v>
      </c>
      <c r="AA1279">
        <v>750000</v>
      </c>
      <c r="AB1279">
        <v>750000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 t="s">
        <v>1571</v>
      </c>
      <c r="AM1279">
        <v>4</v>
      </c>
      <c r="AN1279">
        <v>100</v>
      </c>
      <c r="AO1279">
        <v>0</v>
      </c>
      <c r="AP1279" t="s">
        <v>3196</v>
      </c>
      <c r="AQ1279">
        <v>1996</v>
      </c>
      <c r="AR1279">
        <v>56</v>
      </c>
      <c r="AS1279">
        <v>19</v>
      </c>
      <c r="AT1279" t="b">
        <v>0</v>
      </c>
      <c r="AU1279">
        <v>33</v>
      </c>
      <c r="AV1279">
        <v>2</v>
      </c>
      <c r="AW1279">
        <v>2</v>
      </c>
      <c r="AX1279">
        <v>2</v>
      </c>
      <c r="AY1279">
        <v>2</v>
      </c>
      <c r="AZ1279">
        <v>2</v>
      </c>
      <c r="BA1279">
        <v>2</v>
      </c>
      <c r="BB1279">
        <v>2</v>
      </c>
      <c r="BC1279">
        <v>2</v>
      </c>
      <c r="BD1279">
        <v>2</v>
      </c>
      <c r="BE1279">
        <v>2</v>
      </c>
      <c r="BF1279">
        <v>73</v>
      </c>
      <c r="BG1279">
        <v>53</v>
      </c>
      <c r="BH1279">
        <v>81</v>
      </c>
      <c r="BI1279">
        <v>71</v>
      </c>
      <c r="BJ1279">
        <v>80</v>
      </c>
      <c r="BK1279">
        <v>69</v>
      </c>
      <c r="BL1279">
        <v>87</v>
      </c>
      <c r="BM1279">
        <v>67</v>
      </c>
      <c r="BN1279">
        <v>40</v>
      </c>
      <c r="BO1279">
        <v>75</v>
      </c>
      <c r="BP1279">
        <v>71</v>
      </c>
      <c r="BQ1279">
        <v>64</v>
      </c>
      <c r="BR1279">
        <v>69</v>
      </c>
      <c r="BS1279">
        <v>99</v>
      </c>
      <c r="BT1279">
        <v>99</v>
      </c>
      <c r="BU1279">
        <v>0</v>
      </c>
      <c r="BV1279">
        <v>50</v>
      </c>
      <c r="BW1279">
        <v>81</v>
      </c>
      <c r="BX1279">
        <v>66</v>
      </c>
      <c r="BY1279">
        <v>39</v>
      </c>
      <c r="BZ1279">
        <v>0</v>
      </c>
      <c r="CA1279">
        <v>10</v>
      </c>
      <c r="CB1279">
        <v>10</v>
      </c>
      <c r="CC1279">
        <v>13</v>
      </c>
      <c r="CD1279">
        <v>30</v>
      </c>
      <c r="CE1279">
        <v>0</v>
      </c>
      <c r="CF1279">
        <v>31</v>
      </c>
      <c r="CG1279">
        <v>17</v>
      </c>
      <c r="CH1279">
        <v>15</v>
      </c>
      <c r="CI1279">
        <v>60</v>
      </c>
      <c r="CJ1279">
        <v>45</v>
      </c>
      <c r="CK1279">
        <v>0</v>
      </c>
      <c r="CL1279">
        <v>0</v>
      </c>
      <c r="CM1279">
        <v>0</v>
      </c>
      <c r="CN1279">
        <v>0</v>
      </c>
      <c r="CO1279">
        <v>0</v>
      </c>
      <c r="CP1279">
        <v>0</v>
      </c>
      <c r="CQ1279">
        <v>0</v>
      </c>
      <c r="CR1279">
        <v>58719</v>
      </c>
      <c r="CS1279">
        <v>0</v>
      </c>
      <c r="CT1279">
        <v>0</v>
      </c>
      <c r="CU1279">
        <v>0</v>
      </c>
      <c r="CV1279">
        <v>0</v>
      </c>
      <c r="CW1279">
        <v>22</v>
      </c>
      <c r="CX1279">
        <v>0</v>
      </c>
      <c r="CY1279">
        <v>0</v>
      </c>
      <c r="CZ1279">
        <v>0</v>
      </c>
      <c r="DA1279">
        <v>1271</v>
      </c>
      <c r="DB1279">
        <v>4</v>
      </c>
      <c r="DC1279">
        <v>30</v>
      </c>
      <c r="DD1279">
        <v>2225</v>
      </c>
      <c r="DE1279">
        <v>0</v>
      </c>
      <c r="DF1279">
        <v>0</v>
      </c>
      <c r="DG1279">
        <v>0</v>
      </c>
      <c r="DH1279">
        <v>0</v>
      </c>
      <c r="DI1279">
        <v>0</v>
      </c>
      <c r="DJ1279">
        <v>0</v>
      </c>
      <c r="DK1279">
        <v>0</v>
      </c>
      <c r="DL1279">
        <v>0</v>
      </c>
      <c r="DM1279">
        <v>3060</v>
      </c>
      <c r="DN1279">
        <v>1</v>
      </c>
      <c r="DO1279">
        <v>2</v>
      </c>
      <c r="DP1279">
        <v>0</v>
      </c>
      <c r="DQ1279">
        <v>0</v>
      </c>
      <c r="DR1279">
        <v>0</v>
      </c>
      <c r="DS1279">
        <v>0</v>
      </c>
      <c r="DT1279">
        <v>2</v>
      </c>
      <c r="DU1279">
        <v>0</v>
      </c>
      <c r="DV1279">
        <v>2</v>
      </c>
      <c r="DW1279">
        <v>0</v>
      </c>
      <c r="DX1279">
        <v>0</v>
      </c>
      <c r="DY1279">
        <v>2</v>
      </c>
      <c r="DZ1279">
        <v>2</v>
      </c>
      <c r="EA1279">
        <v>0</v>
      </c>
      <c r="EB1279">
        <v>0</v>
      </c>
      <c r="EC1279">
        <v>0</v>
      </c>
      <c r="ED1279">
        <v>0</v>
      </c>
      <c r="EE1279">
        <v>0</v>
      </c>
      <c r="EF1279">
        <v>0</v>
      </c>
      <c r="EG1279">
        <v>0</v>
      </c>
      <c r="EH1279">
        <v>1283</v>
      </c>
      <c r="EI1279">
        <v>0</v>
      </c>
      <c r="EJ1279">
        <v>0</v>
      </c>
      <c r="EK1279">
        <v>0</v>
      </c>
      <c r="EL1279">
        <v>2</v>
      </c>
      <c r="EM1279">
        <v>127</v>
      </c>
      <c r="EN1279">
        <v>0</v>
      </c>
      <c r="EO1279">
        <v>0</v>
      </c>
      <c r="EP1279">
        <v>0</v>
      </c>
      <c r="EQ1279">
        <v>160</v>
      </c>
      <c r="ER1279">
        <v>1</v>
      </c>
      <c r="ES1279">
        <v>3</v>
      </c>
      <c r="ET1279">
        <v>102</v>
      </c>
      <c r="EU1279">
        <v>0</v>
      </c>
      <c r="EV1279">
        <v>0</v>
      </c>
      <c r="EW1279">
        <v>0</v>
      </c>
      <c r="EX1279">
        <v>0</v>
      </c>
      <c r="EY1279">
        <v>0</v>
      </c>
      <c r="EZ1279">
        <v>0</v>
      </c>
      <c r="FA1279">
        <v>0</v>
      </c>
      <c r="FB1279">
        <v>0</v>
      </c>
      <c r="FC1279">
        <v>67</v>
      </c>
      <c r="FD1279">
        <v>9</v>
      </c>
      <c r="FE1279">
        <v>0</v>
      </c>
      <c r="FF1279">
        <v>0</v>
      </c>
      <c r="FG1279">
        <v>0</v>
      </c>
      <c r="FH1279" t="s">
        <v>1571</v>
      </c>
    </row>
    <row r="1280" spans="1:164" x14ac:dyDescent="0.25">
      <c r="A1280">
        <v>1490</v>
      </c>
      <c r="B1280">
        <v>1490</v>
      </c>
      <c r="C1280" t="s">
        <v>1880</v>
      </c>
      <c r="D1280" t="s">
        <v>5680</v>
      </c>
      <c r="E1280">
        <v>1</v>
      </c>
      <c r="F1280" t="s">
        <v>3802</v>
      </c>
      <c r="G1280" s="65">
        <v>37271</v>
      </c>
      <c r="H1280">
        <v>20</v>
      </c>
      <c r="I1280">
        <v>187</v>
      </c>
      <c r="J1280">
        <v>73</v>
      </c>
      <c r="K1280" t="b">
        <v>1</v>
      </c>
      <c r="L1280" t="b">
        <v>1</v>
      </c>
      <c r="M1280" t="b">
        <v>0</v>
      </c>
      <c r="N1280" t="b">
        <v>0</v>
      </c>
      <c r="O1280">
        <v>2</v>
      </c>
      <c r="P1280" t="b">
        <v>0</v>
      </c>
      <c r="Q1280" t="b">
        <v>0</v>
      </c>
      <c r="R1280" t="b">
        <v>0</v>
      </c>
      <c r="S1280" t="b">
        <v>0</v>
      </c>
      <c r="T1280" t="b">
        <v>0</v>
      </c>
      <c r="U1280" t="b">
        <v>1</v>
      </c>
      <c r="V1280" t="b">
        <v>1</v>
      </c>
      <c r="W1280" t="b">
        <v>0</v>
      </c>
      <c r="X1280" t="b">
        <v>0</v>
      </c>
      <c r="Y1280" t="b">
        <v>0</v>
      </c>
      <c r="Z1280">
        <v>0</v>
      </c>
      <c r="AA1280">
        <v>925000</v>
      </c>
      <c r="AB1280">
        <v>925000</v>
      </c>
      <c r="AC1280">
        <v>925000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 t="s">
        <v>1571</v>
      </c>
      <c r="AM1280">
        <v>0</v>
      </c>
      <c r="AN1280">
        <v>100</v>
      </c>
      <c r="AO1280">
        <v>0</v>
      </c>
      <c r="AP1280" t="s">
        <v>3197</v>
      </c>
      <c r="AQ1280">
        <v>2021</v>
      </c>
      <c r="AR1280">
        <v>3</v>
      </c>
      <c r="AS1280">
        <v>0</v>
      </c>
      <c r="AT1280" t="b">
        <v>0</v>
      </c>
      <c r="AU1280">
        <v>0</v>
      </c>
      <c r="AV1280">
        <v>3</v>
      </c>
      <c r="AW1280">
        <v>3</v>
      </c>
      <c r="AX1280">
        <v>3</v>
      </c>
      <c r="AY1280">
        <v>3</v>
      </c>
      <c r="AZ1280">
        <v>3</v>
      </c>
      <c r="BA1280">
        <v>3</v>
      </c>
      <c r="BB1280">
        <v>3</v>
      </c>
      <c r="BC1280">
        <v>3</v>
      </c>
      <c r="BD1280">
        <v>3</v>
      </c>
      <c r="BE1280">
        <v>3</v>
      </c>
      <c r="BF1280">
        <v>72</v>
      </c>
      <c r="BG1280">
        <v>52</v>
      </c>
      <c r="BH1280">
        <v>85</v>
      </c>
      <c r="BI1280">
        <v>84</v>
      </c>
      <c r="BJ1280">
        <v>86</v>
      </c>
      <c r="BK1280">
        <v>80</v>
      </c>
      <c r="BL1280">
        <v>95</v>
      </c>
      <c r="BM1280">
        <v>75</v>
      </c>
      <c r="BN1280">
        <v>48</v>
      </c>
      <c r="BO1280">
        <v>80</v>
      </c>
      <c r="BP1280">
        <v>76</v>
      </c>
      <c r="BQ1280">
        <v>66</v>
      </c>
      <c r="BR1280">
        <v>76</v>
      </c>
      <c r="BS1280">
        <v>29</v>
      </c>
      <c r="BT1280">
        <v>71</v>
      </c>
      <c r="BU1280">
        <v>0</v>
      </c>
      <c r="BV1280">
        <v>50</v>
      </c>
      <c r="BW1280">
        <v>85</v>
      </c>
      <c r="BX1280">
        <v>82</v>
      </c>
      <c r="BY1280">
        <v>236</v>
      </c>
      <c r="BZ1280">
        <v>28</v>
      </c>
      <c r="CA1280">
        <v>49</v>
      </c>
      <c r="CB1280">
        <v>77</v>
      </c>
      <c r="CC1280">
        <v>16</v>
      </c>
      <c r="CD1280">
        <v>18</v>
      </c>
      <c r="CE1280">
        <v>0</v>
      </c>
      <c r="CF1280">
        <v>38</v>
      </c>
      <c r="CG1280">
        <v>82</v>
      </c>
      <c r="CH1280">
        <v>138</v>
      </c>
      <c r="CI1280">
        <v>94</v>
      </c>
      <c r="CJ1280">
        <v>143</v>
      </c>
      <c r="CK1280">
        <v>7</v>
      </c>
      <c r="CL1280">
        <v>3</v>
      </c>
      <c r="CM1280">
        <v>495</v>
      </c>
      <c r="CN1280">
        <v>1311</v>
      </c>
      <c r="CO1280">
        <v>0</v>
      </c>
      <c r="CP1280">
        <v>5</v>
      </c>
      <c r="CQ1280">
        <v>1</v>
      </c>
      <c r="CR1280">
        <v>87358</v>
      </c>
      <c r="CS1280">
        <v>1</v>
      </c>
      <c r="CT1280">
        <v>7</v>
      </c>
      <c r="CU1280">
        <v>16</v>
      </c>
      <c r="CV1280">
        <v>40</v>
      </c>
      <c r="CW1280">
        <v>10532</v>
      </c>
      <c r="CX1280">
        <v>1</v>
      </c>
      <c r="CY1280">
        <v>0</v>
      </c>
      <c r="CZ1280">
        <v>9</v>
      </c>
      <c r="DA1280">
        <v>8945</v>
      </c>
      <c r="DB1280">
        <v>123</v>
      </c>
      <c r="DC1280">
        <v>40</v>
      </c>
      <c r="DD1280">
        <v>13198</v>
      </c>
      <c r="DE1280">
        <v>0</v>
      </c>
      <c r="DF1280">
        <v>0</v>
      </c>
      <c r="DG1280">
        <v>0</v>
      </c>
      <c r="DH1280">
        <v>6</v>
      </c>
      <c r="DI1280">
        <v>3</v>
      </c>
      <c r="DJ1280">
        <v>5</v>
      </c>
      <c r="DK1280">
        <v>335</v>
      </c>
      <c r="DL1280">
        <v>835</v>
      </c>
      <c r="DM1280">
        <v>13770</v>
      </c>
      <c r="DN1280">
        <v>0</v>
      </c>
      <c r="DO1280">
        <v>0</v>
      </c>
      <c r="DP1280">
        <v>0</v>
      </c>
      <c r="DQ1280">
        <v>0</v>
      </c>
      <c r="DR1280">
        <v>0</v>
      </c>
      <c r="DS1280">
        <v>0</v>
      </c>
      <c r="DT1280">
        <v>0</v>
      </c>
      <c r="DU1280">
        <v>0</v>
      </c>
      <c r="DV1280">
        <v>0</v>
      </c>
      <c r="DW1280">
        <v>0</v>
      </c>
      <c r="DX1280">
        <v>0</v>
      </c>
      <c r="DY1280">
        <v>0</v>
      </c>
      <c r="DZ1280">
        <v>0</v>
      </c>
      <c r="EA1280">
        <v>0</v>
      </c>
      <c r="EB1280">
        <v>0</v>
      </c>
      <c r="EC1280">
        <v>0</v>
      </c>
      <c r="ED1280">
        <v>0</v>
      </c>
      <c r="EE1280">
        <v>0</v>
      </c>
      <c r="EF1280">
        <v>0</v>
      </c>
      <c r="EG1280">
        <v>0</v>
      </c>
      <c r="EH1280">
        <v>0</v>
      </c>
      <c r="EI1280">
        <v>0</v>
      </c>
      <c r="EJ1280">
        <v>0</v>
      </c>
      <c r="EK1280">
        <v>0</v>
      </c>
      <c r="EL1280">
        <v>0</v>
      </c>
      <c r="EM1280">
        <v>0</v>
      </c>
      <c r="EN1280">
        <v>0</v>
      </c>
      <c r="EO1280">
        <v>0</v>
      </c>
      <c r="EP1280">
        <v>0</v>
      </c>
      <c r="EQ1280">
        <v>0</v>
      </c>
      <c r="ER1280">
        <v>0</v>
      </c>
      <c r="ES1280">
        <v>0</v>
      </c>
      <c r="ET1280">
        <v>0</v>
      </c>
      <c r="EU1280">
        <v>0</v>
      </c>
      <c r="EV1280">
        <v>0</v>
      </c>
      <c r="EW1280">
        <v>0</v>
      </c>
      <c r="EX1280">
        <v>0</v>
      </c>
      <c r="EY1280">
        <v>0</v>
      </c>
      <c r="EZ1280">
        <v>0</v>
      </c>
      <c r="FA1280">
        <v>0</v>
      </c>
      <c r="FB1280">
        <v>0</v>
      </c>
      <c r="FC1280">
        <v>3</v>
      </c>
      <c r="FD1280">
        <v>1</v>
      </c>
      <c r="FE1280">
        <v>0</v>
      </c>
      <c r="FF1280">
        <v>0</v>
      </c>
      <c r="FG1280">
        <v>0</v>
      </c>
      <c r="FH1280" t="s">
        <v>1571</v>
      </c>
    </row>
    <row r="1281" spans="1:164" x14ac:dyDescent="0.25">
      <c r="A1281">
        <v>1491</v>
      </c>
      <c r="B1281">
        <v>1491</v>
      </c>
      <c r="C1281" t="s">
        <v>945</v>
      </c>
      <c r="D1281" t="s">
        <v>5681</v>
      </c>
      <c r="E1281">
        <v>1</v>
      </c>
      <c r="F1281" t="s">
        <v>1450</v>
      </c>
      <c r="G1281" s="65">
        <v>36880</v>
      </c>
      <c r="H1281">
        <v>21</v>
      </c>
      <c r="I1281">
        <v>185</v>
      </c>
      <c r="J1281">
        <v>69</v>
      </c>
      <c r="K1281" t="b">
        <v>0</v>
      </c>
      <c r="L1281" t="b">
        <v>1</v>
      </c>
      <c r="M1281" t="b">
        <v>1</v>
      </c>
      <c r="N1281" t="b">
        <v>0</v>
      </c>
      <c r="O1281">
        <v>2</v>
      </c>
      <c r="P1281" t="b">
        <v>0</v>
      </c>
      <c r="Q1281" t="b">
        <v>0</v>
      </c>
      <c r="R1281" t="b">
        <v>0</v>
      </c>
      <c r="S1281" t="b">
        <v>0</v>
      </c>
      <c r="T1281" t="b">
        <v>0</v>
      </c>
      <c r="U1281" t="b">
        <v>1</v>
      </c>
      <c r="V1281" t="b">
        <v>1</v>
      </c>
      <c r="W1281" t="b">
        <v>0</v>
      </c>
      <c r="X1281" t="b">
        <v>0</v>
      </c>
      <c r="Y1281" t="b">
        <v>0</v>
      </c>
      <c r="Z1281">
        <v>0</v>
      </c>
      <c r="AA1281">
        <v>925000</v>
      </c>
      <c r="AB1281">
        <v>925000</v>
      </c>
      <c r="AC1281">
        <v>925000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 t="s">
        <v>1571</v>
      </c>
      <c r="AM1281">
        <v>0</v>
      </c>
      <c r="AN1281">
        <v>100</v>
      </c>
      <c r="AO1281">
        <v>0</v>
      </c>
      <c r="AP1281" t="s">
        <v>3198</v>
      </c>
      <c r="AQ1281">
        <v>2019</v>
      </c>
      <c r="AR1281">
        <v>40</v>
      </c>
      <c r="AS1281">
        <v>28</v>
      </c>
      <c r="AT1281" t="b">
        <v>0</v>
      </c>
      <c r="AU1281">
        <v>0</v>
      </c>
      <c r="AV1281">
        <v>3</v>
      </c>
      <c r="AW1281">
        <v>3</v>
      </c>
      <c r="AX1281">
        <v>3</v>
      </c>
      <c r="AY1281">
        <v>3</v>
      </c>
      <c r="AZ1281">
        <v>3</v>
      </c>
      <c r="BA1281">
        <v>3</v>
      </c>
      <c r="BB1281">
        <v>3</v>
      </c>
      <c r="BC1281">
        <v>3</v>
      </c>
      <c r="BD1281">
        <v>3</v>
      </c>
      <c r="BE1281">
        <v>3</v>
      </c>
      <c r="BF1281">
        <v>71</v>
      </c>
      <c r="BG1281">
        <v>53</v>
      </c>
      <c r="BH1281">
        <v>86</v>
      </c>
      <c r="BI1281">
        <v>74</v>
      </c>
      <c r="BJ1281">
        <v>85</v>
      </c>
      <c r="BK1281">
        <v>57</v>
      </c>
      <c r="BL1281">
        <v>72</v>
      </c>
      <c r="BM1281">
        <v>66</v>
      </c>
      <c r="BN1281">
        <v>40</v>
      </c>
      <c r="BO1281">
        <v>75</v>
      </c>
      <c r="BP1281">
        <v>75</v>
      </c>
      <c r="BQ1281">
        <v>71</v>
      </c>
      <c r="BR1281">
        <v>70</v>
      </c>
      <c r="BS1281">
        <v>29</v>
      </c>
      <c r="BT1281">
        <v>71</v>
      </c>
      <c r="BU1281">
        <v>0</v>
      </c>
      <c r="BV1281">
        <v>50</v>
      </c>
      <c r="BW1281">
        <v>79</v>
      </c>
      <c r="BX1281">
        <v>82</v>
      </c>
      <c r="BY1281">
        <v>197</v>
      </c>
      <c r="BZ1281">
        <v>14</v>
      </c>
      <c r="CA1281">
        <v>20</v>
      </c>
      <c r="CB1281">
        <v>34</v>
      </c>
      <c r="CC1281">
        <v>-2</v>
      </c>
      <c r="CD1281">
        <v>18</v>
      </c>
      <c r="CE1281">
        <v>0</v>
      </c>
      <c r="CF1281">
        <v>40</v>
      </c>
      <c r="CG1281">
        <v>69</v>
      </c>
      <c r="CH1281">
        <v>152</v>
      </c>
      <c r="CI1281">
        <v>97</v>
      </c>
      <c r="CJ1281">
        <v>119</v>
      </c>
      <c r="CK1281">
        <v>2</v>
      </c>
      <c r="CL1281">
        <v>1</v>
      </c>
      <c r="CM1281">
        <v>21</v>
      </c>
      <c r="CN1281">
        <v>47</v>
      </c>
      <c r="CO1281">
        <v>0</v>
      </c>
      <c r="CP1281">
        <v>0</v>
      </c>
      <c r="CQ1281">
        <v>0</v>
      </c>
      <c r="CR1281">
        <v>80986</v>
      </c>
      <c r="CS1281">
        <v>1</v>
      </c>
      <c r="CT1281">
        <v>1</v>
      </c>
      <c r="CU1281">
        <v>0</v>
      </c>
      <c r="CV1281">
        <v>3</v>
      </c>
      <c r="CW1281">
        <v>717</v>
      </c>
      <c r="CX1281">
        <v>1</v>
      </c>
      <c r="CY1281">
        <v>0</v>
      </c>
      <c r="CZ1281">
        <v>5</v>
      </c>
      <c r="DA1281">
        <v>6624</v>
      </c>
      <c r="DB1281">
        <v>102</v>
      </c>
      <c r="DC1281">
        <v>37</v>
      </c>
      <c r="DD1281">
        <v>11499</v>
      </c>
      <c r="DE1281">
        <v>0</v>
      </c>
      <c r="DF1281">
        <v>0</v>
      </c>
      <c r="DG1281">
        <v>0</v>
      </c>
      <c r="DH1281">
        <v>1</v>
      </c>
      <c r="DI1281">
        <v>1</v>
      </c>
      <c r="DJ1281">
        <v>0</v>
      </c>
      <c r="DK1281">
        <v>210</v>
      </c>
      <c r="DL1281">
        <v>300</v>
      </c>
      <c r="DM1281">
        <v>7265</v>
      </c>
      <c r="DN1281">
        <v>0</v>
      </c>
      <c r="DO1281">
        <v>0</v>
      </c>
      <c r="DP1281">
        <v>0</v>
      </c>
      <c r="DQ1281">
        <v>0</v>
      </c>
      <c r="DR1281">
        <v>0</v>
      </c>
      <c r="DS1281">
        <v>0</v>
      </c>
      <c r="DT1281">
        <v>0</v>
      </c>
      <c r="DU1281">
        <v>0</v>
      </c>
      <c r="DV1281">
        <v>0</v>
      </c>
      <c r="DW1281">
        <v>0</v>
      </c>
      <c r="DX1281">
        <v>0</v>
      </c>
      <c r="DY1281">
        <v>0</v>
      </c>
      <c r="DZ1281">
        <v>0</v>
      </c>
      <c r="EA1281">
        <v>0</v>
      </c>
      <c r="EB1281">
        <v>0</v>
      </c>
      <c r="EC1281">
        <v>0</v>
      </c>
      <c r="ED1281">
        <v>0</v>
      </c>
      <c r="EE1281">
        <v>0</v>
      </c>
      <c r="EF1281">
        <v>0</v>
      </c>
      <c r="EG1281">
        <v>0</v>
      </c>
      <c r="EH1281">
        <v>0</v>
      </c>
      <c r="EI1281">
        <v>0</v>
      </c>
      <c r="EJ1281">
        <v>0</v>
      </c>
      <c r="EK1281">
        <v>0</v>
      </c>
      <c r="EL1281">
        <v>0</v>
      </c>
      <c r="EM1281">
        <v>0</v>
      </c>
      <c r="EN1281">
        <v>0</v>
      </c>
      <c r="EO1281">
        <v>0</v>
      </c>
      <c r="EP1281">
        <v>0</v>
      </c>
      <c r="EQ1281">
        <v>0</v>
      </c>
      <c r="ER1281">
        <v>0</v>
      </c>
      <c r="ES1281">
        <v>0</v>
      </c>
      <c r="ET1281">
        <v>0</v>
      </c>
      <c r="EU1281">
        <v>0</v>
      </c>
      <c r="EV1281">
        <v>0</v>
      </c>
      <c r="EW1281">
        <v>0</v>
      </c>
      <c r="EX1281">
        <v>0</v>
      </c>
      <c r="EY1281">
        <v>0</v>
      </c>
      <c r="EZ1281">
        <v>0</v>
      </c>
      <c r="FA1281">
        <v>0</v>
      </c>
      <c r="FB1281">
        <v>1</v>
      </c>
      <c r="FC1281">
        <v>6</v>
      </c>
      <c r="FD1281">
        <v>0</v>
      </c>
      <c r="FE1281">
        <v>0</v>
      </c>
      <c r="FF1281">
        <v>0</v>
      </c>
      <c r="FG1281">
        <v>0</v>
      </c>
      <c r="FH1281" t="s">
        <v>1571</v>
      </c>
    </row>
    <row r="1282" spans="1:164" x14ac:dyDescent="0.25">
      <c r="A1282">
        <v>1492</v>
      </c>
      <c r="B1282">
        <v>1492</v>
      </c>
      <c r="C1282" t="s">
        <v>1007</v>
      </c>
      <c r="D1282" t="s">
        <v>5682</v>
      </c>
      <c r="E1282">
        <v>27</v>
      </c>
      <c r="F1282" t="s">
        <v>3833</v>
      </c>
      <c r="G1282" s="65">
        <v>35209</v>
      </c>
      <c r="H1282">
        <v>26</v>
      </c>
      <c r="I1282">
        <v>176</v>
      </c>
      <c r="J1282">
        <v>69</v>
      </c>
      <c r="K1282" t="b">
        <v>1</v>
      </c>
      <c r="L1282" t="b">
        <v>1</v>
      </c>
      <c r="M1282" t="b">
        <v>0</v>
      </c>
      <c r="N1282" t="b">
        <v>0</v>
      </c>
      <c r="O1282">
        <v>2</v>
      </c>
      <c r="P1282" t="b">
        <v>0</v>
      </c>
      <c r="Q1282" t="b">
        <v>0</v>
      </c>
      <c r="R1282" t="b">
        <v>0</v>
      </c>
      <c r="S1282" t="b">
        <v>0</v>
      </c>
      <c r="T1282" t="b">
        <v>0</v>
      </c>
      <c r="U1282" t="b">
        <v>1</v>
      </c>
      <c r="V1282" t="b">
        <v>1</v>
      </c>
      <c r="W1282" t="b">
        <v>0</v>
      </c>
      <c r="X1282" t="b">
        <v>0</v>
      </c>
      <c r="Y1282" t="b">
        <v>1</v>
      </c>
      <c r="Z1282">
        <v>0</v>
      </c>
      <c r="AA1282">
        <v>3087500</v>
      </c>
      <c r="AB1282">
        <v>3087500</v>
      </c>
      <c r="AC1282">
        <v>3087500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 t="s">
        <v>1571</v>
      </c>
      <c r="AM1282">
        <v>0</v>
      </c>
      <c r="AN1282">
        <v>100</v>
      </c>
      <c r="AO1282">
        <v>0</v>
      </c>
      <c r="AP1282" t="s">
        <v>3199</v>
      </c>
      <c r="AQ1282">
        <v>0</v>
      </c>
      <c r="AR1282">
        <v>0</v>
      </c>
      <c r="AS1282">
        <v>0</v>
      </c>
      <c r="AT1282" t="b">
        <v>0</v>
      </c>
      <c r="AU1282">
        <v>0</v>
      </c>
      <c r="AV1282">
        <v>3</v>
      </c>
      <c r="AW1282">
        <v>3</v>
      </c>
      <c r="AX1282">
        <v>3</v>
      </c>
      <c r="AY1282">
        <v>3</v>
      </c>
      <c r="AZ1282">
        <v>3</v>
      </c>
      <c r="BA1282">
        <v>3</v>
      </c>
      <c r="BB1282">
        <v>3</v>
      </c>
      <c r="BC1282">
        <v>3</v>
      </c>
      <c r="BD1282">
        <v>3</v>
      </c>
      <c r="BE1282">
        <v>3</v>
      </c>
      <c r="BF1282">
        <v>68</v>
      </c>
      <c r="BG1282">
        <v>51</v>
      </c>
      <c r="BH1282">
        <v>87</v>
      </c>
      <c r="BI1282">
        <v>72</v>
      </c>
      <c r="BJ1282">
        <v>89</v>
      </c>
      <c r="BK1282">
        <v>74</v>
      </c>
      <c r="BL1282">
        <v>99</v>
      </c>
      <c r="BM1282">
        <v>68</v>
      </c>
      <c r="BN1282">
        <v>71</v>
      </c>
      <c r="BO1282">
        <v>77</v>
      </c>
      <c r="BP1282">
        <v>75</v>
      </c>
      <c r="BQ1282">
        <v>69</v>
      </c>
      <c r="BR1282">
        <v>72</v>
      </c>
      <c r="BS1282">
        <v>29</v>
      </c>
      <c r="BT1282">
        <v>71</v>
      </c>
      <c r="BU1282">
        <v>0</v>
      </c>
      <c r="BV1282">
        <v>50</v>
      </c>
      <c r="BW1282">
        <v>82</v>
      </c>
      <c r="BX1282">
        <v>82</v>
      </c>
      <c r="BY1282">
        <v>186</v>
      </c>
      <c r="BZ1282">
        <v>18</v>
      </c>
      <c r="CA1282">
        <v>26</v>
      </c>
      <c r="CB1282">
        <v>44</v>
      </c>
      <c r="CC1282">
        <v>7</v>
      </c>
      <c r="CD1282">
        <v>10</v>
      </c>
      <c r="CE1282">
        <v>0</v>
      </c>
      <c r="CF1282">
        <v>33</v>
      </c>
      <c r="CG1282">
        <v>53</v>
      </c>
      <c r="CH1282">
        <v>92</v>
      </c>
      <c r="CI1282">
        <v>114</v>
      </c>
      <c r="CJ1282">
        <v>124</v>
      </c>
      <c r="CK1282">
        <v>5</v>
      </c>
      <c r="CL1282">
        <v>0</v>
      </c>
      <c r="CM1282">
        <v>520</v>
      </c>
      <c r="CN1282">
        <v>1022</v>
      </c>
      <c r="CO1282">
        <v>0</v>
      </c>
      <c r="CP1282">
        <v>0</v>
      </c>
      <c r="CQ1282">
        <v>0</v>
      </c>
      <c r="CR1282">
        <v>89186</v>
      </c>
      <c r="CS1282">
        <v>1</v>
      </c>
      <c r="CT1282">
        <v>3</v>
      </c>
      <c r="CU1282">
        <v>2</v>
      </c>
      <c r="CV1282">
        <v>31</v>
      </c>
      <c r="CW1282">
        <v>11298</v>
      </c>
      <c r="CX1282">
        <v>0</v>
      </c>
      <c r="CY1282">
        <v>1</v>
      </c>
      <c r="CZ1282">
        <v>7</v>
      </c>
      <c r="DA1282">
        <v>7104</v>
      </c>
      <c r="DB1282">
        <v>72</v>
      </c>
      <c r="DC1282">
        <v>29</v>
      </c>
      <c r="DD1282">
        <v>9000</v>
      </c>
      <c r="DE1282">
        <v>0</v>
      </c>
      <c r="DF1282">
        <v>0</v>
      </c>
      <c r="DG1282">
        <v>0</v>
      </c>
      <c r="DH1282">
        <v>3</v>
      </c>
      <c r="DI1282">
        <v>2</v>
      </c>
      <c r="DJ1282">
        <v>1</v>
      </c>
      <c r="DK1282">
        <v>30</v>
      </c>
      <c r="DL1282">
        <v>30</v>
      </c>
      <c r="DM1282">
        <v>9150</v>
      </c>
      <c r="DN1282">
        <v>0</v>
      </c>
      <c r="DO1282">
        <v>0</v>
      </c>
      <c r="DP1282">
        <v>0</v>
      </c>
      <c r="DQ1282">
        <v>0</v>
      </c>
      <c r="DR1282">
        <v>0</v>
      </c>
      <c r="DS1282">
        <v>0</v>
      </c>
      <c r="DT1282">
        <v>0</v>
      </c>
      <c r="DU1282">
        <v>0</v>
      </c>
      <c r="DV1282">
        <v>0</v>
      </c>
      <c r="DW1282">
        <v>0</v>
      </c>
      <c r="DX1282">
        <v>0</v>
      </c>
      <c r="DY1282">
        <v>0</v>
      </c>
      <c r="DZ1282">
        <v>0</v>
      </c>
      <c r="EA1282">
        <v>0</v>
      </c>
      <c r="EB1282">
        <v>0</v>
      </c>
      <c r="EC1282">
        <v>0</v>
      </c>
      <c r="ED1282">
        <v>0</v>
      </c>
      <c r="EE1282">
        <v>0</v>
      </c>
      <c r="EF1282">
        <v>0</v>
      </c>
      <c r="EG1282">
        <v>0</v>
      </c>
      <c r="EH1282">
        <v>0</v>
      </c>
      <c r="EI1282">
        <v>0</v>
      </c>
      <c r="EJ1282">
        <v>0</v>
      </c>
      <c r="EK1282">
        <v>0</v>
      </c>
      <c r="EL1282">
        <v>0</v>
      </c>
      <c r="EM1282">
        <v>0</v>
      </c>
      <c r="EN1282">
        <v>0</v>
      </c>
      <c r="EO1282">
        <v>0</v>
      </c>
      <c r="EP1282">
        <v>0</v>
      </c>
      <c r="EQ1282">
        <v>0</v>
      </c>
      <c r="ER1282">
        <v>0</v>
      </c>
      <c r="ES1282">
        <v>0</v>
      </c>
      <c r="ET1282">
        <v>0</v>
      </c>
      <c r="EU1282">
        <v>0</v>
      </c>
      <c r="EV1282">
        <v>0</v>
      </c>
      <c r="EW1282">
        <v>0</v>
      </c>
      <c r="EX1282">
        <v>0</v>
      </c>
      <c r="EY1282">
        <v>0</v>
      </c>
      <c r="EZ1282">
        <v>0</v>
      </c>
      <c r="FA1282">
        <v>0</v>
      </c>
      <c r="FB1282">
        <v>0</v>
      </c>
      <c r="FC1282">
        <v>2</v>
      </c>
      <c r="FD1282">
        <v>2</v>
      </c>
      <c r="FE1282">
        <v>0</v>
      </c>
      <c r="FF1282">
        <v>0</v>
      </c>
      <c r="FG1282">
        <v>0</v>
      </c>
      <c r="FH1282" t="s">
        <v>1571</v>
      </c>
    </row>
    <row r="1283" spans="1:164" x14ac:dyDescent="0.25">
      <c r="A1283">
        <v>1493</v>
      </c>
      <c r="B1283">
        <v>1493</v>
      </c>
      <c r="C1283" t="s">
        <v>590</v>
      </c>
      <c r="D1283" t="s">
        <v>5683</v>
      </c>
      <c r="E1283">
        <v>15</v>
      </c>
      <c r="F1283" t="s">
        <v>1451</v>
      </c>
      <c r="G1283" s="65">
        <v>35922</v>
      </c>
      <c r="H1283">
        <v>24</v>
      </c>
      <c r="I1283">
        <v>201</v>
      </c>
      <c r="J1283">
        <v>76</v>
      </c>
      <c r="K1283" t="b">
        <v>0</v>
      </c>
      <c r="L1283" t="b">
        <v>0</v>
      </c>
      <c r="M1283" t="b">
        <v>1</v>
      </c>
      <c r="N1283" t="b">
        <v>0</v>
      </c>
      <c r="O1283">
        <v>1</v>
      </c>
      <c r="P1283" t="b">
        <v>0</v>
      </c>
      <c r="Q1283" t="b">
        <v>0</v>
      </c>
      <c r="R1283" t="b">
        <v>0</v>
      </c>
      <c r="S1283" t="b">
        <v>0</v>
      </c>
      <c r="T1283" t="b">
        <v>0</v>
      </c>
      <c r="U1283" t="b">
        <v>1</v>
      </c>
      <c r="V1283" t="b">
        <v>1</v>
      </c>
      <c r="W1283" t="b">
        <v>0</v>
      </c>
      <c r="X1283" t="b">
        <v>0</v>
      </c>
      <c r="Y1283" t="b">
        <v>0</v>
      </c>
      <c r="Z1283">
        <v>0</v>
      </c>
      <c r="AA1283">
        <v>1175000</v>
      </c>
      <c r="AB1283">
        <v>1175000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 t="s">
        <v>1571</v>
      </c>
      <c r="AM1283">
        <v>14</v>
      </c>
      <c r="AN1283">
        <v>100</v>
      </c>
      <c r="AO1283">
        <v>0</v>
      </c>
      <c r="AP1283" t="s">
        <v>3200</v>
      </c>
      <c r="AQ1283">
        <v>2016</v>
      </c>
      <c r="AR1283">
        <v>4</v>
      </c>
      <c r="AS1283">
        <v>12</v>
      </c>
      <c r="AT1283" t="b">
        <v>0</v>
      </c>
      <c r="AU1283">
        <v>0</v>
      </c>
      <c r="AV1283">
        <v>3</v>
      </c>
      <c r="AW1283">
        <v>3</v>
      </c>
      <c r="AX1283">
        <v>3</v>
      </c>
      <c r="AY1283">
        <v>3</v>
      </c>
      <c r="AZ1283">
        <v>3</v>
      </c>
      <c r="BA1283">
        <v>3</v>
      </c>
      <c r="BB1283">
        <v>3</v>
      </c>
      <c r="BC1283">
        <v>3</v>
      </c>
      <c r="BD1283">
        <v>3</v>
      </c>
      <c r="BE1283">
        <v>3</v>
      </c>
      <c r="BF1283">
        <v>73</v>
      </c>
      <c r="BG1283">
        <v>52</v>
      </c>
      <c r="BH1283">
        <v>87</v>
      </c>
      <c r="BI1283">
        <v>75</v>
      </c>
      <c r="BJ1283">
        <v>87</v>
      </c>
      <c r="BK1283">
        <v>71</v>
      </c>
      <c r="BL1283">
        <v>78</v>
      </c>
      <c r="BM1283">
        <v>73</v>
      </c>
      <c r="BN1283">
        <v>40</v>
      </c>
      <c r="BO1283">
        <v>78</v>
      </c>
      <c r="BP1283">
        <v>76</v>
      </c>
      <c r="BQ1283">
        <v>63</v>
      </c>
      <c r="BR1283">
        <v>74</v>
      </c>
      <c r="BS1283">
        <v>40</v>
      </c>
      <c r="BT1283">
        <v>74</v>
      </c>
      <c r="BU1283">
        <v>0</v>
      </c>
      <c r="BV1283">
        <v>50</v>
      </c>
      <c r="BW1283">
        <v>82</v>
      </c>
      <c r="BX1283">
        <v>78</v>
      </c>
      <c r="BY1283">
        <v>129</v>
      </c>
      <c r="BZ1283">
        <v>13</v>
      </c>
      <c r="CA1283">
        <v>19</v>
      </c>
      <c r="CB1283">
        <v>32</v>
      </c>
      <c r="CC1283">
        <v>25</v>
      </c>
      <c r="CD1283">
        <v>10</v>
      </c>
      <c r="CE1283">
        <v>0</v>
      </c>
      <c r="CF1283">
        <v>16</v>
      </c>
      <c r="CG1283">
        <v>40</v>
      </c>
      <c r="CH1283">
        <v>58</v>
      </c>
      <c r="CI1283">
        <v>92</v>
      </c>
      <c r="CJ1283">
        <v>50</v>
      </c>
      <c r="CK1283">
        <v>3</v>
      </c>
      <c r="CL1283">
        <v>1</v>
      </c>
      <c r="CM1283">
        <v>19</v>
      </c>
      <c r="CN1283">
        <v>38</v>
      </c>
      <c r="CO1283">
        <v>0</v>
      </c>
      <c r="CP1283">
        <v>0</v>
      </c>
      <c r="CQ1283">
        <v>0</v>
      </c>
      <c r="CR1283">
        <v>61219</v>
      </c>
      <c r="CS1283">
        <v>0</v>
      </c>
      <c r="CT1283">
        <v>0</v>
      </c>
      <c r="CU1283">
        <v>1</v>
      </c>
      <c r="CV1283">
        <v>1</v>
      </c>
      <c r="CW1283">
        <v>1851</v>
      </c>
      <c r="CX1283">
        <v>0</v>
      </c>
      <c r="CY1283">
        <v>0</v>
      </c>
      <c r="CZ1283">
        <v>0</v>
      </c>
      <c r="DA1283">
        <v>0</v>
      </c>
      <c r="DB1283">
        <v>44</v>
      </c>
      <c r="DC1283">
        <v>15</v>
      </c>
      <c r="DD1283">
        <v>5713</v>
      </c>
      <c r="DE1283">
        <v>0</v>
      </c>
      <c r="DF1283">
        <v>0</v>
      </c>
      <c r="DG1283">
        <v>0</v>
      </c>
      <c r="DH1283">
        <v>2</v>
      </c>
      <c r="DI1283">
        <v>3</v>
      </c>
      <c r="DJ1283">
        <v>1</v>
      </c>
      <c r="DK1283">
        <v>1250</v>
      </c>
      <c r="DL1283">
        <v>1350</v>
      </c>
      <c r="DM1283">
        <v>9070</v>
      </c>
      <c r="DN1283">
        <v>0</v>
      </c>
      <c r="DO1283">
        <v>0</v>
      </c>
      <c r="DP1283">
        <v>0</v>
      </c>
      <c r="DQ1283">
        <v>0</v>
      </c>
      <c r="DR1283">
        <v>0</v>
      </c>
      <c r="DS1283">
        <v>0</v>
      </c>
      <c r="DT1283">
        <v>0</v>
      </c>
      <c r="DU1283">
        <v>0</v>
      </c>
      <c r="DV1283">
        <v>0</v>
      </c>
      <c r="DW1283">
        <v>0</v>
      </c>
      <c r="DX1283">
        <v>0</v>
      </c>
      <c r="DY1283">
        <v>0</v>
      </c>
      <c r="DZ1283">
        <v>0</v>
      </c>
      <c r="EA1283">
        <v>0</v>
      </c>
      <c r="EB1283">
        <v>0</v>
      </c>
      <c r="EC1283">
        <v>0</v>
      </c>
      <c r="ED1283">
        <v>0</v>
      </c>
      <c r="EE1283">
        <v>0</v>
      </c>
      <c r="EF1283">
        <v>0</v>
      </c>
      <c r="EG1283">
        <v>0</v>
      </c>
      <c r="EH1283">
        <v>0</v>
      </c>
      <c r="EI1283">
        <v>0</v>
      </c>
      <c r="EJ1283">
        <v>0</v>
      </c>
      <c r="EK1283">
        <v>0</v>
      </c>
      <c r="EL1283">
        <v>0</v>
      </c>
      <c r="EM1283">
        <v>0</v>
      </c>
      <c r="EN1283">
        <v>0</v>
      </c>
      <c r="EO1283">
        <v>0</v>
      </c>
      <c r="EP1283">
        <v>0</v>
      </c>
      <c r="EQ1283">
        <v>0</v>
      </c>
      <c r="ER1283">
        <v>0</v>
      </c>
      <c r="ES1283">
        <v>0</v>
      </c>
      <c r="ET1283">
        <v>0</v>
      </c>
      <c r="EU1283">
        <v>0</v>
      </c>
      <c r="EV1283">
        <v>0</v>
      </c>
      <c r="EW1283">
        <v>0</v>
      </c>
      <c r="EX1283">
        <v>0</v>
      </c>
      <c r="EY1283">
        <v>0</v>
      </c>
      <c r="EZ1283">
        <v>0</v>
      </c>
      <c r="FA1283">
        <v>1</v>
      </c>
      <c r="FB1283">
        <v>1</v>
      </c>
      <c r="FC1283">
        <v>0</v>
      </c>
      <c r="FD1283">
        <v>0</v>
      </c>
      <c r="FE1283">
        <v>0</v>
      </c>
      <c r="FF1283">
        <v>0</v>
      </c>
      <c r="FG1283">
        <v>0</v>
      </c>
      <c r="FH1283" t="s">
        <v>1571</v>
      </c>
    </row>
    <row r="1284" spans="1:164" x14ac:dyDescent="0.25">
      <c r="A1284">
        <v>1494</v>
      </c>
      <c r="B1284">
        <v>1494</v>
      </c>
      <c r="C1284" t="s">
        <v>1186</v>
      </c>
      <c r="D1284" t="s">
        <v>5684</v>
      </c>
      <c r="E1284">
        <v>7</v>
      </c>
      <c r="F1284" t="s">
        <v>1456</v>
      </c>
      <c r="G1284" s="65">
        <v>36609</v>
      </c>
      <c r="H1284">
        <v>22</v>
      </c>
      <c r="I1284">
        <v>175</v>
      </c>
      <c r="J1284">
        <v>71</v>
      </c>
      <c r="K1284" t="b">
        <v>0</v>
      </c>
      <c r="L1284" t="b">
        <v>0</v>
      </c>
      <c r="M1284" t="b">
        <v>0</v>
      </c>
      <c r="N1284" t="b">
        <v>1</v>
      </c>
      <c r="O1284">
        <v>2</v>
      </c>
      <c r="P1284" t="b">
        <v>0</v>
      </c>
      <c r="Q1284" t="b">
        <v>0</v>
      </c>
      <c r="R1284" t="b">
        <v>0</v>
      </c>
      <c r="S1284" t="b">
        <v>0</v>
      </c>
      <c r="T1284" t="b">
        <v>0</v>
      </c>
      <c r="U1284" t="b">
        <v>1</v>
      </c>
      <c r="V1284" t="b">
        <v>1</v>
      </c>
      <c r="W1284" t="b">
        <v>0</v>
      </c>
      <c r="X1284" t="b">
        <v>0</v>
      </c>
      <c r="Y1284" t="b">
        <v>0</v>
      </c>
      <c r="Z1284">
        <v>0</v>
      </c>
      <c r="AA1284">
        <v>925000</v>
      </c>
      <c r="AB1284">
        <v>925000</v>
      </c>
      <c r="AC1284">
        <v>925000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 t="s">
        <v>1571</v>
      </c>
      <c r="AM1284">
        <v>0</v>
      </c>
      <c r="AN1284">
        <v>100</v>
      </c>
      <c r="AO1284">
        <v>0</v>
      </c>
      <c r="AP1284" t="s">
        <v>3201</v>
      </c>
      <c r="AQ1284">
        <v>2018</v>
      </c>
      <c r="AR1284">
        <v>17</v>
      </c>
      <c r="AS1284">
        <v>18</v>
      </c>
      <c r="AT1284" t="b">
        <v>0</v>
      </c>
      <c r="AU1284">
        <v>0</v>
      </c>
      <c r="AV1284">
        <v>1</v>
      </c>
      <c r="AW1284">
        <v>1</v>
      </c>
      <c r="AX1284">
        <v>1</v>
      </c>
      <c r="AY1284">
        <v>1</v>
      </c>
      <c r="AZ1284">
        <v>1</v>
      </c>
      <c r="BA1284">
        <v>1</v>
      </c>
      <c r="BB1284">
        <v>1</v>
      </c>
      <c r="BC1284">
        <v>1</v>
      </c>
      <c r="BD1284">
        <v>1</v>
      </c>
      <c r="BE1284">
        <v>1</v>
      </c>
      <c r="BF1284">
        <v>69</v>
      </c>
      <c r="BG1284">
        <v>53</v>
      </c>
      <c r="BH1284">
        <v>86</v>
      </c>
      <c r="BI1284">
        <v>72</v>
      </c>
      <c r="BJ1284">
        <v>80</v>
      </c>
      <c r="BK1284">
        <v>65</v>
      </c>
      <c r="BL1284">
        <v>79</v>
      </c>
      <c r="BM1284">
        <v>70</v>
      </c>
      <c r="BN1284">
        <v>40</v>
      </c>
      <c r="BO1284">
        <v>77</v>
      </c>
      <c r="BP1284">
        <v>72</v>
      </c>
      <c r="BQ1284">
        <v>58</v>
      </c>
      <c r="BR1284">
        <v>71</v>
      </c>
      <c r="BS1284">
        <v>29</v>
      </c>
      <c r="BT1284">
        <v>71</v>
      </c>
      <c r="BU1284">
        <v>0</v>
      </c>
      <c r="BV1284">
        <v>50</v>
      </c>
      <c r="BW1284">
        <v>80</v>
      </c>
      <c r="BX1284">
        <v>11</v>
      </c>
      <c r="BY1284">
        <v>0</v>
      </c>
      <c r="BZ1284">
        <v>0</v>
      </c>
      <c r="CA1284">
        <v>0</v>
      </c>
      <c r="CB1284">
        <v>0</v>
      </c>
      <c r="CC1284">
        <v>0</v>
      </c>
      <c r="CD1284">
        <v>0</v>
      </c>
      <c r="CE1284">
        <v>0</v>
      </c>
      <c r="CF1284">
        <v>0</v>
      </c>
      <c r="CG1284">
        <v>0</v>
      </c>
      <c r="CH1284">
        <v>0</v>
      </c>
      <c r="CI1284">
        <v>0</v>
      </c>
      <c r="CJ1284">
        <v>0</v>
      </c>
      <c r="CK1284">
        <v>0</v>
      </c>
      <c r="CL1284">
        <v>0</v>
      </c>
      <c r="CM1284">
        <v>0</v>
      </c>
      <c r="CN1284">
        <v>0</v>
      </c>
      <c r="CO1284">
        <v>0</v>
      </c>
      <c r="CP1284">
        <v>0</v>
      </c>
      <c r="CQ1284">
        <v>0</v>
      </c>
      <c r="CR1284">
        <v>45</v>
      </c>
      <c r="CS1284">
        <v>0</v>
      </c>
      <c r="CT1284">
        <v>0</v>
      </c>
      <c r="CU1284">
        <v>0</v>
      </c>
      <c r="CV1284">
        <v>0</v>
      </c>
      <c r="CW1284">
        <v>0</v>
      </c>
      <c r="CX1284">
        <v>0</v>
      </c>
      <c r="CY1284">
        <v>0</v>
      </c>
      <c r="CZ1284">
        <v>0</v>
      </c>
      <c r="DA1284">
        <v>0</v>
      </c>
      <c r="DB1284">
        <v>0</v>
      </c>
      <c r="DC1284">
        <v>0</v>
      </c>
      <c r="DD1284">
        <v>0</v>
      </c>
      <c r="DE1284">
        <v>0</v>
      </c>
      <c r="DF1284">
        <v>0</v>
      </c>
      <c r="DG1284">
        <v>0</v>
      </c>
      <c r="DH1284">
        <v>0</v>
      </c>
      <c r="DI1284">
        <v>0</v>
      </c>
      <c r="DJ1284">
        <v>0</v>
      </c>
      <c r="DK1284">
        <v>0</v>
      </c>
      <c r="DL1284">
        <v>0</v>
      </c>
      <c r="DM1284">
        <v>120</v>
      </c>
      <c r="DN1284">
        <v>70</v>
      </c>
      <c r="DO1284">
        <v>111</v>
      </c>
      <c r="DP1284">
        <v>14</v>
      </c>
      <c r="DQ1284">
        <v>26</v>
      </c>
      <c r="DR1284">
        <v>40</v>
      </c>
      <c r="DS1284">
        <v>12</v>
      </c>
      <c r="DT1284">
        <v>8</v>
      </c>
      <c r="DU1284">
        <v>0</v>
      </c>
      <c r="DV1284">
        <v>68</v>
      </c>
      <c r="DW1284">
        <v>47</v>
      </c>
      <c r="DX1284">
        <v>43</v>
      </c>
      <c r="DY1284">
        <v>57</v>
      </c>
      <c r="DZ1284">
        <v>83</v>
      </c>
      <c r="EA1284">
        <v>1</v>
      </c>
      <c r="EB1284">
        <v>0</v>
      </c>
      <c r="EC1284">
        <v>0</v>
      </c>
      <c r="ED1284">
        <v>0</v>
      </c>
      <c r="EE1284">
        <v>0</v>
      </c>
      <c r="EF1284">
        <v>0</v>
      </c>
      <c r="EG1284">
        <v>0</v>
      </c>
      <c r="EH1284">
        <v>75670</v>
      </c>
      <c r="EI1284">
        <v>0</v>
      </c>
      <c r="EJ1284">
        <v>2</v>
      </c>
      <c r="EK1284">
        <v>4</v>
      </c>
      <c r="EL1284">
        <v>15</v>
      </c>
      <c r="EM1284">
        <v>4468</v>
      </c>
      <c r="EN1284">
        <v>0</v>
      </c>
      <c r="EO1284">
        <v>1</v>
      </c>
      <c r="EP1284">
        <v>0</v>
      </c>
      <c r="EQ1284">
        <v>4514</v>
      </c>
      <c r="ER1284">
        <v>70</v>
      </c>
      <c r="ES1284">
        <v>53</v>
      </c>
      <c r="ET1284">
        <v>6819</v>
      </c>
      <c r="EU1284">
        <v>0</v>
      </c>
      <c r="EV1284">
        <v>0</v>
      </c>
      <c r="EW1284">
        <v>0</v>
      </c>
      <c r="EX1284">
        <v>2</v>
      </c>
      <c r="EY1284">
        <v>1</v>
      </c>
      <c r="EZ1284">
        <v>2</v>
      </c>
      <c r="FA1284">
        <v>0</v>
      </c>
      <c r="FB1284">
        <v>0</v>
      </c>
      <c r="FC1284">
        <v>16</v>
      </c>
      <c r="FD1284">
        <v>16</v>
      </c>
      <c r="FE1284">
        <v>0</v>
      </c>
      <c r="FF1284">
        <v>0</v>
      </c>
      <c r="FG1284">
        <v>8285</v>
      </c>
      <c r="FH1284" t="s">
        <v>1571</v>
      </c>
    </row>
    <row r="1285" spans="1:164" x14ac:dyDescent="0.25">
      <c r="A1285">
        <v>1495</v>
      </c>
      <c r="B1285">
        <v>1495</v>
      </c>
      <c r="C1285" t="s">
        <v>95</v>
      </c>
      <c r="D1285" t="s">
        <v>5685</v>
      </c>
      <c r="E1285">
        <v>3</v>
      </c>
      <c r="F1285" t="s">
        <v>1456</v>
      </c>
      <c r="G1285" s="65">
        <v>37175</v>
      </c>
      <c r="H1285">
        <v>20</v>
      </c>
      <c r="I1285">
        <v>193</v>
      </c>
      <c r="J1285">
        <v>74</v>
      </c>
      <c r="K1285" t="b">
        <v>0</v>
      </c>
      <c r="L1285" t="b">
        <v>1</v>
      </c>
      <c r="M1285" t="b">
        <v>1</v>
      </c>
      <c r="N1285" t="b">
        <v>0</v>
      </c>
      <c r="O1285">
        <v>2</v>
      </c>
      <c r="P1285" t="b">
        <v>0</v>
      </c>
      <c r="Q1285" t="b">
        <v>0</v>
      </c>
      <c r="R1285" t="b">
        <v>0</v>
      </c>
      <c r="S1285" t="b">
        <v>0</v>
      </c>
      <c r="T1285" t="b">
        <v>0</v>
      </c>
      <c r="U1285" t="b">
        <v>1</v>
      </c>
      <c r="V1285" t="b">
        <v>1</v>
      </c>
      <c r="W1285" t="b">
        <v>0</v>
      </c>
      <c r="X1285" t="b">
        <v>0</v>
      </c>
      <c r="Y1285" t="b">
        <v>0</v>
      </c>
      <c r="Z1285">
        <v>0</v>
      </c>
      <c r="AA1285">
        <v>925000</v>
      </c>
      <c r="AB1285">
        <v>925000</v>
      </c>
      <c r="AC1285">
        <v>925000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 t="s">
        <v>1571</v>
      </c>
      <c r="AM1285">
        <v>0</v>
      </c>
      <c r="AN1285">
        <v>100</v>
      </c>
      <c r="AO1285">
        <v>0</v>
      </c>
      <c r="AP1285" t="s">
        <v>3202</v>
      </c>
      <c r="AQ1285">
        <v>2021</v>
      </c>
      <c r="AR1285">
        <v>1</v>
      </c>
      <c r="AS1285">
        <v>0</v>
      </c>
      <c r="AT1285" t="b">
        <v>0</v>
      </c>
      <c r="AU1285">
        <v>0</v>
      </c>
      <c r="AV1285">
        <v>3</v>
      </c>
      <c r="AW1285">
        <v>3</v>
      </c>
      <c r="AX1285">
        <v>3</v>
      </c>
      <c r="AY1285">
        <v>3</v>
      </c>
      <c r="AZ1285">
        <v>3</v>
      </c>
      <c r="BA1285">
        <v>3</v>
      </c>
      <c r="BB1285">
        <v>3</v>
      </c>
      <c r="BC1285">
        <v>3</v>
      </c>
      <c r="BD1285">
        <v>3</v>
      </c>
      <c r="BE1285">
        <v>3</v>
      </c>
      <c r="BF1285">
        <v>73</v>
      </c>
      <c r="BG1285">
        <v>52</v>
      </c>
      <c r="BH1285">
        <v>86</v>
      </c>
      <c r="BI1285">
        <v>73</v>
      </c>
      <c r="BJ1285">
        <v>83</v>
      </c>
      <c r="BK1285">
        <v>61</v>
      </c>
      <c r="BL1285">
        <v>95</v>
      </c>
      <c r="BM1285">
        <v>65</v>
      </c>
      <c r="BN1285">
        <v>41</v>
      </c>
      <c r="BO1285">
        <v>76</v>
      </c>
      <c r="BP1285">
        <v>75</v>
      </c>
      <c r="BQ1285">
        <v>67</v>
      </c>
      <c r="BR1285">
        <v>70</v>
      </c>
      <c r="BS1285">
        <v>29</v>
      </c>
      <c r="BT1285">
        <v>71</v>
      </c>
      <c r="BU1285">
        <v>0</v>
      </c>
      <c r="BV1285">
        <v>50</v>
      </c>
      <c r="BW1285">
        <v>79</v>
      </c>
      <c r="BX1285">
        <v>82</v>
      </c>
      <c r="BY1285">
        <v>170</v>
      </c>
      <c r="BZ1285">
        <v>21</v>
      </c>
      <c r="CA1285">
        <v>43</v>
      </c>
      <c r="CB1285">
        <v>64</v>
      </c>
      <c r="CC1285">
        <v>-18</v>
      </c>
      <c r="CD1285">
        <v>27</v>
      </c>
      <c r="CE1285">
        <v>5</v>
      </c>
      <c r="CF1285">
        <v>39</v>
      </c>
      <c r="CG1285">
        <v>45</v>
      </c>
      <c r="CH1285">
        <v>80</v>
      </c>
      <c r="CI1285">
        <v>110</v>
      </c>
      <c r="CJ1285">
        <v>106</v>
      </c>
      <c r="CK1285">
        <v>5</v>
      </c>
      <c r="CL1285">
        <v>3</v>
      </c>
      <c r="CM1285">
        <v>23</v>
      </c>
      <c r="CN1285">
        <v>60</v>
      </c>
      <c r="CO1285">
        <v>0</v>
      </c>
      <c r="CP1285">
        <v>0</v>
      </c>
      <c r="CQ1285">
        <v>0</v>
      </c>
      <c r="CR1285">
        <v>79521</v>
      </c>
      <c r="CS1285">
        <v>1</v>
      </c>
      <c r="CT1285">
        <v>3</v>
      </c>
      <c r="CU1285">
        <v>11</v>
      </c>
      <c r="CV1285">
        <v>25</v>
      </c>
      <c r="CW1285">
        <v>10228</v>
      </c>
      <c r="CX1285">
        <v>0</v>
      </c>
      <c r="CY1285">
        <v>0</v>
      </c>
      <c r="CZ1285">
        <v>0</v>
      </c>
      <c r="DA1285">
        <v>0</v>
      </c>
      <c r="DB1285">
        <v>55</v>
      </c>
      <c r="DC1285">
        <v>30</v>
      </c>
      <c r="DD1285">
        <v>7488</v>
      </c>
      <c r="DE1285">
        <v>0</v>
      </c>
      <c r="DF1285">
        <v>0</v>
      </c>
      <c r="DG1285">
        <v>1</v>
      </c>
      <c r="DH1285">
        <v>3</v>
      </c>
      <c r="DI1285">
        <v>2</v>
      </c>
      <c r="DJ1285">
        <v>2</v>
      </c>
      <c r="DK1285">
        <v>945</v>
      </c>
      <c r="DL1285">
        <v>945</v>
      </c>
      <c r="DM1285">
        <v>6925</v>
      </c>
      <c r="DN1285">
        <v>0</v>
      </c>
      <c r="DO1285">
        <v>0</v>
      </c>
      <c r="DP1285">
        <v>0</v>
      </c>
      <c r="DQ1285">
        <v>0</v>
      </c>
      <c r="DR1285">
        <v>0</v>
      </c>
      <c r="DS1285">
        <v>0</v>
      </c>
      <c r="DT1285">
        <v>0</v>
      </c>
      <c r="DU1285">
        <v>0</v>
      </c>
      <c r="DV1285">
        <v>0</v>
      </c>
      <c r="DW1285">
        <v>0</v>
      </c>
      <c r="DX1285">
        <v>0</v>
      </c>
      <c r="DY1285">
        <v>0</v>
      </c>
      <c r="DZ1285">
        <v>0</v>
      </c>
      <c r="EA1285">
        <v>0</v>
      </c>
      <c r="EB1285">
        <v>0</v>
      </c>
      <c r="EC1285">
        <v>0</v>
      </c>
      <c r="ED1285">
        <v>0</v>
      </c>
      <c r="EE1285">
        <v>0</v>
      </c>
      <c r="EF1285">
        <v>0</v>
      </c>
      <c r="EG1285">
        <v>0</v>
      </c>
      <c r="EH1285">
        <v>0</v>
      </c>
      <c r="EI1285">
        <v>0</v>
      </c>
      <c r="EJ1285">
        <v>0</v>
      </c>
      <c r="EK1285">
        <v>0</v>
      </c>
      <c r="EL1285">
        <v>0</v>
      </c>
      <c r="EM1285">
        <v>0</v>
      </c>
      <c r="EN1285">
        <v>0</v>
      </c>
      <c r="EO1285">
        <v>0</v>
      </c>
      <c r="EP1285">
        <v>0</v>
      </c>
      <c r="EQ1285">
        <v>0</v>
      </c>
      <c r="ER1285">
        <v>0</v>
      </c>
      <c r="ES1285">
        <v>0</v>
      </c>
      <c r="ET1285">
        <v>0</v>
      </c>
      <c r="EU1285">
        <v>0</v>
      </c>
      <c r="EV1285">
        <v>0</v>
      </c>
      <c r="EW1285">
        <v>0</v>
      </c>
      <c r="EX1285">
        <v>0</v>
      </c>
      <c r="EY1285">
        <v>0</v>
      </c>
      <c r="EZ1285">
        <v>0</v>
      </c>
      <c r="FA1285">
        <v>0</v>
      </c>
      <c r="FB1285">
        <v>0</v>
      </c>
      <c r="FC1285">
        <v>1</v>
      </c>
      <c r="FD1285">
        <v>1</v>
      </c>
      <c r="FE1285">
        <v>0</v>
      </c>
      <c r="FF1285">
        <v>0</v>
      </c>
      <c r="FG1285">
        <v>0</v>
      </c>
      <c r="FH1285" t="s">
        <v>1571</v>
      </c>
    </row>
    <row r="1286" spans="1:164" x14ac:dyDescent="0.25">
      <c r="A1286">
        <v>1496</v>
      </c>
      <c r="B1286">
        <v>1496</v>
      </c>
      <c r="C1286" t="s">
        <v>1881</v>
      </c>
      <c r="D1286" t="s">
        <v>5686</v>
      </c>
      <c r="E1286">
        <v>2</v>
      </c>
      <c r="F1286" t="s">
        <v>1453</v>
      </c>
      <c r="G1286" s="65">
        <v>34975</v>
      </c>
      <c r="H1286">
        <v>26</v>
      </c>
      <c r="I1286">
        <v>198</v>
      </c>
      <c r="J1286">
        <v>74</v>
      </c>
      <c r="K1286" t="b">
        <v>0</v>
      </c>
      <c r="L1286" t="b">
        <v>0</v>
      </c>
      <c r="M1286" t="b">
        <v>0</v>
      </c>
      <c r="N1286" t="b">
        <v>1</v>
      </c>
      <c r="O1286">
        <v>3</v>
      </c>
      <c r="P1286" t="b">
        <v>0</v>
      </c>
      <c r="Q1286" t="b">
        <v>0</v>
      </c>
      <c r="R1286" t="b">
        <v>0</v>
      </c>
      <c r="S1286" t="b">
        <v>0</v>
      </c>
      <c r="T1286" t="b">
        <v>0</v>
      </c>
      <c r="U1286" t="b">
        <v>1</v>
      </c>
      <c r="V1286" t="b">
        <v>1</v>
      </c>
      <c r="W1286" t="b">
        <v>0</v>
      </c>
      <c r="X1286" t="b">
        <v>0</v>
      </c>
      <c r="Y1286" t="b">
        <v>1</v>
      </c>
      <c r="Z1286">
        <v>0</v>
      </c>
      <c r="AA1286">
        <v>2550000</v>
      </c>
      <c r="AB1286">
        <v>2550000</v>
      </c>
      <c r="AC1286">
        <v>2550000</v>
      </c>
      <c r="AD1286">
        <v>2550000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 t="s">
        <v>1571</v>
      </c>
      <c r="AM1286">
        <v>0</v>
      </c>
      <c r="AN1286">
        <v>100</v>
      </c>
      <c r="AO1286">
        <v>0</v>
      </c>
      <c r="AP1286" t="s">
        <v>3203</v>
      </c>
      <c r="AQ1286">
        <v>0</v>
      </c>
      <c r="AR1286">
        <v>0</v>
      </c>
      <c r="AS1286">
        <v>0</v>
      </c>
      <c r="AT1286" t="b">
        <v>0</v>
      </c>
      <c r="AU1286">
        <v>0</v>
      </c>
      <c r="AV1286">
        <v>3</v>
      </c>
      <c r="AW1286">
        <v>3</v>
      </c>
      <c r="AX1286">
        <v>3</v>
      </c>
      <c r="AY1286">
        <v>3</v>
      </c>
      <c r="AZ1286">
        <v>3</v>
      </c>
      <c r="BA1286">
        <v>3</v>
      </c>
      <c r="BB1286">
        <v>3</v>
      </c>
      <c r="BC1286">
        <v>3</v>
      </c>
      <c r="BD1286">
        <v>3</v>
      </c>
      <c r="BE1286">
        <v>3</v>
      </c>
      <c r="BF1286">
        <v>73</v>
      </c>
      <c r="BG1286">
        <v>53</v>
      </c>
      <c r="BH1286">
        <v>82</v>
      </c>
      <c r="BI1286">
        <v>70</v>
      </c>
      <c r="BJ1286">
        <v>80</v>
      </c>
      <c r="BK1286">
        <v>78</v>
      </c>
      <c r="BL1286">
        <v>98</v>
      </c>
      <c r="BM1286">
        <v>70</v>
      </c>
      <c r="BN1286">
        <v>40</v>
      </c>
      <c r="BO1286">
        <v>76</v>
      </c>
      <c r="BP1286">
        <v>72</v>
      </c>
      <c r="BQ1286">
        <v>69</v>
      </c>
      <c r="BR1286">
        <v>71</v>
      </c>
      <c r="BS1286">
        <v>28</v>
      </c>
      <c r="BT1286">
        <v>71</v>
      </c>
      <c r="BU1286">
        <v>0</v>
      </c>
      <c r="BV1286">
        <v>50</v>
      </c>
      <c r="BW1286">
        <v>84</v>
      </c>
      <c r="BX1286">
        <v>82</v>
      </c>
      <c r="BY1286">
        <v>106</v>
      </c>
      <c r="BZ1286">
        <v>12</v>
      </c>
      <c r="CA1286">
        <v>19</v>
      </c>
      <c r="CB1286">
        <v>31</v>
      </c>
      <c r="CC1286">
        <v>-23</v>
      </c>
      <c r="CD1286">
        <v>50</v>
      </c>
      <c r="CE1286">
        <v>0</v>
      </c>
      <c r="CF1286">
        <v>115</v>
      </c>
      <c r="CG1286">
        <v>42</v>
      </c>
      <c r="CH1286">
        <v>59</v>
      </c>
      <c r="CI1286">
        <v>101</v>
      </c>
      <c r="CJ1286">
        <v>151</v>
      </c>
      <c r="CK1286">
        <v>1</v>
      </c>
      <c r="CL1286">
        <v>1</v>
      </c>
      <c r="CM1286">
        <v>0</v>
      </c>
      <c r="CN1286">
        <v>0</v>
      </c>
      <c r="CO1286">
        <v>0</v>
      </c>
      <c r="CP1286">
        <v>0</v>
      </c>
      <c r="CQ1286">
        <v>0</v>
      </c>
      <c r="CR1286">
        <v>116177</v>
      </c>
      <c r="CS1286">
        <v>0</v>
      </c>
      <c r="CT1286">
        <v>2</v>
      </c>
      <c r="CU1286">
        <v>2</v>
      </c>
      <c r="CV1286">
        <v>15</v>
      </c>
      <c r="CW1286">
        <v>9297</v>
      </c>
      <c r="CX1286">
        <v>0</v>
      </c>
      <c r="CY1286">
        <v>1</v>
      </c>
      <c r="CZ1286">
        <v>3</v>
      </c>
      <c r="DA1286">
        <v>10262</v>
      </c>
      <c r="DB1286">
        <v>48</v>
      </c>
      <c r="DC1286">
        <v>87</v>
      </c>
      <c r="DD1286">
        <v>7756</v>
      </c>
      <c r="DE1286">
        <v>0</v>
      </c>
      <c r="DF1286">
        <v>0</v>
      </c>
      <c r="DG1286">
        <v>0</v>
      </c>
      <c r="DH1286">
        <v>1</v>
      </c>
      <c r="DI1286">
        <v>2</v>
      </c>
      <c r="DJ1286">
        <v>0</v>
      </c>
      <c r="DK1286">
        <v>445</v>
      </c>
      <c r="DL1286">
        <v>445</v>
      </c>
      <c r="DM1286">
        <v>4225</v>
      </c>
      <c r="DN1286">
        <v>0</v>
      </c>
      <c r="DO1286">
        <v>0</v>
      </c>
      <c r="DP1286">
        <v>0</v>
      </c>
      <c r="DQ1286">
        <v>0</v>
      </c>
      <c r="DR1286">
        <v>0</v>
      </c>
      <c r="DS1286">
        <v>0</v>
      </c>
      <c r="DT1286">
        <v>0</v>
      </c>
      <c r="DU1286">
        <v>0</v>
      </c>
      <c r="DV1286">
        <v>0</v>
      </c>
      <c r="DW1286">
        <v>0</v>
      </c>
      <c r="DX1286">
        <v>0</v>
      </c>
      <c r="DY1286">
        <v>0</v>
      </c>
      <c r="DZ1286">
        <v>0</v>
      </c>
      <c r="EA1286">
        <v>0</v>
      </c>
      <c r="EB1286">
        <v>0</v>
      </c>
      <c r="EC1286">
        <v>0</v>
      </c>
      <c r="ED1286">
        <v>0</v>
      </c>
      <c r="EE1286">
        <v>0</v>
      </c>
      <c r="EF1286">
        <v>0</v>
      </c>
      <c r="EG1286">
        <v>0</v>
      </c>
      <c r="EH1286">
        <v>0</v>
      </c>
      <c r="EI1286">
        <v>0</v>
      </c>
      <c r="EJ1286">
        <v>0</v>
      </c>
      <c r="EK1286">
        <v>0</v>
      </c>
      <c r="EL1286">
        <v>0</v>
      </c>
      <c r="EM1286">
        <v>0</v>
      </c>
      <c r="EN1286">
        <v>0</v>
      </c>
      <c r="EO1286">
        <v>0</v>
      </c>
      <c r="EP1286">
        <v>0</v>
      </c>
      <c r="EQ1286">
        <v>0</v>
      </c>
      <c r="ER1286">
        <v>0</v>
      </c>
      <c r="ES1286">
        <v>0</v>
      </c>
      <c r="ET1286">
        <v>0</v>
      </c>
      <c r="EU1286">
        <v>0</v>
      </c>
      <c r="EV1286">
        <v>0</v>
      </c>
      <c r="EW1286">
        <v>0</v>
      </c>
      <c r="EX1286">
        <v>0</v>
      </c>
      <c r="EY1286">
        <v>0</v>
      </c>
      <c r="EZ1286">
        <v>0</v>
      </c>
      <c r="FA1286">
        <v>0</v>
      </c>
      <c r="FB1286">
        <v>0</v>
      </c>
      <c r="FC1286">
        <v>12</v>
      </c>
      <c r="FD1286">
        <v>1</v>
      </c>
      <c r="FE1286">
        <v>0</v>
      </c>
      <c r="FF1286">
        <v>0</v>
      </c>
      <c r="FG1286">
        <v>0</v>
      </c>
      <c r="FH1286" t="s">
        <v>1571</v>
      </c>
    </row>
    <row r="1287" spans="1:164" x14ac:dyDescent="0.25">
      <c r="A1287">
        <v>1497</v>
      </c>
      <c r="B1287">
        <v>1497</v>
      </c>
      <c r="C1287" t="s">
        <v>1176</v>
      </c>
      <c r="D1287" t="s">
        <v>5687</v>
      </c>
      <c r="E1287">
        <v>13</v>
      </c>
      <c r="F1287" t="s">
        <v>1449</v>
      </c>
      <c r="G1287" s="65">
        <v>36970</v>
      </c>
      <c r="H1287">
        <v>21</v>
      </c>
      <c r="I1287">
        <v>169</v>
      </c>
      <c r="J1287">
        <v>72</v>
      </c>
      <c r="K1287" t="b">
        <v>1</v>
      </c>
      <c r="L1287" t="b">
        <v>0</v>
      </c>
      <c r="M1287" t="b">
        <v>0</v>
      </c>
      <c r="N1287" t="b">
        <v>0</v>
      </c>
      <c r="O1287">
        <v>2</v>
      </c>
      <c r="P1287" t="b">
        <v>0</v>
      </c>
      <c r="Q1287" t="b">
        <v>0</v>
      </c>
      <c r="R1287" t="b">
        <v>0</v>
      </c>
      <c r="S1287" t="b">
        <v>0</v>
      </c>
      <c r="T1287" t="b">
        <v>0</v>
      </c>
      <c r="U1287" t="b">
        <v>1</v>
      </c>
      <c r="V1287" t="b">
        <v>1</v>
      </c>
      <c r="W1287" t="b">
        <v>0</v>
      </c>
      <c r="X1287" t="b">
        <v>0</v>
      </c>
      <c r="Y1287" t="b">
        <v>0</v>
      </c>
      <c r="Z1287">
        <v>0</v>
      </c>
      <c r="AA1287">
        <v>925000</v>
      </c>
      <c r="AB1287">
        <v>925000</v>
      </c>
      <c r="AC1287">
        <v>925000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 t="s">
        <v>1571</v>
      </c>
      <c r="AM1287">
        <v>0</v>
      </c>
      <c r="AN1287">
        <v>100</v>
      </c>
      <c r="AO1287">
        <v>0</v>
      </c>
      <c r="AP1287" t="s">
        <v>3204</v>
      </c>
      <c r="AQ1287">
        <v>2019</v>
      </c>
      <c r="AR1287">
        <v>9</v>
      </c>
      <c r="AS1287">
        <v>1</v>
      </c>
      <c r="AT1287" t="b">
        <v>0</v>
      </c>
      <c r="AU1287">
        <v>0</v>
      </c>
      <c r="AV1287">
        <v>3</v>
      </c>
      <c r="AW1287">
        <v>3</v>
      </c>
      <c r="AX1287">
        <v>3</v>
      </c>
      <c r="AY1287">
        <v>3</v>
      </c>
      <c r="AZ1287">
        <v>3</v>
      </c>
      <c r="BA1287">
        <v>3</v>
      </c>
      <c r="BB1287">
        <v>3</v>
      </c>
      <c r="BC1287">
        <v>3</v>
      </c>
      <c r="BD1287">
        <v>3</v>
      </c>
      <c r="BE1287">
        <v>3</v>
      </c>
      <c r="BF1287">
        <v>69</v>
      </c>
      <c r="BG1287">
        <v>53</v>
      </c>
      <c r="BH1287">
        <v>84</v>
      </c>
      <c r="BI1287">
        <v>80</v>
      </c>
      <c r="BJ1287">
        <v>82</v>
      </c>
      <c r="BK1287">
        <v>78</v>
      </c>
      <c r="BL1287">
        <v>90</v>
      </c>
      <c r="BM1287">
        <v>71</v>
      </c>
      <c r="BN1287">
        <v>57</v>
      </c>
      <c r="BO1287">
        <v>81</v>
      </c>
      <c r="BP1287">
        <v>76</v>
      </c>
      <c r="BQ1287">
        <v>61</v>
      </c>
      <c r="BR1287">
        <v>74</v>
      </c>
      <c r="BS1287">
        <v>27</v>
      </c>
      <c r="BT1287">
        <v>70</v>
      </c>
      <c r="BU1287">
        <v>0</v>
      </c>
      <c r="BV1287">
        <v>50</v>
      </c>
      <c r="BW1287">
        <v>83</v>
      </c>
      <c r="BX1287">
        <v>82</v>
      </c>
      <c r="BY1287">
        <v>160</v>
      </c>
      <c r="BZ1287">
        <v>24</v>
      </c>
      <c r="CA1287">
        <v>47</v>
      </c>
      <c r="CB1287">
        <v>71</v>
      </c>
      <c r="CC1287">
        <v>8</v>
      </c>
      <c r="CD1287">
        <v>34</v>
      </c>
      <c r="CE1287">
        <v>10</v>
      </c>
      <c r="CF1287">
        <v>32</v>
      </c>
      <c r="CG1287">
        <v>44</v>
      </c>
      <c r="CH1287">
        <v>102</v>
      </c>
      <c r="CI1287">
        <v>98</v>
      </c>
      <c r="CJ1287">
        <v>111</v>
      </c>
      <c r="CK1287">
        <v>1</v>
      </c>
      <c r="CL1287">
        <v>1</v>
      </c>
      <c r="CM1287">
        <v>450</v>
      </c>
      <c r="CN1287">
        <v>1045</v>
      </c>
      <c r="CO1287">
        <v>0</v>
      </c>
      <c r="CP1287">
        <v>0</v>
      </c>
      <c r="CQ1287">
        <v>0</v>
      </c>
      <c r="CR1287">
        <v>81538</v>
      </c>
      <c r="CS1287">
        <v>0</v>
      </c>
      <c r="CT1287">
        <v>1</v>
      </c>
      <c r="CU1287">
        <v>5</v>
      </c>
      <c r="CV1287">
        <v>9</v>
      </c>
      <c r="CW1287">
        <v>9361</v>
      </c>
      <c r="CX1287">
        <v>0</v>
      </c>
      <c r="CY1287">
        <v>0</v>
      </c>
      <c r="CZ1287">
        <v>0</v>
      </c>
      <c r="DA1287">
        <v>54</v>
      </c>
      <c r="DB1287">
        <v>83</v>
      </c>
      <c r="DC1287">
        <v>30</v>
      </c>
      <c r="DD1287">
        <v>8930</v>
      </c>
      <c r="DE1287">
        <v>0</v>
      </c>
      <c r="DF1287">
        <v>1</v>
      </c>
      <c r="DG1287">
        <v>1</v>
      </c>
      <c r="DH1287">
        <v>0</v>
      </c>
      <c r="DI1287">
        <v>2</v>
      </c>
      <c r="DJ1287">
        <v>5</v>
      </c>
      <c r="DK1287">
        <v>165</v>
      </c>
      <c r="DL1287">
        <v>450</v>
      </c>
      <c r="DM1287">
        <v>11270</v>
      </c>
      <c r="DN1287">
        <v>0</v>
      </c>
      <c r="DO1287">
        <v>0</v>
      </c>
      <c r="DP1287">
        <v>0</v>
      </c>
      <c r="DQ1287">
        <v>0</v>
      </c>
      <c r="DR1287">
        <v>0</v>
      </c>
      <c r="DS1287">
        <v>0</v>
      </c>
      <c r="DT1287">
        <v>0</v>
      </c>
      <c r="DU1287">
        <v>0</v>
      </c>
      <c r="DV1287">
        <v>0</v>
      </c>
      <c r="DW1287">
        <v>0</v>
      </c>
      <c r="DX1287">
        <v>0</v>
      </c>
      <c r="DY1287">
        <v>0</v>
      </c>
      <c r="DZ1287">
        <v>0</v>
      </c>
      <c r="EA1287">
        <v>0</v>
      </c>
      <c r="EB1287">
        <v>0</v>
      </c>
      <c r="EC1287">
        <v>0</v>
      </c>
      <c r="ED1287">
        <v>0</v>
      </c>
      <c r="EE1287">
        <v>0</v>
      </c>
      <c r="EF1287">
        <v>0</v>
      </c>
      <c r="EG1287">
        <v>0</v>
      </c>
      <c r="EH1287">
        <v>0</v>
      </c>
      <c r="EI1287">
        <v>0</v>
      </c>
      <c r="EJ1287">
        <v>0</v>
      </c>
      <c r="EK1287">
        <v>0</v>
      </c>
      <c r="EL1287">
        <v>0</v>
      </c>
      <c r="EM1287">
        <v>0</v>
      </c>
      <c r="EN1287">
        <v>0</v>
      </c>
      <c r="EO1287">
        <v>0</v>
      </c>
      <c r="EP1287">
        <v>0</v>
      </c>
      <c r="EQ1287">
        <v>0</v>
      </c>
      <c r="ER1287">
        <v>0</v>
      </c>
      <c r="ES1287">
        <v>0</v>
      </c>
      <c r="ET1287">
        <v>0</v>
      </c>
      <c r="EU1287">
        <v>0</v>
      </c>
      <c r="EV1287">
        <v>0</v>
      </c>
      <c r="EW1287">
        <v>0</v>
      </c>
      <c r="EX1287">
        <v>0</v>
      </c>
      <c r="EY1287">
        <v>0</v>
      </c>
      <c r="EZ1287">
        <v>0</v>
      </c>
      <c r="FA1287">
        <v>0</v>
      </c>
      <c r="FB1287">
        <v>0</v>
      </c>
      <c r="FC1287">
        <v>1</v>
      </c>
      <c r="FD1287">
        <v>1</v>
      </c>
      <c r="FE1287">
        <v>0</v>
      </c>
      <c r="FF1287">
        <v>0</v>
      </c>
      <c r="FG1287">
        <v>0</v>
      </c>
      <c r="FH1287" t="s">
        <v>1571</v>
      </c>
    </row>
    <row r="1288" spans="1:164" x14ac:dyDescent="0.25">
      <c r="A1288">
        <v>1498</v>
      </c>
      <c r="B1288">
        <v>1498</v>
      </c>
      <c r="C1288" t="s">
        <v>620</v>
      </c>
      <c r="D1288" t="s">
        <v>5688</v>
      </c>
      <c r="E1288">
        <v>20</v>
      </c>
      <c r="F1288" t="s">
        <v>1449</v>
      </c>
      <c r="G1288" s="65">
        <v>36014</v>
      </c>
      <c r="H1288">
        <v>23</v>
      </c>
      <c r="I1288">
        <v>183</v>
      </c>
      <c r="J1288">
        <v>71</v>
      </c>
      <c r="K1288" t="b">
        <v>0</v>
      </c>
      <c r="L1288" t="b">
        <v>1</v>
      </c>
      <c r="M1288" t="b">
        <v>1</v>
      </c>
      <c r="N1288" t="b">
        <v>0</v>
      </c>
      <c r="O1288">
        <v>1</v>
      </c>
      <c r="P1288" t="b">
        <v>1</v>
      </c>
      <c r="Q1288" t="b">
        <v>0</v>
      </c>
      <c r="R1288" t="b">
        <v>0</v>
      </c>
      <c r="S1288" t="b">
        <v>0</v>
      </c>
      <c r="T1288" t="b">
        <v>0</v>
      </c>
      <c r="U1288" t="b">
        <v>1</v>
      </c>
      <c r="V1288" t="b">
        <v>1</v>
      </c>
      <c r="W1288" t="b">
        <v>0</v>
      </c>
      <c r="X1288" t="b">
        <v>0</v>
      </c>
      <c r="Y1288" t="b">
        <v>0</v>
      </c>
      <c r="Z1288">
        <v>0</v>
      </c>
      <c r="AA1288">
        <v>925000</v>
      </c>
      <c r="AB1288">
        <v>925000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 t="s">
        <v>1571</v>
      </c>
      <c r="AM1288">
        <v>0</v>
      </c>
      <c r="AN1288">
        <v>100</v>
      </c>
      <c r="AO1288">
        <v>0</v>
      </c>
      <c r="AP1288" t="s">
        <v>3205</v>
      </c>
      <c r="AQ1288">
        <v>2018</v>
      </c>
      <c r="AR1288">
        <v>182</v>
      </c>
      <c r="AS1288">
        <v>27</v>
      </c>
      <c r="AT1288" t="b">
        <v>0</v>
      </c>
      <c r="AU1288">
        <v>0</v>
      </c>
      <c r="AV1288">
        <v>1</v>
      </c>
      <c r="AW1288">
        <v>1</v>
      </c>
      <c r="AX1288">
        <v>1</v>
      </c>
      <c r="AY1288">
        <v>1</v>
      </c>
      <c r="AZ1288">
        <v>1</v>
      </c>
      <c r="BA1288">
        <v>1</v>
      </c>
      <c r="BB1288">
        <v>1</v>
      </c>
      <c r="BC1288">
        <v>1</v>
      </c>
      <c r="BD1288">
        <v>1</v>
      </c>
      <c r="BE1288">
        <v>1</v>
      </c>
      <c r="BF1288">
        <v>71</v>
      </c>
      <c r="BG1288">
        <v>51</v>
      </c>
      <c r="BH1288">
        <v>90</v>
      </c>
      <c r="BI1288">
        <v>70</v>
      </c>
      <c r="BJ1288">
        <v>78</v>
      </c>
      <c r="BK1288">
        <v>49</v>
      </c>
      <c r="BL1288">
        <v>16</v>
      </c>
      <c r="BM1288">
        <v>60</v>
      </c>
      <c r="BN1288">
        <v>40</v>
      </c>
      <c r="BO1288">
        <v>75</v>
      </c>
      <c r="BP1288">
        <v>72</v>
      </c>
      <c r="BQ1288">
        <v>45</v>
      </c>
      <c r="BR1288">
        <v>66</v>
      </c>
      <c r="BS1288">
        <v>28</v>
      </c>
      <c r="BT1288">
        <v>71</v>
      </c>
      <c r="BU1288">
        <v>0</v>
      </c>
      <c r="BV1288">
        <v>50</v>
      </c>
      <c r="BW1288">
        <v>72</v>
      </c>
      <c r="BX1288">
        <v>0</v>
      </c>
      <c r="BY1288">
        <v>0</v>
      </c>
      <c r="BZ1288">
        <v>0</v>
      </c>
      <c r="CA1288">
        <v>0</v>
      </c>
      <c r="CB1288">
        <v>0</v>
      </c>
      <c r="CC1288">
        <v>0</v>
      </c>
      <c r="CD1288">
        <v>0</v>
      </c>
      <c r="CE1288">
        <v>0</v>
      </c>
      <c r="CF1288">
        <v>0</v>
      </c>
      <c r="CG1288">
        <v>0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0</v>
      </c>
      <c r="CN1288">
        <v>0</v>
      </c>
      <c r="CO1288">
        <v>0</v>
      </c>
      <c r="CP1288">
        <v>0</v>
      </c>
      <c r="CQ1288">
        <v>0</v>
      </c>
      <c r="CR1288">
        <v>0</v>
      </c>
      <c r="CS1288">
        <v>0</v>
      </c>
      <c r="CT1288">
        <v>0</v>
      </c>
      <c r="CU1288">
        <v>0</v>
      </c>
      <c r="CV1288">
        <v>0</v>
      </c>
      <c r="CW1288">
        <v>0</v>
      </c>
      <c r="CX1288">
        <v>0</v>
      </c>
      <c r="CY1288">
        <v>0</v>
      </c>
      <c r="CZ1288">
        <v>0</v>
      </c>
      <c r="DA1288">
        <v>0</v>
      </c>
      <c r="DB1288">
        <v>0</v>
      </c>
      <c r="DC1288">
        <v>0</v>
      </c>
      <c r="DD1288">
        <v>0</v>
      </c>
      <c r="DE1288">
        <v>0</v>
      </c>
      <c r="DF1288">
        <v>0</v>
      </c>
      <c r="DG1288">
        <v>0</v>
      </c>
      <c r="DH1288">
        <v>0</v>
      </c>
      <c r="DI1288">
        <v>0</v>
      </c>
      <c r="DJ1288">
        <v>0</v>
      </c>
      <c r="DK1288">
        <v>0</v>
      </c>
      <c r="DL1288">
        <v>0</v>
      </c>
      <c r="DM1288">
        <v>0</v>
      </c>
      <c r="DN1288">
        <v>82</v>
      </c>
      <c r="DO1288">
        <v>181</v>
      </c>
      <c r="DP1288">
        <v>16</v>
      </c>
      <c r="DQ1288">
        <v>27</v>
      </c>
      <c r="DR1288">
        <v>43</v>
      </c>
      <c r="DS1288">
        <v>-6</v>
      </c>
      <c r="DT1288">
        <v>6</v>
      </c>
      <c r="DU1288">
        <v>0</v>
      </c>
      <c r="DV1288">
        <v>20</v>
      </c>
      <c r="DW1288">
        <v>74</v>
      </c>
      <c r="DX1288">
        <v>126</v>
      </c>
      <c r="DY1288">
        <v>87</v>
      </c>
      <c r="DZ1288">
        <v>32</v>
      </c>
      <c r="EA1288">
        <v>2</v>
      </c>
      <c r="EB1288">
        <v>0</v>
      </c>
      <c r="EC1288">
        <v>14</v>
      </c>
      <c r="ED1288">
        <v>43</v>
      </c>
      <c r="EE1288">
        <v>0</v>
      </c>
      <c r="EF1288">
        <v>0</v>
      </c>
      <c r="EG1288">
        <v>0</v>
      </c>
      <c r="EH1288">
        <v>67698</v>
      </c>
      <c r="EI1288">
        <v>0</v>
      </c>
      <c r="EJ1288">
        <v>0</v>
      </c>
      <c r="EK1288">
        <v>0</v>
      </c>
      <c r="EL1288">
        <v>0</v>
      </c>
      <c r="EM1288">
        <v>220</v>
      </c>
      <c r="EN1288">
        <v>0</v>
      </c>
      <c r="EO1288">
        <v>0</v>
      </c>
      <c r="EP1288">
        <v>0</v>
      </c>
      <c r="EQ1288">
        <v>314</v>
      </c>
      <c r="ER1288">
        <v>106</v>
      </c>
      <c r="ES1288">
        <v>16</v>
      </c>
      <c r="ET1288">
        <v>9850</v>
      </c>
      <c r="EU1288">
        <v>0</v>
      </c>
      <c r="EV1288">
        <v>0</v>
      </c>
      <c r="EW1288">
        <v>0</v>
      </c>
      <c r="EX1288">
        <v>1</v>
      </c>
      <c r="EY1288">
        <v>2</v>
      </c>
      <c r="EZ1288">
        <v>2</v>
      </c>
      <c r="FA1288">
        <v>0</v>
      </c>
      <c r="FB1288">
        <v>2</v>
      </c>
      <c r="FC1288">
        <v>3</v>
      </c>
      <c r="FD1288">
        <v>0</v>
      </c>
      <c r="FE1288">
        <v>340</v>
      </c>
      <c r="FF1288">
        <v>340</v>
      </c>
      <c r="FG1288">
        <v>8000</v>
      </c>
      <c r="FH1288" t="s">
        <v>1571</v>
      </c>
    </row>
    <row r="1289" spans="1:164" x14ac:dyDescent="0.25">
      <c r="A1289">
        <v>1499</v>
      </c>
      <c r="B1289">
        <v>1499</v>
      </c>
      <c r="C1289" t="s">
        <v>399</v>
      </c>
      <c r="D1289" t="s">
        <v>5689</v>
      </c>
      <c r="E1289">
        <v>19</v>
      </c>
      <c r="F1289" t="s">
        <v>1456</v>
      </c>
      <c r="G1289" s="65">
        <v>36931</v>
      </c>
      <c r="H1289">
        <v>21</v>
      </c>
      <c r="I1289">
        <v>188</v>
      </c>
      <c r="J1289">
        <v>75</v>
      </c>
      <c r="K1289" t="b">
        <v>1</v>
      </c>
      <c r="L1289" t="b">
        <v>1</v>
      </c>
      <c r="M1289" t="b">
        <v>0</v>
      </c>
      <c r="N1289" t="b">
        <v>0</v>
      </c>
      <c r="O1289">
        <v>2</v>
      </c>
      <c r="P1289" t="b">
        <v>1</v>
      </c>
      <c r="Q1289" t="b">
        <v>0</v>
      </c>
      <c r="R1289" t="b">
        <v>0</v>
      </c>
      <c r="S1289" t="b">
        <v>0</v>
      </c>
      <c r="T1289" t="b">
        <v>0</v>
      </c>
      <c r="U1289" t="b">
        <v>1</v>
      </c>
      <c r="V1289" t="b">
        <v>1</v>
      </c>
      <c r="W1289" t="b">
        <v>0</v>
      </c>
      <c r="X1289" t="b">
        <v>0</v>
      </c>
      <c r="Y1289" t="b">
        <v>0</v>
      </c>
      <c r="Z1289">
        <v>0</v>
      </c>
      <c r="AA1289">
        <v>925000</v>
      </c>
      <c r="AB1289">
        <v>925000</v>
      </c>
      <c r="AC1289">
        <v>925000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 t="s">
        <v>1571</v>
      </c>
      <c r="AM1289">
        <v>0</v>
      </c>
      <c r="AN1289">
        <v>100</v>
      </c>
      <c r="AO1289">
        <v>0</v>
      </c>
      <c r="AP1289" t="s">
        <v>3206</v>
      </c>
      <c r="AQ1289">
        <v>2019</v>
      </c>
      <c r="AR1289">
        <v>7</v>
      </c>
      <c r="AS1289">
        <v>4</v>
      </c>
      <c r="AT1289" t="b">
        <v>0</v>
      </c>
      <c r="AU1289">
        <v>0</v>
      </c>
      <c r="AV1289">
        <v>3</v>
      </c>
      <c r="AW1289">
        <v>3</v>
      </c>
      <c r="AX1289">
        <v>3</v>
      </c>
      <c r="AY1289">
        <v>3</v>
      </c>
      <c r="AZ1289">
        <v>3</v>
      </c>
      <c r="BA1289">
        <v>3</v>
      </c>
      <c r="BB1289">
        <v>3</v>
      </c>
      <c r="BC1289">
        <v>3</v>
      </c>
      <c r="BD1289">
        <v>3</v>
      </c>
      <c r="BE1289">
        <v>3</v>
      </c>
      <c r="BF1289">
        <v>69</v>
      </c>
      <c r="BG1289">
        <v>52</v>
      </c>
      <c r="BH1289">
        <v>85</v>
      </c>
      <c r="BI1289">
        <v>75</v>
      </c>
      <c r="BJ1289">
        <v>84</v>
      </c>
      <c r="BK1289">
        <v>69</v>
      </c>
      <c r="BL1289">
        <v>95</v>
      </c>
      <c r="BM1289">
        <v>65</v>
      </c>
      <c r="BN1289">
        <v>64</v>
      </c>
      <c r="BO1289">
        <v>78</v>
      </c>
      <c r="BP1289">
        <v>74</v>
      </c>
      <c r="BQ1289">
        <v>62</v>
      </c>
      <c r="BR1289">
        <v>70</v>
      </c>
      <c r="BS1289">
        <v>28</v>
      </c>
      <c r="BT1289">
        <v>71</v>
      </c>
      <c r="BU1289">
        <v>0</v>
      </c>
      <c r="BV1289">
        <v>50</v>
      </c>
      <c r="BW1289">
        <v>80</v>
      </c>
      <c r="BX1289">
        <v>82</v>
      </c>
      <c r="BY1289">
        <v>162</v>
      </c>
      <c r="BZ1289">
        <v>6</v>
      </c>
      <c r="CA1289">
        <v>12</v>
      </c>
      <c r="CB1289">
        <v>18</v>
      </c>
      <c r="CC1289">
        <v>-9</v>
      </c>
      <c r="CD1289">
        <v>18</v>
      </c>
      <c r="CE1289">
        <v>0</v>
      </c>
      <c r="CF1289">
        <v>10</v>
      </c>
      <c r="CG1289">
        <v>48</v>
      </c>
      <c r="CH1289">
        <v>91</v>
      </c>
      <c r="CI1289">
        <v>80</v>
      </c>
      <c r="CJ1289">
        <v>29</v>
      </c>
      <c r="CK1289">
        <v>1</v>
      </c>
      <c r="CL1289">
        <v>0</v>
      </c>
      <c r="CM1289">
        <v>24</v>
      </c>
      <c r="CN1289">
        <v>39</v>
      </c>
      <c r="CO1289">
        <v>0</v>
      </c>
      <c r="CP1289">
        <v>0</v>
      </c>
      <c r="CQ1289">
        <v>1</v>
      </c>
      <c r="CR1289">
        <v>55128</v>
      </c>
      <c r="CS1289">
        <v>0</v>
      </c>
      <c r="CT1289">
        <v>0</v>
      </c>
      <c r="CU1289">
        <v>0</v>
      </c>
      <c r="CV1289">
        <v>0</v>
      </c>
      <c r="CW1289">
        <v>0</v>
      </c>
      <c r="CX1289">
        <v>0</v>
      </c>
      <c r="CY1289">
        <v>0</v>
      </c>
      <c r="CZ1289">
        <v>0</v>
      </c>
      <c r="DA1289">
        <v>4</v>
      </c>
      <c r="DB1289">
        <v>95</v>
      </c>
      <c r="DC1289">
        <v>5</v>
      </c>
      <c r="DD1289">
        <v>8318</v>
      </c>
      <c r="DE1289">
        <v>0</v>
      </c>
      <c r="DF1289">
        <v>0</v>
      </c>
      <c r="DG1289">
        <v>0</v>
      </c>
      <c r="DH1289">
        <v>1</v>
      </c>
      <c r="DI1289">
        <v>0</v>
      </c>
      <c r="DJ1289">
        <v>1</v>
      </c>
      <c r="DK1289">
        <v>245</v>
      </c>
      <c r="DL1289">
        <v>245</v>
      </c>
      <c r="DM1289">
        <v>5635</v>
      </c>
      <c r="DN1289">
        <v>0</v>
      </c>
      <c r="DO1289">
        <v>0</v>
      </c>
      <c r="DP1289">
        <v>0</v>
      </c>
      <c r="DQ1289">
        <v>0</v>
      </c>
      <c r="DR1289">
        <v>0</v>
      </c>
      <c r="DS1289">
        <v>0</v>
      </c>
      <c r="DT1289">
        <v>0</v>
      </c>
      <c r="DU1289">
        <v>0</v>
      </c>
      <c r="DV1289">
        <v>0</v>
      </c>
      <c r="DW1289">
        <v>0</v>
      </c>
      <c r="DX1289">
        <v>0</v>
      </c>
      <c r="DY1289">
        <v>0</v>
      </c>
      <c r="DZ1289">
        <v>0</v>
      </c>
      <c r="EA1289">
        <v>0</v>
      </c>
      <c r="EB1289">
        <v>0</v>
      </c>
      <c r="EC1289">
        <v>0</v>
      </c>
      <c r="ED1289">
        <v>0</v>
      </c>
      <c r="EE1289">
        <v>0</v>
      </c>
      <c r="EF1289">
        <v>0</v>
      </c>
      <c r="EG1289">
        <v>0</v>
      </c>
      <c r="EH1289">
        <v>0</v>
      </c>
      <c r="EI1289">
        <v>0</v>
      </c>
      <c r="EJ1289">
        <v>0</v>
      </c>
      <c r="EK1289">
        <v>0</v>
      </c>
      <c r="EL1289">
        <v>0</v>
      </c>
      <c r="EM1289">
        <v>0</v>
      </c>
      <c r="EN1289">
        <v>0</v>
      </c>
      <c r="EO1289">
        <v>0</v>
      </c>
      <c r="EP1289">
        <v>0</v>
      </c>
      <c r="EQ1289">
        <v>0</v>
      </c>
      <c r="ER1289">
        <v>0</v>
      </c>
      <c r="ES1289">
        <v>0</v>
      </c>
      <c r="ET1289">
        <v>0</v>
      </c>
      <c r="EU1289">
        <v>0</v>
      </c>
      <c r="EV1289">
        <v>0</v>
      </c>
      <c r="EW1289">
        <v>0</v>
      </c>
      <c r="EX1289">
        <v>0</v>
      </c>
      <c r="EY1289">
        <v>0</v>
      </c>
      <c r="EZ1289">
        <v>0</v>
      </c>
      <c r="FA1289">
        <v>0</v>
      </c>
      <c r="FB1289">
        <v>0</v>
      </c>
      <c r="FC1289">
        <v>10</v>
      </c>
      <c r="FD1289">
        <v>3</v>
      </c>
      <c r="FE1289">
        <v>0</v>
      </c>
      <c r="FF1289">
        <v>0</v>
      </c>
      <c r="FG1289">
        <v>0</v>
      </c>
      <c r="FH1289" t="s">
        <v>1571</v>
      </c>
    </row>
    <row r="1290" spans="1:164" x14ac:dyDescent="0.25">
      <c r="A1290">
        <v>1501</v>
      </c>
      <c r="B1290">
        <v>1501</v>
      </c>
      <c r="C1290" t="s">
        <v>694</v>
      </c>
      <c r="D1290" t="s">
        <v>5690</v>
      </c>
      <c r="E1290">
        <v>7</v>
      </c>
      <c r="F1290" t="s">
        <v>1449</v>
      </c>
      <c r="G1290" s="65">
        <v>36546</v>
      </c>
      <c r="H1290">
        <v>22</v>
      </c>
      <c r="I1290">
        <v>210</v>
      </c>
      <c r="J1290">
        <v>77</v>
      </c>
      <c r="K1290" t="b">
        <v>0</v>
      </c>
      <c r="L1290" t="b">
        <v>0</v>
      </c>
      <c r="M1290" t="b">
        <v>0</v>
      </c>
      <c r="N1290" t="b">
        <v>1</v>
      </c>
      <c r="O1290">
        <v>2</v>
      </c>
      <c r="P1290" t="b">
        <v>0</v>
      </c>
      <c r="Q1290" t="b">
        <v>0</v>
      </c>
      <c r="R1290" t="b">
        <v>0</v>
      </c>
      <c r="S1290" t="b">
        <v>0</v>
      </c>
      <c r="T1290" t="b">
        <v>0</v>
      </c>
      <c r="U1290" t="b">
        <v>1</v>
      </c>
      <c r="V1290" t="b">
        <v>1</v>
      </c>
      <c r="W1290" t="b">
        <v>0</v>
      </c>
      <c r="X1290" t="b">
        <v>0</v>
      </c>
      <c r="Y1290" t="b">
        <v>0</v>
      </c>
      <c r="Z1290">
        <v>0</v>
      </c>
      <c r="AA1290">
        <v>925000</v>
      </c>
      <c r="AB1290">
        <v>925000</v>
      </c>
      <c r="AC1290">
        <v>925000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 t="s">
        <v>1571</v>
      </c>
      <c r="AM1290">
        <v>0</v>
      </c>
      <c r="AN1290">
        <v>100</v>
      </c>
      <c r="AO1290">
        <v>0</v>
      </c>
      <c r="AP1290" t="s">
        <v>3207</v>
      </c>
      <c r="AQ1290">
        <v>2018</v>
      </c>
      <c r="AR1290">
        <v>22</v>
      </c>
      <c r="AS1290">
        <v>20</v>
      </c>
      <c r="AT1290" t="b">
        <v>0</v>
      </c>
      <c r="AU1290">
        <v>79</v>
      </c>
      <c r="AV1290">
        <v>3</v>
      </c>
      <c r="AW1290">
        <v>3</v>
      </c>
      <c r="AX1290">
        <v>3</v>
      </c>
      <c r="AY1290">
        <v>3</v>
      </c>
      <c r="AZ1290">
        <v>3</v>
      </c>
      <c r="BA1290">
        <v>3</v>
      </c>
      <c r="BB1290">
        <v>3</v>
      </c>
      <c r="BC1290">
        <v>3</v>
      </c>
      <c r="BD1290">
        <v>3</v>
      </c>
      <c r="BE1290">
        <v>3</v>
      </c>
      <c r="BF1290">
        <v>74</v>
      </c>
      <c r="BG1290">
        <v>51</v>
      </c>
      <c r="BH1290">
        <v>86</v>
      </c>
      <c r="BI1290">
        <v>70</v>
      </c>
      <c r="BJ1290">
        <v>81</v>
      </c>
      <c r="BK1290">
        <v>76</v>
      </c>
      <c r="BL1290">
        <v>99</v>
      </c>
      <c r="BM1290">
        <v>70</v>
      </c>
      <c r="BN1290">
        <v>40</v>
      </c>
      <c r="BO1290">
        <v>75</v>
      </c>
      <c r="BP1290">
        <v>72</v>
      </c>
      <c r="BQ1290">
        <v>79</v>
      </c>
      <c r="BR1290">
        <v>71</v>
      </c>
      <c r="BS1290">
        <v>29</v>
      </c>
      <c r="BT1290">
        <v>71</v>
      </c>
      <c r="BU1290">
        <v>0</v>
      </c>
      <c r="BV1290">
        <v>50</v>
      </c>
      <c r="BW1290">
        <v>86</v>
      </c>
      <c r="BX1290">
        <v>82</v>
      </c>
      <c r="BY1290">
        <v>112</v>
      </c>
      <c r="BZ1290">
        <v>12</v>
      </c>
      <c r="CA1290">
        <v>32</v>
      </c>
      <c r="CB1290">
        <v>44</v>
      </c>
      <c r="CC1290">
        <v>34</v>
      </c>
      <c r="CD1290">
        <v>18</v>
      </c>
      <c r="CE1290">
        <v>0</v>
      </c>
      <c r="CF1290">
        <v>157</v>
      </c>
      <c r="CG1290">
        <v>46</v>
      </c>
      <c r="CH1290">
        <v>41</v>
      </c>
      <c r="CI1290">
        <v>93</v>
      </c>
      <c r="CJ1290">
        <v>201</v>
      </c>
      <c r="CK1290">
        <v>2</v>
      </c>
      <c r="CL1290">
        <v>1</v>
      </c>
      <c r="CM1290">
        <v>0</v>
      </c>
      <c r="CN1290">
        <v>0</v>
      </c>
      <c r="CO1290">
        <v>0</v>
      </c>
      <c r="CP1290">
        <v>0</v>
      </c>
      <c r="CQ1290">
        <v>0</v>
      </c>
      <c r="CR1290">
        <v>105013</v>
      </c>
      <c r="CS1290">
        <v>1</v>
      </c>
      <c r="CT1290">
        <v>1</v>
      </c>
      <c r="CU1290">
        <v>2</v>
      </c>
      <c r="CV1290">
        <v>13</v>
      </c>
      <c r="CW1290">
        <v>8193</v>
      </c>
      <c r="CX1290">
        <v>0</v>
      </c>
      <c r="CY1290">
        <v>0</v>
      </c>
      <c r="CZ1290">
        <v>2</v>
      </c>
      <c r="DA1290">
        <v>10500</v>
      </c>
      <c r="DB1290">
        <v>9</v>
      </c>
      <c r="DC1290">
        <v>95</v>
      </c>
      <c r="DD1290">
        <v>6908</v>
      </c>
      <c r="DE1290">
        <v>0</v>
      </c>
      <c r="DF1290">
        <v>0</v>
      </c>
      <c r="DG1290">
        <v>0</v>
      </c>
      <c r="DH1290">
        <v>1</v>
      </c>
      <c r="DI1290">
        <v>2</v>
      </c>
      <c r="DJ1290">
        <v>3</v>
      </c>
      <c r="DK1290">
        <v>465</v>
      </c>
      <c r="DL1290">
        <v>800</v>
      </c>
      <c r="DM1290">
        <v>11415</v>
      </c>
      <c r="DN1290">
        <v>0</v>
      </c>
      <c r="DO1290">
        <v>0</v>
      </c>
      <c r="DP1290">
        <v>0</v>
      </c>
      <c r="DQ1290">
        <v>0</v>
      </c>
      <c r="DR1290">
        <v>0</v>
      </c>
      <c r="DS1290">
        <v>0</v>
      </c>
      <c r="DT1290">
        <v>0</v>
      </c>
      <c r="DU1290">
        <v>0</v>
      </c>
      <c r="DV1290">
        <v>0</v>
      </c>
      <c r="DW1290">
        <v>0</v>
      </c>
      <c r="DX1290">
        <v>0</v>
      </c>
      <c r="DY1290">
        <v>0</v>
      </c>
      <c r="DZ1290">
        <v>0</v>
      </c>
      <c r="EA1290">
        <v>0</v>
      </c>
      <c r="EB1290">
        <v>0</v>
      </c>
      <c r="EC1290">
        <v>0</v>
      </c>
      <c r="ED1290">
        <v>0</v>
      </c>
      <c r="EE1290">
        <v>0</v>
      </c>
      <c r="EF1290">
        <v>0</v>
      </c>
      <c r="EG1290">
        <v>0</v>
      </c>
      <c r="EH1290">
        <v>0</v>
      </c>
      <c r="EI1290">
        <v>0</v>
      </c>
      <c r="EJ1290">
        <v>0</v>
      </c>
      <c r="EK1290">
        <v>0</v>
      </c>
      <c r="EL1290">
        <v>0</v>
      </c>
      <c r="EM1290">
        <v>0</v>
      </c>
      <c r="EN1290">
        <v>0</v>
      </c>
      <c r="EO1290">
        <v>0</v>
      </c>
      <c r="EP1290">
        <v>0</v>
      </c>
      <c r="EQ1290">
        <v>0</v>
      </c>
      <c r="ER1290">
        <v>0</v>
      </c>
      <c r="ES1290">
        <v>0</v>
      </c>
      <c r="ET1290">
        <v>0</v>
      </c>
      <c r="EU1290">
        <v>0</v>
      </c>
      <c r="EV1290">
        <v>0</v>
      </c>
      <c r="EW1290">
        <v>0</v>
      </c>
      <c r="EX1290">
        <v>0</v>
      </c>
      <c r="EY1290">
        <v>0</v>
      </c>
      <c r="EZ1290">
        <v>0</v>
      </c>
      <c r="FA1290">
        <v>0</v>
      </c>
      <c r="FB1290">
        <v>2</v>
      </c>
      <c r="FC1290">
        <v>1</v>
      </c>
      <c r="FD1290">
        <v>0</v>
      </c>
      <c r="FE1290">
        <v>0</v>
      </c>
      <c r="FF1290">
        <v>0</v>
      </c>
      <c r="FG1290">
        <v>0</v>
      </c>
      <c r="FH1290" t="s">
        <v>1571</v>
      </c>
    </row>
    <row r="1291" spans="1:164" x14ac:dyDescent="0.25">
      <c r="A1291">
        <v>1502</v>
      </c>
      <c r="B1291">
        <v>1502</v>
      </c>
      <c r="C1291" t="s">
        <v>688</v>
      </c>
      <c r="D1291" t="s">
        <v>5691</v>
      </c>
      <c r="E1291">
        <v>32</v>
      </c>
      <c r="F1291" t="s">
        <v>1456</v>
      </c>
      <c r="G1291" s="65">
        <v>36074</v>
      </c>
      <c r="H1291">
        <v>23</v>
      </c>
      <c r="I1291">
        <v>212</v>
      </c>
      <c r="J1291">
        <v>74</v>
      </c>
      <c r="K1291" t="b">
        <v>0</v>
      </c>
      <c r="L1291" t="b">
        <v>0</v>
      </c>
      <c r="M1291" t="b">
        <v>0</v>
      </c>
      <c r="N1291" t="b">
        <v>1</v>
      </c>
      <c r="O1291">
        <v>2</v>
      </c>
      <c r="P1291" t="b">
        <v>0</v>
      </c>
      <c r="Q1291" t="b">
        <v>0</v>
      </c>
      <c r="R1291" t="b">
        <v>0</v>
      </c>
      <c r="S1291" t="b">
        <v>0</v>
      </c>
      <c r="T1291" t="b">
        <v>0</v>
      </c>
      <c r="U1291" t="b">
        <v>1</v>
      </c>
      <c r="V1291" t="b">
        <v>1</v>
      </c>
      <c r="W1291" t="b">
        <v>0</v>
      </c>
      <c r="X1291" t="b">
        <v>0</v>
      </c>
      <c r="Y1291" t="b">
        <v>0</v>
      </c>
      <c r="Z1291">
        <v>0</v>
      </c>
      <c r="AA1291">
        <v>894166</v>
      </c>
      <c r="AB1291">
        <v>894166</v>
      </c>
      <c r="AC1291">
        <v>894166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 t="s">
        <v>1571</v>
      </c>
      <c r="AM1291">
        <v>0</v>
      </c>
      <c r="AN1291">
        <v>100</v>
      </c>
      <c r="AO1291">
        <v>0</v>
      </c>
      <c r="AP1291" t="s">
        <v>3208</v>
      </c>
      <c r="AQ1291">
        <v>2017</v>
      </c>
      <c r="AR1291">
        <v>16</v>
      </c>
      <c r="AS1291">
        <v>5</v>
      </c>
      <c r="AT1291" t="b">
        <v>0</v>
      </c>
      <c r="AU1291">
        <v>0</v>
      </c>
      <c r="AV1291">
        <v>1</v>
      </c>
      <c r="AW1291">
        <v>1</v>
      </c>
      <c r="AX1291">
        <v>1</v>
      </c>
      <c r="AY1291">
        <v>1</v>
      </c>
      <c r="AZ1291">
        <v>1</v>
      </c>
      <c r="BA1291">
        <v>1</v>
      </c>
      <c r="BB1291">
        <v>1</v>
      </c>
      <c r="BC1291">
        <v>1</v>
      </c>
      <c r="BD1291">
        <v>1</v>
      </c>
      <c r="BE1291">
        <v>1</v>
      </c>
      <c r="BF1291">
        <v>62</v>
      </c>
      <c r="BG1291">
        <v>28</v>
      </c>
      <c r="BH1291">
        <v>82</v>
      </c>
      <c r="BI1291">
        <v>64</v>
      </c>
      <c r="BJ1291">
        <v>75</v>
      </c>
      <c r="BK1291">
        <v>58</v>
      </c>
      <c r="BL1291">
        <v>45</v>
      </c>
      <c r="BM1291">
        <v>61</v>
      </c>
      <c r="BN1291">
        <v>36</v>
      </c>
      <c r="BO1291">
        <v>70</v>
      </c>
      <c r="BP1291">
        <v>72</v>
      </c>
      <c r="BQ1291">
        <v>68</v>
      </c>
      <c r="BR1291">
        <v>66</v>
      </c>
      <c r="BS1291">
        <v>25</v>
      </c>
      <c r="BT1291">
        <v>40</v>
      </c>
      <c r="BU1291">
        <v>0</v>
      </c>
      <c r="BV1291">
        <v>50</v>
      </c>
      <c r="BW1291">
        <v>76</v>
      </c>
      <c r="BX1291">
        <v>0</v>
      </c>
      <c r="BY1291">
        <v>0</v>
      </c>
      <c r="BZ1291">
        <v>0</v>
      </c>
      <c r="CA1291">
        <v>0</v>
      </c>
      <c r="CB1291">
        <v>0</v>
      </c>
      <c r="CC1291">
        <v>0</v>
      </c>
      <c r="CD1291">
        <v>0</v>
      </c>
      <c r="CE1291">
        <v>0</v>
      </c>
      <c r="CF1291">
        <v>0</v>
      </c>
      <c r="CG1291">
        <v>0</v>
      </c>
      <c r="CH1291">
        <v>0</v>
      </c>
      <c r="CI1291">
        <v>0</v>
      </c>
      <c r="CJ1291">
        <v>0</v>
      </c>
      <c r="CK1291">
        <v>0</v>
      </c>
      <c r="CL1291">
        <v>0</v>
      </c>
      <c r="CM1291">
        <v>0</v>
      </c>
      <c r="CN1291">
        <v>0</v>
      </c>
      <c r="CO1291">
        <v>0</v>
      </c>
      <c r="CP1291">
        <v>0</v>
      </c>
      <c r="CQ1291">
        <v>0</v>
      </c>
      <c r="CR1291">
        <v>0</v>
      </c>
      <c r="CS1291">
        <v>0</v>
      </c>
      <c r="CT1291">
        <v>0</v>
      </c>
      <c r="CU1291">
        <v>0</v>
      </c>
      <c r="CV1291">
        <v>0</v>
      </c>
      <c r="CW1291">
        <v>0</v>
      </c>
      <c r="CX1291">
        <v>0</v>
      </c>
      <c r="CY1291">
        <v>0</v>
      </c>
      <c r="CZ1291">
        <v>0</v>
      </c>
      <c r="DA1291">
        <v>0</v>
      </c>
      <c r="DB1291">
        <v>0</v>
      </c>
      <c r="DC1291">
        <v>0</v>
      </c>
      <c r="DD1291">
        <v>0</v>
      </c>
      <c r="DE1291">
        <v>0</v>
      </c>
      <c r="DF1291">
        <v>0</v>
      </c>
      <c r="DG1291">
        <v>0</v>
      </c>
      <c r="DH1291">
        <v>0</v>
      </c>
      <c r="DI1291">
        <v>0</v>
      </c>
      <c r="DJ1291">
        <v>0</v>
      </c>
      <c r="DK1291">
        <v>0</v>
      </c>
      <c r="DL1291">
        <v>0</v>
      </c>
      <c r="DM1291">
        <v>0</v>
      </c>
      <c r="DN1291">
        <v>77</v>
      </c>
      <c r="DO1291">
        <v>101</v>
      </c>
      <c r="DP1291">
        <v>12</v>
      </c>
      <c r="DQ1291">
        <v>17</v>
      </c>
      <c r="DR1291">
        <v>29</v>
      </c>
      <c r="DS1291">
        <v>-29</v>
      </c>
      <c r="DT1291">
        <v>20</v>
      </c>
      <c r="DU1291">
        <v>0</v>
      </c>
      <c r="DV1291">
        <v>82</v>
      </c>
      <c r="DW1291">
        <v>29</v>
      </c>
      <c r="DX1291">
        <v>40</v>
      </c>
      <c r="DY1291">
        <v>36</v>
      </c>
      <c r="DZ1291">
        <v>134</v>
      </c>
      <c r="EA1291">
        <v>1</v>
      </c>
      <c r="EB1291">
        <v>1</v>
      </c>
      <c r="EC1291">
        <v>0</v>
      </c>
      <c r="ED1291">
        <v>0</v>
      </c>
      <c r="EE1291">
        <v>0</v>
      </c>
      <c r="EF1291">
        <v>0</v>
      </c>
      <c r="EG1291">
        <v>0</v>
      </c>
      <c r="EH1291">
        <v>68854</v>
      </c>
      <c r="EI1291">
        <v>0</v>
      </c>
      <c r="EJ1291">
        <v>0</v>
      </c>
      <c r="EK1291">
        <v>0</v>
      </c>
      <c r="EL1291">
        <v>1</v>
      </c>
      <c r="EM1291">
        <v>149</v>
      </c>
      <c r="EN1291">
        <v>0</v>
      </c>
      <c r="EO1291">
        <v>0</v>
      </c>
      <c r="EP1291">
        <v>0</v>
      </c>
      <c r="EQ1291">
        <v>391</v>
      </c>
      <c r="ER1291">
        <v>38</v>
      </c>
      <c r="ES1291">
        <v>63</v>
      </c>
      <c r="ET1291">
        <v>6218</v>
      </c>
      <c r="EU1291">
        <v>0</v>
      </c>
      <c r="EV1291">
        <v>0</v>
      </c>
      <c r="EW1291">
        <v>0</v>
      </c>
      <c r="EX1291">
        <v>0</v>
      </c>
      <c r="EY1291">
        <v>1</v>
      </c>
      <c r="EZ1291">
        <v>1</v>
      </c>
      <c r="FA1291">
        <v>0</v>
      </c>
      <c r="FB1291">
        <v>0</v>
      </c>
      <c r="FC1291">
        <v>11</v>
      </c>
      <c r="FD1291">
        <v>3</v>
      </c>
      <c r="FE1291">
        <v>70</v>
      </c>
      <c r="FF1291">
        <v>70</v>
      </c>
      <c r="FG1291">
        <v>1195</v>
      </c>
      <c r="FH1291" t="s">
        <v>1571</v>
      </c>
    </row>
    <row r="1292" spans="1:164" x14ac:dyDescent="0.25">
      <c r="A1292">
        <v>1503</v>
      </c>
      <c r="B1292">
        <v>1503</v>
      </c>
      <c r="C1292" t="s">
        <v>953</v>
      </c>
      <c r="D1292" t="s">
        <v>5692</v>
      </c>
      <c r="E1292">
        <v>20</v>
      </c>
      <c r="F1292" t="s">
        <v>1456</v>
      </c>
      <c r="G1292" s="65">
        <v>36057</v>
      </c>
      <c r="H1292">
        <v>23</v>
      </c>
      <c r="I1292">
        <v>198</v>
      </c>
      <c r="J1292">
        <v>74</v>
      </c>
      <c r="K1292" t="b">
        <v>1</v>
      </c>
      <c r="L1292" t="b">
        <v>0</v>
      </c>
      <c r="M1292" t="b">
        <v>1</v>
      </c>
      <c r="N1292" t="b">
        <v>0</v>
      </c>
      <c r="O1292">
        <v>1</v>
      </c>
      <c r="P1292" t="b">
        <v>0</v>
      </c>
      <c r="Q1292" t="b">
        <v>0</v>
      </c>
      <c r="R1292" t="b">
        <v>0</v>
      </c>
      <c r="S1292" t="b">
        <v>0</v>
      </c>
      <c r="T1292" t="b">
        <v>0</v>
      </c>
      <c r="U1292" t="b">
        <v>1</v>
      </c>
      <c r="V1292" t="b">
        <v>1</v>
      </c>
      <c r="W1292" t="b">
        <v>0</v>
      </c>
      <c r="X1292" t="b">
        <v>0</v>
      </c>
      <c r="Y1292" t="b">
        <v>0</v>
      </c>
      <c r="Z1292">
        <v>0</v>
      </c>
      <c r="AA1292">
        <v>1212000</v>
      </c>
      <c r="AB1292">
        <v>1212000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 t="s">
        <v>1571</v>
      </c>
      <c r="AM1292">
        <v>0</v>
      </c>
      <c r="AN1292">
        <v>100</v>
      </c>
      <c r="AO1292">
        <v>0</v>
      </c>
      <c r="AP1292" t="s">
        <v>3209</v>
      </c>
      <c r="AQ1292">
        <v>2017</v>
      </c>
      <c r="AR1292">
        <v>2</v>
      </c>
      <c r="AS1292">
        <v>22</v>
      </c>
      <c r="AT1292" t="b">
        <v>0</v>
      </c>
      <c r="AU1292">
        <v>0</v>
      </c>
      <c r="AV1292">
        <v>1</v>
      </c>
      <c r="AW1292">
        <v>1</v>
      </c>
      <c r="AX1292">
        <v>1</v>
      </c>
      <c r="AY1292">
        <v>1</v>
      </c>
      <c r="AZ1292">
        <v>1</v>
      </c>
      <c r="BA1292">
        <v>1</v>
      </c>
      <c r="BB1292">
        <v>1</v>
      </c>
      <c r="BC1292">
        <v>1</v>
      </c>
      <c r="BD1292">
        <v>1</v>
      </c>
      <c r="BE1292">
        <v>1</v>
      </c>
      <c r="BF1292">
        <v>74</v>
      </c>
      <c r="BG1292">
        <v>57</v>
      </c>
      <c r="BH1292">
        <v>87</v>
      </c>
      <c r="BI1292">
        <v>73</v>
      </c>
      <c r="BJ1292">
        <v>81</v>
      </c>
      <c r="BK1292">
        <v>50</v>
      </c>
      <c r="BL1292">
        <v>29</v>
      </c>
      <c r="BM1292">
        <v>62</v>
      </c>
      <c r="BN1292">
        <v>61</v>
      </c>
      <c r="BO1292">
        <v>75</v>
      </c>
      <c r="BP1292">
        <v>72</v>
      </c>
      <c r="BQ1292">
        <v>45</v>
      </c>
      <c r="BR1292">
        <v>67</v>
      </c>
      <c r="BS1292">
        <v>40</v>
      </c>
      <c r="BT1292">
        <v>75</v>
      </c>
      <c r="BU1292">
        <v>0</v>
      </c>
      <c r="BV1292">
        <v>50</v>
      </c>
      <c r="BW1292">
        <v>74</v>
      </c>
      <c r="BX1292">
        <v>0</v>
      </c>
      <c r="BY1292">
        <v>0</v>
      </c>
      <c r="BZ1292">
        <v>0</v>
      </c>
      <c r="CA1292">
        <v>0</v>
      </c>
      <c r="CB1292">
        <v>0</v>
      </c>
      <c r="CC1292">
        <v>0</v>
      </c>
      <c r="CD1292">
        <v>0</v>
      </c>
      <c r="CE1292">
        <v>0</v>
      </c>
      <c r="CF1292">
        <v>0</v>
      </c>
      <c r="CG1292">
        <v>0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0</v>
      </c>
      <c r="CN1292">
        <v>0</v>
      </c>
      <c r="CO1292">
        <v>0</v>
      </c>
      <c r="CP1292">
        <v>0</v>
      </c>
      <c r="CQ1292">
        <v>0</v>
      </c>
      <c r="CR1292">
        <v>0</v>
      </c>
      <c r="CS1292">
        <v>0</v>
      </c>
      <c r="CT1292">
        <v>0</v>
      </c>
      <c r="CU1292">
        <v>0</v>
      </c>
      <c r="CV1292">
        <v>0</v>
      </c>
      <c r="CW1292">
        <v>0</v>
      </c>
      <c r="CX1292">
        <v>0</v>
      </c>
      <c r="CY1292">
        <v>0</v>
      </c>
      <c r="CZ1292">
        <v>0</v>
      </c>
      <c r="DA1292">
        <v>0</v>
      </c>
      <c r="DB1292">
        <v>0</v>
      </c>
      <c r="DC1292">
        <v>0</v>
      </c>
      <c r="DD1292">
        <v>0</v>
      </c>
      <c r="DE1292">
        <v>0</v>
      </c>
      <c r="DF1292">
        <v>0</v>
      </c>
      <c r="DG1292">
        <v>0</v>
      </c>
      <c r="DH1292">
        <v>0</v>
      </c>
      <c r="DI1292">
        <v>0</v>
      </c>
      <c r="DJ1292">
        <v>0</v>
      </c>
      <c r="DK1292">
        <v>0</v>
      </c>
      <c r="DL1292">
        <v>0</v>
      </c>
      <c r="DM1292">
        <v>0</v>
      </c>
      <c r="DN1292">
        <v>82</v>
      </c>
      <c r="DO1292">
        <v>203</v>
      </c>
      <c r="DP1292">
        <v>10</v>
      </c>
      <c r="DQ1292">
        <v>68</v>
      </c>
      <c r="DR1292">
        <v>78</v>
      </c>
      <c r="DS1292">
        <v>5</v>
      </c>
      <c r="DT1292">
        <v>4</v>
      </c>
      <c r="DU1292">
        <v>0</v>
      </c>
      <c r="DV1292">
        <v>13</v>
      </c>
      <c r="DW1292">
        <v>85</v>
      </c>
      <c r="DX1292">
        <v>146</v>
      </c>
      <c r="DY1292">
        <v>130</v>
      </c>
      <c r="DZ1292">
        <v>28</v>
      </c>
      <c r="EA1292">
        <v>1</v>
      </c>
      <c r="EB1292">
        <v>0</v>
      </c>
      <c r="EC1292">
        <v>53</v>
      </c>
      <c r="ED1292">
        <v>80</v>
      </c>
      <c r="EE1292">
        <v>0</v>
      </c>
      <c r="EF1292">
        <v>0</v>
      </c>
      <c r="EG1292">
        <v>0</v>
      </c>
      <c r="EH1292">
        <v>75606</v>
      </c>
      <c r="EI1292">
        <v>0</v>
      </c>
      <c r="EJ1292">
        <v>3</v>
      </c>
      <c r="EK1292">
        <v>13</v>
      </c>
      <c r="EL1292">
        <v>35</v>
      </c>
      <c r="EM1292">
        <v>8927</v>
      </c>
      <c r="EN1292">
        <v>0</v>
      </c>
      <c r="EO1292">
        <v>0</v>
      </c>
      <c r="EP1292">
        <v>0</v>
      </c>
      <c r="EQ1292">
        <v>1220</v>
      </c>
      <c r="ER1292">
        <v>150</v>
      </c>
      <c r="ES1292">
        <v>8</v>
      </c>
      <c r="ET1292">
        <v>12286</v>
      </c>
      <c r="EU1292">
        <v>0</v>
      </c>
      <c r="EV1292">
        <v>0</v>
      </c>
      <c r="EW1292">
        <v>0</v>
      </c>
      <c r="EX1292">
        <v>1</v>
      </c>
      <c r="EY1292">
        <v>2</v>
      </c>
      <c r="EZ1292">
        <v>4</v>
      </c>
      <c r="FA1292">
        <v>0</v>
      </c>
      <c r="FB1292">
        <v>2</v>
      </c>
      <c r="FC1292">
        <v>14</v>
      </c>
      <c r="FD1292">
        <v>0</v>
      </c>
      <c r="FE1292">
        <v>625</v>
      </c>
      <c r="FF1292">
        <v>625</v>
      </c>
      <c r="FG1292">
        <v>12410</v>
      </c>
      <c r="FH1292" t="s">
        <v>1571</v>
      </c>
    </row>
    <row r="1293" spans="1:164" x14ac:dyDescent="0.25">
      <c r="A1293">
        <v>1504</v>
      </c>
      <c r="B1293">
        <v>1504</v>
      </c>
      <c r="C1293" t="s">
        <v>1238</v>
      </c>
      <c r="D1293" t="s">
        <v>5693</v>
      </c>
      <c r="E1293">
        <v>12</v>
      </c>
      <c r="F1293" t="s">
        <v>1456</v>
      </c>
      <c r="G1293" s="65">
        <v>35534</v>
      </c>
      <c r="H1293">
        <v>25</v>
      </c>
      <c r="I1293">
        <v>180</v>
      </c>
      <c r="J1293">
        <v>73</v>
      </c>
      <c r="K1293" t="b">
        <v>0</v>
      </c>
      <c r="L1293" t="b">
        <v>0</v>
      </c>
      <c r="M1293" t="b">
        <v>0</v>
      </c>
      <c r="N1293" t="b">
        <v>1</v>
      </c>
      <c r="O1293">
        <v>1</v>
      </c>
      <c r="P1293" t="b">
        <v>1</v>
      </c>
      <c r="Q1293" t="b">
        <v>0</v>
      </c>
      <c r="R1293" t="b">
        <v>0</v>
      </c>
      <c r="S1293" t="b">
        <v>0</v>
      </c>
      <c r="T1293" t="b">
        <v>0</v>
      </c>
      <c r="U1293" t="b">
        <v>1</v>
      </c>
      <c r="V1293" t="b">
        <v>1</v>
      </c>
      <c r="W1293" t="b">
        <v>0</v>
      </c>
      <c r="X1293" t="b">
        <v>0</v>
      </c>
      <c r="Y1293" t="b">
        <v>0</v>
      </c>
      <c r="Z1293">
        <v>0</v>
      </c>
      <c r="AA1293">
        <v>925000</v>
      </c>
      <c r="AB1293">
        <v>925000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 t="s">
        <v>1571</v>
      </c>
      <c r="AM1293">
        <v>0</v>
      </c>
      <c r="AN1293">
        <v>100</v>
      </c>
      <c r="AO1293">
        <v>0</v>
      </c>
      <c r="AP1293" t="s">
        <v>3210</v>
      </c>
      <c r="AQ1293">
        <v>2017</v>
      </c>
      <c r="AR1293">
        <v>196</v>
      </c>
      <c r="AS1293">
        <v>22</v>
      </c>
      <c r="AT1293" t="b">
        <v>0</v>
      </c>
      <c r="AU1293">
        <v>0</v>
      </c>
      <c r="AV1293">
        <v>1</v>
      </c>
      <c r="AW1293">
        <v>1</v>
      </c>
      <c r="AX1293">
        <v>1</v>
      </c>
      <c r="AY1293">
        <v>1</v>
      </c>
      <c r="AZ1293">
        <v>1</v>
      </c>
      <c r="BA1293">
        <v>1</v>
      </c>
      <c r="BB1293">
        <v>1</v>
      </c>
      <c r="BC1293">
        <v>1</v>
      </c>
      <c r="BD1293">
        <v>1</v>
      </c>
      <c r="BE1293">
        <v>1</v>
      </c>
      <c r="BF1293">
        <v>63</v>
      </c>
      <c r="BG1293">
        <v>36</v>
      </c>
      <c r="BH1293">
        <v>80</v>
      </c>
      <c r="BI1293">
        <v>64</v>
      </c>
      <c r="BJ1293">
        <v>75</v>
      </c>
      <c r="BK1293">
        <v>61</v>
      </c>
      <c r="BL1293">
        <v>67</v>
      </c>
      <c r="BM1293">
        <v>61</v>
      </c>
      <c r="BN1293">
        <v>36</v>
      </c>
      <c r="BO1293">
        <v>70</v>
      </c>
      <c r="BP1293">
        <v>71</v>
      </c>
      <c r="BQ1293">
        <v>67</v>
      </c>
      <c r="BR1293">
        <v>66</v>
      </c>
      <c r="BS1293">
        <v>25</v>
      </c>
      <c r="BT1293">
        <v>40</v>
      </c>
      <c r="BU1293">
        <v>0</v>
      </c>
      <c r="BV1293">
        <v>50</v>
      </c>
      <c r="BW1293">
        <v>76</v>
      </c>
      <c r="BX1293">
        <v>0</v>
      </c>
      <c r="BY1293">
        <v>0</v>
      </c>
      <c r="BZ1293">
        <v>0</v>
      </c>
      <c r="CA1293">
        <v>0</v>
      </c>
      <c r="CB1293">
        <v>0</v>
      </c>
      <c r="CC1293">
        <v>0</v>
      </c>
      <c r="CD1293">
        <v>0</v>
      </c>
      <c r="CE1293">
        <v>0</v>
      </c>
      <c r="CF1293">
        <v>0</v>
      </c>
      <c r="CG1293">
        <v>0</v>
      </c>
      <c r="CH1293">
        <v>0</v>
      </c>
      <c r="CI1293">
        <v>0</v>
      </c>
      <c r="CJ1293">
        <v>0</v>
      </c>
      <c r="CK1293">
        <v>0</v>
      </c>
      <c r="CL1293">
        <v>0</v>
      </c>
      <c r="CM1293">
        <v>0</v>
      </c>
      <c r="CN1293">
        <v>0</v>
      </c>
      <c r="CO1293">
        <v>0</v>
      </c>
      <c r="CP1293">
        <v>0</v>
      </c>
      <c r="CQ1293">
        <v>0</v>
      </c>
      <c r="CR1293">
        <v>0</v>
      </c>
      <c r="CS1293">
        <v>0</v>
      </c>
      <c r="CT1293">
        <v>0</v>
      </c>
      <c r="CU1293">
        <v>0</v>
      </c>
      <c r="CV1293">
        <v>0</v>
      </c>
      <c r="CW1293">
        <v>0</v>
      </c>
      <c r="CX1293">
        <v>0</v>
      </c>
      <c r="CY1293">
        <v>0</v>
      </c>
      <c r="CZ1293">
        <v>0</v>
      </c>
      <c r="DA1293">
        <v>0</v>
      </c>
      <c r="DB1293">
        <v>0</v>
      </c>
      <c r="DC1293">
        <v>0</v>
      </c>
      <c r="DD1293">
        <v>0</v>
      </c>
      <c r="DE1293">
        <v>0</v>
      </c>
      <c r="DF1293">
        <v>0</v>
      </c>
      <c r="DG1293">
        <v>0</v>
      </c>
      <c r="DH1293">
        <v>0</v>
      </c>
      <c r="DI1293">
        <v>0</v>
      </c>
      <c r="DJ1293">
        <v>0</v>
      </c>
      <c r="DK1293">
        <v>0</v>
      </c>
      <c r="DL1293">
        <v>0</v>
      </c>
      <c r="DM1293">
        <v>0</v>
      </c>
      <c r="DN1293">
        <v>82</v>
      </c>
      <c r="DO1293">
        <v>113</v>
      </c>
      <c r="DP1293">
        <v>13</v>
      </c>
      <c r="DQ1293">
        <v>20</v>
      </c>
      <c r="DR1293">
        <v>33</v>
      </c>
      <c r="DS1293">
        <v>-8</v>
      </c>
      <c r="DT1293">
        <v>18</v>
      </c>
      <c r="DU1293">
        <v>0</v>
      </c>
      <c r="DV1293">
        <v>101</v>
      </c>
      <c r="DW1293">
        <v>45</v>
      </c>
      <c r="DX1293">
        <v>33</v>
      </c>
      <c r="DY1293">
        <v>67</v>
      </c>
      <c r="DZ1293">
        <v>164</v>
      </c>
      <c r="EA1293">
        <v>2</v>
      </c>
      <c r="EB1293">
        <v>1</v>
      </c>
      <c r="EC1293">
        <v>0</v>
      </c>
      <c r="ED1293">
        <v>0</v>
      </c>
      <c r="EE1293">
        <v>0</v>
      </c>
      <c r="EF1293">
        <v>0</v>
      </c>
      <c r="EG1293">
        <v>0</v>
      </c>
      <c r="EH1293">
        <v>85523</v>
      </c>
      <c r="EI1293">
        <v>0</v>
      </c>
      <c r="EJ1293">
        <v>0</v>
      </c>
      <c r="EK1293">
        <v>1</v>
      </c>
      <c r="EL1293">
        <v>6</v>
      </c>
      <c r="EM1293">
        <v>3405</v>
      </c>
      <c r="EN1293">
        <v>0</v>
      </c>
      <c r="EO1293">
        <v>0</v>
      </c>
      <c r="EP1293">
        <v>0</v>
      </c>
      <c r="EQ1293">
        <v>1398</v>
      </c>
      <c r="ER1293">
        <v>20</v>
      </c>
      <c r="ES1293">
        <v>81</v>
      </c>
      <c r="ET1293">
        <v>6330</v>
      </c>
      <c r="EU1293">
        <v>0</v>
      </c>
      <c r="EV1293">
        <v>0</v>
      </c>
      <c r="EW1293">
        <v>0</v>
      </c>
      <c r="EX1293">
        <v>1</v>
      </c>
      <c r="EY1293">
        <v>0</v>
      </c>
      <c r="EZ1293">
        <v>1</v>
      </c>
      <c r="FA1293">
        <v>0</v>
      </c>
      <c r="FB1293">
        <v>0</v>
      </c>
      <c r="FC1293">
        <v>5</v>
      </c>
      <c r="FD1293">
        <v>5</v>
      </c>
      <c r="FE1293">
        <v>0</v>
      </c>
      <c r="FF1293">
        <v>50</v>
      </c>
      <c r="FG1293">
        <v>4205</v>
      </c>
      <c r="FH1293" t="s">
        <v>1571</v>
      </c>
    </row>
    <row r="1294" spans="1:164" x14ac:dyDescent="0.25">
      <c r="A1294">
        <v>1505</v>
      </c>
      <c r="B1294">
        <v>1505</v>
      </c>
      <c r="C1294" t="s">
        <v>82</v>
      </c>
      <c r="D1294" t="s">
        <v>5694</v>
      </c>
      <c r="E1294">
        <v>18</v>
      </c>
      <c r="F1294" t="s">
        <v>1453</v>
      </c>
      <c r="G1294" s="65">
        <v>34502</v>
      </c>
      <c r="H1294">
        <v>28</v>
      </c>
      <c r="I1294">
        <v>192</v>
      </c>
      <c r="J1294">
        <v>70</v>
      </c>
      <c r="K1294" t="b">
        <v>0</v>
      </c>
      <c r="L1294" t="b">
        <v>1</v>
      </c>
      <c r="M1294" t="b">
        <v>1</v>
      </c>
      <c r="N1294" t="b">
        <v>0</v>
      </c>
      <c r="O1294">
        <v>3</v>
      </c>
      <c r="P1294" t="b">
        <v>0</v>
      </c>
      <c r="Q1294" t="b">
        <v>0</v>
      </c>
      <c r="R1294" t="b">
        <v>0</v>
      </c>
      <c r="S1294" t="b">
        <v>0</v>
      </c>
      <c r="T1294" t="b">
        <v>0</v>
      </c>
      <c r="U1294" t="b">
        <v>1</v>
      </c>
      <c r="V1294" t="b">
        <v>1</v>
      </c>
      <c r="W1294" t="b">
        <v>0</v>
      </c>
      <c r="X1294" t="b">
        <v>0</v>
      </c>
      <c r="Y1294" t="b">
        <v>1</v>
      </c>
      <c r="Z1294">
        <v>0</v>
      </c>
      <c r="AA1294">
        <v>2600000</v>
      </c>
      <c r="AB1294">
        <v>2600000</v>
      </c>
      <c r="AC1294">
        <v>2600000</v>
      </c>
      <c r="AD1294">
        <v>2600000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 t="s">
        <v>1571</v>
      </c>
      <c r="AM1294">
        <v>0</v>
      </c>
      <c r="AN1294">
        <v>100</v>
      </c>
      <c r="AO1294">
        <v>0</v>
      </c>
      <c r="AP1294" t="s">
        <v>3211</v>
      </c>
      <c r="AQ1294">
        <v>0</v>
      </c>
      <c r="AR1294">
        <v>0</v>
      </c>
      <c r="AS1294">
        <v>0</v>
      </c>
      <c r="AT1294" t="b">
        <v>0</v>
      </c>
      <c r="AU1294">
        <v>94</v>
      </c>
      <c r="AV1294">
        <v>3</v>
      </c>
      <c r="AW1294">
        <v>3</v>
      </c>
      <c r="AX1294">
        <v>3</v>
      </c>
      <c r="AY1294">
        <v>3</v>
      </c>
      <c r="AZ1294">
        <v>3</v>
      </c>
      <c r="BA1294">
        <v>3</v>
      </c>
      <c r="BB1294">
        <v>3</v>
      </c>
      <c r="BC1294">
        <v>3</v>
      </c>
      <c r="BD1294">
        <v>3</v>
      </c>
      <c r="BE1294">
        <v>3</v>
      </c>
      <c r="BF1294">
        <v>69</v>
      </c>
      <c r="BG1294">
        <v>51</v>
      </c>
      <c r="BH1294">
        <v>87</v>
      </c>
      <c r="BI1294">
        <v>74</v>
      </c>
      <c r="BJ1294">
        <v>84</v>
      </c>
      <c r="BK1294">
        <v>75</v>
      </c>
      <c r="BL1294">
        <v>84</v>
      </c>
      <c r="BM1294">
        <v>69</v>
      </c>
      <c r="BN1294">
        <v>40</v>
      </c>
      <c r="BO1294">
        <v>78</v>
      </c>
      <c r="BP1294">
        <v>74</v>
      </c>
      <c r="BQ1294">
        <v>70</v>
      </c>
      <c r="BR1294">
        <v>71</v>
      </c>
      <c r="BS1294">
        <v>27</v>
      </c>
      <c r="BT1294">
        <v>70</v>
      </c>
      <c r="BU1294">
        <v>0</v>
      </c>
      <c r="BV1294">
        <v>50</v>
      </c>
      <c r="BW1294">
        <v>82</v>
      </c>
      <c r="BX1294">
        <v>82</v>
      </c>
      <c r="BY1294">
        <v>134</v>
      </c>
      <c r="BZ1294">
        <v>13</v>
      </c>
      <c r="CA1294">
        <v>16</v>
      </c>
      <c r="CB1294">
        <v>29</v>
      </c>
      <c r="CC1294">
        <v>9</v>
      </c>
      <c r="CD1294">
        <v>10</v>
      </c>
      <c r="CE1294">
        <v>0</v>
      </c>
      <c r="CF1294">
        <v>28</v>
      </c>
      <c r="CG1294">
        <v>53</v>
      </c>
      <c r="CH1294">
        <v>86</v>
      </c>
      <c r="CI1294">
        <v>58</v>
      </c>
      <c r="CJ1294">
        <v>51</v>
      </c>
      <c r="CK1294">
        <v>4</v>
      </c>
      <c r="CL1294">
        <v>0</v>
      </c>
      <c r="CM1294">
        <v>9</v>
      </c>
      <c r="CN1294">
        <v>25</v>
      </c>
      <c r="CO1294">
        <v>0</v>
      </c>
      <c r="CP1294">
        <v>0</v>
      </c>
      <c r="CQ1294">
        <v>0</v>
      </c>
      <c r="CR1294">
        <v>50192</v>
      </c>
      <c r="CS1294">
        <v>0</v>
      </c>
      <c r="CT1294">
        <v>0</v>
      </c>
      <c r="CU1294">
        <v>0</v>
      </c>
      <c r="CV1294">
        <v>0</v>
      </c>
      <c r="CW1294">
        <v>0</v>
      </c>
      <c r="CX1294">
        <v>0</v>
      </c>
      <c r="CY1294">
        <v>1</v>
      </c>
      <c r="CZ1294">
        <v>1</v>
      </c>
      <c r="DA1294">
        <v>972</v>
      </c>
      <c r="DB1294">
        <v>62</v>
      </c>
      <c r="DC1294">
        <v>14</v>
      </c>
      <c r="DD1294">
        <v>7170</v>
      </c>
      <c r="DE1294">
        <v>0</v>
      </c>
      <c r="DF1294">
        <v>0</v>
      </c>
      <c r="DG1294">
        <v>0</v>
      </c>
      <c r="DH1294">
        <v>1</v>
      </c>
      <c r="DI1294">
        <v>1</v>
      </c>
      <c r="DJ1294">
        <v>2</v>
      </c>
      <c r="DK1294">
        <v>305</v>
      </c>
      <c r="DL1294">
        <v>470</v>
      </c>
      <c r="DM1294">
        <v>9160</v>
      </c>
      <c r="DN1294">
        <v>0</v>
      </c>
      <c r="DO1294">
        <v>0</v>
      </c>
      <c r="DP1294">
        <v>0</v>
      </c>
      <c r="DQ1294">
        <v>0</v>
      </c>
      <c r="DR1294">
        <v>0</v>
      </c>
      <c r="DS1294">
        <v>0</v>
      </c>
      <c r="DT1294">
        <v>0</v>
      </c>
      <c r="DU1294">
        <v>0</v>
      </c>
      <c r="DV1294">
        <v>0</v>
      </c>
      <c r="DW1294">
        <v>0</v>
      </c>
      <c r="DX1294">
        <v>0</v>
      </c>
      <c r="DY1294">
        <v>0</v>
      </c>
      <c r="DZ1294">
        <v>0</v>
      </c>
      <c r="EA1294">
        <v>0</v>
      </c>
      <c r="EB1294">
        <v>0</v>
      </c>
      <c r="EC1294">
        <v>0</v>
      </c>
      <c r="ED1294">
        <v>0</v>
      </c>
      <c r="EE1294">
        <v>0</v>
      </c>
      <c r="EF1294">
        <v>0</v>
      </c>
      <c r="EG1294">
        <v>0</v>
      </c>
      <c r="EH1294">
        <v>0</v>
      </c>
      <c r="EI1294">
        <v>0</v>
      </c>
      <c r="EJ1294">
        <v>0</v>
      </c>
      <c r="EK1294">
        <v>0</v>
      </c>
      <c r="EL1294">
        <v>0</v>
      </c>
      <c r="EM1294">
        <v>0</v>
      </c>
      <c r="EN1294">
        <v>0</v>
      </c>
      <c r="EO1294">
        <v>0</v>
      </c>
      <c r="EP1294">
        <v>0</v>
      </c>
      <c r="EQ1294">
        <v>0</v>
      </c>
      <c r="ER1294">
        <v>0</v>
      </c>
      <c r="ES1294">
        <v>0</v>
      </c>
      <c r="ET1294">
        <v>0</v>
      </c>
      <c r="EU1294">
        <v>0</v>
      </c>
      <c r="EV1294">
        <v>0</v>
      </c>
      <c r="EW1294">
        <v>0</v>
      </c>
      <c r="EX1294">
        <v>0</v>
      </c>
      <c r="EY1294">
        <v>0</v>
      </c>
      <c r="EZ1294">
        <v>0</v>
      </c>
      <c r="FA1294">
        <v>0</v>
      </c>
      <c r="FB1294">
        <v>0</v>
      </c>
      <c r="FC1294">
        <v>7</v>
      </c>
      <c r="FD1294">
        <v>6</v>
      </c>
      <c r="FE1294">
        <v>0</v>
      </c>
      <c r="FF1294">
        <v>0</v>
      </c>
      <c r="FG1294">
        <v>0</v>
      </c>
      <c r="FH1294" t="s">
        <v>1571</v>
      </c>
    </row>
    <row r="1295" spans="1:164" x14ac:dyDescent="0.25">
      <c r="A1295">
        <v>1506</v>
      </c>
      <c r="B1295">
        <v>1506</v>
      </c>
      <c r="C1295" t="s">
        <v>1776</v>
      </c>
      <c r="D1295" t="s">
        <v>5695</v>
      </c>
      <c r="E1295">
        <v>5</v>
      </c>
      <c r="F1295" t="s">
        <v>1456</v>
      </c>
      <c r="G1295" s="65">
        <v>37354</v>
      </c>
      <c r="H1295">
        <v>20</v>
      </c>
      <c r="I1295">
        <v>175</v>
      </c>
      <c r="J1295">
        <v>71</v>
      </c>
      <c r="K1295" t="b">
        <v>0</v>
      </c>
      <c r="L1295" t="b">
        <v>0</v>
      </c>
      <c r="M1295" t="b">
        <v>0</v>
      </c>
      <c r="N1295" t="b">
        <v>1</v>
      </c>
      <c r="O1295">
        <v>2</v>
      </c>
      <c r="P1295" t="b">
        <v>0</v>
      </c>
      <c r="Q1295" t="b">
        <v>0</v>
      </c>
      <c r="R1295" t="b">
        <v>0</v>
      </c>
      <c r="S1295" t="b">
        <v>0</v>
      </c>
      <c r="T1295" t="b">
        <v>0</v>
      </c>
      <c r="U1295" t="b">
        <v>1</v>
      </c>
      <c r="V1295" t="b">
        <v>1</v>
      </c>
      <c r="W1295" t="b">
        <v>0</v>
      </c>
      <c r="X1295" t="b">
        <v>0</v>
      </c>
      <c r="Y1295" t="b">
        <v>0</v>
      </c>
      <c r="Z1295">
        <v>0</v>
      </c>
      <c r="AA1295">
        <v>925000</v>
      </c>
      <c r="AB1295">
        <v>925000</v>
      </c>
      <c r="AC1295">
        <v>925000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 t="s">
        <v>1571</v>
      </c>
      <c r="AM1295">
        <v>0</v>
      </c>
      <c r="AN1295">
        <v>100</v>
      </c>
      <c r="AO1295">
        <v>0</v>
      </c>
      <c r="AP1295" t="s">
        <v>3212</v>
      </c>
      <c r="AQ1295">
        <v>2020</v>
      </c>
      <c r="AR1295">
        <v>5</v>
      </c>
      <c r="AS1295">
        <v>1</v>
      </c>
      <c r="AT1295" t="b">
        <v>0</v>
      </c>
      <c r="AU1295">
        <v>0</v>
      </c>
      <c r="AV1295">
        <v>3</v>
      </c>
      <c r="AW1295">
        <v>3</v>
      </c>
      <c r="AX1295">
        <v>3</v>
      </c>
      <c r="AY1295">
        <v>3</v>
      </c>
      <c r="AZ1295">
        <v>3</v>
      </c>
      <c r="BA1295">
        <v>3</v>
      </c>
      <c r="BB1295">
        <v>3</v>
      </c>
      <c r="BC1295">
        <v>3</v>
      </c>
      <c r="BD1295">
        <v>3</v>
      </c>
      <c r="BE1295">
        <v>3</v>
      </c>
      <c r="BF1295">
        <v>67</v>
      </c>
      <c r="BG1295">
        <v>51</v>
      </c>
      <c r="BH1295">
        <v>87</v>
      </c>
      <c r="BI1295">
        <v>72</v>
      </c>
      <c r="BJ1295">
        <v>80</v>
      </c>
      <c r="BK1295">
        <v>74</v>
      </c>
      <c r="BL1295">
        <v>98</v>
      </c>
      <c r="BM1295">
        <v>69</v>
      </c>
      <c r="BN1295">
        <v>40</v>
      </c>
      <c r="BO1295">
        <v>77</v>
      </c>
      <c r="BP1295">
        <v>72</v>
      </c>
      <c r="BQ1295">
        <v>58</v>
      </c>
      <c r="BR1295">
        <v>71</v>
      </c>
      <c r="BS1295">
        <v>27</v>
      </c>
      <c r="BT1295">
        <v>70</v>
      </c>
      <c r="BU1295">
        <v>0</v>
      </c>
      <c r="BV1295">
        <v>50</v>
      </c>
      <c r="BW1295">
        <v>81</v>
      </c>
      <c r="BX1295">
        <v>82</v>
      </c>
      <c r="BY1295">
        <v>47</v>
      </c>
      <c r="BZ1295">
        <v>3</v>
      </c>
      <c r="CA1295">
        <v>9</v>
      </c>
      <c r="CB1295">
        <v>12</v>
      </c>
      <c r="CC1295">
        <v>7</v>
      </c>
      <c r="CD1295">
        <v>14</v>
      </c>
      <c r="CE1295">
        <v>0</v>
      </c>
      <c r="CF1295">
        <v>47</v>
      </c>
      <c r="CG1295">
        <v>23</v>
      </c>
      <c r="CH1295">
        <v>24</v>
      </c>
      <c r="CI1295">
        <v>32</v>
      </c>
      <c r="CJ1295">
        <v>48</v>
      </c>
      <c r="CK1295">
        <v>0</v>
      </c>
      <c r="CL1295">
        <v>1</v>
      </c>
      <c r="CM1295">
        <v>0</v>
      </c>
      <c r="CN1295">
        <v>0</v>
      </c>
      <c r="CO1295">
        <v>0</v>
      </c>
      <c r="CP1295">
        <v>0</v>
      </c>
      <c r="CQ1295">
        <v>0</v>
      </c>
      <c r="CR1295">
        <v>76671</v>
      </c>
      <c r="CS1295">
        <v>0</v>
      </c>
      <c r="CT1295">
        <v>2</v>
      </c>
      <c r="CU1295">
        <v>3</v>
      </c>
      <c r="CV1295">
        <v>11</v>
      </c>
      <c r="CW1295">
        <v>12409</v>
      </c>
      <c r="CX1295">
        <v>0</v>
      </c>
      <c r="CY1295">
        <v>0</v>
      </c>
      <c r="CZ1295">
        <v>2</v>
      </c>
      <c r="DA1295">
        <v>7945</v>
      </c>
      <c r="DB1295">
        <v>25</v>
      </c>
      <c r="DC1295">
        <v>32</v>
      </c>
      <c r="DD1295">
        <v>3066</v>
      </c>
      <c r="DE1295">
        <v>0</v>
      </c>
      <c r="DF1295">
        <v>0</v>
      </c>
      <c r="DG1295">
        <v>0</v>
      </c>
      <c r="DH1295">
        <v>0</v>
      </c>
      <c r="DI1295">
        <v>0</v>
      </c>
      <c r="DJ1295">
        <v>0</v>
      </c>
      <c r="DK1295">
        <v>90</v>
      </c>
      <c r="DL1295">
        <v>90</v>
      </c>
      <c r="DM1295">
        <v>2835</v>
      </c>
      <c r="DN1295">
        <v>0</v>
      </c>
      <c r="DO1295">
        <v>0</v>
      </c>
      <c r="DP1295">
        <v>0</v>
      </c>
      <c r="DQ1295">
        <v>0</v>
      </c>
      <c r="DR1295">
        <v>0</v>
      </c>
      <c r="DS1295">
        <v>0</v>
      </c>
      <c r="DT1295">
        <v>0</v>
      </c>
      <c r="DU1295">
        <v>0</v>
      </c>
      <c r="DV1295">
        <v>0</v>
      </c>
      <c r="DW1295">
        <v>0</v>
      </c>
      <c r="DX1295">
        <v>0</v>
      </c>
      <c r="DY1295">
        <v>0</v>
      </c>
      <c r="DZ1295">
        <v>0</v>
      </c>
      <c r="EA1295">
        <v>0</v>
      </c>
      <c r="EB1295">
        <v>0</v>
      </c>
      <c r="EC1295">
        <v>0</v>
      </c>
      <c r="ED1295">
        <v>0</v>
      </c>
      <c r="EE1295">
        <v>0</v>
      </c>
      <c r="EF1295">
        <v>0</v>
      </c>
      <c r="EG1295">
        <v>0</v>
      </c>
      <c r="EH1295">
        <v>0</v>
      </c>
      <c r="EI1295">
        <v>0</v>
      </c>
      <c r="EJ1295">
        <v>0</v>
      </c>
      <c r="EK1295">
        <v>0</v>
      </c>
      <c r="EL1295">
        <v>0</v>
      </c>
      <c r="EM1295">
        <v>0</v>
      </c>
      <c r="EN1295">
        <v>0</v>
      </c>
      <c r="EO1295">
        <v>0</v>
      </c>
      <c r="EP1295">
        <v>0</v>
      </c>
      <c r="EQ1295">
        <v>0</v>
      </c>
      <c r="ER1295">
        <v>0</v>
      </c>
      <c r="ES1295">
        <v>0</v>
      </c>
      <c r="ET1295">
        <v>0</v>
      </c>
      <c r="EU1295">
        <v>0</v>
      </c>
      <c r="EV1295">
        <v>0</v>
      </c>
      <c r="EW1295">
        <v>0</v>
      </c>
      <c r="EX1295">
        <v>0</v>
      </c>
      <c r="EY1295">
        <v>0</v>
      </c>
      <c r="EZ1295">
        <v>0</v>
      </c>
      <c r="FA1295">
        <v>0</v>
      </c>
      <c r="FB1295">
        <v>0</v>
      </c>
      <c r="FC1295">
        <v>9</v>
      </c>
      <c r="FD1295">
        <v>9</v>
      </c>
      <c r="FE1295">
        <v>0</v>
      </c>
      <c r="FF1295">
        <v>0</v>
      </c>
      <c r="FG1295">
        <v>0</v>
      </c>
      <c r="FH1295" t="s">
        <v>1571</v>
      </c>
    </row>
    <row r="1296" spans="1:164" x14ac:dyDescent="0.25">
      <c r="A1296">
        <v>1507</v>
      </c>
      <c r="B1296">
        <v>956</v>
      </c>
      <c r="C1296" t="s">
        <v>833</v>
      </c>
      <c r="D1296" t="s">
        <v>5696</v>
      </c>
      <c r="E1296">
        <v>16</v>
      </c>
      <c r="F1296" t="s">
        <v>1449</v>
      </c>
      <c r="G1296" s="65">
        <v>33913</v>
      </c>
      <c r="H1296">
        <v>29</v>
      </c>
      <c r="I1296">
        <v>190</v>
      </c>
      <c r="J1296">
        <v>71</v>
      </c>
      <c r="K1296" t="b">
        <v>0</v>
      </c>
      <c r="L1296" t="b">
        <v>1</v>
      </c>
      <c r="M1296" t="b">
        <v>1</v>
      </c>
      <c r="N1296" t="b">
        <v>0</v>
      </c>
      <c r="O1296">
        <v>5</v>
      </c>
      <c r="P1296" t="b">
        <v>0</v>
      </c>
      <c r="Q1296" t="b">
        <v>0</v>
      </c>
      <c r="R1296" t="b">
        <v>0</v>
      </c>
      <c r="S1296" t="b">
        <v>0</v>
      </c>
      <c r="T1296" t="b">
        <v>0</v>
      </c>
      <c r="U1296" t="b">
        <v>1</v>
      </c>
      <c r="V1296" t="b">
        <v>1</v>
      </c>
      <c r="W1296" t="b">
        <v>0</v>
      </c>
      <c r="X1296" t="b">
        <v>0</v>
      </c>
      <c r="Y1296" t="b">
        <v>0</v>
      </c>
      <c r="Z1296">
        <v>0</v>
      </c>
      <c r="AA1296">
        <v>816000</v>
      </c>
      <c r="AB1296">
        <v>816000</v>
      </c>
      <c r="AC1296">
        <v>816000</v>
      </c>
      <c r="AD1296">
        <v>816000</v>
      </c>
      <c r="AE1296">
        <v>816000</v>
      </c>
      <c r="AF1296">
        <v>816000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 t="s">
        <v>1571</v>
      </c>
      <c r="AM1296">
        <v>0</v>
      </c>
      <c r="AN1296">
        <v>100</v>
      </c>
      <c r="AO1296">
        <v>0</v>
      </c>
      <c r="AP1296" t="s">
        <v>3213</v>
      </c>
      <c r="AQ1296">
        <v>2011</v>
      </c>
      <c r="AR1296">
        <v>47</v>
      </c>
      <c r="AS1296">
        <v>27</v>
      </c>
      <c r="AT1296" t="b">
        <v>0</v>
      </c>
      <c r="AU1296">
        <v>0</v>
      </c>
      <c r="AV1296">
        <v>3</v>
      </c>
      <c r="AW1296">
        <v>3</v>
      </c>
      <c r="AX1296">
        <v>3</v>
      </c>
      <c r="AY1296">
        <v>3</v>
      </c>
      <c r="AZ1296">
        <v>3</v>
      </c>
      <c r="BA1296">
        <v>3</v>
      </c>
      <c r="BB1296">
        <v>3</v>
      </c>
      <c r="BC1296">
        <v>3</v>
      </c>
      <c r="BD1296">
        <v>3</v>
      </c>
      <c r="BE1296">
        <v>3</v>
      </c>
      <c r="BF1296">
        <v>73</v>
      </c>
      <c r="BG1296">
        <v>51</v>
      </c>
      <c r="BH1296">
        <v>87</v>
      </c>
      <c r="BI1296">
        <v>71</v>
      </c>
      <c r="BJ1296">
        <v>82</v>
      </c>
      <c r="BK1296">
        <v>63</v>
      </c>
      <c r="BL1296">
        <v>84</v>
      </c>
      <c r="BM1296">
        <v>62</v>
      </c>
      <c r="BN1296">
        <v>40</v>
      </c>
      <c r="BO1296">
        <v>75</v>
      </c>
      <c r="BP1296">
        <v>73</v>
      </c>
      <c r="BQ1296">
        <v>71</v>
      </c>
      <c r="BR1296">
        <v>67</v>
      </c>
      <c r="BS1296">
        <v>65</v>
      </c>
      <c r="BT1296">
        <v>86</v>
      </c>
      <c r="BU1296">
        <v>0</v>
      </c>
      <c r="BV1296">
        <v>50</v>
      </c>
      <c r="BW1296">
        <v>78</v>
      </c>
      <c r="BX1296">
        <v>82</v>
      </c>
      <c r="BY1296">
        <v>122</v>
      </c>
      <c r="BZ1296">
        <v>5</v>
      </c>
      <c r="CA1296">
        <v>10</v>
      </c>
      <c r="CB1296">
        <v>15</v>
      </c>
      <c r="CC1296">
        <v>-7</v>
      </c>
      <c r="CD1296">
        <v>8</v>
      </c>
      <c r="CE1296">
        <v>0</v>
      </c>
      <c r="CF1296">
        <v>25</v>
      </c>
      <c r="CG1296">
        <v>48</v>
      </c>
      <c r="CH1296">
        <v>81</v>
      </c>
      <c r="CI1296">
        <v>85</v>
      </c>
      <c r="CJ1296">
        <v>79</v>
      </c>
      <c r="CK1296">
        <v>0</v>
      </c>
      <c r="CL1296">
        <v>1</v>
      </c>
      <c r="CM1296">
        <v>16</v>
      </c>
      <c r="CN1296">
        <v>36</v>
      </c>
      <c r="CO1296">
        <v>0</v>
      </c>
      <c r="CP1296">
        <v>0</v>
      </c>
      <c r="CQ1296">
        <v>0</v>
      </c>
      <c r="CR1296">
        <v>54483</v>
      </c>
      <c r="CS1296">
        <v>0</v>
      </c>
      <c r="CT1296">
        <v>0</v>
      </c>
      <c r="CU1296">
        <v>0</v>
      </c>
      <c r="CV1296">
        <v>0</v>
      </c>
      <c r="CW1296">
        <v>9</v>
      </c>
      <c r="CX1296">
        <v>0</v>
      </c>
      <c r="CY1296">
        <v>1</v>
      </c>
      <c r="CZ1296">
        <v>8</v>
      </c>
      <c r="DA1296">
        <v>7563</v>
      </c>
      <c r="DB1296">
        <v>50</v>
      </c>
      <c r="DC1296">
        <v>25</v>
      </c>
      <c r="DD1296">
        <v>6213</v>
      </c>
      <c r="DE1296">
        <v>0</v>
      </c>
      <c r="DF1296">
        <v>0</v>
      </c>
      <c r="DG1296">
        <v>0</v>
      </c>
      <c r="DH1296">
        <v>0</v>
      </c>
      <c r="DI1296">
        <v>0</v>
      </c>
      <c r="DJ1296">
        <v>0</v>
      </c>
      <c r="DK1296">
        <v>0</v>
      </c>
      <c r="DL1296">
        <v>0</v>
      </c>
      <c r="DM1296">
        <v>5605</v>
      </c>
      <c r="DN1296">
        <v>0</v>
      </c>
      <c r="DO1296">
        <v>0</v>
      </c>
      <c r="DP1296">
        <v>0</v>
      </c>
      <c r="DQ1296">
        <v>0</v>
      </c>
      <c r="DR1296">
        <v>0</v>
      </c>
      <c r="DS1296">
        <v>0</v>
      </c>
      <c r="DT1296">
        <v>0</v>
      </c>
      <c r="DU1296">
        <v>0</v>
      </c>
      <c r="DV1296">
        <v>0</v>
      </c>
      <c r="DW1296">
        <v>0</v>
      </c>
      <c r="DX1296">
        <v>0</v>
      </c>
      <c r="DY1296">
        <v>0</v>
      </c>
      <c r="DZ1296">
        <v>0</v>
      </c>
      <c r="EA1296">
        <v>0</v>
      </c>
      <c r="EB1296">
        <v>0</v>
      </c>
      <c r="EC1296">
        <v>0</v>
      </c>
      <c r="ED1296">
        <v>0</v>
      </c>
      <c r="EE1296">
        <v>0</v>
      </c>
      <c r="EF1296">
        <v>0</v>
      </c>
      <c r="EG1296">
        <v>0</v>
      </c>
      <c r="EH1296">
        <v>0</v>
      </c>
      <c r="EI1296">
        <v>0</v>
      </c>
      <c r="EJ1296">
        <v>0</v>
      </c>
      <c r="EK1296">
        <v>0</v>
      </c>
      <c r="EL1296">
        <v>0</v>
      </c>
      <c r="EM1296">
        <v>0</v>
      </c>
      <c r="EN1296">
        <v>0</v>
      </c>
      <c r="EO1296">
        <v>0</v>
      </c>
      <c r="EP1296">
        <v>0</v>
      </c>
      <c r="EQ1296">
        <v>0</v>
      </c>
      <c r="ER1296">
        <v>0</v>
      </c>
      <c r="ES1296">
        <v>0</v>
      </c>
      <c r="ET1296">
        <v>0</v>
      </c>
      <c r="EU1296">
        <v>0</v>
      </c>
      <c r="EV1296">
        <v>0</v>
      </c>
      <c r="EW1296">
        <v>0</v>
      </c>
      <c r="EX1296">
        <v>0</v>
      </c>
      <c r="EY1296">
        <v>0</v>
      </c>
      <c r="EZ1296">
        <v>0</v>
      </c>
      <c r="FA1296">
        <v>0</v>
      </c>
      <c r="FB1296">
        <v>0</v>
      </c>
      <c r="FC1296">
        <v>7</v>
      </c>
      <c r="FD1296">
        <v>7</v>
      </c>
      <c r="FE1296">
        <v>0</v>
      </c>
      <c r="FF1296">
        <v>0</v>
      </c>
      <c r="FG1296">
        <v>0</v>
      </c>
      <c r="FH1296" t="s">
        <v>1571</v>
      </c>
    </row>
    <row r="1297" spans="1:164" x14ac:dyDescent="0.25">
      <c r="A1297">
        <v>1508</v>
      </c>
      <c r="B1297">
        <v>1508</v>
      </c>
      <c r="C1297" t="s">
        <v>1229</v>
      </c>
      <c r="D1297" t="s">
        <v>5697</v>
      </c>
      <c r="E1297">
        <v>22</v>
      </c>
      <c r="F1297" t="s">
        <v>1456</v>
      </c>
      <c r="G1297" s="65">
        <v>35717</v>
      </c>
      <c r="H1297">
        <v>24</v>
      </c>
      <c r="I1297">
        <v>205</v>
      </c>
      <c r="J1297">
        <v>74</v>
      </c>
      <c r="K1297" t="b">
        <v>0</v>
      </c>
      <c r="L1297" t="b">
        <v>0</v>
      </c>
      <c r="M1297" t="b">
        <v>1</v>
      </c>
      <c r="N1297" t="b">
        <v>0</v>
      </c>
      <c r="O1297">
        <v>1</v>
      </c>
      <c r="P1297" t="b">
        <v>0</v>
      </c>
      <c r="Q1297" t="b">
        <v>0</v>
      </c>
      <c r="R1297" t="b">
        <v>0</v>
      </c>
      <c r="S1297" t="b">
        <v>0</v>
      </c>
      <c r="T1297" t="b">
        <v>0</v>
      </c>
      <c r="U1297" t="b">
        <v>1</v>
      </c>
      <c r="V1297" t="b">
        <v>1</v>
      </c>
      <c r="W1297" t="b">
        <v>0</v>
      </c>
      <c r="X1297" t="b">
        <v>0</v>
      </c>
      <c r="Y1297" t="b">
        <v>0</v>
      </c>
      <c r="Z1297">
        <v>0</v>
      </c>
      <c r="AA1297">
        <v>925000</v>
      </c>
      <c r="AB1297">
        <v>925000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 t="s">
        <v>1571</v>
      </c>
      <c r="AM1297">
        <v>0</v>
      </c>
      <c r="AN1297">
        <v>100</v>
      </c>
      <c r="AO1297">
        <v>0</v>
      </c>
      <c r="AP1297" t="s">
        <v>3214</v>
      </c>
      <c r="AQ1297">
        <v>2016</v>
      </c>
      <c r="AR1297">
        <v>52</v>
      </c>
      <c r="AS1297">
        <v>22</v>
      </c>
      <c r="AT1297" t="b">
        <v>0</v>
      </c>
      <c r="AU1297">
        <v>0</v>
      </c>
      <c r="AV1297">
        <v>0</v>
      </c>
      <c r="AW1297">
        <v>1</v>
      </c>
      <c r="AX1297">
        <v>1</v>
      </c>
      <c r="AY1297">
        <v>1</v>
      </c>
      <c r="AZ1297">
        <v>1</v>
      </c>
      <c r="BA1297">
        <v>1</v>
      </c>
      <c r="BB1297">
        <v>1</v>
      </c>
      <c r="BC1297">
        <v>1</v>
      </c>
      <c r="BD1297">
        <v>1</v>
      </c>
      <c r="BE1297">
        <v>1</v>
      </c>
      <c r="BF1297">
        <v>60</v>
      </c>
      <c r="BG1297">
        <v>24</v>
      </c>
      <c r="BH1297">
        <v>84</v>
      </c>
      <c r="BI1297">
        <v>65</v>
      </c>
      <c r="BJ1297">
        <v>75</v>
      </c>
      <c r="BK1297">
        <v>58</v>
      </c>
      <c r="BL1297">
        <v>35</v>
      </c>
      <c r="BM1297">
        <v>63</v>
      </c>
      <c r="BN1297">
        <v>65</v>
      </c>
      <c r="BO1297">
        <v>68</v>
      </c>
      <c r="BP1297">
        <v>74</v>
      </c>
      <c r="BQ1297">
        <v>57</v>
      </c>
      <c r="BR1297">
        <v>68</v>
      </c>
      <c r="BS1297">
        <v>25</v>
      </c>
      <c r="BT1297">
        <v>40</v>
      </c>
      <c r="BU1297">
        <v>0</v>
      </c>
      <c r="BV1297">
        <v>50</v>
      </c>
      <c r="BW1297">
        <v>72</v>
      </c>
      <c r="BX1297">
        <v>0</v>
      </c>
      <c r="BY1297">
        <v>0</v>
      </c>
      <c r="BZ1297">
        <v>0</v>
      </c>
      <c r="CA1297">
        <v>0</v>
      </c>
      <c r="CB1297">
        <v>0</v>
      </c>
      <c r="CC1297">
        <v>0</v>
      </c>
      <c r="CD1297">
        <v>0</v>
      </c>
      <c r="CE1297">
        <v>0</v>
      </c>
      <c r="CF1297">
        <v>0</v>
      </c>
      <c r="CG1297">
        <v>0</v>
      </c>
      <c r="CH1297">
        <v>0</v>
      </c>
      <c r="CI1297">
        <v>0</v>
      </c>
      <c r="CJ1297">
        <v>0</v>
      </c>
      <c r="CK1297">
        <v>0</v>
      </c>
      <c r="CL1297">
        <v>0</v>
      </c>
      <c r="CM1297">
        <v>0</v>
      </c>
      <c r="CN1297">
        <v>0</v>
      </c>
      <c r="CO1297">
        <v>0</v>
      </c>
      <c r="CP1297">
        <v>0</v>
      </c>
      <c r="CQ1297">
        <v>0</v>
      </c>
      <c r="CR1297">
        <v>0</v>
      </c>
      <c r="CS1297">
        <v>0</v>
      </c>
      <c r="CT1297">
        <v>0</v>
      </c>
      <c r="CU1297">
        <v>0</v>
      </c>
      <c r="CV1297">
        <v>0</v>
      </c>
      <c r="CW1297">
        <v>0</v>
      </c>
      <c r="CX1297">
        <v>0</v>
      </c>
      <c r="CY1297">
        <v>0</v>
      </c>
      <c r="CZ1297">
        <v>0</v>
      </c>
      <c r="DA1297">
        <v>0</v>
      </c>
      <c r="DB1297">
        <v>0</v>
      </c>
      <c r="DC1297">
        <v>0</v>
      </c>
      <c r="DD1297">
        <v>0</v>
      </c>
      <c r="DE1297">
        <v>0</v>
      </c>
      <c r="DF1297">
        <v>0</v>
      </c>
      <c r="DG1297">
        <v>0</v>
      </c>
      <c r="DH1297">
        <v>0</v>
      </c>
      <c r="DI1297">
        <v>0</v>
      </c>
      <c r="DJ1297">
        <v>0</v>
      </c>
      <c r="DK1297">
        <v>0</v>
      </c>
      <c r="DL1297">
        <v>0</v>
      </c>
      <c r="DM1297">
        <v>0</v>
      </c>
      <c r="DN1297">
        <v>37</v>
      </c>
      <c r="DO1297">
        <v>13</v>
      </c>
      <c r="DP1297">
        <v>2</v>
      </c>
      <c r="DQ1297">
        <v>4</v>
      </c>
      <c r="DR1297">
        <v>6</v>
      </c>
      <c r="DS1297">
        <v>-1</v>
      </c>
      <c r="DT1297">
        <v>2</v>
      </c>
      <c r="DU1297">
        <v>0</v>
      </c>
      <c r="DV1297">
        <v>0</v>
      </c>
      <c r="DW1297">
        <v>5</v>
      </c>
      <c r="DX1297">
        <v>3</v>
      </c>
      <c r="DY1297">
        <v>6</v>
      </c>
      <c r="DZ1297">
        <v>8</v>
      </c>
      <c r="EA1297">
        <v>0</v>
      </c>
      <c r="EB1297">
        <v>0</v>
      </c>
      <c r="EC1297">
        <v>14</v>
      </c>
      <c r="ED1297">
        <v>23</v>
      </c>
      <c r="EE1297">
        <v>0</v>
      </c>
      <c r="EF1297">
        <v>0</v>
      </c>
      <c r="EG1297">
        <v>0</v>
      </c>
      <c r="EH1297">
        <v>4499</v>
      </c>
      <c r="EI1297">
        <v>0</v>
      </c>
      <c r="EJ1297">
        <v>0</v>
      </c>
      <c r="EK1297">
        <v>0</v>
      </c>
      <c r="EL1297">
        <v>0</v>
      </c>
      <c r="EM1297">
        <v>197</v>
      </c>
      <c r="EN1297">
        <v>0</v>
      </c>
      <c r="EO1297">
        <v>0</v>
      </c>
      <c r="EP1297">
        <v>0</v>
      </c>
      <c r="EQ1297">
        <v>0</v>
      </c>
      <c r="ER1297">
        <v>7</v>
      </c>
      <c r="ES1297">
        <v>1</v>
      </c>
      <c r="ET1297">
        <v>616</v>
      </c>
      <c r="EU1297">
        <v>0</v>
      </c>
      <c r="EV1297">
        <v>0</v>
      </c>
      <c r="EW1297">
        <v>0</v>
      </c>
      <c r="EX1297">
        <v>0</v>
      </c>
      <c r="EY1297">
        <v>1</v>
      </c>
      <c r="EZ1297">
        <v>0</v>
      </c>
      <c r="FA1297">
        <v>0</v>
      </c>
      <c r="FB1297">
        <v>0</v>
      </c>
      <c r="FC1297">
        <v>21</v>
      </c>
      <c r="FD1297">
        <v>21</v>
      </c>
      <c r="FE1297">
        <v>0</v>
      </c>
      <c r="FF1297">
        <v>0</v>
      </c>
      <c r="FG1297">
        <v>720</v>
      </c>
      <c r="FH1297" t="s">
        <v>1571</v>
      </c>
    </row>
    <row r="1298" spans="1:164" x14ac:dyDescent="0.25">
      <c r="A1298">
        <v>1509</v>
      </c>
      <c r="B1298">
        <v>1509</v>
      </c>
      <c r="C1298" t="s">
        <v>492</v>
      </c>
      <c r="D1298" t="s">
        <v>5698</v>
      </c>
      <c r="E1298">
        <v>7</v>
      </c>
      <c r="F1298" t="s">
        <v>1456</v>
      </c>
      <c r="G1298" s="65">
        <v>36178</v>
      </c>
      <c r="H1298">
        <v>23</v>
      </c>
      <c r="I1298">
        <v>173</v>
      </c>
      <c r="J1298">
        <v>71</v>
      </c>
      <c r="K1298" t="b">
        <v>0</v>
      </c>
      <c r="L1298" t="b">
        <v>0</v>
      </c>
      <c r="M1298" t="b">
        <v>0</v>
      </c>
      <c r="N1298" t="b">
        <v>1</v>
      </c>
      <c r="O1298">
        <v>2</v>
      </c>
      <c r="P1298" t="b">
        <v>1</v>
      </c>
      <c r="Q1298" t="b">
        <v>0</v>
      </c>
      <c r="R1298" t="b">
        <v>0</v>
      </c>
      <c r="S1298" t="b">
        <v>0</v>
      </c>
      <c r="T1298" t="b">
        <v>0</v>
      </c>
      <c r="U1298" t="b">
        <v>1</v>
      </c>
      <c r="V1298" t="b">
        <v>1</v>
      </c>
      <c r="W1298" t="b">
        <v>0</v>
      </c>
      <c r="X1298" t="b">
        <v>0</v>
      </c>
      <c r="Y1298" t="b">
        <v>0</v>
      </c>
      <c r="Z1298">
        <v>0</v>
      </c>
      <c r="AA1298">
        <v>925000</v>
      </c>
      <c r="AB1298">
        <v>925000</v>
      </c>
      <c r="AC1298">
        <v>925000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 t="s">
        <v>1571</v>
      </c>
      <c r="AM1298">
        <v>0</v>
      </c>
      <c r="AN1298">
        <v>100</v>
      </c>
      <c r="AO1298">
        <v>0</v>
      </c>
      <c r="AP1298" t="s">
        <v>3215</v>
      </c>
      <c r="AQ1298">
        <v>2017</v>
      </c>
      <c r="AR1298">
        <v>57</v>
      </c>
      <c r="AS1298">
        <v>7</v>
      </c>
      <c r="AT1298" t="b">
        <v>0</v>
      </c>
      <c r="AU1298">
        <v>0</v>
      </c>
      <c r="AV1298">
        <v>1</v>
      </c>
      <c r="AW1298">
        <v>1</v>
      </c>
      <c r="AX1298">
        <v>1</v>
      </c>
      <c r="AY1298">
        <v>1</v>
      </c>
      <c r="AZ1298">
        <v>1</v>
      </c>
      <c r="BA1298">
        <v>1</v>
      </c>
      <c r="BB1298">
        <v>1</v>
      </c>
      <c r="BC1298">
        <v>1</v>
      </c>
      <c r="BD1298">
        <v>1</v>
      </c>
      <c r="BE1298">
        <v>1</v>
      </c>
      <c r="BF1298">
        <v>61</v>
      </c>
      <c r="BG1298">
        <v>39</v>
      </c>
      <c r="BH1298">
        <v>84</v>
      </c>
      <c r="BI1298">
        <v>65</v>
      </c>
      <c r="BJ1298">
        <v>75</v>
      </c>
      <c r="BK1298">
        <v>67</v>
      </c>
      <c r="BL1298">
        <v>73</v>
      </c>
      <c r="BM1298">
        <v>63</v>
      </c>
      <c r="BN1298">
        <v>36</v>
      </c>
      <c r="BO1298">
        <v>70</v>
      </c>
      <c r="BP1298">
        <v>72</v>
      </c>
      <c r="BQ1298">
        <v>69</v>
      </c>
      <c r="BR1298">
        <v>67</v>
      </c>
      <c r="BS1298">
        <v>25</v>
      </c>
      <c r="BT1298">
        <v>40</v>
      </c>
      <c r="BU1298">
        <v>0</v>
      </c>
      <c r="BV1298">
        <v>50</v>
      </c>
      <c r="BW1298">
        <v>78</v>
      </c>
      <c r="BX1298">
        <v>0</v>
      </c>
      <c r="BY1298">
        <v>0</v>
      </c>
      <c r="BZ1298">
        <v>0</v>
      </c>
      <c r="CA1298">
        <v>0</v>
      </c>
      <c r="CB1298">
        <v>0</v>
      </c>
      <c r="CC1298">
        <v>0</v>
      </c>
      <c r="CD1298">
        <v>0</v>
      </c>
      <c r="CE1298">
        <v>0</v>
      </c>
      <c r="CF1298">
        <v>0</v>
      </c>
      <c r="CG1298">
        <v>0</v>
      </c>
      <c r="CH1298">
        <v>0</v>
      </c>
      <c r="CI1298">
        <v>0</v>
      </c>
      <c r="CJ1298">
        <v>0</v>
      </c>
      <c r="CK1298">
        <v>0</v>
      </c>
      <c r="CL1298">
        <v>0</v>
      </c>
      <c r="CM1298">
        <v>0</v>
      </c>
      <c r="CN1298">
        <v>0</v>
      </c>
      <c r="CO1298">
        <v>0</v>
      </c>
      <c r="CP1298">
        <v>0</v>
      </c>
      <c r="CQ1298">
        <v>0</v>
      </c>
      <c r="CR1298">
        <v>0</v>
      </c>
      <c r="CS1298">
        <v>0</v>
      </c>
      <c r="CT1298">
        <v>0</v>
      </c>
      <c r="CU1298">
        <v>0</v>
      </c>
      <c r="CV1298">
        <v>0</v>
      </c>
      <c r="CW1298">
        <v>0</v>
      </c>
      <c r="CX1298">
        <v>0</v>
      </c>
      <c r="CY1298">
        <v>0</v>
      </c>
      <c r="CZ1298">
        <v>0</v>
      </c>
      <c r="DA1298">
        <v>0</v>
      </c>
      <c r="DB1298">
        <v>0</v>
      </c>
      <c r="DC1298">
        <v>0</v>
      </c>
      <c r="DD1298">
        <v>0</v>
      </c>
      <c r="DE1298">
        <v>0</v>
      </c>
      <c r="DF1298">
        <v>0</v>
      </c>
      <c r="DG1298">
        <v>0</v>
      </c>
      <c r="DH1298">
        <v>0</v>
      </c>
      <c r="DI1298">
        <v>0</v>
      </c>
      <c r="DJ1298">
        <v>0</v>
      </c>
      <c r="DK1298">
        <v>0</v>
      </c>
      <c r="DL1298">
        <v>0</v>
      </c>
      <c r="DM1298">
        <v>0</v>
      </c>
      <c r="DN1298">
        <v>82</v>
      </c>
      <c r="DO1298">
        <v>172</v>
      </c>
      <c r="DP1298">
        <v>21</v>
      </c>
      <c r="DQ1298">
        <v>26</v>
      </c>
      <c r="DR1298">
        <v>47</v>
      </c>
      <c r="DS1298">
        <v>28</v>
      </c>
      <c r="DT1298">
        <v>42</v>
      </c>
      <c r="DU1298">
        <v>0</v>
      </c>
      <c r="DV1298">
        <v>144</v>
      </c>
      <c r="DW1298">
        <v>58</v>
      </c>
      <c r="DX1298">
        <v>75</v>
      </c>
      <c r="DY1298">
        <v>52</v>
      </c>
      <c r="DZ1298">
        <v>169</v>
      </c>
      <c r="EA1298">
        <v>6</v>
      </c>
      <c r="EB1298">
        <v>3</v>
      </c>
      <c r="EC1298">
        <v>0</v>
      </c>
      <c r="ED1298">
        <v>0</v>
      </c>
      <c r="EE1298">
        <v>0</v>
      </c>
      <c r="EF1298">
        <v>0</v>
      </c>
      <c r="EG1298">
        <v>0</v>
      </c>
      <c r="EH1298">
        <v>106452</v>
      </c>
      <c r="EI1298">
        <v>2</v>
      </c>
      <c r="EJ1298">
        <v>4</v>
      </c>
      <c r="EK1298">
        <v>3</v>
      </c>
      <c r="EL1298">
        <v>28</v>
      </c>
      <c r="EM1298">
        <v>9540</v>
      </c>
      <c r="EN1298">
        <v>1</v>
      </c>
      <c r="EO1298">
        <v>0</v>
      </c>
      <c r="EP1298">
        <v>1</v>
      </c>
      <c r="EQ1298">
        <v>6946</v>
      </c>
      <c r="ER1298">
        <v>38</v>
      </c>
      <c r="ES1298">
        <v>102</v>
      </c>
      <c r="ET1298">
        <v>8651</v>
      </c>
      <c r="EU1298">
        <v>0</v>
      </c>
      <c r="EV1298">
        <v>0</v>
      </c>
      <c r="EW1298">
        <v>0</v>
      </c>
      <c r="EX1298">
        <v>3</v>
      </c>
      <c r="EY1298">
        <v>1</v>
      </c>
      <c r="EZ1298">
        <v>4</v>
      </c>
      <c r="FA1298">
        <v>0</v>
      </c>
      <c r="FB1298">
        <v>2</v>
      </c>
      <c r="FC1298">
        <v>1</v>
      </c>
      <c r="FD1298">
        <v>0</v>
      </c>
      <c r="FE1298">
        <v>1540</v>
      </c>
      <c r="FF1298">
        <v>1610</v>
      </c>
      <c r="FG1298">
        <v>10150</v>
      </c>
      <c r="FH1298" t="s">
        <v>1571</v>
      </c>
    </row>
    <row r="1299" spans="1:164" x14ac:dyDescent="0.25">
      <c r="A1299">
        <v>1511</v>
      </c>
      <c r="B1299">
        <v>1511</v>
      </c>
      <c r="C1299" t="s">
        <v>88</v>
      </c>
      <c r="D1299" t="s">
        <v>5699</v>
      </c>
      <c r="E1299">
        <v>19</v>
      </c>
      <c r="F1299" t="s">
        <v>1453</v>
      </c>
      <c r="G1299" s="65">
        <v>36531</v>
      </c>
      <c r="H1299">
        <v>22</v>
      </c>
      <c r="I1299">
        <v>208</v>
      </c>
      <c r="J1299">
        <v>72</v>
      </c>
      <c r="K1299" t="b">
        <v>0</v>
      </c>
      <c r="L1299" t="b">
        <v>0</v>
      </c>
      <c r="M1299" t="b">
        <v>0</v>
      </c>
      <c r="N1299" t="b">
        <v>1</v>
      </c>
      <c r="O1299">
        <v>2</v>
      </c>
      <c r="P1299" t="b">
        <v>0</v>
      </c>
      <c r="Q1299" t="b">
        <v>0</v>
      </c>
      <c r="R1299" t="b">
        <v>0</v>
      </c>
      <c r="S1299" t="b">
        <v>0</v>
      </c>
      <c r="T1299" t="b">
        <v>0</v>
      </c>
      <c r="U1299" t="b">
        <v>1</v>
      </c>
      <c r="V1299" t="b">
        <v>1</v>
      </c>
      <c r="W1299" t="b">
        <v>0</v>
      </c>
      <c r="X1299" t="b">
        <v>0</v>
      </c>
      <c r="Y1299" t="b">
        <v>0</v>
      </c>
      <c r="Z1299">
        <v>0</v>
      </c>
      <c r="AA1299">
        <v>925000</v>
      </c>
      <c r="AB1299">
        <v>925000</v>
      </c>
      <c r="AC1299">
        <v>925000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 t="s">
        <v>1571</v>
      </c>
      <c r="AM1299">
        <v>0</v>
      </c>
      <c r="AN1299">
        <v>100</v>
      </c>
      <c r="AO1299">
        <v>0</v>
      </c>
      <c r="AP1299" t="s">
        <v>3216</v>
      </c>
      <c r="AQ1299">
        <v>2018</v>
      </c>
      <c r="AR1299">
        <v>38</v>
      </c>
      <c r="AS1299">
        <v>16</v>
      </c>
      <c r="AT1299" t="b">
        <v>0</v>
      </c>
      <c r="AU1299">
        <v>0</v>
      </c>
      <c r="AV1299">
        <v>3</v>
      </c>
      <c r="AW1299">
        <v>3</v>
      </c>
      <c r="AX1299">
        <v>3</v>
      </c>
      <c r="AY1299">
        <v>3</v>
      </c>
      <c r="AZ1299">
        <v>3</v>
      </c>
      <c r="BA1299">
        <v>3</v>
      </c>
      <c r="BB1299">
        <v>3</v>
      </c>
      <c r="BC1299">
        <v>3</v>
      </c>
      <c r="BD1299">
        <v>3</v>
      </c>
      <c r="BE1299">
        <v>3</v>
      </c>
      <c r="BF1299">
        <v>77</v>
      </c>
      <c r="BG1299">
        <v>52</v>
      </c>
      <c r="BH1299">
        <v>84</v>
      </c>
      <c r="BI1299">
        <v>70</v>
      </c>
      <c r="BJ1299">
        <v>79</v>
      </c>
      <c r="BK1299">
        <v>76</v>
      </c>
      <c r="BL1299">
        <v>95</v>
      </c>
      <c r="BM1299">
        <v>69</v>
      </c>
      <c r="BN1299">
        <v>40</v>
      </c>
      <c r="BO1299">
        <v>74</v>
      </c>
      <c r="BP1299">
        <v>71</v>
      </c>
      <c r="BQ1299">
        <v>71</v>
      </c>
      <c r="BR1299">
        <v>70</v>
      </c>
      <c r="BS1299">
        <v>29</v>
      </c>
      <c r="BT1299">
        <v>71</v>
      </c>
      <c r="BU1299">
        <v>0</v>
      </c>
      <c r="BV1299">
        <v>50</v>
      </c>
      <c r="BW1299">
        <v>84</v>
      </c>
      <c r="BX1299">
        <v>82</v>
      </c>
      <c r="BY1299">
        <v>82</v>
      </c>
      <c r="BZ1299">
        <v>5</v>
      </c>
      <c r="CA1299">
        <v>9</v>
      </c>
      <c r="CB1299">
        <v>14</v>
      </c>
      <c r="CC1299">
        <v>20</v>
      </c>
      <c r="CD1299">
        <v>36</v>
      </c>
      <c r="CE1299">
        <v>0</v>
      </c>
      <c r="CF1299">
        <v>70</v>
      </c>
      <c r="CG1299">
        <v>34</v>
      </c>
      <c r="CH1299">
        <v>26</v>
      </c>
      <c r="CI1299">
        <v>97</v>
      </c>
      <c r="CJ1299">
        <v>79</v>
      </c>
      <c r="CK1299">
        <v>0</v>
      </c>
      <c r="CL1299">
        <v>1</v>
      </c>
      <c r="CM1299">
        <v>0</v>
      </c>
      <c r="CN1299">
        <v>0</v>
      </c>
      <c r="CO1299">
        <v>0</v>
      </c>
      <c r="CP1299">
        <v>0</v>
      </c>
      <c r="CQ1299">
        <v>0</v>
      </c>
      <c r="CR1299">
        <v>85664</v>
      </c>
      <c r="CS1299">
        <v>0</v>
      </c>
      <c r="CT1299">
        <v>0</v>
      </c>
      <c r="CU1299">
        <v>0</v>
      </c>
      <c r="CV1299">
        <v>1</v>
      </c>
      <c r="CW1299">
        <v>652</v>
      </c>
      <c r="CX1299">
        <v>0</v>
      </c>
      <c r="CY1299">
        <v>0</v>
      </c>
      <c r="CZ1299">
        <v>0</v>
      </c>
      <c r="DA1299">
        <v>89</v>
      </c>
      <c r="DB1299">
        <v>13</v>
      </c>
      <c r="DC1299">
        <v>49</v>
      </c>
      <c r="DD1299">
        <v>3723</v>
      </c>
      <c r="DE1299">
        <v>0</v>
      </c>
      <c r="DF1299">
        <v>0</v>
      </c>
      <c r="DG1299">
        <v>0</v>
      </c>
      <c r="DH1299">
        <v>2</v>
      </c>
      <c r="DI1299">
        <v>0</v>
      </c>
      <c r="DJ1299">
        <v>0</v>
      </c>
      <c r="DK1299">
        <v>290</v>
      </c>
      <c r="DL1299">
        <v>460</v>
      </c>
      <c r="DM1299">
        <v>7030</v>
      </c>
      <c r="DN1299">
        <v>0</v>
      </c>
      <c r="DO1299">
        <v>0</v>
      </c>
      <c r="DP1299">
        <v>0</v>
      </c>
      <c r="DQ1299">
        <v>0</v>
      </c>
      <c r="DR1299">
        <v>0</v>
      </c>
      <c r="DS1299">
        <v>0</v>
      </c>
      <c r="DT1299">
        <v>0</v>
      </c>
      <c r="DU1299">
        <v>0</v>
      </c>
      <c r="DV1299">
        <v>0</v>
      </c>
      <c r="DW1299">
        <v>0</v>
      </c>
      <c r="DX1299">
        <v>0</v>
      </c>
      <c r="DY1299">
        <v>0</v>
      </c>
      <c r="DZ1299">
        <v>0</v>
      </c>
      <c r="EA1299">
        <v>0</v>
      </c>
      <c r="EB1299">
        <v>0</v>
      </c>
      <c r="EC1299">
        <v>0</v>
      </c>
      <c r="ED1299">
        <v>0</v>
      </c>
      <c r="EE1299">
        <v>0</v>
      </c>
      <c r="EF1299">
        <v>0</v>
      </c>
      <c r="EG1299">
        <v>0</v>
      </c>
      <c r="EH1299">
        <v>0</v>
      </c>
      <c r="EI1299">
        <v>0</v>
      </c>
      <c r="EJ1299">
        <v>0</v>
      </c>
      <c r="EK1299">
        <v>0</v>
      </c>
      <c r="EL1299">
        <v>0</v>
      </c>
      <c r="EM1299">
        <v>0</v>
      </c>
      <c r="EN1299">
        <v>0</v>
      </c>
      <c r="EO1299">
        <v>0</v>
      </c>
      <c r="EP1299">
        <v>0</v>
      </c>
      <c r="EQ1299">
        <v>0</v>
      </c>
      <c r="ER1299">
        <v>0</v>
      </c>
      <c r="ES1299">
        <v>0</v>
      </c>
      <c r="ET1299">
        <v>0</v>
      </c>
      <c r="EU1299">
        <v>0</v>
      </c>
      <c r="EV1299">
        <v>0</v>
      </c>
      <c r="EW1299">
        <v>0</v>
      </c>
      <c r="EX1299">
        <v>0</v>
      </c>
      <c r="EY1299">
        <v>0</v>
      </c>
      <c r="EZ1299">
        <v>0</v>
      </c>
      <c r="FA1299">
        <v>0</v>
      </c>
      <c r="FB1299">
        <v>0</v>
      </c>
      <c r="FC1299">
        <v>3</v>
      </c>
      <c r="FD1299">
        <v>3</v>
      </c>
      <c r="FE1299">
        <v>0</v>
      </c>
      <c r="FF1299">
        <v>0</v>
      </c>
      <c r="FG1299">
        <v>0</v>
      </c>
      <c r="FH1299" t="s">
        <v>1571</v>
      </c>
    </row>
    <row r="1300" spans="1:164" x14ac:dyDescent="0.25">
      <c r="A1300">
        <v>1512</v>
      </c>
      <c r="B1300">
        <v>1512</v>
      </c>
      <c r="C1300" t="s">
        <v>140</v>
      </c>
      <c r="D1300" t="s">
        <v>5700</v>
      </c>
      <c r="E1300">
        <v>4</v>
      </c>
      <c r="F1300" t="s">
        <v>1451</v>
      </c>
      <c r="G1300" s="65">
        <v>35732</v>
      </c>
      <c r="H1300">
        <v>24</v>
      </c>
      <c r="I1300">
        <v>185</v>
      </c>
      <c r="J1300">
        <v>69</v>
      </c>
      <c r="K1300" t="b">
        <v>1</v>
      </c>
      <c r="L1300" t="b">
        <v>1</v>
      </c>
      <c r="M1300" t="b">
        <v>0</v>
      </c>
      <c r="N1300" t="b">
        <v>0</v>
      </c>
      <c r="O1300">
        <v>1</v>
      </c>
      <c r="P1300" t="b">
        <v>0</v>
      </c>
      <c r="Q1300" t="b">
        <v>0</v>
      </c>
      <c r="R1300" t="b">
        <v>0</v>
      </c>
      <c r="S1300" t="b">
        <v>0</v>
      </c>
      <c r="T1300" t="b">
        <v>0</v>
      </c>
      <c r="U1300" t="b">
        <v>1</v>
      </c>
      <c r="V1300" t="b">
        <v>1</v>
      </c>
      <c r="W1300" t="b">
        <v>0</v>
      </c>
      <c r="X1300" t="b">
        <v>0</v>
      </c>
      <c r="Y1300" t="b">
        <v>0</v>
      </c>
      <c r="Z1300">
        <v>0</v>
      </c>
      <c r="AA1300">
        <v>925000</v>
      </c>
      <c r="AB1300">
        <v>925000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 t="s">
        <v>1571</v>
      </c>
      <c r="AM1300">
        <v>0</v>
      </c>
      <c r="AN1300">
        <v>100</v>
      </c>
      <c r="AO1300">
        <v>0</v>
      </c>
      <c r="AP1300" t="s">
        <v>3217</v>
      </c>
      <c r="AQ1300">
        <v>0</v>
      </c>
      <c r="AR1300">
        <v>0</v>
      </c>
      <c r="AS1300">
        <v>0</v>
      </c>
      <c r="AT1300" t="b">
        <v>0</v>
      </c>
      <c r="AU1300">
        <v>0</v>
      </c>
      <c r="AV1300">
        <v>1</v>
      </c>
      <c r="AW1300">
        <v>1</v>
      </c>
      <c r="AX1300">
        <v>1</v>
      </c>
      <c r="AY1300">
        <v>1</v>
      </c>
      <c r="AZ1300">
        <v>1</v>
      </c>
      <c r="BA1300">
        <v>1</v>
      </c>
      <c r="BB1300">
        <v>1</v>
      </c>
      <c r="BC1300">
        <v>1</v>
      </c>
      <c r="BD1300">
        <v>1</v>
      </c>
      <c r="BE1300">
        <v>1</v>
      </c>
      <c r="BF1300">
        <v>72</v>
      </c>
      <c r="BG1300">
        <v>63</v>
      </c>
      <c r="BH1300">
        <v>86</v>
      </c>
      <c r="BI1300">
        <v>70</v>
      </c>
      <c r="BJ1300">
        <v>83</v>
      </c>
      <c r="BK1300">
        <v>52</v>
      </c>
      <c r="BL1300">
        <v>21</v>
      </c>
      <c r="BM1300">
        <v>60</v>
      </c>
      <c r="BN1300">
        <v>54</v>
      </c>
      <c r="BO1300">
        <v>75</v>
      </c>
      <c r="BP1300">
        <v>75</v>
      </c>
      <c r="BQ1300">
        <v>45</v>
      </c>
      <c r="BR1300">
        <v>67</v>
      </c>
      <c r="BS1300">
        <v>26</v>
      </c>
      <c r="BT1300">
        <v>70</v>
      </c>
      <c r="BU1300">
        <v>0</v>
      </c>
      <c r="BV1300">
        <v>50</v>
      </c>
      <c r="BW1300">
        <v>74</v>
      </c>
      <c r="BX1300">
        <v>0</v>
      </c>
      <c r="BY1300">
        <v>0</v>
      </c>
      <c r="BZ1300">
        <v>0</v>
      </c>
      <c r="CA1300">
        <v>0</v>
      </c>
      <c r="CB1300">
        <v>0</v>
      </c>
      <c r="CC1300">
        <v>0</v>
      </c>
      <c r="CD1300">
        <v>0</v>
      </c>
      <c r="CE1300">
        <v>0</v>
      </c>
      <c r="CF1300">
        <v>0</v>
      </c>
      <c r="CG1300">
        <v>0</v>
      </c>
      <c r="CH1300">
        <v>0</v>
      </c>
      <c r="CI1300">
        <v>0</v>
      </c>
      <c r="CJ1300">
        <v>0</v>
      </c>
      <c r="CK1300">
        <v>0</v>
      </c>
      <c r="CL1300">
        <v>0</v>
      </c>
      <c r="CM1300">
        <v>0</v>
      </c>
      <c r="CN1300">
        <v>0</v>
      </c>
      <c r="CO1300">
        <v>0</v>
      </c>
      <c r="CP1300">
        <v>0</v>
      </c>
      <c r="CQ1300">
        <v>0</v>
      </c>
      <c r="CR1300">
        <v>0</v>
      </c>
      <c r="CS1300">
        <v>0</v>
      </c>
      <c r="CT1300">
        <v>0</v>
      </c>
      <c r="CU1300">
        <v>0</v>
      </c>
      <c r="CV1300">
        <v>0</v>
      </c>
      <c r="CW1300">
        <v>0</v>
      </c>
      <c r="CX1300">
        <v>0</v>
      </c>
      <c r="CY1300">
        <v>0</v>
      </c>
      <c r="CZ1300">
        <v>0</v>
      </c>
      <c r="DA1300">
        <v>0</v>
      </c>
      <c r="DB1300">
        <v>0</v>
      </c>
      <c r="DC1300">
        <v>0</v>
      </c>
      <c r="DD1300">
        <v>0</v>
      </c>
      <c r="DE1300">
        <v>0</v>
      </c>
      <c r="DF1300">
        <v>0</v>
      </c>
      <c r="DG1300">
        <v>0</v>
      </c>
      <c r="DH1300">
        <v>0</v>
      </c>
      <c r="DI1300">
        <v>0</v>
      </c>
      <c r="DJ1300">
        <v>0</v>
      </c>
      <c r="DK1300">
        <v>0</v>
      </c>
      <c r="DL1300">
        <v>0</v>
      </c>
      <c r="DM1300">
        <v>0</v>
      </c>
      <c r="DN1300">
        <v>82</v>
      </c>
      <c r="DO1300">
        <v>221</v>
      </c>
      <c r="DP1300">
        <v>33</v>
      </c>
      <c r="DQ1300">
        <v>48</v>
      </c>
      <c r="DR1300">
        <v>81</v>
      </c>
      <c r="DS1300">
        <v>17</v>
      </c>
      <c r="DT1300">
        <v>8</v>
      </c>
      <c r="DU1300">
        <v>0</v>
      </c>
      <c r="DV1300">
        <v>13</v>
      </c>
      <c r="DW1300">
        <v>87</v>
      </c>
      <c r="DX1300">
        <v>168</v>
      </c>
      <c r="DY1300">
        <v>149</v>
      </c>
      <c r="DZ1300">
        <v>45</v>
      </c>
      <c r="EA1300">
        <v>5</v>
      </c>
      <c r="EB1300">
        <v>4</v>
      </c>
      <c r="EC1300">
        <v>187</v>
      </c>
      <c r="ED1300">
        <v>380</v>
      </c>
      <c r="EE1300">
        <v>0</v>
      </c>
      <c r="EF1300">
        <v>0</v>
      </c>
      <c r="EG1300">
        <v>0</v>
      </c>
      <c r="EH1300">
        <v>83685</v>
      </c>
      <c r="EI1300">
        <v>0</v>
      </c>
      <c r="EJ1300">
        <v>2</v>
      </c>
      <c r="EK1300">
        <v>7</v>
      </c>
      <c r="EL1300">
        <v>11</v>
      </c>
      <c r="EM1300">
        <v>4141</v>
      </c>
      <c r="EN1300">
        <v>0</v>
      </c>
      <c r="EO1300">
        <v>0</v>
      </c>
      <c r="EP1300">
        <v>0</v>
      </c>
      <c r="EQ1300">
        <v>705</v>
      </c>
      <c r="ER1300">
        <v>139</v>
      </c>
      <c r="ES1300">
        <v>14</v>
      </c>
      <c r="ET1300">
        <v>14047</v>
      </c>
      <c r="EU1300">
        <v>0</v>
      </c>
      <c r="EV1300">
        <v>0</v>
      </c>
      <c r="EW1300">
        <v>0</v>
      </c>
      <c r="EX1300">
        <v>7</v>
      </c>
      <c r="EY1300">
        <v>5</v>
      </c>
      <c r="EZ1300">
        <v>6</v>
      </c>
      <c r="FA1300">
        <v>0</v>
      </c>
      <c r="FB1300">
        <v>0</v>
      </c>
      <c r="FC1300">
        <v>3</v>
      </c>
      <c r="FD1300">
        <v>2</v>
      </c>
      <c r="FE1300">
        <v>0</v>
      </c>
      <c r="FF1300">
        <v>515</v>
      </c>
      <c r="FG1300">
        <v>16965</v>
      </c>
      <c r="FH1300" t="s">
        <v>1571</v>
      </c>
    </row>
    <row r="1301" spans="1:164" x14ac:dyDescent="0.25">
      <c r="A1301">
        <v>1514</v>
      </c>
      <c r="B1301">
        <v>1514</v>
      </c>
      <c r="C1301" t="s">
        <v>1184</v>
      </c>
      <c r="D1301" t="s">
        <v>5701</v>
      </c>
      <c r="E1301">
        <v>24</v>
      </c>
      <c r="F1301" t="s">
        <v>1456</v>
      </c>
      <c r="G1301" s="65">
        <v>36728</v>
      </c>
      <c r="H1301">
        <v>21</v>
      </c>
      <c r="I1301">
        <v>195</v>
      </c>
      <c r="J1301">
        <v>72</v>
      </c>
      <c r="K1301" t="b">
        <v>1</v>
      </c>
      <c r="L1301" t="b">
        <v>0</v>
      </c>
      <c r="M1301" t="b">
        <v>1</v>
      </c>
      <c r="N1301" t="b">
        <v>0</v>
      </c>
      <c r="O1301">
        <v>2</v>
      </c>
      <c r="P1301" t="b">
        <v>1</v>
      </c>
      <c r="Q1301" t="b">
        <v>0</v>
      </c>
      <c r="R1301" t="b">
        <v>0</v>
      </c>
      <c r="S1301" t="b">
        <v>0</v>
      </c>
      <c r="T1301" t="b">
        <v>0</v>
      </c>
      <c r="U1301" t="b">
        <v>1</v>
      </c>
      <c r="V1301" t="b">
        <v>1</v>
      </c>
      <c r="W1301" t="b">
        <v>0</v>
      </c>
      <c r="X1301" t="b">
        <v>0</v>
      </c>
      <c r="Y1301" t="b">
        <v>0</v>
      </c>
      <c r="Z1301">
        <v>0</v>
      </c>
      <c r="AA1301">
        <v>925000</v>
      </c>
      <c r="AB1301">
        <v>925000</v>
      </c>
      <c r="AC1301">
        <v>925000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 t="s">
        <v>1571</v>
      </c>
      <c r="AM1301">
        <v>0</v>
      </c>
      <c r="AN1301">
        <v>100</v>
      </c>
      <c r="AO1301">
        <v>0</v>
      </c>
      <c r="AP1301" t="s">
        <v>3218</v>
      </c>
      <c r="AQ1301">
        <v>2018</v>
      </c>
      <c r="AR1301">
        <v>13</v>
      </c>
      <c r="AS1301">
        <v>10</v>
      </c>
      <c r="AT1301" t="b">
        <v>0</v>
      </c>
      <c r="AU1301">
        <v>0</v>
      </c>
      <c r="AV1301">
        <v>3</v>
      </c>
      <c r="AW1301">
        <v>3</v>
      </c>
      <c r="AX1301">
        <v>3</v>
      </c>
      <c r="AY1301">
        <v>3</v>
      </c>
      <c r="AZ1301">
        <v>3</v>
      </c>
      <c r="BA1301">
        <v>3</v>
      </c>
      <c r="BB1301">
        <v>3</v>
      </c>
      <c r="BC1301">
        <v>3</v>
      </c>
      <c r="BD1301">
        <v>3</v>
      </c>
      <c r="BE1301">
        <v>3</v>
      </c>
      <c r="BF1301">
        <v>62</v>
      </c>
      <c r="BG1301">
        <v>44</v>
      </c>
      <c r="BH1301">
        <v>82</v>
      </c>
      <c r="BI1301">
        <v>66</v>
      </c>
      <c r="BJ1301">
        <v>76</v>
      </c>
      <c r="BK1301">
        <v>80</v>
      </c>
      <c r="BL1301">
        <v>88</v>
      </c>
      <c r="BM1301">
        <v>64</v>
      </c>
      <c r="BN1301">
        <v>65</v>
      </c>
      <c r="BO1301">
        <v>70</v>
      </c>
      <c r="BP1301">
        <v>73</v>
      </c>
      <c r="BQ1301">
        <v>59</v>
      </c>
      <c r="BR1301">
        <v>68</v>
      </c>
      <c r="BS1301">
        <v>25</v>
      </c>
      <c r="BT1301">
        <v>40</v>
      </c>
      <c r="BU1301">
        <v>0</v>
      </c>
      <c r="BV1301">
        <v>50</v>
      </c>
      <c r="BW1301">
        <v>76</v>
      </c>
      <c r="BX1301">
        <v>77</v>
      </c>
      <c r="BY1301">
        <v>48</v>
      </c>
      <c r="BZ1301">
        <v>4</v>
      </c>
      <c r="CA1301">
        <v>5</v>
      </c>
      <c r="CB1301">
        <v>9</v>
      </c>
      <c r="CC1301">
        <v>-1</v>
      </c>
      <c r="CD1301">
        <v>18</v>
      </c>
      <c r="CE1301">
        <v>0</v>
      </c>
      <c r="CF1301">
        <v>5</v>
      </c>
      <c r="CG1301">
        <v>18</v>
      </c>
      <c r="CH1301">
        <v>44</v>
      </c>
      <c r="CI1301">
        <v>35</v>
      </c>
      <c r="CJ1301">
        <v>18</v>
      </c>
      <c r="CK1301">
        <v>0</v>
      </c>
      <c r="CL1301">
        <v>0</v>
      </c>
      <c r="CM1301">
        <v>10</v>
      </c>
      <c r="CN1301">
        <v>16</v>
      </c>
      <c r="CO1301">
        <v>0</v>
      </c>
      <c r="CP1301">
        <v>0</v>
      </c>
      <c r="CQ1301">
        <v>0</v>
      </c>
      <c r="CR1301">
        <v>37420</v>
      </c>
      <c r="CS1301">
        <v>0</v>
      </c>
      <c r="CT1301">
        <v>0</v>
      </c>
      <c r="CU1301">
        <v>0</v>
      </c>
      <c r="CV1301">
        <v>0</v>
      </c>
      <c r="CW1301">
        <v>0</v>
      </c>
      <c r="CX1301">
        <v>0</v>
      </c>
      <c r="CY1301">
        <v>0</v>
      </c>
      <c r="CZ1301">
        <v>0</v>
      </c>
      <c r="DA1301">
        <v>0</v>
      </c>
      <c r="DB1301">
        <v>21</v>
      </c>
      <c r="DC1301">
        <v>12</v>
      </c>
      <c r="DD1301">
        <v>2424</v>
      </c>
      <c r="DE1301">
        <v>0</v>
      </c>
      <c r="DF1301">
        <v>0</v>
      </c>
      <c r="DG1301">
        <v>0</v>
      </c>
      <c r="DH1301">
        <v>0</v>
      </c>
      <c r="DI1301">
        <v>1</v>
      </c>
      <c r="DJ1301">
        <v>1</v>
      </c>
      <c r="DK1301">
        <v>0</v>
      </c>
      <c r="DL1301">
        <v>0</v>
      </c>
      <c r="DM1301">
        <v>1815</v>
      </c>
      <c r="DN1301">
        <v>0</v>
      </c>
      <c r="DO1301">
        <v>0</v>
      </c>
      <c r="DP1301">
        <v>0</v>
      </c>
      <c r="DQ1301">
        <v>0</v>
      </c>
      <c r="DR1301">
        <v>0</v>
      </c>
      <c r="DS1301">
        <v>0</v>
      </c>
      <c r="DT1301">
        <v>0</v>
      </c>
      <c r="DU1301">
        <v>0</v>
      </c>
      <c r="DV1301">
        <v>0</v>
      </c>
      <c r="DW1301">
        <v>0</v>
      </c>
      <c r="DX1301">
        <v>0</v>
      </c>
      <c r="DY1301">
        <v>0</v>
      </c>
      <c r="DZ1301">
        <v>0</v>
      </c>
      <c r="EA1301">
        <v>0</v>
      </c>
      <c r="EB1301">
        <v>0</v>
      </c>
      <c r="EC1301">
        <v>0</v>
      </c>
      <c r="ED1301">
        <v>0</v>
      </c>
      <c r="EE1301">
        <v>0</v>
      </c>
      <c r="EF1301">
        <v>0</v>
      </c>
      <c r="EG1301">
        <v>0</v>
      </c>
      <c r="EH1301">
        <v>0</v>
      </c>
      <c r="EI1301">
        <v>0</v>
      </c>
      <c r="EJ1301">
        <v>0</v>
      </c>
      <c r="EK1301">
        <v>0</v>
      </c>
      <c r="EL1301">
        <v>0</v>
      </c>
      <c r="EM1301">
        <v>0</v>
      </c>
      <c r="EN1301">
        <v>0</v>
      </c>
      <c r="EO1301">
        <v>0</v>
      </c>
      <c r="EP1301">
        <v>0</v>
      </c>
      <c r="EQ1301">
        <v>0</v>
      </c>
      <c r="ER1301">
        <v>0</v>
      </c>
      <c r="ES1301">
        <v>0</v>
      </c>
      <c r="ET1301">
        <v>0</v>
      </c>
      <c r="EU1301">
        <v>0</v>
      </c>
      <c r="EV1301">
        <v>0</v>
      </c>
      <c r="EW1301">
        <v>0</v>
      </c>
      <c r="EX1301">
        <v>0</v>
      </c>
      <c r="EY1301">
        <v>0</v>
      </c>
      <c r="EZ1301">
        <v>0</v>
      </c>
      <c r="FA1301">
        <v>0</v>
      </c>
      <c r="FB1301">
        <v>0</v>
      </c>
      <c r="FC1301">
        <v>6</v>
      </c>
      <c r="FD1301">
        <v>6</v>
      </c>
      <c r="FE1301">
        <v>0</v>
      </c>
      <c r="FF1301">
        <v>0</v>
      </c>
      <c r="FG1301">
        <v>0</v>
      </c>
      <c r="FH1301" t="s">
        <v>1571</v>
      </c>
    </row>
    <row r="1302" spans="1:164" x14ac:dyDescent="0.25">
      <c r="A1302">
        <v>1515</v>
      </c>
      <c r="B1302">
        <v>1515</v>
      </c>
      <c r="C1302" t="s">
        <v>1863</v>
      </c>
      <c r="D1302" t="s">
        <v>5702</v>
      </c>
      <c r="E1302">
        <v>3</v>
      </c>
      <c r="F1302" t="s">
        <v>1449</v>
      </c>
      <c r="G1302" s="65">
        <v>36893</v>
      </c>
      <c r="H1302">
        <v>21</v>
      </c>
      <c r="I1302">
        <v>162</v>
      </c>
      <c r="J1302">
        <v>67</v>
      </c>
      <c r="K1302" t="b">
        <v>0</v>
      </c>
      <c r="L1302" t="b">
        <v>1</v>
      </c>
      <c r="M1302" t="b">
        <v>1</v>
      </c>
      <c r="N1302" t="b">
        <v>0</v>
      </c>
      <c r="O1302">
        <v>2</v>
      </c>
      <c r="P1302" t="b">
        <v>0</v>
      </c>
      <c r="Q1302" t="b">
        <v>0</v>
      </c>
      <c r="R1302" t="b">
        <v>0</v>
      </c>
      <c r="S1302" t="b">
        <v>0</v>
      </c>
      <c r="T1302" t="b">
        <v>0</v>
      </c>
      <c r="U1302" t="b">
        <v>1</v>
      </c>
      <c r="V1302" t="b">
        <v>1</v>
      </c>
      <c r="W1302" t="b">
        <v>0</v>
      </c>
      <c r="X1302" t="b">
        <v>0</v>
      </c>
      <c r="Y1302" t="b">
        <v>0</v>
      </c>
      <c r="Z1302">
        <v>0</v>
      </c>
      <c r="AA1302">
        <v>925000</v>
      </c>
      <c r="AB1302">
        <v>925000</v>
      </c>
      <c r="AC1302">
        <v>925000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 t="s">
        <v>1571</v>
      </c>
      <c r="AM1302">
        <v>0</v>
      </c>
      <c r="AN1302">
        <v>100</v>
      </c>
      <c r="AO1302">
        <v>0</v>
      </c>
      <c r="AP1302" t="s">
        <v>3219</v>
      </c>
      <c r="AQ1302">
        <v>2019</v>
      </c>
      <c r="AR1302">
        <v>15</v>
      </c>
      <c r="AS1302">
        <v>16</v>
      </c>
      <c r="AT1302" t="b">
        <v>0</v>
      </c>
      <c r="AU1302">
        <v>0</v>
      </c>
      <c r="AV1302">
        <v>3</v>
      </c>
      <c r="AW1302">
        <v>3</v>
      </c>
      <c r="AX1302">
        <v>3</v>
      </c>
      <c r="AY1302">
        <v>3</v>
      </c>
      <c r="AZ1302">
        <v>3</v>
      </c>
      <c r="BA1302">
        <v>3</v>
      </c>
      <c r="BB1302">
        <v>3</v>
      </c>
      <c r="BC1302">
        <v>3</v>
      </c>
      <c r="BD1302">
        <v>3</v>
      </c>
      <c r="BE1302">
        <v>3</v>
      </c>
      <c r="BF1302">
        <v>68</v>
      </c>
      <c r="BG1302">
        <v>51</v>
      </c>
      <c r="BH1302">
        <v>88</v>
      </c>
      <c r="BI1302">
        <v>76</v>
      </c>
      <c r="BJ1302">
        <v>83</v>
      </c>
      <c r="BK1302">
        <v>73</v>
      </c>
      <c r="BL1302">
        <v>81</v>
      </c>
      <c r="BM1302">
        <v>68</v>
      </c>
      <c r="BN1302">
        <v>40</v>
      </c>
      <c r="BO1302">
        <v>78</v>
      </c>
      <c r="BP1302">
        <v>79</v>
      </c>
      <c r="BQ1302">
        <v>55</v>
      </c>
      <c r="BR1302">
        <v>74</v>
      </c>
      <c r="BS1302">
        <v>27</v>
      </c>
      <c r="BT1302">
        <v>72</v>
      </c>
      <c r="BU1302">
        <v>0</v>
      </c>
      <c r="BV1302">
        <v>50</v>
      </c>
      <c r="BW1302">
        <v>81</v>
      </c>
      <c r="BX1302">
        <v>82</v>
      </c>
      <c r="BY1302">
        <v>245</v>
      </c>
      <c r="BZ1302">
        <v>35</v>
      </c>
      <c r="CA1302">
        <v>37</v>
      </c>
      <c r="CB1302">
        <v>72</v>
      </c>
      <c r="CC1302">
        <v>-24</v>
      </c>
      <c r="CD1302">
        <v>16</v>
      </c>
      <c r="CE1302">
        <v>0</v>
      </c>
      <c r="CF1302">
        <v>19</v>
      </c>
      <c r="CG1302">
        <v>80</v>
      </c>
      <c r="CH1302">
        <v>156</v>
      </c>
      <c r="CI1302">
        <v>84</v>
      </c>
      <c r="CJ1302">
        <v>43</v>
      </c>
      <c r="CK1302">
        <v>3</v>
      </c>
      <c r="CL1302">
        <v>1</v>
      </c>
      <c r="CM1302">
        <v>44</v>
      </c>
      <c r="CN1302">
        <v>111</v>
      </c>
      <c r="CO1302">
        <v>0</v>
      </c>
      <c r="CP1302">
        <v>1</v>
      </c>
      <c r="CQ1302">
        <v>1</v>
      </c>
      <c r="CR1302">
        <v>87983</v>
      </c>
      <c r="CS1302">
        <v>0</v>
      </c>
      <c r="CT1302">
        <v>9</v>
      </c>
      <c r="CU1302">
        <v>6</v>
      </c>
      <c r="CV1302">
        <v>49</v>
      </c>
      <c r="CW1302">
        <v>10413</v>
      </c>
      <c r="CX1302">
        <v>0</v>
      </c>
      <c r="CY1302">
        <v>0</v>
      </c>
      <c r="CZ1302">
        <v>3</v>
      </c>
      <c r="DA1302">
        <v>3386</v>
      </c>
      <c r="DB1302">
        <v>117</v>
      </c>
      <c r="DC1302">
        <v>12</v>
      </c>
      <c r="DD1302">
        <v>12414</v>
      </c>
      <c r="DE1302">
        <v>0</v>
      </c>
      <c r="DF1302">
        <v>0</v>
      </c>
      <c r="DG1302">
        <v>0</v>
      </c>
      <c r="DH1302">
        <v>4</v>
      </c>
      <c r="DI1302">
        <v>5</v>
      </c>
      <c r="DJ1302">
        <v>5</v>
      </c>
      <c r="DK1302">
        <v>1065</v>
      </c>
      <c r="DL1302">
        <v>1065</v>
      </c>
      <c r="DM1302">
        <v>8410</v>
      </c>
      <c r="DN1302">
        <v>0</v>
      </c>
      <c r="DO1302">
        <v>0</v>
      </c>
      <c r="DP1302">
        <v>0</v>
      </c>
      <c r="DQ1302">
        <v>0</v>
      </c>
      <c r="DR1302">
        <v>0</v>
      </c>
      <c r="DS1302">
        <v>0</v>
      </c>
      <c r="DT1302">
        <v>0</v>
      </c>
      <c r="DU1302">
        <v>0</v>
      </c>
      <c r="DV1302">
        <v>0</v>
      </c>
      <c r="DW1302">
        <v>0</v>
      </c>
      <c r="DX1302">
        <v>0</v>
      </c>
      <c r="DY1302">
        <v>0</v>
      </c>
      <c r="DZ1302">
        <v>0</v>
      </c>
      <c r="EA1302">
        <v>0</v>
      </c>
      <c r="EB1302">
        <v>0</v>
      </c>
      <c r="EC1302">
        <v>0</v>
      </c>
      <c r="ED1302">
        <v>0</v>
      </c>
      <c r="EE1302">
        <v>0</v>
      </c>
      <c r="EF1302">
        <v>0</v>
      </c>
      <c r="EG1302">
        <v>0</v>
      </c>
      <c r="EH1302">
        <v>0</v>
      </c>
      <c r="EI1302">
        <v>0</v>
      </c>
      <c r="EJ1302">
        <v>0</v>
      </c>
      <c r="EK1302">
        <v>0</v>
      </c>
      <c r="EL1302">
        <v>0</v>
      </c>
      <c r="EM1302">
        <v>0</v>
      </c>
      <c r="EN1302">
        <v>0</v>
      </c>
      <c r="EO1302">
        <v>0</v>
      </c>
      <c r="EP1302">
        <v>0</v>
      </c>
      <c r="EQ1302">
        <v>0</v>
      </c>
      <c r="ER1302">
        <v>0</v>
      </c>
      <c r="ES1302">
        <v>0</v>
      </c>
      <c r="ET1302">
        <v>0</v>
      </c>
      <c r="EU1302">
        <v>0</v>
      </c>
      <c r="EV1302">
        <v>0</v>
      </c>
      <c r="EW1302">
        <v>0</v>
      </c>
      <c r="EX1302">
        <v>0</v>
      </c>
      <c r="EY1302">
        <v>0</v>
      </c>
      <c r="EZ1302">
        <v>0</v>
      </c>
      <c r="FA1302">
        <v>1</v>
      </c>
      <c r="FB1302">
        <v>3</v>
      </c>
      <c r="FC1302">
        <v>0</v>
      </c>
      <c r="FD1302">
        <v>0</v>
      </c>
      <c r="FE1302">
        <v>0</v>
      </c>
      <c r="FF1302">
        <v>0</v>
      </c>
      <c r="FG1302">
        <v>0</v>
      </c>
      <c r="FH1302" t="s">
        <v>1571</v>
      </c>
    </row>
    <row r="1303" spans="1:164" x14ac:dyDescent="0.25">
      <c r="A1303">
        <v>1516</v>
      </c>
      <c r="B1303">
        <v>1516</v>
      </c>
      <c r="C1303" t="s">
        <v>1828</v>
      </c>
      <c r="D1303" t="s">
        <v>5703</v>
      </c>
      <c r="E1303">
        <v>29</v>
      </c>
      <c r="F1303" t="s">
        <v>1451</v>
      </c>
      <c r="G1303" s="65">
        <v>35093</v>
      </c>
      <c r="H1303">
        <v>26</v>
      </c>
      <c r="I1303">
        <v>191</v>
      </c>
      <c r="J1303">
        <v>74</v>
      </c>
      <c r="K1303" t="b">
        <v>1</v>
      </c>
      <c r="L1303" t="b">
        <v>1</v>
      </c>
      <c r="M1303" t="b">
        <v>0</v>
      </c>
      <c r="N1303" t="b">
        <v>0</v>
      </c>
      <c r="O1303">
        <v>2</v>
      </c>
      <c r="P1303" t="b">
        <v>1</v>
      </c>
      <c r="Q1303" t="b">
        <v>0</v>
      </c>
      <c r="R1303" t="b">
        <v>0</v>
      </c>
      <c r="S1303" t="b">
        <v>0</v>
      </c>
      <c r="T1303" t="b">
        <v>0</v>
      </c>
      <c r="U1303" t="b">
        <v>1</v>
      </c>
      <c r="V1303" t="b">
        <v>1</v>
      </c>
      <c r="W1303" t="b">
        <v>0</v>
      </c>
      <c r="X1303" t="b">
        <v>0</v>
      </c>
      <c r="Y1303" t="b">
        <v>0</v>
      </c>
      <c r="Z1303">
        <v>0</v>
      </c>
      <c r="AA1303">
        <v>750000</v>
      </c>
      <c r="AB1303">
        <v>750000</v>
      </c>
      <c r="AC1303">
        <v>750000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 t="s">
        <v>1571</v>
      </c>
      <c r="AM1303">
        <v>0</v>
      </c>
      <c r="AN1303">
        <v>100</v>
      </c>
      <c r="AO1303">
        <v>0</v>
      </c>
      <c r="AP1303" t="s">
        <v>3220</v>
      </c>
      <c r="AQ1303">
        <v>2014</v>
      </c>
      <c r="AR1303">
        <v>65</v>
      </c>
      <c r="AS1303">
        <v>13</v>
      </c>
      <c r="AT1303" t="b">
        <v>0</v>
      </c>
      <c r="AU1303">
        <v>0</v>
      </c>
      <c r="AV1303">
        <v>1</v>
      </c>
      <c r="AW1303">
        <v>1</v>
      </c>
      <c r="AX1303">
        <v>1</v>
      </c>
      <c r="AY1303">
        <v>1</v>
      </c>
      <c r="AZ1303">
        <v>1</v>
      </c>
      <c r="BA1303">
        <v>1</v>
      </c>
      <c r="BB1303">
        <v>1</v>
      </c>
      <c r="BC1303">
        <v>1</v>
      </c>
      <c r="BD1303">
        <v>1</v>
      </c>
      <c r="BE1303">
        <v>1</v>
      </c>
      <c r="BF1303">
        <v>74</v>
      </c>
      <c r="BG1303">
        <v>51</v>
      </c>
      <c r="BH1303">
        <v>88</v>
      </c>
      <c r="BI1303">
        <v>70</v>
      </c>
      <c r="BJ1303">
        <v>83</v>
      </c>
      <c r="BK1303">
        <v>53</v>
      </c>
      <c r="BL1303">
        <v>90</v>
      </c>
      <c r="BM1303">
        <v>60</v>
      </c>
      <c r="BN1303">
        <v>58</v>
      </c>
      <c r="BO1303">
        <v>74</v>
      </c>
      <c r="BP1303">
        <v>72</v>
      </c>
      <c r="BQ1303">
        <v>70</v>
      </c>
      <c r="BR1303">
        <v>66</v>
      </c>
      <c r="BS1303">
        <v>31</v>
      </c>
      <c r="BT1303">
        <v>72</v>
      </c>
      <c r="BU1303">
        <v>0</v>
      </c>
      <c r="BV1303">
        <v>50</v>
      </c>
      <c r="BW1303">
        <v>76</v>
      </c>
      <c r="BX1303">
        <v>28</v>
      </c>
      <c r="BY1303">
        <v>25</v>
      </c>
      <c r="BZ1303">
        <v>2</v>
      </c>
      <c r="CA1303">
        <v>1</v>
      </c>
      <c r="CB1303">
        <v>3</v>
      </c>
      <c r="CC1303">
        <v>-3</v>
      </c>
      <c r="CD1303">
        <v>2</v>
      </c>
      <c r="CE1303">
        <v>0</v>
      </c>
      <c r="CF1303">
        <v>12</v>
      </c>
      <c r="CG1303">
        <v>8</v>
      </c>
      <c r="CH1303">
        <v>22</v>
      </c>
      <c r="CI1303">
        <v>29</v>
      </c>
      <c r="CJ1303">
        <v>17</v>
      </c>
      <c r="CK1303">
        <v>0</v>
      </c>
      <c r="CL1303">
        <v>0</v>
      </c>
      <c r="CM1303">
        <v>2</v>
      </c>
      <c r="CN1303">
        <v>8</v>
      </c>
      <c r="CO1303">
        <v>0</v>
      </c>
      <c r="CP1303">
        <v>0</v>
      </c>
      <c r="CQ1303">
        <v>0</v>
      </c>
      <c r="CR1303">
        <v>15382</v>
      </c>
      <c r="CS1303">
        <v>0</v>
      </c>
      <c r="CT1303">
        <v>0</v>
      </c>
      <c r="CU1303">
        <v>0</v>
      </c>
      <c r="CV1303">
        <v>0</v>
      </c>
      <c r="CW1303">
        <v>0</v>
      </c>
      <c r="CX1303">
        <v>0</v>
      </c>
      <c r="CY1303">
        <v>1</v>
      </c>
      <c r="CZ1303">
        <v>0</v>
      </c>
      <c r="DA1303">
        <v>735</v>
      </c>
      <c r="DB1303">
        <v>8</v>
      </c>
      <c r="DC1303">
        <v>8</v>
      </c>
      <c r="DD1303">
        <v>1187</v>
      </c>
      <c r="DE1303">
        <v>0</v>
      </c>
      <c r="DF1303">
        <v>0</v>
      </c>
      <c r="DG1303">
        <v>0</v>
      </c>
      <c r="DH1303">
        <v>0</v>
      </c>
      <c r="DI1303">
        <v>0</v>
      </c>
      <c r="DJ1303">
        <v>0</v>
      </c>
      <c r="DK1303">
        <v>0</v>
      </c>
      <c r="DL1303">
        <v>0</v>
      </c>
      <c r="DM1303">
        <v>1595</v>
      </c>
      <c r="DN1303">
        <v>53</v>
      </c>
      <c r="DO1303">
        <v>95</v>
      </c>
      <c r="DP1303">
        <v>3</v>
      </c>
      <c r="DQ1303">
        <v>23</v>
      </c>
      <c r="DR1303">
        <v>26</v>
      </c>
      <c r="DS1303">
        <v>-1</v>
      </c>
      <c r="DT1303">
        <v>6</v>
      </c>
      <c r="DU1303">
        <v>0</v>
      </c>
      <c r="DV1303">
        <v>36</v>
      </c>
      <c r="DW1303">
        <v>33</v>
      </c>
      <c r="DX1303">
        <v>76</v>
      </c>
      <c r="DY1303">
        <v>84</v>
      </c>
      <c r="DZ1303">
        <v>83</v>
      </c>
      <c r="EA1303">
        <v>0</v>
      </c>
      <c r="EB1303">
        <v>0</v>
      </c>
      <c r="EC1303">
        <v>100</v>
      </c>
      <c r="ED1303">
        <v>201</v>
      </c>
      <c r="EE1303">
        <v>0</v>
      </c>
      <c r="EF1303">
        <v>0</v>
      </c>
      <c r="EG1303">
        <v>0</v>
      </c>
      <c r="EH1303">
        <v>50013</v>
      </c>
      <c r="EI1303">
        <v>0</v>
      </c>
      <c r="EJ1303">
        <v>0</v>
      </c>
      <c r="EK1303">
        <v>0</v>
      </c>
      <c r="EL1303">
        <v>0</v>
      </c>
      <c r="EM1303">
        <v>0</v>
      </c>
      <c r="EN1303">
        <v>0</v>
      </c>
      <c r="EO1303">
        <v>0</v>
      </c>
      <c r="EP1303">
        <v>0</v>
      </c>
      <c r="EQ1303">
        <v>0</v>
      </c>
      <c r="ER1303">
        <v>44</v>
      </c>
      <c r="ES1303">
        <v>29</v>
      </c>
      <c r="ET1303">
        <v>5177</v>
      </c>
      <c r="EU1303">
        <v>0</v>
      </c>
      <c r="EV1303">
        <v>0</v>
      </c>
      <c r="EW1303">
        <v>0</v>
      </c>
      <c r="EX1303">
        <v>0</v>
      </c>
      <c r="EY1303">
        <v>2</v>
      </c>
      <c r="EZ1303">
        <v>2</v>
      </c>
      <c r="FA1303">
        <v>0</v>
      </c>
      <c r="FB1303">
        <v>3</v>
      </c>
      <c r="FC1303">
        <v>4</v>
      </c>
      <c r="FD1303">
        <v>0</v>
      </c>
      <c r="FE1303">
        <v>435</v>
      </c>
      <c r="FF1303">
        <v>820</v>
      </c>
      <c r="FG1303">
        <v>5370</v>
      </c>
      <c r="FH1303" t="s">
        <v>1571</v>
      </c>
    </row>
    <row r="1304" spans="1:164" x14ac:dyDescent="0.25">
      <c r="A1304">
        <v>1517</v>
      </c>
      <c r="B1304">
        <v>1517</v>
      </c>
      <c r="C1304" t="s">
        <v>749</v>
      </c>
      <c r="D1304" t="s">
        <v>5704</v>
      </c>
      <c r="E1304">
        <v>5</v>
      </c>
      <c r="F1304" t="s">
        <v>1456</v>
      </c>
      <c r="G1304" s="65">
        <v>36560</v>
      </c>
      <c r="H1304">
        <v>22</v>
      </c>
      <c r="I1304">
        <v>187</v>
      </c>
      <c r="J1304">
        <v>74</v>
      </c>
      <c r="K1304" t="b">
        <v>1</v>
      </c>
      <c r="L1304" t="b">
        <v>1</v>
      </c>
      <c r="M1304" t="b">
        <v>1</v>
      </c>
      <c r="N1304" t="b">
        <v>0</v>
      </c>
      <c r="O1304">
        <v>1</v>
      </c>
      <c r="P1304" t="b">
        <v>0</v>
      </c>
      <c r="Q1304" t="b">
        <v>0</v>
      </c>
      <c r="R1304" t="b">
        <v>0</v>
      </c>
      <c r="S1304" t="b">
        <v>0</v>
      </c>
      <c r="T1304" t="b">
        <v>0</v>
      </c>
      <c r="U1304" t="b">
        <v>1</v>
      </c>
      <c r="V1304" t="b">
        <v>1</v>
      </c>
      <c r="W1304" t="b">
        <v>0</v>
      </c>
      <c r="X1304" t="b">
        <v>0</v>
      </c>
      <c r="Y1304" t="b">
        <v>0</v>
      </c>
      <c r="Z1304">
        <v>0</v>
      </c>
      <c r="AA1304">
        <v>925000</v>
      </c>
      <c r="AB1304">
        <v>925000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 t="s">
        <v>1571</v>
      </c>
      <c r="AM1304">
        <v>0</v>
      </c>
      <c r="AN1304">
        <v>100</v>
      </c>
      <c r="AO1304">
        <v>0</v>
      </c>
      <c r="AP1304" t="s">
        <v>3221</v>
      </c>
      <c r="AQ1304">
        <v>2018</v>
      </c>
      <c r="AR1304">
        <v>18</v>
      </c>
      <c r="AS1304">
        <v>9</v>
      </c>
      <c r="AT1304" t="b">
        <v>0</v>
      </c>
      <c r="AU1304">
        <v>0</v>
      </c>
      <c r="AV1304">
        <v>1</v>
      </c>
      <c r="AW1304">
        <v>1</v>
      </c>
      <c r="AX1304">
        <v>1</v>
      </c>
      <c r="AY1304">
        <v>1</v>
      </c>
      <c r="AZ1304">
        <v>1</v>
      </c>
      <c r="BA1304">
        <v>1</v>
      </c>
      <c r="BB1304">
        <v>1</v>
      </c>
      <c r="BC1304">
        <v>1</v>
      </c>
      <c r="BD1304">
        <v>1</v>
      </c>
      <c r="BE1304">
        <v>1</v>
      </c>
      <c r="BF1304">
        <v>61</v>
      </c>
      <c r="BG1304">
        <v>25</v>
      </c>
      <c r="BH1304">
        <v>84</v>
      </c>
      <c r="BI1304">
        <v>65</v>
      </c>
      <c r="BJ1304">
        <v>76</v>
      </c>
      <c r="BK1304">
        <v>58</v>
      </c>
      <c r="BL1304">
        <v>37</v>
      </c>
      <c r="BM1304">
        <v>62</v>
      </c>
      <c r="BN1304">
        <v>65</v>
      </c>
      <c r="BO1304">
        <v>70</v>
      </c>
      <c r="BP1304">
        <v>73</v>
      </c>
      <c r="BQ1304">
        <v>62</v>
      </c>
      <c r="BR1304">
        <v>68</v>
      </c>
      <c r="BS1304">
        <v>25</v>
      </c>
      <c r="BT1304">
        <v>40</v>
      </c>
      <c r="BU1304">
        <v>0</v>
      </c>
      <c r="BV1304">
        <v>50</v>
      </c>
      <c r="BW1304">
        <v>73</v>
      </c>
      <c r="BX1304">
        <v>0</v>
      </c>
      <c r="BY1304">
        <v>0</v>
      </c>
      <c r="BZ1304">
        <v>0</v>
      </c>
      <c r="CA1304">
        <v>0</v>
      </c>
      <c r="CB1304">
        <v>0</v>
      </c>
      <c r="CC1304">
        <v>0</v>
      </c>
      <c r="CD1304">
        <v>0</v>
      </c>
      <c r="CE1304">
        <v>0</v>
      </c>
      <c r="CF1304">
        <v>0</v>
      </c>
      <c r="CG1304">
        <v>0</v>
      </c>
      <c r="CH1304">
        <v>0</v>
      </c>
      <c r="CI1304">
        <v>0</v>
      </c>
      <c r="CJ1304">
        <v>0</v>
      </c>
      <c r="CK1304">
        <v>0</v>
      </c>
      <c r="CL1304">
        <v>0</v>
      </c>
      <c r="CM1304">
        <v>0</v>
      </c>
      <c r="CN1304">
        <v>0</v>
      </c>
      <c r="CO1304">
        <v>0</v>
      </c>
      <c r="CP1304">
        <v>0</v>
      </c>
      <c r="CQ1304">
        <v>0</v>
      </c>
      <c r="CR1304">
        <v>0</v>
      </c>
      <c r="CS1304">
        <v>0</v>
      </c>
      <c r="CT1304">
        <v>0</v>
      </c>
      <c r="CU1304">
        <v>0</v>
      </c>
      <c r="CV1304">
        <v>0</v>
      </c>
      <c r="CW1304">
        <v>0</v>
      </c>
      <c r="CX1304">
        <v>0</v>
      </c>
      <c r="CY1304">
        <v>0</v>
      </c>
      <c r="CZ1304">
        <v>0</v>
      </c>
      <c r="DA1304">
        <v>0</v>
      </c>
      <c r="DB1304">
        <v>0</v>
      </c>
      <c r="DC1304">
        <v>0</v>
      </c>
      <c r="DD1304">
        <v>0</v>
      </c>
      <c r="DE1304">
        <v>0</v>
      </c>
      <c r="DF1304">
        <v>0</v>
      </c>
      <c r="DG1304">
        <v>0</v>
      </c>
      <c r="DH1304">
        <v>0</v>
      </c>
      <c r="DI1304">
        <v>0</v>
      </c>
      <c r="DJ1304">
        <v>0</v>
      </c>
      <c r="DK1304">
        <v>0</v>
      </c>
      <c r="DL1304">
        <v>0</v>
      </c>
      <c r="DM1304">
        <v>0</v>
      </c>
      <c r="DN1304">
        <v>82</v>
      </c>
      <c r="DO1304">
        <v>282</v>
      </c>
      <c r="DP1304">
        <v>38</v>
      </c>
      <c r="DQ1304">
        <v>42</v>
      </c>
      <c r="DR1304">
        <v>80</v>
      </c>
      <c r="DS1304">
        <v>2</v>
      </c>
      <c r="DT1304">
        <v>28</v>
      </c>
      <c r="DU1304">
        <v>0</v>
      </c>
      <c r="DV1304">
        <v>66</v>
      </c>
      <c r="DW1304">
        <v>106</v>
      </c>
      <c r="DX1304">
        <v>169</v>
      </c>
      <c r="DY1304">
        <v>142</v>
      </c>
      <c r="DZ1304">
        <v>157</v>
      </c>
      <c r="EA1304">
        <v>6</v>
      </c>
      <c r="EB1304">
        <v>3</v>
      </c>
      <c r="EC1304">
        <v>527</v>
      </c>
      <c r="ED1304">
        <v>965</v>
      </c>
      <c r="EE1304">
        <v>0</v>
      </c>
      <c r="EF1304">
        <v>0</v>
      </c>
      <c r="EG1304">
        <v>0</v>
      </c>
      <c r="EH1304">
        <v>100019</v>
      </c>
      <c r="EI1304">
        <v>0</v>
      </c>
      <c r="EJ1304">
        <v>5</v>
      </c>
      <c r="EK1304">
        <v>5</v>
      </c>
      <c r="EL1304">
        <v>27</v>
      </c>
      <c r="EM1304">
        <v>6474</v>
      </c>
      <c r="EN1304">
        <v>1</v>
      </c>
      <c r="EO1304">
        <v>5</v>
      </c>
      <c r="EP1304">
        <v>11</v>
      </c>
      <c r="EQ1304">
        <v>6325</v>
      </c>
      <c r="ER1304">
        <v>111</v>
      </c>
      <c r="ES1304">
        <v>52</v>
      </c>
      <c r="ET1304">
        <v>14394</v>
      </c>
      <c r="EU1304">
        <v>0</v>
      </c>
      <c r="EV1304">
        <v>0</v>
      </c>
      <c r="EW1304">
        <v>0</v>
      </c>
      <c r="EX1304">
        <v>4</v>
      </c>
      <c r="EY1304">
        <v>7</v>
      </c>
      <c r="EZ1304">
        <v>3</v>
      </c>
      <c r="FA1304">
        <v>0</v>
      </c>
      <c r="FB1304">
        <v>0</v>
      </c>
      <c r="FC1304">
        <v>2</v>
      </c>
      <c r="FD1304">
        <v>1</v>
      </c>
      <c r="FE1304">
        <v>25</v>
      </c>
      <c r="FF1304">
        <v>105</v>
      </c>
      <c r="FG1304">
        <v>14970</v>
      </c>
      <c r="FH1304" t="s">
        <v>1571</v>
      </c>
    </row>
    <row r="1305" spans="1:164" x14ac:dyDescent="0.25">
      <c r="A1305">
        <v>1518</v>
      </c>
      <c r="B1305">
        <v>1518</v>
      </c>
      <c r="C1305" t="s">
        <v>1012</v>
      </c>
      <c r="D1305" t="s">
        <v>5705</v>
      </c>
      <c r="E1305">
        <v>8</v>
      </c>
      <c r="F1305" t="s">
        <v>1473</v>
      </c>
      <c r="G1305" s="65">
        <v>35184</v>
      </c>
      <c r="H1305">
        <v>26</v>
      </c>
      <c r="I1305">
        <v>220</v>
      </c>
      <c r="J1305">
        <v>78</v>
      </c>
      <c r="K1305" t="b">
        <v>0</v>
      </c>
      <c r="L1305" t="b">
        <v>1</v>
      </c>
      <c r="M1305" t="b">
        <v>1</v>
      </c>
      <c r="N1305" t="b">
        <v>0</v>
      </c>
      <c r="O1305">
        <v>2</v>
      </c>
      <c r="P1305" t="b">
        <v>1</v>
      </c>
      <c r="Q1305" t="b">
        <v>0</v>
      </c>
      <c r="R1305" t="b">
        <v>0</v>
      </c>
      <c r="S1305" t="b">
        <v>0</v>
      </c>
      <c r="T1305" t="b">
        <v>0</v>
      </c>
      <c r="U1305" t="b">
        <v>1</v>
      </c>
      <c r="V1305" t="b">
        <v>1</v>
      </c>
      <c r="W1305" t="b">
        <v>0</v>
      </c>
      <c r="X1305" t="b">
        <v>0</v>
      </c>
      <c r="Y1305" t="b">
        <v>0</v>
      </c>
      <c r="Z1305">
        <v>0</v>
      </c>
      <c r="AA1305">
        <v>787500</v>
      </c>
      <c r="AB1305">
        <v>787500</v>
      </c>
      <c r="AC1305">
        <v>787500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 t="s">
        <v>1571</v>
      </c>
      <c r="AM1305">
        <v>0</v>
      </c>
      <c r="AN1305">
        <v>100</v>
      </c>
      <c r="AO1305">
        <v>0</v>
      </c>
      <c r="AP1305" t="s">
        <v>3222</v>
      </c>
      <c r="AQ1305">
        <v>2021</v>
      </c>
      <c r="AR1305">
        <v>160</v>
      </c>
      <c r="AS1305">
        <v>0</v>
      </c>
      <c r="AT1305" t="b">
        <v>0</v>
      </c>
      <c r="AU1305">
        <v>0</v>
      </c>
      <c r="AV1305">
        <v>1</v>
      </c>
      <c r="AW1305">
        <v>1</v>
      </c>
      <c r="AX1305">
        <v>1</v>
      </c>
      <c r="AY1305">
        <v>1</v>
      </c>
      <c r="AZ1305">
        <v>1</v>
      </c>
      <c r="BA1305">
        <v>1</v>
      </c>
      <c r="BB1305">
        <v>1</v>
      </c>
      <c r="BC1305">
        <v>1</v>
      </c>
      <c r="BD1305">
        <v>1</v>
      </c>
      <c r="BE1305">
        <v>1</v>
      </c>
      <c r="BF1305">
        <v>77</v>
      </c>
      <c r="BG1305">
        <v>59</v>
      </c>
      <c r="BH1305">
        <v>87</v>
      </c>
      <c r="BI1305">
        <v>70</v>
      </c>
      <c r="BJ1305">
        <v>82</v>
      </c>
      <c r="BK1305">
        <v>45</v>
      </c>
      <c r="BL1305">
        <v>20</v>
      </c>
      <c r="BM1305">
        <v>62</v>
      </c>
      <c r="BN1305">
        <v>41</v>
      </c>
      <c r="BO1305">
        <v>77</v>
      </c>
      <c r="BP1305">
        <v>73</v>
      </c>
      <c r="BQ1305">
        <v>45</v>
      </c>
      <c r="BR1305">
        <v>68</v>
      </c>
      <c r="BS1305">
        <v>26</v>
      </c>
      <c r="BT1305">
        <v>70</v>
      </c>
      <c r="BU1305">
        <v>0</v>
      </c>
      <c r="BV1305">
        <v>50</v>
      </c>
      <c r="BW1305">
        <v>74</v>
      </c>
      <c r="BX1305">
        <v>0</v>
      </c>
      <c r="BY1305">
        <v>0</v>
      </c>
      <c r="BZ1305">
        <v>0</v>
      </c>
      <c r="CA1305">
        <v>0</v>
      </c>
      <c r="CB1305">
        <v>0</v>
      </c>
      <c r="CC1305">
        <v>0</v>
      </c>
      <c r="CD1305">
        <v>0</v>
      </c>
      <c r="CE1305">
        <v>0</v>
      </c>
      <c r="CF1305">
        <v>0</v>
      </c>
      <c r="CG1305">
        <v>0</v>
      </c>
      <c r="CH1305">
        <v>0</v>
      </c>
      <c r="CI1305">
        <v>0</v>
      </c>
      <c r="CJ1305">
        <v>0</v>
      </c>
      <c r="CK1305">
        <v>0</v>
      </c>
      <c r="CL1305">
        <v>0</v>
      </c>
      <c r="CM1305">
        <v>0</v>
      </c>
      <c r="CN1305">
        <v>0</v>
      </c>
      <c r="CO1305">
        <v>0</v>
      </c>
      <c r="CP1305">
        <v>0</v>
      </c>
      <c r="CQ1305">
        <v>0</v>
      </c>
      <c r="CR1305">
        <v>0</v>
      </c>
      <c r="CS1305">
        <v>0</v>
      </c>
      <c r="CT1305">
        <v>0</v>
      </c>
      <c r="CU1305">
        <v>0</v>
      </c>
      <c r="CV1305">
        <v>0</v>
      </c>
      <c r="CW1305">
        <v>0</v>
      </c>
      <c r="CX1305">
        <v>0</v>
      </c>
      <c r="CY1305">
        <v>0</v>
      </c>
      <c r="CZ1305">
        <v>0</v>
      </c>
      <c r="DA1305">
        <v>0</v>
      </c>
      <c r="DB1305">
        <v>0</v>
      </c>
      <c r="DC1305">
        <v>0</v>
      </c>
      <c r="DD1305">
        <v>0</v>
      </c>
      <c r="DE1305">
        <v>0</v>
      </c>
      <c r="DF1305">
        <v>0</v>
      </c>
      <c r="DG1305">
        <v>0</v>
      </c>
      <c r="DH1305">
        <v>0</v>
      </c>
      <c r="DI1305">
        <v>0</v>
      </c>
      <c r="DJ1305">
        <v>0</v>
      </c>
      <c r="DK1305">
        <v>0</v>
      </c>
      <c r="DL1305">
        <v>0</v>
      </c>
      <c r="DM1305">
        <v>0</v>
      </c>
      <c r="DN1305">
        <v>82</v>
      </c>
      <c r="DO1305">
        <v>167</v>
      </c>
      <c r="DP1305">
        <v>19</v>
      </c>
      <c r="DQ1305">
        <v>37</v>
      </c>
      <c r="DR1305">
        <v>56</v>
      </c>
      <c r="DS1305">
        <v>33</v>
      </c>
      <c r="DT1305">
        <v>10</v>
      </c>
      <c r="DU1305">
        <v>0</v>
      </c>
      <c r="DV1305">
        <v>18</v>
      </c>
      <c r="DW1305">
        <v>58</v>
      </c>
      <c r="DX1305">
        <v>92</v>
      </c>
      <c r="DY1305">
        <v>102</v>
      </c>
      <c r="DZ1305">
        <v>27</v>
      </c>
      <c r="EA1305">
        <v>1</v>
      </c>
      <c r="EB1305">
        <v>0</v>
      </c>
      <c r="EC1305">
        <v>9</v>
      </c>
      <c r="ED1305">
        <v>34</v>
      </c>
      <c r="EE1305">
        <v>0</v>
      </c>
      <c r="EF1305">
        <v>0</v>
      </c>
      <c r="EG1305">
        <v>0</v>
      </c>
      <c r="EH1305">
        <v>69741</v>
      </c>
      <c r="EI1305">
        <v>1</v>
      </c>
      <c r="EJ1305">
        <v>0</v>
      </c>
      <c r="EK1305">
        <v>0</v>
      </c>
      <c r="EL1305">
        <v>0</v>
      </c>
      <c r="EM1305">
        <v>0</v>
      </c>
      <c r="EN1305">
        <v>0</v>
      </c>
      <c r="EO1305">
        <v>0</v>
      </c>
      <c r="EP1305">
        <v>0</v>
      </c>
      <c r="EQ1305">
        <v>0</v>
      </c>
      <c r="ER1305">
        <v>91</v>
      </c>
      <c r="ES1305">
        <v>13</v>
      </c>
      <c r="ET1305">
        <v>9037</v>
      </c>
      <c r="EU1305">
        <v>0</v>
      </c>
      <c r="EV1305">
        <v>0</v>
      </c>
      <c r="EW1305">
        <v>0</v>
      </c>
      <c r="EX1305">
        <v>1</v>
      </c>
      <c r="EY1305">
        <v>2</v>
      </c>
      <c r="EZ1305">
        <v>2</v>
      </c>
      <c r="FA1305">
        <v>1</v>
      </c>
      <c r="FB1305">
        <v>2</v>
      </c>
      <c r="FC1305">
        <v>0</v>
      </c>
      <c r="FD1305">
        <v>0</v>
      </c>
      <c r="FE1305">
        <v>960</v>
      </c>
      <c r="FF1305">
        <v>1290</v>
      </c>
      <c r="FG1305">
        <v>12820</v>
      </c>
      <c r="FH1305" t="s">
        <v>1571</v>
      </c>
    </row>
    <row r="1306" spans="1:164" x14ac:dyDescent="0.25">
      <c r="A1306">
        <v>1519</v>
      </c>
      <c r="B1306">
        <v>1519</v>
      </c>
      <c r="C1306" t="s">
        <v>474</v>
      </c>
      <c r="D1306" t="s">
        <v>5706</v>
      </c>
      <c r="E1306">
        <v>14</v>
      </c>
      <c r="F1306" t="s">
        <v>1456</v>
      </c>
      <c r="G1306" s="65">
        <v>36701</v>
      </c>
      <c r="H1306">
        <v>22</v>
      </c>
      <c r="I1306">
        <v>186</v>
      </c>
      <c r="J1306">
        <v>71</v>
      </c>
      <c r="K1306" t="b">
        <v>0</v>
      </c>
      <c r="L1306" t="b">
        <v>1</v>
      </c>
      <c r="M1306" t="b">
        <v>1</v>
      </c>
      <c r="N1306" t="b">
        <v>0</v>
      </c>
      <c r="O1306">
        <v>2</v>
      </c>
      <c r="P1306" t="b">
        <v>1</v>
      </c>
      <c r="Q1306" t="b">
        <v>0</v>
      </c>
      <c r="R1306" t="b">
        <v>0</v>
      </c>
      <c r="S1306" t="b">
        <v>0</v>
      </c>
      <c r="T1306" t="b">
        <v>0</v>
      </c>
      <c r="U1306" t="b">
        <v>1</v>
      </c>
      <c r="V1306" t="b">
        <v>1</v>
      </c>
      <c r="W1306" t="b">
        <v>0</v>
      </c>
      <c r="X1306" t="b">
        <v>0</v>
      </c>
      <c r="Y1306" t="b">
        <v>0</v>
      </c>
      <c r="Z1306">
        <v>0</v>
      </c>
      <c r="AA1306">
        <v>925000</v>
      </c>
      <c r="AB1306">
        <v>925000</v>
      </c>
      <c r="AC1306">
        <v>925000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 t="s">
        <v>1571</v>
      </c>
      <c r="AM1306">
        <v>0</v>
      </c>
      <c r="AN1306">
        <v>100</v>
      </c>
      <c r="AO1306">
        <v>0</v>
      </c>
      <c r="AP1306" t="s">
        <v>3223</v>
      </c>
      <c r="AQ1306">
        <v>2018</v>
      </c>
      <c r="AR1306">
        <v>15</v>
      </c>
      <c r="AS1306">
        <v>13</v>
      </c>
      <c r="AT1306" t="b">
        <v>0</v>
      </c>
      <c r="AU1306">
        <v>0</v>
      </c>
      <c r="AV1306">
        <v>1</v>
      </c>
      <c r="AW1306">
        <v>1</v>
      </c>
      <c r="AX1306">
        <v>1</v>
      </c>
      <c r="AY1306">
        <v>1</v>
      </c>
      <c r="AZ1306">
        <v>1</v>
      </c>
      <c r="BA1306">
        <v>1</v>
      </c>
      <c r="BB1306">
        <v>1</v>
      </c>
      <c r="BC1306">
        <v>1</v>
      </c>
      <c r="BD1306">
        <v>1</v>
      </c>
      <c r="BE1306">
        <v>1</v>
      </c>
      <c r="BF1306">
        <v>61</v>
      </c>
      <c r="BG1306">
        <v>25</v>
      </c>
      <c r="BH1306">
        <v>84</v>
      </c>
      <c r="BI1306">
        <v>65</v>
      </c>
      <c r="BJ1306">
        <v>75</v>
      </c>
      <c r="BK1306">
        <v>58</v>
      </c>
      <c r="BL1306">
        <v>38</v>
      </c>
      <c r="BM1306">
        <v>62</v>
      </c>
      <c r="BN1306">
        <v>36</v>
      </c>
      <c r="BO1306">
        <v>69</v>
      </c>
      <c r="BP1306">
        <v>72</v>
      </c>
      <c r="BQ1306">
        <v>56</v>
      </c>
      <c r="BR1306">
        <v>67</v>
      </c>
      <c r="BS1306">
        <v>25</v>
      </c>
      <c r="BT1306">
        <v>40</v>
      </c>
      <c r="BU1306">
        <v>0</v>
      </c>
      <c r="BV1306">
        <v>50</v>
      </c>
      <c r="BW1306">
        <v>72</v>
      </c>
      <c r="BX1306">
        <v>0</v>
      </c>
      <c r="BY1306">
        <v>0</v>
      </c>
      <c r="BZ1306">
        <v>0</v>
      </c>
      <c r="CA1306">
        <v>0</v>
      </c>
      <c r="CB1306">
        <v>0</v>
      </c>
      <c r="CC1306">
        <v>0</v>
      </c>
      <c r="CD1306">
        <v>0</v>
      </c>
      <c r="CE1306">
        <v>0</v>
      </c>
      <c r="CF1306">
        <v>0</v>
      </c>
      <c r="CG1306">
        <v>0</v>
      </c>
      <c r="CH1306">
        <v>0</v>
      </c>
      <c r="CI1306">
        <v>0</v>
      </c>
      <c r="CJ1306">
        <v>0</v>
      </c>
      <c r="CK1306">
        <v>0</v>
      </c>
      <c r="CL1306">
        <v>0</v>
      </c>
      <c r="CM1306">
        <v>0</v>
      </c>
      <c r="CN1306">
        <v>0</v>
      </c>
      <c r="CO1306">
        <v>0</v>
      </c>
      <c r="CP1306">
        <v>0</v>
      </c>
      <c r="CQ1306">
        <v>0</v>
      </c>
      <c r="CR1306">
        <v>0</v>
      </c>
      <c r="CS1306">
        <v>0</v>
      </c>
      <c r="CT1306">
        <v>0</v>
      </c>
      <c r="CU1306">
        <v>0</v>
      </c>
      <c r="CV1306">
        <v>0</v>
      </c>
      <c r="CW1306">
        <v>0</v>
      </c>
      <c r="CX1306">
        <v>0</v>
      </c>
      <c r="CY1306">
        <v>0</v>
      </c>
      <c r="CZ1306">
        <v>0</v>
      </c>
      <c r="DA1306">
        <v>0</v>
      </c>
      <c r="DB1306">
        <v>0</v>
      </c>
      <c r="DC1306">
        <v>0</v>
      </c>
      <c r="DD1306">
        <v>0</v>
      </c>
      <c r="DE1306">
        <v>0</v>
      </c>
      <c r="DF1306">
        <v>0</v>
      </c>
      <c r="DG1306">
        <v>0</v>
      </c>
      <c r="DH1306">
        <v>0</v>
      </c>
      <c r="DI1306">
        <v>0</v>
      </c>
      <c r="DJ1306">
        <v>0</v>
      </c>
      <c r="DK1306">
        <v>0</v>
      </c>
      <c r="DL1306">
        <v>0</v>
      </c>
      <c r="DM1306">
        <v>0</v>
      </c>
      <c r="DN1306">
        <v>82</v>
      </c>
      <c r="DO1306">
        <v>195</v>
      </c>
      <c r="DP1306">
        <v>19</v>
      </c>
      <c r="DQ1306">
        <v>50</v>
      </c>
      <c r="DR1306">
        <v>69</v>
      </c>
      <c r="DS1306">
        <v>12</v>
      </c>
      <c r="DT1306">
        <v>10</v>
      </c>
      <c r="DU1306">
        <v>0</v>
      </c>
      <c r="DV1306">
        <v>19</v>
      </c>
      <c r="DW1306">
        <v>70</v>
      </c>
      <c r="DX1306">
        <v>147</v>
      </c>
      <c r="DY1306">
        <v>84</v>
      </c>
      <c r="DZ1306">
        <v>41</v>
      </c>
      <c r="EA1306">
        <v>4</v>
      </c>
      <c r="EB1306">
        <v>2</v>
      </c>
      <c r="EC1306">
        <v>23</v>
      </c>
      <c r="ED1306">
        <v>49</v>
      </c>
      <c r="EE1306">
        <v>0</v>
      </c>
      <c r="EF1306">
        <v>1</v>
      </c>
      <c r="EG1306">
        <v>0</v>
      </c>
      <c r="EH1306">
        <v>83026</v>
      </c>
      <c r="EI1306">
        <v>0</v>
      </c>
      <c r="EJ1306">
        <v>0</v>
      </c>
      <c r="EK1306">
        <v>4</v>
      </c>
      <c r="EL1306">
        <v>8</v>
      </c>
      <c r="EM1306">
        <v>3915</v>
      </c>
      <c r="EN1306">
        <v>0</v>
      </c>
      <c r="EO1306">
        <v>0</v>
      </c>
      <c r="EP1306">
        <v>0</v>
      </c>
      <c r="EQ1306">
        <v>121</v>
      </c>
      <c r="ER1306">
        <v>96</v>
      </c>
      <c r="ES1306">
        <v>11</v>
      </c>
      <c r="ET1306">
        <v>9749</v>
      </c>
      <c r="EU1306">
        <v>0</v>
      </c>
      <c r="EV1306">
        <v>0</v>
      </c>
      <c r="EW1306">
        <v>0</v>
      </c>
      <c r="EX1306">
        <v>2</v>
      </c>
      <c r="EY1306">
        <v>5</v>
      </c>
      <c r="EZ1306">
        <v>2</v>
      </c>
      <c r="FA1306">
        <v>0</v>
      </c>
      <c r="FB1306">
        <v>0</v>
      </c>
      <c r="FC1306">
        <v>3</v>
      </c>
      <c r="FD1306">
        <v>2</v>
      </c>
      <c r="FE1306">
        <v>0</v>
      </c>
      <c r="FF1306">
        <v>0</v>
      </c>
      <c r="FG1306">
        <v>11315</v>
      </c>
      <c r="FH1306" t="s">
        <v>1571</v>
      </c>
    </row>
    <row r="1307" spans="1:164" x14ac:dyDescent="0.25">
      <c r="A1307">
        <v>1520</v>
      </c>
      <c r="B1307">
        <v>1520</v>
      </c>
      <c r="C1307" t="s">
        <v>3224</v>
      </c>
      <c r="D1307" t="s">
        <v>5707</v>
      </c>
      <c r="E1307">
        <v>6</v>
      </c>
      <c r="F1307" t="s">
        <v>1449</v>
      </c>
      <c r="G1307" s="65">
        <v>36817</v>
      </c>
      <c r="H1307">
        <v>21</v>
      </c>
      <c r="I1307">
        <v>185</v>
      </c>
      <c r="J1307">
        <v>71</v>
      </c>
      <c r="K1307" t="b">
        <v>0</v>
      </c>
      <c r="L1307" t="b">
        <v>0</v>
      </c>
      <c r="M1307" t="b">
        <v>0</v>
      </c>
      <c r="N1307" t="b">
        <v>1</v>
      </c>
      <c r="O1307">
        <v>2</v>
      </c>
      <c r="P1307" t="b">
        <v>1</v>
      </c>
      <c r="Q1307" t="b">
        <v>0</v>
      </c>
      <c r="R1307" t="b">
        <v>0</v>
      </c>
      <c r="S1307" t="b">
        <v>0</v>
      </c>
      <c r="T1307" t="b">
        <v>0</v>
      </c>
      <c r="U1307" t="b">
        <v>1</v>
      </c>
      <c r="V1307" t="b">
        <v>1</v>
      </c>
      <c r="W1307" t="b">
        <v>0</v>
      </c>
      <c r="X1307" t="b">
        <v>0</v>
      </c>
      <c r="Y1307" t="b">
        <v>0</v>
      </c>
      <c r="Z1307">
        <v>0</v>
      </c>
      <c r="AA1307">
        <v>925000</v>
      </c>
      <c r="AB1307">
        <v>925000</v>
      </c>
      <c r="AC1307">
        <v>925000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 t="s">
        <v>1571</v>
      </c>
      <c r="AM1307">
        <v>0</v>
      </c>
      <c r="AN1307">
        <v>100</v>
      </c>
      <c r="AO1307">
        <v>0</v>
      </c>
      <c r="AP1307" t="s">
        <v>3225</v>
      </c>
      <c r="AQ1307">
        <v>2019</v>
      </c>
      <c r="AR1307">
        <v>68</v>
      </c>
      <c r="AS1307">
        <v>20</v>
      </c>
      <c r="AT1307" t="b">
        <v>0</v>
      </c>
      <c r="AU1307">
        <v>0</v>
      </c>
      <c r="AV1307">
        <v>1</v>
      </c>
      <c r="AW1307">
        <v>1</v>
      </c>
      <c r="AX1307">
        <v>1</v>
      </c>
      <c r="AY1307">
        <v>1</v>
      </c>
      <c r="AZ1307">
        <v>1</v>
      </c>
      <c r="BA1307">
        <v>1</v>
      </c>
      <c r="BB1307">
        <v>1</v>
      </c>
      <c r="BC1307">
        <v>1</v>
      </c>
      <c r="BD1307">
        <v>1</v>
      </c>
      <c r="BE1307">
        <v>1</v>
      </c>
      <c r="BF1307">
        <v>70</v>
      </c>
      <c r="BG1307">
        <v>53</v>
      </c>
      <c r="BH1307">
        <v>89</v>
      </c>
      <c r="BI1307">
        <v>69</v>
      </c>
      <c r="BJ1307">
        <v>73</v>
      </c>
      <c r="BK1307">
        <v>56</v>
      </c>
      <c r="BL1307">
        <v>14</v>
      </c>
      <c r="BM1307">
        <v>63</v>
      </c>
      <c r="BN1307">
        <v>40</v>
      </c>
      <c r="BO1307">
        <v>75</v>
      </c>
      <c r="BP1307">
        <v>70</v>
      </c>
      <c r="BQ1307">
        <v>45</v>
      </c>
      <c r="BR1307">
        <v>67</v>
      </c>
      <c r="BS1307">
        <v>26</v>
      </c>
      <c r="BT1307">
        <v>70</v>
      </c>
      <c r="BU1307">
        <v>0</v>
      </c>
      <c r="BV1307">
        <v>50</v>
      </c>
      <c r="BW1307">
        <v>74</v>
      </c>
      <c r="BX1307">
        <v>0</v>
      </c>
      <c r="BY1307">
        <v>0</v>
      </c>
      <c r="BZ1307">
        <v>0</v>
      </c>
      <c r="CA1307">
        <v>0</v>
      </c>
      <c r="CB1307">
        <v>0</v>
      </c>
      <c r="CC1307">
        <v>0</v>
      </c>
      <c r="CD1307">
        <v>0</v>
      </c>
      <c r="CE1307">
        <v>0</v>
      </c>
      <c r="CF1307">
        <v>0</v>
      </c>
      <c r="CG1307">
        <v>0</v>
      </c>
      <c r="CH1307">
        <v>0</v>
      </c>
      <c r="CI1307">
        <v>0</v>
      </c>
      <c r="CJ1307">
        <v>0</v>
      </c>
      <c r="CK1307">
        <v>0</v>
      </c>
      <c r="CL1307">
        <v>0</v>
      </c>
      <c r="CM1307">
        <v>0</v>
      </c>
      <c r="CN1307">
        <v>0</v>
      </c>
      <c r="CO1307">
        <v>0</v>
      </c>
      <c r="CP1307">
        <v>0</v>
      </c>
      <c r="CQ1307">
        <v>0</v>
      </c>
      <c r="CR1307">
        <v>0</v>
      </c>
      <c r="CS1307">
        <v>0</v>
      </c>
      <c r="CT1307">
        <v>0</v>
      </c>
      <c r="CU1307">
        <v>0</v>
      </c>
      <c r="CV1307">
        <v>0</v>
      </c>
      <c r="CW1307">
        <v>0</v>
      </c>
      <c r="CX1307">
        <v>0</v>
      </c>
      <c r="CY1307">
        <v>0</v>
      </c>
      <c r="CZ1307">
        <v>0</v>
      </c>
      <c r="DA1307">
        <v>0</v>
      </c>
      <c r="DB1307">
        <v>0</v>
      </c>
      <c r="DC1307">
        <v>0</v>
      </c>
      <c r="DD1307">
        <v>0</v>
      </c>
      <c r="DE1307">
        <v>0</v>
      </c>
      <c r="DF1307">
        <v>0</v>
      </c>
      <c r="DG1307">
        <v>0</v>
      </c>
      <c r="DH1307">
        <v>0</v>
      </c>
      <c r="DI1307">
        <v>0</v>
      </c>
      <c r="DJ1307">
        <v>0</v>
      </c>
      <c r="DK1307">
        <v>0</v>
      </c>
      <c r="DL1307">
        <v>0</v>
      </c>
      <c r="DM1307">
        <v>0</v>
      </c>
      <c r="DN1307">
        <v>82</v>
      </c>
      <c r="DO1307">
        <v>88</v>
      </c>
      <c r="DP1307">
        <v>12</v>
      </c>
      <c r="DQ1307">
        <v>15</v>
      </c>
      <c r="DR1307">
        <v>27</v>
      </c>
      <c r="DS1307">
        <v>19</v>
      </c>
      <c r="DT1307">
        <v>0</v>
      </c>
      <c r="DU1307">
        <v>0</v>
      </c>
      <c r="DV1307">
        <v>61</v>
      </c>
      <c r="DW1307">
        <v>35</v>
      </c>
      <c r="DX1307">
        <v>24</v>
      </c>
      <c r="DY1307">
        <v>91</v>
      </c>
      <c r="DZ1307">
        <v>43</v>
      </c>
      <c r="EA1307">
        <v>0</v>
      </c>
      <c r="EB1307">
        <v>0</v>
      </c>
      <c r="EC1307">
        <v>0</v>
      </c>
      <c r="ED1307">
        <v>0</v>
      </c>
      <c r="EE1307">
        <v>0</v>
      </c>
      <c r="EF1307">
        <v>1</v>
      </c>
      <c r="EG1307">
        <v>0</v>
      </c>
      <c r="EH1307">
        <v>99107</v>
      </c>
      <c r="EI1307">
        <v>0</v>
      </c>
      <c r="EJ1307">
        <v>1</v>
      </c>
      <c r="EK1307">
        <v>1</v>
      </c>
      <c r="EL1307">
        <v>5</v>
      </c>
      <c r="EM1307">
        <v>6736</v>
      </c>
      <c r="EN1307">
        <v>0</v>
      </c>
      <c r="EO1307">
        <v>0</v>
      </c>
      <c r="EP1307">
        <v>0</v>
      </c>
      <c r="EQ1307">
        <v>6542</v>
      </c>
      <c r="ER1307">
        <v>69</v>
      </c>
      <c r="ES1307">
        <v>40</v>
      </c>
      <c r="ET1307">
        <v>6107</v>
      </c>
      <c r="EU1307">
        <v>0</v>
      </c>
      <c r="EV1307">
        <v>0</v>
      </c>
      <c r="EW1307">
        <v>0</v>
      </c>
      <c r="EX1307">
        <v>1</v>
      </c>
      <c r="EY1307">
        <v>0</v>
      </c>
      <c r="EZ1307">
        <v>4</v>
      </c>
      <c r="FA1307">
        <v>0</v>
      </c>
      <c r="FB1307">
        <v>0</v>
      </c>
      <c r="FC1307">
        <v>5</v>
      </c>
      <c r="FD1307">
        <v>2</v>
      </c>
      <c r="FE1307">
        <v>290</v>
      </c>
      <c r="FF1307">
        <v>290</v>
      </c>
      <c r="FG1307">
        <v>8995</v>
      </c>
      <c r="FH1307" t="s">
        <v>1571</v>
      </c>
    </row>
    <row r="1308" spans="1:164" x14ac:dyDescent="0.25">
      <c r="A1308">
        <v>1523</v>
      </c>
      <c r="B1308">
        <v>1523</v>
      </c>
      <c r="C1308" t="s">
        <v>1859</v>
      </c>
      <c r="D1308" t="s">
        <v>5708</v>
      </c>
      <c r="E1308">
        <v>31</v>
      </c>
      <c r="F1308" t="s">
        <v>1449</v>
      </c>
      <c r="G1308" s="65">
        <v>36196</v>
      </c>
      <c r="H1308">
        <v>23</v>
      </c>
      <c r="I1308">
        <v>205</v>
      </c>
      <c r="J1308">
        <v>74</v>
      </c>
      <c r="K1308" t="b">
        <v>0</v>
      </c>
      <c r="L1308" t="b">
        <v>1</v>
      </c>
      <c r="M1308" t="b">
        <v>1</v>
      </c>
      <c r="N1308" t="b">
        <v>0</v>
      </c>
      <c r="O1308">
        <v>3</v>
      </c>
      <c r="P1308" t="b">
        <v>1</v>
      </c>
      <c r="Q1308" t="b">
        <v>0</v>
      </c>
      <c r="R1308" t="b">
        <v>0</v>
      </c>
      <c r="S1308" t="b">
        <v>0</v>
      </c>
      <c r="T1308" t="b">
        <v>0</v>
      </c>
      <c r="U1308" t="b">
        <v>1</v>
      </c>
      <c r="V1308" t="b">
        <v>1</v>
      </c>
      <c r="W1308" t="b">
        <v>0</v>
      </c>
      <c r="X1308" t="b">
        <v>0</v>
      </c>
      <c r="Y1308" t="b">
        <v>0</v>
      </c>
      <c r="Z1308">
        <v>0</v>
      </c>
      <c r="AA1308">
        <v>952750</v>
      </c>
      <c r="AB1308">
        <v>952750</v>
      </c>
      <c r="AC1308">
        <v>952750</v>
      </c>
      <c r="AD1308">
        <v>952750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 t="s">
        <v>1571</v>
      </c>
      <c r="AM1308">
        <v>0</v>
      </c>
      <c r="AN1308">
        <v>100</v>
      </c>
      <c r="AO1308">
        <v>0</v>
      </c>
      <c r="AP1308" t="s">
        <v>3502</v>
      </c>
      <c r="AQ1308">
        <v>0</v>
      </c>
      <c r="AR1308">
        <v>0</v>
      </c>
      <c r="AS1308">
        <v>0</v>
      </c>
      <c r="AT1308" t="b">
        <v>0</v>
      </c>
      <c r="AU1308">
        <v>86</v>
      </c>
      <c r="AV1308">
        <v>1</v>
      </c>
      <c r="AW1308">
        <v>1</v>
      </c>
      <c r="AX1308">
        <v>1</v>
      </c>
      <c r="AY1308">
        <v>1</v>
      </c>
      <c r="AZ1308">
        <v>1</v>
      </c>
      <c r="BA1308">
        <v>1</v>
      </c>
      <c r="BB1308">
        <v>1</v>
      </c>
      <c r="BC1308">
        <v>1</v>
      </c>
      <c r="BD1308">
        <v>1</v>
      </c>
      <c r="BE1308">
        <v>1</v>
      </c>
      <c r="BF1308">
        <v>91</v>
      </c>
      <c r="BG1308">
        <v>62</v>
      </c>
      <c r="BH1308">
        <v>84</v>
      </c>
      <c r="BI1308">
        <v>67</v>
      </c>
      <c r="BJ1308">
        <v>80</v>
      </c>
      <c r="BK1308">
        <v>40</v>
      </c>
      <c r="BL1308">
        <v>25</v>
      </c>
      <c r="BM1308">
        <v>57</v>
      </c>
      <c r="BN1308">
        <v>40</v>
      </c>
      <c r="BO1308">
        <v>74</v>
      </c>
      <c r="BP1308">
        <v>70</v>
      </c>
      <c r="BQ1308">
        <v>45</v>
      </c>
      <c r="BR1308">
        <v>64</v>
      </c>
      <c r="BS1308">
        <v>26</v>
      </c>
      <c r="BT1308">
        <v>70</v>
      </c>
      <c r="BU1308">
        <v>0</v>
      </c>
      <c r="BV1308">
        <v>50</v>
      </c>
      <c r="BW1308">
        <v>72</v>
      </c>
      <c r="BX1308">
        <v>0</v>
      </c>
      <c r="BY1308">
        <v>0</v>
      </c>
      <c r="BZ1308">
        <v>0</v>
      </c>
      <c r="CA1308">
        <v>0</v>
      </c>
      <c r="CB1308">
        <v>0</v>
      </c>
      <c r="CC1308">
        <v>0</v>
      </c>
      <c r="CD1308">
        <v>0</v>
      </c>
      <c r="CE1308">
        <v>0</v>
      </c>
      <c r="CF1308">
        <v>0</v>
      </c>
      <c r="CG1308">
        <v>0</v>
      </c>
      <c r="CH1308">
        <v>0</v>
      </c>
      <c r="CI1308">
        <v>0</v>
      </c>
      <c r="CJ1308">
        <v>0</v>
      </c>
      <c r="CK1308">
        <v>0</v>
      </c>
      <c r="CL1308">
        <v>0</v>
      </c>
      <c r="CM1308">
        <v>0</v>
      </c>
      <c r="CN1308">
        <v>0</v>
      </c>
      <c r="CO1308">
        <v>0</v>
      </c>
      <c r="CP1308">
        <v>0</v>
      </c>
      <c r="CQ1308">
        <v>0</v>
      </c>
      <c r="CR1308">
        <v>0</v>
      </c>
      <c r="CS1308">
        <v>0</v>
      </c>
      <c r="CT1308">
        <v>0</v>
      </c>
      <c r="CU1308">
        <v>0</v>
      </c>
      <c r="CV1308">
        <v>0</v>
      </c>
      <c r="CW1308">
        <v>0</v>
      </c>
      <c r="CX1308">
        <v>0</v>
      </c>
      <c r="CY1308">
        <v>0</v>
      </c>
      <c r="CZ1308">
        <v>0</v>
      </c>
      <c r="DA1308">
        <v>0</v>
      </c>
      <c r="DB1308">
        <v>0</v>
      </c>
      <c r="DC1308">
        <v>0</v>
      </c>
      <c r="DD1308">
        <v>0</v>
      </c>
      <c r="DE1308">
        <v>0</v>
      </c>
      <c r="DF1308">
        <v>0</v>
      </c>
      <c r="DG1308">
        <v>0</v>
      </c>
      <c r="DH1308">
        <v>0</v>
      </c>
      <c r="DI1308">
        <v>0</v>
      </c>
      <c r="DJ1308">
        <v>0</v>
      </c>
      <c r="DK1308">
        <v>0</v>
      </c>
      <c r="DL1308">
        <v>0</v>
      </c>
      <c r="DM1308">
        <v>0</v>
      </c>
      <c r="DN1308">
        <v>82</v>
      </c>
      <c r="DO1308">
        <v>162</v>
      </c>
      <c r="DP1308">
        <v>11</v>
      </c>
      <c r="DQ1308">
        <v>26</v>
      </c>
      <c r="DR1308">
        <v>37</v>
      </c>
      <c r="DS1308">
        <v>-1</v>
      </c>
      <c r="DT1308">
        <v>32</v>
      </c>
      <c r="DU1308">
        <v>0</v>
      </c>
      <c r="DV1308">
        <v>10</v>
      </c>
      <c r="DW1308">
        <v>51</v>
      </c>
      <c r="DX1308">
        <v>100</v>
      </c>
      <c r="DY1308">
        <v>166</v>
      </c>
      <c r="DZ1308">
        <v>46</v>
      </c>
      <c r="EA1308">
        <v>0</v>
      </c>
      <c r="EB1308">
        <v>0</v>
      </c>
      <c r="EC1308">
        <v>32</v>
      </c>
      <c r="ED1308">
        <v>71</v>
      </c>
      <c r="EE1308">
        <v>0</v>
      </c>
      <c r="EF1308">
        <v>0</v>
      </c>
      <c r="EG1308">
        <v>0</v>
      </c>
      <c r="EH1308">
        <v>73502</v>
      </c>
      <c r="EI1308">
        <v>0</v>
      </c>
      <c r="EJ1308">
        <v>0</v>
      </c>
      <c r="EK1308">
        <v>2</v>
      </c>
      <c r="EL1308">
        <v>2</v>
      </c>
      <c r="EM1308">
        <v>286</v>
      </c>
      <c r="EN1308">
        <v>0</v>
      </c>
      <c r="EO1308">
        <v>0</v>
      </c>
      <c r="EP1308">
        <v>1</v>
      </c>
      <c r="EQ1308">
        <v>2309</v>
      </c>
      <c r="ER1308">
        <v>80</v>
      </c>
      <c r="ES1308">
        <v>11</v>
      </c>
      <c r="ET1308">
        <v>7375</v>
      </c>
      <c r="EU1308">
        <v>0</v>
      </c>
      <c r="EV1308">
        <v>0</v>
      </c>
      <c r="EW1308">
        <v>0</v>
      </c>
      <c r="EX1308">
        <v>1</v>
      </c>
      <c r="EY1308">
        <v>2</v>
      </c>
      <c r="EZ1308">
        <v>3</v>
      </c>
      <c r="FA1308">
        <v>0</v>
      </c>
      <c r="FB1308">
        <v>0</v>
      </c>
      <c r="FC1308">
        <v>4</v>
      </c>
      <c r="FD1308">
        <v>1</v>
      </c>
      <c r="FE1308">
        <v>315</v>
      </c>
      <c r="FF1308">
        <v>600</v>
      </c>
      <c r="FG1308">
        <v>7520</v>
      </c>
      <c r="FH1308" t="s">
        <v>1571</v>
      </c>
    </row>
    <row r="1309" spans="1:164" x14ac:dyDescent="0.25">
      <c r="A1309">
        <v>1524</v>
      </c>
      <c r="B1309">
        <v>1524</v>
      </c>
      <c r="C1309" t="s">
        <v>1861</v>
      </c>
      <c r="D1309" t="s">
        <v>5709</v>
      </c>
      <c r="E1309">
        <v>28</v>
      </c>
      <c r="F1309" t="s">
        <v>1456</v>
      </c>
      <c r="G1309" s="65">
        <v>36919</v>
      </c>
      <c r="H1309">
        <v>21</v>
      </c>
      <c r="I1309">
        <v>190</v>
      </c>
      <c r="J1309">
        <v>70</v>
      </c>
      <c r="K1309" t="b">
        <v>1</v>
      </c>
      <c r="L1309" t="b">
        <v>1</v>
      </c>
      <c r="M1309" t="b">
        <v>0</v>
      </c>
      <c r="N1309" t="b">
        <v>0</v>
      </c>
      <c r="O1309">
        <v>2</v>
      </c>
      <c r="P1309" t="b">
        <v>1</v>
      </c>
      <c r="Q1309" t="b">
        <v>0</v>
      </c>
      <c r="R1309" t="b">
        <v>0</v>
      </c>
      <c r="S1309" t="b">
        <v>0</v>
      </c>
      <c r="T1309" t="b">
        <v>0</v>
      </c>
      <c r="U1309" t="b">
        <v>1</v>
      </c>
      <c r="V1309" t="b">
        <v>1</v>
      </c>
      <c r="W1309" t="b">
        <v>0</v>
      </c>
      <c r="X1309" t="b">
        <v>0</v>
      </c>
      <c r="Y1309" t="b">
        <v>0</v>
      </c>
      <c r="Z1309">
        <v>0</v>
      </c>
      <c r="AA1309">
        <v>925000</v>
      </c>
      <c r="AB1309">
        <v>925000</v>
      </c>
      <c r="AC1309">
        <v>925000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 t="s">
        <v>1571</v>
      </c>
      <c r="AM1309">
        <v>0</v>
      </c>
      <c r="AN1309">
        <v>100</v>
      </c>
      <c r="AO1309">
        <v>0</v>
      </c>
      <c r="AP1309" t="s">
        <v>3226</v>
      </c>
      <c r="AQ1309">
        <v>2019</v>
      </c>
      <c r="AR1309">
        <v>16</v>
      </c>
      <c r="AS1309">
        <v>8</v>
      </c>
      <c r="AT1309" t="b">
        <v>0</v>
      </c>
      <c r="AU1309">
        <v>18</v>
      </c>
      <c r="AV1309">
        <v>3</v>
      </c>
      <c r="AW1309">
        <v>3</v>
      </c>
      <c r="AX1309">
        <v>3</v>
      </c>
      <c r="AY1309">
        <v>3</v>
      </c>
      <c r="AZ1309">
        <v>3</v>
      </c>
      <c r="BA1309">
        <v>3</v>
      </c>
      <c r="BB1309">
        <v>3</v>
      </c>
      <c r="BC1309">
        <v>3</v>
      </c>
      <c r="BD1309">
        <v>3</v>
      </c>
      <c r="BE1309">
        <v>3</v>
      </c>
      <c r="BF1309">
        <v>69</v>
      </c>
      <c r="BG1309">
        <v>51</v>
      </c>
      <c r="BH1309">
        <v>88</v>
      </c>
      <c r="BI1309">
        <v>74</v>
      </c>
      <c r="BJ1309">
        <v>82</v>
      </c>
      <c r="BK1309">
        <v>59</v>
      </c>
      <c r="BL1309">
        <v>86</v>
      </c>
      <c r="BM1309">
        <v>66</v>
      </c>
      <c r="BN1309">
        <v>55</v>
      </c>
      <c r="BO1309">
        <v>77</v>
      </c>
      <c r="BP1309">
        <v>75</v>
      </c>
      <c r="BQ1309">
        <v>70</v>
      </c>
      <c r="BR1309">
        <v>70</v>
      </c>
      <c r="BS1309">
        <v>26</v>
      </c>
      <c r="BT1309">
        <v>71</v>
      </c>
      <c r="BU1309">
        <v>0</v>
      </c>
      <c r="BV1309">
        <v>50</v>
      </c>
      <c r="BW1309">
        <v>79</v>
      </c>
      <c r="BX1309">
        <v>82</v>
      </c>
      <c r="BY1309">
        <v>128</v>
      </c>
      <c r="BZ1309">
        <v>11</v>
      </c>
      <c r="CA1309">
        <v>19</v>
      </c>
      <c r="CB1309">
        <v>30</v>
      </c>
      <c r="CC1309">
        <v>10</v>
      </c>
      <c r="CD1309">
        <v>16</v>
      </c>
      <c r="CE1309">
        <v>0</v>
      </c>
      <c r="CF1309">
        <v>38</v>
      </c>
      <c r="CG1309">
        <v>52</v>
      </c>
      <c r="CH1309">
        <v>108</v>
      </c>
      <c r="CI1309">
        <v>88</v>
      </c>
      <c r="CJ1309">
        <v>70</v>
      </c>
      <c r="CK1309">
        <v>1</v>
      </c>
      <c r="CL1309">
        <v>0</v>
      </c>
      <c r="CM1309">
        <v>13</v>
      </c>
      <c r="CN1309">
        <v>29</v>
      </c>
      <c r="CO1309">
        <v>1</v>
      </c>
      <c r="CP1309">
        <v>1</v>
      </c>
      <c r="CQ1309">
        <v>0</v>
      </c>
      <c r="CR1309">
        <v>63790</v>
      </c>
      <c r="CS1309">
        <v>0</v>
      </c>
      <c r="CT1309">
        <v>0</v>
      </c>
      <c r="CU1309">
        <v>0</v>
      </c>
      <c r="CV1309">
        <v>0</v>
      </c>
      <c r="CW1309">
        <v>0</v>
      </c>
      <c r="CX1309">
        <v>3</v>
      </c>
      <c r="CY1309">
        <v>0</v>
      </c>
      <c r="CZ1309">
        <v>9</v>
      </c>
      <c r="DA1309">
        <v>10764</v>
      </c>
      <c r="DB1309">
        <v>57</v>
      </c>
      <c r="DC1309">
        <v>19</v>
      </c>
      <c r="DD1309">
        <v>8205</v>
      </c>
      <c r="DE1309">
        <v>0</v>
      </c>
      <c r="DF1309">
        <v>0</v>
      </c>
      <c r="DG1309">
        <v>0</v>
      </c>
      <c r="DH1309">
        <v>1</v>
      </c>
      <c r="DI1309">
        <v>2</v>
      </c>
      <c r="DJ1309">
        <v>2</v>
      </c>
      <c r="DK1309">
        <v>415</v>
      </c>
      <c r="DL1309">
        <v>440</v>
      </c>
      <c r="DM1309">
        <v>8290</v>
      </c>
      <c r="DN1309">
        <v>0</v>
      </c>
      <c r="DO1309">
        <v>0</v>
      </c>
      <c r="DP1309">
        <v>0</v>
      </c>
      <c r="DQ1309">
        <v>0</v>
      </c>
      <c r="DR1309">
        <v>0</v>
      </c>
      <c r="DS1309">
        <v>0</v>
      </c>
      <c r="DT1309">
        <v>0</v>
      </c>
      <c r="DU1309">
        <v>0</v>
      </c>
      <c r="DV1309">
        <v>0</v>
      </c>
      <c r="DW1309">
        <v>0</v>
      </c>
      <c r="DX1309">
        <v>0</v>
      </c>
      <c r="DY1309">
        <v>0</v>
      </c>
      <c r="DZ1309">
        <v>0</v>
      </c>
      <c r="EA1309">
        <v>0</v>
      </c>
      <c r="EB1309">
        <v>0</v>
      </c>
      <c r="EC1309">
        <v>0</v>
      </c>
      <c r="ED1309">
        <v>0</v>
      </c>
      <c r="EE1309">
        <v>0</v>
      </c>
      <c r="EF1309">
        <v>0</v>
      </c>
      <c r="EG1309">
        <v>0</v>
      </c>
      <c r="EH1309">
        <v>0</v>
      </c>
      <c r="EI1309">
        <v>0</v>
      </c>
      <c r="EJ1309">
        <v>0</v>
      </c>
      <c r="EK1309">
        <v>0</v>
      </c>
      <c r="EL1309">
        <v>0</v>
      </c>
      <c r="EM1309">
        <v>0</v>
      </c>
      <c r="EN1309">
        <v>0</v>
      </c>
      <c r="EO1309">
        <v>0</v>
      </c>
      <c r="EP1309">
        <v>0</v>
      </c>
      <c r="EQ1309">
        <v>0</v>
      </c>
      <c r="ER1309">
        <v>0</v>
      </c>
      <c r="ES1309">
        <v>0</v>
      </c>
      <c r="ET1309">
        <v>0</v>
      </c>
      <c r="EU1309">
        <v>0</v>
      </c>
      <c r="EV1309">
        <v>0</v>
      </c>
      <c r="EW1309">
        <v>0</v>
      </c>
      <c r="EX1309">
        <v>0</v>
      </c>
      <c r="EY1309">
        <v>0</v>
      </c>
      <c r="EZ1309">
        <v>0</v>
      </c>
      <c r="FA1309">
        <v>0</v>
      </c>
      <c r="FB1309">
        <v>0</v>
      </c>
      <c r="FC1309">
        <v>2</v>
      </c>
      <c r="FD1309">
        <v>1</v>
      </c>
      <c r="FE1309">
        <v>0</v>
      </c>
      <c r="FF1309">
        <v>0</v>
      </c>
      <c r="FG1309">
        <v>0</v>
      </c>
      <c r="FH1309" t="s">
        <v>1571</v>
      </c>
    </row>
    <row r="1310" spans="1:164" x14ac:dyDescent="0.25">
      <c r="A1310">
        <v>1525</v>
      </c>
      <c r="B1310">
        <v>1525</v>
      </c>
      <c r="C1310" t="s">
        <v>555</v>
      </c>
      <c r="D1310" t="s">
        <v>5710</v>
      </c>
      <c r="E1310">
        <v>12</v>
      </c>
      <c r="F1310" t="s">
        <v>1473</v>
      </c>
      <c r="G1310" s="65">
        <v>36784</v>
      </c>
      <c r="H1310">
        <v>21</v>
      </c>
      <c r="I1310">
        <v>161</v>
      </c>
      <c r="J1310">
        <v>73</v>
      </c>
      <c r="K1310" t="b">
        <v>1</v>
      </c>
      <c r="L1310" t="b">
        <v>0</v>
      </c>
      <c r="M1310" t="b">
        <v>0</v>
      </c>
      <c r="N1310" t="b">
        <v>0</v>
      </c>
      <c r="O1310">
        <v>2</v>
      </c>
      <c r="P1310" t="b">
        <v>1</v>
      </c>
      <c r="Q1310" t="b">
        <v>0</v>
      </c>
      <c r="R1310" t="b">
        <v>0</v>
      </c>
      <c r="S1310" t="b">
        <v>0</v>
      </c>
      <c r="T1310" t="b">
        <v>0</v>
      </c>
      <c r="U1310" t="b">
        <v>1</v>
      </c>
      <c r="V1310" t="b">
        <v>1</v>
      </c>
      <c r="W1310" t="b">
        <v>0</v>
      </c>
      <c r="X1310" t="b">
        <v>0</v>
      </c>
      <c r="Y1310" t="b">
        <v>0</v>
      </c>
      <c r="Z1310">
        <v>0</v>
      </c>
      <c r="AA1310">
        <v>925000</v>
      </c>
      <c r="AB1310">
        <v>925000</v>
      </c>
      <c r="AC1310">
        <v>925000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 t="s">
        <v>1571</v>
      </c>
      <c r="AM1310">
        <v>0</v>
      </c>
      <c r="AN1310">
        <v>100</v>
      </c>
      <c r="AO1310">
        <v>0</v>
      </c>
      <c r="AP1310" t="s">
        <v>3227</v>
      </c>
      <c r="AQ1310">
        <v>2018</v>
      </c>
      <c r="AR1310">
        <v>65</v>
      </c>
      <c r="AS1310">
        <v>2</v>
      </c>
      <c r="AT1310" t="b">
        <v>0</v>
      </c>
      <c r="AU1310">
        <v>0</v>
      </c>
      <c r="AV1310">
        <v>1</v>
      </c>
      <c r="AW1310">
        <v>1</v>
      </c>
      <c r="AX1310">
        <v>1</v>
      </c>
      <c r="AY1310">
        <v>1</v>
      </c>
      <c r="AZ1310">
        <v>1</v>
      </c>
      <c r="BA1310">
        <v>1</v>
      </c>
      <c r="BB1310">
        <v>1</v>
      </c>
      <c r="BC1310">
        <v>1</v>
      </c>
      <c r="BD1310">
        <v>1</v>
      </c>
      <c r="BE1310">
        <v>1</v>
      </c>
      <c r="BF1310">
        <v>80</v>
      </c>
      <c r="BG1310">
        <v>81</v>
      </c>
      <c r="BH1310">
        <v>81</v>
      </c>
      <c r="BI1310">
        <v>71</v>
      </c>
      <c r="BJ1310">
        <v>80</v>
      </c>
      <c r="BK1310">
        <v>46</v>
      </c>
      <c r="BL1310">
        <v>15</v>
      </c>
      <c r="BM1310">
        <v>61</v>
      </c>
      <c r="BN1310">
        <v>43</v>
      </c>
      <c r="BO1310">
        <v>74</v>
      </c>
      <c r="BP1310">
        <v>74</v>
      </c>
      <c r="BQ1310">
        <v>45</v>
      </c>
      <c r="BR1310">
        <v>67</v>
      </c>
      <c r="BS1310">
        <v>25</v>
      </c>
      <c r="BT1310">
        <v>70</v>
      </c>
      <c r="BU1310">
        <v>0</v>
      </c>
      <c r="BV1310">
        <v>50</v>
      </c>
      <c r="BW1310">
        <v>74</v>
      </c>
      <c r="BX1310">
        <v>0</v>
      </c>
      <c r="BY1310">
        <v>0</v>
      </c>
      <c r="BZ1310">
        <v>0</v>
      </c>
      <c r="CA1310">
        <v>0</v>
      </c>
      <c r="CB1310">
        <v>0</v>
      </c>
      <c r="CC1310">
        <v>0</v>
      </c>
      <c r="CD1310">
        <v>0</v>
      </c>
      <c r="CE1310">
        <v>0</v>
      </c>
      <c r="CF1310">
        <v>0</v>
      </c>
      <c r="CG1310">
        <v>0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>
        <v>0</v>
      </c>
      <c r="CN1310">
        <v>0</v>
      </c>
      <c r="CO1310">
        <v>0</v>
      </c>
      <c r="CP1310">
        <v>0</v>
      </c>
      <c r="CQ1310">
        <v>0</v>
      </c>
      <c r="CR1310">
        <v>0</v>
      </c>
      <c r="CS1310">
        <v>0</v>
      </c>
      <c r="CT1310">
        <v>0</v>
      </c>
      <c r="CU1310">
        <v>0</v>
      </c>
      <c r="CV1310">
        <v>0</v>
      </c>
      <c r="CW1310">
        <v>0</v>
      </c>
      <c r="CX1310">
        <v>0</v>
      </c>
      <c r="CY1310">
        <v>0</v>
      </c>
      <c r="CZ1310">
        <v>0</v>
      </c>
      <c r="DA1310">
        <v>0</v>
      </c>
      <c r="DB1310">
        <v>0</v>
      </c>
      <c r="DC1310">
        <v>0</v>
      </c>
      <c r="DD1310">
        <v>0</v>
      </c>
      <c r="DE1310">
        <v>0</v>
      </c>
      <c r="DF1310">
        <v>0</v>
      </c>
      <c r="DG1310">
        <v>0</v>
      </c>
      <c r="DH1310">
        <v>0</v>
      </c>
      <c r="DI1310">
        <v>0</v>
      </c>
      <c r="DJ1310">
        <v>0</v>
      </c>
      <c r="DK1310">
        <v>0</v>
      </c>
      <c r="DL1310">
        <v>0</v>
      </c>
      <c r="DM1310">
        <v>0</v>
      </c>
      <c r="DN1310">
        <v>82</v>
      </c>
      <c r="DO1310">
        <v>185</v>
      </c>
      <c r="DP1310">
        <v>20</v>
      </c>
      <c r="DQ1310">
        <v>39</v>
      </c>
      <c r="DR1310">
        <v>59</v>
      </c>
      <c r="DS1310">
        <v>-26</v>
      </c>
      <c r="DT1310">
        <v>23</v>
      </c>
      <c r="DU1310">
        <v>5</v>
      </c>
      <c r="DV1310">
        <v>9</v>
      </c>
      <c r="DW1310">
        <v>54</v>
      </c>
      <c r="DX1310">
        <v>99</v>
      </c>
      <c r="DY1310">
        <v>162</v>
      </c>
      <c r="DZ1310">
        <v>47</v>
      </c>
      <c r="EA1310">
        <v>1</v>
      </c>
      <c r="EB1310">
        <v>0</v>
      </c>
      <c r="EC1310">
        <v>332</v>
      </c>
      <c r="ED1310">
        <v>784</v>
      </c>
      <c r="EE1310">
        <v>0</v>
      </c>
      <c r="EF1310">
        <v>0</v>
      </c>
      <c r="EG1310">
        <v>0</v>
      </c>
      <c r="EH1310">
        <v>74733</v>
      </c>
      <c r="EI1310">
        <v>0</v>
      </c>
      <c r="EJ1310">
        <v>0</v>
      </c>
      <c r="EK1310">
        <v>0</v>
      </c>
      <c r="EL1310">
        <v>0</v>
      </c>
      <c r="EM1310">
        <v>0</v>
      </c>
      <c r="EN1310">
        <v>0</v>
      </c>
      <c r="EO1310">
        <v>0</v>
      </c>
      <c r="EP1310">
        <v>0</v>
      </c>
      <c r="EQ1310">
        <v>873</v>
      </c>
      <c r="ER1310">
        <v>112</v>
      </c>
      <c r="ES1310">
        <v>15</v>
      </c>
      <c r="ET1310">
        <v>10820</v>
      </c>
      <c r="EU1310">
        <v>0</v>
      </c>
      <c r="EV1310">
        <v>1</v>
      </c>
      <c r="EW1310">
        <v>0</v>
      </c>
      <c r="EX1310">
        <v>1</v>
      </c>
      <c r="EY1310">
        <v>2</v>
      </c>
      <c r="EZ1310">
        <v>2</v>
      </c>
      <c r="FA1310">
        <v>0</v>
      </c>
      <c r="FB1310">
        <v>0</v>
      </c>
      <c r="FC1310">
        <v>2</v>
      </c>
      <c r="FD1310">
        <v>1</v>
      </c>
      <c r="FE1310">
        <v>280</v>
      </c>
      <c r="FF1310">
        <v>560</v>
      </c>
      <c r="FG1310">
        <v>7860</v>
      </c>
      <c r="FH1310" t="s">
        <v>1571</v>
      </c>
    </row>
    <row r="1311" spans="1:164" x14ac:dyDescent="0.25">
      <c r="A1311">
        <v>1526</v>
      </c>
      <c r="B1311">
        <v>1526</v>
      </c>
      <c r="C1311" t="s">
        <v>952</v>
      </c>
      <c r="D1311" t="s">
        <v>5711</v>
      </c>
      <c r="E1311">
        <v>19</v>
      </c>
      <c r="F1311" t="s">
        <v>1456</v>
      </c>
      <c r="G1311" s="65">
        <v>36859</v>
      </c>
      <c r="H1311">
        <v>21</v>
      </c>
      <c r="I1311">
        <v>196</v>
      </c>
      <c r="J1311">
        <v>75</v>
      </c>
      <c r="K1311" t="b">
        <v>0</v>
      </c>
      <c r="L1311" t="b">
        <v>1</v>
      </c>
      <c r="M1311" t="b">
        <v>0</v>
      </c>
      <c r="N1311" t="b">
        <v>0</v>
      </c>
      <c r="O1311">
        <v>3</v>
      </c>
      <c r="P1311" t="b">
        <v>1</v>
      </c>
      <c r="Q1311" t="b">
        <v>0</v>
      </c>
      <c r="R1311" t="b">
        <v>0</v>
      </c>
      <c r="S1311" t="b">
        <v>0</v>
      </c>
      <c r="T1311" t="b">
        <v>0</v>
      </c>
      <c r="U1311" t="b">
        <v>0</v>
      </c>
      <c r="V1311" t="b">
        <v>1</v>
      </c>
      <c r="W1311" t="b">
        <v>0</v>
      </c>
      <c r="X1311" t="b">
        <v>0</v>
      </c>
      <c r="Y1311" t="b">
        <v>0</v>
      </c>
      <c r="Z1311">
        <v>0</v>
      </c>
      <c r="AA1311">
        <v>925000</v>
      </c>
      <c r="AB1311">
        <v>925000</v>
      </c>
      <c r="AC1311">
        <v>925000</v>
      </c>
      <c r="AD1311">
        <v>925000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 t="s">
        <v>1571</v>
      </c>
      <c r="AM1311">
        <v>0</v>
      </c>
      <c r="AN1311">
        <v>100</v>
      </c>
      <c r="AO1311">
        <v>0</v>
      </c>
      <c r="AP1311" t="s">
        <v>3228</v>
      </c>
      <c r="AQ1311">
        <v>2019</v>
      </c>
      <c r="AR1311">
        <v>27</v>
      </c>
      <c r="AS1311">
        <v>26</v>
      </c>
      <c r="AT1311" t="b">
        <v>0</v>
      </c>
      <c r="AU1311">
        <v>0</v>
      </c>
      <c r="AV1311">
        <v>1</v>
      </c>
      <c r="AW1311">
        <v>1</v>
      </c>
      <c r="AX1311">
        <v>1</v>
      </c>
      <c r="AY1311">
        <v>1</v>
      </c>
      <c r="AZ1311">
        <v>1</v>
      </c>
      <c r="BA1311">
        <v>1</v>
      </c>
      <c r="BB1311">
        <v>1</v>
      </c>
      <c r="BC1311">
        <v>1</v>
      </c>
      <c r="BD1311">
        <v>1</v>
      </c>
      <c r="BE1311">
        <v>1</v>
      </c>
      <c r="BF1311">
        <v>63</v>
      </c>
      <c r="BG1311">
        <v>38</v>
      </c>
      <c r="BH1311">
        <v>81</v>
      </c>
      <c r="BI1311">
        <v>65</v>
      </c>
      <c r="BJ1311">
        <v>75</v>
      </c>
      <c r="BK1311">
        <v>65</v>
      </c>
      <c r="BL1311">
        <v>71</v>
      </c>
      <c r="BM1311">
        <v>62</v>
      </c>
      <c r="BN1311">
        <v>36</v>
      </c>
      <c r="BO1311">
        <v>69</v>
      </c>
      <c r="BP1311">
        <v>72</v>
      </c>
      <c r="BQ1311">
        <v>63</v>
      </c>
      <c r="BR1311">
        <v>67</v>
      </c>
      <c r="BS1311">
        <v>25</v>
      </c>
      <c r="BT1311">
        <v>40</v>
      </c>
      <c r="BU1311">
        <v>0</v>
      </c>
      <c r="BV1311">
        <v>50</v>
      </c>
      <c r="BW1311">
        <v>74</v>
      </c>
      <c r="BX1311">
        <v>0</v>
      </c>
      <c r="BY1311">
        <v>0</v>
      </c>
      <c r="BZ1311">
        <v>0</v>
      </c>
      <c r="CA1311">
        <v>0</v>
      </c>
      <c r="CB1311">
        <v>0</v>
      </c>
      <c r="CC1311">
        <v>0</v>
      </c>
      <c r="CD1311">
        <v>0</v>
      </c>
      <c r="CE1311">
        <v>0</v>
      </c>
      <c r="CF1311">
        <v>0</v>
      </c>
      <c r="CG1311">
        <v>0</v>
      </c>
      <c r="CH1311">
        <v>0</v>
      </c>
      <c r="CI1311">
        <v>0</v>
      </c>
      <c r="CJ1311">
        <v>0</v>
      </c>
      <c r="CK1311">
        <v>0</v>
      </c>
      <c r="CL1311">
        <v>0</v>
      </c>
      <c r="CM1311">
        <v>0</v>
      </c>
      <c r="CN1311">
        <v>0</v>
      </c>
      <c r="CO1311">
        <v>0</v>
      </c>
      <c r="CP1311">
        <v>0</v>
      </c>
      <c r="CQ1311">
        <v>0</v>
      </c>
      <c r="CR1311">
        <v>0</v>
      </c>
      <c r="CS1311">
        <v>0</v>
      </c>
      <c r="CT1311">
        <v>0</v>
      </c>
      <c r="CU1311">
        <v>0</v>
      </c>
      <c r="CV1311">
        <v>0</v>
      </c>
      <c r="CW1311">
        <v>0</v>
      </c>
      <c r="CX1311">
        <v>0</v>
      </c>
      <c r="CY1311">
        <v>0</v>
      </c>
      <c r="CZ1311">
        <v>0</v>
      </c>
      <c r="DA1311">
        <v>0</v>
      </c>
      <c r="DB1311">
        <v>0</v>
      </c>
      <c r="DC1311">
        <v>0</v>
      </c>
      <c r="DD1311">
        <v>0</v>
      </c>
      <c r="DE1311">
        <v>0</v>
      </c>
      <c r="DF1311">
        <v>0</v>
      </c>
      <c r="DG1311">
        <v>0</v>
      </c>
      <c r="DH1311">
        <v>0</v>
      </c>
      <c r="DI1311">
        <v>0</v>
      </c>
      <c r="DJ1311">
        <v>0</v>
      </c>
      <c r="DK1311">
        <v>0</v>
      </c>
      <c r="DL1311">
        <v>0</v>
      </c>
      <c r="DM1311">
        <v>0</v>
      </c>
      <c r="DN1311">
        <v>82</v>
      </c>
      <c r="DO1311">
        <v>174</v>
      </c>
      <c r="DP1311">
        <v>16</v>
      </c>
      <c r="DQ1311">
        <v>26</v>
      </c>
      <c r="DR1311">
        <v>42</v>
      </c>
      <c r="DS1311">
        <v>19</v>
      </c>
      <c r="DT1311">
        <v>28</v>
      </c>
      <c r="DU1311">
        <v>0</v>
      </c>
      <c r="DV1311">
        <v>30</v>
      </c>
      <c r="DW1311">
        <v>49</v>
      </c>
      <c r="DX1311">
        <v>101</v>
      </c>
      <c r="DY1311">
        <v>89</v>
      </c>
      <c r="DZ1311">
        <v>95</v>
      </c>
      <c r="EA1311">
        <v>0</v>
      </c>
      <c r="EB1311">
        <v>0</v>
      </c>
      <c r="EC1311">
        <v>11</v>
      </c>
      <c r="ED1311">
        <v>32</v>
      </c>
      <c r="EE1311">
        <v>0</v>
      </c>
      <c r="EF1311">
        <v>0</v>
      </c>
      <c r="EG1311">
        <v>0</v>
      </c>
      <c r="EH1311">
        <v>73368</v>
      </c>
      <c r="EI1311">
        <v>0</v>
      </c>
      <c r="EJ1311">
        <v>0</v>
      </c>
      <c r="EK1311">
        <v>0</v>
      </c>
      <c r="EL1311">
        <v>0</v>
      </c>
      <c r="EM1311">
        <v>0</v>
      </c>
      <c r="EN1311">
        <v>0</v>
      </c>
      <c r="EO1311">
        <v>0</v>
      </c>
      <c r="EP1311">
        <v>0</v>
      </c>
      <c r="EQ1311">
        <v>0</v>
      </c>
      <c r="ER1311">
        <v>48</v>
      </c>
      <c r="ES1311">
        <v>36</v>
      </c>
      <c r="ET1311">
        <v>6347</v>
      </c>
      <c r="EU1311">
        <v>0</v>
      </c>
      <c r="EV1311">
        <v>0</v>
      </c>
      <c r="EW1311">
        <v>0</v>
      </c>
      <c r="EX1311">
        <v>2</v>
      </c>
      <c r="EY1311">
        <v>1</v>
      </c>
      <c r="EZ1311">
        <v>0</v>
      </c>
      <c r="FA1311">
        <v>0</v>
      </c>
      <c r="FB1311">
        <v>0</v>
      </c>
      <c r="FC1311">
        <v>2</v>
      </c>
      <c r="FD1311">
        <v>2</v>
      </c>
      <c r="FE1311">
        <v>0</v>
      </c>
      <c r="FF1311">
        <v>570</v>
      </c>
      <c r="FG1311">
        <v>9655</v>
      </c>
      <c r="FH1311" t="s">
        <v>1571</v>
      </c>
    </row>
    <row r="1312" spans="1:164" x14ac:dyDescent="0.25">
      <c r="A1312">
        <v>1527</v>
      </c>
      <c r="B1312">
        <v>1527</v>
      </c>
      <c r="C1312" t="s">
        <v>1216</v>
      </c>
      <c r="D1312" t="s">
        <v>5712</v>
      </c>
      <c r="E1312">
        <v>32</v>
      </c>
      <c r="F1312" t="s">
        <v>1450</v>
      </c>
      <c r="G1312" s="65">
        <v>36948</v>
      </c>
      <c r="H1312">
        <v>21</v>
      </c>
      <c r="I1312">
        <v>179</v>
      </c>
      <c r="J1312">
        <v>71</v>
      </c>
      <c r="K1312" t="b">
        <v>0</v>
      </c>
      <c r="L1312" t="b">
        <v>0</v>
      </c>
      <c r="M1312" t="b">
        <v>0</v>
      </c>
      <c r="N1312" t="b">
        <v>1</v>
      </c>
      <c r="O1312">
        <v>3</v>
      </c>
      <c r="P1312" t="b">
        <v>1</v>
      </c>
      <c r="Q1312" t="b">
        <v>0</v>
      </c>
      <c r="R1312" t="b">
        <v>0</v>
      </c>
      <c r="S1312" t="b">
        <v>0</v>
      </c>
      <c r="T1312" t="b">
        <v>0</v>
      </c>
      <c r="U1312" t="b">
        <v>1</v>
      </c>
      <c r="V1312" t="b">
        <v>1</v>
      </c>
      <c r="W1312" t="b">
        <v>0</v>
      </c>
      <c r="X1312" t="b">
        <v>0</v>
      </c>
      <c r="Y1312" t="b">
        <v>0</v>
      </c>
      <c r="Z1312">
        <v>0</v>
      </c>
      <c r="AA1312">
        <v>925000</v>
      </c>
      <c r="AB1312">
        <v>925000</v>
      </c>
      <c r="AC1312">
        <v>925000</v>
      </c>
      <c r="AD1312">
        <v>925000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 t="s">
        <v>1571</v>
      </c>
      <c r="AM1312">
        <v>0</v>
      </c>
      <c r="AN1312">
        <v>100</v>
      </c>
      <c r="AO1312">
        <v>0</v>
      </c>
      <c r="AP1312" t="s">
        <v>3229</v>
      </c>
      <c r="AQ1312">
        <v>2019</v>
      </c>
      <c r="AR1312">
        <v>11</v>
      </c>
      <c r="AS1312">
        <v>2</v>
      </c>
      <c r="AT1312" t="b">
        <v>0</v>
      </c>
      <c r="AU1312">
        <v>0</v>
      </c>
      <c r="AV1312">
        <v>1</v>
      </c>
      <c r="AW1312">
        <v>1</v>
      </c>
      <c r="AX1312">
        <v>1</v>
      </c>
      <c r="AY1312">
        <v>1</v>
      </c>
      <c r="AZ1312">
        <v>1</v>
      </c>
      <c r="BA1312">
        <v>1</v>
      </c>
      <c r="BB1312">
        <v>1</v>
      </c>
      <c r="BC1312">
        <v>1</v>
      </c>
      <c r="BD1312">
        <v>1</v>
      </c>
      <c r="BE1312">
        <v>1</v>
      </c>
      <c r="BF1312">
        <v>70</v>
      </c>
      <c r="BG1312">
        <v>60</v>
      </c>
      <c r="BH1312">
        <v>86</v>
      </c>
      <c r="BI1312">
        <v>69</v>
      </c>
      <c r="BJ1312">
        <v>78</v>
      </c>
      <c r="BK1312">
        <v>60</v>
      </c>
      <c r="BL1312">
        <v>19</v>
      </c>
      <c r="BM1312">
        <v>63</v>
      </c>
      <c r="BN1312">
        <v>40</v>
      </c>
      <c r="BO1312">
        <v>72</v>
      </c>
      <c r="BP1312">
        <v>70</v>
      </c>
      <c r="BQ1312">
        <v>45</v>
      </c>
      <c r="BR1312">
        <v>67</v>
      </c>
      <c r="BS1312">
        <v>25</v>
      </c>
      <c r="BT1312">
        <v>70</v>
      </c>
      <c r="BU1312">
        <v>0</v>
      </c>
      <c r="BV1312">
        <v>50</v>
      </c>
      <c r="BW1312">
        <v>75</v>
      </c>
      <c r="BX1312">
        <v>0</v>
      </c>
      <c r="BY1312">
        <v>0</v>
      </c>
      <c r="BZ1312">
        <v>0</v>
      </c>
      <c r="CA1312">
        <v>0</v>
      </c>
      <c r="CB1312">
        <v>0</v>
      </c>
      <c r="CC1312">
        <v>0</v>
      </c>
      <c r="CD1312">
        <v>0</v>
      </c>
      <c r="CE1312">
        <v>0</v>
      </c>
      <c r="CF1312">
        <v>0</v>
      </c>
      <c r="CG1312">
        <v>0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0</v>
      </c>
      <c r="CN1312">
        <v>0</v>
      </c>
      <c r="CO1312">
        <v>0</v>
      </c>
      <c r="CP1312">
        <v>0</v>
      </c>
      <c r="CQ1312">
        <v>0</v>
      </c>
      <c r="CR1312">
        <v>0</v>
      </c>
      <c r="CS1312">
        <v>0</v>
      </c>
      <c r="CT1312">
        <v>0</v>
      </c>
      <c r="CU1312">
        <v>0</v>
      </c>
      <c r="CV1312">
        <v>0</v>
      </c>
      <c r="CW1312">
        <v>0</v>
      </c>
      <c r="CX1312">
        <v>0</v>
      </c>
      <c r="CY1312">
        <v>0</v>
      </c>
      <c r="CZ1312">
        <v>0</v>
      </c>
      <c r="DA1312">
        <v>0</v>
      </c>
      <c r="DB1312">
        <v>0</v>
      </c>
      <c r="DC1312">
        <v>0</v>
      </c>
      <c r="DD1312">
        <v>0</v>
      </c>
      <c r="DE1312">
        <v>0</v>
      </c>
      <c r="DF1312">
        <v>0</v>
      </c>
      <c r="DG1312">
        <v>0</v>
      </c>
      <c r="DH1312">
        <v>0</v>
      </c>
      <c r="DI1312">
        <v>0</v>
      </c>
      <c r="DJ1312">
        <v>0</v>
      </c>
      <c r="DK1312">
        <v>0</v>
      </c>
      <c r="DL1312">
        <v>0</v>
      </c>
      <c r="DM1312">
        <v>0</v>
      </c>
      <c r="DN1312">
        <v>74</v>
      </c>
      <c r="DO1312">
        <v>35</v>
      </c>
      <c r="DP1312">
        <v>4</v>
      </c>
      <c r="DQ1312">
        <v>10</v>
      </c>
      <c r="DR1312">
        <v>14</v>
      </c>
      <c r="DS1312">
        <v>-31</v>
      </c>
      <c r="DT1312">
        <v>14</v>
      </c>
      <c r="DU1312">
        <v>0</v>
      </c>
      <c r="DV1312">
        <v>23</v>
      </c>
      <c r="DW1312">
        <v>10</v>
      </c>
      <c r="DX1312">
        <v>12</v>
      </c>
      <c r="DY1312">
        <v>65</v>
      </c>
      <c r="DZ1312">
        <v>27</v>
      </c>
      <c r="EA1312">
        <v>0</v>
      </c>
      <c r="EB1312">
        <v>0</v>
      </c>
      <c r="EC1312">
        <v>0</v>
      </c>
      <c r="ED1312">
        <v>0</v>
      </c>
      <c r="EE1312">
        <v>0</v>
      </c>
      <c r="EF1312">
        <v>1</v>
      </c>
      <c r="EG1312">
        <v>0</v>
      </c>
      <c r="EH1312">
        <v>67260</v>
      </c>
      <c r="EI1312">
        <v>0</v>
      </c>
      <c r="EJ1312">
        <v>0</v>
      </c>
      <c r="EK1312">
        <v>0</v>
      </c>
      <c r="EL1312">
        <v>0</v>
      </c>
      <c r="EM1312">
        <v>0</v>
      </c>
      <c r="EN1312">
        <v>0</v>
      </c>
      <c r="EO1312">
        <v>0</v>
      </c>
      <c r="EP1312">
        <v>0</v>
      </c>
      <c r="EQ1312">
        <v>1622</v>
      </c>
      <c r="ER1312">
        <v>21</v>
      </c>
      <c r="ES1312">
        <v>15</v>
      </c>
      <c r="ET1312">
        <v>2594</v>
      </c>
      <c r="EU1312">
        <v>0</v>
      </c>
      <c r="EV1312">
        <v>0</v>
      </c>
      <c r="EW1312">
        <v>0</v>
      </c>
      <c r="EX1312">
        <v>0</v>
      </c>
      <c r="EY1312">
        <v>0</v>
      </c>
      <c r="EZ1312">
        <v>0</v>
      </c>
      <c r="FA1312">
        <v>0</v>
      </c>
      <c r="FB1312">
        <v>0</v>
      </c>
      <c r="FC1312">
        <v>46</v>
      </c>
      <c r="FD1312">
        <v>7</v>
      </c>
      <c r="FE1312">
        <v>95</v>
      </c>
      <c r="FF1312">
        <v>95</v>
      </c>
      <c r="FG1312">
        <v>95</v>
      </c>
      <c r="FH1312" t="s">
        <v>1571</v>
      </c>
    </row>
    <row r="1313" spans="1:164" x14ac:dyDescent="0.25">
      <c r="A1313">
        <v>1528</v>
      </c>
      <c r="B1313">
        <v>1528</v>
      </c>
      <c r="C1313" t="s">
        <v>515</v>
      </c>
      <c r="D1313" t="s">
        <v>5713</v>
      </c>
      <c r="E1313">
        <v>25</v>
      </c>
      <c r="F1313" t="s">
        <v>1456</v>
      </c>
      <c r="G1313" s="65">
        <v>36300</v>
      </c>
      <c r="H1313">
        <v>23</v>
      </c>
      <c r="I1313">
        <v>177</v>
      </c>
      <c r="J1313">
        <v>70</v>
      </c>
      <c r="K1313" t="b">
        <v>0</v>
      </c>
      <c r="L1313" t="b">
        <v>0</v>
      </c>
      <c r="M1313" t="b">
        <v>0</v>
      </c>
      <c r="N1313" t="b">
        <v>1</v>
      </c>
      <c r="O1313">
        <v>1</v>
      </c>
      <c r="P1313" t="b">
        <v>1</v>
      </c>
      <c r="Q1313" t="b">
        <v>0</v>
      </c>
      <c r="R1313" t="b">
        <v>0</v>
      </c>
      <c r="S1313" t="b">
        <v>0</v>
      </c>
      <c r="T1313" t="b">
        <v>0</v>
      </c>
      <c r="U1313" t="b">
        <v>1</v>
      </c>
      <c r="V1313" t="b">
        <v>1</v>
      </c>
      <c r="W1313" t="b">
        <v>0</v>
      </c>
      <c r="X1313" t="b">
        <v>0</v>
      </c>
      <c r="Y1313" t="b">
        <v>0</v>
      </c>
      <c r="Z1313">
        <v>0</v>
      </c>
      <c r="AA1313">
        <v>925000</v>
      </c>
      <c r="AB1313">
        <v>925000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 t="s">
        <v>1571</v>
      </c>
      <c r="AM1313">
        <v>0</v>
      </c>
      <c r="AN1313">
        <v>100</v>
      </c>
      <c r="AO1313">
        <v>0</v>
      </c>
      <c r="AP1313" t="s">
        <v>3230</v>
      </c>
      <c r="AQ1313">
        <v>2017</v>
      </c>
      <c r="AR1313">
        <v>95</v>
      </c>
      <c r="AS1313">
        <v>28</v>
      </c>
      <c r="AT1313" t="b">
        <v>0</v>
      </c>
      <c r="AU1313">
        <v>0</v>
      </c>
      <c r="AV1313">
        <v>3</v>
      </c>
      <c r="AW1313">
        <v>3</v>
      </c>
      <c r="AX1313">
        <v>3</v>
      </c>
      <c r="AY1313">
        <v>3</v>
      </c>
      <c r="AZ1313">
        <v>3</v>
      </c>
      <c r="BA1313">
        <v>3</v>
      </c>
      <c r="BB1313">
        <v>3</v>
      </c>
      <c r="BC1313">
        <v>3</v>
      </c>
      <c r="BD1313">
        <v>3</v>
      </c>
      <c r="BE1313">
        <v>3</v>
      </c>
      <c r="BF1313">
        <v>61</v>
      </c>
      <c r="BG1313">
        <v>30</v>
      </c>
      <c r="BH1313">
        <v>83</v>
      </c>
      <c r="BI1313">
        <v>68</v>
      </c>
      <c r="BJ1313">
        <v>78</v>
      </c>
      <c r="BK1313">
        <v>58</v>
      </c>
      <c r="BL1313">
        <v>50</v>
      </c>
      <c r="BM1313">
        <v>67</v>
      </c>
      <c r="BN1313">
        <v>36</v>
      </c>
      <c r="BO1313">
        <v>74</v>
      </c>
      <c r="BP1313">
        <v>73</v>
      </c>
      <c r="BQ1313">
        <v>75</v>
      </c>
      <c r="BR1313">
        <v>70</v>
      </c>
      <c r="BS1313">
        <v>25</v>
      </c>
      <c r="BT1313">
        <v>40</v>
      </c>
      <c r="BU1313">
        <v>0</v>
      </c>
      <c r="BV1313">
        <v>50</v>
      </c>
      <c r="BW1313">
        <v>80</v>
      </c>
      <c r="BX1313">
        <v>82</v>
      </c>
      <c r="BY1313">
        <v>82</v>
      </c>
      <c r="BZ1313">
        <v>5</v>
      </c>
      <c r="CA1313">
        <v>13</v>
      </c>
      <c r="CB1313">
        <v>18</v>
      </c>
      <c r="CC1313">
        <v>-15</v>
      </c>
      <c r="CD1313">
        <v>22</v>
      </c>
      <c r="CE1313">
        <v>0</v>
      </c>
      <c r="CF1313">
        <v>86</v>
      </c>
      <c r="CG1313">
        <v>41</v>
      </c>
      <c r="CH1313">
        <v>44</v>
      </c>
      <c r="CI1313">
        <v>35</v>
      </c>
      <c r="CJ1313">
        <v>127</v>
      </c>
      <c r="CK1313">
        <v>1</v>
      </c>
      <c r="CL1313">
        <v>1</v>
      </c>
      <c r="CM1313">
        <v>0</v>
      </c>
      <c r="CN1313">
        <v>0</v>
      </c>
      <c r="CO1313">
        <v>0</v>
      </c>
      <c r="CP1313">
        <v>0</v>
      </c>
      <c r="CQ1313">
        <v>0</v>
      </c>
      <c r="CR1313">
        <v>82295</v>
      </c>
      <c r="CS1313">
        <v>0</v>
      </c>
      <c r="CT1313">
        <v>2</v>
      </c>
      <c r="CU1313">
        <v>0</v>
      </c>
      <c r="CV1313">
        <v>10</v>
      </c>
      <c r="CW1313">
        <v>3936</v>
      </c>
      <c r="CX1313">
        <v>0</v>
      </c>
      <c r="CY1313">
        <v>0</v>
      </c>
      <c r="CZ1313">
        <v>1</v>
      </c>
      <c r="DA1313">
        <v>11515</v>
      </c>
      <c r="DB1313">
        <v>16</v>
      </c>
      <c r="DC1313">
        <v>60</v>
      </c>
      <c r="DD1313">
        <v>5078</v>
      </c>
      <c r="DE1313">
        <v>0</v>
      </c>
      <c r="DF1313">
        <v>0</v>
      </c>
      <c r="DG1313">
        <v>0</v>
      </c>
      <c r="DH1313">
        <v>0</v>
      </c>
      <c r="DI1313">
        <v>1</v>
      </c>
      <c r="DJ1313">
        <v>0</v>
      </c>
      <c r="DK1313">
        <v>510</v>
      </c>
      <c r="DL1313">
        <v>520</v>
      </c>
      <c r="DM1313">
        <v>1570</v>
      </c>
      <c r="DN1313">
        <v>0</v>
      </c>
      <c r="DO1313">
        <v>0</v>
      </c>
      <c r="DP1313">
        <v>0</v>
      </c>
      <c r="DQ1313">
        <v>0</v>
      </c>
      <c r="DR1313">
        <v>0</v>
      </c>
      <c r="DS1313">
        <v>0</v>
      </c>
      <c r="DT1313">
        <v>0</v>
      </c>
      <c r="DU1313">
        <v>0</v>
      </c>
      <c r="DV1313">
        <v>0</v>
      </c>
      <c r="DW1313">
        <v>0</v>
      </c>
      <c r="DX1313">
        <v>0</v>
      </c>
      <c r="DY1313">
        <v>0</v>
      </c>
      <c r="DZ1313">
        <v>0</v>
      </c>
      <c r="EA1313">
        <v>0</v>
      </c>
      <c r="EB1313">
        <v>0</v>
      </c>
      <c r="EC1313">
        <v>0</v>
      </c>
      <c r="ED1313">
        <v>0</v>
      </c>
      <c r="EE1313">
        <v>0</v>
      </c>
      <c r="EF1313">
        <v>0</v>
      </c>
      <c r="EG1313">
        <v>0</v>
      </c>
      <c r="EH1313">
        <v>0</v>
      </c>
      <c r="EI1313">
        <v>0</v>
      </c>
      <c r="EJ1313">
        <v>0</v>
      </c>
      <c r="EK1313">
        <v>0</v>
      </c>
      <c r="EL1313">
        <v>0</v>
      </c>
      <c r="EM1313">
        <v>0</v>
      </c>
      <c r="EN1313">
        <v>0</v>
      </c>
      <c r="EO1313">
        <v>0</v>
      </c>
      <c r="EP1313">
        <v>0</v>
      </c>
      <c r="EQ1313">
        <v>0</v>
      </c>
      <c r="ER1313">
        <v>0</v>
      </c>
      <c r="ES1313">
        <v>0</v>
      </c>
      <c r="ET1313">
        <v>0</v>
      </c>
      <c r="EU1313">
        <v>0</v>
      </c>
      <c r="EV1313">
        <v>0</v>
      </c>
      <c r="EW1313">
        <v>0</v>
      </c>
      <c r="EX1313">
        <v>0</v>
      </c>
      <c r="EY1313">
        <v>0</v>
      </c>
      <c r="EZ1313">
        <v>0</v>
      </c>
      <c r="FA1313">
        <v>0</v>
      </c>
      <c r="FB1313">
        <v>0</v>
      </c>
      <c r="FC1313">
        <v>4</v>
      </c>
      <c r="FD1313">
        <v>1</v>
      </c>
      <c r="FE1313">
        <v>0</v>
      </c>
      <c r="FF1313">
        <v>0</v>
      </c>
      <c r="FG1313">
        <v>0</v>
      </c>
      <c r="FH1313" t="s">
        <v>1571</v>
      </c>
    </row>
    <row r="1314" spans="1:164" x14ac:dyDescent="0.25">
      <c r="A1314">
        <v>1530</v>
      </c>
      <c r="B1314">
        <v>1530</v>
      </c>
      <c r="C1314" t="s">
        <v>171</v>
      </c>
      <c r="D1314" t="s">
        <v>5714</v>
      </c>
      <c r="E1314">
        <v>14</v>
      </c>
      <c r="F1314" t="s">
        <v>1456</v>
      </c>
      <c r="G1314" s="65">
        <v>37055</v>
      </c>
      <c r="H1314">
        <v>21</v>
      </c>
      <c r="I1314">
        <v>190</v>
      </c>
      <c r="J1314">
        <v>73</v>
      </c>
      <c r="K1314" t="b">
        <v>0</v>
      </c>
      <c r="L1314" t="b">
        <v>0</v>
      </c>
      <c r="M1314" t="b">
        <v>0</v>
      </c>
      <c r="N1314" t="b">
        <v>1</v>
      </c>
      <c r="O1314">
        <v>2</v>
      </c>
      <c r="P1314" t="b">
        <v>0</v>
      </c>
      <c r="Q1314" t="b">
        <v>0</v>
      </c>
      <c r="R1314" t="b">
        <v>0</v>
      </c>
      <c r="S1314" t="b">
        <v>0</v>
      </c>
      <c r="T1314" t="b">
        <v>0</v>
      </c>
      <c r="U1314" t="b">
        <v>1</v>
      </c>
      <c r="V1314" t="b">
        <v>1</v>
      </c>
      <c r="W1314" t="b">
        <v>0</v>
      </c>
      <c r="X1314" t="b">
        <v>0</v>
      </c>
      <c r="Y1314" t="b">
        <v>0</v>
      </c>
      <c r="Z1314">
        <v>0</v>
      </c>
      <c r="AA1314">
        <v>925000</v>
      </c>
      <c r="AB1314">
        <v>925000</v>
      </c>
      <c r="AC1314">
        <v>925000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 t="s">
        <v>1571</v>
      </c>
      <c r="AM1314">
        <v>2</v>
      </c>
      <c r="AN1314">
        <v>100</v>
      </c>
      <c r="AO1314">
        <v>0</v>
      </c>
      <c r="AP1314" t="s">
        <v>3231</v>
      </c>
      <c r="AQ1314">
        <v>2019</v>
      </c>
      <c r="AR1314">
        <v>4</v>
      </c>
      <c r="AS1314">
        <v>8</v>
      </c>
      <c r="AT1314" t="b">
        <v>0</v>
      </c>
      <c r="AU1314">
        <v>0</v>
      </c>
      <c r="AV1314">
        <v>3</v>
      </c>
      <c r="AW1314">
        <v>3</v>
      </c>
      <c r="AX1314">
        <v>3</v>
      </c>
      <c r="AY1314">
        <v>3</v>
      </c>
      <c r="AZ1314">
        <v>3</v>
      </c>
      <c r="BA1314">
        <v>3</v>
      </c>
      <c r="BB1314">
        <v>3</v>
      </c>
      <c r="BC1314">
        <v>3</v>
      </c>
      <c r="BD1314">
        <v>3</v>
      </c>
      <c r="BE1314">
        <v>3</v>
      </c>
      <c r="BF1314">
        <v>73</v>
      </c>
      <c r="BG1314">
        <v>58</v>
      </c>
      <c r="BH1314">
        <v>82</v>
      </c>
      <c r="BI1314">
        <v>71</v>
      </c>
      <c r="BJ1314">
        <v>80</v>
      </c>
      <c r="BK1314">
        <v>70</v>
      </c>
      <c r="BL1314">
        <v>36</v>
      </c>
      <c r="BM1314">
        <v>70</v>
      </c>
      <c r="BN1314">
        <v>40</v>
      </c>
      <c r="BO1314">
        <v>77</v>
      </c>
      <c r="BP1314">
        <v>73</v>
      </c>
      <c r="BQ1314">
        <v>45</v>
      </c>
      <c r="BR1314">
        <v>71</v>
      </c>
      <c r="BS1314">
        <v>26</v>
      </c>
      <c r="BT1314">
        <v>70</v>
      </c>
      <c r="BU1314">
        <v>0</v>
      </c>
      <c r="BV1314">
        <v>50</v>
      </c>
      <c r="BW1314">
        <v>80</v>
      </c>
      <c r="BX1314">
        <v>82</v>
      </c>
      <c r="BY1314">
        <v>44</v>
      </c>
      <c r="BZ1314">
        <v>4</v>
      </c>
      <c r="CA1314">
        <v>4</v>
      </c>
      <c r="CB1314">
        <v>8</v>
      </c>
      <c r="CC1314">
        <v>-18</v>
      </c>
      <c r="CD1314">
        <v>92</v>
      </c>
      <c r="CE1314">
        <v>40</v>
      </c>
      <c r="CF1314">
        <v>24</v>
      </c>
      <c r="CG1314">
        <v>16</v>
      </c>
      <c r="CH1314">
        <v>28</v>
      </c>
      <c r="CI1314">
        <v>89</v>
      </c>
      <c r="CJ1314">
        <v>36</v>
      </c>
      <c r="CK1314">
        <v>0</v>
      </c>
      <c r="CL1314">
        <v>0</v>
      </c>
      <c r="CM1314">
        <v>0</v>
      </c>
      <c r="CN1314">
        <v>0</v>
      </c>
      <c r="CO1314">
        <v>0</v>
      </c>
      <c r="CP1314">
        <v>0</v>
      </c>
      <c r="CQ1314">
        <v>0</v>
      </c>
      <c r="CR1314">
        <v>86166</v>
      </c>
      <c r="CS1314">
        <v>0</v>
      </c>
      <c r="CT1314">
        <v>0</v>
      </c>
      <c r="CU1314">
        <v>0</v>
      </c>
      <c r="CV1314">
        <v>1</v>
      </c>
      <c r="CW1314">
        <v>4256</v>
      </c>
      <c r="CX1314">
        <v>0</v>
      </c>
      <c r="CY1314">
        <v>0</v>
      </c>
      <c r="CZ1314">
        <v>0</v>
      </c>
      <c r="DA1314">
        <v>230</v>
      </c>
      <c r="DB1314">
        <v>31</v>
      </c>
      <c r="DC1314">
        <v>17</v>
      </c>
      <c r="DD1314">
        <v>3099</v>
      </c>
      <c r="DE1314">
        <v>1</v>
      </c>
      <c r="DF1314">
        <v>1</v>
      </c>
      <c r="DG1314">
        <v>6</v>
      </c>
      <c r="DH1314">
        <v>0</v>
      </c>
      <c r="DI1314">
        <v>0</v>
      </c>
      <c r="DJ1314">
        <v>1</v>
      </c>
      <c r="DK1314">
        <v>10</v>
      </c>
      <c r="DL1314">
        <v>15</v>
      </c>
      <c r="DM1314">
        <v>15</v>
      </c>
      <c r="DN1314">
        <v>0</v>
      </c>
      <c r="DO1314">
        <v>0</v>
      </c>
      <c r="DP1314">
        <v>0</v>
      </c>
      <c r="DQ1314">
        <v>0</v>
      </c>
      <c r="DR1314">
        <v>0</v>
      </c>
      <c r="DS1314">
        <v>0</v>
      </c>
      <c r="DT1314">
        <v>0</v>
      </c>
      <c r="DU1314">
        <v>0</v>
      </c>
      <c r="DV1314">
        <v>0</v>
      </c>
      <c r="DW1314">
        <v>0</v>
      </c>
      <c r="DX1314">
        <v>0</v>
      </c>
      <c r="DY1314">
        <v>0</v>
      </c>
      <c r="DZ1314">
        <v>0</v>
      </c>
      <c r="EA1314">
        <v>0</v>
      </c>
      <c r="EB1314">
        <v>0</v>
      </c>
      <c r="EC1314">
        <v>0</v>
      </c>
      <c r="ED1314">
        <v>0</v>
      </c>
      <c r="EE1314">
        <v>0</v>
      </c>
      <c r="EF1314">
        <v>0</v>
      </c>
      <c r="EG1314">
        <v>0</v>
      </c>
      <c r="EH1314">
        <v>0</v>
      </c>
      <c r="EI1314">
        <v>0</v>
      </c>
      <c r="EJ1314">
        <v>0</v>
      </c>
      <c r="EK1314">
        <v>0</v>
      </c>
      <c r="EL1314">
        <v>0</v>
      </c>
      <c r="EM1314">
        <v>0</v>
      </c>
      <c r="EN1314">
        <v>0</v>
      </c>
      <c r="EO1314">
        <v>0</v>
      </c>
      <c r="EP1314">
        <v>0</v>
      </c>
      <c r="EQ1314">
        <v>0</v>
      </c>
      <c r="ER1314">
        <v>0</v>
      </c>
      <c r="ES1314">
        <v>0</v>
      </c>
      <c r="ET1314">
        <v>0</v>
      </c>
      <c r="EU1314">
        <v>0</v>
      </c>
      <c r="EV1314">
        <v>0</v>
      </c>
      <c r="EW1314">
        <v>0</v>
      </c>
      <c r="EX1314">
        <v>0</v>
      </c>
      <c r="EY1314">
        <v>0</v>
      </c>
      <c r="EZ1314">
        <v>0</v>
      </c>
      <c r="FA1314">
        <v>0</v>
      </c>
      <c r="FB1314">
        <v>0</v>
      </c>
      <c r="FC1314">
        <v>17</v>
      </c>
      <c r="FD1314">
        <v>17</v>
      </c>
      <c r="FE1314">
        <v>0</v>
      </c>
      <c r="FF1314">
        <v>0</v>
      </c>
      <c r="FG1314">
        <v>0</v>
      </c>
      <c r="FH1314" t="s">
        <v>1571</v>
      </c>
    </row>
    <row r="1315" spans="1:164" x14ac:dyDescent="0.25">
      <c r="A1315">
        <v>1531</v>
      </c>
      <c r="B1315">
        <v>1531</v>
      </c>
      <c r="C1315" t="s">
        <v>316</v>
      </c>
      <c r="D1315" t="s">
        <v>5715</v>
      </c>
      <c r="E1315">
        <v>12</v>
      </c>
      <c r="F1315" t="s">
        <v>1456</v>
      </c>
      <c r="G1315" s="65">
        <v>35320</v>
      </c>
      <c r="H1315">
        <v>25</v>
      </c>
      <c r="I1315">
        <v>190</v>
      </c>
      <c r="J1315">
        <v>74</v>
      </c>
      <c r="K1315" t="b">
        <v>0</v>
      </c>
      <c r="L1315" t="b">
        <v>0</v>
      </c>
      <c r="M1315" t="b">
        <v>0</v>
      </c>
      <c r="N1315" t="b">
        <v>1</v>
      </c>
      <c r="O1315">
        <v>3</v>
      </c>
      <c r="P1315" t="b">
        <v>1</v>
      </c>
      <c r="Q1315" t="b">
        <v>0</v>
      </c>
      <c r="R1315" t="b">
        <v>0</v>
      </c>
      <c r="S1315" t="b">
        <v>0</v>
      </c>
      <c r="T1315" t="b">
        <v>0</v>
      </c>
      <c r="U1315" t="b">
        <v>1</v>
      </c>
      <c r="V1315" t="b">
        <v>1</v>
      </c>
      <c r="W1315" t="b">
        <v>0</v>
      </c>
      <c r="X1315" t="b">
        <v>0</v>
      </c>
      <c r="Y1315" t="b">
        <v>0</v>
      </c>
      <c r="Z1315">
        <v>0</v>
      </c>
      <c r="AA1315">
        <v>950000</v>
      </c>
      <c r="AB1315">
        <v>950000</v>
      </c>
      <c r="AC1315">
        <v>950000</v>
      </c>
      <c r="AD1315">
        <v>950000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 t="s">
        <v>1571</v>
      </c>
      <c r="AM1315">
        <v>17</v>
      </c>
      <c r="AN1315">
        <v>100</v>
      </c>
      <c r="AO1315">
        <v>0</v>
      </c>
      <c r="AP1315" t="s">
        <v>3232</v>
      </c>
      <c r="AQ1315">
        <v>0</v>
      </c>
      <c r="AR1315">
        <v>0</v>
      </c>
      <c r="AS1315">
        <v>0</v>
      </c>
      <c r="AT1315" t="b">
        <v>0</v>
      </c>
      <c r="AU1315">
        <v>0</v>
      </c>
      <c r="AV1315">
        <v>3</v>
      </c>
      <c r="AW1315">
        <v>3</v>
      </c>
      <c r="AX1315">
        <v>3</v>
      </c>
      <c r="AY1315">
        <v>3</v>
      </c>
      <c r="AZ1315">
        <v>3</v>
      </c>
      <c r="BA1315">
        <v>3</v>
      </c>
      <c r="BB1315">
        <v>3</v>
      </c>
      <c r="BC1315">
        <v>3</v>
      </c>
      <c r="BD1315">
        <v>3</v>
      </c>
      <c r="BE1315">
        <v>3</v>
      </c>
      <c r="BF1315">
        <v>65</v>
      </c>
      <c r="BG1315">
        <v>37</v>
      </c>
      <c r="BH1315">
        <v>78</v>
      </c>
      <c r="BI1315">
        <v>65</v>
      </c>
      <c r="BJ1315">
        <v>76</v>
      </c>
      <c r="BK1315">
        <v>62</v>
      </c>
      <c r="BL1315">
        <v>68</v>
      </c>
      <c r="BM1315">
        <v>63</v>
      </c>
      <c r="BN1315">
        <v>36</v>
      </c>
      <c r="BO1315">
        <v>72</v>
      </c>
      <c r="BP1315">
        <v>71</v>
      </c>
      <c r="BQ1315">
        <v>75</v>
      </c>
      <c r="BR1315">
        <v>67</v>
      </c>
      <c r="BS1315">
        <v>25</v>
      </c>
      <c r="BT1315">
        <v>40</v>
      </c>
      <c r="BU1315">
        <v>0</v>
      </c>
      <c r="BV1315">
        <v>50</v>
      </c>
      <c r="BW1315">
        <v>79</v>
      </c>
      <c r="BX1315">
        <v>59</v>
      </c>
      <c r="BY1315">
        <v>61</v>
      </c>
      <c r="BZ1315">
        <v>4</v>
      </c>
      <c r="CA1315">
        <v>4</v>
      </c>
      <c r="CB1315">
        <v>8</v>
      </c>
      <c r="CC1315">
        <v>2</v>
      </c>
      <c r="CD1315">
        <v>28</v>
      </c>
      <c r="CE1315">
        <v>0</v>
      </c>
      <c r="CF1315">
        <v>48</v>
      </c>
      <c r="CG1315">
        <v>29</v>
      </c>
      <c r="CH1315">
        <v>25</v>
      </c>
      <c r="CI1315">
        <v>30</v>
      </c>
      <c r="CJ1315">
        <v>87</v>
      </c>
      <c r="CK1315">
        <v>0</v>
      </c>
      <c r="CL1315">
        <v>0</v>
      </c>
      <c r="CM1315">
        <v>0</v>
      </c>
      <c r="CN1315">
        <v>0</v>
      </c>
      <c r="CO1315">
        <v>0</v>
      </c>
      <c r="CP1315">
        <v>0</v>
      </c>
      <c r="CQ1315">
        <v>0</v>
      </c>
      <c r="CR1315">
        <v>44802</v>
      </c>
      <c r="CS1315">
        <v>0</v>
      </c>
      <c r="CT1315">
        <v>0</v>
      </c>
      <c r="CU1315">
        <v>0</v>
      </c>
      <c r="CV1315">
        <v>0</v>
      </c>
      <c r="CW1315">
        <v>0</v>
      </c>
      <c r="CX1315">
        <v>0</v>
      </c>
      <c r="CY1315">
        <v>0</v>
      </c>
      <c r="CZ1315">
        <v>0</v>
      </c>
      <c r="DA1315">
        <v>859</v>
      </c>
      <c r="DB1315">
        <v>3</v>
      </c>
      <c r="DC1315">
        <v>39</v>
      </c>
      <c r="DD1315">
        <v>2590</v>
      </c>
      <c r="DE1315">
        <v>0</v>
      </c>
      <c r="DF1315">
        <v>0</v>
      </c>
      <c r="DG1315">
        <v>0</v>
      </c>
      <c r="DH1315">
        <v>0</v>
      </c>
      <c r="DI1315">
        <v>1</v>
      </c>
      <c r="DJ1315">
        <v>0</v>
      </c>
      <c r="DK1315">
        <v>200</v>
      </c>
      <c r="DL1315">
        <v>200</v>
      </c>
      <c r="DM1315">
        <v>3030</v>
      </c>
      <c r="DN1315">
        <v>15</v>
      </c>
      <c r="DO1315">
        <v>49</v>
      </c>
      <c r="DP1315">
        <v>2</v>
      </c>
      <c r="DQ1315">
        <v>7</v>
      </c>
      <c r="DR1315">
        <v>9</v>
      </c>
      <c r="DS1315">
        <v>-7</v>
      </c>
      <c r="DT1315">
        <v>12</v>
      </c>
      <c r="DU1315">
        <v>0</v>
      </c>
      <c r="DV1315">
        <v>28</v>
      </c>
      <c r="DW1315">
        <v>12</v>
      </c>
      <c r="DX1315">
        <v>13</v>
      </c>
      <c r="DY1315">
        <v>15</v>
      </c>
      <c r="DZ1315">
        <v>31</v>
      </c>
      <c r="EA1315">
        <v>0</v>
      </c>
      <c r="EB1315">
        <v>0</v>
      </c>
      <c r="EC1315">
        <v>0</v>
      </c>
      <c r="ED1315">
        <v>0</v>
      </c>
      <c r="EE1315">
        <v>0</v>
      </c>
      <c r="EF1315">
        <v>0</v>
      </c>
      <c r="EG1315">
        <v>0</v>
      </c>
      <c r="EH1315">
        <v>21829</v>
      </c>
      <c r="EI1315">
        <v>0</v>
      </c>
      <c r="EJ1315">
        <v>0</v>
      </c>
      <c r="EK1315">
        <v>1</v>
      </c>
      <c r="EL1315">
        <v>9</v>
      </c>
      <c r="EM1315">
        <v>1722</v>
      </c>
      <c r="EN1315">
        <v>0</v>
      </c>
      <c r="EO1315">
        <v>0</v>
      </c>
      <c r="EP1315">
        <v>0</v>
      </c>
      <c r="EQ1315">
        <v>651</v>
      </c>
      <c r="ER1315">
        <v>3</v>
      </c>
      <c r="ES1315">
        <v>23</v>
      </c>
      <c r="ET1315">
        <v>1303</v>
      </c>
      <c r="EU1315">
        <v>0</v>
      </c>
      <c r="EV1315">
        <v>0</v>
      </c>
      <c r="EW1315">
        <v>0</v>
      </c>
      <c r="EX1315">
        <v>0</v>
      </c>
      <c r="EY1315">
        <v>0</v>
      </c>
      <c r="EZ1315">
        <v>0</v>
      </c>
      <c r="FA1315">
        <v>0</v>
      </c>
      <c r="FB1315">
        <v>0</v>
      </c>
      <c r="FC1315">
        <v>32</v>
      </c>
      <c r="FD1315">
        <v>14</v>
      </c>
      <c r="FE1315">
        <v>0</v>
      </c>
      <c r="FF1315">
        <v>0</v>
      </c>
      <c r="FG1315">
        <v>665</v>
      </c>
      <c r="FH1315" t="s">
        <v>1571</v>
      </c>
    </row>
    <row r="1316" spans="1:164" x14ac:dyDescent="0.25">
      <c r="A1316">
        <v>1532</v>
      </c>
      <c r="B1316">
        <v>1532</v>
      </c>
      <c r="C1316" t="s">
        <v>701</v>
      </c>
      <c r="D1316" t="s">
        <v>5716</v>
      </c>
      <c r="E1316">
        <v>3</v>
      </c>
      <c r="F1316" t="s">
        <v>1456</v>
      </c>
      <c r="G1316" s="65">
        <v>36704</v>
      </c>
      <c r="H1316">
        <v>22</v>
      </c>
      <c r="I1316">
        <v>230</v>
      </c>
      <c r="J1316">
        <v>78</v>
      </c>
      <c r="K1316" t="b">
        <v>0</v>
      </c>
      <c r="L1316" t="b">
        <v>0</v>
      </c>
      <c r="M1316" t="b">
        <v>0</v>
      </c>
      <c r="N1316" t="b">
        <v>1</v>
      </c>
      <c r="O1316">
        <v>2</v>
      </c>
      <c r="P1316" t="b">
        <v>1</v>
      </c>
      <c r="Q1316" t="b">
        <v>0</v>
      </c>
      <c r="R1316" t="b">
        <v>0</v>
      </c>
      <c r="S1316" t="b">
        <v>0</v>
      </c>
      <c r="T1316" t="b">
        <v>0</v>
      </c>
      <c r="U1316" t="b">
        <v>1</v>
      </c>
      <c r="V1316" t="b">
        <v>1</v>
      </c>
      <c r="W1316" t="b">
        <v>0</v>
      </c>
      <c r="X1316" t="b">
        <v>0</v>
      </c>
      <c r="Y1316" t="b">
        <v>0</v>
      </c>
      <c r="Z1316">
        <v>0</v>
      </c>
      <c r="AA1316">
        <v>925000</v>
      </c>
      <c r="AB1316">
        <v>925000</v>
      </c>
      <c r="AC1316">
        <v>925000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 t="s">
        <v>1571</v>
      </c>
      <c r="AM1316">
        <v>0</v>
      </c>
      <c r="AN1316">
        <v>100</v>
      </c>
      <c r="AO1316">
        <v>0</v>
      </c>
      <c r="AP1316" t="s">
        <v>3233</v>
      </c>
      <c r="AQ1316">
        <v>0</v>
      </c>
      <c r="AR1316">
        <v>0</v>
      </c>
      <c r="AS1316">
        <v>0</v>
      </c>
      <c r="AT1316" t="b">
        <v>0</v>
      </c>
      <c r="AU1316">
        <v>0</v>
      </c>
      <c r="AV1316">
        <v>1</v>
      </c>
      <c r="AW1316">
        <v>1</v>
      </c>
      <c r="AX1316">
        <v>1</v>
      </c>
      <c r="AY1316">
        <v>1</v>
      </c>
      <c r="AZ1316">
        <v>1</v>
      </c>
      <c r="BA1316">
        <v>1</v>
      </c>
      <c r="BB1316">
        <v>1</v>
      </c>
      <c r="BC1316">
        <v>1</v>
      </c>
      <c r="BD1316">
        <v>1</v>
      </c>
      <c r="BE1316">
        <v>1</v>
      </c>
      <c r="BF1316">
        <v>74</v>
      </c>
      <c r="BG1316">
        <v>65</v>
      </c>
      <c r="BH1316">
        <v>83</v>
      </c>
      <c r="BI1316">
        <v>67</v>
      </c>
      <c r="BJ1316">
        <v>79</v>
      </c>
      <c r="BK1316">
        <v>58</v>
      </c>
      <c r="BL1316">
        <v>20</v>
      </c>
      <c r="BM1316">
        <v>65</v>
      </c>
      <c r="BN1316">
        <v>40</v>
      </c>
      <c r="BO1316">
        <v>75</v>
      </c>
      <c r="BP1316">
        <v>72</v>
      </c>
      <c r="BQ1316">
        <v>45</v>
      </c>
      <c r="BR1316">
        <v>68</v>
      </c>
      <c r="BS1316">
        <v>26</v>
      </c>
      <c r="BT1316">
        <v>70</v>
      </c>
      <c r="BU1316">
        <v>0</v>
      </c>
      <c r="BV1316">
        <v>50</v>
      </c>
      <c r="BW1316">
        <v>76</v>
      </c>
      <c r="BX1316">
        <v>0</v>
      </c>
      <c r="BY1316">
        <v>0</v>
      </c>
      <c r="BZ1316">
        <v>0</v>
      </c>
      <c r="CA1316">
        <v>0</v>
      </c>
      <c r="CB1316">
        <v>0</v>
      </c>
      <c r="CC1316">
        <v>0</v>
      </c>
      <c r="CD1316">
        <v>0</v>
      </c>
      <c r="CE1316">
        <v>0</v>
      </c>
      <c r="CF1316">
        <v>0</v>
      </c>
      <c r="CG1316">
        <v>0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0</v>
      </c>
      <c r="CN1316">
        <v>0</v>
      </c>
      <c r="CO1316">
        <v>0</v>
      </c>
      <c r="CP1316">
        <v>0</v>
      </c>
      <c r="CQ1316">
        <v>0</v>
      </c>
      <c r="CR1316">
        <v>0</v>
      </c>
      <c r="CS1316">
        <v>0</v>
      </c>
      <c r="CT1316">
        <v>0</v>
      </c>
      <c r="CU1316">
        <v>0</v>
      </c>
      <c r="CV1316">
        <v>0</v>
      </c>
      <c r="CW1316">
        <v>0</v>
      </c>
      <c r="CX1316">
        <v>0</v>
      </c>
      <c r="CY1316">
        <v>0</v>
      </c>
      <c r="CZ1316">
        <v>0</v>
      </c>
      <c r="DA1316">
        <v>0</v>
      </c>
      <c r="DB1316">
        <v>0</v>
      </c>
      <c r="DC1316">
        <v>0</v>
      </c>
      <c r="DD1316">
        <v>0</v>
      </c>
      <c r="DE1316">
        <v>0</v>
      </c>
      <c r="DF1316">
        <v>0</v>
      </c>
      <c r="DG1316">
        <v>0</v>
      </c>
      <c r="DH1316">
        <v>0</v>
      </c>
      <c r="DI1316">
        <v>0</v>
      </c>
      <c r="DJ1316">
        <v>0</v>
      </c>
      <c r="DK1316">
        <v>0</v>
      </c>
      <c r="DL1316">
        <v>0</v>
      </c>
      <c r="DM1316">
        <v>0</v>
      </c>
      <c r="DN1316">
        <v>82</v>
      </c>
      <c r="DO1316">
        <v>106</v>
      </c>
      <c r="DP1316">
        <v>7</v>
      </c>
      <c r="DQ1316">
        <v>15</v>
      </c>
      <c r="DR1316">
        <v>22</v>
      </c>
      <c r="DS1316">
        <v>-13</v>
      </c>
      <c r="DT1316">
        <v>42</v>
      </c>
      <c r="DU1316">
        <v>0</v>
      </c>
      <c r="DV1316">
        <v>102</v>
      </c>
      <c r="DW1316">
        <v>31</v>
      </c>
      <c r="DX1316">
        <v>45</v>
      </c>
      <c r="DY1316">
        <v>127</v>
      </c>
      <c r="DZ1316">
        <v>84</v>
      </c>
      <c r="EA1316">
        <v>0</v>
      </c>
      <c r="EB1316">
        <v>0</v>
      </c>
      <c r="EC1316">
        <v>0</v>
      </c>
      <c r="ED1316">
        <v>0</v>
      </c>
      <c r="EE1316">
        <v>0</v>
      </c>
      <c r="EF1316">
        <v>1</v>
      </c>
      <c r="EG1316">
        <v>0</v>
      </c>
      <c r="EH1316">
        <v>126275</v>
      </c>
      <c r="EI1316">
        <v>0</v>
      </c>
      <c r="EJ1316">
        <v>1</v>
      </c>
      <c r="EK1316">
        <v>2</v>
      </c>
      <c r="EL1316">
        <v>25</v>
      </c>
      <c r="EM1316">
        <v>9035</v>
      </c>
      <c r="EN1316">
        <v>0</v>
      </c>
      <c r="EO1316">
        <v>0</v>
      </c>
      <c r="EP1316">
        <v>1</v>
      </c>
      <c r="EQ1316">
        <v>8601</v>
      </c>
      <c r="ER1316">
        <v>85</v>
      </c>
      <c r="ES1316">
        <v>60</v>
      </c>
      <c r="ET1316">
        <v>8086</v>
      </c>
      <c r="EU1316">
        <v>0</v>
      </c>
      <c r="EV1316">
        <v>0</v>
      </c>
      <c r="EW1316">
        <v>0</v>
      </c>
      <c r="EX1316">
        <v>1</v>
      </c>
      <c r="EY1316">
        <v>0</v>
      </c>
      <c r="EZ1316">
        <v>3</v>
      </c>
      <c r="FA1316">
        <v>0</v>
      </c>
      <c r="FB1316">
        <v>0</v>
      </c>
      <c r="FC1316">
        <v>8</v>
      </c>
      <c r="FD1316">
        <v>2</v>
      </c>
      <c r="FE1316">
        <v>170</v>
      </c>
      <c r="FF1316">
        <v>170</v>
      </c>
      <c r="FG1316">
        <v>4535</v>
      </c>
      <c r="FH1316" t="s">
        <v>1571</v>
      </c>
    </row>
    <row r="1317" spans="1:164" x14ac:dyDescent="0.25">
      <c r="A1317">
        <v>1533</v>
      </c>
      <c r="B1317">
        <v>1533</v>
      </c>
      <c r="C1317" t="s">
        <v>844</v>
      </c>
      <c r="D1317" t="s">
        <v>5717</v>
      </c>
      <c r="E1317">
        <v>18</v>
      </c>
      <c r="F1317" t="s">
        <v>1449</v>
      </c>
      <c r="G1317" s="65">
        <v>36599</v>
      </c>
      <c r="H1317">
        <v>22</v>
      </c>
      <c r="I1317">
        <v>226</v>
      </c>
      <c r="J1317">
        <v>76</v>
      </c>
      <c r="K1317" t="b">
        <v>0</v>
      </c>
      <c r="L1317" t="b">
        <v>0</v>
      </c>
      <c r="M1317" t="b">
        <v>0</v>
      </c>
      <c r="N1317" t="b">
        <v>1</v>
      </c>
      <c r="O1317">
        <v>2</v>
      </c>
      <c r="P1317" t="b">
        <v>1</v>
      </c>
      <c r="Q1317" t="b">
        <v>0</v>
      </c>
      <c r="R1317" t="b">
        <v>0</v>
      </c>
      <c r="S1317" t="b">
        <v>0</v>
      </c>
      <c r="T1317" t="b">
        <v>0</v>
      </c>
      <c r="U1317" t="b">
        <v>1</v>
      </c>
      <c r="V1317" t="b">
        <v>1</v>
      </c>
      <c r="W1317" t="b">
        <v>0</v>
      </c>
      <c r="X1317" t="b">
        <v>0</v>
      </c>
      <c r="Y1317" t="b">
        <v>0</v>
      </c>
      <c r="Z1317">
        <v>0</v>
      </c>
      <c r="AA1317">
        <v>925000</v>
      </c>
      <c r="AB1317">
        <v>925000</v>
      </c>
      <c r="AC1317">
        <v>925000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 t="s">
        <v>1571</v>
      </c>
      <c r="AM1317">
        <v>0</v>
      </c>
      <c r="AN1317">
        <v>100</v>
      </c>
      <c r="AO1317">
        <v>0</v>
      </c>
      <c r="AP1317" t="s">
        <v>3234</v>
      </c>
      <c r="AQ1317">
        <v>2018</v>
      </c>
      <c r="AR1317">
        <v>32</v>
      </c>
      <c r="AS1317">
        <v>4</v>
      </c>
      <c r="AT1317" t="b">
        <v>0</v>
      </c>
      <c r="AU1317">
        <v>23</v>
      </c>
      <c r="AV1317">
        <v>1</v>
      </c>
      <c r="AW1317">
        <v>1</v>
      </c>
      <c r="AX1317">
        <v>1</v>
      </c>
      <c r="AY1317">
        <v>1</v>
      </c>
      <c r="AZ1317">
        <v>1</v>
      </c>
      <c r="BA1317">
        <v>1</v>
      </c>
      <c r="BB1317">
        <v>1</v>
      </c>
      <c r="BC1317">
        <v>1</v>
      </c>
      <c r="BD1317">
        <v>1</v>
      </c>
      <c r="BE1317">
        <v>1</v>
      </c>
      <c r="BF1317">
        <v>74</v>
      </c>
      <c r="BG1317">
        <v>53</v>
      </c>
      <c r="BH1317">
        <v>86</v>
      </c>
      <c r="BI1317">
        <v>74</v>
      </c>
      <c r="BJ1317">
        <v>80</v>
      </c>
      <c r="BK1317">
        <v>74</v>
      </c>
      <c r="BL1317">
        <v>50</v>
      </c>
      <c r="BM1317">
        <v>68</v>
      </c>
      <c r="BN1317">
        <v>40</v>
      </c>
      <c r="BO1317">
        <v>75</v>
      </c>
      <c r="BP1317">
        <v>70</v>
      </c>
      <c r="BQ1317">
        <v>50</v>
      </c>
      <c r="BR1317">
        <v>69</v>
      </c>
      <c r="BS1317">
        <v>26</v>
      </c>
      <c r="BT1317">
        <v>70</v>
      </c>
      <c r="BU1317">
        <v>0</v>
      </c>
      <c r="BV1317">
        <v>50</v>
      </c>
      <c r="BW1317">
        <v>80</v>
      </c>
      <c r="BX1317">
        <v>0</v>
      </c>
      <c r="BY1317">
        <v>0</v>
      </c>
      <c r="BZ1317">
        <v>0</v>
      </c>
      <c r="CA1317">
        <v>0</v>
      </c>
      <c r="CB1317">
        <v>0</v>
      </c>
      <c r="CC1317">
        <v>0</v>
      </c>
      <c r="CD1317">
        <v>0</v>
      </c>
      <c r="CE1317">
        <v>0</v>
      </c>
      <c r="CF1317">
        <v>0</v>
      </c>
      <c r="CG1317">
        <v>0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0</v>
      </c>
      <c r="CN1317">
        <v>0</v>
      </c>
      <c r="CO1317">
        <v>0</v>
      </c>
      <c r="CP1317">
        <v>0</v>
      </c>
      <c r="CQ1317">
        <v>0</v>
      </c>
      <c r="CR1317">
        <v>0</v>
      </c>
      <c r="CS1317">
        <v>0</v>
      </c>
      <c r="CT1317">
        <v>0</v>
      </c>
      <c r="CU1317">
        <v>0</v>
      </c>
      <c r="CV1317">
        <v>0</v>
      </c>
      <c r="CW1317">
        <v>0</v>
      </c>
      <c r="CX1317">
        <v>0</v>
      </c>
      <c r="CY1317">
        <v>0</v>
      </c>
      <c r="CZ1317">
        <v>0</v>
      </c>
      <c r="DA1317">
        <v>0</v>
      </c>
      <c r="DB1317">
        <v>0</v>
      </c>
      <c r="DC1317">
        <v>0</v>
      </c>
      <c r="DD1317">
        <v>0</v>
      </c>
      <c r="DE1317">
        <v>0</v>
      </c>
      <c r="DF1317">
        <v>0</v>
      </c>
      <c r="DG1317">
        <v>0</v>
      </c>
      <c r="DH1317">
        <v>0</v>
      </c>
      <c r="DI1317">
        <v>0</v>
      </c>
      <c r="DJ1317">
        <v>0</v>
      </c>
      <c r="DK1317">
        <v>0</v>
      </c>
      <c r="DL1317">
        <v>0</v>
      </c>
      <c r="DM1317">
        <v>0</v>
      </c>
      <c r="DN1317">
        <v>82</v>
      </c>
      <c r="DO1317">
        <v>110</v>
      </c>
      <c r="DP1317">
        <v>5</v>
      </c>
      <c r="DQ1317">
        <v>25</v>
      </c>
      <c r="DR1317">
        <v>30</v>
      </c>
      <c r="DS1317">
        <v>-14</v>
      </c>
      <c r="DT1317">
        <v>16</v>
      </c>
      <c r="DU1317">
        <v>0</v>
      </c>
      <c r="DV1317">
        <v>65</v>
      </c>
      <c r="DW1317">
        <v>50</v>
      </c>
      <c r="DX1317">
        <v>54</v>
      </c>
      <c r="DY1317">
        <v>170</v>
      </c>
      <c r="DZ1317">
        <v>63</v>
      </c>
      <c r="EA1317">
        <v>0</v>
      </c>
      <c r="EB1317">
        <v>1</v>
      </c>
      <c r="EC1317">
        <v>0</v>
      </c>
      <c r="ED1317">
        <v>0</v>
      </c>
      <c r="EE1317">
        <v>0</v>
      </c>
      <c r="EF1317">
        <v>1</v>
      </c>
      <c r="EG1317">
        <v>0</v>
      </c>
      <c r="EH1317">
        <v>105685</v>
      </c>
      <c r="EI1317">
        <v>0</v>
      </c>
      <c r="EJ1317">
        <v>2</v>
      </c>
      <c r="EK1317">
        <v>0</v>
      </c>
      <c r="EL1317">
        <v>5</v>
      </c>
      <c r="EM1317">
        <v>4595</v>
      </c>
      <c r="EN1317">
        <v>0</v>
      </c>
      <c r="EO1317">
        <v>0</v>
      </c>
      <c r="EP1317">
        <v>2</v>
      </c>
      <c r="EQ1317">
        <v>4712</v>
      </c>
      <c r="ER1317">
        <v>43</v>
      </c>
      <c r="ES1317">
        <v>37</v>
      </c>
      <c r="ET1317">
        <v>6342</v>
      </c>
      <c r="EU1317">
        <v>0</v>
      </c>
      <c r="EV1317">
        <v>0</v>
      </c>
      <c r="EW1317">
        <v>0</v>
      </c>
      <c r="EX1317">
        <v>0</v>
      </c>
      <c r="EY1317">
        <v>0</v>
      </c>
      <c r="EZ1317">
        <v>0</v>
      </c>
      <c r="FA1317">
        <v>0</v>
      </c>
      <c r="FB1317">
        <v>0</v>
      </c>
      <c r="FC1317">
        <v>5</v>
      </c>
      <c r="FD1317">
        <v>1</v>
      </c>
      <c r="FE1317">
        <v>0</v>
      </c>
      <c r="FF1317">
        <v>0</v>
      </c>
      <c r="FG1317">
        <v>8325</v>
      </c>
      <c r="FH1317" t="s">
        <v>1571</v>
      </c>
    </row>
    <row r="1318" spans="1:164" x14ac:dyDescent="0.25">
      <c r="A1318">
        <v>1534</v>
      </c>
      <c r="B1318">
        <v>1534</v>
      </c>
      <c r="C1318" t="s">
        <v>1009</v>
      </c>
      <c r="D1318" t="s">
        <v>5718</v>
      </c>
      <c r="E1318">
        <v>8</v>
      </c>
      <c r="F1318" t="s">
        <v>1456</v>
      </c>
      <c r="G1318" s="65">
        <v>37487</v>
      </c>
      <c r="H1318">
        <v>19</v>
      </c>
      <c r="I1318">
        <v>215</v>
      </c>
      <c r="J1318">
        <v>76</v>
      </c>
      <c r="K1318" t="b">
        <v>1</v>
      </c>
      <c r="L1318" t="b">
        <v>0</v>
      </c>
      <c r="M1318" t="b">
        <v>0</v>
      </c>
      <c r="N1318" t="b">
        <v>0</v>
      </c>
      <c r="O1318">
        <v>3</v>
      </c>
      <c r="P1318" t="b">
        <v>1</v>
      </c>
      <c r="Q1318" t="b">
        <v>0</v>
      </c>
      <c r="R1318" t="b">
        <v>0</v>
      </c>
      <c r="S1318" t="b">
        <v>0</v>
      </c>
      <c r="T1318" t="b">
        <v>0</v>
      </c>
      <c r="U1318" t="b">
        <v>0</v>
      </c>
      <c r="V1318" t="b">
        <v>1</v>
      </c>
      <c r="W1318" t="b">
        <v>0</v>
      </c>
      <c r="X1318" t="b">
        <v>0</v>
      </c>
      <c r="Y1318" t="b">
        <v>0</v>
      </c>
      <c r="Z1318">
        <v>0</v>
      </c>
      <c r="AA1318">
        <v>925000</v>
      </c>
      <c r="AB1318">
        <v>925000</v>
      </c>
      <c r="AC1318">
        <v>925000</v>
      </c>
      <c r="AD1318">
        <v>925000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 t="s">
        <v>1571</v>
      </c>
      <c r="AM1318">
        <v>0</v>
      </c>
      <c r="AN1318">
        <v>100</v>
      </c>
      <c r="AO1318">
        <v>0</v>
      </c>
      <c r="AP1318" t="s">
        <v>3235</v>
      </c>
      <c r="AQ1318">
        <v>2020</v>
      </c>
      <c r="AR1318">
        <v>2</v>
      </c>
      <c r="AS1318">
        <v>14</v>
      </c>
      <c r="AT1318" t="b">
        <v>0</v>
      </c>
      <c r="AU1318">
        <v>0</v>
      </c>
      <c r="AV1318">
        <v>1</v>
      </c>
      <c r="AW1318">
        <v>1</v>
      </c>
      <c r="AX1318">
        <v>1</v>
      </c>
      <c r="AY1318">
        <v>1</v>
      </c>
      <c r="AZ1318">
        <v>1</v>
      </c>
      <c r="BA1318">
        <v>1</v>
      </c>
      <c r="BB1318">
        <v>1</v>
      </c>
      <c r="BC1318">
        <v>1</v>
      </c>
      <c r="BD1318">
        <v>1</v>
      </c>
      <c r="BE1318">
        <v>1</v>
      </c>
      <c r="BF1318">
        <v>70</v>
      </c>
      <c r="BG1318">
        <v>57</v>
      </c>
      <c r="BH1318">
        <v>84</v>
      </c>
      <c r="BI1318">
        <v>71</v>
      </c>
      <c r="BJ1318">
        <v>82</v>
      </c>
      <c r="BK1318">
        <v>53</v>
      </c>
      <c r="BL1318">
        <v>48</v>
      </c>
      <c r="BM1318">
        <v>61</v>
      </c>
      <c r="BN1318">
        <v>59</v>
      </c>
      <c r="BO1318">
        <v>75</v>
      </c>
      <c r="BP1318">
        <v>73</v>
      </c>
      <c r="BQ1318">
        <v>45</v>
      </c>
      <c r="BR1318">
        <v>67</v>
      </c>
      <c r="BS1318">
        <v>25</v>
      </c>
      <c r="BT1318">
        <v>70</v>
      </c>
      <c r="BU1318">
        <v>0</v>
      </c>
      <c r="BV1318">
        <v>50</v>
      </c>
      <c r="BW1318">
        <v>74</v>
      </c>
      <c r="BX1318">
        <v>0</v>
      </c>
      <c r="BY1318">
        <v>0</v>
      </c>
      <c r="BZ1318">
        <v>0</v>
      </c>
      <c r="CA1318">
        <v>0</v>
      </c>
      <c r="CB1318">
        <v>0</v>
      </c>
      <c r="CC1318">
        <v>0</v>
      </c>
      <c r="CD1318">
        <v>0</v>
      </c>
      <c r="CE1318">
        <v>0</v>
      </c>
      <c r="CF1318">
        <v>0</v>
      </c>
      <c r="CG1318">
        <v>0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0</v>
      </c>
      <c r="CN1318">
        <v>0</v>
      </c>
      <c r="CO1318">
        <v>0</v>
      </c>
      <c r="CP1318">
        <v>0</v>
      </c>
      <c r="CQ1318">
        <v>0</v>
      </c>
      <c r="CR1318">
        <v>0</v>
      </c>
      <c r="CS1318">
        <v>0</v>
      </c>
      <c r="CT1318">
        <v>0</v>
      </c>
      <c r="CU1318">
        <v>0</v>
      </c>
      <c r="CV1318">
        <v>0</v>
      </c>
      <c r="CW1318">
        <v>0</v>
      </c>
      <c r="CX1318">
        <v>0</v>
      </c>
      <c r="CY1318">
        <v>0</v>
      </c>
      <c r="CZ1318">
        <v>0</v>
      </c>
      <c r="DA1318">
        <v>0</v>
      </c>
      <c r="DB1318">
        <v>0</v>
      </c>
      <c r="DC1318">
        <v>0</v>
      </c>
      <c r="DD1318">
        <v>0</v>
      </c>
      <c r="DE1318">
        <v>0</v>
      </c>
      <c r="DF1318">
        <v>0</v>
      </c>
      <c r="DG1318">
        <v>0</v>
      </c>
      <c r="DH1318">
        <v>0</v>
      </c>
      <c r="DI1318">
        <v>0</v>
      </c>
      <c r="DJ1318">
        <v>0</v>
      </c>
      <c r="DK1318">
        <v>0</v>
      </c>
      <c r="DL1318">
        <v>0</v>
      </c>
      <c r="DM1318">
        <v>0</v>
      </c>
      <c r="DN1318">
        <v>82</v>
      </c>
      <c r="DO1318">
        <v>135</v>
      </c>
      <c r="DP1318">
        <v>15</v>
      </c>
      <c r="DQ1318">
        <v>35</v>
      </c>
      <c r="DR1318">
        <v>50</v>
      </c>
      <c r="DS1318">
        <v>31</v>
      </c>
      <c r="DT1318">
        <v>14</v>
      </c>
      <c r="DU1318">
        <v>0</v>
      </c>
      <c r="DV1318">
        <v>11</v>
      </c>
      <c r="DW1318">
        <v>42</v>
      </c>
      <c r="DX1318">
        <v>85</v>
      </c>
      <c r="DY1318">
        <v>81</v>
      </c>
      <c r="DZ1318">
        <v>40</v>
      </c>
      <c r="EA1318">
        <v>2</v>
      </c>
      <c r="EB1318">
        <v>0</v>
      </c>
      <c r="EC1318">
        <v>301</v>
      </c>
      <c r="ED1318">
        <v>556</v>
      </c>
      <c r="EE1318">
        <v>1</v>
      </c>
      <c r="EF1318">
        <v>1</v>
      </c>
      <c r="EG1318">
        <v>0</v>
      </c>
      <c r="EH1318">
        <v>56459</v>
      </c>
      <c r="EI1318">
        <v>0</v>
      </c>
      <c r="EJ1318">
        <v>0</v>
      </c>
      <c r="EK1318">
        <v>0</v>
      </c>
      <c r="EL1318">
        <v>1</v>
      </c>
      <c r="EM1318">
        <v>257</v>
      </c>
      <c r="EN1318">
        <v>0</v>
      </c>
      <c r="EO1318">
        <v>1</v>
      </c>
      <c r="EP1318">
        <v>1</v>
      </c>
      <c r="EQ1318">
        <v>1981</v>
      </c>
      <c r="ER1318">
        <v>85</v>
      </c>
      <c r="ES1318">
        <v>12</v>
      </c>
      <c r="ET1318">
        <v>7288</v>
      </c>
      <c r="EU1318">
        <v>0</v>
      </c>
      <c r="EV1318">
        <v>0</v>
      </c>
      <c r="EW1318">
        <v>0</v>
      </c>
      <c r="EX1318">
        <v>2</v>
      </c>
      <c r="EY1318">
        <v>2</v>
      </c>
      <c r="EZ1318">
        <v>3</v>
      </c>
      <c r="FA1318">
        <v>1</v>
      </c>
      <c r="FB1318">
        <v>1</v>
      </c>
      <c r="FC1318">
        <v>0</v>
      </c>
      <c r="FD1318">
        <v>0</v>
      </c>
      <c r="FE1318">
        <v>700</v>
      </c>
      <c r="FF1318">
        <v>1215</v>
      </c>
      <c r="FG1318">
        <v>10965</v>
      </c>
      <c r="FH1318" t="s">
        <v>1571</v>
      </c>
    </row>
    <row r="1319" spans="1:164" x14ac:dyDescent="0.25">
      <c r="A1319">
        <v>1535</v>
      </c>
      <c r="B1319">
        <v>1535</v>
      </c>
      <c r="C1319" t="s">
        <v>1840</v>
      </c>
      <c r="D1319" t="s">
        <v>5719</v>
      </c>
      <c r="E1319">
        <v>1</v>
      </c>
      <c r="F1319" t="s">
        <v>1456</v>
      </c>
      <c r="G1319" s="65">
        <v>36131</v>
      </c>
      <c r="H1319">
        <v>23</v>
      </c>
      <c r="I1319">
        <v>220</v>
      </c>
      <c r="J1319">
        <v>76</v>
      </c>
      <c r="K1319" t="b">
        <v>1</v>
      </c>
      <c r="L1319" t="b">
        <v>0</v>
      </c>
      <c r="M1319" t="b">
        <v>0</v>
      </c>
      <c r="N1319" t="b">
        <v>0</v>
      </c>
      <c r="O1319">
        <v>2</v>
      </c>
      <c r="P1319" t="b">
        <v>1</v>
      </c>
      <c r="Q1319" t="b">
        <v>0</v>
      </c>
      <c r="R1319" t="b">
        <v>0</v>
      </c>
      <c r="S1319" t="b">
        <v>0</v>
      </c>
      <c r="T1319" t="b">
        <v>0</v>
      </c>
      <c r="U1319" t="b">
        <v>1</v>
      </c>
      <c r="V1319" t="b">
        <v>1</v>
      </c>
      <c r="W1319" t="b">
        <v>0</v>
      </c>
      <c r="X1319" t="b">
        <v>0</v>
      </c>
      <c r="Y1319" t="b">
        <v>0</v>
      </c>
      <c r="Z1319">
        <v>0</v>
      </c>
      <c r="AA1319">
        <v>925000</v>
      </c>
      <c r="AB1319">
        <v>925000</v>
      </c>
      <c r="AC1319">
        <v>925000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 t="s">
        <v>1571</v>
      </c>
      <c r="AM1319">
        <v>0</v>
      </c>
      <c r="AN1319">
        <v>100</v>
      </c>
      <c r="AO1319">
        <v>0</v>
      </c>
      <c r="AP1319" t="s">
        <v>3236</v>
      </c>
      <c r="AQ1319">
        <v>2017</v>
      </c>
      <c r="AR1319">
        <v>174</v>
      </c>
      <c r="AS1319">
        <v>20</v>
      </c>
      <c r="AT1319" t="b">
        <v>0</v>
      </c>
      <c r="AU1319">
        <v>0</v>
      </c>
      <c r="AV1319">
        <v>1</v>
      </c>
      <c r="AW1319">
        <v>1</v>
      </c>
      <c r="AX1319">
        <v>1</v>
      </c>
      <c r="AY1319">
        <v>1</v>
      </c>
      <c r="AZ1319">
        <v>1</v>
      </c>
      <c r="BA1319">
        <v>1</v>
      </c>
      <c r="BB1319">
        <v>1</v>
      </c>
      <c r="BC1319">
        <v>1</v>
      </c>
      <c r="BD1319">
        <v>1</v>
      </c>
      <c r="BE1319">
        <v>1</v>
      </c>
      <c r="BF1319">
        <v>81</v>
      </c>
      <c r="BG1319">
        <v>58</v>
      </c>
      <c r="BH1319">
        <v>87</v>
      </c>
      <c r="BI1319">
        <v>70</v>
      </c>
      <c r="BJ1319">
        <v>81</v>
      </c>
      <c r="BK1319">
        <v>43</v>
      </c>
      <c r="BL1319">
        <v>32</v>
      </c>
      <c r="BM1319">
        <v>58</v>
      </c>
      <c r="BN1319">
        <v>50</v>
      </c>
      <c r="BO1319">
        <v>74</v>
      </c>
      <c r="BP1319">
        <v>72</v>
      </c>
      <c r="BQ1319">
        <v>45</v>
      </c>
      <c r="BR1319">
        <v>65</v>
      </c>
      <c r="BS1319">
        <v>25</v>
      </c>
      <c r="BT1319">
        <v>70</v>
      </c>
      <c r="BU1319">
        <v>0</v>
      </c>
      <c r="BV1319">
        <v>50</v>
      </c>
      <c r="BW1319">
        <v>73</v>
      </c>
      <c r="BX1319">
        <v>0</v>
      </c>
      <c r="BY1319">
        <v>0</v>
      </c>
      <c r="BZ1319">
        <v>0</v>
      </c>
      <c r="CA1319">
        <v>0</v>
      </c>
      <c r="CB1319">
        <v>0</v>
      </c>
      <c r="CC1319">
        <v>0</v>
      </c>
      <c r="CD1319">
        <v>0</v>
      </c>
      <c r="CE1319">
        <v>0</v>
      </c>
      <c r="CF1319">
        <v>0</v>
      </c>
      <c r="CG1319">
        <v>0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0</v>
      </c>
      <c r="CN1319">
        <v>0</v>
      </c>
      <c r="CO1319">
        <v>0</v>
      </c>
      <c r="CP1319">
        <v>0</v>
      </c>
      <c r="CQ1319">
        <v>0</v>
      </c>
      <c r="CR1319">
        <v>0</v>
      </c>
      <c r="CS1319">
        <v>0</v>
      </c>
      <c r="CT1319">
        <v>0</v>
      </c>
      <c r="CU1319">
        <v>0</v>
      </c>
      <c r="CV1319">
        <v>0</v>
      </c>
      <c r="CW1319">
        <v>0</v>
      </c>
      <c r="CX1319">
        <v>0</v>
      </c>
      <c r="CY1319">
        <v>0</v>
      </c>
      <c r="CZ1319">
        <v>0</v>
      </c>
      <c r="DA1319">
        <v>0</v>
      </c>
      <c r="DB1319">
        <v>0</v>
      </c>
      <c r="DC1319">
        <v>0</v>
      </c>
      <c r="DD1319">
        <v>0</v>
      </c>
      <c r="DE1319">
        <v>0</v>
      </c>
      <c r="DF1319">
        <v>0</v>
      </c>
      <c r="DG1319">
        <v>0</v>
      </c>
      <c r="DH1319">
        <v>0</v>
      </c>
      <c r="DI1319">
        <v>0</v>
      </c>
      <c r="DJ1319">
        <v>0</v>
      </c>
      <c r="DK1319">
        <v>0</v>
      </c>
      <c r="DL1319">
        <v>0</v>
      </c>
      <c r="DM1319">
        <v>0</v>
      </c>
      <c r="DN1319">
        <v>82</v>
      </c>
      <c r="DO1319">
        <v>215</v>
      </c>
      <c r="DP1319">
        <v>18</v>
      </c>
      <c r="DQ1319">
        <v>52</v>
      </c>
      <c r="DR1319">
        <v>70</v>
      </c>
      <c r="DS1319">
        <v>18</v>
      </c>
      <c r="DT1319">
        <v>23</v>
      </c>
      <c r="DU1319">
        <v>5</v>
      </c>
      <c r="DV1319">
        <v>4</v>
      </c>
      <c r="DW1319">
        <v>61</v>
      </c>
      <c r="DX1319">
        <v>123</v>
      </c>
      <c r="DY1319">
        <v>169</v>
      </c>
      <c r="DZ1319">
        <v>52</v>
      </c>
      <c r="EA1319">
        <v>6</v>
      </c>
      <c r="EB1319">
        <v>1</v>
      </c>
      <c r="EC1319">
        <v>422</v>
      </c>
      <c r="ED1319">
        <v>838</v>
      </c>
      <c r="EE1319">
        <v>0</v>
      </c>
      <c r="EF1319">
        <v>2</v>
      </c>
      <c r="EG1319">
        <v>0</v>
      </c>
      <c r="EH1319">
        <v>88158</v>
      </c>
      <c r="EI1319">
        <v>1</v>
      </c>
      <c r="EJ1319">
        <v>2</v>
      </c>
      <c r="EK1319">
        <v>13</v>
      </c>
      <c r="EL1319">
        <v>23</v>
      </c>
      <c r="EM1319">
        <v>7747</v>
      </c>
      <c r="EN1319">
        <v>0</v>
      </c>
      <c r="EO1319">
        <v>0</v>
      </c>
      <c r="EP1319">
        <v>5</v>
      </c>
      <c r="EQ1319">
        <v>7196</v>
      </c>
      <c r="ER1319">
        <v>119</v>
      </c>
      <c r="ES1319">
        <v>18</v>
      </c>
      <c r="ET1319">
        <v>10586</v>
      </c>
      <c r="EU1319">
        <v>0</v>
      </c>
      <c r="EV1319">
        <v>0</v>
      </c>
      <c r="EW1319">
        <v>1</v>
      </c>
      <c r="EX1319">
        <v>3</v>
      </c>
      <c r="EY1319">
        <v>5</v>
      </c>
      <c r="EZ1319">
        <v>3</v>
      </c>
      <c r="FA1319">
        <v>0</v>
      </c>
      <c r="FB1319">
        <v>0</v>
      </c>
      <c r="FC1319">
        <v>1</v>
      </c>
      <c r="FD1319">
        <v>1</v>
      </c>
      <c r="FE1319">
        <v>555</v>
      </c>
      <c r="FF1319">
        <v>555</v>
      </c>
      <c r="FG1319">
        <v>14805</v>
      </c>
      <c r="FH1319" t="s">
        <v>1571</v>
      </c>
    </row>
    <row r="1320" spans="1:164" x14ac:dyDescent="0.25">
      <c r="A1320">
        <v>1536</v>
      </c>
      <c r="B1320">
        <v>1536</v>
      </c>
      <c r="C1320" t="s">
        <v>993</v>
      </c>
      <c r="D1320" t="s">
        <v>5720</v>
      </c>
      <c r="E1320">
        <v>6</v>
      </c>
      <c r="F1320" t="s">
        <v>1456</v>
      </c>
      <c r="G1320" s="65">
        <v>36917</v>
      </c>
      <c r="H1320">
        <v>21</v>
      </c>
      <c r="I1320">
        <v>180</v>
      </c>
      <c r="J1320">
        <v>71</v>
      </c>
      <c r="K1320" t="b">
        <v>1</v>
      </c>
      <c r="L1320" t="b">
        <v>1</v>
      </c>
      <c r="M1320" t="b">
        <v>0</v>
      </c>
      <c r="N1320" t="b">
        <v>0</v>
      </c>
      <c r="O1320">
        <v>3</v>
      </c>
      <c r="P1320" t="b">
        <v>1</v>
      </c>
      <c r="Q1320" t="b">
        <v>0</v>
      </c>
      <c r="R1320" t="b">
        <v>0</v>
      </c>
      <c r="S1320" t="b">
        <v>0</v>
      </c>
      <c r="T1320" t="b">
        <v>0</v>
      </c>
      <c r="U1320" t="b">
        <v>0</v>
      </c>
      <c r="V1320" t="b">
        <v>1</v>
      </c>
      <c r="W1320" t="b">
        <v>0</v>
      </c>
      <c r="X1320" t="b">
        <v>0</v>
      </c>
      <c r="Y1320" t="b">
        <v>0</v>
      </c>
      <c r="Z1320">
        <v>0</v>
      </c>
      <c r="AA1320">
        <v>925000</v>
      </c>
      <c r="AB1320">
        <v>925000</v>
      </c>
      <c r="AC1320">
        <v>925000</v>
      </c>
      <c r="AD1320">
        <v>925000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 t="s">
        <v>1571</v>
      </c>
      <c r="AM1320">
        <v>0</v>
      </c>
      <c r="AN1320">
        <v>100</v>
      </c>
      <c r="AO1320">
        <v>0</v>
      </c>
      <c r="AP1320" t="s">
        <v>3503</v>
      </c>
      <c r="AQ1320">
        <v>2019</v>
      </c>
      <c r="AR1320">
        <v>17</v>
      </c>
      <c r="AS1320">
        <v>29</v>
      </c>
      <c r="AT1320" t="b">
        <v>0</v>
      </c>
      <c r="AU1320">
        <v>0</v>
      </c>
      <c r="AV1320">
        <v>1</v>
      </c>
      <c r="AW1320">
        <v>1</v>
      </c>
      <c r="AX1320">
        <v>1</v>
      </c>
      <c r="AY1320">
        <v>1</v>
      </c>
      <c r="AZ1320">
        <v>1</v>
      </c>
      <c r="BA1320">
        <v>1</v>
      </c>
      <c r="BB1320">
        <v>1</v>
      </c>
      <c r="BC1320">
        <v>1</v>
      </c>
      <c r="BD1320">
        <v>1</v>
      </c>
      <c r="BE1320">
        <v>1</v>
      </c>
      <c r="BF1320">
        <v>68</v>
      </c>
      <c r="BG1320">
        <v>53</v>
      </c>
      <c r="BH1320">
        <v>86</v>
      </c>
      <c r="BI1320">
        <v>74</v>
      </c>
      <c r="BJ1320">
        <v>80</v>
      </c>
      <c r="BK1320">
        <v>63</v>
      </c>
      <c r="BL1320">
        <v>69</v>
      </c>
      <c r="BM1320">
        <v>63</v>
      </c>
      <c r="BN1320">
        <v>51</v>
      </c>
      <c r="BO1320">
        <v>77</v>
      </c>
      <c r="BP1320">
        <v>73</v>
      </c>
      <c r="BQ1320">
        <v>56</v>
      </c>
      <c r="BR1320">
        <v>68</v>
      </c>
      <c r="BS1320">
        <v>25</v>
      </c>
      <c r="BT1320">
        <v>70</v>
      </c>
      <c r="BU1320">
        <v>0</v>
      </c>
      <c r="BV1320">
        <v>50</v>
      </c>
      <c r="BW1320">
        <v>77</v>
      </c>
      <c r="BX1320">
        <v>0</v>
      </c>
      <c r="BY1320">
        <v>0</v>
      </c>
      <c r="BZ1320">
        <v>0</v>
      </c>
      <c r="CA1320">
        <v>0</v>
      </c>
      <c r="CB1320">
        <v>0</v>
      </c>
      <c r="CC1320">
        <v>0</v>
      </c>
      <c r="CD1320">
        <v>0</v>
      </c>
      <c r="CE1320">
        <v>0</v>
      </c>
      <c r="CF1320">
        <v>0</v>
      </c>
      <c r="CG1320">
        <v>0</v>
      </c>
      <c r="CH1320">
        <v>0</v>
      </c>
      <c r="CI1320">
        <v>0</v>
      </c>
      <c r="CJ1320">
        <v>0</v>
      </c>
      <c r="CK1320">
        <v>0</v>
      </c>
      <c r="CL1320">
        <v>0</v>
      </c>
      <c r="CM1320">
        <v>0</v>
      </c>
      <c r="CN1320">
        <v>0</v>
      </c>
      <c r="CO1320">
        <v>0</v>
      </c>
      <c r="CP1320">
        <v>0</v>
      </c>
      <c r="CQ1320">
        <v>0</v>
      </c>
      <c r="CR1320">
        <v>0</v>
      </c>
      <c r="CS1320">
        <v>0</v>
      </c>
      <c r="CT1320">
        <v>0</v>
      </c>
      <c r="CU1320">
        <v>0</v>
      </c>
      <c r="CV1320">
        <v>0</v>
      </c>
      <c r="CW1320">
        <v>0</v>
      </c>
      <c r="CX1320">
        <v>0</v>
      </c>
      <c r="CY1320">
        <v>0</v>
      </c>
      <c r="CZ1320">
        <v>0</v>
      </c>
      <c r="DA1320">
        <v>0</v>
      </c>
      <c r="DB1320">
        <v>0</v>
      </c>
      <c r="DC1320">
        <v>0</v>
      </c>
      <c r="DD1320">
        <v>0</v>
      </c>
      <c r="DE1320">
        <v>0</v>
      </c>
      <c r="DF1320">
        <v>0</v>
      </c>
      <c r="DG1320">
        <v>0</v>
      </c>
      <c r="DH1320">
        <v>0</v>
      </c>
      <c r="DI1320">
        <v>0</v>
      </c>
      <c r="DJ1320">
        <v>0</v>
      </c>
      <c r="DK1320">
        <v>0</v>
      </c>
      <c r="DL1320">
        <v>0</v>
      </c>
      <c r="DM1320">
        <v>0</v>
      </c>
      <c r="DN1320">
        <v>82</v>
      </c>
      <c r="DO1320">
        <v>201</v>
      </c>
      <c r="DP1320">
        <v>29</v>
      </c>
      <c r="DQ1320">
        <v>57</v>
      </c>
      <c r="DR1320">
        <v>86</v>
      </c>
      <c r="DS1320">
        <v>35</v>
      </c>
      <c r="DT1320">
        <v>12</v>
      </c>
      <c r="DU1320">
        <v>0</v>
      </c>
      <c r="DV1320">
        <v>42</v>
      </c>
      <c r="DW1320">
        <v>72</v>
      </c>
      <c r="DX1320">
        <v>152</v>
      </c>
      <c r="DY1320">
        <v>130</v>
      </c>
      <c r="DZ1320">
        <v>50</v>
      </c>
      <c r="EA1320">
        <v>4</v>
      </c>
      <c r="EB1320">
        <v>1</v>
      </c>
      <c r="EC1320">
        <v>39</v>
      </c>
      <c r="ED1320">
        <v>88</v>
      </c>
      <c r="EE1320">
        <v>0</v>
      </c>
      <c r="EF1320">
        <v>3</v>
      </c>
      <c r="EG1320">
        <v>0</v>
      </c>
      <c r="EH1320">
        <v>94915</v>
      </c>
      <c r="EI1320">
        <v>0</v>
      </c>
      <c r="EJ1320">
        <v>4</v>
      </c>
      <c r="EK1320">
        <v>11</v>
      </c>
      <c r="EL1320">
        <v>26</v>
      </c>
      <c r="EM1320">
        <v>8356</v>
      </c>
      <c r="EN1320">
        <v>0</v>
      </c>
      <c r="EO1320">
        <v>0</v>
      </c>
      <c r="EP1320">
        <v>4</v>
      </c>
      <c r="EQ1320">
        <v>9992</v>
      </c>
      <c r="ER1320">
        <v>151</v>
      </c>
      <c r="ES1320">
        <v>26</v>
      </c>
      <c r="ET1320">
        <v>13547</v>
      </c>
      <c r="EU1320">
        <v>0</v>
      </c>
      <c r="EV1320">
        <v>0</v>
      </c>
      <c r="EW1320">
        <v>0</v>
      </c>
      <c r="EX1320">
        <v>3</v>
      </c>
      <c r="EY1320">
        <v>5</v>
      </c>
      <c r="EZ1320">
        <v>6</v>
      </c>
      <c r="FA1320">
        <v>0</v>
      </c>
      <c r="FB1320">
        <v>0</v>
      </c>
      <c r="FC1320">
        <v>5</v>
      </c>
      <c r="FD1320">
        <v>3</v>
      </c>
      <c r="FE1320">
        <v>305</v>
      </c>
      <c r="FF1320">
        <v>315</v>
      </c>
      <c r="FG1320">
        <v>17700</v>
      </c>
      <c r="FH1320" t="s">
        <v>1571</v>
      </c>
    </row>
    <row r="1321" spans="1:164" x14ac:dyDescent="0.25">
      <c r="A1321">
        <v>1537</v>
      </c>
      <c r="B1321">
        <v>1537</v>
      </c>
      <c r="C1321" t="s">
        <v>139</v>
      </c>
      <c r="D1321" t="s">
        <v>5721</v>
      </c>
      <c r="E1321">
        <v>7</v>
      </c>
      <c r="F1321" t="s">
        <v>1449</v>
      </c>
      <c r="G1321" s="65">
        <v>37068</v>
      </c>
      <c r="H1321">
        <v>21</v>
      </c>
      <c r="I1321">
        <v>190</v>
      </c>
      <c r="J1321">
        <v>74</v>
      </c>
      <c r="K1321" t="b">
        <v>0</v>
      </c>
      <c r="L1321" t="b">
        <v>1</v>
      </c>
      <c r="M1321" t="b">
        <v>1</v>
      </c>
      <c r="N1321" t="b">
        <v>0</v>
      </c>
      <c r="O1321">
        <v>3</v>
      </c>
      <c r="P1321" t="b">
        <v>1</v>
      </c>
      <c r="Q1321" t="b">
        <v>0</v>
      </c>
      <c r="R1321" t="b">
        <v>0</v>
      </c>
      <c r="S1321" t="b">
        <v>0</v>
      </c>
      <c r="T1321" t="b">
        <v>0</v>
      </c>
      <c r="U1321" t="b">
        <v>0</v>
      </c>
      <c r="V1321" t="b">
        <v>1</v>
      </c>
      <c r="W1321" t="b">
        <v>0</v>
      </c>
      <c r="X1321" t="b">
        <v>0</v>
      </c>
      <c r="Y1321" t="b">
        <v>0</v>
      </c>
      <c r="Z1321">
        <v>0</v>
      </c>
      <c r="AA1321">
        <v>925000</v>
      </c>
      <c r="AB1321">
        <v>925000</v>
      </c>
      <c r="AC1321">
        <v>925000</v>
      </c>
      <c r="AD1321">
        <v>925000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 t="s">
        <v>1571</v>
      </c>
      <c r="AM1321">
        <v>0</v>
      </c>
      <c r="AN1321">
        <v>100</v>
      </c>
      <c r="AO1321">
        <v>0</v>
      </c>
      <c r="AP1321" t="s">
        <v>3237</v>
      </c>
      <c r="AQ1321">
        <v>2019</v>
      </c>
      <c r="AR1321">
        <v>33</v>
      </c>
      <c r="AS1321">
        <v>14</v>
      </c>
      <c r="AT1321" t="b">
        <v>0</v>
      </c>
      <c r="AU1321">
        <v>0</v>
      </c>
      <c r="AV1321">
        <v>1</v>
      </c>
      <c r="AW1321">
        <v>1</v>
      </c>
      <c r="AX1321">
        <v>1</v>
      </c>
      <c r="AY1321">
        <v>1</v>
      </c>
      <c r="AZ1321">
        <v>1</v>
      </c>
      <c r="BA1321">
        <v>1</v>
      </c>
      <c r="BB1321">
        <v>1</v>
      </c>
      <c r="BC1321">
        <v>1</v>
      </c>
      <c r="BD1321">
        <v>1</v>
      </c>
      <c r="BE1321">
        <v>1</v>
      </c>
      <c r="BF1321">
        <v>68</v>
      </c>
      <c r="BG1321">
        <v>52</v>
      </c>
      <c r="BH1321">
        <v>86</v>
      </c>
      <c r="BI1321">
        <v>70</v>
      </c>
      <c r="BJ1321">
        <v>84</v>
      </c>
      <c r="BK1321">
        <v>55</v>
      </c>
      <c r="BL1321">
        <v>97</v>
      </c>
      <c r="BM1321">
        <v>65</v>
      </c>
      <c r="BN1321">
        <v>40</v>
      </c>
      <c r="BO1321">
        <v>76</v>
      </c>
      <c r="BP1321">
        <v>75</v>
      </c>
      <c r="BQ1321">
        <v>59</v>
      </c>
      <c r="BR1321">
        <v>70</v>
      </c>
      <c r="BS1321">
        <v>25</v>
      </c>
      <c r="BT1321">
        <v>70</v>
      </c>
      <c r="BU1321">
        <v>0</v>
      </c>
      <c r="BV1321">
        <v>50</v>
      </c>
      <c r="BW1321">
        <v>77</v>
      </c>
      <c r="BX1321">
        <v>0</v>
      </c>
      <c r="BY1321">
        <v>0</v>
      </c>
      <c r="BZ1321">
        <v>0</v>
      </c>
      <c r="CA1321">
        <v>0</v>
      </c>
      <c r="CB1321">
        <v>0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v>0</v>
      </c>
      <c r="CI1321">
        <v>0</v>
      </c>
      <c r="CJ1321">
        <v>0</v>
      </c>
      <c r="CK1321">
        <v>0</v>
      </c>
      <c r="CL1321">
        <v>0</v>
      </c>
      <c r="CM1321">
        <v>0</v>
      </c>
      <c r="CN1321">
        <v>0</v>
      </c>
      <c r="CO1321">
        <v>0</v>
      </c>
      <c r="CP1321">
        <v>0</v>
      </c>
      <c r="CQ1321">
        <v>0</v>
      </c>
      <c r="CR1321">
        <v>0</v>
      </c>
      <c r="CS1321">
        <v>0</v>
      </c>
      <c r="CT1321">
        <v>0</v>
      </c>
      <c r="CU1321">
        <v>0</v>
      </c>
      <c r="CV1321">
        <v>0</v>
      </c>
      <c r="CW1321">
        <v>0</v>
      </c>
      <c r="CX1321">
        <v>0</v>
      </c>
      <c r="CY1321">
        <v>0</v>
      </c>
      <c r="CZ1321">
        <v>0</v>
      </c>
      <c r="DA1321">
        <v>0</v>
      </c>
      <c r="DB1321">
        <v>0</v>
      </c>
      <c r="DC1321">
        <v>0</v>
      </c>
      <c r="DD1321">
        <v>0</v>
      </c>
      <c r="DE1321">
        <v>0</v>
      </c>
      <c r="DF1321">
        <v>0</v>
      </c>
      <c r="DG1321">
        <v>0</v>
      </c>
      <c r="DH1321">
        <v>0</v>
      </c>
      <c r="DI1321">
        <v>0</v>
      </c>
      <c r="DJ1321">
        <v>0</v>
      </c>
      <c r="DK1321">
        <v>0</v>
      </c>
      <c r="DL1321">
        <v>0</v>
      </c>
      <c r="DM1321">
        <v>0</v>
      </c>
      <c r="DN1321">
        <v>82</v>
      </c>
      <c r="DO1321">
        <v>277</v>
      </c>
      <c r="DP1321">
        <v>37</v>
      </c>
      <c r="DQ1321">
        <v>60</v>
      </c>
      <c r="DR1321">
        <v>97</v>
      </c>
      <c r="DS1321">
        <v>8</v>
      </c>
      <c r="DT1321">
        <v>28</v>
      </c>
      <c r="DU1321">
        <v>0</v>
      </c>
      <c r="DV1321">
        <v>51</v>
      </c>
      <c r="DW1321">
        <v>114</v>
      </c>
      <c r="DX1321">
        <v>221</v>
      </c>
      <c r="DY1321">
        <v>111</v>
      </c>
      <c r="DZ1321">
        <v>135</v>
      </c>
      <c r="EA1321">
        <v>8</v>
      </c>
      <c r="EB1321">
        <v>3</v>
      </c>
      <c r="EC1321">
        <v>110</v>
      </c>
      <c r="ED1321">
        <v>239</v>
      </c>
      <c r="EE1321">
        <v>1</v>
      </c>
      <c r="EF1321">
        <v>3</v>
      </c>
      <c r="EG1321">
        <v>0</v>
      </c>
      <c r="EH1321">
        <v>103151</v>
      </c>
      <c r="EI1321">
        <v>0</v>
      </c>
      <c r="EJ1321">
        <v>6</v>
      </c>
      <c r="EK1321">
        <v>7</v>
      </c>
      <c r="EL1321">
        <v>32</v>
      </c>
      <c r="EM1321">
        <v>8558</v>
      </c>
      <c r="EN1321">
        <v>2</v>
      </c>
      <c r="EO1321">
        <v>1</v>
      </c>
      <c r="EP1321">
        <v>4</v>
      </c>
      <c r="EQ1321">
        <v>8401</v>
      </c>
      <c r="ER1321">
        <v>149</v>
      </c>
      <c r="ES1321">
        <v>49</v>
      </c>
      <c r="ET1321">
        <v>17381</v>
      </c>
      <c r="EU1321">
        <v>0</v>
      </c>
      <c r="EV1321">
        <v>0</v>
      </c>
      <c r="EW1321">
        <v>0</v>
      </c>
      <c r="EX1321">
        <v>9</v>
      </c>
      <c r="EY1321">
        <v>3</v>
      </c>
      <c r="EZ1321">
        <v>4</v>
      </c>
      <c r="FA1321">
        <v>1</v>
      </c>
      <c r="FB1321">
        <v>3</v>
      </c>
      <c r="FC1321">
        <v>0</v>
      </c>
      <c r="FD1321">
        <v>0</v>
      </c>
      <c r="FE1321">
        <v>1570</v>
      </c>
      <c r="FF1321">
        <v>1635</v>
      </c>
      <c r="FG1321">
        <v>16805</v>
      </c>
      <c r="FH1321" t="s">
        <v>1571</v>
      </c>
    </row>
    <row r="1322" spans="1:164" x14ac:dyDescent="0.25">
      <c r="A1322">
        <v>1539</v>
      </c>
      <c r="B1322">
        <v>1539</v>
      </c>
      <c r="C1322" t="s">
        <v>913</v>
      </c>
      <c r="D1322" t="s">
        <v>5722</v>
      </c>
      <c r="E1322">
        <v>4</v>
      </c>
      <c r="F1322" t="s">
        <v>1449</v>
      </c>
      <c r="G1322" s="65">
        <v>37145</v>
      </c>
      <c r="H1322">
        <v>20</v>
      </c>
      <c r="I1322">
        <v>164</v>
      </c>
      <c r="J1322">
        <v>69</v>
      </c>
      <c r="K1322" t="b">
        <v>0</v>
      </c>
      <c r="L1322" t="b">
        <v>1</v>
      </c>
      <c r="M1322" t="b">
        <v>0</v>
      </c>
      <c r="N1322" t="b">
        <v>0</v>
      </c>
      <c r="O1322">
        <v>3</v>
      </c>
      <c r="P1322" t="b">
        <v>1</v>
      </c>
      <c r="Q1322" t="b">
        <v>0</v>
      </c>
      <c r="R1322" t="b">
        <v>0</v>
      </c>
      <c r="S1322" t="b">
        <v>0</v>
      </c>
      <c r="T1322" t="b">
        <v>0</v>
      </c>
      <c r="U1322" t="b">
        <v>0</v>
      </c>
      <c r="V1322" t="b">
        <v>1</v>
      </c>
      <c r="W1322" t="b">
        <v>0</v>
      </c>
      <c r="X1322" t="b">
        <v>0</v>
      </c>
      <c r="Y1322" t="b">
        <v>0</v>
      </c>
      <c r="Z1322">
        <v>0</v>
      </c>
      <c r="AA1322">
        <v>925000</v>
      </c>
      <c r="AB1322">
        <v>925000</v>
      </c>
      <c r="AC1322">
        <v>925000</v>
      </c>
      <c r="AD1322">
        <v>925000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 t="s">
        <v>1571</v>
      </c>
      <c r="AM1322">
        <v>0</v>
      </c>
      <c r="AN1322">
        <v>100</v>
      </c>
      <c r="AO1322">
        <v>0</v>
      </c>
      <c r="AP1322" t="s">
        <v>3238</v>
      </c>
      <c r="AQ1322">
        <v>2019</v>
      </c>
      <c r="AR1322">
        <v>53</v>
      </c>
      <c r="AS1322">
        <v>24</v>
      </c>
      <c r="AT1322" t="b">
        <v>0</v>
      </c>
      <c r="AU1322">
        <v>0</v>
      </c>
      <c r="AV1322">
        <v>1</v>
      </c>
      <c r="AW1322">
        <v>1</v>
      </c>
      <c r="AX1322">
        <v>1</v>
      </c>
      <c r="AY1322">
        <v>1</v>
      </c>
      <c r="AZ1322">
        <v>1</v>
      </c>
      <c r="BA1322">
        <v>1</v>
      </c>
      <c r="BB1322">
        <v>1</v>
      </c>
      <c r="BC1322">
        <v>1</v>
      </c>
      <c r="BD1322">
        <v>1</v>
      </c>
      <c r="BE1322">
        <v>1</v>
      </c>
      <c r="BF1322">
        <v>74</v>
      </c>
      <c r="BG1322">
        <v>74</v>
      </c>
      <c r="BH1322">
        <v>85</v>
      </c>
      <c r="BI1322">
        <v>66</v>
      </c>
      <c r="BJ1322">
        <v>75</v>
      </c>
      <c r="BK1322">
        <v>45</v>
      </c>
      <c r="BL1322">
        <v>11</v>
      </c>
      <c r="BM1322">
        <v>59</v>
      </c>
      <c r="BN1322">
        <v>40</v>
      </c>
      <c r="BO1322">
        <v>72</v>
      </c>
      <c r="BP1322">
        <v>73</v>
      </c>
      <c r="BQ1322">
        <v>45</v>
      </c>
      <c r="BR1322">
        <v>66</v>
      </c>
      <c r="BS1322">
        <v>26</v>
      </c>
      <c r="BT1322">
        <v>71</v>
      </c>
      <c r="BU1322">
        <v>0</v>
      </c>
      <c r="BV1322">
        <v>50</v>
      </c>
      <c r="BW1322">
        <v>71</v>
      </c>
      <c r="BX1322">
        <v>0</v>
      </c>
      <c r="BY1322">
        <v>0</v>
      </c>
      <c r="BZ1322">
        <v>0</v>
      </c>
      <c r="CA1322">
        <v>0</v>
      </c>
      <c r="CB1322">
        <v>0</v>
      </c>
      <c r="CC1322">
        <v>0</v>
      </c>
      <c r="CD1322">
        <v>0</v>
      </c>
      <c r="CE1322">
        <v>0</v>
      </c>
      <c r="CF1322">
        <v>0</v>
      </c>
      <c r="CG1322">
        <v>0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0</v>
      </c>
      <c r="CN1322">
        <v>0</v>
      </c>
      <c r="CO1322">
        <v>0</v>
      </c>
      <c r="CP1322">
        <v>0</v>
      </c>
      <c r="CQ1322">
        <v>0</v>
      </c>
      <c r="CR1322">
        <v>0</v>
      </c>
      <c r="CS1322">
        <v>0</v>
      </c>
      <c r="CT1322">
        <v>0</v>
      </c>
      <c r="CU1322">
        <v>0</v>
      </c>
      <c r="CV1322">
        <v>0</v>
      </c>
      <c r="CW1322">
        <v>0</v>
      </c>
      <c r="CX1322">
        <v>0</v>
      </c>
      <c r="CY1322">
        <v>0</v>
      </c>
      <c r="CZ1322">
        <v>0</v>
      </c>
      <c r="DA1322">
        <v>0</v>
      </c>
      <c r="DB1322">
        <v>0</v>
      </c>
      <c r="DC1322">
        <v>0</v>
      </c>
      <c r="DD1322">
        <v>0</v>
      </c>
      <c r="DE1322">
        <v>0</v>
      </c>
      <c r="DF1322">
        <v>0</v>
      </c>
      <c r="DG1322">
        <v>0</v>
      </c>
      <c r="DH1322">
        <v>0</v>
      </c>
      <c r="DI1322">
        <v>0</v>
      </c>
      <c r="DJ1322">
        <v>0</v>
      </c>
      <c r="DK1322">
        <v>0</v>
      </c>
      <c r="DL1322">
        <v>0</v>
      </c>
      <c r="DM1322">
        <v>0</v>
      </c>
      <c r="DN1322">
        <v>82</v>
      </c>
      <c r="DO1322">
        <v>131</v>
      </c>
      <c r="DP1322">
        <v>14</v>
      </c>
      <c r="DQ1322">
        <v>18</v>
      </c>
      <c r="DR1322">
        <v>32</v>
      </c>
      <c r="DS1322">
        <v>2</v>
      </c>
      <c r="DT1322">
        <v>21</v>
      </c>
      <c r="DU1322">
        <v>5</v>
      </c>
      <c r="DV1322">
        <v>15</v>
      </c>
      <c r="DW1322">
        <v>35</v>
      </c>
      <c r="DX1322">
        <v>75</v>
      </c>
      <c r="DY1322">
        <v>96</v>
      </c>
      <c r="DZ1322">
        <v>38</v>
      </c>
      <c r="EA1322">
        <v>4</v>
      </c>
      <c r="EB1322">
        <v>1</v>
      </c>
      <c r="EC1322">
        <v>15</v>
      </c>
      <c r="ED1322">
        <v>33</v>
      </c>
      <c r="EE1322">
        <v>0</v>
      </c>
      <c r="EF1322">
        <v>0</v>
      </c>
      <c r="EG1322">
        <v>0</v>
      </c>
      <c r="EH1322">
        <v>59461</v>
      </c>
      <c r="EI1322">
        <v>0</v>
      </c>
      <c r="EJ1322">
        <v>0</v>
      </c>
      <c r="EK1322">
        <v>0</v>
      </c>
      <c r="EL1322">
        <v>0</v>
      </c>
      <c r="EM1322">
        <v>0</v>
      </c>
      <c r="EN1322">
        <v>0</v>
      </c>
      <c r="EO1322">
        <v>0</v>
      </c>
      <c r="EP1322">
        <v>0</v>
      </c>
      <c r="EQ1322">
        <v>0</v>
      </c>
      <c r="ER1322">
        <v>73</v>
      </c>
      <c r="ES1322">
        <v>11</v>
      </c>
      <c r="ET1322">
        <v>5858</v>
      </c>
      <c r="EU1322">
        <v>0</v>
      </c>
      <c r="EV1322">
        <v>0</v>
      </c>
      <c r="EW1322">
        <v>1</v>
      </c>
      <c r="EX1322">
        <v>2</v>
      </c>
      <c r="EY1322">
        <v>0</v>
      </c>
      <c r="EZ1322">
        <v>1</v>
      </c>
      <c r="FA1322">
        <v>0</v>
      </c>
      <c r="FB1322">
        <v>0</v>
      </c>
      <c r="FC1322">
        <v>16</v>
      </c>
      <c r="FD1322">
        <v>9</v>
      </c>
      <c r="FE1322">
        <v>0</v>
      </c>
      <c r="FF1322">
        <v>55</v>
      </c>
      <c r="FG1322">
        <v>7590</v>
      </c>
      <c r="FH1322" t="s">
        <v>1571</v>
      </c>
    </row>
    <row r="1323" spans="1:164" x14ac:dyDescent="0.25">
      <c r="A1323">
        <v>1540</v>
      </c>
      <c r="B1323">
        <v>1540</v>
      </c>
      <c r="C1323" t="s">
        <v>682</v>
      </c>
      <c r="D1323" t="s">
        <v>5723</v>
      </c>
      <c r="E1323">
        <v>15</v>
      </c>
      <c r="F1323" t="s">
        <v>1456</v>
      </c>
      <c r="G1323" s="65">
        <v>35871</v>
      </c>
      <c r="H1323">
        <v>24</v>
      </c>
      <c r="I1323">
        <v>190</v>
      </c>
      <c r="J1323">
        <v>71</v>
      </c>
      <c r="K1323" t="b">
        <v>1</v>
      </c>
      <c r="L1323" t="b">
        <v>0</v>
      </c>
      <c r="M1323" t="b">
        <v>1</v>
      </c>
      <c r="N1323" t="b">
        <v>0</v>
      </c>
      <c r="O1323">
        <v>1</v>
      </c>
      <c r="P1323" t="b">
        <v>1</v>
      </c>
      <c r="Q1323" t="b">
        <v>0</v>
      </c>
      <c r="R1323" t="b">
        <v>0</v>
      </c>
      <c r="S1323" t="b">
        <v>0</v>
      </c>
      <c r="T1323" t="b">
        <v>0</v>
      </c>
      <c r="U1323" t="b">
        <v>1</v>
      </c>
      <c r="V1323" t="b">
        <v>1</v>
      </c>
      <c r="W1323" t="b">
        <v>0</v>
      </c>
      <c r="X1323" t="b">
        <v>0</v>
      </c>
      <c r="Y1323" t="b">
        <v>0</v>
      </c>
      <c r="Z1323">
        <v>0</v>
      </c>
      <c r="AA1323">
        <v>925000</v>
      </c>
      <c r="AB1323">
        <v>925000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 t="s">
        <v>1571</v>
      </c>
      <c r="AM1323">
        <v>0</v>
      </c>
      <c r="AN1323">
        <v>100</v>
      </c>
      <c r="AO1323">
        <v>0</v>
      </c>
      <c r="AP1323" t="s">
        <v>3239</v>
      </c>
      <c r="AQ1323">
        <v>0</v>
      </c>
      <c r="AR1323">
        <v>0</v>
      </c>
      <c r="AS1323">
        <v>0</v>
      </c>
      <c r="AT1323" t="b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61</v>
      </c>
      <c r="BG1323">
        <v>44</v>
      </c>
      <c r="BH1323">
        <v>83</v>
      </c>
      <c r="BI1323">
        <v>62</v>
      </c>
      <c r="BJ1323">
        <v>72</v>
      </c>
      <c r="BK1323">
        <v>79</v>
      </c>
      <c r="BL1323">
        <v>86</v>
      </c>
      <c r="BM1323">
        <v>57</v>
      </c>
      <c r="BN1323">
        <v>65</v>
      </c>
      <c r="BO1323">
        <v>66</v>
      </c>
      <c r="BP1323">
        <v>71</v>
      </c>
      <c r="BQ1323">
        <v>47</v>
      </c>
      <c r="BR1323">
        <v>64</v>
      </c>
      <c r="BS1323">
        <v>25</v>
      </c>
      <c r="BT1323">
        <v>40</v>
      </c>
      <c r="BU1323">
        <v>0</v>
      </c>
      <c r="BV1323">
        <v>50</v>
      </c>
      <c r="BW1323">
        <v>71</v>
      </c>
      <c r="BX1323">
        <v>0</v>
      </c>
      <c r="BY1323">
        <v>0</v>
      </c>
      <c r="BZ1323">
        <v>0</v>
      </c>
      <c r="CA1323">
        <v>0</v>
      </c>
      <c r="CB1323">
        <v>0</v>
      </c>
      <c r="CC1323">
        <v>0</v>
      </c>
      <c r="CD1323">
        <v>0</v>
      </c>
      <c r="CE1323">
        <v>0</v>
      </c>
      <c r="CF1323">
        <v>0</v>
      </c>
      <c r="CG1323">
        <v>0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0</v>
      </c>
      <c r="CN1323">
        <v>0</v>
      </c>
      <c r="CO1323">
        <v>0</v>
      </c>
      <c r="CP1323">
        <v>0</v>
      </c>
      <c r="CQ1323">
        <v>0</v>
      </c>
      <c r="CR1323">
        <v>0</v>
      </c>
      <c r="CS1323">
        <v>0</v>
      </c>
      <c r="CT1323">
        <v>0</v>
      </c>
      <c r="CU1323">
        <v>0</v>
      </c>
      <c r="CV1323">
        <v>0</v>
      </c>
      <c r="CW1323">
        <v>0</v>
      </c>
      <c r="CX1323">
        <v>0</v>
      </c>
      <c r="CY1323">
        <v>0</v>
      </c>
      <c r="CZ1323">
        <v>0</v>
      </c>
      <c r="DA1323">
        <v>0</v>
      </c>
      <c r="DB1323">
        <v>0</v>
      </c>
      <c r="DC1323">
        <v>0</v>
      </c>
      <c r="DD1323">
        <v>0</v>
      </c>
      <c r="DE1323">
        <v>0</v>
      </c>
      <c r="DF1323">
        <v>0</v>
      </c>
      <c r="DG1323">
        <v>0</v>
      </c>
      <c r="DH1323">
        <v>0</v>
      </c>
      <c r="DI1323">
        <v>0</v>
      </c>
      <c r="DJ1323">
        <v>0</v>
      </c>
      <c r="DK1323">
        <v>0</v>
      </c>
      <c r="DL1323">
        <v>0</v>
      </c>
      <c r="DM1323">
        <v>0</v>
      </c>
      <c r="DN1323">
        <v>0</v>
      </c>
      <c r="DO1323">
        <v>0</v>
      </c>
      <c r="DP1323">
        <v>0</v>
      </c>
      <c r="DQ1323">
        <v>0</v>
      </c>
      <c r="DR1323">
        <v>0</v>
      </c>
      <c r="DS1323">
        <v>0</v>
      </c>
      <c r="DT1323">
        <v>0</v>
      </c>
      <c r="DU1323">
        <v>0</v>
      </c>
      <c r="DV1323">
        <v>0</v>
      </c>
      <c r="DW1323">
        <v>0</v>
      </c>
      <c r="DX1323">
        <v>0</v>
      </c>
      <c r="DY1323">
        <v>0</v>
      </c>
      <c r="DZ1323">
        <v>0</v>
      </c>
      <c r="EA1323">
        <v>0</v>
      </c>
      <c r="EB1323">
        <v>0</v>
      </c>
      <c r="EC1323">
        <v>0</v>
      </c>
      <c r="ED1323">
        <v>0</v>
      </c>
      <c r="EE1323">
        <v>0</v>
      </c>
      <c r="EF1323">
        <v>0</v>
      </c>
      <c r="EG1323">
        <v>0</v>
      </c>
      <c r="EH1323">
        <v>0</v>
      </c>
      <c r="EI1323">
        <v>0</v>
      </c>
      <c r="EJ1323">
        <v>0</v>
      </c>
      <c r="EK1323">
        <v>0</v>
      </c>
      <c r="EL1323">
        <v>0</v>
      </c>
      <c r="EM1323">
        <v>0</v>
      </c>
      <c r="EN1323">
        <v>0</v>
      </c>
      <c r="EO1323">
        <v>0</v>
      </c>
      <c r="EP1323">
        <v>0</v>
      </c>
      <c r="EQ1323">
        <v>0</v>
      </c>
      <c r="ER1323">
        <v>0</v>
      </c>
      <c r="ES1323">
        <v>0</v>
      </c>
      <c r="ET1323">
        <v>0</v>
      </c>
      <c r="EU1323">
        <v>0</v>
      </c>
      <c r="EV1323">
        <v>0</v>
      </c>
      <c r="EW1323">
        <v>0</v>
      </c>
      <c r="EX1323">
        <v>0</v>
      </c>
      <c r="EY1323">
        <v>0</v>
      </c>
      <c r="EZ1323">
        <v>0</v>
      </c>
      <c r="FA1323">
        <v>0</v>
      </c>
      <c r="FB1323">
        <v>0</v>
      </c>
      <c r="FC1323">
        <v>0</v>
      </c>
      <c r="FD1323">
        <v>0</v>
      </c>
      <c r="FE1323">
        <v>0</v>
      </c>
      <c r="FF1323">
        <v>0</v>
      </c>
      <c r="FG1323">
        <v>0</v>
      </c>
      <c r="FH1323" t="s">
        <v>1571</v>
      </c>
    </row>
    <row r="1324" spans="1:164" x14ac:dyDescent="0.25">
      <c r="A1324">
        <v>1541</v>
      </c>
      <c r="B1324">
        <v>1541</v>
      </c>
      <c r="C1324" t="s">
        <v>1860</v>
      </c>
      <c r="D1324" t="s">
        <v>5724</v>
      </c>
      <c r="E1324">
        <v>32</v>
      </c>
      <c r="F1324" t="s">
        <v>1456</v>
      </c>
      <c r="G1324" s="65">
        <v>36353</v>
      </c>
      <c r="H1324">
        <v>22</v>
      </c>
      <c r="I1324">
        <v>175</v>
      </c>
      <c r="J1324">
        <v>73</v>
      </c>
      <c r="K1324" t="b">
        <v>0</v>
      </c>
      <c r="L1324" t="b">
        <v>0</v>
      </c>
      <c r="M1324" t="b">
        <v>1</v>
      </c>
      <c r="N1324" t="b">
        <v>0</v>
      </c>
      <c r="O1324">
        <v>1</v>
      </c>
      <c r="P1324" t="b">
        <v>1</v>
      </c>
      <c r="Q1324" t="b">
        <v>0</v>
      </c>
      <c r="R1324" t="b">
        <v>0</v>
      </c>
      <c r="S1324" t="b">
        <v>0</v>
      </c>
      <c r="T1324" t="b">
        <v>0</v>
      </c>
      <c r="U1324" t="b">
        <v>1</v>
      </c>
      <c r="V1324" t="b">
        <v>1</v>
      </c>
      <c r="W1324" t="b">
        <v>0</v>
      </c>
      <c r="X1324" t="b">
        <v>0</v>
      </c>
      <c r="Y1324" t="b">
        <v>0</v>
      </c>
      <c r="Z1324">
        <v>0</v>
      </c>
      <c r="AA1324">
        <v>925000</v>
      </c>
      <c r="AB1324">
        <v>925000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 t="s">
        <v>1571</v>
      </c>
      <c r="AM1324">
        <v>0</v>
      </c>
      <c r="AN1324">
        <v>100</v>
      </c>
      <c r="AO1324">
        <v>0</v>
      </c>
      <c r="AP1324" t="s">
        <v>3240</v>
      </c>
      <c r="AQ1324">
        <v>2019</v>
      </c>
      <c r="AR1324">
        <v>96</v>
      </c>
      <c r="AS1324">
        <v>18</v>
      </c>
      <c r="AT1324" t="b">
        <v>0</v>
      </c>
      <c r="AU1324">
        <v>0</v>
      </c>
      <c r="AV1324">
        <v>1</v>
      </c>
      <c r="AW1324">
        <v>1</v>
      </c>
      <c r="AX1324">
        <v>1</v>
      </c>
      <c r="AY1324">
        <v>1</v>
      </c>
      <c r="AZ1324">
        <v>1</v>
      </c>
      <c r="BA1324">
        <v>1</v>
      </c>
      <c r="BB1324">
        <v>1</v>
      </c>
      <c r="BC1324">
        <v>1</v>
      </c>
      <c r="BD1324">
        <v>1</v>
      </c>
      <c r="BE1324">
        <v>1</v>
      </c>
      <c r="BF1324">
        <v>63</v>
      </c>
      <c r="BG1324">
        <v>18</v>
      </c>
      <c r="BH1324">
        <v>81</v>
      </c>
      <c r="BI1324">
        <v>68</v>
      </c>
      <c r="BJ1324">
        <v>78</v>
      </c>
      <c r="BK1324">
        <v>58</v>
      </c>
      <c r="BL1324">
        <v>20</v>
      </c>
      <c r="BM1324">
        <v>67</v>
      </c>
      <c r="BN1324">
        <v>65</v>
      </c>
      <c r="BO1324">
        <v>72</v>
      </c>
      <c r="BP1324">
        <v>73</v>
      </c>
      <c r="BQ1324">
        <v>63</v>
      </c>
      <c r="BR1324">
        <v>70</v>
      </c>
      <c r="BS1324">
        <v>25</v>
      </c>
      <c r="BT1324">
        <v>40</v>
      </c>
      <c r="BU1324">
        <v>0</v>
      </c>
      <c r="BV1324">
        <v>50</v>
      </c>
      <c r="BW1324">
        <v>75</v>
      </c>
      <c r="BX1324">
        <v>0</v>
      </c>
      <c r="BY1324">
        <v>0</v>
      </c>
      <c r="BZ1324">
        <v>0</v>
      </c>
      <c r="CA1324">
        <v>0</v>
      </c>
      <c r="CB1324">
        <v>0</v>
      </c>
      <c r="CC1324">
        <v>0</v>
      </c>
      <c r="CD1324">
        <v>0</v>
      </c>
      <c r="CE1324">
        <v>0</v>
      </c>
      <c r="CF1324">
        <v>0</v>
      </c>
      <c r="CG1324">
        <v>0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0</v>
      </c>
      <c r="CN1324">
        <v>0</v>
      </c>
      <c r="CO1324">
        <v>0</v>
      </c>
      <c r="CP1324">
        <v>0</v>
      </c>
      <c r="CQ1324">
        <v>0</v>
      </c>
      <c r="CR1324">
        <v>0</v>
      </c>
      <c r="CS1324">
        <v>0</v>
      </c>
      <c r="CT1324">
        <v>0</v>
      </c>
      <c r="CU1324">
        <v>0</v>
      </c>
      <c r="CV1324">
        <v>0</v>
      </c>
      <c r="CW1324">
        <v>0</v>
      </c>
      <c r="CX1324">
        <v>0</v>
      </c>
      <c r="CY1324">
        <v>0</v>
      </c>
      <c r="CZ1324">
        <v>0</v>
      </c>
      <c r="DA1324">
        <v>0</v>
      </c>
      <c r="DB1324">
        <v>0</v>
      </c>
      <c r="DC1324">
        <v>0</v>
      </c>
      <c r="DD1324">
        <v>0</v>
      </c>
      <c r="DE1324">
        <v>0</v>
      </c>
      <c r="DF1324">
        <v>0</v>
      </c>
      <c r="DG1324">
        <v>0</v>
      </c>
      <c r="DH1324">
        <v>0</v>
      </c>
      <c r="DI1324">
        <v>0</v>
      </c>
      <c r="DJ1324">
        <v>0</v>
      </c>
      <c r="DK1324">
        <v>0</v>
      </c>
      <c r="DL1324">
        <v>0</v>
      </c>
      <c r="DM1324">
        <v>0</v>
      </c>
      <c r="DN1324">
        <v>82</v>
      </c>
      <c r="DO1324">
        <v>231</v>
      </c>
      <c r="DP1324">
        <v>26</v>
      </c>
      <c r="DQ1324">
        <v>36</v>
      </c>
      <c r="DR1324">
        <v>62</v>
      </c>
      <c r="DS1324">
        <v>-36</v>
      </c>
      <c r="DT1324">
        <v>12</v>
      </c>
      <c r="DU1324">
        <v>0</v>
      </c>
      <c r="DV1324">
        <v>51</v>
      </c>
      <c r="DW1324">
        <v>83</v>
      </c>
      <c r="DX1324">
        <v>149</v>
      </c>
      <c r="DY1324">
        <v>84</v>
      </c>
      <c r="DZ1324">
        <v>109</v>
      </c>
      <c r="EA1324">
        <v>3</v>
      </c>
      <c r="EB1324">
        <v>0</v>
      </c>
      <c r="EC1324">
        <v>33</v>
      </c>
      <c r="ED1324">
        <v>69</v>
      </c>
      <c r="EE1324">
        <v>0</v>
      </c>
      <c r="EF1324">
        <v>2</v>
      </c>
      <c r="EG1324">
        <v>0</v>
      </c>
      <c r="EH1324">
        <v>83959</v>
      </c>
      <c r="EI1324">
        <v>0</v>
      </c>
      <c r="EJ1324">
        <v>6</v>
      </c>
      <c r="EK1324">
        <v>4</v>
      </c>
      <c r="EL1324">
        <v>30</v>
      </c>
      <c r="EM1324">
        <v>8214</v>
      </c>
      <c r="EN1324">
        <v>1</v>
      </c>
      <c r="EO1324">
        <v>0</v>
      </c>
      <c r="EP1324">
        <v>7</v>
      </c>
      <c r="EQ1324">
        <v>6260</v>
      </c>
      <c r="ER1324">
        <v>134</v>
      </c>
      <c r="ES1324">
        <v>33</v>
      </c>
      <c r="ET1324">
        <v>14181</v>
      </c>
      <c r="EU1324">
        <v>0</v>
      </c>
      <c r="EV1324">
        <v>0</v>
      </c>
      <c r="EW1324">
        <v>0</v>
      </c>
      <c r="EX1324">
        <v>0</v>
      </c>
      <c r="EY1324">
        <v>1</v>
      </c>
      <c r="EZ1324">
        <v>1</v>
      </c>
      <c r="FA1324">
        <v>3</v>
      </c>
      <c r="FB1324">
        <v>3</v>
      </c>
      <c r="FC1324">
        <v>0</v>
      </c>
      <c r="FD1324">
        <v>0</v>
      </c>
      <c r="FE1324">
        <v>885</v>
      </c>
      <c r="FF1324">
        <v>885</v>
      </c>
      <c r="FG1324">
        <v>6645</v>
      </c>
      <c r="FH1324" t="s">
        <v>1571</v>
      </c>
    </row>
    <row r="1325" spans="1:164" x14ac:dyDescent="0.25">
      <c r="A1325">
        <v>1542</v>
      </c>
      <c r="B1325">
        <v>1542</v>
      </c>
      <c r="C1325" t="s">
        <v>1137</v>
      </c>
      <c r="D1325" t="s">
        <v>5725</v>
      </c>
      <c r="E1325">
        <v>6</v>
      </c>
      <c r="F1325" t="s">
        <v>1456</v>
      </c>
      <c r="G1325" s="65">
        <v>35855</v>
      </c>
      <c r="H1325">
        <v>24</v>
      </c>
      <c r="I1325">
        <v>185</v>
      </c>
      <c r="J1325">
        <v>72</v>
      </c>
      <c r="K1325" t="b">
        <v>0</v>
      </c>
      <c r="L1325" t="b">
        <v>0</v>
      </c>
      <c r="M1325" t="b">
        <v>0</v>
      </c>
      <c r="N1325" t="b">
        <v>1</v>
      </c>
      <c r="O1325">
        <v>1</v>
      </c>
      <c r="P1325" t="b">
        <v>0</v>
      </c>
      <c r="Q1325" t="b">
        <v>0</v>
      </c>
      <c r="R1325" t="b">
        <v>0</v>
      </c>
      <c r="S1325" t="b">
        <v>0</v>
      </c>
      <c r="T1325" t="b">
        <v>0</v>
      </c>
      <c r="U1325" t="b">
        <v>1</v>
      </c>
      <c r="V1325" t="b">
        <v>1</v>
      </c>
      <c r="W1325" t="b">
        <v>0</v>
      </c>
      <c r="X1325" t="b">
        <v>0</v>
      </c>
      <c r="Y1325" t="b">
        <v>0</v>
      </c>
      <c r="Z1325">
        <v>0</v>
      </c>
      <c r="AA1325">
        <v>925000</v>
      </c>
      <c r="AB1325">
        <v>925000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 t="s">
        <v>1571</v>
      </c>
      <c r="AM1325">
        <v>0</v>
      </c>
      <c r="AN1325">
        <v>100</v>
      </c>
      <c r="AO1325">
        <v>0</v>
      </c>
      <c r="AP1325" t="s">
        <v>3241</v>
      </c>
      <c r="AQ1325">
        <v>0</v>
      </c>
      <c r="AR1325">
        <v>0</v>
      </c>
      <c r="AS1325">
        <v>0</v>
      </c>
      <c r="AT1325" t="b">
        <v>0</v>
      </c>
      <c r="AU1325">
        <v>0</v>
      </c>
      <c r="AV1325">
        <v>1</v>
      </c>
      <c r="AW1325">
        <v>1</v>
      </c>
      <c r="AX1325">
        <v>1</v>
      </c>
      <c r="AY1325">
        <v>1</v>
      </c>
      <c r="AZ1325">
        <v>1</v>
      </c>
      <c r="BA1325">
        <v>1</v>
      </c>
      <c r="BB1325">
        <v>1</v>
      </c>
      <c r="BC1325">
        <v>1</v>
      </c>
      <c r="BD1325">
        <v>1</v>
      </c>
      <c r="BE1325">
        <v>1</v>
      </c>
      <c r="BF1325">
        <v>61</v>
      </c>
      <c r="BG1325">
        <v>34</v>
      </c>
      <c r="BH1325">
        <v>84</v>
      </c>
      <c r="BI1325">
        <v>63</v>
      </c>
      <c r="BJ1325">
        <v>74</v>
      </c>
      <c r="BK1325">
        <v>58</v>
      </c>
      <c r="BL1325">
        <v>62</v>
      </c>
      <c r="BM1325">
        <v>60</v>
      </c>
      <c r="BN1325">
        <v>36</v>
      </c>
      <c r="BO1325">
        <v>69</v>
      </c>
      <c r="BP1325">
        <v>71</v>
      </c>
      <c r="BQ1325">
        <v>69</v>
      </c>
      <c r="BR1325">
        <v>65</v>
      </c>
      <c r="BS1325">
        <v>25</v>
      </c>
      <c r="BT1325">
        <v>40</v>
      </c>
      <c r="BU1325">
        <v>0</v>
      </c>
      <c r="BV1325">
        <v>50</v>
      </c>
      <c r="BW1325">
        <v>76</v>
      </c>
      <c r="BX1325">
        <v>2</v>
      </c>
      <c r="BY1325">
        <v>2</v>
      </c>
      <c r="BZ1325">
        <v>0</v>
      </c>
      <c r="CA1325">
        <v>0</v>
      </c>
      <c r="CB1325">
        <v>0</v>
      </c>
      <c r="CC1325">
        <v>-2</v>
      </c>
      <c r="CD1325">
        <v>0</v>
      </c>
      <c r="CE1325">
        <v>0</v>
      </c>
      <c r="CF1325">
        <v>4</v>
      </c>
      <c r="CG1325">
        <v>0</v>
      </c>
      <c r="CH1325">
        <v>0</v>
      </c>
      <c r="CI1325">
        <v>0</v>
      </c>
      <c r="CJ1325">
        <v>5</v>
      </c>
      <c r="CK1325">
        <v>0</v>
      </c>
      <c r="CL1325">
        <v>0</v>
      </c>
      <c r="CM1325">
        <v>0</v>
      </c>
      <c r="CN1325">
        <v>0</v>
      </c>
      <c r="CO1325">
        <v>0</v>
      </c>
      <c r="CP1325">
        <v>0</v>
      </c>
      <c r="CQ1325">
        <v>0</v>
      </c>
      <c r="CR1325">
        <v>2747</v>
      </c>
      <c r="CS1325">
        <v>0</v>
      </c>
      <c r="CT1325">
        <v>0</v>
      </c>
      <c r="CU1325">
        <v>0</v>
      </c>
      <c r="CV1325">
        <v>0</v>
      </c>
      <c r="CW1325">
        <v>0</v>
      </c>
      <c r="CX1325">
        <v>0</v>
      </c>
      <c r="CY1325">
        <v>0</v>
      </c>
      <c r="CZ1325">
        <v>0</v>
      </c>
      <c r="DA1325">
        <v>483</v>
      </c>
      <c r="DB1325">
        <v>1</v>
      </c>
      <c r="DC1325">
        <v>3</v>
      </c>
      <c r="DD1325">
        <v>142</v>
      </c>
      <c r="DE1325">
        <v>0</v>
      </c>
      <c r="DF1325">
        <v>0</v>
      </c>
      <c r="DG1325">
        <v>0</v>
      </c>
      <c r="DH1325">
        <v>0</v>
      </c>
      <c r="DI1325">
        <v>0</v>
      </c>
      <c r="DJ1325">
        <v>0</v>
      </c>
      <c r="DK1325">
        <v>0</v>
      </c>
      <c r="DL1325">
        <v>0</v>
      </c>
      <c r="DM1325">
        <v>120</v>
      </c>
      <c r="DN1325">
        <v>81</v>
      </c>
      <c r="DO1325">
        <v>113</v>
      </c>
      <c r="DP1325">
        <v>23</v>
      </c>
      <c r="DQ1325">
        <v>31</v>
      </c>
      <c r="DR1325">
        <v>54</v>
      </c>
      <c r="DS1325">
        <v>30</v>
      </c>
      <c r="DT1325">
        <v>14</v>
      </c>
      <c r="DU1325">
        <v>0</v>
      </c>
      <c r="DV1325">
        <v>152</v>
      </c>
      <c r="DW1325">
        <v>39</v>
      </c>
      <c r="DX1325">
        <v>54</v>
      </c>
      <c r="DY1325">
        <v>66</v>
      </c>
      <c r="DZ1325">
        <v>166</v>
      </c>
      <c r="EA1325">
        <v>5</v>
      </c>
      <c r="EB1325">
        <v>4</v>
      </c>
      <c r="EC1325">
        <v>0</v>
      </c>
      <c r="ED1325">
        <v>0</v>
      </c>
      <c r="EE1325">
        <v>1</v>
      </c>
      <c r="EF1325">
        <v>1</v>
      </c>
      <c r="EG1325">
        <v>0</v>
      </c>
      <c r="EH1325">
        <v>96169</v>
      </c>
      <c r="EI1325">
        <v>1</v>
      </c>
      <c r="EJ1325">
        <v>0</v>
      </c>
      <c r="EK1325">
        <v>2</v>
      </c>
      <c r="EL1325">
        <v>3</v>
      </c>
      <c r="EM1325">
        <v>2904</v>
      </c>
      <c r="EN1325">
        <v>0</v>
      </c>
      <c r="EO1325">
        <v>0</v>
      </c>
      <c r="EP1325">
        <v>1</v>
      </c>
      <c r="EQ1325">
        <v>2668</v>
      </c>
      <c r="ER1325">
        <v>38</v>
      </c>
      <c r="ES1325">
        <v>101</v>
      </c>
      <c r="ET1325">
        <v>7691</v>
      </c>
      <c r="EU1325">
        <v>0</v>
      </c>
      <c r="EV1325">
        <v>0</v>
      </c>
      <c r="EW1325">
        <v>0</v>
      </c>
      <c r="EX1325">
        <v>4</v>
      </c>
      <c r="EY1325">
        <v>4</v>
      </c>
      <c r="EZ1325">
        <v>1</v>
      </c>
      <c r="FA1325">
        <v>2</v>
      </c>
      <c r="FB1325">
        <v>2</v>
      </c>
      <c r="FC1325">
        <v>0</v>
      </c>
      <c r="FD1325">
        <v>0</v>
      </c>
      <c r="FE1325">
        <v>805</v>
      </c>
      <c r="FF1325">
        <v>825</v>
      </c>
      <c r="FG1325">
        <v>13030</v>
      </c>
      <c r="FH1325" t="s">
        <v>1571</v>
      </c>
    </row>
    <row r="1326" spans="1:164" x14ac:dyDescent="0.25">
      <c r="A1326">
        <v>1543</v>
      </c>
      <c r="B1326">
        <v>1543</v>
      </c>
      <c r="C1326" t="s">
        <v>393</v>
      </c>
      <c r="D1326" t="s">
        <v>5726</v>
      </c>
      <c r="E1326">
        <v>23</v>
      </c>
      <c r="F1326" t="s">
        <v>1449</v>
      </c>
      <c r="G1326" s="65">
        <v>35955</v>
      </c>
      <c r="H1326">
        <v>24</v>
      </c>
      <c r="I1326">
        <v>200</v>
      </c>
      <c r="J1326">
        <v>75</v>
      </c>
      <c r="K1326" t="b">
        <v>0</v>
      </c>
      <c r="L1326" t="b">
        <v>1</v>
      </c>
      <c r="M1326" t="b">
        <v>0</v>
      </c>
      <c r="N1326" t="b">
        <v>0</v>
      </c>
      <c r="O1326">
        <v>1</v>
      </c>
      <c r="P1326" t="b">
        <v>1</v>
      </c>
      <c r="Q1326" t="b">
        <v>0</v>
      </c>
      <c r="R1326" t="b">
        <v>0</v>
      </c>
      <c r="S1326" t="b">
        <v>0</v>
      </c>
      <c r="T1326" t="b">
        <v>0</v>
      </c>
      <c r="U1326" t="b">
        <v>1</v>
      </c>
      <c r="V1326" t="b">
        <v>1</v>
      </c>
      <c r="W1326" t="b">
        <v>0</v>
      </c>
      <c r="X1326" t="b">
        <v>0</v>
      </c>
      <c r="Y1326" t="b">
        <v>0</v>
      </c>
      <c r="Z1326">
        <v>0</v>
      </c>
      <c r="AA1326">
        <v>925000</v>
      </c>
      <c r="AB1326">
        <v>925000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 t="s">
        <v>1571</v>
      </c>
      <c r="AM1326">
        <v>0</v>
      </c>
      <c r="AN1326">
        <v>100</v>
      </c>
      <c r="AO1326">
        <v>0</v>
      </c>
      <c r="AP1326" t="s">
        <v>3242</v>
      </c>
      <c r="AQ1326">
        <v>0</v>
      </c>
      <c r="AR1326">
        <v>0</v>
      </c>
      <c r="AS1326">
        <v>0</v>
      </c>
      <c r="AT1326" t="b">
        <v>0</v>
      </c>
      <c r="AU1326">
        <v>0</v>
      </c>
      <c r="AV1326">
        <v>1</v>
      </c>
      <c r="AW1326">
        <v>1</v>
      </c>
      <c r="AX1326">
        <v>1</v>
      </c>
      <c r="AY1326">
        <v>1</v>
      </c>
      <c r="AZ1326">
        <v>1</v>
      </c>
      <c r="BA1326">
        <v>1</v>
      </c>
      <c r="BB1326">
        <v>1</v>
      </c>
      <c r="BC1326">
        <v>1</v>
      </c>
      <c r="BD1326">
        <v>1</v>
      </c>
      <c r="BE1326">
        <v>1</v>
      </c>
      <c r="BF1326">
        <v>71</v>
      </c>
      <c r="BG1326">
        <v>56</v>
      </c>
      <c r="BH1326">
        <v>88</v>
      </c>
      <c r="BI1326">
        <v>69</v>
      </c>
      <c r="BJ1326">
        <v>80</v>
      </c>
      <c r="BK1326">
        <v>45</v>
      </c>
      <c r="BL1326">
        <v>26</v>
      </c>
      <c r="BM1326">
        <v>60</v>
      </c>
      <c r="BN1326">
        <v>43</v>
      </c>
      <c r="BO1326">
        <v>74</v>
      </c>
      <c r="BP1326">
        <v>73</v>
      </c>
      <c r="BQ1326">
        <v>45</v>
      </c>
      <c r="BR1326">
        <v>66</v>
      </c>
      <c r="BS1326">
        <v>26</v>
      </c>
      <c r="BT1326">
        <v>70</v>
      </c>
      <c r="BU1326">
        <v>0</v>
      </c>
      <c r="BV1326">
        <v>50</v>
      </c>
      <c r="BW1326">
        <v>72</v>
      </c>
      <c r="BX1326">
        <v>0</v>
      </c>
      <c r="BY1326">
        <v>0</v>
      </c>
      <c r="BZ1326">
        <v>0</v>
      </c>
      <c r="CA1326">
        <v>0</v>
      </c>
      <c r="CB1326">
        <v>0</v>
      </c>
      <c r="CC1326">
        <v>0</v>
      </c>
      <c r="CD1326">
        <v>0</v>
      </c>
      <c r="CE1326">
        <v>0</v>
      </c>
      <c r="CF1326">
        <v>0</v>
      </c>
      <c r="CG1326">
        <v>0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0</v>
      </c>
      <c r="CN1326">
        <v>0</v>
      </c>
      <c r="CO1326">
        <v>0</v>
      </c>
      <c r="CP1326">
        <v>0</v>
      </c>
      <c r="CQ1326">
        <v>0</v>
      </c>
      <c r="CR1326">
        <v>0</v>
      </c>
      <c r="CS1326">
        <v>0</v>
      </c>
      <c r="CT1326">
        <v>0</v>
      </c>
      <c r="CU1326">
        <v>0</v>
      </c>
      <c r="CV1326">
        <v>0</v>
      </c>
      <c r="CW1326">
        <v>0</v>
      </c>
      <c r="CX1326">
        <v>0</v>
      </c>
      <c r="CY1326">
        <v>0</v>
      </c>
      <c r="CZ1326">
        <v>0</v>
      </c>
      <c r="DA1326">
        <v>0</v>
      </c>
      <c r="DB1326">
        <v>0</v>
      </c>
      <c r="DC1326">
        <v>0</v>
      </c>
      <c r="DD1326">
        <v>0</v>
      </c>
      <c r="DE1326">
        <v>0</v>
      </c>
      <c r="DF1326">
        <v>0</v>
      </c>
      <c r="DG1326">
        <v>0</v>
      </c>
      <c r="DH1326">
        <v>0</v>
      </c>
      <c r="DI1326">
        <v>0</v>
      </c>
      <c r="DJ1326">
        <v>0</v>
      </c>
      <c r="DK1326">
        <v>0</v>
      </c>
      <c r="DL1326">
        <v>0</v>
      </c>
      <c r="DM1326">
        <v>0</v>
      </c>
      <c r="DN1326">
        <v>82</v>
      </c>
      <c r="DO1326">
        <v>245</v>
      </c>
      <c r="DP1326">
        <v>29</v>
      </c>
      <c r="DQ1326">
        <v>55</v>
      </c>
      <c r="DR1326">
        <v>84</v>
      </c>
      <c r="DS1326">
        <v>-76</v>
      </c>
      <c r="DT1326">
        <v>6</v>
      </c>
      <c r="DU1326">
        <v>0</v>
      </c>
      <c r="DV1326">
        <v>31</v>
      </c>
      <c r="DW1326">
        <v>83</v>
      </c>
      <c r="DX1326">
        <v>177</v>
      </c>
      <c r="DY1326">
        <v>142</v>
      </c>
      <c r="DZ1326">
        <v>54</v>
      </c>
      <c r="EA1326">
        <v>0</v>
      </c>
      <c r="EB1326">
        <v>1</v>
      </c>
      <c r="EC1326">
        <v>47</v>
      </c>
      <c r="ED1326">
        <v>94</v>
      </c>
      <c r="EE1326">
        <v>0</v>
      </c>
      <c r="EF1326">
        <v>1</v>
      </c>
      <c r="EG1326">
        <v>1</v>
      </c>
      <c r="EH1326">
        <v>104732</v>
      </c>
      <c r="EI1326">
        <v>0</v>
      </c>
      <c r="EJ1326">
        <v>5</v>
      </c>
      <c r="EK1326">
        <v>12</v>
      </c>
      <c r="EL1326">
        <v>17</v>
      </c>
      <c r="EM1326">
        <v>7257</v>
      </c>
      <c r="EN1326">
        <v>1</v>
      </c>
      <c r="EO1326">
        <v>1</v>
      </c>
      <c r="EP1326">
        <v>2</v>
      </c>
      <c r="EQ1326">
        <v>3984</v>
      </c>
      <c r="ER1326">
        <v>151</v>
      </c>
      <c r="ES1326">
        <v>22</v>
      </c>
      <c r="ET1326">
        <v>14660</v>
      </c>
      <c r="EU1326">
        <v>0</v>
      </c>
      <c r="EV1326">
        <v>0</v>
      </c>
      <c r="EW1326">
        <v>0</v>
      </c>
      <c r="EX1326">
        <v>4</v>
      </c>
      <c r="EY1326">
        <v>3</v>
      </c>
      <c r="EZ1326">
        <v>3</v>
      </c>
      <c r="FA1326">
        <v>0</v>
      </c>
      <c r="FB1326">
        <v>1</v>
      </c>
      <c r="FC1326">
        <v>2</v>
      </c>
      <c r="FD1326">
        <v>0</v>
      </c>
      <c r="FE1326">
        <v>45</v>
      </c>
      <c r="FF1326">
        <v>45</v>
      </c>
      <c r="FG1326">
        <v>6805</v>
      </c>
      <c r="FH1326" t="s">
        <v>1571</v>
      </c>
    </row>
    <row r="1327" spans="1:164" x14ac:dyDescent="0.25">
      <c r="A1327">
        <v>1545</v>
      </c>
      <c r="B1327">
        <v>1545</v>
      </c>
      <c r="C1327" t="s">
        <v>1882</v>
      </c>
      <c r="D1327" t="s">
        <v>5727</v>
      </c>
      <c r="E1327">
        <v>6</v>
      </c>
      <c r="F1327" t="s">
        <v>1456</v>
      </c>
      <c r="G1327" s="65">
        <v>36312</v>
      </c>
      <c r="H1327">
        <v>23</v>
      </c>
      <c r="I1327">
        <v>190</v>
      </c>
      <c r="J1327">
        <v>72</v>
      </c>
      <c r="K1327" t="b">
        <v>0</v>
      </c>
      <c r="L1327" t="b">
        <v>0</v>
      </c>
      <c r="M1327" t="b">
        <v>1</v>
      </c>
      <c r="N1327" t="b">
        <v>0</v>
      </c>
      <c r="O1327">
        <v>2</v>
      </c>
      <c r="P1327" t="b">
        <v>1</v>
      </c>
      <c r="Q1327" t="b">
        <v>0</v>
      </c>
      <c r="R1327" t="b">
        <v>0</v>
      </c>
      <c r="S1327" t="b">
        <v>0</v>
      </c>
      <c r="T1327" t="b">
        <v>0</v>
      </c>
      <c r="U1327" t="b">
        <v>0</v>
      </c>
      <c r="V1327" t="b">
        <v>1</v>
      </c>
      <c r="W1327" t="b">
        <v>0</v>
      </c>
      <c r="X1327" t="b">
        <v>0</v>
      </c>
      <c r="Y1327" t="b">
        <v>0</v>
      </c>
      <c r="Z1327">
        <v>0</v>
      </c>
      <c r="AA1327">
        <v>925000</v>
      </c>
      <c r="AB1327">
        <v>925000</v>
      </c>
      <c r="AC1327">
        <v>925000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 t="s">
        <v>1571</v>
      </c>
      <c r="AM1327">
        <v>0</v>
      </c>
      <c r="AN1327">
        <v>100</v>
      </c>
      <c r="AO1327">
        <v>0</v>
      </c>
      <c r="AP1327" t="s">
        <v>3243</v>
      </c>
      <c r="AQ1327">
        <v>0</v>
      </c>
      <c r="AR1327">
        <v>0</v>
      </c>
      <c r="AS1327">
        <v>0</v>
      </c>
      <c r="AT1327" t="b">
        <v>0</v>
      </c>
      <c r="AU1327">
        <v>0</v>
      </c>
      <c r="AV1327">
        <v>1</v>
      </c>
      <c r="AW1327">
        <v>1</v>
      </c>
      <c r="AX1327">
        <v>1</v>
      </c>
      <c r="AY1327">
        <v>1</v>
      </c>
      <c r="AZ1327">
        <v>1</v>
      </c>
      <c r="BA1327">
        <v>1</v>
      </c>
      <c r="BB1327">
        <v>1</v>
      </c>
      <c r="BC1327">
        <v>1</v>
      </c>
      <c r="BD1327">
        <v>1</v>
      </c>
      <c r="BE1327">
        <v>1</v>
      </c>
      <c r="BF1327">
        <v>61</v>
      </c>
      <c r="BG1327">
        <v>23</v>
      </c>
      <c r="BH1327">
        <v>84</v>
      </c>
      <c r="BI1327">
        <v>62</v>
      </c>
      <c r="BJ1327">
        <v>72</v>
      </c>
      <c r="BK1327">
        <v>58</v>
      </c>
      <c r="BL1327">
        <v>32</v>
      </c>
      <c r="BM1327">
        <v>57</v>
      </c>
      <c r="BN1327">
        <v>36</v>
      </c>
      <c r="BO1327">
        <v>67</v>
      </c>
      <c r="BP1327">
        <v>70</v>
      </c>
      <c r="BQ1327">
        <v>50</v>
      </c>
      <c r="BR1327">
        <v>63</v>
      </c>
      <c r="BS1327">
        <v>25</v>
      </c>
      <c r="BT1327">
        <v>40</v>
      </c>
      <c r="BU1327">
        <v>0</v>
      </c>
      <c r="BV1327">
        <v>50</v>
      </c>
      <c r="BW1327">
        <v>69</v>
      </c>
      <c r="BX1327">
        <v>0</v>
      </c>
      <c r="BY1327">
        <v>0</v>
      </c>
      <c r="BZ1327">
        <v>0</v>
      </c>
      <c r="CA1327">
        <v>0</v>
      </c>
      <c r="CB1327">
        <v>0</v>
      </c>
      <c r="CC1327">
        <v>0</v>
      </c>
      <c r="CD1327">
        <v>0</v>
      </c>
      <c r="CE1327">
        <v>0</v>
      </c>
      <c r="CF1327">
        <v>0</v>
      </c>
      <c r="CG1327">
        <v>0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0</v>
      </c>
      <c r="CN1327">
        <v>0</v>
      </c>
      <c r="CO1327">
        <v>0</v>
      </c>
      <c r="CP1327">
        <v>0</v>
      </c>
      <c r="CQ1327">
        <v>0</v>
      </c>
      <c r="CR1327">
        <v>0</v>
      </c>
      <c r="CS1327">
        <v>0</v>
      </c>
      <c r="CT1327">
        <v>0</v>
      </c>
      <c r="CU1327">
        <v>0</v>
      </c>
      <c r="CV1327">
        <v>0</v>
      </c>
      <c r="CW1327">
        <v>0</v>
      </c>
      <c r="CX1327">
        <v>0</v>
      </c>
      <c r="CY1327">
        <v>0</v>
      </c>
      <c r="CZ1327">
        <v>0</v>
      </c>
      <c r="DA1327">
        <v>0</v>
      </c>
      <c r="DB1327">
        <v>0</v>
      </c>
      <c r="DC1327">
        <v>0</v>
      </c>
      <c r="DD1327">
        <v>0</v>
      </c>
      <c r="DE1327">
        <v>0</v>
      </c>
      <c r="DF1327">
        <v>0</v>
      </c>
      <c r="DG1327">
        <v>0</v>
      </c>
      <c r="DH1327">
        <v>0</v>
      </c>
      <c r="DI1327">
        <v>0</v>
      </c>
      <c r="DJ1327">
        <v>0</v>
      </c>
      <c r="DK1327">
        <v>0</v>
      </c>
      <c r="DL1327">
        <v>0</v>
      </c>
      <c r="DM1327">
        <v>0</v>
      </c>
      <c r="DN1327">
        <v>82</v>
      </c>
      <c r="DO1327">
        <v>74</v>
      </c>
      <c r="DP1327">
        <v>10</v>
      </c>
      <c r="DQ1327">
        <v>14</v>
      </c>
      <c r="DR1327">
        <v>24</v>
      </c>
      <c r="DS1327">
        <v>10</v>
      </c>
      <c r="DT1327">
        <v>4</v>
      </c>
      <c r="DU1327">
        <v>0</v>
      </c>
      <c r="DV1327">
        <v>8</v>
      </c>
      <c r="DW1327">
        <v>22</v>
      </c>
      <c r="DX1327">
        <v>41</v>
      </c>
      <c r="DY1327">
        <v>49</v>
      </c>
      <c r="DZ1327">
        <v>22</v>
      </c>
      <c r="EA1327">
        <v>2</v>
      </c>
      <c r="EB1327">
        <v>3</v>
      </c>
      <c r="EC1327">
        <v>12</v>
      </c>
      <c r="ED1327">
        <v>37</v>
      </c>
      <c r="EE1327">
        <v>0</v>
      </c>
      <c r="EF1327">
        <v>0</v>
      </c>
      <c r="EG1327">
        <v>0</v>
      </c>
      <c r="EH1327">
        <v>45725</v>
      </c>
      <c r="EI1327">
        <v>1</v>
      </c>
      <c r="EJ1327">
        <v>0</v>
      </c>
      <c r="EK1327">
        <v>0</v>
      </c>
      <c r="EL1327">
        <v>0</v>
      </c>
      <c r="EM1327">
        <v>20</v>
      </c>
      <c r="EN1327">
        <v>0</v>
      </c>
      <c r="EO1327">
        <v>0</v>
      </c>
      <c r="EP1327">
        <v>0</v>
      </c>
      <c r="EQ1327">
        <v>0</v>
      </c>
      <c r="ER1327">
        <v>20</v>
      </c>
      <c r="ES1327">
        <v>13</v>
      </c>
      <c r="ET1327">
        <v>2785</v>
      </c>
      <c r="EU1327">
        <v>0</v>
      </c>
      <c r="EV1327">
        <v>0</v>
      </c>
      <c r="EW1327">
        <v>0</v>
      </c>
      <c r="EX1327">
        <v>2</v>
      </c>
      <c r="EY1327">
        <v>1</v>
      </c>
      <c r="EZ1327">
        <v>2</v>
      </c>
      <c r="FA1327">
        <v>0</v>
      </c>
      <c r="FB1327">
        <v>0</v>
      </c>
      <c r="FC1327">
        <v>12</v>
      </c>
      <c r="FD1327">
        <v>12</v>
      </c>
      <c r="FE1327">
        <v>205</v>
      </c>
      <c r="FF1327">
        <v>205</v>
      </c>
      <c r="FG1327">
        <v>6305</v>
      </c>
      <c r="FH1327" t="s">
        <v>1571</v>
      </c>
    </row>
    <row r="1328" spans="1:164" x14ac:dyDescent="0.25">
      <c r="A1328">
        <v>1546</v>
      </c>
      <c r="B1328">
        <v>1546</v>
      </c>
      <c r="C1328" t="s">
        <v>1883</v>
      </c>
      <c r="D1328" t="s">
        <v>5728</v>
      </c>
      <c r="E1328">
        <v>23</v>
      </c>
      <c r="F1328" t="s">
        <v>1456</v>
      </c>
      <c r="G1328" s="65">
        <v>36277</v>
      </c>
      <c r="H1328">
        <v>23</v>
      </c>
      <c r="I1328">
        <v>176</v>
      </c>
      <c r="J1328">
        <v>69</v>
      </c>
      <c r="K1328" t="b">
        <v>0</v>
      </c>
      <c r="L1328" t="b">
        <v>1</v>
      </c>
      <c r="M1328" t="b">
        <v>0</v>
      </c>
      <c r="N1328" t="b">
        <v>0</v>
      </c>
      <c r="O1328">
        <v>2</v>
      </c>
      <c r="P1328" t="b">
        <v>1</v>
      </c>
      <c r="Q1328" t="b">
        <v>0</v>
      </c>
      <c r="R1328" t="b">
        <v>0</v>
      </c>
      <c r="S1328" t="b">
        <v>0</v>
      </c>
      <c r="T1328" t="b">
        <v>0</v>
      </c>
      <c r="U1328" t="b">
        <v>0</v>
      </c>
      <c r="V1328" t="b">
        <v>1</v>
      </c>
      <c r="W1328" t="b">
        <v>0</v>
      </c>
      <c r="X1328" t="b">
        <v>0</v>
      </c>
      <c r="Y1328" t="b">
        <v>0</v>
      </c>
      <c r="Z1328">
        <v>0</v>
      </c>
      <c r="AA1328">
        <v>925000</v>
      </c>
      <c r="AB1328">
        <v>925000</v>
      </c>
      <c r="AC1328">
        <v>925000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 t="s">
        <v>1571</v>
      </c>
      <c r="AM1328">
        <v>0</v>
      </c>
      <c r="AN1328">
        <v>100</v>
      </c>
      <c r="AO1328">
        <v>0</v>
      </c>
      <c r="AP1328" t="s">
        <v>3244</v>
      </c>
      <c r="AQ1328">
        <v>0</v>
      </c>
      <c r="AR1328">
        <v>0</v>
      </c>
      <c r="AS1328">
        <v>0</v>
      </c>
      <c r="AT1328" t="b">
        <v>0</v>
      </c>
      <c r="AU1328">
        <v>0</v>
      </c>
      <c r="AV1328">
        <v>1</v>
      </c>
      <c r="AW1328">
        <v>1</v>
      </c>
      <c r="AX1328">
        <v>1</v>
      </c>
      <c r="AY1328">
        <v>1</v>
      </c>
      <c r="AZ1328">
        <v>1</v>
      </c>
      <c r="BA1328">
        <v>1</v>
      </c>
      <c r="BB1328">
        <v>1</v>
      </c>
      <c r="BC1328">
        <v>1</v>
      </c>
      <c r="BD1328">
        <v>1</v>
      </c>
      <c r="BE1328">
        <v>1</v>
      </c>
      <c r="BF1328">
        <v>61</v>
      </c>
      <c r="BG1328">
        <v>42</v>
      </c>
      <c r="BH1328">
        <v>83</v>
      </c>
      <c r="BI1328">
        <v>64</v>
      </c>
      <c r="BJ1328">
        <v>75</v>
      </c>
      <c r="BK1328">
        <v>75</v>
      </c>
      <c r="BL1328">
        <v>82</v>
      </c>
      <c r="BM1328">
        <v>61</v>
      </c>
      <c r="BN1328">
        <v>36</v>
      </c>
      <c r="BO1328">
        <v>68</v>
      </c>
      <c r="BP1328">
        <v>73</v>
      </c>
      <c r="BQ1328">
        <v>63</v>
      </c>
      <c r="BR1328">
        <v>67</v>
      </c>
      <c r="BS1328">
        <v>25</v>
      </c>
      <c r="BT1328">
        <v>40</v>
      </c>
      <c r="BU1328">
        <v>0</v>
      </c>
      <c r="BV1328">
        <v>50</v>
      </c>
      <c r="BW1328">
        <v>74</v>
      </c>
      <c r="BX1328">
        <v>0</v>
      </c>
      <c r="BY1328">
        <v>0</v>
      </c>
      <c r="BZ1328">
        <v>0</v>
      </c>
      <c r="CA1328">
        <v>0</v>
      </c>
      <c r="CB1328">
        <v>0</v>
      </c>
      <c r="CC1328">
        <v>0</v>
      </c>
      <c r="CD1328">
        <v>0</v>
      </c>
      <c r="CE1328">
        <v>0</v>
      </c>
      <c r="CF1328">
        <v>0</v>
      </c>
      <c r="CG1328">
        <v>0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0</v>
      </c>
      <c r="CN1328">
        <v>0</v>
      </c>
      <c r="CO1328">
        <v>0</v>
      </c>
      <c r="CP1328">
        <v>0</v>
      </c>
      <c r="CQ1328">
        <v>0</v>
      </c>
      <c r="CR1328">
        <v>0</v>
      </c>
      <c r="CS1328">
        <v>0</v>
      </c>
      <c r="CT1328">
        <v>0</v>
      </c>
      <c r="CU1328">
        <v>0</v>
      </c>
      <c r="CV1328">
        <v>0</v>
      </c>
      <c r="CW1328">
        <v>0</v>
      </c>
      <c r="CX1328">
        <v>0</v>
      </c>
      <c r="CY1328">
        <v>0</v>
      </c>
      <c r="CZ1328">
        <v>0</v>
      </c>
      <c r="DA1328">
        <v>0</v>
      </c>
      <c r="DB1328">
        <v>0</v>
      </c>
      <c r="DC1328">
        <v>0</v>
      </c>
      <c r="DD1328">
        <v>0</v>
      </c>
      <c r="DE1328">
        <v>0</v>
      </c>
      <c r="DF1328">
        <v>0</v>
      </c>
      <c r="DG1328">
        <v>0</v>
      </c>
      <c r="DH1328">
        <v>0</v>
      </c>
      <c r="DI1328">
        <v>0</v>
      </c>
      <c r="DJ1328">
        <v>0</v>
      </c>
      <c r="DK1328">
        <v>0</v>
      </c>
      <c r="DL1328">
        <v>0</v>
      </c>
      <c r="DM1328">
        <v>0</v>
      </c>
      <c r="DN1328">
        <v>82</v>
      </c>
      <c r="DO1328">
        <v>260</v>
      </c>
      <c r="DP1328">
        <v>25</v>
      </c>
      <c r="DQ1328">
        <v>36</v>
      </c>
      <c r="DR1328">
        <v>61</v>
      </c>
      <c r="DS1328">
        <v>-42</v>
      </c>
      <c r="DT1328">
        <v>12</v>
      </c>
      <c r="DU1328">
        <v>0</v>
      </c>
      <c r="DV1328">
        <v>69</v>
      </c>
      <c r="DW1328">
        <v>79</v>
      </c>
      <c r="DX1328">
        <v>130</v>
      </c>
      <c r="DY1328">
        <v>93</v>
      </c>
      <c r="DZ1328">
        <v>142</v>
      </c>
      <c r="EA1328">
        <v>1</v>
      </c>
      <c r="EB1328">
        <v>1</v>
      </c>
      <c r="EC1328">
        <v>305</v>
      </c>
      <c r="ED1328">
        <v>768</v>
      </c>
      <c r="EE1328">
        <v>1</v>
      </c>
      <c r="EF1328">
        <v>3</v>
      </c>
      <c r="EG1328">
        <v>0</v>
      </c>
      <c r="EH1328">
        <v>82093</v>
      </c>
      <c r="EI1328">
        <v>0</v>
      </c>
      <c r="EJ1328">
        <v>0</v>
      </c>
      <c r="EK1328">
        <v>0</v>
      </c>
      <c r="EL1328">
        <v>0</v>
      </c>
      <c r="EM1328">
        <v>0</v>
      </c>
      <c r="EN1328">
        <v>0</v>
      </c>
      <c r="EO1328">
        <v>0</v>
      </c>
      <c r="EP1328">
        <v>0</v>
      </c>
      <c r="EQ1328">
        <v>22</v>
      </c>
      <c r="ER1328">
        <v>105</v>
      </c>
      <c r="ES1328">
        <v>56</v>
      </c>
      <c r="ET1328">
        <v>11625</v>
      </c>
      <c r="EU1328">
        <v>0</v>
      </c>
      <c r="EV1328">
        <v>0</v>
      </c>
      <c r="EW1328">
        <v>0</v>
      </c>
      <c r="EX1328">
        <v>2</v>
      </c>
      <c r="EY1328">
        <v>1</v>
      </c>
      <c r="EZ1328">
        <v>3</v>
      </c>
      <c r="FA1328">
        <v>0</v>
      </c>
      <c r="FB1328">
        <v>0</v>
      </c>
      <c r="FC1328">
        <v>3</v>
      </c>
      <c r="FD1328">
        <v>3</v>
      </c>
      <c r="FE1328">
        <v>0</v>
      </c>
      <c r="FF1328">
        <v>0</v>
      </c>
      <c r="FG1328">
        <v>4655</v>
      </c>
      <c r="FH1328" t="s">
        <v>1571</v>
      </c>
    </row>
    <row r="1329" spans="1:164" x14ac:dyDescent="0.25">
      <c r="A1329">
        <v>1548</v>
      </c>
      <c r="B1329">
        <v>1548</v>
      </c>
      <c r="C1329" t="s">
        <v>1884</v>
      </c>
      <c r="D1329" t="s">
        <v>5729</v>
      </c>
      <c r="E1329">
        <v>23</v>
      </c>
      <c r="F1329" t="s">
        <v>1456</v>
      </c>
      <c r="G1329" s="65">
        <v>36799</v>
      </c>
      <c r="H1329">
        <v>21</v>
      </c>
      <c r="I1329">
        <v>171</v>
      </c>
      <c r="J1329">
        <v>70</v>
      </c>
      <c r="K1329" t="b">
        <v>1</v>
      </c>
      <c r="L1329" t="b">
        <v>0</v>
      </c>
      <c r="M1329" t="b">
        <v>0</v>
      </c>
      <c r="N1329" t="b">
        <v>0</v>
      </c>
      <c r="O1329">
        <v>3</v>
      </c>
      <c r="P1329" t="b">
        <v>1</v>
      </c>
      <c r="Q1329" t="b">
        <v>0</v>
      </c>
      <c r="R1329" t="b">
        <v>0</v>
      </c>
      <c r="S1329" t="b">
        <v>0</v>
      </c>
      <c r="T1329" t="b">
        <v>0</v>
      </c>
      <c r="U1329" t="b">
        <v>0</v>
      </c>
      <c r="V1329" t="b">
        <v>1</v>
      </c>
      <c r="W1329" t="b">
        <v>0</v>
      </c>
      <c r="X1329" t="b">
        <v>0</v>
      </c>
      <c r="Y1329" t="b">
        <v>0</v>
      </c>
      <c r="Z1329">
        <v>0</v>
      </c>
      <c r="AA1329">
        <v>925000</v>
      </c>
      <c r="AB1329">
        <v>925000</v>
      </c>
      <c r="AC1329">
        <v>925000</v>
      </c>
      <c r="AD1329">
        <v>925000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 t="s">
        <v>1571</v>
      </c>
      <c r="AM1329">
        <v>0</v>
      </c>
      <c r="AN1329">
        <v>100</v>
      </c>
      <c r="AO1329">
        <v>0</v>
      </c>
      <c r="AP1329" t="s">
        <v>3245</v>
      </c>
      <c r="AQ1329">
        <v>0</v>
      </c>
      <c r="AR1329">
        <v>0</v>
      </c>
      <c r="AS1329">
        <v>0</v>
      </c>
      <c r="AT1329" t="b">
        <v>0</v>
      </c>
      <c r="AU1329">
        <v>0</v>
      </c>
      <c r="AV1329">
        <v>1</v>
      </c>
      <c r="AW1329">
        <v>1</v>
      </c>
      <c r="AX1329">
        <v>1</v>
      </c>
      <c r="AY1329">
        <v>1</v>
      </c>
      <c r="AZ1329">
        <v>1</v>
      </c>
      <c r="BA1329">
        <v>1</v>
      </c>
      <c r="BB1329">
        <v>1</v>
      </c>
      <c r="BC1329">
        <v>1</v>
      </c>
      <c r="BD1329">
        <v>1</v>
      </c>
      <c r="BE1329">
        <v>1</v>
      </c>
      <c r="BF1329">
        <v>61</v>
      </c>
      <c r="BG1329">
        <v>46</v>
      </c>
      <c r="BH1329">
        <v>83</v>
      </c>
      <c r="BI1329">
        <v>64</v>
      </c>
      <c r="BJ1329">
        <v>75</v>
      </c>
      <c r="BK1329">
        <v>83</v>
      </c>
      <c r="BL1329">
        <v>91</v>
      </c>
      <c r="BM1329">
        <v>61</v>
      </c>
      <c r="BN1329">
        <v>36</v>
      </c>
      <c r="BO1329">
        <v>69</v>
      </c>
      <c r="BP1329">
        <v>72</v>
      </c>
      <c r="BQ1329">
        <v>57</v>
      </c>
      <c r="BR1329">
        <v>66</v>
      </c>
      <c r="BS1329">
        <v>25</v>
      </c>
      <c r="BT1329">
        <v>40</v>
      </c>
      <c r="BU1329">
        <v>0</v>
      </c>
      <c r="BV1329">
        <v>50</v>
      </c>
      <c r="BW1329">
        <v>75</v>
      </c>
      <c r="BX1329">
        <v>0</v>
      </c>
      <c r="BY1329">
        <v>0</v>
      </c>
      <c r="BZ1329">
        <v>0</v>
      </c>
      <c r="CA1329">
        <v>0</v>
      </c>
      <c r="CB1329">
        <v>0</v>
      </c>
      <c r="CC1329">
        <v>0</v>
      </c>
      <c r="CD1329">
        <v>0</v>
      </c>
      <c r="CE1329">
        <v>0</v>
      </c>
      <c r="CF1329">
        <v>0</v>
      </c>
      <c r="CG1329">
        <v>0</v>
      </c>
      <c r="CH1329">
        <v>0</v>
      </c>
      <c r="CI1329">
        <v>0</v>
      </c>
      <c r="CJ1329">
        <v>0</v>
      </c>
      <c r="CK1329">
        <v>0</v>
      </c>
      <c r="CL1329">
        <v>0</v>
      </c>
      <c r="CM1329">
        <v>0</v>
      </c>
      <c r="CN1329">
        <v>0</v>
      </c>
      <c r="CO1329">
        <v>0</v>
      </c>
      <c r="CP1329">
        <v>0</v>
      </c>
      <c r="CQ1329">
        <v>0</v>
      </c>
      <c r="CR1329">
        <v>0</v>
      </c>
      <c r="CS1329">
        <v>0</v>
      </c>
      <c r="CT1329">
        <v>0</v>
      </c>
      <c r="CU1329">
        <v>0</v>
      </c>
      <c r="CV1329">
        <v>0</v>
      </c>
      <c r="CW1329">
        <v>0</v>
      </c>
      <c r="CX1329">
        <v>0</v>
      </c>
      <c r="CY1329">
        <v>0</v>
      </c>
      <c r="CZ1329">
        <v>0</v>
      </c>
      <c r="DA1329">
        <v>0</v>
      </c>
      <c r="DB1329">
        <v>0</v>
      </c>
      <c r="DC1329">
        <v>0</v>
      </c>
      <c r="DD1329">
        <v>0</v>
      </c>
      <c r="DE1329">
        <v>0</v>
      </c>
      <c r="DF1329">
        <v>0</v>
      </c>
      <c r="DG1329">
        <v>0</v>
      </c>
      <c r="DH1329">
        <v>0</v>
      </c>
      <c r="DI1329">
        <v>0</v>
      </c>
      <c r="DJ1329">
        <v>0</v>
      </c>
      <c r="DK1329">
        <v>0</v>
      </c>
      <c r="DL1329">
        <v>0</v>
      </c>
      <c r="DM1329">
        <v>0</v>
      </c>
      <c r="DN1329">
        <v>82</v>
      </c>
      <c r="DO1329">
        <v>208</v>
      </c>
      <c r="DP1329">
        <v>21</v>
      </c>
      <c r="DQ1329">
        <v>35</v>
      </c>
      <c r="DR1329">
        <v>56</v>
      </c>
      <c r="DS1329">
        <v>-75</v>
      </c>
      <c r="DT1329">
        <v>20</v>
      </c>
      <c r="DU1329">
        <v>0</v>
      </c>
      <c r="DV1329">
        <v>39</v>
      </c>
      <c r="DW1329">
        <v>59</v>
      </c>
      <c r="DX1329">
        <v>115</v>
      </c>
      <c r="DY1329">
        <v>88</v>
      </c>
      <c r="DZ1329">
        <v>101</v>
      </c>
      <c r="EA1329">
        <v>0</v>
      </c>
      <c r="EB1329">
        <v>0</v>
      </c>
      <c r="EC1329">
        <v>17</v>
      </c>
      <c r="ED1329">
        <v>59</v>
      </c>
      <c r="EE1329">
        <v>0</v>
      </c>
      <c r="EF1329">
        <v>0</v>
      </c>
      <c r="EG1329">
        <v>0</v>
      </c>
      <c r="EH1329">
        <v>86411</v>
      </c>
      <c r="EI1329">
        <v>1</v>
      </c>
      <c r="EJ1329">
        <v>0</v>
      </c>
      <c r="EK1329">
        <v>0</v>
      </c>
      <c r="EL1329">
        <v>0</v>
      </c>
      <c r="EM1329">
        <v>0</v>
      </c>
      <c r="EN1329">
        <v>1</v>
      </c>
      <c r="EO1329">
        <v>0</v>
      </c>
      <c r="EP1329">
        <v>1</v>
      </c>
      <c r="EQ1329">
        <v>1220</v>
      </c>
      <c r="ER1329">
        <v>80</v>
      </c>
      <c r="ES1329">
        <v>44</v>
      </c>
      <c r="ET1329">
        <v>9148</v>
      </c>
      <c r="EU1329">
        <v>0</v>
      </c>
      <c r="EV1329">
        <v>0</v>
      </c>
      <c r="EW1329">
        <v>0</v>
      </c>
      <c r="EX1329">
        <v>0</v>
      </c>
      <c r="EY1329">
        <v>1</v>
      </c>
      <c r="EZ1329">
        <v>2</v>
      </c>
      <c r="FA1329">
        <v>0</v>
      </c>
      <c r="FB1329">
        <v>0</v>
      </c>
      <c r="FC1329">
        <v>4</v>
      </c>
      <c r="FD1329">
        <v>3</v>
      </c>
      <c r="FE1329">
        <v>0</v>
      </c>
      <c r="FF1329">
        <v>0</v>
      </c>
      <c r="FG1329">
        <v>1360</v>
      </c>
      <c r="FH1329" t="s">
        <v>1571</v>
      </c>
    </row>
    <row r="1330" spans="1:164" x14ac:dyDescent="0.25">
      <c r="A1330">
        <v>1549</v>
      </c>
      <c r="B1330">
        <v>1549</v>
      </c>
      <c r="C1330" t="s">
        <v>1785</v>
      </c>
      <c r="D1330" t="s">
        <v>5730</v>
      </c>
      <c r="E1330">
        <v>5</v>
      </c>
      <c r="F1330" t="s">
        <v>1456</v>
      </c>
      <c r="G1330" s="65">
        <v>37288</v>
      </c>
      <c r="H1330">
        <v>20</v>
      </c>
      <c r="I1330">
        <v>175</v>
      </c>
      <c r="J1330">
        <v>70</v>
      </c>
      <c r="K1330" t="b">
        <v>0</v>
      </c>
      <c r="L1330" t="b">
        <v>0</v>
      </c>
      <c r="M1330" t="b">
        <v>1</v>
      </c>
      <c r="N1330" t="b">
        <v>0</v>
      </c>
      <c r="O1330">
        <v>3</v>
      </c>
      <c r="P1330" t="b">
        <v>1</v>
      </c>
      <c r="Q1330" t="b">
        <v>0</v>
      </c>
      <c r="R1330" t="b">
        <v>0</v>
      </c>
      <c r="S1330" t="b">
        <v>0</v>
      </c>
      <c r="T1330" t="b">
        <v>0</v>
      </c>
      <c r="U1330" t="b">
        <v>1</v>
      </c>
      <c r="V1330" t="b">
        <v>1</v>
      </c>
      <c r="W1330" t="b">
        <v>0</v>
      </c>
      <c r="X1330" t="b">
        <v>0</v>
      </c>
      <c r="Y1330" t="b">
        <v>0</v>
      </c>
      <c r="Z1330">
        <v>0</v>
      </c>
      <c r="AA1330">
        <v>925000</v>
      </c>
      <c r="AB1330">
        <v>925000</v>
      </c>
      <c r="AC1330">
        <v>925000</v>
      </c>
      <c r="AD1330">
        <v>925000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 t="s">
        <v>1571</v>
      </c>
      <c r="AM1330">
        <v>0</v>
      </c>
      <c r="AN1330">
        <v>100</v>
      </c>
      <c r="AO1330">
        <v>0</v>
      </c>
      <c r="AP1330" t="s">
        <v>3504</v>
      </c>
      <c r="AQ1330">
        <v>2020</v>
      </c>
      <c r="AR1330">
        <v>12</v>
      </c>
      <c r="AS1330">
        <v>6</v>
      </c>
      <c r="AT1330" t="b">
        <v>0</v>
      </c>
      <c r="AU1330">
        <v>0</v>
      </c>
      <c r="AV1330">
        <v>3</v>
      </c>
      <c r="AW1330">
        <v>3</v>
      </c>
      <c r="AX1330">
        <v>3</v>
      </c>
      <c r="AY1330">
        <v>3</v>
      </c>
      <c r="AZ1330">
        <v>3</v>
      </c>
      <c r="BA1330">
        <v>3</v>
      </c>
      <c r="BB1330">
        <v>3</v>
      </c>
      <c r="BC1330">
        <v>3</v>
      </c>
      <c r="BD1330">
        <v>3</v>
      </c>
      <c r="BE1330">
        <v>3</v>
      </c>
      <c r="BF1330">
        <v>72</v>
      </c>
      <c r="BG1330">
        <v>52</v>
      </c>
      <c r="BH1330">
        <v>87</v>
      </c>
      <c r="BI1330">
        <v>74</v>
      </c>
      <c r="BJ1330">
        <v>85</v>
      </c>
      <c r="BK1330">
        <v>60</v>
      </c>
      <c r="BL1330">
        <v>82</v>
      </c>
      <c r="BM1330">
        <v>70</v>
      </c>
      <c r="BN1330">
        <v>46</v>
      </c>
      <c r="BO1330">
        <v>79</v>
      </c>
      <c r="BP1330">
        <v>76</v>
      </c>
      <c r="BQ1330">
        <v>62</v>
      </c>
      <c r="BR1330">
        <v>73</v>
      </c>
      <c r="BS1330">
        <v>25</v>
      </c>
      <c r="BT1330">
        <v>70</v>
      </c>
      <c r="BU1330">
        <v>0</v>
      </c>
      <c r="BV1330">
        <v>50</v>
      </c>
      <c r="BW1330">
        <v>80</v>
      </c>
      <c r="BX1330">
        <v>82</v>
      </c>
      <c r="BY1330">
        <v>108</v>
      </c>
      <c r="BZ1330">
        <v>10</v>
      </c>
      <c r="CA1330">
        <v>19</v>
      </c>
      <c r="CB1330">
        <v>29</v>
      </c>
      <c r="CC1330">
        <v>-8</v>
      </c>
      <c r="CD1330">
        <v>30</v>
      </c>
      <c r="CE1330">
        <v>0</v>
      </c>
      <c r="CF1330">
        <v>23</v>
      </c>
      <c r="CG1330">
        <v>34</v>
      </c>
      <c r="CH1330">
        <v>85</v>
      </c>
      <c r="CI1330">
        <v>84</v>
      </c>
      <c r="CJ1330">
        <v>74</v>
      </c>
      <c r="CK1330">
        <v>1</v>
      </c>
      <c r="CL1330">
        <v>1</v>
      </c>
      <c r="CM1330">
        <v>87</v>
      </c>
      <c r="CN1330">
        <v>227</v>
      </c>
      <c r="CO1330">
        <v>0</v>
      </c>
      <c r="CP1330">
        <v>0</v>
      </c>
      <c r="CQ1330">
        <v>0</v>
      </c>
      <c r="CR1330">
        <v>91909</v>
      </c>
      <c r="CS1330">
        <v>0</v>
      </c>
      <c r="CT1330">
        <v>3</v>
      </c>
      <c r="CU1330">
        <v>6</v>
      </c>
      <c r="CV1330">
        <v>16</v>
      </c>
      <c r="CW1330">
        <v>8787</v>
      </c>
      <c r="CX1330">
        <v>1</v>
      </c>
      <c r="CY1330">
        <v>3</v>
      </c>
      <c r="CZ1330">
        <v>10</v>
      </c>
      <c r="DA1330">
        <v>9647</v>
      </c>
      <c r="DB1330">
        <v>58</v>
      </c>
      <c r="DC1330">
        <v>16</v>
      </c>
      <c r="DD1330">
        <v>6342</v>
      </c>
      <c r="DE1330">
        <v>0</v>
      </c>
      <c r="DF1330">
        <v>0</v>
      </c>
      <c r="DG1330">
        <v>0</v>
      </c>
      <c r="DH1330">
        <v>1</v>
      </c>
      <c r="DI1330">
        <v>0</v>
      </c>
      <c r="DJ1330">
        <v>0</v>
      </c>
      <c r="DK1330">
        <v>280</v>
      </c>
      <c r="DL1330">
        <v>280</v>
      </c>
      <c r="DM1330">
        <v>5065</v>
      </c>
      <c r="DN1330">
        <v>0</v>
      </c>
      <c r="DO1330">
        <v>0</v>
      </c>
      <c r="DP1330">
        <v>0</v>
      </c>
      <c r="DQ1330">
        <v>0</v>
      </c>
      <c r="DR1330">
        <v>0</v>
      </c>
      <c r="DS1330">
        <v>0</v>
      </c>
      <c r="DT1330">
        <v>0</v>
      </c>
      <c r="DU1330">
        <v>0</v>
      </c>
      <c r="DV1330">
        <v>0</v>
      </c>
      <c r="DW1330">
        <v>0</v>
      </c>
      <c r="DX1330">
        <v>0</v>
      </c>
      <c r="DY1330">
        <v>0</v>
      </c>
      <c r="DZ1330">
        <v>0</v>
      </c>
      <c r="EA1330">
        <v>0</v>
      </c>
      <c r="EB1330">
        <v>0</v>
      </c>
      <c r="EC1330">
        <v>0</v>
      </c>
      <c r="ED1330">
        <v>0</v>
      </c>
      <c r="EE1330">
        <v>0</v>
      </c>
      <c r="EF1330">
        <v>0</v>
      </c>
      <c r="EG1330">
        <v>0</v>
      </c>
      <c r="EH1330">
        <v>0</v>
      </c>
      <c r="EI1330">
        <v>0</v>
      </c>
      <c r="EJ1330">
        <v>0</v>
      </c>
      <c r="EK1330">
        <v>0</v>
      </c>
      <c r="EL1330">
        <v>0</v>
      </c>
      <c r="EM1330">
        <v>0</v>
      </c>
      <c r="EN1330">
        <v>0</v>
      </c>
      <c r="EO1330">
        <v>0</v>
      </c>
      <c r="EP1330">
        <v>0</v>
      </c>
      <c r="EQ1330">
        <v>0</v>
      </c>
      <c r="ER1330">
        <v>0</v>
      </c>
      <c r="ES1330">
        <v>0</v>
      </c>
      <c r="ET1330">
        <v>0</v>
      </c>
      <c r="EU1330">
        <v>0</v>
      </c>
      <c r="EV1330">
        <v>0</v>
      </c>
      <c r="EW1330">
        <v>0</v>
      </c>
      <c r="EX1330">
        <v>0</v>
      </c>
      <c r="EY1330">
        <v>0</v>
      </c>
      <c r="EZ1330">
        <v>0</v>
      </c>
      <c r="FA1330">
        <v>1</v>
      </c>
      <c r="FB1330">
        <v>1</v>
      </c>
      <c r="FC1330">
        <v>0</v>
      </c>
      <c r="FD1330">
        <v>0</v>
      </c>
      <c r="FE1330">
        <v>0</v>
      </c>
      <c r="FF1330">
        <v>0</v>
      </c>
      <c r="FG1330">
        <v>0</v>
      </c>
      <c r="FH1330" t="s">
        <v>1571</v>
      </c>
    </row>
    <row r="1331" spans="1:164" x14ac:dyDescent="0.25">
      <c r="A1331">
        <v>1550</v>
      </c>
      <c r="B1331">
        <v>1550</v>
      </c>
      <c r="C1331" t="s">
        <v>318</v>
      </c>
      <c r="D1331" t="s">
        <v>5731</v>
      </c>
      <c r="E1331">
        <v>26</v>
      </c>
      <c r="F1331" t="s">
        <v>1456</v>
      </c>
      <c r="G1331" s="65">
        <v>36906</v>
      </c>
      <c r="H1331">
        <v>21</v>
      </c>
      <c r="I1331">
        <v>183</v>
      </c>
      <c r="J1331">
        <v>72</v>
      </c>
      <c r="K1331" t="b">
        <v>1</v>
      </c>
      <c r="L1331" t="b">
        <v>1</v>
      </c>
      <c r="M1331" t="b">
        <v>0</v>
      </c>
      <c r="N1331" t="b">
        <v>0</v>
      </c>
      <c r="O1331">
        <v>3</v>
      </c>
      <c r="P1331" t="b">
        <v>1</v>
      </c>
      <c r="Q1331" t="b">
        <v>0</v>
      </c>
      <c r="R1331" t="b">
        <v>0</v>
      </c>
      <c r="S1331" t="b">
        <v>0</v>
      </c>
      <c r="T1331" t="b">
        <v>0</v>
      </c>
      <c r="U1331" t="b">
        <v>0</v>
      </c>
      <c r="V1331" t="b">
        <v>1</v>
      </c>
      <c r="W1331" t="b">
        <v>0</v>
      </c>
      <c r="X1331" t="b">
        <v>0</v>
      </c>
      <c r="Y1331" t="b">
        <v>0</v>
      </c>
      <c r="Z1331">
        <v>0</v>
      </c>
      <c r="AA1331">
        <v>925000</v>
      </c>
      <c r="AB1331">
        <v>925000</v>
      </c>
      <c r="AC1331">
        <v>925000</v>
      </c>
      <c r="AD1331">
        <v>925000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 t="s">
        <v>1571</v>
      </c>
      <c r="AM1331">
        <v>0</v>
      </c>
      <c r="AN1331">
        <v>100</v>
      </c>
      <c r="AO1331">
        <v>0</v>
      </c>
      <c r="AP1331" t="s">
        <v>3246</v>
      </c>
      <c r="AQ1331">
        <v>2019</v>
      </c>
      <c r="AR1331">
        <v>25</v>
      </c>
      <c r="AS1331">
        <v>30</v>
      </c>
      <c r="AT1331" t="b">
        <v>0</v>
      </c>
      <c r="AU1331">
        <v>0</v>
      </c>
      <c r="AV1331">
        <v>1</v>
      </c>
      <c r="AW1331">
        <v>1</v>
      </c>
      <c r="AX1331">
        <v>1</v>
      </c>
      <c r="AY1331">
        <v>1</v>
      </c>
      <c r="AZ1331">
        <v>1</v>
      </c>
      <c r="BA1331">
        <v>1</v>
      </c>
      <c r="BB1331">
        <v>1</v>
      </c>
      <c r="BC1331">
        <v>1</v>
      </c>
      <c r="BD1331">
        <v>1</v>
      </c>
      <c r="BE1331">
        <v>1</v>
      </c>
      <c r="BF1331">
        <v>71</v>
      </c>
      <c r="BG1331">
        <v>52</v>
      </c>
      <c r="BH1331">
        <v>88</v>
      </c>
      <c r="BI1331">
        <v>69</v>
      </c>
      <c r="BJ1331">
        <v>85</v>
      </c>
      <c r="BK1331">
        <v>46</v>
      </c>
      <c r="BL1331">
        <v>82</v>
      </c>
      <c r="BM1331">
        <v>62</v>
      </c>
      <c r="BN1331">
        <v>55</v>
      </c>
      <c r="BO1331">
        <v>75</v>
      </c>
      <c r="BP1331">
        <v>73</v>
      </c>
      <c r="BQ1331">
        <v>68</v>
      </c>
      <c r="BR1331">
        <v>68</v>
      </c>
      <c r="BS1331">
        <v>25</v>
      </c>
      <c r="BT1331">
        <v>70</v>
      </c>
      <c r="BU1331">
        <v>0</v>
      </c>
      <c r="BV1331">
        <v>50</v>
      </c>
      <c r="BW1331">
        <v>76</v>
      </c>
      <c r="BX1331">
        <v>0</v>
      </c>
      <c r="BY1331">
        <v>0</v>
      </c>
      <c r="BZ1331">
        <v>0</v>
      </c>
      <c r="CA1331">
        <v>0</v>
      </c>
      <c r="CB1331">
        <v>0</v>
      </c>
      <c r="CC1331">
        <v>0</v>
      </c>
      <c r="CD1331">
        <v>0</v>
      </c>
      <c r="CE1331">
        <v>0</v>
      </c>
      <c r="CF1331">
        <v>0</v>
      </c>
      <c r="CG1331">
        <v>0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0</v>
      </c>
      <c r="CN1331">
        <v>0</v>
      </c>
      <c r="CO1331">
        <v>0</v>
      </c>
      <c r="CP1331">
        <v>0</v>
      </c>
      <c r="CQ1331">
        <v>0</v>
      </c>
      <c r="CR1331">
        <v>0</v>
      </c>
      <c r="CS1331">
        <v>0</v>
      </c>
      <c r="CT1331">
        <v>0</v>
      </c>
      <c r="CU1331">
        <v>0</v>
      </c>
      <c r="CV1331">
        <v>0</v>
      </c>
      <c r="CW1331">
        <v>0</v>
      </c>
      <c r="CX1331">
        <v>0</v>
      </c>
      <c r="CY1331">
        <v>0</v>
      </c>
      <c r="CZ1331">
        <v>0</v>
      </c>
      <c r="DA1331">
        <v>0</v>
      </c>
      <c r="DB1331">
        <v>0</v>
      </c>
      <c r="DC1331">
        <v>0</v>
      </c>
      <c r="DD1331">
        <v>0</v>
      </c>
      <c r="DE1331">
        <v>0</v>
      </c>
      <c r="DF1331">
        <v>0</v>
      </c>
      <c r="DG1331">
        <v>0</v>
      </c>
      <c r="DH1331">
        <v>0</v>
      </c>
      <c r="DI1331">
        <v>0</v>
      </c>
      <c r="DJ1331">
        <v>0</v>
      </c>
      <c r="DK1331">
        <v>0</v>
      </c>
      <c r="DL1331">
        <v>0</v>
      </c>
      <c r="DM1331">
        <v>0</v>
      </c>
      <c r="DN1331">
        <v>82</v>
      </c>
      <c r="DO1331">
        <v>272</v>
      </c>
      <c r="DP1331">
        <v>35</v>
      </c>
      <c r="DQ1331">
        <v>59</v>
      </c>
      <c r="DR1331">
        <v>94</v>
      </c>
      <c r="DS1331">
        <v>-33</v>
      </c>
      <c r="DT1331">
        <v>6</v>
      </c>
      <c r="DU1331">
        <v>0</v>
      </c>
      <c r="DV1331">
        <v>51</v>
      </c>
      <c r="DW1331">
        <v>86</v>
      </c>
      <c r="DX1331">
        <v>172</v>
      </c>
      <c r="DY1331">
        <v>157</v>
      </c>
      <c r="DZ1331">
        <v>150</v>
      </c>
      <c r="EA1331">
        <v>2</v>
      </c>
      <c r="EB1331">
        <v>2</v>
      </c>
      <c r="EC1331">
        <v>175</v>
      </c>
      <c r="ED1331">
        <v>345</v>
      </c>
      <c r="EE1331">
        <v>0</v>
      </c>
      <c r="EF1331">
        <v>2</v>
      </c>
      <c r="EG1331">
        <v>0</v>
      </c>
      <c r="EH1331">
        <v>102236</v>
      </c>
      <c r="EI1331">
        <v>1</v>
      </c>
      <c r="EJ1331">
        <v>5</v>
      </c>
      <c r="EK1331">
        <v>9</v>
      </c>
      <c r="EL1331">
        <v>32</v>
      </c>
      <c r="EM1331">
        <v>7891</v>
      </c>
      <c r="EN1331">
        <v>1</v>
      </c>
      <c r="EO1331">
        <v>0</v>
      </c>
      <c r="EP1331">
        <v>3</v>
      </c>
      <c r="EQ1331">
        <v>7019</v>
      </c>
      <c r="ER1331">
        <v>130</v>
      </c>
      <c r="ES1331">
        <v>47</v>
      </c>
      <c r="ET1331">
        <v>15735</v>
      </c>
      <c r="EU1331">
        <v>0</v>
      </c>
      <c r="EV1331">
        <v>0</v>
      </c>
      <c r="EW1331">
        <v>0</v>
      </c>
      <c r="EX1331">
        <v>3</v>
      </c>
      <c r="EY1331">
        <v>3</v>
      </c>
      <c r="EZ1331">
        <v>2</v>
      </c>
      <c r="FA1331">
        <v>0</v>
      </c>
      <c r="FB1331">
        <v>0</v>
      </c>
      <c r="FC1331">
        <v>4</v>
      </c>
      <c r="FD1331">
        <v>1</v>
      </c>
      <c r="FE1331">
        <v>0</v>
      </c>
      <c r="FF1331">
        <v>0</v>
      </c>
      <c r="FG1331">
        <v>12345</v>
      </c>
      <c r="FH1331" t="s">
        <v>1571</v>
      </c>
    </row>
    <row r="1332" spans="1:164" x14ac:dyDescent="0.25">
      <c r="A1332">
        <v>1551</v>
      </c>
      <c r="B1332">
        <v>1551</v>
      </c>
      <c r="C1332" t="s">
        <v>58</v>
      </c>
      <c r="D1332" t="s">
        <v>5732</v>
      </c>
      <c r="E1332">
        <v>26</v>
      </c>
      <c r="F1332" t="s">
        <v>1456</v>
      </c>
      <c r="G1332" s="65">
        <v>36527</v>
      </c>
      <c r="H1332">
        <v>22</v>
      </c>
      <c r="I1332">
        <v>195</v>
      </c>
      <c r="J1332">
        <v>72</v>
      </c>
      <c r="K1332" t="b">
        <v>1</v>
      </c>
      <c r="L1332" t="b">
        <v>0</v>
      </c>
      <c r="M1332" t="b">
        <v>0</v>
      </c>
      <c r="N1332" t="b">
        <v>0</v>
      </c>
      <c r="O1332">
        <v>2</v>
      </c>
      <c r="P1332" t="b">
        <v>1</v>
      </c>
      <c r="Q1332" t="b">
        <v>0</v>
      </c>
      <c r="R1332" t="b">
        <v>0</v>
      </c>
      <c r="S1332" t="b">
        <v>0</v>
      </c>
      <c r="T1332" t="b">
        <v>0</v>
      </c>
      <c r="U1332" t="b">
        <v>1</v>
      </c>
      <c r="V1332" t="b">
        <v>1</v>
      </c>
      <c r="W1332" t="b">
        <v>0</v>
      </c>
      <c r="X1332" t="b">
        <v>0</v>
      </c>
      <c r="Y1332" t="b">
        <v>0</v>
      </c>
      <c r="Z1332">
        <v>0</v>
      </c>
      <c r="AA1332">
        <v>925000</v>
      </c>
      <c r="AB1332">
        <v>925000</v>
      </c>
      <c r="AC1332">
        <v>925000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 t="s">
        <v>1571</v>
      </c>
      <c r="AM1332">
        <v>0</v>
      </c>
      <c r="AN1332">
        <v>100</v>
      </c>
      <c r="AO1332">
        <v>0</v>
      </c>
      <c r="AP1332" t="s">
        <v>3247</v>
      </c>
      <c r="AQ1332">
        <v>0</v>
      </c>
      <c r="AR1332">
        <v>0</v>
      </c>
      <c r="AS1332">
        <v>0</v>
      </c>
      <c r="AT1332" t="b">
        <v>0</v>
      </c>
      <c r="AU1332">
        <v>0</v>
      </c>
      <c r="AV1332">
        <v>1</v>
      </c>
      <c r="AW1332">
        <v>1</v>
      </c>
      <c r="AX1332">
        <v>1</v>
      </c>
      <c r="AY1332">
        <v>1</v>
      </c>
      <c r="AZ1332">
        <v>1</v>
      </c>
      <c r="BA1332">
        <v>1</v>
      </c>
      <c r="BB1332">
        <v>1</v>
      </c>
      <c r="BC1332">
        <v>1</v>
      </c>
      <c r="BD1332">
        <v>1</v>
      </c>
      <c r="BE1332">
        <v>1</v>
      </c>
      <c r="BF1332">
        <v>61</v>
      </c>
      <c r="BG1332">
        <v>30</v>
      </c>
      <c r="BH1332">
        <v>84</v>
      </c>
      <c r="BI1332">
        <v>63</v>
      </c>
      <c r="BJ1332">
        <v>73</v>
      </c>
      <c r="BK1332">
        <v>58</v>
      </c>
      <c r="BL1332">
        <v>51</v>
      </c>
      <c r="BM1332">
        <v>60</v>
      </c>
      <c r="BN1332">
        <v>65</v>
      </c>
      <c r="BO1332">
        <v>67</v>
      </c>
      <c r="BP1332">
        <v>72</v>
      </c>
      <c r="BQ1332">
        <v>52</v>
      </c>
      <c r="BR1332">
        <v>66</v>
      </c>
      <c r="BS1332">
        <v>25</v>
      </c>
      <c r="BT1332">
        <v>40</v>
      </c>
      <c r="BU1332">
        <v>0</v>
      </c>
      <c r="BV1332">
        <v>50</v>
      </c>
      <c r="BW1332">
        <v>70</v>
      </c>
      <c r="BX1332">
        <v>0</v>
      </c>
      <c r="BY1332">
        <v>0</v>
      </c>
      <c r="BZ1332">
        <v>0</v>
      </c>
      <c r="CA1332">
        <v>0</v>
      </c>
      <c r="CB1332">
        <v>0</v>
      </c>
      <c r="CC1332">
        <v>0</v>
      </c>
      <c r="CD1332">
        <v>0</v>
      </c>
      <c r="CE1332">
        <v>0</v>
      </c>
      <c r="CF1332">
        <v>0</v>
      </c>
      <c r="CG1332">
        <v>0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0</v>
      </c>
      <c r="CN1332">
        <v>0</v>
      </c>
      <c r="CO1332">
        <v>0</v>
      </c>
      <c r="CP1332">
        <v>0</v>
      </c>
      <c r="CQ1332">
        <v>0</v>
      </c>
      <c r="CR1332">
        <v>0</v>
      </c>
      <c r="CS1332">
        <v>0</v>
      </c>
      <c r="CT1332">
        <v>0</v>
      </c>
      <c r="CU1332">
        <v>0</v>
      </c>
      <c r="CV1332">
        <v>0</v>
      </c>
      <c r="CW1332">
        <v>0</v>
      </c>
      <c r="CX1332">
        <v>0</v>
      </c>
      <c r="CY1332">
        <v>0</v>
      </c>
      <c r="CZ1332">
        <v>0</v>
      </c>
      <c r="DA1332">
        <v>0</v>
      </c>
      <c r="DB1332">
        <v>0</v>
      </c>
      <c r="DC1332">
        <v>0</v>
      </c>
      <c r="DD1332">
        <v>0</v>
      </c>
      <c r="DE1332">
        <v>0</v>
      </c>
      <c r="DF1332">
        <v>0</v>
      </c>
      <c r="DG1332">
        <v>0</v>
      </c>
      <c r="DH1332">
        <v>0</v>
      </c>
      <c r="DI1332">
        <v>0</v>
      </c>
      <c r="DJ1332">
        <v>0</v>
      </c>
      <c r="DK1332">
        <v>0</v>
      </c>
      <c r="DL1332">
        <v>0</v>
      </c>
      <c r="DM1332">
        <v>0</v>
      </c>
      <c r="DN1332">
        <v>77</v>
      </c>
      <c r="DO1332">
        <v>46</v>
      </c>
      <c r="DP1332">
        <v>6</v>
      </c>
      <c r="DQ1332">
        <v>9</v>
      </c>
      <c r="DR1332">
        <v>15</v>
      </c>
      <c r="DS1332">
        <v>-6</v>
      </c>
      <c r="DT1332">
        <v>10</v>
      </c>
      <c r="DU1332">
        <v>0</v>
      </c>
      <c r="DV1332">
        <v>13</v>
      </c>
      <c r="DW1332">
        <v>20</v>
      </c>
      <c r="DX1332">
        <v>42</v>
      </c>
      <c r="DY1332">
        <v>26</v>
      </c>
      <c r="DZ1332">
        <v>34</v>
      </c>
      <c r="EA1332">
        <v>0</v>
      </c>
      <c r="EB1332">
        <v>0</v>
      </c>
      <c r="EC1332">
        <v>146</v>
      </c>
      <c r="ED1332">
        <v>257</v>
      </c>
      <c r="EE1332">
        <v>0</v>
      </c>
      <c r="EF1332">
        <v>0</v>
      </c>
      <c r="EG1332">
        <v>0</v>
      </c>
      <c r="EH1332">
        <v>27639</v>
      </c>
      <c r="EI1332">
        <v>0</v>
      </c>
      <c r="EJ1332">
        <v>0</v>
      </c>
      <c r="EK1332">
        <v>0</v>
      </c>
      <c r="EL1332">
        <v>0</v>
      </c>
      <c r="EM1332">
        <v>43</v>
      </c>
      <c r="EN1332">
        <v>0</v>
      </c>
      <c r="EO1332">
        <v>0</v>
      </c>
      <c r="EP1332">
        <v>0</v>
      </c>
      <c r="EQ1332">
        <v>0</v>
      </c>
      <c r="ER1332">
        <v>33</v>
      </c>
      <c r="ES1332">
        <v>5</v>
      </c>
      <c r="ET1332">
        <v>2446</v>
      </c>
      <c r="EU1332">
        <v>0</v>
      </c>
      <c r="EV1332">
        <v>0</v>
      </c>
      <c r="EW1332">
        <v>0</v>
      </c>
      <c r="EX1332">
        <v>0</v>
      </c>
      <c r="EY1332">
        <v>1</v>
      </c>
      <c r="EZ1332">
        <v>0</v>
      </c>
      <c r="FA1332">
        <v>0</v>
      </c>
      <c r="FB1332">
        <v>0</v>
      </c>
      <c r="FC1332">
        <v>55</v>
      </c>
      <c r="FD1332">
        <v>22</v>
      </c>
      <c r="FE1332">
        <v>0</v>
      </c>
      <c r="FF1332">
        <v>0</v>
      </c>
      <c r="FG1332">
        <v>370</v>
      </c>
      <c r="FH1332" t="s">
        <v>1571</v>
      </c>
    </row>
    <row r="1333" spans="1:164" x14ac:dyDescent="0.25">
      <c r="A1333">
        <v>1552</v>
      </c>
      <c r="B1333">
        <v>1552</v>
      </c>
      <c r="C1333" t="s">
        <v>1885</v>
      </c>
      <c r="D1333" t="s">
        <v>5733</v>
      </c>
      <c r="E1333">
        <v>19</v>
      </c>
      <c r="F1333" t="s">
        <v>1456</v>
      </c>
      <c r="G1333" s="65">
        <v>35977</v>
      </c>
      <c r="H1333">
        <v>24</v>
      </c>
      <c r="I1333">
        <v>184</v>
      </c>
      <c r="J1333">
        <v>71</v>
      </c>
      <c r="K1333" t="b">
        <v>1</v>
      </c>
      <c r="L1333" t="b">
        <v>0</v>
      </c>
      <c r="M1333" t="b">
        <v>0</v>
      </c>
      <c r="N1333" t="b">
        <v>0</v>
      </c>
      <c r="O1333">
        <v>4</v>
      </c>
      <c r="P1333" t="b">
        <v>1</v>
      </c>
      <c r="Q1333" t="b">
        <v>0</v>
      </c>
      <c r="R1333" t="b">
        <v>0</v>
      </c>
      <c r="S1333" t="b">
        <v>0</v>
      </c>
      <c r="T1333" t="b">
        <v>0</v>
      </c>
      <c r="U1333" t="b">
        <v>1</v>
      </c>
      <c r="V1333" t="b">
        <v>1</v>
      </c>
      <c r="W1333" t="b">
        <v>0</v>
      </c>
      <c r="X1333" t="b">
        <v>0</v>
      </c>
      <c r="Y1333" t="b">
        <v>0</v>
      </c>
      <c r="Z1333">
        <v>0</v>
      </c>
      <c r="AA1333">
        <v>840000</v>
      </c>
      <c r="AB1333">
        <v>840000</v>
      </c>
      <c r="AC1333">
        <v>840000</v>
      </c>
      <c r="AD1333">
        <v>840000</v>
      </c>
      <c r="AE1333">
        <v>840000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 t="s">
        <v>1571</v>
      </c>
      <c r="AM1333">
        <v>0</v>
      </c>
      <c r="AN1333">
        <v>100</v>
      </c>
      <c r="AO1333">
        <v>0</v>
      </c>
      <c r="AP1333" t="s">
        <v>3248</v>
      </c>
      <c r="AQ1333">
        <v>0</v>
      </c>
      <c r="AR1333">
        <v>0</v>
      </c>
      <c r="AS1333">
        <v>0</v>
      </c>
      <c r="AT1333" t="b">
        <v>0</v>
      </c>
      <c r="AU1333">
        <v>0</v>
      </c>
      <c r="AV1333">
        <v>1</v>
      </c>
      <c r="AW1333">
        <v>1</v>
      </c>
      <c r="AX1333">
        <v>1</v>
      </c>
      <c r="AY1333">
        <v>1</v>
      </c>
      <c r="AZ1333">
        <v>1</v>
      </c>
      <c r="BA1333">
        <v>1</v>
      </c>
      <c r="BB1333">
        <v>1</v>
      </c>
      <c r="BC1333">
        <v>1</v>
      </c>
      <c r="BD1333">
        <v>1</v>
      </c>
      <c r="BE1333">
        <v>1</v>
      </c>
      <c r="BF1333">
        <v>63</v>
      </c>
      <c r="BG1333">
        <v>44</v>
      </c>
      <c r="BH1333">
        <v>81</v>
      </c>
      <c r="BI1333">
        <v>64</v>
      </c>
      <c r="BJ1333">
        <v>74</v>
      </c>
      <c r="BK1333">
        <v>80</v>
      </c>
      <c r="BL1333">
        <v>88</v>
      </c>
      <c r="BM1333">
        <v>60</v>
      </c>
      <c r="BN1333">
        <v>65</v>
      </c>
      <c r="BO1333">
        <v>69</v>
      </c>
      <c r="BP1333">
        <v>71</v>
      </c>
      <c r="BQ1333">
        <v>55</v>
      </c>
      <c r="BR1333">
        <v>66</v>
      </c>
      <c r="BS1333">
        <v>25</v>
      </c>
      <c r="BT1333">
        <v>40</v>
      </c>
      <c r="BU1333">
        <v>0</v>
      </c>
      <c r="BV1333">
        <v>50</v>
      </c>
      <c r="BW1333">
        <v>74</v>
      </c>
      <c r="BX1333">
        <v>0</v>
      </c>
      <c r="BY1333">
        <v>0</v>
      </c>
      <c r="BZ1333">
        <v>0</v>
      </c>
      <c r="CA1333">
        <v>0</v>
      </c>
      <c r="CB1333">
        <v>0</v>
      </c>
      <c r="CC1333">
        <v>0</v>
      </c>
      <c r="CD1333">
        <v>0</v>
      </c>
      <c r="CE1333">
        <v>0</v>
      </c>
      <c r="CF1333">
        <v>0</v>
      </c>
      <c r="CG1333">
        <v>0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0</v>
      </c>
      <c r="CN1333">
        <v>0</v>
      </c>
      <c r="CO1333">
        <v>0</v>
      </c>
      <c r="CP1333">
        <v>0</v>
      </c>
      <c r="CQ1333">
        <v>0</v>
      </c>
      <c r="CR1333">
        <v>0</v>
      </c>
      <c r="CS1333">
        <v>0</v>
      </c>
      <c r="CT1333">
        <v>0</v>
      </c>
      <c r="CU1333">
        <v>0</v>
      </c>
      <c r="CV1333">
        <v>0</v>
      </c>
      <c r="CW1333">
        <v>0</v>
      </c>
      <c r="CX1333">
        <v>0</v>
      </c>
      <c r="CY1333">
        <v>0</v>
      </c>
      <c r="CZ1333">
        <v>0</v>
      </c>
      <c r="DA1333">
        <v>0</v>
      </c>
      <c r="DB1333">
        <v>0</v>
      </c>
      <c r="DC1333">
        <v>0</v>
      </c>
      <c r="DD1333">
        <v>0</v>
      </c>
      <c r="DE1333">
        <v>0</v>
      </c>
      <c r="DF1333">
        <v>0</v>
      </c>
      <c r="DG1333">
        <v>0</v>
      </c>
      <c r="DH1333">
        <v>0</v>
      </c>
      <c r="DI1333">
        <v>0</v>
      </c>
      <c r="DJ1333">
        <v>0</v>
      </c>
      <c r="DK1333">
        <v>0</v>
      </c>
      <c r="DL1333">
        <v>0</v>
      </c>
      <c r="DM1333">
        <v>0</v>
      </c>
      <c r="DN1333">
        <v>82</v>
      </c>
      <c r="DO1333">
        <v>106</v>
      </c>
      <c r="DP1333">
        <v>10</v>
      </c>
      <c r="DQ1333">
        <v>33</v>
      </c>
      <c r="DR1333">
        <v>43</v>
      </c>
      <c r="DS1333">
        <v>5</v>
      </c>
      <c r="DT1333">
        <v>12</v>
      </c>
      <c r="DU1333">
        <v>0</v>
      </c>
      <c r="DV1333">
        <v>20</v>
      </c>
      <c r="DW1333">
        <v>42</v>
      </c>
      <c r="DX1333">
        <v>82</v>
      </c>
      <c r="DY1333">
        <v>106</v>
      </c>
      <c r="DZ1333">
        <v>77</v>
      </c>
      <c r="EA1333">
        <v>1</v>
      </c>
      <c r="EB1333">
        <v>0</v>
      </c>
      <c r="EC1333">
        <v>106</v>
      </c>
      <c r="ED1333">
        <v>198</v>
      </c>
      <c r="EE1333">
        <v>0</v>
      </c>
      <c r="EF1333">
        <v>0</v>
      </c>
      <c r="EG1333">
        <v>0</v>
      </c>
      <c r="EH1333">
        <v>85067</v>
      </c>
      <c r="EI1333">
        <v>0</v>
      </c>
      <c r="EJ1333">
        <v>1</v>
      </c>
      <c r="EK1333">
        <v>8</v>
      </c>
      <c r="EL1333">
        <v>13</v>
      </c>
      <c r="EM1333">
        <v>6089</v>
      </c>
      <c r="EN1333">
        <v>0</v>
      </c>
      <c r="EO1333">
        <v>0</v>
      </c>
      <c r="EP1333">
        <v>0</v>
      </c>
      <c r="EQ1333">
        <v>0</v>
      </c>
      <c r="ER1333">
        <v>33</v>
      </c>
      <c r="ES1333">
        <v>13</v>
      </c>
      <c r="ET1333">
        <v>4509</v>
      </c>
      <c r="EU1333">
        <v>0</v>
      </c>
      <c r="EV1333">
        <v>0</v>
      </c>
      <c r="EW1333">
        <v>0</v>
      </c>
      <c r="EX1333">
        <v>0</v>
      </c>
      <c r="EY1333">
        <v>0</v>
      </c>
      <c r="EZ1333">
        <v>1</v>
      </c>
      <c r="FA1333">
        <v>0</v>
      </c>
      <c r="FB1333">
        <v>0</v>
      </c>
      <c r="FC1333">
        <v>3</v>
      </c>
      <c r="FD1333">
        <v>3</v>
      </c>
      <c r="FE1333">
        <v>80</v>
      </c>
      <c r="FF1333">
        <v>80</v>
      </c>
      <c r="FG1333">
        <v>9340</v>
      </c>
      <c r="FH1333" t="s">
        <v>1571</v>
      </c>
    </row>
    <row r="1334" spans="1:164" x14ac:dyDescent="0.25">
      <c r="A1334">
        <v>1553</v>
      </c>
      <c r="B1334">
        <v>1553</v>
      </c>
      <c r="C1334" t="s">
        <v>1135</v>
      </c>
      <c r="D1334" t="s">
        <v>5734</v>
      </c>
      <c r="E1334">
        <v>12</v>
      </c>
      <c r="F1334" t="s">
        <v>1456</v>
      </c>
      <c r="G1334" s="65">
        <v>35582</v>
      </c>
      <c r="H1334">
        <v>25</v>
      </c>
      <c r="I1334">
        <v>190</v>
      </c>
      <c r="J1334">
        <v>73</v>
      </c>
      <c r="K1334" t="b">
        <v>1</v>
      </c>
      <c r="L1334" t="b">
        <v>0</v>
      </c>
      <c r="M1334" t="b">
        <v>0</v>
      </c>
      <c r="N1334" t="b">
        <v>0</v>
      </c>
      <c r="O1334">
        <v>1</v>
      </c>
      <c r="P1334" t="b">
        <v>1</v>
      </c>
      <c r="Q1334" t="b">
        <v>0</v>
      </c>
      <c r="R1334" t="b">
        <v>0</v>
      </c>
      <c r="S1334" t="b">
        <v>0</v>
      </c>
      <c r="T1334" t="b">
        <v>0</v>
      </c>
      <c r="U1334" t="b">
        <v>1</v>
      </c>
      <c r="V1334" t="b">
        <v>1</v>
      </c>
      <c r="W1334" t="b">
        <v>0</v>
      </c>
      <c r="X1334" t="b">
        <v>0</v>
      </c>
      <c r="Y1334" t="b">
        <v>0</v>
      </c>
      <c r="Z1334">
        <v>0</v>
      </c>
      <c r="AA1334">
        <v>925000</v>
      </c>
      <c r="AB1334">
        <v>925000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 t="s">
        <v>1571</v>
      </c>
      <c r="AM1334">
        <v>0</v>
      </c>
      <c r="AN1334">
        <v>100</v>
      </c>
      <c r="AO1334">
        <v>0</v>
      </c>
      <c r="AP1334" t="s">
        <v>3249</v>
      </c>
      <c r="AQ1334">
        <v>0</v>
      </c>
      <c r="AR1334">
        <v>0</v>
      </c>
      <c r="AS1334">
        <v>0</v>
      </c>
      <c r="AT1334" t="b">
        <v>0</v>
      </c>
      <c r="AU1334">
        <v>0</v>
      </c>
      <c r="AV1334">
        <v>1</v>
      </c>
      <c r="AW1334">
        <v>1</v>
      </c>
      <c r="AX1334">
        <v>1</v>
      </c>
      <c r="AY1334">
        <v>1</v>
      </c>
      <c r="AZ1334">
        <v>1</v>
      </c>
      <c r="BA1334">
        <v>1</v>
      </c>
      <c r="BB1334">
        <v>1</v>
      </c>
      <c r="BC1334">
        <v>1</v>
      </c>
      <c r="BD1334">
        <v>1</v>
      </c>
      <c r="BE1334">
        <v>1</v>
      </c>
      <c r="BF1334">
        <v>61</v>
      </c>
      <c r="BG1334">
        <v>24</v>
      </c>
      <c r="BH1334">
        <v>84</v>
      </c>
      <c r="BI1334">
        <v>65</v>
      </c>
      <c r="BJ1334">
        <v>75</v>
      </c>
      <c r="BK1334">
        <v>58</v>
      </c>
      <c r="BL1334">
        <v>35</v>
      </c>
      <c r="BM1334">
        <v>62</v>
      </c>
      <c r="BN1334">
        <v>65</v>
      </c>
      <c r="BO1334">
        <v>69</v>
      </c>
      <c r="BP1334">
        <v>73</v>
      </c>
      <c r="BQ1334">
        <v>58</v>
      </c>
      <c r="BR1334">
        <v>68</v>
      </c>
      <c r="BS1334">
        <v>25</v>
      </c>
      <c r="BT1334">
        <v>40</v>
      </c>
      <c r="BU1334">
        <v>0</v>
      </c>
      <c r="BV1334">
        <v>50</v>
      </c>
      <c r="BW1334">
        <v>72</v>
      </c>
      <c r="BX1334">
        <v>0</v>
      </c>
      <c r="BY1334">
        <v>0</v>
      </c>
      <c r="BZ1334">
        <v>0</v>
      </c>
      <c r="CA1334">
        <v>0</v>
      </c>
      <c r="CB1334">
        <v>0</v>
      </c>
      <c r="CC1334">
        <v>0</v>
      </c>
      <c r="CD1334">
        <v>0</v>
      </c>
      <c r="CE1334">
        <v>0</v>
      </c>
      <c r="CF1334">
        <v>0</v>
      </c>
      <c r="CG1334">
        <v>0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0</v>
      </c>
      <c r="CN1334">
        <v>0</v>
      </c>
      <c r="CO1334">
        <v>0</v>
      </c>
      <c r="CP1334">
        <v>0</v>
      </c>
      <c r="CQ1334">
        <v>0</v>
      </c>
      <c r="CR1334">
        <v>0</v>
      </c>
      <c r="CS1334">
        <v>0</v>
      </c>
      <c r="CT1334">
        <v>0</v>
      </c>
      <c r="CU1334">
        <v>0</v>
      </c>
      <c r="CV1334">
        <v>0</v>
      </c>
      <c r="CW1334">
        <v>0</v>
      </c>
      <c r="CX1334">
        <v>0</v>
      </c>
      <c r="CY1334">
        <v>0</v>
      </c>
      <c r="CZ1334">
        <v>0</v>
      </c>
      <c r="DA1334">
        <v>0</v>
      </c>
      <c r="DB1334">
        <v>0</v>
      </c>
      <c r="DC1334">
        <v>0</v>
      </c>
      <c r="DD1334">
        <v>0</v>
      </c>
      <c r="DE1334">
        <v>0</v>
      </c>
      <c r="DF1334">
        <v>0</v>
      </c>
      <c r="DG1334">
        <v>0</v>
      </c>
      <c r="DH1334">
        <v>0</v>
      </c>
      <c r="DI1334">
        <v>0</v>
      </c>
      <c r="DJ1334">
        <v>0</v>
      </c>
      <c r="DK1334">
        <v>0</v>
      </c>
      <c r="DL1334">
        <v>0</v>
      </c>
      <c r="DM1334">
        <v>0</v>
      </c>
      <c r="DN1334">
        <v>82</v>
      </c>
      <c r="DO1334">
        <v>99</v>
      </c>
      <c r="DP1334">
        <v>11</v>
      </c>
      <c r="DQ1334">
        <v>24</v>
      </c>
      <c r="DR1334">
        <v>35</v>
      </c>
      <c r="DS1334">
        <v>-19</v>
      </c>
      <c r="DT1334">
        <v>0</v>
      </c>
      <c r="DU1334">
        <v>0</v>
      </c>
      <c r="DV1334">
        <v>16</v>
      </c>
      <c r="DW1334">
        <v>26</v>
      </c>
      <c r="DX1334">
        <v>44</v>
      </c>
      <c r="DY1334">
        <v>42</v>
      </c>
      <c r="DZ1334">
        <v>51</v>
      </c>
      <c r="EA1334">
        <v>1</v>
      </c>
      <c r="EB1334">
        <v>0</v>
      </c>
      <c r="EC1334">
        <v>281</v>
      </c>
      <c r="ED1334">
        <v>542</v>
      </c>
      <c r="EE1334">
        <v>0</v>
      </c>
      <c r="EF1334">
        <v>0</v>
      </c>
      <c r="EG1334">
        <v>0</v>
      </c>
      <c r="EH1334">
        <v>45280</v>
      </c>
      <c r="EI1334">
        <v>0</v>
      </c>
      <c r="EJ1334">
        <v>1</v>
      </c>
      <c r="EK1334">
        <v>6</v>
      </c>
      <c r="EL1334">
        <v>11</v>
      </c>
      <c r="EM1334">
        <v>3982</v>
      </c>
      <c r="EN1334">
        <v>0</v>
      </c>
      <c r="EO1334">
        <v>0</v>
      </c>
      <c r="EP1334">
        <v>0</v>
      </c>
      <c r="EQ1334">
        <v>0</v>
      </c>
      <c r="ER1334">
        <v>41</v>
      </c>
      <c r="ES1334">
        <v>10</v>
      </c>
      <c r="ET1334">
        <v>4515</v>
      </c>
      <c r="EU1334">
        <v>0</v>
      </c>
      <c r="EV1334">
        <v>0</v>
      </c>
      <c r="EW1334">
        <v>0</v>
      </c>
      <c r="EX1334">
        <v>0</v>
      </c>
      <c r="EY1334">
        <v>3</v>
      </c>
      <c r="EZ1334">
        <v>1</v>
      </c>
      <c r="FA1334">
        <v>0</v>
      </c>
      <c r="FB1334">
        <v>0</v>
      </c>
      <c r="FC1334">
        <v>18</v>
      </c>
      <c r="FD1334">
        <v>5</v>
      </c>
      <c r="FE1334">
        <v>0</v>
      </c>
      <c r="FF1334">
        <v>0</v>
      </c>
      <c r="FG1334">
        <v>2880</v>
      </c>
      <c r="FH1334" t="s">
        <v>1571</v>
      </c>
    </row>
    <row r="1335" spans="1:164" x14ac:dyDescent="0.25">
      <c r="A1335">
        <v>1554</v>
      </c>
      <c r="B1335">
        <v>1554</v>
      </c>
      <c r="C1335" t="s">
        <v>349</v>
      </c>
      <c r="D1335" t="s">
        <v>5735</v>
      </c>
      <c r="E1335">
        <v>17</v>
      </c>
      <c r="F1335" t="s">
        <v>1456</v>
      </c>
      <c r="G1335" s="65">
        <v>35620</v>
      </c>
      <c r="H1335">
        <v>24</v>
      </c>
      <c r="I1335">
        <v>200</v>
      </c>
      <c r="J1335">
        <v>74</v>
      </c>
      <c r="K1335" t="b">
        <v>1</v>
      </c>
      <c r="L1335" t="b">
        <v>0</v>
      </c>
      <c r="M1335" t="b">
        <v>0</v>
      </c>
      <c r="N1335" t="b">
        <v>0</v>
      </c>
      <c r="O1335">
        <v>1</v>
      </c>
      <c r="P1335" t="b">
        <v>1</v>
      </c>
      <c r="Q1335" t="b">
        <v>0</v>
      </c>
      <c r="R1335" t="b">
        <v>0</v>
      </c>
      <c r="S1335" t="b">
        <v>0</v>
      </c>
      <c r="T1335" t="b">
        <v>0</v>
      </c>
      <c r="U1335" t="b">
        <v>1</v>
      </c>
      <c r="V1335" t="b">
        <v>1</v>
      </c>
      <c r="W1335" t="b">
        <v>0</v>
      </c>
      <c r="X1335" t="b">
        <v>0</v>
      </c>
      <c r="Y1335" t="b">
        <v>0</v>
      </c>
      <c r="Z1335">
        <v>0</v>
      </c>
      <c r="AA1335">
        <v>925000</v>
      </c>
      <c r="AB1335">
        <v>925000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 t="s">
        <v>1571</v>
      </c>
      <c r="AM1335">
        <v>0</v>
      </c>
      <c r="AN1335">
        <v>100</v>
      </c>
      <c r="AO1335">
        <v>0</v>
      </c>
      <c r="AP1335" t="s">
        <v>3250</v>
      </c>
      <c r="AQ1335">
        <v>0</v>
      </c>
      <c r="AR1335">
        <v>0</v>
      </c>
      <c r="AS1335">
        <v>0</v>
      </c>
      <c r="AT1335" t="b">
        <v>0</v>
      </c>
      <c r="AU1335">
        <v>0</v>
      </c>
      <c r="AV1335">
        <v>1</v>
      </c>
      <c r="AW1335">
        <v>1</v>
      </c>
      <c r="AX1335">
        <v>1</v>
      </c>
      <c r="AY1335">
        <v>1</v>
      </c>
      <c r="AZ1335">
        <v>1</v>
      </c>
      <c r="BA1335">
        <v>1</v>
      </c>
      <c r="BB1335">
        <v>1</v>
      </c>
      <c r="BC1335">
        <v>1</v>
      </c>
      <c r="BD1335">
        <v>1</v>
      </c>
      <c r="BE1335">
        <v>1</v>
      </c>
      <c r="BF1335">
        <v>61</v>
      </c>
      <c r="BG1335">
        <v>38</v>
      </c>
      <c r="BH1335">
        <v>83</v>
      </c>
      <c r="BI1335">
        <v>62</v>
      </c>
      <c r="BJ1335">
        <v>73</v>
      </c>
      <c r="BK1335">
        <v>65</v>
      </c>
      <c r="BL1335">
        <v>71</v>
      </c>
      <c r="BM1335">
        <v>58</v>
      </c>
      <c r="BN1335">
        <v>65</v>
      </c>
      <c r="BO1335">
        <v>67</v>
      </c>
      <c r="BP1335">
        <v>71</v>
      </c>
      <c r="BQ1335">
        <v>56</v>
      </c>
      <c r="BR1335">
        <v>65</v>
      </c>
      <c r="BS1335">
        <v>25</v>
      </c>
      <c r="BT1335">
        <v>40</v>
      </c>
      <c r="BU1335">
        <v>0</v>
      </c>
      <c r="BV1335">
        <v>50</v>
      </c>
      <c r="BW1335">
        <v>71</v>
      </c>
      <c r="BX1335">
        <v>0</v>
      </c>
      <c r="BY1335">
        <v>0</v>
      </c>
      <c r="BZ1335">
        <v>0</v>
      </c>
      <c r="CA1335">
        <v>0</v>
      </c>
      <c r="CB1335">
        <v>0</v>
      </c>
      <c r="CC1335">
        <v>0</v>
      </c>
      <c r="CD1335">
        <v>0</v>
      </c>
      <c r="CE1335">
        <v>0</v>
      </c>
      <c r="CF1335">
        <v>0</v>
      </c>
      <c r="CG1335">
        <v>0</v>
      </c>
      <c r="CH1335">
        <v>0</v>
      </c>
      <c r="CI1335">
        <v>0</v>
      </c>
      <c r="CJ1335">
        <v>0</v>
      </c>
      <c r="CK1335">
        <v>0</v>
      </c>
      <c r="CL1335">
        <v>0</v>
      </c>
      <c r="CM1335">
        <v>0</v>
      </c>
      <c r="CN1335">
        <v>0</v>
      </c>
      <c r="CO1335">
        <v>0</v>
      </c>
      <c r="CP1335">
        <v>0</v>
      </c>
      <c r="CQ1335">
        <v>0</v>
      </c>
      <c r="CR1335">
        <v>0</v>
      </c>
      <c r="CS1335">
        <v>0</v>
      </c>
      <c r="CT1335">
        <v>0</v>
      </c>
      <c r="CU1335">
        <v>0</v>
      </c>
      <c r="CV1335">
        <v>0</v>
      </c>
      <c r="CW1335">
        <v>0</v>
      </c>
      <c r="CX1335">
        <v>0</v>
      </c>
      <c r="CY1335">
        <v>0</v>
      </c>
      <c r="CZ1335">
        <v>0</v>
      </c>
      <c r="DA1335">
        <v>0</v>
      </c>
      <c r="DB1335">
        <v>0</v>
      </c>
      <c r="DC1335">
        <v>0</v>
      </c>
      <c r="DD1335">
        <v>0</v>
      </c>
      <c r="DE1335">
        <v>0</v>
      </c>
      <c r="DF1335">
        <v>0</v>
      </c>
      <c r="DG1335">
        <v>0</v>
      </c>
      <c r="DH1335">
        <v>0</v>
      </c>
      <c r="DI1335">
        <v>0</v>
      </c>
      <c r="DJ1335">
        <v>0</v>
      </c>
      <c r="DK1335">
        <v>0</v>
      </c>
      <c r="DL1335">
        <v>0</v>
      </c>
      <c r="DM1335">
        <v>0</v>
      </c>
      <c r="DN1335">
        <v>82</v>
      </c>
      <c r="DO1335">
        <v>21</v>
      </c>
      <c r="DP1335">
        <v>3</v>
      </c>
      <c r="DQ1335">
        <v>1</v>
      </c>
      <c r="DR1335">
        <v>4</v>
      </c>
      <c r="DS1335">
        <v>0</v>
      </c>
      <c r="DT1335">
        <v>4</v>
      </c>
      <c r="DU1335">
        <v>0</v>
      </c>
      <c r="DV1335">
        <v>3</v>
      </c>
      <c r="DW1335">
        <v>7</v>
      </c>
      <c r="DX1335">
        <v>14</v>
      </c>
      <c r="DY1335">
        <v>18</v>
      </c>
      <c r="DZ1335">
        <v>21</v>
      </c>
      <c r="EA1335">
        <v>0</v>
      </c>
      <c r="EB1335">
        <v>1</v>
      </c>
      <c r="EC1335">
        <v>48</v>
      </c>
      <c r="ED1335">
        <v>77</v>
      </c>
      <c r="EE1335">
        <v>0</v>
      </c>
      <c r="EF1335">
        <v>0</v>
      </c>
      <c r="EG1335">
        <v>0</v>
      </c>
      <c r="EH1335">
        <v>18361</v>
      </c>
      <c r="EI1335">
        <v>0</v>
      </c>
      <c r="EJ1335">
        <v>0</v>
      </c>
      <c r="EK1335">
        <v>0</v>
      </c>
      <c r="EL1335">
        <v>0</v>
      </c>
      <c r="EM1335">
        <v>663</v>
      </c>
      <c r="EN1335">
        <v>0</v>
      </c>
      <c r="EO1335">
        <v>0</v>
      </c>
      <c r="EP1335">
        <v>0</v>
      </c>
      <c r="EQ1335">
        <v>26</v>
      </c>
      <c r="ER1335">
        <v>8</v>
      </c>
      <c r="ES1335">
        <v>4</v>
      </c>
      <c r="ET1335">
        <v>949</v>
      </c>
      <c r="EU1335">
        <v>0</v>
      </c>
      <c r="EV1335">
        <v>0</v>
      </c>
      <c r="EW1335">
        <v>0</v>
      </c>
      <c r="EX1335">
        <v>0</v>
      </c>
      <c r="EY1335">
        <v>0</v>
      </c>
      <c r="EZ1335">
        <v>0</v>
      </c>
      <c r="FA1335">
        <v>0</v>
      </c>
      <c r="FB1335">
        <v>0</v>
      </c>
      <c r="FC1335">
        <v>75</v>
      </c>
      <c r="FD1335">
        <v>75</v>
      </c>
      <c r="FE1335">
        <v>0</v>
      </c>
      <c r="FF1335">
        <v>0</v>
      </c>
      <c r="FG1335">
        <v>180</v>
      </c>
      <c r="FH1335" t="s">
        <v>1571</v>
      </c>
    </row>
    <row r="1336" spans="1:164" x14ac:dyDescent="0.25">
      <c r="A1336">
        <v>1555</v>
      </c>
      <c r="B1336">
        <v>1555</v>
      </c>
      <c r="C1336" t="s">
        <v>1030</v>
      </c>
      <c r="D1336" t="s">
        <v>5736</v>
      </c>
      <c r="E1336">
        <v>32</v>
      </c>
      <c r="F1336" t="s">
        <v>1456</v>
      </c>
      <c r="G1336" s="65">
        <v>36605</v>
      </c>
      <c r="H1336">
        <v>22</v>
      </c>
      <c r="I1336">
        <v>170</v>
      </c>
      <c r="J1336">
        <v>70</v>
      </c>
      <c r="K1336" t="b">
        <v>1</v>
      </c>
      <c r="L1336" t="b">
        <v>0</v>
      </c>
      <c r="M1336" t="b">
        <v>0</v>
      </c>
      <c r="N1336" t="b">
        <v>0</v>
      </c>
      <c r="O1336">
        <v>2</v>
      </c>
      <c r="P1336" t="b">
        <v>1</v>
      </c>
      <c r="Q1336" t="b">
        <v>0</v>
      </c>
      <c r="R1336" t="b">
        <v>0</v>
      </c>
      <c r="S1336" t="b">
        <v>0</v>
      </c>
      <c r="T1336" t="b">
        <v>0</v>
      </c>
      <c r="U1336" t="b">
        <v>1</v>
      </c>
      <c r="V1336" t="b">
        <v>1</v>
      </c>
      <c r="W1336" t="b">
        <v>0</v>
      </c>
      <c r="X1336" t="b">
        <v>0</v>
      </c>
      <c r="Y1336" t="b">
        <v>0</v>
      </c>
      <c r="Z1336">
        <v>0</v>
      </c>
      <c r="AA1336">
        <v>925000</v>
      </c>
      <c r="AB1336">
        <v>925000</v>
      </c>
      <c r="AC1336">
        <v>925000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 t="s">
        <v>1571</v>
      </c>
      <c r="AM1336">
        <v>0</v>
      </c>
      <c r="AN1336">
        <v>100</v>
      </c>
      <c r="AO1336">
        <v>0</v>
      </c>
      <c r="AP1336" t="s">
        <v>3251</v>
      </c>
      <c r="AQ1336">
        <v>2018</v>
      </c>
      <c r="AR1336">
        <v>137</v>
      </c>
      <c r="AS1336">
        <v>10</v>
      </c>
      <c r="AT1336" t="b">
        <v>0</v>
      </c>
      <c r="AU1336">
        <v>0</v>
      </c>
      <c r="AV1336">
        <v>1</v>
      </c>
      <c r="AW1336">
        <v>1</v>
      </c>
      <c r="AX1336">
        <v>1</v>
      </c>
      <c r="AY1336">
        <v>1</v>
      </c>
      <c r="AZ1336">
        <v>1</v>
      </c>
      <c r="BA1336">
        <v>1</v>
      </c>
      <c r="BB1336">
        <v>1</v>
      </c>
      <c r="BC1336">
        <v>1</v>
      </c>
      <c r="BD1336">
        <v>1</v>
      </c>
      <c r="BE1336">
        <v>1</v>
      </c>
      <c r="BF1336">
        <v>62</v>
      </c>
      <c r="BG1336">
        <v>38</v>
      </c>
      <c r="BH1336">
        <v>82</v>
      </c>
      <c r="BI1336">
        <v>65</v>
      </c>
      <c r="BJ1336">
        <v>76</v>
      </c>
      <c r="BK1336">
        <v>65</v>
      </c>
      <c r="BL1336">
        <v>71</v>
      </c>
      <c r="BM1336">
        <v>63</v>
      </c>
      <c r="BN1336">
        <v>65</v>
      </c>
      <c r="BO1336">
        <v>70</v>
      </c>
      <c r="BP1336">
        <v>73</v>
      </c>
      <c r="BQ1336">
        <v>58</v>
      </c>
      <c r="BR1336">
        <v>68</v>
      </c>
      <c r="BS1336">
        <v>25</v>
      </c>
      <c r="BT1336">
        <v>40</v>
      </c>
      <c r="BU1336">
        <v>0</v>
      </c>
      <c r="BV1336">
        <v>50</v>
      </c>
      <c r="BW1336">
        <v>74</v>
      </c>
      <c r="BX1336">
        <v>0</v>
      </c>
      <c r="BY1336">
        <v>0</v>
      </c>
      <c r="BZ1336">
        <v>0</v>
      </c>
      <c r="CA1336">
        <v>0</v>
      </c>
      <c r="CB1336">
        <v>0</v>
      </c>
      <c r="CC1336">
        <v>0</v>
      </c>
      <c r="CD1336">
        <v>0</v>
      </c>
      <c r="CE1336">
        <v>0</v>
      </c>
      <c r="CF1336">
        <v>0</v>
      </c>
      <c r="CG1336">
        <v>0</v>
      </c>
      <c r="CH1336">
        <v>0</v>
      </c>
      <c r="CI1336">
        <v>0</v>
      </c>
      <c r="CJ1336">
        <v>0</v>
      </c>
      <c r="CK1336">
        <v>0</v>
      </c>
      <c r="CL1336">
        <v>0</v>
      </c>
      <c r="CM1336">
        <v>0</v>
      </c>
      <c r="CN1336">
        <v>0</v>
      </c>
      <c r="CO1336">
        <v>0</v>
      </c>
      <c r="CP1336">
        <v>0</v>
      </c>
      <c r="CQ1336">
        <v>0</v>
      </c>
      <c r="CR1336">
        <v>0</v>
      </c>
      <c r="CS1336">
        <v>0</v>
      </c>
      <c r="CT1336">
        <v>0</v>
      </c>
      <c r="CU1336">
        <v>0</v>
      </c>
      <c r="CV1336">
        <v>0</v>
      </c>
      <c r="CW1336">
        <v>0</v>
      </c>
      <c r="CX1336">
        <v>0</v>
      </c>
      <c r="CY1336">
        <v>0</v>
      </c>
      <c r="CZ1336">
        <v>0</v>
      </c>
      <c r="DA1336">
        <v>0</v>
      </c>
      <c r="DB1336">
        <v>0</v>
      </c>
      <c r="DC1336">
        <v>0</v>
      </c>
      <c r="DD1336">
        <v>0</v>
      </c>
      <c r="DE1336">
        <v>0</v>
      </c>
      <c r="DF1336">
        <v>0</v>
      </c>
      <c r="DG1336">
        <v>0</v>
      </c>
      <c r="DH1336">
        <v>0</v>
      </c>
      <c r="DI1336">
        <v>0</v>
      </c>
      <c r="DJ1336">
        <v>0</v>
      </c>
      <c r="DK1336">
        <v>0</v>
      </c>
      <c r="DL1336">
        <v>0</v>
      </c>
      <c r="DM1336">
        <v>0</v>
      </c>
      <c r="DN1336">
        <v>82</v>
      </c>
      <c r="DO1336">
        <v>243</v>
      </c>
      <c r="DP1336">
        <v>22</v>
      </c>
      <c r="DQ1336">
        <v>42</v>
      </c>
      <c r="DR1336">
        <v>64</v>
      </c>
      <c r="DS1336">
        <v>-23</v>
      </c>
      <c r="DT1336">
        <v>12</v>
      </c>
      <c r="DU1336">
        <v>0</v>
      </c>
      <c r="DV1336">
        <v>29</v>
      </c>
      <c r="DW1336">
        <v>84</v>
      </c>
      <c r="DX1336">
        <v>134</v>
      </c>
      <c r="DY1336">
        <v>76</v>
      </c>
      <c r="DZ1336">
        <v>86</v>
      </c>
      <c r="EA1336">
        <v>1</v>
      </c>
      <c r="EB1336">
        <v>1</v>
      </c>
      <c r="EC1336">
        <v>266</v>
      </c>
      <c r="ED1336">
        <v>502</v>
      </c>
      <c r="EE1336">
        <v>1</v>
      </c>
      <c r="EF1336">
        <v>1</v>
      </c>
      <c r="EG1336">
        <v>0</v>
      </c>
      <c r="EH1336">
        <v>75505</v>
      </c>
      <c r="EI1336">
        <v>0</v>
      </c>
      <c r="EJ1336">
        <v>0</v>
      </c>
      <c r="EK1336">
        <v>0</v>
      </c>
      <c r="EL1336">
        <v>1</v>
      </c>
      <c r="EM1336">
        <v>61</v>
      </c>
      <c r="EN1336">
        <v>0</v>
      </c>
      <c r="EO1336">
        <v>0</v>
      </c>
      <c r="EP1336">
        <v>0</v>
      </c>
      <c r="EQ1336">
        <v>0</v>
      </c>
      <c r="ER1336">
        <v>87</v>
      </c>
      <c r="ES1336">
        <v>34</v>
      </c>
      <c r="ET1336">
        <v>10614</v>
      </c>
      <c r="EU1336">
        <v>0</v>
      </c>
      <c r="EV1336">
        <v>0</v>
      </c>
      <c r="EW1336">
        <v>0</v>
      </c>
      <c r="EX1336">
        <v>3</v>
      </c>
      <c r="EY1336">
        <v>1</v>
      </c>
      <c r="EZ1336">
        <v>1</v>
      </c>
      <c r="FA1336">
        <v>0</v>
      </c>
      <c r="FB1336">
        <v>0</v>
      </c>
      <c r="FC1336">
        <v>3</v>
      </c>
      <c r="FD1336">
        <v>3</v>
      </c>
      <c r="FE1336">
        <v>20</v>
      </c>
      <c r="FF1336">
        <v>190</v>
      </c>
      <c r="FG1336">
        <v>6880</v>
      </c>
      <c r="FH1336" t="s">
        <v>1571</v>
      </c>
    </row>
    <row r="1337" spans="1:164" x14ac:dyDescent="0.25">
      <c r="A1337">
        <v>1556</v>
      </c>
      <c r="B1337">
        <v>1556</v>
      </c>
      <c r="C1337" t="s">
        <v>161</v>
      </c>
      <c r="D1337" t="s">
        <v>5737</v>
      </c>
      <c r="E1337">
        <v>30</v>
      </c>
      <c r="F1337" t="s">
        <v>1456</v>
      </c>
      <c r="G1337" s="65">
        <v>36562</v>
      </c>
      <c r="H1337">
        <v>22</v>
      </c>
      <c r="I1337">
        <v>195</v>
      </c>
      <c r="J1337">
        <v>74</v>
      </c>
      <c r="K1337" t="b">
        <v>1</v>
      </c>
      <c r="L1337" t="b">
        <v>0</v>
      </c>
      <c r="M1337" t="b">
        <v>0</v>
      </c>
      <c r="N1337" t="b">
        <v>0</v>
      </c>
      <c r="O1337">
        <v>2</v>
      </c>
      <c r="P1337" t="b">
        <v>1</v>
      </c>
      <c r="Q1337" t="b">
        <v>0</v>
      </c>
      <c r="R1337" t="b">
        <v>0</v>
      </c>
      <c r="S1337" t="b">
        <v>0</v>
      </c>
      <c r="T1337" t="b">
        <v>0</v>
      </c>
      <c r="U1337" t="b">
        <v>1</v>
      </c>
      <c r="V1337" t="b">
        <v>1</v>
      </c>
      <c r="W1337" t="b">
        <v>0</v>
      </c>
      <c r="X1337" t="b">
        <v>0</v>
      </c>
      <c r="Y1337" t="b">
        <v>0</v>
      </c>
      <c r="Z1337">
        <v>0</v>
      </c>
      <c r="AA1337">
        <v>925000</v>
      </c>
      <c r="AB1337">
        <v>925000</v>
      </c>
      <c r="AC1337">
        <v>925000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 t="s">
        <v>1571</v>
      </c>
      <c r="AM1337">
        <v>0</v>
      </c>
      <c r="AN1337">
        <v>100</v>
      </c>
      <c r="AO1337">
        <v>0</v>
      </c>
      <c r="AP1337" t="s">
        <v>3252</v>
      </c>
      <c r="AQ1337">
        <v>2018</v>
      </c>
      <c r="AR1337">
        <v>54</v>
      </c>
      <c r="AS1337">
        <v>1</v>
      </c>
      <c r="AT1337" t="b">
        <v>0</v>
      </c>
      <c r="AU1337">
        <v>0</v>
      </c>
      <c r="AV1337">
        <v>1</v>
      </c>
      <c r="AW1337">
        <v>1</v>
      </c>
      <c r="AX1337">
        <v>1</v>
      </c>
      <c r="AY1337">
        <v>1</v>
      </c>
      <c r="AZ1337">
        <v>1</v>
      </c>
      <c r="BA1337">
        <v>1</v>
      </c>
      <c r="BB1337">
        <v>1</v>
      </c>
      <c r="BC1337">
        <v>1</v>
      </c>
      <c r="BD1337">
        <v>1</v>
      </c>
      <c r="BE1337">
        <v>1</v>
      </c>
      <c r="BF1337">
        <v>74</v>
      </c>
      <c r="BG1337">
        <v>54</v>
      </c>
      <c r="BH1337">
        <v>89</v>
      </c>
      <c r="BI1337">
        <v>66</v>
      </c>
      <c r="BJ1337">
        <v>80</v>
      </c>
      <c r="BK1337">
        <v>48</v>
      </c>
      <c r="BL1337">
        <v>21</v>
      </c>
      <c r="BM1337">
        <v>59</v>
      </c>
      <c r="BN1337">
        <v>55</v>
      </c>
      <c r="BO1337">
        <v>74</v>
      </c>
      <c r="BP1337">
        <v>72</v>
      </c>
      <c r="BQ1337">
        <v>45</v>
      </c>
      <c r="BR1337">
        <v>65</v>
      </c>
      <c r="BS1337">
        <v>25</v>
      </c>
      <c r="BT1337">
        <v>70</v>
      </c>
      <c r="BU1337">
        <v>0</v>
      </c>
      <c r="BV1337">
        <v>50</v>
      </c>
      <c r="BW1337">
        <v>72</v>
      </c>
      <c r="BX1337">
        <v>0</v>
      </c>
      <c r="BY1337">
        <v>0</v>
      </c>
      <c r="BZ1337">
        <v>0</v>
      </c>
      <c r="CA1337">
        <v>0</v>
      </c>
      <c r="CB1337">
        <v>0</v>
      </c>
      <c r="CC1337">
        <v>0</v>
      </c>
      <c r="CD1337">
        <v>0</v>
      </c>
      <c r="CE1337">
        <v>0</v>
      </c>
      <c r="CF1337">
        <v>0</v>
      </c>
      <c r="CG1337">
        <v>0</v>
      </c>
      <c r="CH1337">
        <v>0</v>
      </c>
      <c r="CI1337">
        <v>0</v>
      </c>
      <c r="CJ1337">
        <v>0</v>
      </c>
      <c r="CK1337">
        <v>0</v>
      </c>
      <c r="CL1337">
        <v>0</v>
      </c>
      <c r="CM1337">
        <v>0</v>
      </c>
      <c r="CN1337">
        <v>0</v>
      </c>
      <c r="CO1337">
        <v>0</v>
      </c>
      <c r="CP1337">
        <v>0</v>
      </c>
      <c r="CQ1337">
        <v>0</v>
      </c>
      <c r="CR1337">
        <v>0</v>
      </c>
      <c r="CS1337">
        <v>0</v>
      </c>
      <c r="CT1337">
        <v>0</v>
      </c>
      <c r="CU1337">
        <v>0</v>
      </c>
      <c r="CV1337">
        <v>0</v>
      </c>
      <c r="CW1337">
        <v>0</v>
      </c>
      <c r="CX1337">
        <v>0</v>
      </c>
      <c r="CY1337">
        <v>0</v>
      </c>
      <c r="CZ1337">
        <v>0</v>
      </c>
      <c r="DA1337">
        <v>0</v>
      </c>
      <c r="DB1337">
        <v>0</v>
      </c>
      <c r="DC1337">
        <v>0</v>
      </c>
      <c r="DD1337">
        <v>0</v>
      </c>
      <c r="DE1337">
        <v>0</v>
      </c>
      <c r="DF1337">
        <v>0</v>
      </c>
      <c r="DG1337">
        <v>0</v>
      </c>
      <c r="DH1337">
        <v>0</v>
      </c>
      <c r="DI1337">
        <v>0</v>
      </c>
      <c r="DJ1337">
        <v>0</v>
      </c>
      <c r="DK1337">
        <v>0</v>
      </c>
      <c r="DL1337">
        <v>0</v>
      </c>
      <c r="DM1337">
        <v>0</v>
      </c>
      <c r="DN1337">
        <v>82</v>
      </c>
      <c r="DO1337">
        <v>126</v>
      </c>
      <c r="DP1337">
        <v>9</v>
      </c>
      <c r="DQ1337">
        <v>35</v>
      </c>
      <c r="DR1337">
        <v>44</v>
      </c>
      <c r="DS1337">
        <v>-21</v>
      </c>
      <c r="DT1337">
        <v>4</v>
      </c>
      <c r="DU1337">
        <v>0</v>
      </c>
      <c r="DV1337">
        <v>16</v>
      </c>
      <c r="DW1337">
        <v>35</v>
      </c>
      <c r="DX1337">
        <v>71</v>
      </c>
      <c r="DY1337">
        <v>100</v>
      </c>
      <c r="DZ1337">
        <v>50</v>
      </c>
      <c r="EA1337">
        <v>0</v>
      </c>
      <c r="EB1337">
        <v>0</v>
      </c>
      <c r="EC1337">
        <v>252</v>
      </c>
      <c r="ED1337">
        <v>480</v>
      </c>
      <c r="EE1337">
        <v>0</v>
      </c>
      <c r="EF1337">
        <v>0</v>
      </c>
      <c r="EG1337">
        <v>0</v>
      </c>
      <c r="EH1337">
        <v>76488</v>
      </c>
      <c r="EI1337">
        <v>0</v>
      </c>
      <c r="EJ1337">
        <v>0</v>
      </c>
      <c r="EK1337">
        <v>0</v>
      </c>
      <c r="EL1337">
        <v>0</v>
      </c>
      <c r="EM1337">
        <v>0</v>
      </c>
      <c r="EN1337">
        <v>0</v>
      </c>
      <c r="EO1337">
        <v>0</v>
      </c>
      <c r="EP1337">
        <v>0</v>
      </c>
      <c r="EQ1337">
        <v>0</v>
      </c>
      <c r="ER1337">
        <v>86</v>
      </c>
      <c r="ES1337">
        <v>11</v>
      </c>
      <c r="ET1337">
        <v>6812</v>
      </c>
      <c r="EU1337">
        <v>0</v>
      </c>
      <c r="EV1337">
        <v>0</v>
      </c>
      <c r="EW1337">
        <v>0</v>
      </c>
      <c r="EX1337">
        <v>1</v>
      </c>
      <c r="EY1337">
        <v>0</v>
      </c>
      <c r="EZ1337">
        <v>2</v>
      </c>
      <c r="FA1337">
        <v>0</v>
      </c>
      <c r="FB1337">
        <v>0</v>
      </c>
      <c r="FC1337">
        <v>1</v>
      </c>
      <c r="FD1337">
        <v>1</v>
      </c>
      <c r="FE1337">
        <v>330</v>
      </c>
      <c r="FF1337">
        <v>725</v>
      </c>
      <c r="FG1337">
        <v>5350</v>
      </c>
      <c r="FH1337" t="s">
        <v>1571</v>
      </c>
    </row>
    <row r="1338" spans="1:164" x14ac:dyDescent="0.25">
      <c r="A1338">
        <v>1557</v>
      </c>
      <c r="B1338">
        <v>1557</v>
      </c>
      <c r="C1338" t="s">
        <v>1886</v>
      </c>
      <c r="D1338" t="s">
        <v>5738</v>
      </c>
      <c r="E1338">
        <v>3</v>
      </c>
      <c r="F1338" t="s">
        <v>1456</v>
      </c>
      <c r="G1338" s="65">
        <v>36166</v>
      </c>
      <c r="H1338">
        <v>23</v>
      </c>
      <c r="I1338">
        <v>182</v>
      </c>
      <c r="J1338">
        <v>69</v>
      </c>
      <c r="K1338" t="b">
        <v>0</v>
      </c>
      <c r="L1338" t="b">
        <v>1</v>
      </c>
      <c r="M1338" t="b">
        <v>1</v>
      </c>
      <c r="N1338" t="b">
        <v>0</v>
      </c>
      <c r="O1338">
        <v>2</v>
      </c>
      <c r="P1338" t="b">
        <v>1</v>
      </c>
      <c r="Q1338" t="b">
        <v>0</v>
      </c>
      <c r="R1338" t="b">
        <v>0</v>
      </c>
      <c r="S1338" t="b">
        <v>0</v>
      </c>
      <c r="T1338" t="b">
        <v>0</v>
      </c>
      <c r="U1338" t="b">
        <v>0</v>
      </c>
      <c r="V1338" t="b">
        <v>1</v>
      </c>
      <c r="W1338" t="b">
        <v>0</v>
      </c>
      <c r="X1338" t="b">
        <v>0</v>
      </c>
      <c r="Y1338" t="b">
        <v>0</v>
      </c>
      <c r="Z1338">
        <v>0</v>
      </c>
      <c r="AA1338">
        <v>925000</v>
      </c>
      <c r="AB1338">
        <v>925000</v>
      </c>
      <c r="AC1338">
        <v>925000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 t="s">
        <v>1571</v>
      </c>
      <c r="AM1338">
        <v>0</v>
      </c>
      <c r="AN1338">
        <v>100</v>
      </c>
      <c r="AO1338">
        <v>0</v>
      </c>
      <c r="AP1338" t="s">
        <v>3253</v>
      </c>
      <c r="AQ1338">
        <v>2019</v>
      </c>
      <c r="AR1338">
        <v>201</v>
      </c>
      <c r="AS1338">
        <v>16</v>
      </c>
      <c r="AT1338" t="b">
        <v>0</v>
      </c>
      <c r="AU1338">
        <v>0</v>
      </c>
      <c r="AV1338">
        <v>1</v>
      </c>
      <c r="AW1338">
        <v>1</v>
      </c>
      <c r="AX1338">
        <v>1</v>
      </c>
      <c r="AY1338">
        <v>1</v>
      </c>
      <c r="AZ1338">
        <v>1</v>
      </c>
      <c r="BA1338">
        <v>1</v>
      </c>
      <c r="BB1338">
        <v>1</v>
      </c>
      <c r="BC1338">
        <v>1</v>
      </c>
      <c r="BD1338">
        <v>1</v>
      </c>
      <c r="BE1338">
        <v>1</v>
      </c>
      <c r="BF1338">
        <v>61</v>
      </c>
      <c r="BG1338">
        <v>45</v>
      </c>
      <c r="BH1338">
        <v>84</v>
      </c>
      <c r="BI1338">
        <v>66</v>
      </c>
      <c r="BJ1338">
        <v>77</v>
      </c>
      <c r="BK1338">
        <v>81</v>
      </c>
      <c r="BL1338">
        <v>89</v>
      </c>
      <c r="BM1338">
        <v>65</v>
      </c>
      <c r="BN1338">
        <v>36</v>
      </c>
      <c r="BO1338">
        <v>71</v>
      </c>
      <c r="BP1338">
        <v>72</v>
      </c>
      <c r="BQ1338">
        <v>69</v>
      </c>
      <c r="BR1338">
        <v>68</v>
      </c>
      <c r="BS1338">
        <v>25</v>
      </c>
      <c r="BT1338">
        <v>40</v>
      </c>
      <c r="BU1338">
        <v>0</v>
      </c>
      <c r="BV1338">
        <v>50</v>
      </c>
      <c r="BW1338">
        <v>77</v>
      </c>
      <c r="BX1338">
        <v>0</v>
      </c>
      <c r="BY1338">
        <v>0</v>
      </c>
      <c r="BZ1338">
        <v>0</v>
      </c>
      <c r="CA1338">
        <v>0</v>
      </c>
      <c r="CB1338">
        <v>0</v>
      </c>
      <c r="CC1338">
        <v>0</v>
      </c>
      <c r="CD1338">
        <v>0</v>
      </c>
      <c r="CE1338">
        <v>0</v>
      </c>
      <c r="CF1338">
        <v>0</v>
      </c>
      <c r="CG1338">
        <v>0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0</v>
      </c>
      <c r="CN1338">
        <v>0</v>
      </c>
      <c r="CO1338">
        <v>0</v>
      </c>
      <c r="CP1338">
        <v>0</v>
      </c>
      <c r="CQ1338">
        <v>0</v>
      </c>
      <c r="CR1338">
        <v>0</v>
      </c>
      <c r="CS1338">
        <v>0</v>
      </c>
      <c r="CT1338">
        <v>0</v>
      </c>
      <c r="CU1338">
        <v>0</v>
      </c>
      <c r="CV1338">
        <v>0</v>
      </c>
      <c r="CW1338">
        <v>0</v>
      </c>
      <c r="CX1338">
        <v>0</v>
      </c>
      <c r="CY1338">
        <v>0</v>
      </c>
      <c r="CZ1338">
        <v>0</v>
      </c>
      <c r="DA1338">
        <v>0</v>
      </c>
      <c r="DB1338">
        <v>0</v>
      </c>
      <c r="DC1338">
        <v>0</v>
      </c>
      <c r="DD1338">
        <v>0</v>
      </c>
      <c r="DE1338">
        <v>0</v>
      </c>
      <c r="DF1338">
        <v>0</v>
      </c>
      <c r="DG1338">
        <v>0</v>
      </c>
      <c r="DH1338">
        <v>0</v>
      </c>
      <c r="DI1338">
        <v>0</v>
      </c>
      <c r="DJ1338">
        <v>0</v>
      </c>
      <c r="DK1338">
        <v>0</v>
      </c>
      <c r="DL1338">
        <v>0</v>
      </c>
      <c r="DM1338">
        <v>0</v>
      </c>
      <c r="DN1338">
        <v>82</v>
      </c>
      <c r="DO1338">
        <v>214</v>
      </c>
      <c r="DP1338">
        <v>26</v>
      </c>
      <c r="DQ1338">
        <v>39</v>
      </c>
      <c r="DR1338">
        <v>65</v>
      </c>
      <c r="DS1338">
        <v>-11</v>
      </c>
      <c r="DT1338">
        <v>41</v>
      </c>
      <c r="DU1338">
        <v>5</v>
      </c>
      <c r="DV1338">
        <v>75</v>
      </c>
      <c r="DW1338">
        <v>78</v>
      </c>
      <c r="DX1338">
        <v>162</v>
      </c>
      <c r="DY1338">
        <v>75</v>
      </c>
      <c r="DZ1338">
        <v>164</v>
      </c>
      <c r="EA1338">
        <v>5</v>
      </c>
      <c r="EB1338">
        <v>2</v>
      </c>
      <c r="EC1338">
        <v>512</v>
      </c>
      <c r="ED1338">
        <v>1353</v>
      </c>
      <c r="EE1338">
        <v>0</v>
      </c>
      <c r="EF1338">
        <v>0</v>
      </c>
      <c r="EG1338">
        <v>0</v>
      </c>
      <c r="EH1338">
        <v>97896</v>
      </c>
      <c r="EI1338">
        <v>1</v>
      </c>
      <c r="EJ1338">
        <v>5</v>
      </c>
      <c r="EK1338">
        <v>5</v>
      </c>
      <c r="EL1338">
        <v>29</v>
      </c>
      <c r="EM1338">
        <v>8586</v>
      </c>
      <c r="EN1338">
        <v>0</v>
      </c>
      <c r="EO1338">
        <v>1</v>
      </c>
      <c r="EP1338">
        <v>0</v>
      </c>
      <c r="EQ1338">
        <v>1915</v>
      </c>
      <c r="ER1338">
        <v>75</v>
      </c>
      <c r="ES1338">
        <v>64</v>
      </c>
      <c r="ET1338">
        <v>11595</v>
      </c>
      <c r="EU1338">
        <v>0</v>
      </c>
      <c r="EV1338">
        <v>0</v>
      </c>
      <c r="EW1338">
        <v>0</v>
      </c>
      <c r="EX1338">
        <v>6</v>
      </c>
      <c r="EY1338">
        <v>3</v>
      </c>
      <c r="EZ1338">
        <v>4</v>
      </c>
      <c r="FA1338">
        <v>0</v>
      </c>
      <c r="FB1338">
        <v>2</v>
      </c>
      <c r="FC1338">
        <v>1</v>
      </c>
      <c r="FD1338">
        <v>0</v>
      </c>
      <c r="FE1338">
        <v>125</v>
      </c>
      <c r="FF1338">
        <v>125</v>
      </c>
      <c r="FG1338">
        <v>9635</v>
      </c>
      <c r="FH1338" t="s">
        <v>1571</v>
      </c>
    </row>
    <row r="1339" spans="1:164" x14ac:dyDescent="0.25">
      <c r="A1339">
        <v>1558</v>
      </c>
      <c r="B1339">
        <v>1558</v>
      </c>
      <c r="C1339" t="s">
        <v>939</v>
      </c>
      <c r="D1339" t="s">
        <v>5739</v>
      </c>
      <c r="E1339">
        <v>11</v>
      </c>
      <c r="F1339" t="s">
        <v>1456</v>
      </c>
      <c r="G1339" s="65">
        <v>36785</v>
      </c>
      <c r="H1339">
        <v>21</v>
      </c>
      <c r="I1339">
        <v>177</v>
      </c>
      <c r="J1339">
        <v>73</v>
      </c>
      <c r="K1339" t="b">
        <v>1</v>
      </c>
      <c r="L1339" t="b">
        <v>0</v>
      </c>
      <c r="M1339" t="b">
        <v>0</v>
      </c>
      <c r="N1339" t="b">
        <v>0</v>
      </c>
      <c r="O1339">
        <v>3</v>
      </c>
      <c r="P1339" t="b">
        <v>1</v>
      </c>
      <c r="Q1339" t="b">
        <v>0</v>
      </c>
      <c r="R1339" t="b">
        <v>0</v>
      </c>
      <c r="S1339" t="b">
        <v>0</v>
      </c>
      <c r="T1339" t="b">
        <v>0</v>
      </c>
      <c r="U1339" t="b">
        <v>0</v>
      </c>
      <c r="V1339" t="b">
        <v>1</v>
      </c>
      <c r="W1339" t="b">
        <v>0</v>
      </c>
      <c r="X1339" t="b">
        <v>0</v>
      </c>
      <c r="Y1339" t="b">
        <v>0</v>
      </c>
      <c r="Z1339">
        <v>0</v>
      </c>
      <c r="AA1339">
        <v>925000</v>
      </c>
      <c r="AB1339">
        <v>925000</v>
      </c>
      <c r="AC1339">
        <v>925000</v>
      </c>
      <c r="AD1339">
        <v>925000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 t="s">
        <v>1571</v>
      </c>
      <c r="AM1339">
        <v>0</v>
      </c>
      <c r="AN1339">
        <v>100</v>
      </c>
      <c r="AO1339">
        <v>0</v>
      </c>
      <c r="AP1339" t="s">
        <v>3505</v>
      </c>
      <c r="AQ1339">
        <v>0</v>
      </c>
      <c r="AR1339">
        <v>0</v>
      </c>
      <c r="AS1339">
        <v>0</v>
      </c>
      <c r="AT1339" t="b">
        <v>0</v>
      </c>
      <c r="AU1339">
        <v>0</v>
      </c>
      <c r="AV1339">
        <v>1</v>
      </c>
      <c r="AW1339">
        <v>1</v>
      </c>
      <c r="AX1339">
        <v>1</v>
      </c>
      <c r="AY1339">
        <v>1</v>
      </c>
      <c r="AZ1339">
        <v>1</v>
      </c>
      <c r="BA1339">
        <v>1</v>
      </c>
      <c r="BB1339">
        <v>1</v>
      </c>
      <c r="BC1339">
        <v>1</v>
      </c>
      <c r="BD1339">
        <v>1</v>
      </c>
      <c r="BE1339">
        <v>1</v>
      </c>
      <c r="BF1339">
        <v>61</v>
      </c>
      <c r="BG1339">
        <v>44</v>
      </c>
      <c r="BH1339">
        <v>83</v>
      </c>
      <c r="BI1339">
        <v>64</v>
      </c>
      <c r="BJ1339">
        <v>74</v>
      </c>
      <c r="BK1339">
        <v>79</v>
      </c>
      <c r="BL1339">
        <v>86</v>
      </c>
      <c r="BM1339">
        <v>60</v>
      </c>
      <c r="BN1339">
        <v>65</v>
      </c>
      <c r="BO1339">
        <v>68</v>
      </c>
      <c r="BP1339">
        <v>72</v>
      </c>
      <c r="BQ1339">
        <v>58</v>
      </c>
      <c r="BR1339">
        <v>66</v>
      </c>
      <c r="BS1339">
        <v>25</v>
      </c>
      <c r="BT1339">
        <v>40</v>
      </c>
      <c r="BU1339">
        <v>0</v>
      </c>
      <c r="BV1339">
        <v>50</v>
      </c>
      <c r="BW1339">
        <v>74</v>
      </c>
      <c r="BX1339">
        <v>0</v>
      </c>
      <c r="BY1339">
        <v>0</v>
      </c>
      <c r="BZ1339">
        <v>0</v>
      </c>
      <c r="CA1339">
        <v>0</v>
      </c>
      <c r="CB1339">
        <v>0</v>
      </c>
      <c r="CC1339">
        <v>0</v>
      </c>
      <c r="CD1339">
        <v>0</v>
      </c>
      <c r="CE1339">
        <v>0</v>
      </c>
      <c r="CF1339">
        <v>0</v>
      </c>
      <c r="CG1339">
        <v>0</v>
      </c>
      <c r="CH1339">
        <v>0</v>
      </c>
      <c r="CI1339">
        <v>0</v>
      </c>
      <c r="CJ1339">
        <v>0</v>
      </c>
      <c r="CK1339">
        <v>0</v>
      </c>
      <c r="CL1339">
        <v>0</v>
      </c>
      <c r="CM1339">
        <v>0</v>
      </c>
      <c r="CN1339">
        <v>0</v>
      </c>
      <c r="CO1339">
        <v>0</v>
      </c>
      <c r="CP1339">
        <v>0</v>
      </c>
      <c r="CQ1339">
        <v>0</v>
      </c>
      <c r="CR1339">
        <v>0</v>
      </c>
      <c r="CS1339">
        <v>0</v>
      </c>
      <c r="CT1339">
        <v>0</v>
      </c>
      <c r="CU1339">
        <v>0</v>
      </c>
      <c r="CV1339">
        <v>0</v>
      </c>
      <c r="CW1339">
        <v>0</v>
      </c>
      <c r="CX1339">
        <v>0</v>
      </c>
      <c r="CY1339">
        <v>0</v>
      </c>
      <c r="CZ1339">
        <v>0</v>
      </c>
      <c r="DA1339">
        <v>0</v>
      </c>
      <c r="DB1339">
        <v>0</v>
      </c>
      <c r="DC1339">
        <v>0</v>
      </c>
      <c r="DD1339">
        <v>0</v>
      </c>
      <c r="DE1339">
        <v>0</v>
      </c>
      <c r="DF1339">
        <v>0</v>
      </c>
      <c r="DG1339">
        <v>0</v>
      </c>
      <c r="DH1339">
        <v>0</v>
      </c>
      <c r="DI1339">
        <v>0</v>
      </c>
      <c r="DJ1339">
        <v>0</v>
      </c>
      <c r="DK1339">
        <v>0</v>
      </c>
      <c r="DL1339">
        <v>0</v>
      </c>
      <c r="DM1339">
        <v>0</v>
      </c>
      <c r="DN1339">
        <v>82</v>
      </c>
      <c r="DO1339">
        <v>181</v>
      </c>
      <c r="DP1339">
        <v>26</v>
      </c>
      <c r="DQ1339">
        <v>50</v>
      </c>
      <c r="DR1339">
        <v>76</v>
      </c>
      <c r="DS1339">
        <v>36</v>
      </c>
      <c r="DT1339">
        <v>28</v>
      </c>
      <c r="DU1339">
        <v>0</v>
      </c>
      <c r="DV1339">
        <v>44</v>
      </c>
      <c r="DW1339">
        <v>57</v>
      </c>
      <c r="DX1339">
        <v>113</v>
      </c>
      <c r="DY1339">
        <v>97</v>
      </c>
      <c r="DZ1339">
        <v>137</v>
      </c>
      <c r="EA1339">
        <v>2</v>
      </c>
      <c r="EB1339">
        <v>0</v>
      </c>
      <c r="EC1339">
        <v>674</v>
      </c>
      <c r="ED1339">
        <v>1230</v>
      </c>
      <c r="EE1339">
        <v>1</v>
      </c>
      <c r="EF1339">
        <v>1</v>
      </c>
      <c r="EG1339">
        <v>0</v>
      </c>
      <c r="EH1339">
        <v>97172</v>
      </c>
      <c r="EI1339">
        <v>0</v>
      </c>
      <c r="EJ1339">
        <v>1</v>
      </c>
      <c r="EK1339">
        <v>3</v>
      </c>
      <c r="EL1339">
        <v>9</v>
      </c>
      <c r="EM1339">
        <v>2728</v>
      </c>
      <c r="EN1339">
        <v>0</v>
      </c>
      <c r="EO1339">
        <v>0</v>
      </c>
      <c r="EP1339">
        <v>0</v>
      </c>
      <c r="EQ1339">
        <v>238</v>
      </c>
      <c r="ER1339">
        <v>62</v>
      </c>
      <c r="ES1339">
        <v>21</v>
      </c>
      <c r="ET1339">
        <v>7027</v>
      </c>
      <c r="EU1339">
        <v>0</v>
      </c>
      <c r="EV1339">
        <v>0</v>
      </c>
      <c r="EW1339">
        <v>0</v>
      </c>
      <c r="EX1339">
        <v>3</v>
      </c>
      <c r="EY1339">
        <v>4</v>
      </c>
      <c r="EZ1339">
        <v>8</v>
      </c>
      <c r="FA1339">
        <v>0</v>
      </c>
      <c r="FB1339">
        <v>1</v>
      </c>
      <c r="FC1339">
        <v>3</v>
      </c>
      <c r="FD1339">
        <v>0</v>
      </c>
      <c r="FE1339">
        <v>660</v>
      </c>
      <c r="FF1339">
        <v>980</v>
      </c>
      <c r="FG1339">
        <v>14885</v>
      </c>
      <c r="FH1339" t="s">
        <v>1571</v>
      </c>
    </row>
    <row r="1340" spans="1:164" x14ac:dyDescent="0.25">
      <c r="A1340">
        <v>1559</v>
      </c>
      <c r="B1340">
        <v>1559</v>
      </c>
      <c r="C1340" t="s">
        <v>1887</v>
      </c>
      <c r="D1340" t="s">
        <v>5740</v>
      </c>
      <c r="E1340">
        <v>7</v>
      </c>
      <c r="F1340" t="s">
        <v>1456</v>
      </c>
      <c r="G1340" s="65">
        <v>36574</v>
      </c>
      <c r="H1340">
        <v>22</v>
      </c>
      <c r="I1340">
        <v>179</v>
      </c>
      <c r="J1340">
        <v>71</v>
      </c>
      <c r="K1340" t="b">
        <v>0</v>
      </c>
      <c r="L1340" t="b">
        <v>0</v>
      </c>
      <c r="M1340" t="b">
        <v>1</v>
      </c>
      <c r="N1340" t="b">
        <v>0</v>
      </c>
      <c r="O1340">
        <v>3</v>
      </c>
      <c r="P1340" t="b">
        <v>1</v>
      </c>
      <c r="Q1340" t="b">
        <v>0</v>
      </c>
      <c r="R1340" t="b">
        <v>0</v>
      </c>
      <c r="S1340" t="b">
        <v>0</v>
      </c>
      <c r="T1340" t="b">
        <v>0</v>
      </c>
      <c r="U1340" t="b">
        <v>0</v>
      </c>
      <c r="V1340" t="b">
        <v>1</v>
      </c>
      <c r="W1340" t="b">
        <v>0</v>
      </c>
      <c r="X1340" t="b">
        <v>0</v>
      </c>
      <c r="Y1340" t="b">
        <v>0</v>
      </c>
      <c r="Z1340">
        <v>0</v>
      </c>
      <c r="AA1340">
        <v>925000</v>
      </c>
      <c r="AB1340">
        <v>925000</v>
      </c>
      <c r="AC1340">
        <v>925000</v>
      </c>
      <c r="AD1340">
        <v>925000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 t="s">
        <v>1571</v>
      </c>
      <c r="AM1340">
        <v>0</v>
      </c>
      <c r="AN1340">
        <v>100</v>
      </c>
      <c r="AO1340">
        <v>0</v>
      </c>
      <c r="AP1340" t="s">
        <v>3254</v>
      </c>
      <c r="AQ1340">
        <v>2021</v>
      </c>
      <c r="AR1340">
        <v>140</v>
      </c>
      <c r="AS1340">
        <v>0</v>
      </c>
      <c r="AT1340" t="b">
        <v>0</v>
      </c>
      <c r="AU1340">
        <v>0</v>
      </c>
      <c r="AV1340">
        <v>1</v>
      </c>
      <c r="AW1340">
        <v>1</v>
      </c>
      <c r="AX1340">
        <v>1</v>
      </c>
      <c r="AY1340">
        <v>1</v>
      </c>
      <c r="AZ1340">
        <v>1</v>
      </c>
      <c r="BA1340">
        <v>1</v>
      </c>
      <c r="BB1340">
        <v>1</v>
      </c>
      <c r="BC1340">
        <v>1</v>
      </c>
      <c r="BD1340">
        <v>1</v>
      </c>
      <c r="BE1340">
        <v>1</v>
      </c>
      <c r="BF1340">
        <v>61</v>
      </c>
      <c r="BG1340">
        <v>19</v>
      </c>
      <c r="BH1340">
        <v>84</v>
      </c>
      <c r="BI1340">
        <v>62</v>
      </c>
      <c r="BJ1340">
        <v>73</v>
      </c>
      <c r="BK1340">
        <v>58</v>
      </c>
      <c r="BL1340">
        <v>22</v>
      </c>
      <c r="BM1340">
        <v>57</v>
      </c>
      <c r="BN1340">
        <v>36</v>
      </c>
      <c r="BO1340">
        <v>67</v>
      </c>
      <c r="BP1340">
        <v>70</v>
      </c>
      <c r="BQ1340">
        <v>52</v>
      </c>
      <c r="BR1340">
        <v>64</v>
      </c>
      <c r="BS1340">
        <v>25</v>
      </c>
      <c r="BT1340">
        <v>40</v>
      </c>
      <c r="BU1340">
        <v>0</v>
      </c>
      <c r="BV1340">
        <v>50</v>
      </c>
      <c r="BW1340">
        <v>69</v>
      </c>
      <c r="BX1340">
        <v>0</v>
      </c>
      <c r="BY1340">
        <v>0</v>
      </c>
      <c r="BZ1340">
        <v>0</v>
      </c>
      <c r="CA1340">
        <v>0</v>
      </c>
      <c r="CB1340">
        <v>0</v>
      </c>
      <c r="CC1340">
        <v>0</v>
      </c>
      <c r="CD1340">
        <v>0</v>
      </c>
      <c r="CE1340">
        <v>0</v>
      </c>
      <c r="CF1340">
        <v>0</v>
      </c>
      <c r="CG1340">
        <v>0</v>
      </c>
      <c r="CH1340">
        <v>0</v>
      </c>
      <c r="CI1340">
        <v>0</v>
      </c>
      <c r="CJ1340">
        <v>0</v>
      </c>
      <c r="CK1340">
        <v>0</v>
      </c>
      <c r="CL1340">
        <v>0</v>
      </c>
      <c r="CM1340">
        <v>0</v>
      </c>
      <c r="CN1340">
        <v>0</v>
      </c>
      <c r="CO1340">
        <v>0</v>
      </c>
      <c r="CP1340">
        <v>0</v>
      </c>
      <c r="CQ1340">
        <v>0</v>
      </c>
      <c r="CR1340">
        <v>0</v>
      </c>
      <c r="CS1340">
        <v>0</v>
      </c>
      <c r="CT1340">
        <v>0</v>
      </c>
      <c r="CU1340">
        <v>0</v>
      </c>
      <c r="CV1340">
        <v>0</v>
      </c>
      <c r="CW1340">
        <v>0</v>
      </c>
      <c r="CX1340">
        <v>0</v>
      </c>
      <c r="CY1340">
        <v>0</v>
      </c>
      <c r="CZ1340">
        <v>0</v>
      </c>
      <c r="DA1340">
        <v>0</v>
      </c>
      <c r="DB1340">
        <v>0</v>
      </c>
      <c r="DC1340">
        <v>0</v>
      </c>
      <c r="DD1340">
        <v>0</v>
      </c>
      <c r="DE1340">
        <v>0</v>
      </c>
      <c r="DF1340">
        <v>0</v>
      </c>
      <c r="DG1340">
        <v>0</v>
      </c>
      <c r="DH1340">
        <v>0</v>
      </c>
      <c r="DI1340">
        <v>0</v>
      </c>
      <c r="DJ1340">
        <v>0</v>
      </c>
      <c r="DK1340">
        <v>0</v>
      </c>
      <c r="DL1340">
        <v>0</v>
      </c>
      <c r="DM1340">
        <v>0</v>
      </c>
      <c r="DN1340">
        <v>37</v>
      </c>
      <c r="DO1340">
        <v>31</v>
      </c>
      <c r="DP1340">
        <v>1</v>
      </c>
      <c r="DQ1340">
        <v>5</v>
      </c>
      <c r="DR1340">
        <v>6</v>
      </c>
      <c r="DS1340">
        <v>5</v>
      </c>
      <c r="DT1340">
        <v>0</v>
      </c>
      <c r="DU1340">
        <v>0</v>
      </c>
      <c r="DV1340">
        <v>5</v>
      </c>
      <c r="DW1340">
        <v>7</v>
      </c>
      <c r="DX1340">
        <v>16</v>
      </c>
      <c r="DY1340">
        <v>13</v>
      </c>
      <c r="DZ1340">
        <v>7</v>
      </c>
      <c r="EA1340">
        <v>0</v>
      </c>
      <c r="EB1340">
        <v>0</v>
      </c>
      <c r="EC1340">
        <v>1</v>
      </c>
      <c r="ED1340">
        <v>3</v>
      </c>
      <c r="EE1340">
        <v>0</v>
      </c>
      <c r="EF1340">
        <v>0</v>
      </c>
      <c r="EG1340">
        <v>0</v>
      </c>
      <c r="EH1340">
        <v>11391</v>
      </c>
      <c r="EI1340">
        <v>0</v>
      </c>
      <c r="EJ1340">
        <v>0</v>
      </c>
      <c r="EK1340">
        <v>0</v>
      </c>
      <c r="EL1340">
        <v>0</v>
      </c>
      <c r="EM1340">
        <v>0</v>
      </c>
      <c r="EN1340">
        <v>0</v>
      </c>
      <c r="EO1340">
        <v>0</v>
      </c>
      <c r="EP1340">
        <v>0</v>
      </c>
      <c r="EQ1340">
        <v>0</v>
      </c>
      <c r="ER1340">
        <v>10</v>
      </c>
      <c r="ES1340">
        <v>7</v>
      </c>
      <c r="ET1340">
        <v>820</v>
      </c>
      <c r="EU1340">
        <v>0</v>
      </c>
      <c r="EV1340">
        <v>0</v>
      </c>
      <c r="EW1340">
        <v>0</v>
      </c>
      <c r="EX1340">
        <v>0</v>
      </c>
      <c r="EY1340">
        <v>0</v>
      </c>
      <c r="EZ1340">
        <v>0</v>
      </c>
      <c r="FA1340">
        <v>0</v>
      </c>
      <c r="FB1340">
        <v>0</v>
      </c>
      <c r="FC1340">
        <v>9</v>
      </c>
      <c r="FD1340">
        <v>9</v>
      </c>
      <c r="FE1340">
        <v>0</v>
      </c>
      <c r="FF1340">
        <v>0</v>
      </c>
      <c r="FG1340">
        <v>1385</v>
      </c>
      <c r="FH1340" t="s">
        <v>1571</v>
      </c>
    </row>
    <row r="1341" spans="1:164" x14ac:dyDescent="0.25">
      <c r="A1341">
        <v>1560</v>
      </c>
      <c r="B1341">
        <v>1560</v>
      </c>
      <c r="C1341" t="s">
        <v>222</v>
      </c>
      <c r="D1341" t="s">
        <v>5741</v>
      </c>
      <c r="E1341">
        <v>16</v>
      </c>
      <c r="F1341" t="s">
        <v>1456</v>
      </c>
      <c r="G1341" s="65">
        <v>36325</v>
      </c>
      <c r="H1341">
        <v>23</v>
      </c>
      <c r="I1341">
        <v>185</v>
      </c>
      <c r="J1341">
        <v>73</v>
      </c>
      <c r="K1341" t="b">
        <v>0</v>
      </c>
      <c r="L1341" t="b">
        <v>0</v>
      </c>
      <c r="M1341" t="b">
        <v>1</v>
      </c>
      <c r="N1341" t="b">
        <v>0</v>
      </c>
      <c r="O1341">
        <v>2</v>
      </c>
      <c r="P1341" t="b">
        <v>1</v>
      </c>
      <c r="Q1341" t="b">
        <v>0</v>
      </c>
      <c r="R1341" t="b">
        <v>0</v>
      </c>
      <c r="S1341" t="b">
        <v>0</v>
      </c>
      <c r="T1341" t="b">
        <v>0</v>
      </c>
      <c r="U1341" t="b">
        <v>1</v>
      </c>
      <c r="V1341" t="b">
        <v>1</v>
      </c>
      <c r="W1341" t="b">
        <v>0</v>
      </c>
      <c r="X1341" t="b">
        <v>0</v>
      </c>
      <c r="Y1341" t="b">
        <v>0</v>
      </c>
      <c r="Z1341">
        <v>0</v>
      </c>
      <c r="AA1341">
        <v>925000</v>
      </c>
      <c r="AB1341">
        <v>925000</v>
      </c>
      <c r="AC1341">
        <v>925000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 t="s">
        <v>1571</v>
      </c>
      <c r="AM1341">
        <v>0</v>
      </c>
      <c r="AN1341">
        <v>100</v>
      </c>
      <c r="AO1341">
        <v>0</v>
      </c>
      <c r="AP1341" t="s">
        <v>3255</v>
      </c>
      <c r="AQ1341">
        <v>0</v>
      </c>
      <c r="AR1341">
        <v>0</v>
      </c>
      <c r="AS1341">
        <v>0</v>
      </c>
      <c r="AT1341" t="b">
        <v>0</v>
      </c>
      <c r="AU1341">
        <v>0</v>
      </c>
      <c r="AV1341">
        <v>1</v>
      </c>
      <c r="AW1341">
        <v>1</v>
      </c>
      <c r="AX1341">
        <v>1</v>
      </c>
      <c r="AY1341">
        <v>1</v>
      </c>
      <c r="AZ1341">
        <v>1</v>
      </c>
      <c r="BA1341">
        <v>1</v>
      </c>
      <c r="BB1341">
        <v>1</v>
      </c>
      <c r="BC1341">
        <v>1</v>
      </c>
      <c r="BD1341">
        <v>1</v>
      </c>
      <c r="BE1341">
        <v>1</v>
      </c>
      <c r="BF1341">
        <v>62</v>
      </c>
      <c r="BG1341">
        <v>44</v>
      </c>
      <c r="BH1341">
        <v>83</v>
      </c>
      <c r="BI1341">
        <v>63</v>
      </c>
      <c r="BJ1341">
        <v>74</v>
      </c>
      <c r="BK1341">
        <v>79</v>
      </c>
      <c r="BL1341">
        <v>86</v>
      </c>
      <c r="BM1341">
        <v>60</v>
      </c>
      <c r="BN1341">
        <v>36</v>
      </c>
      <c r="BO1341">
        <v>68</v>
      </c>
      <c r="BP1341">
        <v>71</v>
      </c>
      <c r="BQ1341">
        <v>55</v>
      </c>
      <c r="BR1341">
        <v>66</v>
      </c>
      <c r="BS1341">
        <v>25</v>
      </c>
      <c r="BT1341">
        <v>40</v>
      </c>
      <c r="BU1341">
        <v>0</v>
      </c>
      <c r="BV1341">
        <v>50</v>
      </c>
      <c r="BW1341">
        <v>73</v>
      </c>
      <c r="BX1341">
        <v>0</v>
      </c>
      <c r="BY1341">
        <v>0</v>
      </c>
      <c r="BZ1341">
        <v>0</v>
      </c>
      <c r="CA1341">
        <v>0</v>
      </c>
      <c r="CB1341">
        <v>0</v>
      </c>
      <c r="CC1341">
        <v>0</v>
      </c>
      <c r="CD1341">
        <v>0</v>
      </c>
      <c r="CE1341">
        <v>0</v>
      </c>
      <c r="CF1341">
        <v>0</v>
      </c>
      <c r="CG1341">
        <v>0</v>
      </c>
      <c r="CH1341">
        <v>0</v>
      </c>
      <c r="CI1341">
        <v>0</v>
      </c>
      <c r="CJ1341">
        <v>0</v>
      </c>
      <c r="CK1341">
        <v>0</v>
      </c>
      <c r="CL1341">
        <v>0</v>
      </c>
      <c r="CM1341">
        <v>0</v>
      </c>
      <c r="CN1341">
        <v>0</v>
      </c>
      <c r="CO1341">
        <v>0</v>
      </c>
      <c r="CP1341">
        <v>0</v>
      </c>
      <c r="CQ1341">
        <v>0</v>
      </c>
      <c r="CR1341">
        <v>0</v>
      </c>
      <c r="CS1341">
        <v>0</v>
      </c>
      <c r="CT1341">
        <v>0</v>
      </c>
      <c r="CU1341">
        <v>0</v>
      </c>
      <c r="CV1341">
        <v>0</v>
      </c>
      <c r="CW1341">
        <v>0</v>
      </c>
      <c r="CX1341">
        <v>0</v>
      </c>
      <c r="CY1341">
        <v>0</v>
      </c>
      <c r="CZ1341">
        <v>0</v>
      </c>
      <c r="DA1341">
        <v>0</v>
      </c>
      <c r="DB1341">
        <v>0</v>
      </c>
      <c r="DC1341">
        <v>0</v>
      </c>
      <c r="DD1341">
        <v>0</v>
      </c>
      <c r="DE1341">
        <v>0</v>
      </c>
      <c r="DF1341">
        <v>0</v>
      </c>
      <c r="DG1341">
        <v>0</v>
      </c>
      <c r="DH1341">
        <v>0</v>
      </c>
      <c r="DI1341">
        <v>0</v>
      </c>
      <c r="DJ1341">
        <v>0</v>
      </c>
      <c r="DK1341">
        <v>0</v>
      </c>
      <c r="DL1341">
        <v>0</v>
      </c>
      <c r="DM1341">
        <v>0</v>
      </c>
      <c r="DN1341">
        <v>82</v>
      </c>
      <c r="DO1341">
        <v>250</v>
      </c>
      <c r="DP1341">
        <v>23</v>
      </c>
      <c r="DQ1341">
        <v>37</v>
      </c>
      <c r="DR1341">
        <v>60</v>
      </c>
      <c r="DS1341">
        <v>20</v>
      </c>
      <c r="DT1341">
        <v>12</v>
      </c>
      <c r="DU1341">
        <v>0</v>
      </c>
      <c r="DV1341">
        <v>41</v>
      </c>
      <c r="DW1341">
        <v>104</v>
      </c>
      <c r="DX1341">
        <v>180</v>
      </c>
      <c r="DY1341">
        <v>104</v>
      </c>
      <c r="DZ1341">
        <v>75</v>
      </c>
      <c r="EA1341">
        <v>1</v>
      </c>
      <c r="EB1341">
        <v>2</v>
      </c>
      <c r="EC1341">
        <v>65</v>
      </c>
      <c r="ED1341">
        <v>160</v>
      </c>
      <c r="EE1341">
        <v>0</v>
      </c>
      <c r="EF1341">
        <v>1</v>
      </c>
      <c r="EG1341">
        <v>0</v>
      </c>
      <c r="EH1341">
        <v>91760</v>
      </c>
      <c r="EI1341">
        <v>0</v>
      </c>
      <c r="EJ1341">
        <v>4</v>
      </c>
      <c r="EK1341">
        <v>2</v>
      </c>
      <c r="EL1341">
        <v>13</v>
      </c>
      <c r="EM1341">
        <v>4586</v>
      </c>
      <c r="EN1341">
        <v>0</v>
      </c>
      <c r="EO1341">
        <v>1</v>
      </c>
      <c r="EP1341">
        <v>1</v>
      </c>
      <c r="EQ1341">
        <v>1755</v>
      </c>
      <c r="ER1341">
        <v>120</v>
      </c>
      <c r="ES1341">
        <v>37</v>
      </c>
      <c r="ET1341">
        <v>11581</v>
      </c>
      <c r="EU1341">
        <v>0</v>
      </c>
      <c r="EV1341">
        <v>0</v>
      </c>
      <c r="EW1341">
        <v>0</v>
      </c>
      <c r="EX1341">
        <v>1</v>
      </c>
      <c r="EY1341">
        <v>3</v>
      </c>
      <c r="EZ1341">
        <v>2</v>
      </c>
      <c r="FA1341">
        <v>0</v>
      </c>
      <c r="FB1341">
        <v>2</v>
      </c>
      <c r="FC1341">
        <v>1</v>
      </c>
      <c r="FD1341">
        <v>0</v>
      </c>
      <c r="FE1341">
        <v>510</v>
      </c>
      <c r="FF1341">
        <v>515</v>
      </c>
      <c r="FG1341">
        <v>12510</v>
      </c>
      <c r="FH1341" t="s">
        <v>1571</v>
      </c>
    </row>
    <row r="1342" spans="1:164" x14ac:dyDescent="0.25">
      <c r="A1342">
        <v>1562</v>
      </c>
      <c r="B1342">
        <v>1017</v>
      </c>
      <c r="C1342" t="s">
        <v>859</v>
      </c>
      <c r="D1342" t="s">
        <v>5742</v>
      </c>
      <c r="E1342">
        <v>29</v>
      </c>
      <c r="F1342" t="s">
        <v>1456</v>
      </c>
      <c r="G1342" s="65">
        <v>35317</v>
      </c>
      <c r="H1342">
        <v>25</v>
      </c>
      <c r="I1342">
        <v>180</v>
      </c>
      <c r="J1342">
        <v>72</v>
      </c>
      <c r="K1342" t="b">
        <v>0</v>
      </c>
      <c r="L1342" t="b">
        <v>1</v>
      </c>
      <c r="M1342" t="b">
        <v>0</v>
      </c>
      <c r="N1342" t="b">
        <v>0</v>
      </c>
      <c r="O1342">
        <v>3</v>
      </c>
      <c r="P1342" t="b">
        <v>1</v>
      </c>
      <c r="Q1342" t="b">
        <v>0</v>
      </c>
      <c r="R1342" t="b">
        <v>0</v>
      </c>
      <c r="S1342" t="b">
        <v>0</v>
      </c>
      <c r="T1342" t="b">
        <v>0</v>
      </c>
      <c r="U1342" t="b">
        <v>1</v>
      </c>
      <c r="V1342" t="b">
        <v>1</v>
      </c>
      <c r="W1342" t="b">
        <v>0</v>
      </c>
      <c r="X1342" t="b">
        <v>0</v>
      </c>
      <c r="Y1342" t="b">
        <v>0</v>
      </c>
      <c r="Z1342">
        <v>0</v>
      </c>
      <c r="AA1342">
        <v>750000</v>
      </c>
      <c r="AB1342">
        <v>750000</v>
      </c>
      <c r="AC1342">
        <v>750000</v>
      </c>
      <c r="AD1342">
        <v>750000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 t="s">
        <v>1571</v>
      </c>
      <c r="AM1342">
        <v>0</v>
      </c>
      <c r="AN1342">
        <v>100</v>
      </c>
      <c r="AO1342">
        <v>0</v>
      </c>
      <c r="AP1342" t="s">
        <v>3256</v>
      </c>
      <c r="AQ1342">
        <v>0</v>
      </c>
      <c r="AR1342">
        <v>0</v>
      </c>
      <c r="AS1342">
        <v>0</v>
      </c>
      <c r="AT1342" t="b">
        <v>0</v>
      </c>
      <c r="AU1342">
        <v>0</v>
      </c>
      <c r="AV1342">
        <v>1</v>
      </c>
      <c r="AW1342">
        <v>1</v>
      </c>
      <c r="AX1342">
        <v>1</v>
      </c>
      <c r="AY1342">
        <v>1</v>
      </c>
      <c r="AZ1342">
        <v>1</v>
      </c>
      <c r="BA1342">
        <v>1</v>
      </c>
      <c r="BB1342">
        <v>1</v>
      </c>
      <c r="BC1342">
        <v>1</v>
      </c>
      <c r="BD1342">
        <v>1</v>
      </c>
      <c r="BE1342">
        <v>1</v>
      </c>
      <c r="BF1342">
        <v>65</v>
      </c>
      <c r="BG1342">
        <v>39</v>
      </c>
      <c r="BH1342">
        <v>78</v>
      </c>
      <c r="BI1342">
        <v>66</v>
      </c>
      <c r="BJ1342">
        <v>76</v>
      </c>
      <c r="BK1342">
        <v>68</v>
      </c>
      <c r="BL1342">
        <v>75</v>
      </c>
      <c r="BM1342">
        <v>63</v>
      </c>
      <c r="BN1342">
        <v>36</v>
      </c>
      <c r="BO1342">
        <v>70</v>
      </c>
      <c r="BP1342">
        <v>74</v>
      </c>
      <c r="BQ1342">
        <v>65</v>
      </c>
      <c r="BR1342">
        <v>69</v>
      </c>
      <c r="BS1342">
        <v>25</v>
      </c>
      <c r="BT1342">
        <v>40</v>
      </c>
      <c r="BU1342">
        <v>0</v>
      </c>
      <c r="BV1342">
        <v>50</v>
      </c>
      <c r="BW1342">
        <v>75</v>
      </c>
      <c r="BX1342">
        <v>0</v>
      </c>
      <c r="BY1342">
        <v>0</v>
      </c>
      <c r="BZ1342">
        <v>0</v>
      </c>
      <c r="CA1342">
        <v>0</v>
      </c>
      <c r="CB1342">
        <v>0</v>
      </c>
      <c r="CC1342">
        <v>0</v>
      </c>
      <c r="CD1342">
        <v>0</v>
      </c>
      <c r="CE1342">
        <v>0</v>
      </c>
      <c r="CF1342">
        <v>0</v>
      </c>
      <c r="CG1342">
        <v>0</v>
      </c>
      <c r="CH1342">
        <v>0</v>
      </c>
      <c r="CI1342">
        <v>0</v>
      </c>
      <c r="CJ1342">
        <v>0</v>
      </c>
      <c r="CK1342">
        <v>0</v>
      </c>
      <c r="CL1342">
        <v>0</v>
      </c>
      <c r="CM1342">
        <v>0</v>
      </c>
      <c r="CN1342">
        <v>0</v>
      </c>
      <c r="CO1342">
        <v>0</v>
      </c>
      <c r="CP1342">
        <v>0</v>
      </c>
      <c r="CQ1342">
        <v>0</v>
      </c>
      <c r="CR1342">
        <v>0</v>
      </c>
      <c r="CS1342">
        <v>0</v>
      </c>
      <c r="CT1342">
        <v>0</v>
      </c>
      <c r="CU1342">
        <v>0</v>
      </c>
      <c r="CV1342">
        <v>0</v>
      </c>
      <c r="CW1342">
        <v>0</v>
      </c>
      <c r="CX1342">
        <v>0</v>
      </c>
      <c r="CY1342">
        <v>0</v>
      </c>
      <c r="CZ1342">
        <v>0</v>
      </c>
      <c r="DA1342">
        <v>0</v>
      </c>
      <c r="DB1342">
        <v>0</v>
      </c>
      <c r="DC1342">
        <v>0</v>
      </c>
      <c r="DD1342">
        <v>0</v>
      </c>
      <c r="DE1342">
        <v>0</v>
      </c>
      <c r="DF1342">
        <v>0</v>
      </c>
      <c r="DG1342">
        <v>0</v>
      </c>
      <c r="DH1342">
        <v>0</v>
      </c>
      <c r="DI1342">
        <v>0</v>
      </c>
      <c r="DJ1342">
        <v>0</v>
      </c>
      <c r="DK1342">
        <v>0</v>
      </c>
      <c r="DL1342">
        <v>0</v>
      </c>
      <c r="DM1342">
        <v>0</v>
      </c>
      <c r="DN1342">
        <v>82</v>
      </c>
      <c r="DO1342">
        <v>237</v>
      </c>
      <c r="DP1342">
        <v>39</v>
      </c>
      <c r="DQ1342">
        <v>47</v>
      </c>
      <c r="DR1342">
        <v>86</v>
      </c>
      <c r="DS1342">
        <v>33</v>
      </c>
      <c r="DT1342">
        <v>42</v>
      </c>
      <c r="DU1342">
        <v>0</v>
      </c>
      <c r="DV1342">
        <v>58</v>
      </c>
      <c r="DW1342">
        <v>90</v>
      </c>
      <c r="DX1342">
        <v>164</v>
      </c>
      <c r="DY1342">
        <v>128</v>
      </c>
      <c r="DZ1342">
        <v>138</v>
      </c>
      <c r="EA1342">
        <v>6</v>
      </c>
      <c r="EB1342">
        <v>5</v>
      </c>
      <c r="EC1342">
        <v>53</v>
      </c>
      <c r="ED1342">
        <v>129</v>
      </c>
      <c r="EE1342">
        <v>0</v>
      </c>
      <c r="EF1342">
        <v>2</v>
      </c>
      <c r="EG1342">
        <v>0</v>
      </c>
      <c r="EH1342">
        <v>87518</v>
      </c>
      <c r="EI1342">
        <v>1</v>
      </c>
      <c r="EJ1342">
        <v>7</v>
      </c>
      <c r="EK1342">
        <v>11</v>
      </c>
      <c r="EL1342">
        <v>39</v>
      </c>
      <c r="EM1342">
        <v>8185</v>
      </c>
      <c r="EN1342">
        <v>1</v>
      </c>
      <c r="EO1342">
        <v>0</v>
      </c>
      <c r="EP1342">
        <v>3</v>
      </c>
      <c r="EQ1342">
        <v>3673</v>
      </c>
      <c r="ER1342">
        <v>109</v>
      </c>
      <c r="ES1342">
        <v>55</v>
      </c>
      <c r="ET1342">
        <v>12543</v>
      </c>
      <c r="EU1342">
        <v>0</v>
      </c>
      <c r="EV1342">
        <v>0</v>
      </c>
      <c r="EW1342">
        <v>0</v>
      </c>
      <c r="EX1342">
        <v>5</v>
      </c>
      <c r="EY1342">
        <v>6</v>
      </c>
      <c r="EZ1342">
        <v>2</v>
      </c>
      <c r="FA1342">
        <v>0</v>
      </c>
      <c r="FB1342">
        <v>6</v>
      </c>
      <c r="FC1342">
        <v>1</v>
      </c>
      <c r="FD1342">
        <v>0</v>
      </c>
      <c r="FE1342">
        <v>625</v>
      </c>
      <c r="FF1342">
        <v>910</v>
      </c>
      <c r="FG1342">
        <v>17030</v>
      </c>
      <c r="FH1342" t="s">
        <v>1571</v>
      </c>
    </row>
    <row r="1343" spans="1:164" x14ac:dyDescent="0.25">
      <c r="A1343">
        <v>1563</v>
      </c>
      <c r="B1343">
        <v>1563</v>
      </c>
      <c r="C1343" t="s">
        <v>42</v>
      </c>
      <c r="D1343" t="s">
        <v>5743</v>
      </c>
      <c r="E1343">
        <v>0</v>
      </c>
      <c r="F1343" t="s">
        <v>1456</v>
      </c>
      <c r="G1343" s="65">
        <v>31243</v>
      </c>
      <c r="H1343">
        <v>36</v>
      </c>
      <c r="I1343">
        <v>209</v>
      </c>
      <c r="J1343">
        <v>75</v>
      </c>
      <c r="K1343" t="b">
        <v>1</v>
      </c>
      <c r="L1343" t="b">
        <v>0</v>
      </c>
      <c r="M1343" t="b">
        <v>0</v>
      </c>
      <c r="N1343" t="b">
        <v>0</v>
      </c>
      <c r="O1343">
        <v>0</v>
      </c>
      <c r="P1343" t="b">
        <v>0</v>
      </c>
      <c r="Q1343" t="b">
        <v>0</v>
      </c>
      <c r="R1343" t="b">
        <v>0</v>
      </c>
      <c r="S1343" t="b">
        <v>0</v>
      </c>
      <c r="T1343" t="b">
        <v>0</v>
      </c>
      <c r="U1343" t="b">
        <v>1</v>
      </c>
      <c r="V1343" t="b">
        <v>1</v>
      </c>
      <c r="W1343" t="b">
        <v>0</v>
      </c>
      <c r="X1343" t="b">
        <v>0</v>
      </c>
      <c r="Y1343" t="b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 t="s">
        <v>1571</v>
      </c>
      <c r="AM1343">
        <v>0</v>
      </c>
      <c r="AN1343">
        <v>100</v>
      </c>
      <c r="AO1343">
        <v>0</v>
      </c>
      <c r="AP1343" t="s">
        <v>3257</v>
      </c>
      <c r="AQ1343">
        <v>0</v>
      </c>
      <c r="AR1343">
        <v>0</v>
      </c>
      <c r="AS1343">
        <v>0</v>
      </c>
      <c r="AT1343" t="b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61</v>
      </c>
      <c r="BG1343">
        <v>39</v>
      </c>
      <c r="BH1343">
        <v>84</v>
      </c>
      <c r="BI1343">
        <v>66</v>
      </c>
      <c r="BJ1343">
        <v>77</v>
      </c>
      <c r="BK1343">
        <v>68</v>
      </c>
      <c r="BL1343">
        <v>75</v>
      </c>
      <c r="BM1343">
        <v>65</v>
      </c>
      <c r="BN1343">
        <v>65</v>
      </c>
      <c r="BO1343">
        <v>70</v>
      </c>
      <c r="BP1343">
        <v>74</v>
      </c>
      <c r="BQ1343">
        <v>64</v>
      </c>
      <c r="BR1343">
        <v>69</v>
      </c>
      <c r="BS1343">
        <v>25</v>
      </c>
      <c r="BT1343">
        <v>40</v>
      </c>
      <c r="BU1343">
        <v>0</v>
      </c>
      <c r="BV1343">
        <v>50</v>
      </c>
      <c r="BW1343">
        <v>75</v>
      </c>
      <c r="BX1343">
        <v>0</v>
      </c>
      <c r="BY1343">
        <v>0</v>
      </c>
      <c r="BZ1343">
        <v>0</v>
      </c>
      <c r="CA1343">
        <v>0</v>
      </c>
      <c r="CB1343">
        <v>0</v>
      </c>
      <c r="CC1343">
        <v>0</v>
      </c>
      <c r="CD1343">
        <v>0</v>
      </c>
      <c r="CE1343">
        <v>0</v>
      </c>
      <c r="CF1343">
        <v>0</v>
      </c>
      <c r="CG1343">
        <v>0</v>
      </c>
      <c r="CH1343">
        <v>0</v>
      </c>
      <c r="CI1343">
        <v>0</v>
      </c>
      <c r="CJ1343">
        <v>0</v>
      </c>
      <c r="CK1343">
        <v>0</v>
      </c>
      <c r="CL1343">
        <v>0</v>
      </c>
      <c r="CM1343">
        <v>0</v>
      </c>
      <c r="CN1343">
        <v>0</v>
      </c>
      <c r="CO1343">
        <v>0</v>
      </c>
      <c r="CP1343">
        <v>0</v>
      </c>
      <c r="CQ1343">
        <v>0</v>
      </c>
      <c r="CR1343">
        <v>0</v>
      </c>
      <c r="CS1343">
        <v>0</v>
      </c>
      <c r="CT1343">
        <v>0</v>
      </c>
      <c r="CU1343">
        <v>0</v>
      </c>
      <c r="CV1343">
        <v>0</v>
      </c>
      <c r="CW1343">
        <v>0</v>
      </c>
      <c r="CX1343">
        <v>0</v>
      </c>
      <c r="CY1343">
        <v>0</v>
      </c>
      <c r="CZ1343">
        <v>0</v>
      </c>
      <c r="DA1343">
        <v>0</v>
      </c>
      <c r="DB1343">
        <v>0</v>
      </c>
      <c r="DC1343">
        <v>0</v>
      </c>
      <c r="DD1343">
        <v>0</v>
      </c>
      <c r="DE1343">
        <v>0</v>
      </c>
      <c r="DF1343">
        <v>0</v>
      </c>
      <c r="DG1343">
        <v>0</v>
      </c>
      <c r="DH1343">
        <v>0</v>
      </c>
      <c r="DI1343">
        <v>0</v>
      </c>
      <c r="DJ1343">
        <v>0</v>
      </c>
      <c r="DK1343">
        <v>0</v>
      </c>
      <c r="DL1343">
        <v>0</v>
      </c>
      <c r="DM1343">
        <v>0</v>
      </c>
      <c r="DN1343">
        <v>0</v>
      </c>
      <c r="DO1343">
        <v>0</v>
      </c>
      <c r="DP1343">
        <v>0</v>
      </c>
      <c r="DQ1343">
        <v>0</v>
      </c>
      <c r="DR1343">
        <v>0</v>
      </c>
      <c r="DS1343">
        <v>0</v>
      </c>
      <c r="DT1343">
        <v>0</v>
      </c>
      <c r="DU1343">
        <v>0</v>
      </c>
      <c r="DV1343">
        <v>0</v>
      </c>
      <c r="DW1343">
        <v>0</v>
      </c>
      <c r="DX1343">
        <v>0</v>
      </c>
      <c r="DY1343">
        <v>0</v>
      </c>
      <c r="DZ1343">
        <v>0</v>
      </c>
      <c r="EA1343">
        <v>0</v>
      </c>
      <c r="EB1343">
        <v>0</v>
      </c>
      <c r="EC1343">
        <v>0</v>
      </c>
      <c r="ED1343">
        <v>0</v>
      </c>
      <c r="EE1343">
        <v>0</v>
      </c>
      <c r="EF1343">
        <v>0</v>
      </c>
      <c r="EG1343">
        <v>0</v>
      </c>
      <c r="EH1343">
        <v>0</v>
      </c>
      <c r="EI1343">
        <v>0</v>
      </c>
      <c r="EJ1343">
        <v>0</v>
      </c>
      <c r="EK1343">
        <v>0</v>
      </c>
      <c r="EL1343">
        <v>0</v>
      </c>
      <c r="EM1343">
        <v>0</v>
      </c>
      <c r="EN1343">
        <v>0</v>
      </c>
      <c r="EO1343">
        <v>0</v>
      </c>
      <c r="EP1343">
        <v>0</v>
      </c>
      <c r="EQ1343">
        <v>0</v>
      </c>
      <c r="ER1343">
        <v>0</v>
      </c>
      <c r="ES1343">
        <v>0</v>
      </c>
      <c r="ET1343">
        <v>0</v>
      </c>
      <c r="EU1343">
        <v>0</v>
      </c>
      <c r="EV1343">
        <v>0</v>
      </c>
      <c r="EW1343">
        <v>0</v>
      </c>
      <c r="EX1343">
        <v>0</v>
      </c>
      <c r="EY1343">
        <v>0</v>
      </c>
      <c r="EZ1343">
        <v>0</v>
      </c>
      <c r="FA1343">
        <v>0</v>
      </c>
      <c r="FB1343">
        <v>0</v>
      </c>
      <c r="FC1343">
        <v>0</v>
      </c>
      <c r="FD1343">
        <v>0</v>
      </c>
      <c r="FE1343">
        <v>0</v>
      </c>
      <c r="FF1343">
        <v>0</v>
      </c>
      <c r="FG1343">
        <v>0</v>
      </c>
      <c r="FH1343" t="s">
        <v>1571</v>
      </c>
    </row>
    <row r="1344" spans="1:164" x14ac:dyDescent="0.25">
      <c r="A1344">
        <v>1564</v>
      </c>
      <c r="B1344">
        <v>1564</v>
      </c>
      <c r="C1344" t="s">
        <v>1888</v>
      </c>
      <c r="D1344" t="s">
        <v>5744</v>
      </c>
      <c r="E1344">
        <v>12</v>
      </c>
      <c r="F1344" t="s">
        <v>1456</v>
      </c>
      <c r="G1344" s="65">
        <v>35689</v>
      </c>
      <c r="H1344">
        <v>24</v>
      </c>
      <c r="I1344">
        <v>201</v>
      </c>
      <c r="J1344">
        <v>73</v>
      </c>
      <c r="K1344" t="b">
        <v>0</v>
      </c>
      <c r="L1344" t="b">
        <v>1</v>
      </c>
      <c r="M1344" t="b">
        <v>0</v>
      </c>
      <c r="N1344" t="b">
        <v>0</v>
      </c>
      <c r="O1344">
        <v>2</v>
      </c>
      <c r="P1344" t="b">
        <v>1</v>
      </c>
      <c r="Q1344" t="b">
        <v>0</v>
      </c>
      <c r="R1344" t="b">
        <v>0</v>
      </c>
      <c r="S1344" t="b">
        <v>0</v>
      </c>
      <c r="T1344" t="b">
        <v>0</v>
      </c>
      <c r="U1344" t="b">
        <v>0</v>
      </c>
      <c r="V1344" t="b">
        <v>1</v>
      </c>
      <c r="W1344" t="b">
        <v>0</v>
      </c>
      <c r="X1344" t="b">
        <v>0</v>
      </c>
      <c r="Y1344" t="b">
        <v>0</v>
      </c>
      <c r="Z1344">
        <v>0</v>
      </c>
      <c r="AA1344">
        <v>925000</v>
      </c>
      <c r="AB1344">
        <v>925000</v>
      </c>
      <c r="AC1344">
        <v>925000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 t="s">
        <v>1571</v>
      </c>
      <c r="AM1344">
        <v>0</v>
      </c>
      <c r="AN1344">
        <v>100</v>
      </c>
      <c r="AO1344">
        <v>0</v>
      </c>
      <c r="AP1344" t="s">
        <v>3258</v>
      </c>
      <c r="AQ1344">
        <v>0</v>
      </c>
      <c r="AR1344">
        <v>0</v>
      </c>
      <c r="AS1344">
        <v>0</v>
      </c>
      <c r="AT1344" t="b">
        <v>0</v>
      </c>
      <c r="AU1344">
        <v>0</v>
      </c>
      <c r="AV1344">
        <v>1</v>
      </c>
      <c r="AW1344">
        <v>1</v>
      </c>
      <c r="AX1344">
        <v>1</v>
      </c>
      <c r="AY1344">
        <v>1</v>
      </c>
      <c r="AZ1344">
        <v>1</v>
      </c>
      <c r="BA1344">
        <v>1</v>
      </c>
      <c r="BB1344">
        <v>1</v>
      </c>
      <c r="BC1344">
        <v>1</v>
      </c>
      <c r="BD1344">
        <v>1</v>
      </c>
      <c r="BE1344">
        <v>1</v>
      </c>
      <c r="BF1344">
        <v>61</v>
      </c>
      <c r="BG1344">
        <v>41</v>
      </c>
      <c r="BH1344">
        <v>84</v>
      </c>
      <c r="BI1344">
        <v>65</v>
      </c>
      <c r="BJ1344">
        <v>76</v>
      </c>
      <c r="BK1344">
        <v>73</v>
      </c>
      <c r="BL1344">
        <v>80</v>
      </c>
      <c r="BM1344">
        <v>64</v>
      </c>
      <c r="BN1344">
        <v>36</v>
      </c>
      <c r="BO1344">
        <v>68</v>
      </c>
      <c r="BP1344">
        <v>72</v>
      </c>
      <c r="BQ1344">
        <v>58</v>
      </c>
      <c r="BR1344">
        <v>68</v>
      </c>
      <c r="BS1344">
        <v>25</v>
      </c>
      <c r="BT1344">
        <v>40</v>
      </c>
      <c r="BU1344">
        <v>0</v>
      </c>
      <c r="BV1344">
        <v>50</v>
      </c>
      <c r="BW1344">
        <v>74</v>
      </c>
      <c r="BX1344">
        <v>0</v>
      </c>
      <c r="BY1344">
        <v>0</v>
      </c>
      <c r="BZ1344">
        <v>0</v>
      </c>
      <c r="CA1344">
        <v>0</v>
      </c>
      <c r="CB1344">
        <v>0</v>
      </c>
      <c r="CC1344">
        <v>0</v>
      </c>
      <c r="CD1344">
        <v>0</v>
      </c>
      <c r="CE1344">
        <v>0</v>
      </c>
      <c r="CF1344">
        <v>0</v>
      </c>
      <c r="CG1344">
        <v>0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0</v>
      </c>
      <c r="CN1344">
        <v>0</v>
      </c>
      <c r="CO1344">
        <v>0</v>
      </c>
      <c r="CP1344">
        <v>0</v>
      </c>
      <c r="CQ1344">
        <v>0</v>
      </c>
      <c r="CR1344">
        <v>0</v>
      </c>
      <c r="CS1344">
        <v>0</v>
      </c>
      <c r="CT1344">
        <v>0</v>
      </c>
      <c r="CU1344">
        <v>0</v>
      </c>
      <c r="CV1344">
        <v>0</v>
      </c>
      <c r="CW1344">
        <v>0</v>
      </c>
      <c r="CX1344">
        <v>0</v>
      </c>
      <c r="CY1344">
        <v>0</v>
      </c>
      <c r="CZ1344">
        <v>0</v>
      </c>
      <c r="DA1344">
        <v>0</v>
      </c>
      <c r="DB1344">
        <v>0</v>
      </c>
      <c r="DC1344">
        <v>0</v>
      </c>
      <c r="DD1344">
        <v>0</v>
      </c>
      <c r="DE1344">
        <v>0</v>
      </c>
      <c r="DF1344">
        <v>0</v>
      </c>
      <c r="DG1344">
        <v>0</v>
      </c>
      <c r="DH1344">
        <v>0</v>
      </c>
      <c r="DI1344">
        <v>0</v>
      </c>
      <c r="DJ1344">
        <v>0</v>
      </c>
      <c r="DK1344">
        <v>0</v>
      </c>
      <c r="DL1344">
        <v>0</v>
      </c>
      <c r="DM1344">
        <v>0</v>
      </c>
      <c r="DN1344">
        <v>82</v>
      </c>
      <c r="DO1344">
        <v>189</v>
      </c>
      <c r="DP1344">
        <v>15</v>
      </c>
      <c r="DQ1344">
        <v>31</v>
      </c>
      <c r="DR1344">
        <v>46</v>
      </c>
      <c r="DS1344">
        <v>-18</v>
      </c>
      <c r="DT1344">
        <v>8</v>
      </c>
      <c r="DU1344">
        <v>0</v>
      </c>
      <c r="DV1344">
        <v>37</v>
      </c>
      <c r="DW1344">
        <v>60</v>
      </c>
      <c r="DX1344">
        <v>129</v>
      </c>
      <c r="DY1344">
        <v>64</v>
      </c>
      <c r="DZ1344">
        <v>88</v>
      </c>
      <c r="EA1344">
        <v>1</v>
      </c>
      <c r="EB1344">
        <v>0</v>
      </c>
      <c r="EC1344">
        <v>18</v>
      </c>
      <c r="ED1344">
        <v>47</v>
      </c>
      <c r="EE1344">
        <v>0</v>
      </c>
      <c r="EF1344">
        <v>0</v>
      </c>
      <c r="EG1344">
        <v>0</v>
      </c>
      <c r="EH1344">
        <v>81758</v>
      </c>
      <c r="EI1344">
        <v>0</v>
      </c>
      <c r="EJ1344">
        <v>0</v>
      </c>
      <c r="EK1344">
        <v>1</v>
      </c>
      <c r="EL1344">
        <v>2</v>
      </c>
      <c r="EM1344">
        <v>737</v>
      </c>
      <c r="EN1344">
        <v>0</v>
      </c>
      <c r="EO1344">
        <v>0</v>
      </c>
      <c r="EP1344">
        <v>0</v>
      </c>
      <c r="EQ1344">
        <v>0</v>
      </c>
      <c r="ER1344">
        <v>89</v>
      </c>
      <c r="ES1344">
        <v>23</v>
      </c>
      <c r="ET1344">
        <v>8699</v>
      </c>
      <c r="EU1344">
        <v>0</v>
      </c>
      <c r="EV1344">
        <v>0</v>
      </c>
      <c r="EW1344">
        <v>0</v>
      </c>
      <c r="EX1344">
        <v>1</v>
      </c>
      <c r="EY1344">
        <v>2</v>
      </c>
      <c r="EZ1344">
        <v>1</v>
      </c>
      <c r="FA1344">
        <v>0</v>
      </c>
      <c r="FB1344">
        <v>0</v>
      </c>
      <c r="FC1344">
        <v>1</v>
      </c>
      <c r="FD1344">
        <v>1</v>
      </c>
      <c r="FE1344">
        <v>330</v>
      </c>
      <c r="FF1344">
        <v>355</v>
      </c>
      <c r="FG1344">
        <v>4940</v>
      </c>
      <c r="FH1344" t="s">
        <v>1571</v>
      </c>
    </row>
    <row r="1345" spans="1:164" x14ac:dyDescent="0.25">
      <c r="A1345">
        <v>1565</v>
      </c>
      <c r="B1345">
        <v>1565</v>
      </c>
      <c r="C1345" t="s">
        <v>1839</v>
      </c>
      <c r="D1345" t="s">
        <v>5745</v>
      </c>
      <c r="E1345">
        <v>3</v>
      </c>
      <c r="F1345" t="s">
        <v>1456</v>
      </c>
      <c r="G1345" s="65">
        <v>36825</v>
      </c>
      <c r="H1345">
        <v>21</v>
      </c>
      <c r="I1345">
        <v>167</v>
      </c>
      <c r="J1345">
        <v>73</v>
      </c>
      <c r="K1345" t="b">
        <v>1</v>
      </c>
      <c r="L1345" t="b">
        <v>0</v>
      </c>
      <c r="M1345" t="b">
        <v>0</v>
      </c>
      <c r="N1345" t="b">
        <v>0</v>
      </c>
      <c r="O1345">
        <v>2</v>
      </c>
      <c r="P1345" t="b">
        <v>1</v>
      </c>
      <c r="Q1345" t="b">
        <v>0</v>
      </c>
      <c r="R1345" t="b">
        <v>0</v>
      </c>
      <c r="S1345" t="b">
        <v>0</v>
      </c>
      <c r="T1345" t="b">
        <v>0</v>
      </c>
      <c r="U1345" t="b">
        <v>1</v>
      </c>
      <c r="V1345" t="b">
        <v>1</v>
      </c>
      <c r="W1345" t="b">
        <v>0</v>
      </c>
      <c r="X1345" t="b">
        <v>0</v>
      </c>
      <c r="Y1345" t="b">
        <v>0</v>
      </c>
      <c r="Z1345">
        <v>0</v>
      </c>
      <c r="AA1345">
        <v>925000</v>
      </c>
      <c r="AB1345">
        <v>925000</v>
      </c>
      <c r="AC1345">
        <v>925000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 t="s">
        <v>1571</v>
      </c>
      <c r="AM1345">
        <v>0</v>
      </c>
      <c r="AN1345">
        <v>100</v>
      </c>
      <c r="AO1345">
        <v>0</v>
      </c>
      <c r="AP1345" t="s">
        <v>3259</v>
      </c>
      <c r="AQ1345">
        <v>2019</v>
      </c>
      <c r="AR1345">
        <v>79</v>
      </c>
      <c r="AS1345">
        <v>29</v>
      </c>
      <c r="AT1345" t="b">
        <v>0</v>
      </c>
      <c r="AU1345">
        <v>0</v>
      </c>
      <c r="AV1345">
        <v>1</v>
      </c>
      <c r="AW1345">
        <v>1</v>
      </c>
      <c r="AX1345">
        <v>1</v>
      </c>
      <c r="AY1345">
        <v>1</v>
      </c>
      <c r="AZ1345">
        <v>1</v>
      </c>
      <c r="BA1345">
        <v>1</v>
      </c>
      <c r="BB1345">
        <v>1</v>
      </c>
      <c r="BC1345">
        <v>1</v>
      </c>
      <c r="BD1345">
        <v>1</v>
      </c>
      <c r="BE1345">
        <v>1</v>
      </c>
      <c r="BF1345">
        <v>62</v>
      </c>
      <c r="BG1345">
        <v>42</v>
      </c>
      <c r="BH1345">
        <v>83</v>
      </c>
      <c r="BI1345">
        <v>67</v>
      </c>
      <c r="BJ1345">
        <v>77</v>
      </c>
      <c r="BK1345">
        <v>74</v>
      </c>
      <c r="BL1345">
        <v>81</v>
      </c>
      <c r="BM1345">
        <v>65</v>
      </c>
      <c r="BN1345">
        <v>65</v>
      </c>
      <c r="BO1345">
        <v>70</v>
      </c>
      <c r="BP1345">
        <v>74</v>
      </c>
      <c r="BQ1345">
        <v>65</v>
      </c>
      <c r="BR1345">
        <v>69</v>
      </c>
      <c r="BS1345">
        <v>25</v>
      </c>
      <c r="BT1345">
        <v>40</v>
      </c>
      <c r="BU1345">
        <v>0</v>
      </c>
      <c r="BV1345">
        <v>50</v>
      </c>
      <c r="BW1345">
        <v>76</v>
      </c>
      <c r="BX1345">
        <v>0</v>
      </c>
      <c r="BY1345">
        <v>0</v>
      </c>
      <c r="BZ1345">
        <v>0</v>
      </c>
      <c r="CA1345">
        <v>0</v>
      </c>
      <c r="CB1345">
        <v>0</v>
      </c>
      <c r="CC1345">
        <v>0</v>
      </c>
      <c r="CD1345">
        <v>0</v>
      </c>
      <c r="CE1345">
        <v>0</v>
      </c>
      <c r="CF1345">
        <v>0</v>
      </c>
      <c r="CG1345">
        <v>0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>
        <v>0</v>
      </c>
      <c r="CN1345">
        <v>0</v>
      </c>
      <c r="CO1345">
        <v>0</v>
      </c>
      <c r="CP1345">
        <v>0</v>
      </c>
      <c r="CQ1345">
        <v>0</v>
      </c>
      <c r="CR1345">
        <v>0</v>
      </c>
      <c r="CS1345">
        <v>0</v>
      </c>
      <c r="CT1345">
        <v>0</v>
      </c>
      <c r="CU1345">
        <v>0</v>
      </c>
      <c r="CV1345">
        <v>0</v>
      </c>
      <c r="CW1345">
        <v>0</v>
      </c>
      <c r="CX1345">
        <v>0</v>
      </c>
      <c r="CY1345">
        <v>0</v>
      </c>
      <c r="CZ1345">
        <v>0</v>
      </c>
      <c r="DA1345">
        <v>0</v>
      </c>
      <c r="DB1345">
        <v>0</v>
      </c>
      <c r="DC1345">
        <v>0</v>
      </c>
      <c r="DD1345">
        <v>0</v>
      </c>
      <c r="DE1345">
        <v>0</v>
      </c>
      <c r="DF1345">
        <v>0</v>
      </c>
      <c r="DG1345">
        <v>0</v>
      </c>
      <c r="DH1345">
        <v>0</v>
      </c>
      <c r="DI1345">
        <v>0</v>
      </c>
      <c r="DJ1345">
        <v>0</v>
      </c>
      <c r="DK1345">
        <v>0</v>
      </c>
      <c r="DL1345">
        <v>0</v>
      </c>
      <c r="DM1345">
        <v>0</v>
      </c>
      <c r="DN1345">
        <v>82</v>
      </c>
      <c r="DO1345">
        <v>291</v>
      </c>
      <c r="DP1345">
        <v>39</v>
      </c>
      <c r="DQ1345">
        <v>37</v>
      </c>
      <c r="DR1345">
        <v>76</v>
      </c>
      <c r="DS1345">
        <v>-4</v>
      </c>
      <c r="DT1345">
        <v>22</v>
      </c>
      <c r="DU1345">
        <v>0</v>
      </c>
      <c r="DV1345">
        <v>92</v>
      </c>
      <c r="DW1345">
        <v>103</v>
      </c>
      <c r="DX1345">
        <v>180</v>
      </c>
      <c r="DY1345">
        <v>97</v>
      </c>
      <c r="DZ1345">
        <v>265</v>
      </c>
      <c r="EA1345">
        <v>6</v>
      </c>
      <c r="EB1345">
        <v>0</v>
      </c>
      <c r="EC1345">
        <v>694</v>
      </c>
      <c r="ED1345">
        <v>1224</v>
      </c>
      <c r="EE1345">
        <v>0</v>
      </c>
      <c r="EF1345">
        <v>0</v>
      </c>
      <c r="EG1345">
        <v>0</v>
      </c>
      <c r="EH1345">
        <v>99036</v>
      </c>
      <c r="EI1345">
        <v>1</v>
      </c>
      <c r="EJ1345">
        <v>4</v>
      </c>
      <c r="EK1345">
        <v>10</v>
      </c>
      <c r="EL1345">
        <v>34</v>
      </c>
      <c r="EM1345">
        <v>7765</v>
      </c>
      <c r="EN1345">
        <v>2</v>
      </c>
      <c r="EO1345">
        <v>1</v>
      </c>
      <c r="EP1345">
        <v>10</v>
      </c>
      <c r="EQ1345">
        <v>11978</v>
      </c>
      <c r="ER1345">
        <v>85</v>
      </c>
      <c r="ES1345">
        <v>78</v>
      </c>
      <c r="ET1345">
        <v>14310</v>
      </c>
      <c r="EU1345">
        <v>0</v>
      </c>
      <c r="EV1345">
        <v>0</v>
      </c>
      <c r="EW1345">
        <v>0</v>
      </c>
      <c r="EX1345">
        <v>5</v>
      </c>
      <c r="EY1345">
        <v>8</v>
      </c>
      <c r="EZ1345">
        <v>1</v>
      </c>
      <c r="FA1345">
        <v>1</v>
      </c>
      <c r="FB1345">
        <v>1</v>
      </c>
      <c r="FC1345">
        <v>0</v>
      </c>
      <c r="FD1345">
        <v>0</v>
      </c>
      <c r="FE1345">
        <v>765</v>
      </c>
      <c r="FF1345">
        <v>1470</v>
      </c>
      <c r="FG1345">
        <v>13385</v>
      </c>
      <c r="FH1345" t="s">
        <v>1571</v>
      </c>
    </row>
    <row r="1346" spans="1:164" x14ac:dyDescent="0.25">
      <c r="A1346">
        <v>1566</v>
      </c>
      <c r="B1346">
        <v>1566</v>
      </c>
      <c r="C1346" t="s">
        <v>1796</v>
      </c>
      <c r="D1346" t="s">
        <v>5746</v>
      </c>
      <c r="E1346">
        <v>32</v>
      </c>
      <c r="F1346" t="s">
        <v>1456</v>
      </c>
      <c r="G1346" s="65">
        <v>36684</v>
      </c>
      <c r="H1346">
        <v>22</v>
      </c>
      <c r="I1346">
        <v>222</v>
      </c>
      <c r="J1346">
        <v>75</v>
      </c>
      <c r="K1346" t="b">
        <v>0</v>
      </c>
      <c r="L1346" t="b">
        <v>1</v>
      </c>
      <c r="M1346" t="b">
        <v>0</v>
      </c>
      <c r="N1346" t="b">
        <v>0</v>
      </c>
      <c r="O1346">
        <v>2</v>
      </c>
      <c r="P1346" t="b">
        <v>1</v>
      </c>
      <c r="Q1346" t="b">
        <v>0</v>
      </c>
      <c r="R1346" t="b">
        <v>0</v>
      </c>
      <c r="S1346" t="b">
        <v>0</v>
      </c>
      <c r="T1346" t="b">
        <v>0</v>
      </c>
      <c r="U1346" t="b">
        <v>1</v>
      </c>
      <c r="V1346" t="b">
        <v>1</v>
      </c>
      <c r="W1346" t="b">
        <v>0</v>
      </c>
      <c r="X1346" t="b">
        <v>0</v>
      </c>
      <c r="Y1346" t="b">
        <v>0</v>
      </c>
      <c r="Z1346">
        <v>0</v>
      </c>
      <c r="AA1346">
        <v>925000</v>
      </c>
      <c r="AB1346">
        <v>925000</v>
      </c>
      <c r="AC1346">
        <v>925000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 t="s">
        <v>1571</v>
      </c>
      <c r="AM1346">
        <v>0</v>
      </c>
      <c r="AN1346">
        <v>100</v>
      </c>
      <c r="AO1346">
        <v>0</v>
      </c>
      <c r="AP1346" t="s">
        <v>3260</v>
      </c>
      <c r="AQ1346">
        <v>0</v>
      </c>
      <c r="AR1346">
        <v>0</v>
      </c>
      <c r="AS1346">
        <v>0</v>
      </c>
      <c r="AT1346" t="b">
        <v>0</v>
      </c>
      <c r="AU1346">
        <v>0</v>
      </c>
      <c r="AV1346">
        <v>1</v>
      </c>
      <c r="AW1346">
        <v>1</v>
      </c>
      <c r="AX1346">
        <v>1</v>
      </c>
      <c r="AY1346">
        <v>1</v>
      </c>
      <c r="AZ1346">
        <v>1</v>
      </c>
      <c r="BA1346">
        <v>1</v>
      </c>
      <c r="BB1346">
        <v>1</v>
      </c>
      <c r="BC1346">
        <v>1</v>
      </c>
      <c r="BD1346">
        <v>1</v>
      </c>
      <c r="BE1346">
        <v>1</v>
      </c>
      <c r="BF1346">
        <v>61</v>
      </c>
      <c r="BG1346">
        <v>42</v>
      </c>
      <c r="BH1346">
        <v>83</v>
      </c>
      <c r="BI1346">
        <v>66</v>
      </c>
      <c r="BJ1346">
        <v>77</v>
      </c>
      <c r="BK1346">
        <v>75</v>
      </c>
      <c r="BL1346">
        <v>82</v>
      </c>
      <c r="BM1346">
        <v>64</v>
      </c>
      <c r="BN1346">
        <v>36</v>
      </c>
      <c r="BO1346">
        <v>71</v>
      </c>
      <c r="BP1346">
        <v>73</v>
      </c>
      <c r="BQ1346">
        <v>64</v>
      </c>
      <c r="BR1346">
        <v>69</v>
      </c>
      <c r="BS1346">
        <v>25</v>
      </c>
      <c r="BT1346">
        <v>40</v>
      </c>
      <c r="BU1346">
        <v>0</v>
      </c>
      <c r="BV1346">
        <v>50</v>
      </c>
      <c r="BW1346">
        <v>76</v>
      </c>
      <c r="BX1346">
        <v>0</v>
      </c>
      <c r="BY1346">
        <v>0</v>
      </c>
      <c r="BZ1346">
        <v>0</v>
      </c>
      <c r="CA1346">
        <v>0</v>
      </c>
      <c r="CB1346">
        <v>0</v>
      </c>
      <c r="CC1346">
        <v>0</v>
      </c>
      <c r="CD1346">
        <v>0</v>
      </c>
      <c r="CE1346">
        <v>0</v>
      </c>
      <c r="CF1346">
        <v>0</v>
      </c>
      <c r="CG1346">
        <v>0</v>
      </c>
      <c r="CH1346">
        <v>0</v>
      </c>
      <c r="CI1346">
        <v>0</v>
      </c>
      <c r="CJ1346">
        <v>0</v>
      </c>
      <c r="CK1346">
        <v>0</v>
      </c>
      <c r="CL1346">
        <v>0</v>
      </c>
      <c r="CM1346">
        <v>0</v>
      </c>
      <c r="CN1346">
        <v>0</v>
      </c>
      <c r="CO1346">
        <v>0</v>
      </c>
      <c r="CP1346">
        <v>0</v>
      </c>
      <c r="CQ1346">
        <v>0</v>
      </c>
      <c r="CR1346">
        <v>0</v>
      </c>
      <c r="CS1346">
        <v>0</v>
      </c>
      <c r="CT1346">
        <v>0</v>
      </c>
      <c r="CU1346">
        <v>0</v>
      </c>
      <c r="CV1346">
        <v>0</v>
      </c>
      <c r="CW1346">
        <v>0</v>
      </c>
      <c r="CX1346">
        <v>0</v>
      </c>
      <c r="CY1346">
        <v>0</v>
      </c>
      <c r="CZ1346">
        <v>0</v>
      </c>
      <c r="DA1346">
        <v>0</v>
      </c>
      <c r="DB1346">
        <v>0</v>
      </c>
      <c r="DC1346">
        <v>0</v>
      </c>
      <c r="DD1346">
        <v>0</v>
      </c>
      <c r="DE1346">
        <v>0</v>
      </c>
      <c r="DF1346">
        <v>0</v>
      </c>
      <c r="DG1346">
        <v>0</v>
      </c>
      <c r="DH1346">
        <v>0</v>
      </c>
      <c r="DI1346">
        <v>0</v>
      </c>
      <c r="DJ1346">
        <v>0</v>
      </c>
      <c r="DK1346">
        <v>0</v>
      </c>
      <c r="DL1346">
        <v>0</v>
      </c>
      <c r="DM1346">
        <v>0</v>
      </c>
      <c r="DN1346">
        <v>82</v>
      </c>
      <c r="DO1346">
        <v>267</v>
      </c>
      <c r="DP1346">
        <v>33</v>
      </c>
      <c r="DQ1346">
        <v>39</v>
      </c>
      <c r="DR1346">
        <v>72</v>
      </c>
      <c r="DS1346">
        <v>-41</v>
      </c>
      <c r="DT1346">
        <v>24</v>
      </c>
      <c r="DU1346">
        <v>0</v>
      </c>
      <c r="DV1346">
        <v>69</v>
      </c>
      <c r="DW1346">
        <v>100</v>
      </c>
      <c r="DX1346">
        <v>179</v>
      </c>
      <c r="DY1346">
        <v>109</v>
      </c>
      <c r="DZ1346">
        <v>164</v>
      </c>
      <c r="EA1346">
        <v>1</v>
      </c>
      <c r="EB1346">
        <v>1</v>
      </c>
      <c r="EC1346">
        <v>74</v>
      </c>
      <c r="ED1346">
        <v>183</v>
      </c>
      <c r="EE1346">
        <v>0</v>
      </c>
      <c r="EF1346">
        <v>1</v>
      </c>
      <c r="EG1346">
        <v>0</v>
      </c>
      <c r="EH1346">
        <v>102742</v>
      </c>
      <c r="EI1346">
        <v>0</v>
      </c>
      <c r="EJ1346">
        <v>7</v>
      </c>
      <c r="EK1346">
        <v>7</v>
      </c>
      <c r="EL1346">
        <v>44</v>
      </c>
      <c r="EM1346">
        <v>8852</v>
      </c>
      <c r="EN1346">
        <v>0</v>
      </c>
      <c r="EO1346">
        <v>1</v>
      </c>
      <c r="EP1346">
        <v>4</v>
      </c>
      <c r="EQ1346">
        <v>6375</v>
      </c>
      <c r="ER1346">
        <v>112</v>
      </c>
      <c r="ES1346">
        <v>56</v>
      </c>
      <c r="ET1346">
        <v>14069</v>
      </c>
      <c r="EU1346">
        <v>0</v>
      </c>
      <c r="EV1346">
        <v>0</v>
      </c>
      <c r="EW1346">
        <v>0</v>
      </c>
      <c r="EX1346">
        <v>1</v>
      </c>
      <c r="EY1346">
        <v>3</v>
      </c>
      <c r="EZ1346">
        <v>3</v>
      </c>
      <c r="FA1346">
        <v>0</v>
      </c>
      <c r="FB1346">
        <v>2</v>
      </c>
      <c r="FC1346">
        <v>1</v>
      </c>
      <c r="FD1346">
        <v>0</v>
      </c>
      <c r="FE1346">
        <v>515</v>
      </c>
      <c r="FF1346">
        <v>670</v>
      </c>
      <c r="FG1346">
        <v>8405</v>
      </c>
      <c r="FH1346" t="s">
        <v>1571</v>
      </c>
    </row>
    <row r="1347" spans="1:164" x14ac:dyDescent="0.25">
      <c r="A1347">
        <v>1567</v>
      </c>
      <c r="B1347">
        <v>1567</v>
      </c>
      <c r="C1347" t="s">
        <v>1781</v>
      </c>
      <c r="D1347" t="s">
        <v>5747</v>
      </c>
      <c r="E1347">
        <v>22</v>
      </c>
      <c r="F1347" t="s">
        <v>1456</v>
      </c>
      <c r="G1347" s="65">
        <v>37361</v>
      </c>
      <c r="H1347">
        <v>20</v>
      </c>
      <c r="I1347">
        <v>192</v>
      </c>
      <c r="J1347">
        <v>71</v>
      </c>
      <c r="K1347" t="b">
        <v>0</v>
      </c>
      <c r="L1347" t="b">
        <v>0</v>
      </c>
      <c r="M1347" t="b">
        <v>1</v>
      </c>
      <c r="N1347" t="b">
        <v>0</v>
      </c>
      <c r="O1347">
        <v>3</v>
      </c>
      <c r="P1347" t="b">
        <v>1</v>
      </c>
      <c r="Q1347" t="b">
        <v>0</v>
      </c>
      <c r="R1347" t="b">
        <v>0</v>
      </c>
      <c r="S1347" t="b">
        <v>0</v>
      </c>
      <c r="T1347" t="b">
        <v>0</v>
      </c>
      <c r="U1347" t="b">
        <v>0</v>
      </c>
      <c r="V1347" t="b">
        <v>1</v>
      </c>
      <c r="W1347" t="b">
        <v>0</v>
      </c>
      <c r="X1347" t="b">
        <v>0</v>
      </c>
      <c r="Y1347" t="b">
        <v>0</v>
      </c>
      <c r="Z1347">
        <v>0</v>
      </c>
      <c r="AA1347">
        <v>925000</v>
      </c>
      <c r="AB1347">
        <v>925000</v>
      </c>
      <c r="AC1347">
        <v>925000</v>
      </c>
      <c r="AD1347">
        <v>925000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 t="s">
        <v>1571</v>
      </c>
      <c r="AM1347">
        <v>0</v>
      </c>
      <c r="AN1347">
        <v>100</v>
      </c>
      <c r="AO1347">
        <v>0</v>
      </c>
      <c r="AP1347" t="s">
        <v>3261</v>
      </c>
      <c r="AQ1347">
        <v>2020</v>
      </c>
      <c r="AR1347">
        <v>20</v>
      </c>
      <c r="AS1347">
        <v>1</v>
      </c>
      <c r="AT1347" t="b">
        <v>0</v>
      </c>
      <c r="AU1347">
        <v>0</v>
      </c>
      <c r="AV1347">
        <v>1</v>
      </c>
      <c r="AW1347">
        <v>1</v>
      </c>
      <c r="AX1347">
        <v>1</v>
      </c>
      <c r="AY1347">
        <v>1</v>
      </c>
      <c r="AZ1347">
        <v>1</v>
      </c>
      <c r="BA1347">
        <v>1</v>
      </c>
      <c r="BB1347">
        <v>1</v>
      </c>
      <c r="BC1347">
        <v>1</v>
      </c>
      <c r="BD1347">
        <v>1</v>
      </c>
      <c r="BE1347">
        <v>1</v>
      </c>
      <c r="BF1347">
        <v>63</v>
      </c>
      <c r="BG1347">
        <v>38</v>
      </c>
      <c r="BH1347">
        <v>80</v>
      </c>
      <c r="BI1347">
        <v>65</v>
      </c>
      <c r="BJ1347">
        <v>76</v>
      </c>
      <c r="BK1347">
        <v>65</v>
      </c>
      <c r="BL1347">
        <v>71</v>
      </c>
      <c r="BM1347">
        <v>63</v>
      </c>
      <c r="BN1347">
        <v>36</v>
      </c>
      <c r="BO1347">
        <v>70</v>
      </c>
      <c r="BP1347">
        <v>73</v>
      </c>
      <c r="BQ1347">
        <v>59</v>
      </c>
      <c r="BR1347">
        <v>68</v>
      </c>
      <c r="BS1347">
        <v>25</v>
      </c>
      <c r="BT1347">
        <v>40</v>
      </c>
      <c r="BU1347">
        <v>0</v>
      </c>
      <c r="BV1347">
        <v>50</v>
      </c>
      <c r="BW1347">
        <v>74</v>
      </c>
      <c r="BX1347">
        <v>0</v>
      </c>
      <c r="BY1347">
        <v>0</v>
      </c>
      <c r="BZ1347">
        <v>0</v>
      </c>
      <c r="CA1347">
        <v>0</v>
      </c>
      <c r="CB1347">
        <v>0</v>
      </c>
      <c r="CC1347">
        <v>0</v>
      </c>
      <c r="CD1347">
        <v>0</v>
      </c>
      <c r="CE1347">
        <v>0</v>
      </c>
      <c r="CF1347">
        <v>0</v>
      </c>
      <c r="CG1347">
        <v>0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0</v>
      </c>
      <c r="CN1347">
        <v>0</v>
      </c>
      <c r="CO1347">
        <v>0</v>
      </c>
      <c r="CP1347">
        <v>0</v>
      </c>
      <c r="CQ1347">
        <v>0</v>
      </c>
      <c r="CR1347">
        <v>0</v>
      </c>
      <c r="CS1347">
        <v>0</v>
      </c>
      <c r="CT1347">
        <v>0</v>
      </c>
      <c r="CU1347">
        <v>0</v>
      </c>
      <c r="CV1347">
        <v>0</v>
      </c>
      <c r="CW1347">
        <v>0</v>
      </c>
      <c r="CX1347">
        <v>0</v>
      </c>
      <c r="CY1347">
        <v>0</v>
      </c>
      <c r="CZ1347">
        <v>0</v>
      </c>
      <c r="DA1347">
        <v>0</v>
      </c>
      <c r="DB1347">
        <v>0</v>
      </c>
      <c r="DC1347">
        <v>0</v>
      </c>
      <c r="DD1347">
        <v>0</v>
      </c>
      <c r="DE1347">
        <v>0</v>
      </c>
      <c r="DF1347">
        <v>0</v>
      </c>
      <c r="DG1347">
        <v>0</v>
      </c>
      <c r="DH1347">
        <v>0</v>
      </c>
      <c r="DI1347">
        <v>0</v>
      </c>
      <c r="DJ1347">
        <v>0</v>
      </c>
      <c r="DK1347">
        <v>0</v>
      </c>
      <c r="DL1347">
        <v>0</v>
      </c>
      <c r="DM1347">
        <v>0</v>
      </c>
      <c r="DN1347">
        <v>82</v>
      </c>
      <c r="DO1347">
        <v>276</v>
      </c>
      <c r="DP1347">
        <v>30</v>
      </c>
      <c r="DQ1347">
        <v>48</v>
      </c>
      <c r="DR1347">
        <v>78</v>
      </c>
      <c r="DS1347">
        <v>-50</v>
      </c>
      <c r="DT1347">
        <v>16</v>
      </c>
      <c r="DU1347">
        <v>0</v>
      </c>
      <c r="DV1347">
        <v>40</v>
      </c>
      <c r="DW1347">
        <v>97</v>
      </c>
      <c r="DX1347">
        <v>190</v>
      </c>
      <c r="DY1347">
        <v>143</v>
      </c>
      <c r="DZ1347">
        <v>95</v>
      </c>
      <c r="EA1347">
        <v>2</v>
      </c>
      <c r="EB1347">
        <v>0</v>
      </c>
      <c r="EC1347">
        <v>48</v>
      </c>
      <c r="ED1347">
        <v>130</v>
      </c>
      <c r="EE1347">
        <v>1</v>
      </c>
      <c r="EF1347">
        <v>3</v>
      </c>
      <c r="EG1347">
        <v>0</v>
      </c>
      <c r="EH1347">
        <v>101709</v>
      </c>
      <c r="EI1347">
        <v>0</v>
      </c>
      <c r="EJ1347">
        <v>6</v>
      </c>
      <c r="EK1347">
        <v>8</v>
      </c>
      <c r="EL1347">
        <v>44</v>
      </c>
      <c r="EM1347">
        <v>9683</v>
      </c>
      <c r="EN1347">
        <v>0</v>
      </c>
      <c r="EO1347">
        <v>0</v>
      </c>
      <c r="EP1347">
        <v>1</v>
      </c>
      <c r="EQ1347">
        <v>1836</v>
      </c>
      <c r="ER1347">
        <v>163</v>
      </c>
      <c r="ES1347">
        <v>38</v>
      </c>
      <c r="ET1347">
        <v>14571</v>
      </c>
      <c r="EU1347">
        <v>0</v>
      </c>
      <c r="EV1347">
        <v>0</v>
      </c>
      <c r="EW1347">
        <v>0</v>
      </c>
      <c r="EX1347">
        <v>3</v>
      </c>
      <c r="EY1347">
        <v>2</v>
      </c>
      <c r="EZ1347">
        <v>2</v>
      </c>
      <c r="FA1347">
        <v>0</v>
      </c>
      <c r="FB1347">
        <v>0</v>
      </c>
      <c r="FC1347">
        <v>2</v>
      </c>
      <c r="FD1347">
        <v>2</v>
      </c>
      <c r="FE1347">
        <v>370</v>
      </c>
      <c r="FF1347">
        <v>640</v>
      </c>
      <c r="FG1347">
        <v>7995</v>
      </c>
      <c r="FH1347" t="s">
        <v>1571</v>
      </c>
    </row>
    <row r="1348" spans="1:164" x14ac:dyDescent="0.25">
      <c r="A1348">
        <v>1568</v>
      </c>
      <c r="B1348">
        <v>1568</v>
      </c>
      <c r="C1348" t="s">
        <v>38</v>
      </c>
      <c r="D1348" t="s">
        <v>5748</v>
      </c>
      <c r="E1348">
        <v>17</v>
      </c>
      <c r="F1348" t="s">
        <v>1456</v>
      </c>
      <c r="G1348" s="65">
        <v>37021</v>
      </c>
      <c r="H1348">
        <v>21</v>
      </c>
      <c r="I1348">
        <v>182</v>
      </c>
      <c r="J1348">
        <v>74</v>
      </c>
      <c r="K1348" t="b">
        <v>0</v>
      </c>
      <c r="L1348" t="b">
        <v>1</v>
      </c>
      <c r="M1348" t="b">
        <v>0</v>
      </c>
      <c r="N1348" t="b">
        <v>0</v>
      </c>
      <c r="O1348">
        <v>3</v>
      </c>
      <c r="P1348" t="b">
        <v>1</v>
      </c>
      <c r="Q1348" t="b">
        <v>0</v>
      </c>
      <c r="R1348" t="b">
        <v>0</v>
      </c>
      <c r="S1348" t="b">
        <v>0</v>
      </c>
      <c r="T1348" t="b">
        <v>0</v>
      </c>
      <c r="U1348" t="b">
        <v>0</v>
      </c>
      <c r="V1348" t="b">
        <v>1</v>
      </c>
      <c r="W1348" t="b">
        <v>0</v>
      </c>
      <c r="X1348" t="b">
        <v>0</v>
      </c>
      <c r="Y1348" t="b">
        <v>0</v>
      </c>
      <c r="Z1348">
        <v>0</v>
      </c>
      <c r="AA1348">
        <v>925000</v>
      </c>
      <c r="AB1348">
        <v>925000</v>
      </c>
      <c r="AC1348">
        <v>925000</v>
      </c>
      <c r="AD1348">
        <v>925000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 t="s">
        <v>1571</v>
      </c>
      <c r="AM1348">
        <v>0</v>
      </c>
      <c r="AN1348">
        <v>100</v>
      </c>
      <c r="AO1348">
        <v>0</v>
      </c>
      <c r="AP1348" t="s">
        <v>3506</v>
      </c>
      <c r="AQ1348">
        <v>2019</v>
      </c>
      <c r="AR1348">
        <v>75</v>
      </c>
      <c r="AS1348">
        <v>15</v>
      </c>
      <c r="AT1348" t="b">
        <v>0</v>
      </c>
      <c r="AU1348">
        <v>0</v>
      </c>
      <c r="AV1348">
        <v>1</v>
      </c>
      <c r="AW1348">
        <v>1</v>
      </c>
      <c r="AX1348">
        <v>1</v>
      </c>
      <c r="AY1348">
        <v>1</v>
      </c>
      <c r="AZ1348">
        <v>1</v>
      </c>
      <c r="BA1348">
        <v>1</v>
      </c>
      <c r="BB1348">
        <v>1</v>
      </c>
      <c r="BC1348">
        <v>1</v>
      </c>
      <c r="BD1348">
        <v>1</v>
      </c>
      <c r="BE1348">
        <v>1</v>
      </c>
      <c r="BF1348">
        <v>61</v>
      </c>
      <c r="BG1348">
        <v>44</v>
      </c>
      <c r="BH1348">
        <v>83</v>
      </c>
      <c r="BI1348">
        <v>64</v>
      </c>
      <c r="BJ1348">
        <v>75</v>
      </c>
      <c r="BK1348">
        <v>80</v>
      </c>
      <c r="BL1348">
        <v>88</v>
      </c>
      <c r="BM1348">
        <v>61</v>
      </c>
      <c r="BN1348">
        <v>36</v>
      </c>
      <c r="BO1348">
        <v>69</v>
      </c>
      <c r="BP1348">
        <v>73</v>
      </c>
      <c r="BQ1348">
        <v>55</v>
      </c>
      <c r="BR1348">
        <v>67</v>
      </c>
      <c r="BS1348">
        <v>25</v>
      </c>
      <c r="BT1348">
        <v>40</v>
      </c>
      <c r="BU1348">
        <v>0</v>
      </c>
      <c r="BV1348">
        <v>50</v>
      </c>
      <c r="BW1348">
        <v>74</v>
      </c>
      <c r="BX1348">
        <v>0</v>
      </c>
      <c r="BY1348">
        <v>0</v>
      </c>
      <c r="BZ1348">
        <v>0</v>
      </c>
      <c r="CA1348">
        <v>0</v>
      </c>
      <c r="CB1348">
        <v>0</v>
      </c>
      <c r="CC1348">
        <v>0</v>
      </c>
      <c r="CD1348">
        <v>0</v>
      </c>
      <c r="CE1348">
        <v>0</v>
      </c>
      <c r="CF1348">
        <v>0</v>
      </c>
      <c r="CG1348">
        <v>0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0</v>
      </c>
      <c r="CN1348">
        <v>0</v>
      </c>
      <c r="CO1348">
        <v>0</v>
      </c>
      <c r="CP1348">
        <v>0</v>
      </c>
      <c r="CQ1348">
        <v>0</v>
      </c>
      <c r="CR1348">
        <v>0</v>
      </c>
      <c r="CS1348">
        <v>0</v>
      </c>
      <c r="CT1348">
        <v>0</v>
      </c>
      <c r="CU1348">
        <v>0</v>
      </c>
      <c r="CV1348">
        <v>0</v>
      </c>
      <c r="CW1348">
        <v>0</v>
      </c>
      <c r="CX1348">
        <v>0</v>
      </c>
      <c r="CY1348">
        <v>0</v>
      </c>
      <c r="CZ1348">
        <v>0</v>
      </c>
      <c r="DA1348">
        <v>0</v>
      </c>
      <c r="DB1348">
        <v>0</v>
      </c>
      <c r="DC1348">
        <v>0</v>
      </c>
      <c r="DD1348">
        <v>0</v>
      </c>
      <c r="DE1348">
        <v>0</v>
      </c>
      <c r="DF1348">
        <v>0</v>
      </c>
      <c r="DG1348">
        <v>0</v>
      </c>
      <c r="DH1348">
        <v>0</v>
      </c>
      <c r="DI1348">
        <v>0</v>
      </c>
      <c r="DJ1348">
        <v>0</v>
      </c>
      <c r="DK1348">
        <v>0</v>
      </c>
      <c r="DL1348">
        <v>0</v>
      </c>
      <c r="DM1348">
        <v>0</v>
      </c>
      <c r="DN1348">
        <v>82</v>
      </c>
      <c r="DO1348">
        <v>255</v>
      </c>
      <c r="DP1348">
        <v>15</v>
      </c>
      <c r="DQ1348">
        <v>43</v>
      </c>
      <c r="DR1348">
        <v>58</v>
      </c>
      <c r="DS1348">
        <v>-30</v>
      </c>
      <c r="DT1348">
        <v>18</v>
      </c>
      <c r="DU1348">
        <v>0</v>
      </c>
      <c r="DV1348">
        <v>33</v>
      </c>
      <c r="DW1348">
        <v>89</v>
      </c>
      <c r="DX1348">
        <v>177</v>
      </c>
      <c r="DY1348">
        <v>104</v>
      </c>
      <c r="DZ1348">
        <v>60</v>
      </c>
      <c r="EA1348">
        <v>1</v>
      </c>
      <c r="EB1348">
        <v>1</v>
      </c>
      <c r="EC1348">
        <v>20</v>
      </c>
      <c r="ED1348">
        <v>63</v>
      </c>
      <c r="EE1348">
        <v>1</v>
      </c>
      <c r="EF1348">
        <v>1</v>
      </c>
      <c r="EG1348">
        <v>0</v>
      </c>
      <c r="EH1348">
        <v>92045</v>
      </c>
      <c r="EI1348">
        <v>0</v>
      </c>
      <c r="EJ1348">
        <v>3</v>
      </c>
      <c r="EK1348">
        <v>13</v>
      </c>
      <c r="EL1348">
        <v>38</v>
      </c>
      <c r="EM1348">
        <v>7542</v>
      </c>
      <c r="EN1348">
        <v>0</v>
      </c>
      <c r="EO1348">
        <v>0</v>
      </c>
      <c r="EP1348">
        <v>1</v>
      </c>
      <c r="EQ1348">
        <v>479</v>
      </c>
      <c r="ER1348">
        <v>147</v>
      </c>
      <c r="ES1348">
        <v>20</v>
      </c>
      <c r="ET1348">
        <v>12381</v>
      </c>
      <c r="EU1348">
        <v>0</v>
      </c>
      <c r="EV1348">
        <v>0</v>
      </c>
      <c r="EW1348">
        <v>0</v>
      </c>
      <c r="EX1348">
        <v>2</v>
      </c>
      <c r="EY1348">
        <v>2</v>
      </c>
      <c r="EZ1348">
        <v>3</v>
      </c>
      <c r="FA1348">
        <v>0</v>
      </c>
      <c r="FB1348">
        <v>0</v>
      </c>
      <c r="FC1348">
        <v>8</v>
      </c>
      <c r="FD1348">
        <v>8</v>
      </c>
      <c r="FE1348">
        <v>0</v>
      </c>
      <c r="FF1348">
        <v>0</v>
      </c>
      <c r="FG1348">
        <v>7150</v>
      </c>
      <c r="FH1348" t="s">
        <v>1571</v>
      </c>
    </row>
    <row r="1349" spans="1:164" x14ac:dyDescent="0.25">
      <c r="A1349">
        <v>1569</v>
      </c>
      <c r="B1349">
        <v>1569</v>
      </c>
      <c r="C1349" t="s">
        <v>384</v>
      </c>
      <c r="D1349" t="s">
        <v>5749</v>
      </c>
      <c r="E1349">
        <v>13</v>
      </c>
      <c r="F1349" t="s">
        <v>1456</v>
      </c>
      <c r="G1349" s="65">
        <v>36559</v>
      </c>
      <c r="H1349">
        <v>22</v>
      </c>
      <c r="I1349">
        <v>181</v>
      </c>
      <c r="J1349">
        <v>74</v>
      </c>
      <c r="K1349" t="b">
        <v>0</v>
      </c>
      <c r="L1349" t="b">
        <v>1</v>
      </c>
      <c r="M1349" t="b">
        <v>1</v>
      </c>
      <c r="N1349" t="b">
        <v>0</v>
      </c>
      <c r="O1349">
        <v>2</v>
      </c>
      <c r="P1349" t="b">
        <v>1</v>
      </c>
      <c r="Q1349" t="b">
        <v>0</v>
      </c>
      <c r="R1349" t="b">
        <v>0</v>
      </c>
      <c r="S1349" t="b">
        <v>0</v>
      </c>
      <c r="T1349" t="b">
        <v>0</v>
      </c>
      <c r="U1349" t="b">
        <v>1</v>
      </c>
      <c r="V1349" t="b">
        <v>1</v>
      </c>
      <c r="W1349" t="b">
        <v>0</v>
      </c>
      <c r="X1349" t="b">
        <v>0</v>
      </c>
      <c r="Y1349" t="b">
        <v>0</v>
      </c>
      <c r="Z1349">
        <v>0</v>
      </c>
      <c r="AA1349">
        <v>925000</v>
      </c>
      <c r="AB1349">
        <v>925000</v>
      </c>
      <c r="AC1349">
        <v>925000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 t="s">
        <v>1571</v>
      </c>
      <c r="AM1349">
        <v>0</v>
      </c>
      <c r="AN1349">
        <v>100</v>
      </c>
      <c r="AO1349">
        <v>0</v>
      </c>
      <c r="AP1349" t="s">
        <v>3262</v>
      </c>
      <c r="AQ1349">
        <v>0</v>
      </c>
      <c r="AR1349">
        <v>0</v>
      </c>
      <c r="AS1349">
        <v>0</v>
      </c>
      <c r="AT1349" t="b">
        <v>0</v>
      </c>
      <c r="AU1349">
        <v>0</v>
      </c>
      <c r="AV1349">
        <v>0</v>
      </c>
      <c r="AW1349">
        <v>3</v>
      </c>
      <c r="AX1349">
        <v>3</v>
      </c>
      <c r="AY1349">
        <v>3</v>
      </c>
      <c r="AZ1349">
        <v>3</v>
      </c>
      <c r="BA1349">
        <v>3</v>
      </c>
      <c r="BB1349">
        <v>3</v>
      </c>
      <c r="BC1349">
        <v>3</v>
      </c>
      <c r="BD1349">
        <v>3</v>
      </c>
      <c r="BE1349">
        <v>3</v>
      </c>
      <c r="BF1349">
        <v>61</v>
      </c>
      <c r="BG1349">
        <v>26</v>
      </c>
      <c r="BH1349">
        <v>84</v>
      </c>
      <c r="BI1349">
        <v>63</v>
      </c>
      <c r="BJ1349">
        <v>73</v>
      </c>
      <c r="BK1349">
        <v>58</v>
      </c>
      <c r="BL1349">
        <v>41</v>
      </c>
      <c r="BM1349">
        <v>58</v>
      </c>
      <c r="BN1349">
        <v>36</v>
      </c>
      <c r="BO1349">
        <v>68</v>
      </c>
      <c r="BP1349">
        <v>71</v>
      </c>
      <c r="BQ1349">
        <v>54</v>
      </c>
      <c r="BR1349">
        <v>65</v>
      </c>
      <c r="BS1349">
        <v>25</v>
      </c>
      <c r="BT1349">
        <v>40</v>
      </c>
      <c r="BU1349">
        <v>0</v>
      </c>
      <c r="BV1349">
        <v>50</v>
      </c>
      <c r="BW1349">
        <v>70</v>
      </c>
      <c r="BX1349">
        <v>34</v>
      </c>
      <c r="BY1349">
        <v>19</v>
      </c>
      <c r="BZ1349">
        <v>0</v>
      </c>
      <c r="CA1349">
        <v>9</v>
      </c>
      <c r="CB1349">
        <v>9</v>
      </c>
      <c r="CC1349">
        <v>10</v>
      </c>
      <c r="CD1349">
        <v>4</v>
      </c>
      <c r="CE1349">
        <v>0</v>
      </c>
      <c r="CF1349">
        <v>8</v>
      </c>
      <c r="CG1349">
        <v>9</v>
      </c>
      <c r="CH1349">
        <v>18</v>
      </c>
      <c r="CI1349">
        <v>29</v>
      </c>
      <c r="CJ1349">
        <v>9</v>
      </c>
      <c r="CK1349">
        <v>0</v>
      </c>
      <c r="CL1349">
        <v>0</v>
      </c>
      <c r="CM1349">
        <v>5</v>
      </c>
      <c r="CN1349">
        <v>17</v>
      </c>
      <c r="CO1349">
        <v>0</v>
      </c>
      <c r="CP1349">
        <v>0</v>
      </c>
      <c r="CQ1349">
        <v>0</v>
      </c>
      <c r="CR1349">
        <v>22950</v>
      </c>
      <c r="CS1349">
        <v>0</v>
      </c>
      <c r="CT1349">
        <v>0</v>
      </c>
      <c r="CU1349">
        <v>0</v>
      </c>
      <c r="CV1349">
        <v>0</v>
      </c>
      <c r="CW1349">
        <v>0</v>
      </c>
      <c r="CX1349">
        <v>0</v>
      </c>
      <c r="CY1349">
        <v>0</v>
      </c>
      <c r="CZ1349">
        <v>0</v>
      </c>
      <c r="DA1349">
        <v>0</v>
      </c>
      <c r="DB1349">
        <v>5</v>
      </c>
      <c r="DC1349">
        <v>1</v>
      </c>
      <c r="DD1349">
        <v>811</v>
      </c>
      <c r="DE1349">
        <v>0</v>
      </c>
      <c r="DF1349">
        <v>0</v>
      </c>
      <c r="DG1349">
        <v>0</v>
      </c>
      <c r="DH1349">
        <v>0</v>
      </c>
      <c r="DI1349">
        <v>0</v>
      </c>
      <c r="DJ1349">
        <v>0</v>
      </c>
      <c r="DK1349">
        <v>0</v>
      </c>
      <c r="DL1349">
        <v>0</v>
      </c>
      <c r="DM1349">
        <v>2645</v>
      </c>
      <c r="DN1349">
        <v>0</v>
      </c>
      <c r="DO1349">
        <v>0</v>
      </c>
      <c r="DP1349">
        <v>0</v>
      </c>
      <c r="DQ1349">
        <v>0</v>
      </c>
      <c r="DR1349">
        <v>0</v>
      </c>
      <c r="DS1349">
        <v>0</v>
      </c>
      <c r="DT1349">
        <v>0</v>
      </c>
      <c r="DU1349">
        <v>0</v>
      </c>
      <c r="DV1349">
        <v>0</v>
      </c>
      <c r="DW1349">
        <v>0</v>
      </c>
      <c r="DX1349">
        <v>0</v>
      </c>
      <c r="DY1349">
        <v>0</v>
      </c>
      <c r="DZ1349">
        <v>0</v>
      </c>
      <c r="EA1349">
        <v>0</v>
      </c>
      <c r="EB1349">
        <v>0</v>
      </c>
      <c r="EC1349">
        <v>0</v>
      </c>
      <c r="ED1349">
        <v>0</v>
      </c>
      <c r="EE1349">
        <v>0</v>
      </c>
      <c r="EF1349">
        <v>0</v>
      </c>
      <c r="EG1349">
        <v>0</v>
      </c>
      <c r="EH1349">
        <v>0</v>
      </c>
      <c r="EI1349">
        <v>0</v>
      </c>
      <c r="EJ1349">
        <v>0</v>
      </c>
      <c r="EK1349">
        <v>0</v>
      </c>
      <c r="EL1349">
        <v>0</v>
      </c>
      <c r="EM1349">
        <v>0</v>
      </c>
      <c r="EN1349">
        <v>0</v>
      </c>
      <c r="EO1349">
        <v>0</v>
      </c>
      <c r="EP1349">
        <v>0</v>
      </c>
      <c r="EQ1349">
        <v>0</v>
      </c>
      <c r="ER1349">
        <v>0</v>
      </c>
      <c r="ES1349">
        <v>0</v>
      </c>
      <c r="ET1349">
        <v>0</v>
      </c>
      <c r="EU1349">
        <v>0</v>
      </c>
      <c r="EV1349">
        <v>0</v>
      </c>
      <c r="EW1349">
        <v>0</v>
      </c>
      <c r="EX1349">
        <v>0</v>
      </c>
      <c r="EY1349">
        <v>0</v>
      </c>
      <c r="EZ1349">
        <v>0</v>
      </c>
      <c r="FA1349">
        <v>0</v>
      </c>
      <c r="FB1349">
        <v>0</v>
      </c>
      <c r="FC1349">
        <v>34</v>
      </c>
      <c r="FD1349">
        <v>1</v>
      </c>
      <c r="FE1349">
        <v>0</v>
      </c>
      <c r="FF1349">
        <v>0</v>
      </c>
      <c r="FG1349">
        <v>0</v>
      </c>
      <c r="FH1349" t="s">
        <v>1571</v>
      </c>
    </row>
    <row r="1350" spans="1:164" x14ac:dyDescent="0.25">
      <c r="A1350">
        <v>1570</v>
      </c>
      <c r="B1350">
        <v>1570</v>
      </c>
      <c r="C1350" t="s">
        <v>1014</v>
      </c>
      <c r="D1350" t="s">
        <v>5750</v>
      </c>
      <c r="E1350">
        <v>20</v>
      </c>
      <c r="F1350" t="s">
        <v>1456</v>
      </c>
      <c r="G1350" s="65">
        <v>36794</v>
      </c>
      <c r="H1350">
        <v>21</v>
      </c>
      <c r="I1350">
        <v>196</v>
      </c>
      <c r="J1350">
        <v>76</v>
      </c>
      <c r="K1350" t="b">
        <v>1</v>
      </c>
      <c r="L1350" t="b">
        <v>0</v>
      </c>
      <c r="M1350" t="b">
        <v>1</v>
      </c>
      <c r="N1350" t="b">
        <v>0</v>
      </c>
      <c r="O1350">
        <v>2</v>
      </c>
      <c r="P1350" t="b">
        <v>1</v>
      </c>
      <c r="Q1350" t="b">
        <v>0</v>
      </c>
      <c r="R1350" t="b">
        <v>0</v>
      </c>
      <c r="S1350" t="b">
        <v>0</v>
      </c>
      <c r="T1350" t="b">
        <v>0</v>
      </c>
      <c r="U1350" t="b">
        <v>1</v>
      </c>
      <c r="V1350" t="b">
        <v>1</v>
      </c>
      <c r="W1350" t="b">
        <v>0</v>
      </c>
      <c r="X1350" t="b">
        <v>0</v>
      </c>
      <c r="Y1350" t="b">
        <v>0</v>
      </c>
      <c r="Z1350">
        <v>0</v>
      </c>
      <c r="AA1350">
        <v>925000</v>
      </c>
      <c r="AB1350">
        <v>925000</v>
      </c>
      <c r="AC1350">
        <v>925000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 t="s">
        <v>1571</v>
      </c>
      <c r="AM1350">
        <v>0</v>
      </c>
      <c r="AN1350">
        <v>100</v>
      </c>
      <c r="AO1350">
        <v>0</v>
      </c>
      <c r="AP1350" t="s">
        <v>3263</v>
      </c>
      <c r="AQ1350">
        <v>0</v>
      </c>
      <c r="AR1350">
        <v>0</v>
      </c>
      <c r="AS1350">
        <v>0</v>
      </c>
      <c r="AT1350" t="b">
        <v>0</v>
      </c>
      <c r="AU1350">
        <v>0</v>
      </c>
      <c r="AV1350">
        <v>1</v>
      </c>
      <c r="AW1350">
        <v>1</v>
      </c>
      <c r="AX1350">
        <v>1</v>
      </c>
      <c r="AY1350">
        <v>1</v>
      </c>
      <c r="AZ1350">
        <v>1</v>
      </c>
      <c r="BA1350">
        <v>1</v>
      </c>
      <c r="BB1350">
        <v>1</v>
      </c>
      <c r="BC1350">
        <v>1</v>
      </c>
      <c r="BD1350">
        <v>1</v>
      </c>
      <c r="BE1350">
        <v>1</v>
      </c>
      <c r="BF1350">
        <v>61</v>
      </c>
      <c r="BG1350">
        <v>38</v>
      </c>
      <c r="BH1350">
        <v>84</v>
      </c>
      <c r="BI1350">
        <v>64</v>
      </c>
      <c r="BJ1350">
        <v>74</v>
      </c>
      <c r="BK1350">
        <v>66</v>
      </c>
      <c r="BL1350">
        <v>72</v>
      </c>
      <c r="BM1350">
        <v>60</v>
      </c>
      <c r="BN1350">
        <v>36</v>
      </c>
      <c r="BO1350">
        <v>68</v>
      </c>
      <c r="BP1350">
        <v>73</v>
      </c>
      <c r="BQ1350">
        <v>59</v>
      </c>
      <c r="BR1350">
        <v>67</v>
      </c>
      <c r="BS1350">
        <v>25</v>
      </c>
      <c r="BT1350">
        <v>40</v>
      </c>
      <c r="BU1350">
        <v>0</v>
      </c>
      <c r="BV1350">
        <v>50</v>
      </c>
      <c r="BW1350">
        <v>73</v>
      </c>
      <c r="BX1350">
        <v>0</v>
      </c>
      <c r="BY1350">
        <v>0</v>
      </c>
      <c r="BZ1350">
        <v>0</v>
      </c>
      <c r="CA1350">
        <v>0</v>
      </c>
      <c r="CB1350">
        <v>0</v>
      </c>
      <c r="CC1350">
        <v>0</v>
      </c>
      <c r="CD1350">
        <v>0</v>
      </c>
      <c r="CE1350">
        <v>0</v>
      </c>
      <c r="CF1350">
        <v>0</v>
      </c>
      <c r="CG1350">
        <v>0</v>
      </c>
      <c r="CH1350">
        <v>0</v>
      </c>
      <c r="CI1350">
        <v>0</v>
      </c>
      <c r="CJ1350">
        <v>0</v>
      </c>
      <c r="CK1350">
        <v>0</v>
      </c>
      <c r="CL1350">
        <v>0</v>
      </c>
      <c r="CM1350">
        <v>0</v>
      </c>
      <c r="CN1350">
        <v>0</v>
      </c>
      <c r="CO1350">
        <v>0</v>
      </c>
      <c r="CP1350">
        <v>0</v>
      </c>
      <c r="CQ1350">
        <v>0</v>
      </c>
      <c r="CR1350">
        <v>0</v>
      </c>
      <c r="CS1350">
        <v>0</v>
      </c>
      <c r="CT1350">
        <v>0</v>
      </c>
      <c r="CU1350">
        <v>0</v>
      </c>
      <c r="CV1350">
        <v>0</v>
      </c>
      <c r="CW1350">
        <v>0</v>
      </c>
      <c r="CX1350">
        <v>0</v>
      </c>
      <c r="CY1350">
        <v>0</v>
      </c>
      <c r="CZ1350">
        <v>0</v>
      </c>
      <c r="DA1350">
        <v>0</v>
      </c>
      <c r="DB1350">
        <v>0</v>
      </c>
      <c r="DC1350">
        <v>0</v>
      </c>
      <c r="DD1350">
        <v>0</v>
      </c>
      <c r="DE1350">
        <v>0</v>
      </c>
      <c r="DF1350">
        <v>0</v>
      </c>
      <c r="DG1350">
        <v>0</v>
      </c>
      <c r="DH1350">
        <v>0</v>
      </c>
      <c r="DI1350">
        <v>0</v>
      </c>
      <c r="DJ1350">
        <v>0</v>
      </c>
      <c r="DK1350">
        <v>0</v>
      </c>
      <c r="DL1350">
        <v>0</v>
      </c>
      <c r="DM1350">
        <v>0</v>
      </c>
      <c r="DN1350">
        <v>82</v>
      </c>
      <c r="DO1350">
        <v>237</v>
      </c>
      <c r="DP1350">
        <v>33</v>
      </c>
      <c r="DQ1350">
        <v>60</v>
      </c>
      <c r="DR1350">
        <v>93</v>
      </c>
      <c r="DS1350">
        <v>7</v>
      </c>
      <c r="DT1350">
        <v>22</v>
      </c>
      <c r="DU1350">
        <v>0</v>
      </c>
      <c r="DV1350">
        <v>51</v>
      </c>
      <c r="DW1350">
        <v>68</v>
      </c>
      <c r="DX1350">
        <v>175</v>
      </c>
      <c r="DY1350">
        <v>112</v>
      </c>
      <c r="DZ1350">
        <v>97</v>
      </c>
      <c r="EA1350">
        <v>5</v>
      </c>
      <c r="EB1350">
        <v>1</v>
      </c>
      <c r="EC1350">
        <v>33</v>
      </c>
      <c r="ED1350">
        <v>77</v>
      </c>
      <c r="EE1350">
        <v>0</v>
      </c>
      <c r="EF1350">
        <v>1</v>
      </c>
      <c r="EG1350">
        <v>0</v>
      </c>
      <c r="EH1350">
        <v>86317</v>
      </c>
      <c r="EI1350">
        <v>0</v>
      </c>
      <c r="EJ1350">
        <v>5</v>
      </c>
      <c r="EK1350">
        <v>13</v>
      </c>
      <c r="EL1350">
        <v>36</v>
      </c>
      <c r="EM1350">
        <v>8902</v>
      </c>
      <c r="EN1350">
        <v>0</v>
      </c>
      <c r="EO1350">
        <v>0</v>
      </c>
      <c r="EP1350">
        <v>0</v>
      </c>
      <c r="EQ1350">
        <v>0</v>
      </c>
      <c r="ER1350">
        <v>110</v>
      </c>
      <c r="ES1350">
        <v>32</v>
      </c>
      <c r="ET1350">
        <v>10723</v>
      </c>
      <c r="EU1350">
        <v>0</v>
      </c>
      <c r="EV1350">
        <v>0</v>
      </c>
      <c r="EW1350">
        <v>0</v>
      </c>
      <c r="EX1350">
        <v>4</v>
      </c>
      <c r="EY1350">
        <v>3</v>
      </c>
      <c r="EZ1350">
        <v>8</v>
      </c>
      <c r="FA1350">
        <v>0</v>
      </c>
      <c r="FB1350">
        <v>1</v>
      </c>
      <c r="FC1350">
        <v>5</v>
      </c>
      <c r="FD1350">
        <v>0</v>
      </c>
      <c r="FE1350">
        <v>235</v>
      </c>
      <c r="FF1350">
        <v>235</v>
      </c>
      <c r="FG1350">
        <v>15520</v>
      </c>
      <c r="FH1350" t="s">
        <v>1571</v>
      </c>
    </row>
    <row r="1351" spans="1:164" x14ac:dyDescent="0.25">
      <c r="A1351">
        <v>1571</v>
      </c>
      <c r="B1351">
        <v>1571</v>
      </c>
      <c r="C1351" t="s">
        <v>458</v>
      </c>
      <c r="D1351" t="s">
        <v>5751</v>
      </c>
      <c r="E1351">
        <v>22</v>
      </c>
      <c r="F1351" t="s">
        <v>1456</v>
      </c>
      <c r="G1351" s="65">
        <v>36562</v>
      </c>
      <c r="H1351">
        <v>22</v>
      </c>
      <c r="I1351">
        <v>173</v>
      </c>
      <c r="J1351">
        <v>70</v>
      </c>
      <c r="K1351" t="b">
        <v>0</v>
      </c>
      <c r="L1351" t="b">
        <v>1</v>
      </c>
      <c r="M1351" t="b">
        <v>0</v>
      </c>
      <c r="N1351" t="b">
        <v>0</v>
      </c>
      <c r="O1351">
        <v>2</v>
      </c>
      <c r="P1351" t="b">
        <v>1</v>
      </c>
      <c r="Q1351" t="b">
        <v>0</v>
      </c>
      <c r="R1351" t="b">
        <v>0</v>
      </c>
      <c r="S1351" t="b">
        <v>0</v>
      </c>
      <c r="T1351" t="b">
        <v>0</v>
      </c>
      <c r="U1351" t="b">
        <v>1</v>
      </c>
      <c r="V1351" t="b">
        <v>1</v>
      </c>
      <c r="W1351" t="b">
        <v>0</v>
      </c>
      <c r="X1351" t="b">
        <v>0</v>
      </c>
      <c r="Y1351" t="b">
        <v>0</v>
      </c>
      <c r="Z1351">
        <v>0</v>
      </c>
      <c r="AA1351">
        <v>925000</v>
      </c>
      <c r="AB1351">
        <v>925000</v>
      </c>
      <c r="AC1351">
        <v>925000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 t="s">
        <v>1571</v>
      </c>
      <c r="AM1351">
        <v>0</v>
      </c>
      <c r="AN1351">
        <v>100</v>
      </c>
      <c r="AO1351">
        <v>0</v>
      </c>
      <c r="AP1351" t="s">
        <v>3264</v>
      </c>
      <c r="AQ1351">
        <v>2018</v>
      </c>
      <c r="AR1351">
        <v>59</v>
      </c>
      <c r="AS1351">
        <v>26</v>
      </c>
      <c r="AT1351" t="b">
        <v>0</v>
      </c>
      <c r="AU1351">
        <v>0</v>
      </c>
      <c r="AV1351">
        <v>1</v>
      </c>
      <c r="AW1351">
        <v>1</v>
      </c>
      <c r="AX1351">
        <v>1</v>
      </c>
      <c r="AY1351">
        <v>1</v>
      </c>
      <c r="AZ1351">
        <v>1</v>
      </c>
      <c r="BA1351">
        <v>1</v>
      </c>
      <c r="BB1351">
        <v>1</v>
      </c>
      <c r="BC1351">
        <v>1</v>
      </c>
      <c r="BD1351">
        <v>1</v>
      </c>
      <c r="BE1351">
        <v>1</v>
      </c>
      <c r="BF1351">
        <v>87</v>
      </c>
      <c r="BG1351">
        <v>77</v>
      </c>
      <c r="BH1351">
        <v>85</v>
      </c>
      <c r="BI1351">
        <v>74</v>
      </c>
      <c r="BJ1351">
        <v>78</v>
      </c>
      <c r="BK1351">
        <v>40</v>
      </c>
      <c r="BL1351">
        <v>11</v>
      </c>
      <c r="BM1351">
        <v>59</v>
      </c>
      <c r="BN1351">
        <v>40</v>
      </c>
      <c r="BO1351">
        <v>72</v>
      </c>
      <c r="BP1351">
        <v>73</v>
      </c>
      <c r="BQ1351">
        <v>45</v>
      </c>
      <c r="BR1351">
        <v>66</v>
      </c>
      <c r="BS1351">
        <v>25</v>
      </c>
      <c r="BT1351">
        <v>70</v>
      </c>
      <c r="BU1351">
        <v>0</v>
      </c>
      <c r="BV1351">
        <v>50</v>
      </c>
      <c r="BW1351">
        <v>73</v>
      </c>
      <c r="BX1351">
        <v>0</v>
      </c>
      <c r="BY1351">
        <v>0</v>
      </c>
      <c r="BZ1351">
        <v>0</v>
      </c>
      <c r="CA1351">
        <v>0</v>
      </c>
      <c r="CB1351">
        <v>0</v>
      </c>
      <c r="CC1351">
        <v>0</v>
      </c>
      <c r="CD1351">
        <v>0</v>
      </c>
      <c r="CE1351">
        <v>0</v>
      </c>
      <c r="CF1351">
        <v>0</v>
      </c>
      <c r="CG1351">
        <v>0</v>
      </c>
      <c r="CH1351">
        <v>0</v>
      </c>
      <c r="CI1351">
        <v>0</v>
      </c>
      <c r="CJ1351">
        <v>0</v>
      </c>
      <c r="CK1351">
        <v>0</v>
      </c>
      <c r="CL1351">
        <v>0</v>
      </c>
      <c r="CM1351">
        <v>0</v>
      </c>
      <c r="CN1351">
        <v>0</v>
      </c>
      <c r="CO1351">
        <v>0</v>
      </c>
      <c r="CP1351">
        <v>0</v>
      </c>
      <c r="CQ1351">
        <v>0</v>
      </c>
      <c r="CR1351">
        <v>0</v>
      </c>
      <c r="CS1351">
        <v>0</v>
      </c>
      <c r="CT1351">
        <v>0</v>
      </c>
      <c r="CU1351">
        <v>0</v>
      </c>
      <c r="CV1351">
        <v>0</v>
      </c>
      <c r="CW1351">
        <v>0</v>
      </c>
      <c r="CX1351">
        <v>0</v>
      </c>
      <c r="CY1351">
        <v>0</v>
      </c>
      <c r="CZ1351">
        <v>0</v>
      </c>
      <c r="DA1351">
        <v>0</v>
      </c>
      <c r="DB1351">
        <v>0</v>
      </c>
      <c r="DC1351">
        <v>0</v>
      </c>
      <c r="DD1351">
        <v>0</v>
      </c>
      <c r="DE1351">
        <v>0</v>
      </c>
      <c r="DF1351">
        <v>0</v>
      </c>
      <c r="DG1351">
        <v>0</v>
      </c>
      <c r="DH1351">
        <v>0</v>
      </c>
      <c r="DI1351">
        <v>0</v>
      </c>
      <c r="DJ1351">
        <v>0</v>
      </c>
      <c r="DK1351">
        <v>0</v>
      </c>
      <c r="DL1351">
        <v>0</v>
      </c>
      <c r="DM1351">
        <v>0</v>
      </c>
      <c r="DN1351">
        <v>82</v>
      </c>
      <c r="DO1351">
        <v>261</v>
      </c>
      <c r="DP1351">
        <v>27</v>
      </c>
      <c r="DQ1351">
        <v>45</v>
      </c>
      <c r="DR1351">
        <v>72</v>
      </c>
      <c r="DS1351">
        <v>-79</v>
      </c>
      <c r="DT1351">
        <v>16</v>
      </c>
      <c r="DU1351">
        <v>0</v>
      </c>
      <c r="DV1351">
        <v>17</v>
      </c>
      <c r="DW1351">
        <v>80</v>
      </c>
      <c r="DX1351">
        <v>166</v>
      </c>
      <c r="DY1351">
        <v>250</v>
      </c>
      <c r="DZ1351">
        <v>44</v>
      </c>
      <c r="EA1351">
        <v>1</v>
      </c>
      <c r="EB1351">
        <v>0</v>
      </c>
      <c r="EC1351">
        <v>24</v>
      </c>
      <c r="ED1351">
        <v>68</v>
      </c>
      <c r="EE1351">
        <v>0</v>
      </c>
      <c r="EF1351">
        <v>1</v>
      </c>
      <c r="EG1351">
        <v>0</v>
      </c>
      <c r="EH1351">
        <v>96354</v>
      </c>
      <c r="EI1351">
        <v>0</v>
      </c>
      <c r="EJ1351">
        <v>4</v>
      </c>
      <c r="EK1351">
        <v>10</v>
      </c>
      <c r="EL1351">
        <v>35</v>
      </c>
      <c r="EM1351">
        <v>8129</v>
      </c>
      <c r="EN1351">
        <v>0</v>
      </c>
      <c r="EO1351">
        <v>0</v>
      </c>
      <c r="EP1351">
        <v>3</v>
      </c>
      <c r="EQ1351">
        <v>2553</v>
      </c>
      <c r="ER1351">
        <v>215</v>
      </c>
      <c r="ES1351">
        <v>10</v>
      </c>
      <c r="ET1351">
        <v>16111</v>
      </c>
      <c r="EU1351">
        <v>0</v>
      </c>
      <c r="EV1351">
        <v>0</v>
      </c>
      <c r="EW1351">
        <v>0</v>
      </c>
      <c r="EX1351">
        <v>2</v>
      </c>
      <c r="EY1351">
        <v>4</v>
      </c>
      <c r="EZ1351">
        <v>2</v>
      </c>
      <c r="FA1351">
        <v>0</v>
      </c>
      <c r="FB1351">
        <v>0</v>
      </c>
      <c r="FC1351">
        <v>2</v>
      </c>
      <c r="FD1351">
        <v>2</v>
      </c>
      <c r="FE1351">
        <v>205</v>
      </c>
      <c r="FF1351">
        <v>205</v>
      </c>
      <c r="FG1351">
        <v>8145</v>
      </c>
      <c r="FH1351" t="s">
        <v>1571</v>
      </c>
    </row>
    <row r="1352" spans="1:164" x14ac:dyDescent="0.25">
      <c r="A1352">
        <v>1572</v>
      </c>
      <c r="B1352">
        <v>120</v>
      </c>
      <c r="C1352" t="s">
        <v>152</v>
      </c>
      <c r="D1352" t="s">
        <v>5752</v>
      </c>
      <c r="E1352">
        <v>31</v>
      </c>
      <c r="F1352" t="s">
        <v>1450</v>
      </c>
      <c r="G1352" s="65">
        <v>35836</v>
      </c>
      <c r="H1352">
        <v>24</v>
      </c>
      <c r="I1352">
        <v>189</v>
      </c>
      <c r="J1352">
        <v>73</v>
      </c>
      <c r="K1352" t="b">
        <v>0</v>
      </c>
      <c r="L1352" t="b">
        <v>1</v>
      </c>
      <c r="M1352" t="b">
        <v>0</v>
      </c>
      <c r="N1352" t="b">
        <v>0</v>
      </c>
      <c r="O1352">
        <v>1</v>
      </c>
      <c r="P1352" t="b">
        <v>1</v>
      </c>
      <c r="Q1352" t="b">
        <v>0</v>
      </c>
      <c r="R1352" t="b">
        <v>0</v>
      </c>
      <c r="S1352" t="b">
        <v>0</v>
      </c>
      <c r="T1352" t="b">
        <v>0</v>
      </c>
      <c r="U1352" t="b">
        <v>1</v>
      </c>
      <c r="V1352" t="b">
        <v>1</v>
      </c>
      <c r="W1352" t="b">
        <v>0</v>
      </c>
      <c r="X1352" t="b">
        <v>0</v>
      </c>
      <c r="Y1352" t="b">
        <v>0</v>
      </c>
      <c r="Z1352">
        <v>0</v>
      </c>
      <c r="AA1352">
        <v>750000</v>
      </c>
      <c r="AB1352">
        <v>750000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 t="s">
        <v>1571</v>
      </c>
      <c r="AM1352">
        <v>0</v>
      </c>
      <c r="AN1352">
        <v>100</v>
      </c>
      <c r="AO1352">
        <v>0</v>
      </c>
      <c r="AP1352" t="s">
        <v>3265</v>
      </c>
      <c r="AQ1352">
        <v>0</v>
      </c>
      <c r="AR1352">
        <v>0</v>
      </c>
      <c r="AS1352">
        <v>0</v>
      </c>
      <c r="AT1352" t="b">
        <v>0</v>
      </c>
      <c r="AU1352">
        <v>0</v>
      </c>
      <c r="AV1352">
        <v>1</v>
      </c>
      <c r="AW1352">
        <v>1</v>
      </c>
      <c r="AX1352">
        <v>1</v>
      </c>
      <c r="AY1352">
        <v>1</v>
      </c>
      <c r="AZ1352">
        <v>1</v>
      </c>
      <c r="BA1352">
        <v>1</v>
      </c>
      <c r="BB1352">
        <v>1</v>
      </c>
      <c r="BC1352">
        <v>1</v>
      </c>
      <c r="BD1352">
        <v>1</v>
      </c>
      <c r="BE1352">
        <v>1</v>
      </c>
      <c r="BF1352">
        <v>71</v>
      </c>
      <c r="BG1352">
        <v>54</v>
      </c>
      <c r="BH1352">
        <v>88</v>
      </c>
      <c r="BI1352">
        <v>74</v>
      </c>
      <c r="BJ1352">
        <v>81</v>
      </c>
      <c r="BK1352">
        <v>49</v>
      </c>
      <c r="BL1352">
        <v>27</v>
      </c>
      <c r="BM1352">
        <v>59</v>
      </c>
      <c r="BN1352">
        <v>40</v>
      </c>
      <c r="BO1352">
        <v>74</v>
      </c>
      <c r="BP1352">
        <v>72</v>
      </c>
      <c r="BQ1352">
        <v>45</v>
      </c>
      <c r="BR1352">
        <v>66</v>
      </c>
      <c r="BS1352">
        <v>25</v>
      </c>
      <c r="BT1352">
        <v>70</v>
      </c>
      <c r="BU1352">
        <v>0</v>
      </c>
      <c r="BV1352">
        <v>50</v>
      </c>
      <c r="BW1352">
        <v>73</v>
      </c>
      <c r="BX1352">
        <v>0</v>
      </c>
      <c r="BY1352">
        <v>0</v>
      </c>
      <c r="BZ1352">
        <v>0</v>
      </c>
      <c r="CA1352">
        <v>0</v>
      </c>
      <c r="CB1352">
        <v>0</v>
      </c>
      <c r="CC1352">
        <v>0</v>
      </c>
      <c r="CD1352">
        <v>0</v>
      </c>
      <c r="CE1352">
        <v>0</v>
      </c>
      <c r="CF1352">
        <v>0</v>
      </c>
      <c r="CG1352">
        <v>0</v>
      </c>
      <c r="CH1352">
        <v>0</v>
      </c>
      <c r="CI1352">
        <v>0</v>
      </c>
      <c r="CJ1352">
        <v>0</v>
      </c>
      <c r="CK1352">
        <v>0</v>
      </c>
      <c r="CL1352">
        <v>0</v>
      </c>
      <c r="CM1352">
        <v>0</v>
      </c>
      <c r="CN1352">
        <v>0</v>
      </c>
      <c r="CO1352">
        <v>0</v>
      </c>
      <c r="CP1352">
        <v>0</v>
      </c>
      <c r="CQ1352">
        <v>0</v>
      </c>
      <c r="CR1352">
        <v>0</v>
      </c>
      <c r="CS1352">
        <v>0</v>
      </c>
      <c r="CT1352">
        <v>0</v>
      </c>
      <c r="CU1352">
        <v>0</v>
      </c>
      <c r="CV1352">
        <v>0</v>
      </c>
      <c r="CW1352">
        <v>0</v>
      </c>
      <c r="CX1352">
        <v>0</v>
      </c>
      <c r="CY1352">
        <v>0</v>
      </c>
      <c r="CZ1352">
        <v>0</v>
      </c>
      <c r="DA1352">
        <v>0</v>
      </c>
      <c r="DB1352">
        <v>0</v>
      </c>
      <c r="DC1352">
        <v>0</v>
      </c>
      <c r="DD1352">
        <v>0</v>
      </c>
      <c r="DE1352">
        <v>0</v>
      </c>
      <c r="DF1352">
        <v>0</v>
      </c>
      <c r="DG1352">
        <v>0</v>
      </c>
      <c r="DH1352">
        <v>0</v>
      </c>
      <c r="DI1352">
        <v>0</v>
      </c>
      <c r="DJ1352">
        <v>0</v>
      </c>
      <c r="DK1352">
        <v>0</v>
      </c>
      <c r="DL1352">
        <v>0</v>
      </c>
      <c r="DM1352">
        <v>0</v>
      </c>
      <c r="DN1352">
        <v>82</v>
      </c>
      <c r="DO1352">
        <v>201</v>
      </c>
      <c r="DP1352">
        <v>25</v>
      </c>
      <c r="DQ1352">
        <v>30</v>
      </c>
      <c r="DR1352">
        <v>55</v>
      </c>
      <c r="DS1352">
        <v>-37</v>
      </c>
      <c r="DT1352">
        <v>20</v>
      </c>
      <c r="DU1352">
        <v>0</v>
      </c>
      <c r="DV1352">
        <v>15</v>
      </c>
      <c r="DW1352">
        <v>63</v>
      </c>
      <c r="DX1352">
        <v>132</v>
      </c>
      <c r="DY1352">
        <v>100</v>
      </c>
      <c r="DZ1352">
        <v>63</v>
      </c>
      <c r="EA1352">
        <v>4</v>
      </c>
      <c r="EB1352">
        <v>0</v>
      </c>
      <c r="EC1352">
        <v>32</v>
      </c>
      <c r="ED1352">
        <v>68</v>
      </c>
      <c r="EE1352">
        <v>2</v>
      </c>
      <c r="EF1352">
        <v>4</v>
      </c>
      <c r="EG1352">
        <v>2</v>
      </c>
      <c r="EH1352">
        <v>88972</v>
      </c>
      <c r="EI1352">
        <v>1</v>
      </c>
      <c r="EJ1352">
        <v>6</v>
      </c>
      <c r="EK1352">
        <v>8</v>
      </c>
      <c r="EL1352">
        <v>29</v>
      </c>
      <c r="EM1352">
        <v>7993</v>
      </c>
      <c r="EN1352">
        <v>2</v>
      </c>
      <c r="EO1352">
        <v>2</v>
      </c>
      <c r="EP1352">
        <v>8</v>
      </c>
      <c r="EQ1352">
        <v>7240</v>
      </c>
      <c r="ER1352">
        <v>147</v>
      </c>
      <c r="ES1352">
        <v>31</v>
      </c>
      <c r="ET1352">
        <v>12223</v>
      </c>
      <c r="EU1352">
        <v>0</v>
      </c>
      <c r="EV1352">
        <v>0</v>
      </c>
      <c r="EW1352">
        <v>0</v>
      </c>
      <c r="EX1352">
        <v>3</v>
      </c>
      <c r="EY1352">
        <v>5</v>
      </c>
      <c r="EZ1352">
        <v>1</v>
      </c>
      <c r="FA1352">
        <v>0</v>
      </c>
      <c r="FB1352">
        <v>1</v>
      </c>
      <c r="FC1352">
        <v>8</v>
      </c>
      <c r="FD1352">
        <v>0</v>
      </c>
      <c r="FE1352">
        <v>0</v>
      </c>
      <c r="FF1352">
        <v>15</v>
      </c>
      <c r="FG1352">
        <v>8015</v>
      </c>
      <c r="FH1352" t="s">
        <v>1571</v>
      </c>
    </row>
    <row r="1353" spans="1:164" x14ac:dyDescent="0.25">
      <c r="A1353">
        <v>1573</v>
      </c>
      <c r="B1353">
        <v>1573</v>
      </c>
      <c r="C1353" t="s">
        <v>1889</v>
      </c>
      <c r="D1353" t="s">
        <v>5753</v>
      </c>
      <c r="E1353">
        <v>0</v>
      </c>
      <c r="F1353" t="s">
        <v>1456</v>
      </c>
      <c r="G1353" s="65">
        <v>36575</v>
      </c>
      <c r="H1353">
        <v>22</v>
      </c>
      <c r="I1353">
        <v>173</v>
      </c>
      <c r="J1353">
        <v>73</v>
      </c>
      <c r="K1353" t="b">
        <v>0</v>
      </c>
      <c r="L1353" t="b">
        <v>0</v>
      </c>
      <c r="M1353" t="b">
        <v>1</v>
      </c>
      <c r="N1353" t="b">
        <v>0</v>
      </c>
      <c r="O1353">
        <v>0</v>
      </c>
      <c r="P1353" t="b">
        <v>1</v>
      </c>
      <c r="Q1353" t="b">
        <v>0</v>
      </c>
      <c r="R1353" t="b">
        <v>0</v>
      </c>
      <c r="S1353" t="b">
        <v>0</v>
      </c>
      <c r="T1353" t="b">
        <v>0</v>
      </c>
      <c r="U1353" t="b">
        <v>1</v>
      </c>
      <c r="V1353" t="b">
        <v>1</v>
      </c>
      <c r="W1353" t="b">
        <v>0</v>
      </c>
      <c r="X1353" t="b">
        <v>0</v>
      </c>
      <c r="Y1353" t="b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 t="s">
        <v>1571</v>
      </c>
      <c r="AM1353">
        <v>0</v>
      </c>
      <c r="AN1353">
        <v>100</v>
      </c>
      <c r="AO1353">
        <v>0</v>
      </c>
      <c r="AP1353" t="s">
        <v>3266</v>
      </c>
      <c r="AQ1353">
        <v>0</v>
      </c>
      <c r="AR1353">
        <v>0</v>
      </c>
      <c r="AS1353">
        <v>0</v>
      </c>
      <c r="AT1353" t="b">
        <v>0</v>
      </c>
      <c r="AU1353">
        <v>0</v>
      </c>
      <c r="AV1353">
        <v>2</v>
      </c>
      <c r="AW1353">
        <v>2</v>
      </c>
      <c r="AX1353">
        <v>2</v>
      </c>
      <c r="AY1353">
        <v>2</v>
      </c>
      <c r="AZ1353">
        <v>2</v>
      </c>
      <c r="BA1353">
        <v>2</v>
      </c>
      <c r="BB1353">
        <v>2</v>
      </c>
      <c r="BC1353">
        <v>2</v>
      </c>
      <c r="BD1353">
        <v>2</v>
      </c>
      <c r="BE1353">
        <v>2</v>
      </c>
      <c r="BF1353">
        <v>61</v>
      </c>
      <c r="BG1353">
        <v>26</v>
      </c>
      <c r="BH1353">
        <v>84</v>
      </c>
      <c r="BI1353">
        <v>62</v>
      </c>
      <c r="BJ1353">
        <v>73</v>
      </c>
      <c r="BK1353">
        <v>58</v>
      </c>
      <c r="BL1353">
        <v>39</v>
      </c>
      <c r="BM1353">
        <v>58</v>
      </c>
      <c r="BN1353">
        <v>36</v>
      </c>
      <c r="BO1353">
        <v>67</v>
      </c>
      <c r="BP1353">
        <v>70</v>
      </c>
      <c r="BQ1353">
        <v>50</v>
      </c>
      <c r="BR1353">
        <v>64</v>
      </c>
      <c r="BS1353">
        <v>25</v>
      </c>
      <c r="BT1353">
        <v>40</v>
      </c>
      <c r="BU1353">
        <v>0</v>
      </c>
      <c r="BV1353">
        <v>50</v>
      </c>
      <c r="BW1353">
        <v>69</v>
      </c>
      <c r="BX1353">
        <v>0</v>
      </c>
      <c r="BY1353">
        <v>0</v>
      </c>
      <c r="BZ1353">
        <v>0</v>
      </c>
      <c r="CA1353">
        <v>0</v>
      </c>
      <c r="CB1353">
        <v>0</v>
      </c>
      <c r="CC1353">
        <v>0</v>
      </c>
      <c r="CD1353">
        <v>0</v>
      </c>
      <c r="CE1353">
        <v>0</v>
      </c>
      <c r="CF1353">
        <v>0</v>
      </c>
      <c r="CG1353">
        <v>0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0</v>
      </c>
      <c r="CN1353">
        <v>0</v>
      </c>
      <c r="CO1353">
        <v>0</v>
      </c>
      <c r="CP1353">
        <v>0</v>
      </c>
      <c r="CQ1353">
        <v>0</v>
      </c>
      <c r="CR1353">
        <v>0</v>
      </c>
      <c r="CS1353">
        <v>0</v>
      </c>
      <c r="CT1353">
        <v>0</v>
      </c>
      <c r="CU1353">
        <v>0</v>
      </c>
      <c r="CV1353">
        <v>0</v>
      </c>
      <c r="CW1353">
        <v>0</v>
      </c>
      <c r="CX1353">
        <v>0</v>
      </c>
      <c r="CY1353">
        <v>0</v>
      </c>
      <c r="CZ1353">
        <v>0</v>
      </c>
      <c r="DA1353">
        <v>0</v>
      </c>
      <c r="DB1353">
        <v>0</v>
      </c>
      <c r="DC1353">
        <v>0</v>
      </c>
      <c r="DD1353">
        <v>0</v>
      </c>
      <c r="DE1353">
        <v>0</v>
      </c>
      <c r="DF1353">
        <v>0</v>
      </c>
      <c r="DG1353">
        <v>0</v>
      </c>
      <c r="DH1353">
        <v>0</v>
      </c>
      <c r="DI1353">
        <v>0</v>
      </c>
      <c r="DJ1353">
        <v>0</v>
      </c>
      <c r="DK1353">
        <v>0</v>
      </c>
      <c r="DL1353">
        <v>0</v>
      </c>
      <c r="DM1353">
        <v>0</v>
      </c>
      <c r="DN1353">
        <v>0</v>
      </c>
      <c r="DO1353">
        <v>0</v>
      </c>
      <c r="DP1353">
        <v>0</v>
      </c>
      <c r="DQ1353">
        <v>0</v>
      </c>
      <c r="DR1353">
        <v>0</v>
      </c>
      <c r="DS1353">
        <v>0</v>
      </c>
      <c r="DT1353">
        <v>0</v>
      </c>
      <c r="DU1353">
        <v>0</v>
      </c>
      <c r="DV1353">
        <v>0</v>
      </c>
      <c r="DW1353">
        <v>0</v>
      </c>
      <c r="DX1353">
        <v>0</v>
      </c>
      <c r="DY1353">
        <v>0</v>
      </c>
      <c r="DZ1353">
        <v>0</v>
      </c>
      <c r="EA1353">
        <v>0</v>
      </c>
      <c r="EB1353">
        <v>0</v>
      </c>
      <c r="EC1353">
        <v>0</v>
      </c>
      <c r="ED1353">
        <v>0</v>
      </c>
      <c r="EE1353">
        <v>0</v>
      </c>
      <c r="EF1353">
        <v>0</v>
      </c>
      <c r="EG1353">
        <v>0</v>
      </c>
      <c r="EH1353">
        <v>0</v>
      </c>
      <c r="EI1353">
        <v>0</v>
      </c>
      <c r="EJ1353">
        <v>0</v>
      </c>
      <c r="EK1353">
        <v>0</v>
      </c>
      <c r="EL1353">
        <v>0</v>
      </c>
      <c r="EM1353">
        <v>0</v>
      </c>
      <c r="EN1353">
        <v>0</v>
      </c>
      <c r="EO1353">
        <v>0</v>
      </c>
      <c r="EP1353">
        <v>0</v>
      </c>
      <c r="EQ1353">
        <v>0</v>
      </c>
      <c r="ER1353">
        <v>0</v>
      </c>
      <c r="ES1353">
        <v>0</v>
      </c>
      <c r="ET1353">
        <v>0</v>
      </c>
      <c r="EU1353">
        <v>0</v>
      </c>
      <c r="EV1353">
        <v>0</v>
      </c>
      <c r="EW1353">
        <v>0</v>
      </c>
      <c r="EX1353">
        <v>0</v>
      </c>
      <c r="EY1353">
        <v>0</v>
      </c>
      <c r="EZ1353">
        <v>0</v>
      </c>
      <c r="FA1353">
        <v>0</v>
      </c>
      <c r="FB1353">
        <v>0</v>
      </c>
      <c r="FC1353">
        <v>0</v>
      </c>
      <c r="FD1353">
        <v>0</v>
      </c>
      <c r="FE1353">
        <v>0</v>
      </c>
      <c r="FF1353">
        <v>0</v>
      </c>
      <c r="FG1353">
        <v>0</v>
      </c>
      <c r="FH1353" t="s">
        <v>1571</v>
      </c>
    </row>
    <row r="1354" spans="1:164" x14ac:dyDescent="0.25">
      <c r="A1354">
        <v>1574</v>
      </c>
      <c r="B1354">
        <v>1574</v>
      </c>
      <c r="C1354" t="s">
        <v>1890</v>
      </c>
      <c r="D1354" t="s">
        <v>5754</v>
      </c>
      <c r="E1354">
        <v>0</v>
      </c>
      <c r="F1354" t="s">
        <v>1456</v>
      </c>
      <c r="G1354" s="65">
        <v>35557</v>
      </c>
      <c r="H1354">
        <v>25</v>
      </c>
      <c r="I1354">
        <v>191</v>
      </c>
      <c r="J1354">
        <v>72</v>
      </c>
      <c r="K1354" t="b">
        <v>0</v>
      </c>
      <c r="L1354" t="b">
        <v>1</v>
      </c>
      <c r="M1354" t="b">
        <v>0</v>
      </c>
      <c r="N1354" t="b">
        <v>0</v>
      </c>
      <c r="O1354">
        <v>0</v>
      </c>
      <c r="P1354" t="b">
        <v>1</v>
      </c>
      <c r="Q1354" t="b">
        <v>0</v>
      </c>
      <c r="R1354" t="b">
        <v>0</v>
      </c>
      <c r="S1354" t="b">
        <v>0</v>
      </c>
      <c r="T1354" t="b">
        <v>0</v>
      </c>
      <c r="U1354" t="b">
        <v>1</v>
      </c>
      <c r="V1354" t="b">
        <v>1</v>
      </c>
      <c r="W1354" t="b">
        <v>0</v>
      </c>
      <c r="X1354" t="b">
        <v>0</v>
      </c>
      <c r="Y1354" t="b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 t="s">
        <v>1571</v>
      </c>
      <c r="AM1354">
        <v>0</v>
      </c>
      <c r="AN1354">
        <v>100</v>
      </c>
      <c r="AO1354">
        <v>0</v>
      </c>
      <c r="AP1354" t="s">
        <v>3267</v>
      </c>
      <c r="AQ1354">
        <v>0</v>
      </c>
      <c r="AR1354">
        <v>0</v>
      </c>
      <c r="AS1354">
        <v>0</v>
      </c>
      <c r="AT1354" t="b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61</v>
      </c>
      <c r="BG1354">
        <v>36</v>
      </c>
      <c r="BH1354">
        <v>83</v>
      </c>
      <c r="BI1354">
        <v>61</v>
      </c>
      <c r="BJ1354">
        <v>72</v>
      </c>
      <c r="BK1354">
        <v>60</v>
      </c>
      <c r="BL1354">
        <v>65</v>
      </c>
      <c r="BM1354">
        <v>56</v>
      </c>
      <c r="BN1354">
        <v>36</v>
      </c>
      <c r="BO1354">
        <v>65</v>
      </c>
      <c r="BP1354">
        <v>71</v>
      </c>
      <c r="BQ1354">
        <v>49</v>
      </c>
      <c r="BR1354">
        <v>63</v>
      </c>
      <c r="BS1354">
        <v>25</v>
      </c>
      <c r="BT1354">
        <v>40</v>
      </c>
      <c r="BU1354">
        <v>0</v>
      </c>
      <c r="BV1354">
        <v>50</v>
      </c>
      <c r="BW1354">
        <v>69</v>
      </c>
      <c r="BX1354">
        <v>0</v>
      </c>
      <c r="BY1354">
        <v>0</v>
      </c>
      <c r="BZ1354">
        <v>0</v>
      </c>
      <c r="CA1354">
        <v>0</v>
      </c>
      <c r="CB1354">
        <v>0</v>
      </c>
      <c r="CC1354">
        <v>0</v>
      </c>
      <c r="CD1354">
        <v>0</v>
      </c>
      <c r="CE1354">
        <v>0</v>
      </c>
      <c r="CF1354">
        <v>0</v>
      </c>
      <c r="CG1354">
        <v>0</v>
      </c>
      <c r="CH1354">
        <v>0</v>
      </c>
      <c r="CI1354">
        <v>0</v>
      </c>
      <c r="CJ1354">
        <v>0</v>
      </c>
      <c r="CK1354">
        <v>0</v>
      </c>
      <c r="CL1354">
        <v>0</v>
      </c>
      <c r="CM1354">
        <v>0</v>
      </c>
      <c r="CN1354">
        <v>0</v>
      </c>
      <c r="CO1354">
        <v>0</v>
      </c>
      <c r="CP1354">
        <v>0</v>
      </c>
      <c r="CQ1354">
        <v>0</v>
      </c>
      <c r="CR1354">
        <v>0</v>
      </c>
      <c r="CS1354">
        <v>0</v>
      </c>
      <c r="CT1354">
        <v>0</v>
      </c>
      <c r="CU1354">
        <v>0</v>
      </c>
      <c r="CV1354">
        <v>0</v>
      </c>
      <c r="CW1354">
        <v>0</v>
      </c>
      <c r="CX1354">
        <v>0</v>
      </c>
      <c r="CY1354">
        <v>0</v>
      </c>
      <c r="CZ1354">
        <v>0</v>
      </c>
      <c r="DA1354">
        <v>0</v>
      </c>
      <c r="DB1354">
        <v>0</v>
      </c>
      <c r="DC1354">
        <v>0</v>
      </c>
      <c r="DD1354">
        <v>0</v>
      </c>
      <c r="DE1354">
        <v>0</v>
      </c>
      <c r="DF1354">
        <v>0</v>
      </c>
      <c r="DG1354">
        <v>0</v>
      </c>
      <c r="DH1354">
        <v>0</v>
      </c>
      <c r="DI1354">
        <v>0</v>
      </c>
      <c r="DJ1354">
        <v>0</v>
      </c>
      <c r="DK1354">
        <v>0</v>
      </c>
      <c r="DL1354">
        <v>0</v>
      </c>
      <c r="DM1354">
        <v>0</v>
      </c>
      <c r="DN1354">
        <v>0</v>
      </c>
      <c r="DO1354">
        <v>0</v>
      </c>
      <c r="DP1354">
        <v>0</v>
      </c>
      <c r="DQ1354">
        <v>0</v>
      </c>
      <c r="DR1354">
        <v>0</v>
      </c>
      <c r="DS1354">
        <v>0</v>
      </c>
      <c r="DT1354">
        <v>0</v>
      </c>
      <c r="DU1354">
        <v>0</v>
      </c>
      <c r="DV1354">
        <v>0</v>
      </c>
      <c r="DW1354">
        <v>0</v>
      </c>
      <c r="DX1354">
        <v>0</v>
      </c>
      <c r="DY1354">
        <v>0</v>
      </c>
      <c r="DZ1354">
        <v>0</v>
      </c>
      <c r="EA1354">
        <v>0</v>
      </c>
      <c r="EB1354">
        <v>0</v>
      </c>
      <c r="EC1354">
        <v>0</v>
      </c>
      <c r="ED1354">
        <v>0</v>
      </c>
      <c r="EE1354">
        <v>0</v>
      </c>
      <c r="EF1354">
        <v>0</v>
      </c>
      <c r="EG1354">
        <v>0</v>
      </c>
      <c r="EH1354">
        <v>0</v>
      </c>
      <c r="EI1354">
        <v>0</v>
      </c>
      <c r="EJ1354">
        <v>0</v>
      </c>
      <c r="EK1354">
        <v>0</v>
      </c>
      <c r="EL1354">
        <v>0</v>
      </c>
      <c r="EM1354">
        <v>0</v>
      </c>
      <c r="EN1354">
        <v>0</v>
      </c>
      <c r="EO1354">
        <v>0</v>
      </c>
      <c r="EP1354">
        <v>0</v>
      </c>
      <c r="EQ1354">
        <v>0</v>
      </c>
      <c r="ER1354">
        <v>0</v>
      </c>
      <c r="ES1354">
        <v>0</v>
      </c>
      <c r="ET1354">
        <v>0</v>
      </c>
      <c r="EU1354">
        <v>0</v>
      </c>
      <c r="EV1354">
        <v>0</v>
      </c>
      <c r="EW1354">
        <v>0</v>
      </c>
      <c r="EX1354">
        <v>0</v>
      </c>
      <c r="EY1354">
        <v>0</v>
      </c>
      <c r="EZ1354">
        <v>0</v>
      </c>
      <c r="FA1354">
        <v>0</v>
      </c>
      <c r="FB1354">
        <v>0</v>
      </c>
      <c r="FC1354">
        <v>0</v>
      </c>
      <c r="FD1354">
        <v>0</v>
      </c>
      <c r="FE1354">
        <v>0</v>
      </c>
      <c r="FF1354">
        <v>0</v>
      </c>
      <c r="FG1354">
        <v>0</v>
      </c>
      <c r="FH1354" t="s">
        <v>1571</v>
      </c>
    </row>
    <row r="1355" spans="1:164" x14ac:dyDescent="0.25">
      <c r="A1355">
        <v>1575</v>
      </c>
      <c r="B1355">
        <v>1575</v>
      </c>
      <c r="C1355" t="s">
        <v>1784</v>
      </c>
      <c r="D1355" t="s">
        <v>5755</v>
      </c>
      <c r="E1355">
        <v>4</v>
      </c>
      <c r="F1355" t="s">
        <v>1456</v>
      </c>
      <c r="G1355" s="65">
        <v>37257</v>
      </c>
      <c r="H1355">
        <v>20</v>
      </c>
      <c r="I1355">
        <v>177</v>
      </c>
      <c r="J1355">
        <v>71</v>
      </c>
      <c r="K1355" t="b">
        <v>1</v>
      </c>
      <c r="L1355" t="b">
        <v>0</v>
      </c>
      <c r="M1355" t="b">
        <v>1</v>
      </c>
      <c r="N1355" t="b">
        <v>0</v>
      </c>
      <c r="O1355">
        <v>3</v>
      </c>
      <c r="P1355" t="b">
        <v>1</v>
      </c>
      <c r="Q1355" t="b">
        <v>0</v>
      </c>
      <c r="R1355" t="b">
        <v>0</v>
      </c>
      <c r="S1355" t="b">
        <v>0</v>
      </c>
      <c r="T1355" t="b">
        <v>0</v>
      </c>
      <c r="U1355" t="b">
        <v>0</v>
      </c>
      <c r="V1355" t="b">
        <v>1</v>
      </c>
      <c r="W1355" t="b">
        <v>0</v>
      </c>
      <c r="X1355" t="b">
        <v>0</v>
      </c>
      <c r="Y1355" t="b">
        <v>0</v>
      </c>
      <c r="Z1355">
        <v>0</v>
      </c>
      <c r="AA1355">
        <v>925000</v>
      </c>
      <c r="AB1355">
        <v>925000</v>
      </c>
      <c r="AC1355">
        <v>925000</v>
      </c>
      <c r="AD1355">
        <v>925000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 t="s">
        <v>1571</v>
      </c>
      <c r="AM1355">
        <v>0</v>
      </c>
      <c r="AN1355">
        <v>100</v>
      </c>
      <c r="AO1355">
        <v>0</v>
      </c>
      <c r="AP1355" t="s">
        <v>3268</v>
      </c>
      <c r="AQ1355">
        <v>2020</v>
      </c>
      <c r="AR1355">
        <v>9</v>
      </c>
      <c r="AS1355">
        <v>31</v>
      </c>
      <c r="AT1355" t="b">
        <v>0</v>
      </c>
      <c r="AU1355">
        <v>0</v>
      </c>
      <c r="AV1355">
        <v>1</v>
      </c>
      <c r="AW1355">
        <v>1</v>
      </c>
      <c r="AX1355">
        <v>1</v>
      </c>
      <c r="AY1355">
        <v>1</v>
      </c>
      <c r="AZ1355">
        <v>1</v>
      </c>
      <c r="BA1355">
        <v>1</v>
      </c>
      <c r="BB1355">
        <v>1</v>
      </c>
      <c r="BC1355">
        <v>1</v>
      </c>
      <c r="BD1355">
        <v>1</v>
      </c>
      <c r="BE1355">
        <v>1</v>
      </c>
      <c r="BF1355">
        <v>72</v>
      </c>
      <c r="BG1355">
        <v>50</v>
      </c>
      <c r="BH1355">
        <v>90</v>
      </c>
      <c r="BI1355">
        <v>71</v>
      </c>
      <c r="BJ1355">
        <v>80</v>
      </c>
      <c r="BK1355">
        <v>62</v>
      </c>
      <c r="BL1355">
        <v>21</v>
      </c>
      <c r="BM1355">
        <v>65</v>
      </c>
      <c r="BN1355">
        <v>45</v>
      </c>
      <c r="BO1355">
        <v>78</v>
      </c>
      <c r="BP1355">
        <v>73</v>
      </c>
      <c r="BQ1355">
        <v>45</v>
      </c>
      <c r="BR1355">
        <v>69</v>
      </c>
      <c r="BS1355">
        <v>25</v>
      </c>
      <c r="BT1355">
        <v>70</v>
      </c>
      <c r="BU1355">
        <v>0</v>
      </c>
      <c r="BV1355">
        <v>50</v>
      </c>
      <c r="BW1355">
        <v>76</v>
      </c>
      <c r="BX1355">
        <v>0</v>
      </c>
      <c r="BY1355">
        <v>0</v>
      </c>
      <c r="BZ1355">
        <v>0</v>
      </c>
      <c r="CA1355">
        <v>0</v>
      </c>
      <c r="CB1355">
        <v>0</v>
      </c>
      <c r="CC1355">
        <v>0</v>
      </c>
      <c r="CD1355">
        <v>0</v>
      </c>
      <c r="CE1355">
        <v>0</v>
      </c>
      <c r="CF1355">
        <v>0</v>
      </c>
      <c r="CG1355">
        <v>0</v>
      </c>
      <c r="CH1355">
        <v>0</v>
      </c>
      <c r="CI1355">
        <v>0</v>
      </c>
      <c r="CJ1355">
        <v>0</v>
      </c>
      <c r="CK1355">
        <v>0</v>
      </c>
      <c r="CL1355">
        <v>0</v>
      </c>
      <c r="CM1355">
        <v>0</v>
      </c>
      <c r="CN1355">
        <v>0</v>
      </c>
      <c r="CO1355">
        <v>0</v>
      </c>
      <c r="CP1355">
        <v>0</v>
      </c>
      <c r="CQ1355">
        <v>0</v>
      </c>
      <c r="CR1355">
        <v>0</v>
      </c>
      <c r="CS1355">
        <v>0</v>
      </c>
      <c r="CT1355">
        <v>0</v>
      </c>
      <c r="CU1355">
        <v>0</v>
      </c>
      <c r="CV1355">
        <v>0</v>
      </c>
      <c r="CW1355">
        <v>0</v>
      </c>
      <c r="CX1355">
        <v>0</v>
      </c>
      <c r="CY1355">
        <v>0</v>
      </c>
      <c r="CZ1355">
        <v>0</v>
      </c>
      <c r="DA1355">
        <v>0</v>
      </c>
      <c r="DB1355">
        <v>0</v>
      </c>
      <c r="DC1355">
        <v>0</v>
      </c>
      <c r="DD1355">
        <v>0</v>
      </c>
      <c r="DE1355">
        <v>0</v>
      </c>
      <c r="DF1355">
        <v>0</v>
      </c>
      <c r="DG1355">
        <v>0</v>
      </c>
      <c r="DH1355">
        <v>0</v>
      </c>
      <c r="DI1355">
        <v>0</v>
      </c>
      <c r="DJ1355">
        <v>0</v>
      </c>
      <c r="DK1355">
        <v>0</v>
      </c>
      <c r="DL1355">
        <v>0</v>
      </c>
      <c r="DM1355">
        <v>0</v>
      </c>
      <c r="DN1355">
        <v>82</v>
      </c>
      <c r="DO1355">
        <v>198</v>
      </c>
      <c r="DP1355">
        <v>19</v>
      </c>
      <c r="DQ1355">
        <v>41</v>
      </c>
      <c r="DR1355">
        <v>60</v>
      </c>
      <c r="DS1355">
        <v>8</v>
      </c>
      <c r="DT1355">
        <v>2</v>
      </c>
      <c r="DU1355">
        <v>0</v>
      </c>
      <c r="DV1355">
        <v>13</v>
      </c>
      <c r="DW1355">
        <v>62</v>
      </c>
      <c r="DX1355">
        <v>121</v>
      </c>
      <c r="DY1355">
        <v>91</v>
      </c>
      <c r="DZ1355">
        <v>28</v>
      </c>
      <c r="EA1355">
        <v>4</v>
      </c>
      <c r="EB1355">
        <v>0</v>
      </c>
      <c r="EC1355">
        <v>72</v>
      </c>
      <c r="ED1355">
        <v>150</v>
      </c>
      <c r="EE1355">
        <v>1</v>
      </c>
      <c r="EF1355">
        <v>3</v>
      </c>
      <c r="EG1355">
        <v>3</v>
      </c>
      <c r="EH1355">
        <v>79210</v>
      </c>
      <c r="EI1355">
        <v>0</v>
      </c>
      <c r="EJ1355">
        <v>4</v>
      </c>
      <c r="EK1355">
        <v>5</v>
      </c>
      <c r="EL1355">
        <v>33</v>
      </c>
      <c r="EM1355">
        <v>7717</v>
      </c>
      <c r="EN1355">
        <v>0</v>
      </c>
      <c r="EO1355">
        <v>1</v>
      </c>
      <c r="EP1355">
        <v>4</v>
      </c>
      <c r="EQ1355">
        <v>8361</v>
      </c>
      <c r="ER1355">
        <v>114</v>
      </c>
      <c r="ES1355">
        <v>4</v>
      </c>
      <c r="ET1355">
        <v>11189</v>
      </c>
      <c r="EU1355">
        <v>0</v>
      </c>
      <c r="EV1355">
        <v>0</v>
      </c>
      <c r="EW1355">
        <v>0</v>
      </c>
      <c r="EX1355">
        <v>2</v>
      </c>
      <c r="EY1355">
        <v>6</v>
      </c>
      <c r="EZ1355">
        <v>4</v>
      </c>
      <c r="FA1355">
        <v>0</v>
      </c>
      <c r="FB1355">
        <v>0</v>
      </c>
      <c r="FC1355">
        <v>4</v>
      </c>
      <c r="FD1355">
        <v>2</v>
      </c>
      <c r="FE1355">
        <v>0</v>
      </c>
      <c r="FF1355">
        <v>40</v>
      </c>
      <c r="FG1355">
        <v>11805</v>
      </c>
      <c r="FH1355" t="s">
        <v>1571</v>
      </c>
    </row>
    <row r="1356" spans="1:164" x14ac:dyDescent="0.25">
      <c r="A1356">
        <v>1576</v>
      </c>
      <c r="B1356">
        <v>1576</v>
      </c>
      <c r="C1356" t="s">
        <v>997</v>
      </c>
      <c r="D1356" t="s">
        <v>5756</v>
      </c>
      <c r="E1356">
        <v>1</v>
      </c>
      <c r="F1356" t="s">
        <v>1456</v>
      </c>
      <c r="G1356" s="65">
        <v>37100</v>
      </c>
      <c r="H1356">
        <v>20</v>
      </c>
      <c r="I1356">
        <v>179</v>
      </c>
      <c r="J1356">
        <v>72</v>
      </c>
      <c r="K1356" t="b">
        <v>1</v>
      </c>
      <c r="L1356" t="b">
        <v>0</v>
      </c>
      <c r="M1356" t="b">
        <v>1</v>
      </c>
      <c r="N1356" t="b">
        <v>0</v>
      </c>
      <c r="O1356">
        <v>3</v>
      </c>
      <c r="P1356" t="b">
        <v>1</v>
      </c>
      <c r="Q1356" t="b">
        <v>0</v>
      </c>
      <c r="R1356" t="b">
        <v>0</v>
      </c>
      <c r="S1356" t="b">
        <v>0</v>
      </c>
      <c r="T1356" t="b">
        <v>0</v>
      </c>
      <c r="U1356" t="b">
        <v>0</v>
      </c>
      <c r="V1356" t="b">
        <v>1</v>
      </c>
      <c r="W1356" t="b">
        <v>0</v>
      </c>
      <c r="X1356" t="b">
        <v>0</v>
      </c>
      <c r="Y1356" t="b">
        <v>0</v>
      </c>
      <c r="Z1356">
        <v>0</v>
      </c>
      <c r="AA1356">
        <v>925000</v>
      </c>
      <c r="AB1356">
        <v>925000</v>
      </c>
      <c r="AC1356">
        <v>925000</v>
      </c>
      <c r="AD1356">
        <v>925000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 t="s">
        <v>1571</v>
      </c>
      <c r="AM1356">
        <v>0</v>
      </c>
      <c r="AN1356">
        <v>100</v>
      </c>
      <c r="AO1356">
        <v>0</v>
      </c>
      <c r="AP1356" t="s">
        <v>3269</v>
      </c>
      <c r="AQ1356">
        <v>2019</v>
      </c>
      <c r="AR1356">
        <v>24</v>
      </c>
      <c r="AS1356">
        <v>17</v>
      </c>
      <c r="AT1356" t="b">
        <v>0</v>
      </c>
      <c r="AU1356">
        <v>0</v>
      </c>
      <c r="AV1356">
        <v>1</v>
      </c>
      <c r="AW1356">
        <v>1</v>
      </c>
      <c r="AX1356">
        <v>1</v>
      </c>
      <c r="AY1356">
        <v>1</v>
      </c>
      <c r="AZ1356">
        <v>1</v>
      </c>
      <c r="BA1356">
        <v>1</v>
      </c>
      <c r="BB1356">
        <v>1</v>
      </c>
      <c r="BC1356">
        <v>1</v>
      </c>
      <c r="BD1356">
        <v>1</v>
      </c>
      <c r="BE1356">
        <v>1</v>
      </c>
      <c r="BF1356">
        <v>70</v>
      </c>
      <c r="BG1356">
        <v>51</v>
      </c>
      <c r="BH1356">
        <v>88</v>
      </c>
      <c r="BI1356">
        <v>72</v>
      </c>
      <c r="BJ1356">
        <v>84</v>
      </c>
      <c r="BK1356">
        <v>50</v>
      </c>
      <c r="BL1356">
        <v>92</v>
      </c>
      <c r="BM1356">
        <v>65</v>
      </c>
      <c r="BN1356">
        <v>46</v>
      </c>
      <c r="BO1356">
        <v>78</v>
      </c>
      <c r="BP1356">
        <v>74</v>
      </c>
      <c r="BQ1356">
        <v>68</v>
      </c>
      <c r="BR1356">
        <v>69</v>
      </c>
      <c r="BS1356">
        <v>25</v>
      </c>
      <c r="BT1356">
        <v>70</v>
      </c>
      <c r="BU1356">
        <v>0</v>
      </c>
      <c r="BV1356">
        <v>50</v>
      </c>
      <c r="BW1356">
        <v>78</v>
      </c>
      <c r="BX1356">
        <v>0</v>
      </c>
      <c r="BY1356">
        <v>0</v>
      </c>
      <c r="BZ1356">
        <v>0</v>
      </c>
      <c r="CA1356">
        <v>0</v>
      </c>
      <c r="CB1356">
        <v>0</v>
      </c>
      <c r="CC1356">
        <v>0</v>
      </c>
      <c r="CD1356">
        <v>0</v>
      </c>
      <c r="CE1356">
        <v>0</v>
      </c>
      <c r="CF1356">
        <v>0</v>
      </c>
      <c r="CG1356">
        <v>0</v>
      </c>
      <c r="CH1356">
        <v>0</v>
      </c>
      <c r="CI1356">
        <v>0</v>
      </c>
      <c r="CJ1356">
        <v>0</v>
      </c>
      <c r="CK1356">
        <v>0</v>
      </c>
      <c r="CL1356">
        <v>0</v>
      </c>
      <c r="CM1356">
        <v>0</v>
      </c>
      <c r="CN1356">
        <v>0</v>
      </c>
      <c r="CO1356">
        <v>0</v>
      </c>
      <c r="CP1356">
        <v>0</v>
      </c>
      <c r="CQ1356">
        <v>0</v>
      </c>
      <c r="CR1356">
        <v>0</v>
      </c>
      <c r="CS1356">
        <v>0</v>
      </c>
      <c r="CT1356">
        <v>0</v>
      </c>
      <c r="CU1356">
        <v>0</v>
      </c>
      <c r="CV1356">
        <v>0</v>
      </c>
      <c r="CW1356">
        <v>0</v>
      </c>
      <c r="CX1356">
        <v>0</v>
      </c>
      <c r="CY1356">
        <v>0</v>
      </c>
      <c r="CZ1356">
        <v>0</v>
      </c>
      <c r="DA1356">
        <v>0</v>
      </c>
      <c r="DB1356">
        <v>0</v>
      </c>
      <c r="DC1356">
        <v>0</v>
      </c>
      <c r="DD1356">
        <v>0</v>
      </c>
      <c r="DE1356">
        <v>0</v>
      </c>
      <c r="DF1356">
        <v>0</v>
      </c>
      <c r="DG1356">
        <v>0</v>
      </c>
      <c r="DH1356">
        <v>0</v>
      </c>
      <c r="DI1356">
        <v>0</v>
      </c>
      <c r="DJ1356">
        <v>0</v>
      </c>
      <c r="DK1356">
        <v>0</v>
      </c>
      <c r="DL1356">
        <v>0</v>
      </c>
      <c r="DM1356">
        <v>0</v>
      </c>
      <c r="DN1356">
        <v>82</v>
      </c>
      <c r="DO1356">
        <v>265</v>
      </c>
      <c r="DP1356">
        <v>37</v>
      </c>
      <c r="DQ1356">
        <v>70</v>
      </c>
      <c r="DR1356">
        <v>107</v>
      </c>
      <c r="DS1356">
        <v>42</v>
      </c>
      <c r="DT1356">
        <v>10</v>
      </c>
      <c r="DU1356">
        <v>0</v>
      </c>
      <c r="DV1356">
        <v>70</v>
      </c>
      <c r="DW1356">
        <v>86</v>
      </c>
      <c r="DX1356">
        <v>190</v>
      </c>
      <c r="DY1356">
        <v>130</v>
      </c>
      <c r="DZ1356">
        <v>156</v>
      </c>
      <c r="EA1356">
        <v>8</v>
      </c>
      <c r="EB1356">
        <v>2</v>
      </c>
      <c r="EC1356">
        <v>613</v>
      </c>
      <c r="ED1356">
        <v>1364</v>
      </c>
      <c r="EE1356">
        <v>1</v>
      </c>
      <c r="EF1356">
        <v>3</v>
      </c>
      <c r="EG1356">
        <v>1</v>
      </c>
      <c r="EH1356">
        <v>92416</v>
      </c>
      <c r="EI1356">
        <v>1</v>
      </c>
      <c r="EJ1356">
        <v>3</v>
      </c>
      <c r="EK1356">
        <v>14</v>
      </c>
      <c r="EL1356">
        <v>23</v>
      </c>
      <c r="EM1356">
        <v>7971</v>
      </c>
      <c r="EN1356">
        <v>5</v>
      </c>
      <c r="EO1356">
        <v>4</v>
      </c>
      <c r="EP1356">
        <v>17</v>
      </c>
      <c r="EQ1356">
        <v>10597</v>
      </c>
      <c r="ER1356">
        <v>166</v>
      </c>
      <c r="ES1356">
        <v>72</v>
      </c>
      <c r="ET1356">
        <v>17999</v>
      </c>
      <c r="EU1356">
        <v>0</v>
      </c>
      <c r="EV1356">
        <v>0</v>
      </c>
      <c r="EW1356">
        <v>0</v>
      </c>
      <c r="EX1356">
        <v>8</v>
      </c>
      <c r="EY1356">
        <v>7</v>
      </c>
      <c r="EZ1356">
        <v>3</v>
      </c>
      <c r="FA1356">
        <v>0</v>
      </c>
      <c r="FB1356">
        <v>0</v>
      </c>
      <c r="FC1356">
        <v>2</v>
      </c>
      <c r="FD1356">
        <v>1</v>
      </c>
      <c r="FE1356">
        <v>630</v>
      </c>
      <c r="FF1356">
        <v>835</v>
      </c>
      <c r="FG1356">
        <v>21810</v>
      </c>
      <c r="FH1356" t="s">
        <v>1571</v>
      </c>
    </row>
    <row r="1357" spans="1:164" x14ac:dyDescent="0.25">
      <c r="A1357">
        <v>1577</v>
      </c>
      <c r="B1357">
        <v>1577</v>
      </c>
      <c r="C1357" t="s">
        <v>1891</v>
      </c>
      <c r="D1357" t="s">
        <v>5757</v>
      </c>
      <c r="E1357">
        <v>7</v>
      </c>
      <c r="F1357" t="s">
        <v>1449</v>
      </c>
      <c r="G1357" s="65">
        <v>36254</v>
      </c>
      <c r="H1357">
        <v>23</v>
      </c>
      <c r="I1357">
        <v>205</v>
      </c>
      <c r="J1357">
        <v>74</v>
      </c>
      <c r="K1357" t="b">
        <v>1</v>
      </c>
      <c r="L1357" t="b">
        <v>0</v>
      </c>
      <c r="M1357" t="b">
        <v>0</v>
      </c>
      <c r="N1357" t="b">
        <v>0</v>
      </c>
      <c r="O1357">
        <v>1</v>
      </c>
      <c r="P1357" t="b">
        <v>1</v>
      </c>
      <c r="Q1357" t="b">
        <v>0</v>
      </c>
      <c r="R1357" t="b">
        <v>0</v>
      </c>
      <c r="S1357" t="b">
        <v>0</v>
      </c>
      <c r="T1357" t="b">
        <v>0</v>
      </c>
      <c r="U1357" t="b">
        <v>1</v>
      </c>
      <c r="V1357" t="b">
        <v>1</v>
      </c>
      <c r="W1357" t="b">
        <v>0</v>
      </c>
      <c r="X1357" t="b">
        <v>0</v>
      </c>
      <c r="Y1357" t="b">
        <v>0</v>
      </c>
      <c r="Z1357">
        <v>0</v>
      </c>
      <c r="AA1357">
        <v>925000</v>
      </c>
      <c r="AB1357">
        <v>925000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 t="s">
        <v>1571</v>
      </c>
      <c r="AM1357">
        <v>0</v>
      </c>
      <c r="AN1357">
        <v>100</v>
      </c>
      <c r="AO1357">
        <v>0</v>
      </c>
      <c r="AP1357" t="s">
        <v>3270</v>
      </c>
      <c r="AQ1357">
        <v>2017</v>
      </c>
      <c r="AR1357">
        <v>102</v>
      </c>
      <c r="AS1357">
        <v>27</v>
      </c>
      <c r="AT1357" t="b">
        <v>0</v>
      </c>
      <c r="AU1357">
        <v>0</v>
      </c>
      <c r="AV1357">
        <v>1</v>
      </c>
      <c r="AW1357">
        <v>1</v>
      </c>
      <c r="AX1357">
        <v>1</v>
      </c>
      <c r="AY1357">
        <v>1</v>
      </c>
      <c r="AZ1357">
        <v>1</v>
      </c>
      <c r="BA1357">
        <v>1</v>
      </c>
      <c r="BB1357">
        <v>1</v>
      </c>
      <c r="BC1357">
        <v>1</v>
      </c>
      <c r="BD1357">
        <v>1</v>
      </c>
      <c r="BE1357">
        <v>1</v>
      </c>
      <c r="BF1357">
        <v>69</v>
      </c>
      <c r="BG1357">
        <v>55</v>
      </c>
      <c r="BH1357">
        <v>87</v>
      </c>
      <c r="BI1357">
        <v>70</v>
      </c>
      <c r="BJ1357">
        <v>85</v>
      </c>
      <c r="BK1357">
        <v>49</v>
      </c>
      <c r="BL1357">
        <v>42</v>
      </c>
      <c r="BM1357">
        <v>62</v>
      </c>
      <c r="BN1357">
        <v>53</v>
      </c>
      <c r="BO1357">
        <v>74</v>
      </c>
      <c r="BP1357">
        <v>75</v>
      </c>
      <c r="BQ1357">
        <v>45</v>
      </c>
      <c r="BR1357">
        <v>68</v>
      </c>
      <c r="BS1357">
        <v>25</v>
      </c>
      <c r="BT1357">
        <v>70</v>
      </c>
      <c r="BU1357">
        <v>0</v>
      </c>
      <c r="BV1357">
        <v>50</v>
      </c>
      <c r="BW1357">
        <v>74</v>
      </c>
      <c r="BX1357">
        <v>0</v>
      </c>
      <c r="BY1357">
        <v>0</v>
      </c>
      <c r="BZ1357">
        <v>0</v>
      </c>
      <c r="CA1357">
        <v>0</v>
      </c>
      <c r="CB1357">
        <v>0</v>
      </c>
      <c r="CC1357">
        <v>0</v>
      </c>
      <c r="CD1357">
        <v>0</v>
      </c>
      <c r="CE1357">
        <v>0</v>
      </c>
      <c r="CF1357">
        <v>0</v>
      </c>
      <c r="CG1357">
        <v>0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0</v>
      </c>
      <c r="CN1357">
        <v>0</v>
      </c>
      <c r="CO1357">
        <v>0</v>
      </c>
      <c r="CP1357">
        <v>0</v>
      </c>
      <c r="CQ1357">
        <v>0</v>
      </c>
      <c r="CR1357">
        <v>0</v>
      </c>
      <c r="CS1357">
        <v>0</v>
      </c>
      <c r="CT1357">
        <v>0</v>
      </c>
      <c r="CU1357">
        <v>0</v>
      </c>
      <c r="CV1357">
        <v>0</v>
      </c>
      <c r="CW1357">
        <v>0</v>
      </c>
      <c r="CX1357">
        <v>0</v>
      </c>
      <c r="CY1357">
        <v>0</v>
      </c>
      <c r="CZ1357">
        <v>0</v>
      </c>
      <c r="DA1357">
        <v>0</v>
      </c>
      <c r="DB1357">
        <v>0</v>
      </c>
      <c r="DC1357">
        <v>0</v>
      </c>
      <c r="DD1357">
        <v>0</v>
      </c>
      <c r="DE1357">
        <v>0</v>
      </c>
      <c r="DF1357">
        <v>0</v>
      </c>
      <c r="DG1357">
        <v>0</v>
      </c>
      <c r="DH1357">
        <v>0</v>
      </c>
      <c r="DI1357">
        <v>0</v>
      </c>
      <c r="DJ1357">
        <v>0</v>
      </c>
      <c r="DK1357">
        <v>0</v>
      </c>
      <c r="DL1357">
        <v>0</v>
      </c>
      <c r="DM1357">
        <v>0</v>
      </c>
      <c r="DN1357">
        <v>82</v>
      </c>
      <c r="DO1357">
        <v>161</v>
      </c>
      <c r="DP1357">
        <v>23</v>
      </c>
      <c r="DQ1357">
        <v>34</v>
      </c>
      <c r="DR1357">
        <v>57</v>
      </c>
      <c r="DS1357">
        <v>19</v>
      </c>
      <c r="DT1357">
        <v>10</v>
      </c>
      <c r="DU1357">
        <v>0</v>
      </c>
      <c r="DV1357">
        <v>19</v>
      </c>
      <c r="DW1357">
        <v>72</v>
      </c>
      <c r="DX1357">
        <v>95</v>
      </c>
      <c r="DY1357">
        <v>72</v>
      </c>
      <c r="DZ1357">
        <v>40</v>
      </c>
      <c r="EA1357">
        <v>3</v>
      </c>
      <c r="EB1357">
        <v>3</v>
      </c>
      <c r="EC1357">
        <v>315</v>
      </c>
      <c r="ED1357">
        <v>635</v>
      </c>
      <c r="EE1357">
        <v>0</v>
      </c>
      <c r="EF1357">
        <v>1</v>
      </c>
      <c r="EG1357">
        <v>0</v>
      </c>
      <c r="EH1357">
        <v>59435</v>
      </c>
      <c r="EI1357">
        <v>0</v>
      </c>
      <c r="EJ1357">
        <v>0</v>
      </c>
      <c r="EK1357">
        <v>0</v>
      </c>
      <c r="EL1357">
        <v>0</v>
      </c>
      <c r="EM1357">
        <v>0</v>
      </c>
      <c r="EN1357">
        <v>0</v>
      </c>
      <c r="EO1357">
        <v>2</v>
      </c>
      <c r="EP1357">
        <v>3</v>
      </c>
      <c r="EQ1357">
        <v>2024</v>
      </c>
      <c r="ER1357">
        <v>81</v>
      </c>
      <c r="ES1357">
        <v>7</v>
      </c>
      <c r="ET1357">
        <v>8476</v>
      </c>
      <c r="EU1357">
        <v>0</v>
      </c>
      <c r="EV1357">
        <v>0</v>
      </c>
      <c r="EW1357">
        <v>0</v>
      </c>
      <c r="EX1357">
        <v>4</v>
      </c>
      <c r="EY1357">
        <v>2</v>
      </c>
      <c r="EZ1357">
        <v>4</v>
      </c>
      <c r="FA1357">
        <v>0</v>
      </c>
      <c r="FB1357">
        <v>2</v>
      </c>
      <c r="FC1357">
        <v>3</v>
      </c>
      <c r="FD1357">
        <v>0</v>
      </c>
      <c r="FE1357">
        <v>700</v>
      </c>
      <c r="FF1357">
        <v>1165</v>
      </c>
      <c r="FG1357">
        <v>11380</v>
      </c>
      <c r="FH1357" t="s">
        <v>1571</v>
      </c>
    </row>
    <row r="1358" spans="1:164" x14ac:dyDescent="0.25">
      <c r="A1358">
        <v>1578</v>
      </c>
      <c r="B1358">
        <v>1578</v>
      </c>
      <c r="C1358" t="s">
        <v>1892</v>
      </c>
      <c r="D1358" t="s">
        <v>5758</v>
      </c>
      <c r="E1358">
        <v>9</v>
      </c>
      <c r="F1358" t="s">
        <v>1456</v>
      </c>
      <c r="G1358" s="65">
        <v>36557</v>
      </c>
      <c r="H1358">
        <v>22</v>
      </c>
      <c r="I1358">
        <v>200</v>
      </c>
      <c r="J1358">
        <v>72</v>
      </c>
      <c r="K1358" t="b">
        <v>0</v>
      </c>
      <c r="L1358" t="b">
        <v>1</v>
      </c>
      <c r="M1358" t="b">
        <v>0</v>
      </c>
      <c r="N1358" t="b">
        <v>0</v>
      </c>
      <c r="O1358">
        <v>3</v>
      </c>
      <c r="P1358" t="b">
        <v>1</v>
      </c>
      <c r="Q1358" t="b">
        <v>0</v>
      </c>
      <c r="R1358" t="b">
        <v>0</v>
      </c>
      <c r="S1358" t="b">
        <v>0</v>
      </c>
      <c r="T1358" t="b">
        <v>0</v>
      </c>
      <c r="U1358" t="b">
        <v>0</v>
      </c>
      <c r="V1358" t="b">
        <v>1</v>
      </c>
      <c r="W1358" t="b">
        <v>0</v>
      </c>
      <c r="X1358" t="b">
        <v>0</v>
      </c>
      <c r="Y1358" t="b">
        <v>0</v>
      </c>
      <c r="Z1358">
        <v>0</v>
      </c>
      <c r="AA1358">
        <v>925000</v>
      </c>
      <c r="AB1358">
        <v>925000</v>
      </c>
      <c r="AC1358">
        <v>925000</v>
      </c>
      <c r="AD1358">
        <v>925000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 t="s">
        <v>1571</v>
      </c>
      <c r="AM1358">
        <v>0</v>
      </c>
      <c r="AN1358">
        <v>100</v>
      </c>
      <c r="AO1358">
        <v>0</v>
      </c>
      <c r="AP1358" t="s">
        <v>3271</v>
      </c>
      <c r="AQ1358">
        <v>2021</v>
      </c>
      <c r="AR1358">
        <v>183</v>
      </c>
      <c r="AS1358">
        <v>0</v>
      </c>
      <c r="AT1358" t="b">
        <v>0</v>
      </c>
      <c r="AU1358">
        <v>0</v>
      </c>
      <c r="AV1358">
        <v>1</v>
      </c>
      <c r="AW1358">
        <v>1</v>
      </c>
      <c r="AX1358">
        <v>1</v>
      </c>
      <c r="AY1358">
        <v>1</v>
      </c>
      <c r="AZ1358">
        <v>1</v>
      </c>
      <c r="BA1358">
        <v>1</v>
      </c>
      <c r="BB1358">
        <v>1</v>
      </c>
      <c r="BC1358">
        <v>1</v>
      </c>
      <c r="BD1358">
        <v>1</v>
      </c>
      <c r="BE1358">
        <v>1</v>
      </c>
      <c r="BF1358">
        <v>63</v>
      </c>
      <c r="BG1358">
        <v>45</v>
      </c>
      <c r="BH1358">
        <v>81</v>
      </c>
      <c r="BI1358">
        <v>63</v>
      </c>
      <c r="BJ1358">
        <v>74</v>
      </c>
      <c r="BK1358">
        <v>82</v>
      </c>
      <c r="BL1358">
        <v>90</v>
      </c>
      <c r="BM1358">
        <v>60</v>
      </c>
      <c r="BN1358">
        <v>36</v>
      </c>
      <c r="BO1358">
        <v>68</v>
      </c>
      <c r="BP1358">
        <v>72</v>
      </c>
      <c r="BQ1358">
        <v>55</v>
      </c>
      <c r="BR1358">
        <v>66</v>
      </c>
      <c r="BS1358">
        <v>25</v>
      </c>
      <c r="BT1358">
        <v>40</v>
      </c>
      <c r="BU1358">
        <v>0</v>
      </c>
      <c r="BV1358">
        <v>50</v>
      </c>
      <c r="BW1358">
        <v>74</v>
      </c>
      <c r="BX1358">
        <v>0</v>
      </c>
      <c r="BY1358">
        <v>0</v>
      </c>
      <c r="BZ1358">
        <v>0</v>
      </c>
      <c r="CA1358">
        <v>0</v>
      </c>
      <c r="CB1358">
        <v>0</v>
      </c>
      <c r="CC1358">
        <v>0</v>
      </c>
      <c r="CD1358">
        <v>0</v>
      </c>
      <c r="CE1358">
        <v>0</v>
      </c>
      <c r="CF1358">
        <v>0</v>
      </c>
      <c r="CG1358">
        <v>0</v>
      </c>
      <c r="CH1358">
        <v>0</v>
      </c>
      <c r="CI1358">
        <v>0</v>
      </c>
      <c r="CJ1358">
        <v>0</v>
      </c>
      <c r="CK1358">
        <v>0</v>
      </c>
      <c r="CL1358">
        <v>0</v>
      </c>
      <c r="CM1358">
        <v>0</v>
      </c>
      <c r="CN1358">
        <v>0</v>
      </c>
      <c r="CO1358">
        <v>0</v>
      </c>
      <c r="CP1358">
        <v>0</v>
      </c>
      <c r="CQ1358">
        <v>0</v>
      </c>
      <c r="CR1358">
        <v>0</v>
      </c>
      <c r="CS1358">
        <v>0</v>
      </c>
      <c r="CT1358">
        <v>0</v>
      </c>
      <c r="CU1358">
        <v>0</v>
      </c>
      <c r="CV1358">
        <v>0</v>
      </c>
      <c r="CW1358">
        <v>0</v>
      </c>
      <c r="CX1358">
        <v>0</v>
      </c>
      <c r="CY1358">
        <v>0</v>
      </c>
      <c r="CZ1358">
        <v>0</v>
      </c>
      <c r="DA1358">
        <v>0</v>
      </c>
      <c r="DB1358">
        <v>0</v>
      </c>
      <c r="DC1358">
        <v>0</v>
      </c>
      <c r="DD1358">
        <v>0</v>
      </c>
      <c r="DE1358">
        <v>0</v>
      </c>
      <c r="DF1358">
        <v>0</v>
      </c>
      <c r="DG1358">
        <v>0</v>
      </c>
      <c r="DH1358">
        <v>0</v>
      </c>
      <c r="DI1358">
        <v>0</v>
      </c>
      <c r="DJ1358">
        <v>0</v>
      </c>
      <c r="DK1358">
        <v>0</v>
      </c>
      <c r="DL1358">
        <v>0</v>
      </c>
      <c r="DM1358">
        <v>0</v>
      </c>
      <c r="DN1358">
        <v>82</v>
      </c>
      <c r="DO1358">
        <v>157</v>
      </c>
      <c r="DP1358">
        <v>15</v>
      </c>
      <c r="DQ1358">
        <v>43</v>
      </c>
      <c r="DR1358">
        <v>58</v>
      </c>
      <c r="DS1358">
        <v>36</v>
      </c>
      <c r="DT1358">
        <v>22</v>
      </c>
      <c r="DU1358">
        <v>0</v>
      </c>
      <c r="DV1358">
        <v>25</v>
      </c>
      <c r="DW1358">
        <v>53</v>
      </c>
      <c r="DX1358">
        <v>107</v>
      </c>
      <c r="DY1358">
        <v>122</v>
      </c>
      <c r="DZ1358">
        <v>82</v>
      </c>
      <c r="EA1358">
        <v>0</v>
      </c>
      <c r="EB1358">
        <v>1</v>
      </c>
      <c r="EC1358">
        <v>32</v>
      </c>
      <c r="ED1358">
        <v>77</v>
      </c>
      <c r="EE1358">
        <v>1</v>
      </c>
      <c r="EF1358">
        <v>1</v>
      </c>
      <c r="EG1358">
        <v>0</v>
      </c>
      <c r="EH1358">
        <v>98590</v>
      </c>
      <c r="EI1358">
        <v>0</v>
      </c>
      <c r="EJ1358">
        <v>3</v>
      </c>
      <c r="EK1358">
        <v>7</v>
      </c>
      <c r="EL1358">
        <v>21</v>
      </c>
      <c r="EM1358">
        <v>8773</v>
      </c>
      <c r="EN1358">
        <v>0</v>
      </c>
      <c r="EO1358">
        <v>4</v>
      </c>
      <c r="EP1358">
        <v>8</v>
      </c>
      <c r="EQ1358">
        <v>13316</v>
      </c>
      <c r="ER1358">
        <v>59</v>
      </c>
      <c r="ES1358">
        <v>28</v>
      </c>
      <c r="ET1358">
        <v>7165</v>
      </c>
      <c r="EU1358">
        <v>0</v>
      </c>
      <c r="EV1358">
        <v>0</v>
      </c>
      <c r="EW1358">
        <v>0</v>
      </c>
      <c r="EX1358">
        <v>1</v>
      </c>
      <c r="EY1358">
        <v>3</v>
      </c>
      <c r="EZ1358">
        <v>3</v>
      </c>
      <c r="FA1358">
        <v>2</v>
      </c>
      <c r="FB1358">
        <v>3</v>
      </c>
      <c r="FC1358">
        <v>0</v>
      </c>
      <c r="FD1358">
        <v>0</v>
      </c>
      <c r="FE1358">
        <v>855</v>
      </c>
      <c r="FF1358">
        <v>1110</v>
      </c>
      <c r="FG1358">
        <v>12635</v>
      </c>
      <c r="FH1358" t="s">
        <v>1571</v>
      </c>
    </row>
    <row r="1359" spans="1:164" x14ac:dyDescent="0.25">
      <c r="A1359">
        <v>1579</v>
      </c>
      <c r="B1359">
        <v>1579</v>
      </c>
      <c r="C1359" t="s">
        <v>1893</v>
      </c>
      <c r="D1359" t="s">
        <v>5759</v>
      </c>
      <c r="E1359">
        <v>16</v>
      </c>
      <c r="F1359" t="s">
        <v>1456</v>
      </c>
      <c r="G1359" s="65">
        <v>35878</v>
      </c>
      <c r="H1359">
        <v>24</v>
      </c>
      <c r="I1359">
        <v>185</v>
      </c>
      <c r="J1359">
        <v>74</v>
      </c>
      <c r="K1359" t="b">
        <v>0</v>
      </c>
      <c r="L1359" t="b">
        <v>1</v>
      </c>
      <c r="M1359" t="b">
        <v>0</v>
      </c>
      <c r="N1359" t="b">
        <v>0</v>
      </c>
      <c r="O1359">
        <v>1</v>
      </c>
      <c r="P1359" t="b">
        <v>1</v>
      </c>
      <c r="Q1359" t="b">
        <v>0</v>
      </c>
      <c r="R1359" t="b">
        <v>0</v>
      </c>
      <c r="S1359" t="b">
        <v>0</v>
      </c>
      <c r="T1359" t="b">
        <v>0</v>
      </c>
      <c r="U1359" t="b">
        <v>1</v>
      </c>
      <c r="V1359" t="b">
        <v>1</v>
      </c>
      <c r="W1359" t="b">
        <v>0</v>
      </c>
      <c r="X1359" t="b">
        <v>0</v>
      </c>
      <c r="Y1359" t="b">
        <v>0</v>
      </c>
      <c r="Z1359">
        <v>0</v>
      </c>
      <c r="AA1359">
        <v>925000</v>
      </c>
      <c r="AB1359">
        <v>925000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 t="s">
        <v>1571</v>
      </c>
      <c r="AM1359">
        <v>0</v>
      </c>
      <c r="AN1359">
        <v>100</v>
      </c>
      <c r="AO1359">
        <v>0</v>
      </c>
      <c r="AP1359" t="s">
        <v>3272</v>
      </c>
      <c r="AQ1359">
        <v>0</v>
      </c>
      <c r="AR1359">
        <v>0</v>
      </c>
      <c r="AS1359">
        <v>0</v>
      </c>
      <c r="AT1359" t="b">
        <v>0</v>
      </c>
      <c r="AU1359">
        <v>0</v>
      </c>
      <c r="AV1359">
        <v>1</v>
      </c>
      <c r="AW1359">
        <v>1</v>
      </c>
      <c r="AX1359">
        <v>1</v>
      </c>
      <c r="AY1359">
        <v>1</v>
      </c>
      <c r="AZ1359">
        <v>1</v>
      </c>
      <c r="BA1359">
        <v>1</v>
      </c>
      <c r="BB1359">
        <v>1</v>
      </c>
      <c r="BC1359">
        <v>1</v>
      </c>
      <c r="BD1359">
        <v>1</v>
      </c>
      <c r="BE1359">
        <v>1</v>
      </c>
      <c r="BF1359">
        <v>62</v>
      </c>
      <c r="BG1359">
        <v>28</v>
      </c>
      <c r="BH1359">
        <v>82</v>
      </c>
      <c r="BI1359">
        <v>64</v>
      </c>
      <c r="BJ1359">
        <v>75</v>
      </c>
      <c r="BK1359">
        <v>58</v>
      </c>
      <c r="BL1359">
        <v>45</v>
      </c>
      <c r="BM1359">
        <v>62</v>
      </c>
      <c r="BN1359">
        <v>36</v>
      </c>
      <c r="BO1359">
        <v>69</v>
      </c>
      <c r="BP1359">
        <v>71</v>
      </c>
      <c r="BQ1359">
        <v>54</v>
      </c>
      <c r="BR1359">
        <v>67</v>
      </c>
      <c r="BS1359">
        <v>25</v>
      </c>
      <c r="BT1359">
        <v>40</v>
      </c>
      <c r="BU1359">
        <v>0</v>
      </c>
      <c r="BV1359">
        <v>50</v>
      </c>
      <c r="BW1359">
        <v>72</v>
      </c>
      <c r="BX1359">
        <v>0</v>
      </c>
      <c r="BY1359">
        <v>0</v>
      </c>
      <c r="BZ1359">
        <v>0</v>
      </c>
      <c r="CA1359">
        <v>0</v>
      </c>
      <c r="CB1359">
        <v>0</v>
      </c>
      <c r="CC1359">
        <v>0</v>
      </c>
      <c r="CD1359">
        <v>0</v>
      </c>
      <c r="CE1359">
        <v>0</v>
      </c>
      <c r="CF1359">
        <v>0</v>
      </c>
      <c r="CG1359">
        <v>0</v>
      </c>
      <c r="CH1359">
        <v>0</v>
      </c>
      <c r="CI1359">
        <v>0</v>
      </c>
      <c r="CJ1359">
        <v>0</v>
      </c>
      <c r="CK1359">
        <v>0</v>
      </c>
      <c r="CL1359">
        <v>0</v>
      </c>
      <c r="CM1359">
        <v>0</v>
      </c>
      <c r="CN1359">
        <v>0</v>
      </c>
      <c r="CO1359">
        <v>0</v>
      </c>
      <c r="CP1359">
        <v>0</v>
      </c>
      <c r="CQ1359">
        <v>0</v>
      </c>
      <c r="CR1359">
        <v>0</v>
      </c>
      <c r="CS1359">
        <v>0</v>
      </c>
      <c r="CT1359">
        <v>0</v>
      </c>
      <c r="CU1359">
        <v>0</v>
      </c>
      <c r="CV1359">
        <v>0</v>
      </c>
      <c r="CW1359">
        <v>0</v>
      </c>
      <c r="CX1359">
        <v>0</v>
      </c>
      <c r="CY1359">
        <v>0</v>
      </c>
      <c r="CZ1359">
        <v>0</v>
      </c>
      <c r="DA1359">
        <v>0</v>
      </c>
      <c r="DB1359">
        <v>0</v>
      </c>
      <c r="DC1359">
        <v>0</v>
      </c>
      <c r="DD1359">
        <v>0</v>
      </c>
      <c r="DE1359">
        <v>0</v>
      </c>
      <c r="DF1359">
        <v>0</v>
      </c>
      <c r="DG1359">
        <v>0</v>
      </c>
      <c r="DH1359">
        <v>0</v>
      </c>
      <c r="DI1359">
        <v>0</v>
      </c>
      <c r="DJ1359">
        <v>0</v>
      </c>
      <c r="DK1359">
        <v>0</v>
      </c>
      <c r="DL1359">
        <v>0</v>
      </c>
      <c r="DM1359">
        <v>0</v>
      </c>
      <c r="DN1359">
        <v>82</v>
      </c>
      <c r="DO1359">
        <v>218</v>
      </c>
      <c r="DP1359">
        <v>14</v>
      </c>
      <c r="DQ1359">
        <v>21</v>
      </c>
      <c r="DR1359">
        <v>35</v>
      </c>
      <c r="DS1359">
        <v>-7</v>
      </c>
      <c r="DT1359">
        <v>10</v>
      </c>
      <c r="DU1359">
        <v>0</v>
      </c>
      <c r="DV1359">
        <v>32</v>
      </c>
      <c r="DW1359">
        <v>60</v>
      </c>
      <c r="DX1359">
        <v>127</v>
      </c>
      <c r="DY1359">
        <v>104</v>
      </c>
      <c r="DZ1359">
        <v>75</v>
      </c>
      <c r="EA1359">
        <v>4</v>
      </c>
      <c r="EB1359">
        <v>2</v>
      </c>
      <c r="EC1359">
        <v>62</v>
      </c>
      <c r="ED1359">
        <v>138</v>
      </c>
      <c r="EE1359">
        <v>0</v>
      </c>
      <c r="EF1359">
        <v>1</v>
      </c>
      <c r="EG1359">
        <v>0</v>
      </c>
      <c r="EH1359">
        <v>89579</v>
      </c>
      <c r="EI1359">
        <v>0</v>
      </c>
      <c r="EJ1359">
        <v>3</v>
      </c>
      <c r="EK1359">
        <v>5</v>
      </c>
      <c r="EL1359">
        <v>25</v>
      </c>
      <c r="EM1359">
        <v>7295</v>
      </c>
      <c r="EN1359">
        <v>0</v>
      </c>
      <c r="EO1359">
        <v>1</v>
      </c>
      <c r="EP1359">
        <v>2</v>
      </c>
      <c r="EQ1359">
        <v>4131</v>
      </c>
      <c r="ER1359">
        <v>92</v>
      </c>
      <c r="ES1359">
        <v>25</v>
      </c>
      <c r="ET1359">
        <v>10217</v>
      </c>
      <c r="EU1359">
        <v>0</v>
      </c>
      <c r="EV1359">
        <v>0</v>
      </c>
      <c r="EW1359">
        <v>0</v>
      </c>
      <c r="EX1359">
        <v>0</v>
      </c>
      <c r="EY1359">
        <v>1</v>
      </c>
      <c r="EZ1359">
        <v>4</v>
      </c>
      <c r="FA1359">
        <v>0</v>
      </c>
      <c r="FB1359">
        <v>1</v>
      </c>
      <c r="FC1359">
        <v>3</v>
      </c>
      <c r="FD1359">
        <v>0</v>
      </c>
      <c r="FE1359">
        <v>100</v>
      </c>
      <c r="FF1359">
        <v>105</v>
      </c>
      <c r="FG1359">
        <v>7750</v>
      </c>
      <c r="FH1359" t="s">
        <v>1571</v>
      </c>
    </row>
    <row r="1360" spans="1:164" x14ac:dyDescent="0.25">
      <c r="A1360">
        <v>1580</v>
      </c>
      <c r="B1360">
        <v>1580</v>
      </c>
      <c r="C1360" t="s">
        <v>1894</v>
      </c>
      <c r="D1360" t="s">
        <v>5760</v>
      </c>
      <c r="E1360">
        <v>15</v>
      </c>
      <c r="F1360" t="s">
        <v>1456</v>
      </c>
      <c r="G1360" s="65">
        <v>36365</v>
      </c>
      <c r="H1360">
        <v>22</v>
      </c>
      <c r="I1360">
        <v>165</v>
      </c>
      <c r="J1360">
        <v>68</v>
      </c>
      <c r="K1360" t="b">
        <v>1</v>
      </c>
      <c r="L1360" t="b">
        <v>0</v>
      </c>
      <c r="M1360" t="b">
        <v>0</v>
      </c>
      <c r="N1360" t="b">
        <v>0</v>
      </c>
      <c r="O1360">
        <v>1</v>
      </c>
      <c r="P1360" t="b">
        <v>1</v>
      </c>
      <c r="Q1360" t="b">
        <v>0</v>
      </c>
      <c r="R1360" t="b">
        <v>0</v>
      </c>
      <c r="S1360" t="b">
        <v>0</v>
      </c>
      <c r="T1360" t="b">
        <v>0</v>
      </c>
      <c r="U1360" t="b">
        <v>1</v>
      </c>
      <c r="V1360" t="b">
        <v>1</v>
      </c>
      <c r="W1360" t="b">
        <v>0</v>
      </c>
      <c r="X1360" t="b">
        <v>0</v>
      </c>
      <c r="Y1360" t="b">
        <v>0</v>
      </c>
      <c r="Z1360">
        <v>0</v>
      </c>
      <c r="AA1360">
        <v>750000</v>
      </c>
      <c r="AB1360">
        <v>750000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 t="s">
        <v>1571</v>
      </c>
      <c r="AM1360">
        <v>0</v>
      </c>
      <c r="AN1360">
        <v>100</v>
      </c>
      <c r="AO1360">
        <v>0</v>
      </c>
      <c r="AP1360" t="s">
        <v>3273</v>
      </c>
      <c r="AQ1360">
        <v>0</v>
      </c>
      <c r="AR1360">
        <v>0</v>
      </c>
      <c r="AS1360">
        <v>0</v>
      </c>
      <c r="AT1360" t="b">
        <v>0</v>
      </c>
      <c r="AU1360">
        <v>0</v>
      </c>
      <c r="AV1360">
        <v>1</v>
      </c>
      <c r="AW1360">
        <v>1</v>
      </c>
      <c r="AX1360">
        <v>1</v>
      </c>
      <c r="AY1360">
        <v>1</v>
      </c>
      <c r="AZ1360">
        <v>1</v>
      </c>
      <c r="BA1360">
        <v>1</v>
      </c>
      <c r="BB1360">
        <v>1</v>
      </c>
      <c r="BC1360">
        <v>1</v>
      </c>
      <c r="BD1360">
        <v>1</v>
      </c>
      <c r="BE1360">
        <v>1</v>
      </c>
      <c r="BF1360">
        <v>61</v>
      </c>
      <c r="BG1360">
        <v>42</v>
      </c>
      <c r="BH1360">
        <v>83</v>
      </c>
      <c r="BI1360">
        <v>64</v>
      </c>
      <c r="BJ1360">
        <v>75</v>
      </c>
      <c r="BK1360">
        <v>74</v>
      </c>
      <c r="BL1360">
        <v>81</v>
      </c>
      <c r="BM1360">
        <v>61</v>
      </c>
      <c r="BN1360">
        <v>65</v>
      </c>
      <c r="BO1360">
        <v>68</v>
      </c>
      <c r="BP1360">
        <v>72</v>
      </c>
      <c r="BQ1360">
        <v>63</v>
      </c>
      <c r="BR1360">
        <v>67</v>
      </c>
      <c r="BS1360">
        <v>25</v>
      </c>
      <c r="BT1360">
        <v>40</v>
      </c>
      <c r="BU1360">
        <v>0</v>
      </c>
      <c r="BV1360">
        <v>50</v>
      </c>
      <c r="BW1360">
        <v>74</v>
      </c>
      <c r="BX1360">
        <v>0</v>
      </c>
      <c r="BY1360">
        <v>0</v>
      </c>
      <c r="BZ1360">
        <v>0</v>
      </c>
      <c r="CA1360">
        <v>0</v>
      </c>
      <c r="CB1360">
        <v>0</v>
      </c>
      <c r="CC1360">
        <v>0</v>
      </c>
      <c r="CD1360">
        <v>0</v>
      </c>
      <c r="CE1360">
        <v>0</v>
      </c>
      <c r="CF1360">
        <v>0</v>
      </c>
      <c r="CG1360">
        <v>0</v>
      </c>
      <c r="CH1360">
        <v>0</v>
      </c>
      <c r="CI1360">
        <v>0</v>
      </c>
      <c r="CJ1360">
        <v>0</v>
      </c>
      <c r="CK1360">
        <v>0</v>
      </c>
      <c r="CL1360">
        <v>0</v>
      </c>
      <c r="CM1360">
        <v>0</v>
      </c>
      <c r="CN1360">
        <v>0</v>
      </c>
      <c r="CO1360">
        <v>0</v>
      </c>
      <c r="CP1360">
        <v>0</v>
      </c>
      <c r="CQ1360">
        <v>0</v>
      </c>
      <c r="CR1360">
        <v>0</v>
      </c>
      <c r="CS1360">
        <v>0</v>
      </c>
      <c r="CT1360">
        <v>0</v>
      </c>
      <c r="CU1360">
        <v>0</v>
      </c>
      <c r="CV1360">
        <v>0</v>
      </c>
      <c r="CW1360">
        <v>0</v>
      </c>
      <c r="CX1360">
        <v>0</v>
      </c>
      <c r="CY1360">
        <v>0</v>
      </c>
      <c r="CZ1360">
        <v>0</v>
      </c>
      <c r="DA1360">
        <v>0</v>
      </c>
      <c r="DB1360">
        <v>0</v>
      </c>
      <c r="DC1360">
        <v>0</v>
      </c>
      <c r="DD1360">
        <v>0</v>
      </c>
      <c r="DE1360">
        <v>0</v>
      </c>
      <c r="DF1360">
        <v>0</v>
      </c>
      <c r="DG1360">
        <v>0</v>
      </c>
      <c r="DH1360">
        <v>0</v>
      </c>
      <c r="DI1360">
        <v>0</v>
      </c>
      <c r="DJ1360">
        <v>0</v>
      </c>
      <c r="DK1360">
        <v>0</v>
      </c>
      <c r="DL1360">
        <v>0</v>
      </c>
      <c r="DM1360">
        <v>0</v>
      </c>
      <c r="DN1360">
        <v>84</v>
      </c>
      <c r="DO1360">
        <v>148</v>
      </c>
      <c r="DP1360">
        <v>16</v>
      </c>
      <c r="DQ1360">
        <v>32</v>
      </c>
      <c r="DR1360">
        <v>48</v>
      </c>
      <c r="DS1360">
        <v>39</v>
      </c>
      <c r="DT1360">
        <v>26</v>
      </c>
      <c r="DU1360">
        <v>0</v>
      </c>
      <c r="DV1360">
        <v>27</v>
      </c>
      <c r="DW1360">
        <v>53</v>
      </c>
      <c r="DX1360">
        <v>94</v>
      </c>
      <c r="DY1360">
        <v>92</v>
      </c>
      <c r="DZ1360">
        <v>119</v>
      </c>
      <c r="EA1360">
        <v>3</v>
      </c>
      <c r="EB1360">
        <v>3</v>
      </c>
      <c r="EC1360">
        <v>472</v>
      </c>
      <c r="ED1360">
        <v>836</v>
      </c>
      <c r="EE1360">
        <v>0</v>
      </c>
      <c r="EF1360">
        <v>0</v>
      </c>
      <c r="EG1360">
        <v>0</v>
      </c>
      <c r="EH1360">
        <v>74619</v>
      </c>
      <c r="EI1360">
        <v>0</v>
      </c>
      <c r="EJ1360">
        <v>1</v>
      </c>
      <c r="EK1360">
        <v>4</v>
      </c>
      <c r="EL1360">
        <v>7</v>
      </c>
      <c r="EM1360">
        <v>4190</v>
      </c>
      <c r="EN1360">
        <v>0</v>
      </c>
      <c r="EO1360">
        <v>0</v>
      </c>
      <c r="EP1360">
        <v>1</v>
      </c>
      <c r="EQ1360">
        <v>606</v>
      </c>
      <c r="ER1360">
        <v>51</v>
      </c>
      <c r="ES1360">
        <v>40</v>
      </c>
      <c r="ET1360">
        <v>6442</v>
      </c>
      <c r="EU1360">
        <v>0</v>
      </c>
      <c r="EV1360">
        <v>0</v>
      </c>
      <c r="EW1360">
        <v>0</v>
      </c>
      <c r="EX1360">
        <v>0</v>
      </c>
      <c r="EY1360">
        <v>5</v>
      </c>
      <c r="EZ1360">
        <v>2</v>
      </c>
      <c r="FA1360">
        <v>1</v>
      </c>
      <c r="FB1360">
        <v>2</v>
      </c>
      <c r="FC1360">
        <v>0</v>
      </c>
      <c r="FD1360">
        <v>0</v>
      </c>
      <c r="FE1360">
        <v>670</v>
      </c>
      <c r="FF1360">
        <v>1075</v>
      </c>
      <c r="FG1360">
        <v>12940</v>
      </c>
      <c r="FH1360" t="s">
        <v>1571</v>
      </c>
    </row>
    <row r="1361" spans="1:164" x14ac:dyDescent="0.25">
      <c r="A1361">
        <v>1581</v>
      </c>
      <c r="B1361">
        <v>1581</v>
      </c>
      <c r="C1361" t="s">
        <v>1841</v>
      </c>
      <c r="D1361" t="s">
        <v>5761</v>
      </c>
      <c r="E1361">
        <v>13</v>
      </c>
      <c r="F1361" t="s">
        <v>1456</v>
      </c>
      <c r="G1361" s="65">
        <v>36619</v>
      </c>
      <c r="H1361">
        <v>22</v>
      </c>
      <c r="I1361">
        <v>170</v>
      </c>
      <c r="J1361">
        <v>70</v>
      </c>
      <c r="K1361" t="b">
        <v>1</v>
      </c>
      <c r="L1361" t="b">
        <v>0</v>
      </c>
      <c r="M1361" t="b">
        <v>0</v>
      </c>
      <c r="N1361" t="b">
        <v>0</v>
      </c>
      <c r="O1361">
        <v>2</v>
      </c>
      <c r="P1361" t="b">
        <v>1</v>
      </c>
      <c r="Q1361" t="b">
        <v>0</v>
      </c>
      <c r="R1361" t="b">
        <v>0</v>
      </c>
      <c r="S1361" t="b">
        <v>0</v>
      </c>
      <c r="T1361" t="b">
        <v>0</v>
      </c>
      <c r="U1361" t="b">
        <v>1</v>
      </c>
      <c r="V1361" t="b">
        <v>1</v>
      </c>
      <c r="W1361" t="b">
        <v>0</v>
      </c>
      <c r="X1361" t="b">
        <v>0</v>
      </c>
      <c r="Y1361" t="b">
        <v>0</v>
      </c>
      <c r="Z1361">
        <v>0</v>
      </c>
      <c r="AA1361">
        <v>925000</v>
      </c>
      <c r="AB1361">
        <v>925000</v>
      </c>
      <c r="AC1361">
        <v>925000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 t="s">
        <v>1571</v>
      </c>
      <c r="AM1361">
        <v>0</v>
      </c>
      <c r="AN1361">
        <v>100</v>
      </c>
      <c r="AO1361">
        <v>0</v>
      </c>
      <c r="AP1361" t="s">
        <v>3274</v>
      </c>
      <c r="AQ1361">
        <v>0</v>
      </c>
      <c r="AR1361">
        <v>0</v>
      </c>
      <c r="AS1361">
        <v>0</v>
      </c>
      <c r="AT1361" t="b">
        <v>0</v>
      </c>
      <c r="AU1361">
        <v>0</v>
      </c>
      <c r="AV1361">
        <v>1</v>
      </c>
      <c r="AW1361">
        <v>1</v>
      </c>
      <c r="AX1361">
        <v>1</v>
      </c>
      <c r="AY1361">
        <v>1</v>
      </c>
      <c r="AZ1361">
        <v>1</v>
      </c>
      <c r="BA1361">
        <v>1</v>
      </c>
      <c r="BB1361">
        <v>1</v>
      </c>
      <c r="BC1361">
        <v>1</v>
      </c>
      <c r="BD1361">
        <v>1</v>
      </c>
      <c r="BE1361">
        <v>1</v>
      </c>
      <c r="BF1361">
        <v>61</v>
      </c>
      <c r="BG1361">
        <v>40</v>
      </c>
      <c r="BH1361">
        <v>83</v>
      </c>
      <c r="BI1361">
        <v>64</v>
      </c>
      <c r="BJ1361">
        <v>74</v>
      </c>
      <c r="BK1361">
        <v>69</v>
      </c>
      <c r="BL1361">
        <v>76</v>
      </c>
      <c r="BM1361">
        <v>60</v>
      </c>
      <c r="BN1361">
        <v>36</v>
      </c>
      <c r="BO1361">
        <v>68</v>
      </c>
      <c r="BP1361">
        <v>72</v>
      </c>
      <c r="BQ1361">
        <v>58</v>
      </c>
      <c r="BR1361">
        <v>66</v>
      </c>
      <c r="BS1361">
        <v>25</v>
      </c>
      <c r="BT1361">
        <v>40</v>
      </c>
      <c r="BU1361">
        <v>0</v>
      </c>
      <c r="BV1361">
        <v>50</v>
      </c>
      <c r="BW1361">
        <v>73</v>
      </c>
      <c r="BX1361">
        <v>0</v>
      </c>
      <c r="BY1361">
        <v>0</v>
      </c>
      <c r="BZ1361">
        <v>0</v>
      </c>
      <c r="CA1361">
        <v>0</v>
      </c>
      <c r="CB1361">
        <v>0</v>
      </c>
      <c r="CC1361">
        <v>0</v>
      </c>
      <c r="CD1361">
        <v>0</v>
      </c>
      <c r="CE1361">
        <v>0</v>
      </c>
      <c r="CF1361">
        <v>0</v>
      </c>
      <c r="CG1361">
        <v>0</v>
      </c>
      <c r="CH1361">
        <v>0</v>
      </c>
      <c r="CI1361">
        <v>0</v>
      </c>
      <c r="CJ1361">
        <v>0</v>
      </c>
      <c r="CK1361">
        <v>0</v>
      </c>
      <c r="CL1361">
        <v>0</v>
      </c>
      <c r="CM1361">
        <v>0</v>
      </c>
      <c r="CN1361">
        <v>0</v>
      </c>
      <c r="CO1361">
        <v>0</v>
      </c>
      <c r="CP1361">
        <v>0</v>
      </c>
      <c r="CQ1361">
        <v>0</v>
      </c>
      <c r="CR1361">
        <v>0</v>
      </c>
      <c r="CS1361">
        <v>0</v>
      </c>
      <c r="CT1361">
        <v>0</v>
      </c>
      <c r="CU1361">
        <v>0</v>
      </c>
      <c r="CV1361">
        <v>0</v>
      </c>
      <c r="CW1361">
        <v>0</v>
      </c>
      <c r="CX1361">
        <v>0</v>
      </c>
      <c r="CY1361">
        <v>0</v>
      </c>
      <c r="CZ1361">
        <v>0</v>
      </c>
      <c r="DA1361">
        <v>0</v>
      </c>
      <c r="DB1361">
        <v>0</v>
      </c>
      <c r="DC1361">
        <v>0</v>
      </c>
      <c r="DD1361">
        <v>0</v>
      </c>
      <c r="DE1361">
        <v>0</v>
      </c>
      <c r="DF1361">
        <v>0</v>
      </c>
      <c r="DG1361">
        <v>0</v>
      </c>
      <c r="DH1361">
        <v>0</v>
      </c>
      <c r="DI1361">
        <v>0</v>
      </c>
      <c r="DJ1361">
        <v>0</v>
      </c>
      <c r="DK1361">
        <v>0</v>
      </c>
      <c r="DL1361">
        <v>0</v>
      </c>
      <c r="DM1361">
        <v>0</v>
      </c>
      <c r="DN1361">
        <v>82</v>
      </c>
      <c r="DO1361">
        <v>87</v>
      </c>
      <c r="DP1361">
        <v>8</v>
      </c>
      <c r="DQ1361">
        <v>23</v>
      </c>
      <c r="DR1361">
        <v>31</v>
      </c>
      <c r="DS1361">
        <v>9</v>
      </c>
      <c r="DT1361">
        <v>8</v>
      </c>
      <c r="DU1361">
        <v>0</v>
      </c>
      <c r="DV1361">
        <v>12</v>
      </c>
      <c r="DW1361">
        <v>23</v>
      </c>
      <c r="DX1361">
        <v>42</v>
      </c>
      <c r="DY1361">
        <v>46</v>
      </c>
      <c r="DZ1361">
        <v>66</v>
      </c>
      <c r="EA1361">
        <v>1</v>
      </c>
      <c r="EB1361">
        <v>0</v>
      </c>
      <c r="EC1361">
        <v>170</v>
      </c>
      <c r="ED1361">
        <v>444</v>
      </c>
      <c r="EE1361">
        <v>0</v>
      </c>
      <c r="EF1361">
        <v>0</v>
      </c>
      <c r="EG1361">
        <v>0</v>
      </c>
      <c r="EH1361">
        <v>40343</v>
      </c>
      <c r="EI1361">
        <v>0</v>
      </c>
      <c r="EJ1361">
        <v>0</v>
      </c>
      <c r="EK1361">
        <v>0</v>
      </c>
      <c r="EL1361">
        <v>0</v>
      </c>
      <c r="EM1361">
        <v>62</v>
      </c>
      <c r="EN1361">
        <v>0</v>
      </c>
      <c r="EO1361">
        <v>0</v>
      </c>
      <c r="EP1361">
        <v>0</v>
      </c>
      <c r="EQ1361">
        <v>0</v>
      </c>
      <c r="ER1361">
        <v>20</v>
      </c>
      <c r="ES1361">
        <v>18</v>
      </c>
      <c r="ET1361">
        <v>3730</v>
      </c>
      <c r="EU1361">
        <v>0</v>
      </c>
      <c r="EV1361">
        <v>0</v>
      </c>
      <c r="EW1361">
        <v>0</v>
      </c>
      <c r="EX1361">
        <v>0</v>
      </c>
      <c r="EY1361">
        <v>0</v>
      </c>
      <c r="EZ1361">
        <v>3</v>
      </c>
      <c r="FA1361">
        <v>0</v>
      </c>
      <c r="FB1361">
        <v>0</v>
      </c>
      <c r="FC1361">
        <v>12</v>
      </c>
      <c r="FD1361">
        <v>2</v>
      </c>
      <c r="FE1361">
        <v>0</v>
      </c>
      <c r="FF1361">
        <v>0</v>
      </c>
      <c r="FG1361">
        <v>5975</v>
      </c>
      <c r="FH1361" t="s">
        <v>1571</v>
      </c>
    </row>
    <row r="1362" spans="1:164" x14ac:dyDescent="0.25">
      <c r="A1362">
        <v>1583</v>
      </c>
      <c r="B1362">
        <v>1583</v>
      </c>
      <c r="C1362" t="s">
        <v>1786</v>
      </c>
      <c r="D1362" t="s">
        <v>5762</v>
      </c>
      <c r="E1362">
        <v>20</v>
      </c>
      <c r="F1362" t="s">
        <v>1456</v>
      </c>
      <c r="G1362" s="65">
        <v>37159</v>
      </c>
      <c r="H1362">
        <v>20</v>
      </c>
      <c r="I1362">
        <v>178</v>
      </c>
      <c r="J1362">
        <v>72</v>
      </c>
      <c r="K1362" t="b">
        <v>1</v>
      </c>
      <c r="L1362" t="b">
        <v>0</v>
      </c>
      <c r="M1362" t="b">
        <v>0</v>
      </c>
      <c r="N1362" t="b">
        <v>0</v>
      </c>
      <c r="O1362">
        <v>3</v>
      </c>
      <c r="P1362" t="b">
        <v>1</v>
      </c>
      <c r="Q1362" t="b">
        <v>0</v>
      </c>
      <c r="R1362" t="b">
        <v>0</v>
      </c>
      <c r="S1362" t="b">
        <v>0</v>
      </c>
      <c r="T1362" t="b">
        <v>0</v>
      </c>
      <c r="U1362" t="b">
        <v>0</v>
      </c>
      <c r="V1362" t="b">
        <v>1</v>
      </c>
      <c r="W1362" t="b">
        <v>0</v>
      </c>
      <c r="X1362" t="b">
        <v>0</v>
      </c>
      <c r="Y1362" t="b">
        <v>0</v>
      </c>
      <c r="Z1362">
        <v>0</v>
      </c>
      <c r="AA1362">
        <v>925000</v>
      </c>
      <c r="AB1362">
        <v>925000</v>
      </c>
      <c r="AC1362">
        <v>925000</v>
      </c>
      <c r="AD1362">
        <v>925000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 t="s">
        <v>1571</v>
      </c>
      <c r="AM1362">
        <v>0</v>
      </c>
      <c r="AN1362">
        <v>100</v>
      </c>
      <c r="AO1362">
        <v>0</v>
      </c>
      <c r="AP1362" t="s">
        <v>3507</v>
      </c>
      <c r="AQ1362">
        <v>2021</v>
      </c>
      <c r="AR1362">
        <v>22</v>
      </c>
      <c r="AS1362">
        <v>0</v>
      </c>
      <c r="AT1362" t="b">
        <v>0</v>
      </c>
      <c r="AU1362">
        <v>0</v>
      </c>
      <c r="AV1362">
        <v>1</v>
      </c>
      <c r="AW1362">
        <v>1</v>
      </c>
      <c r="AX1362">
        <v>1</v>
      </c>
      <c r="AY1362">
        <v>1</v>
      </c>
      <c r="AZ1362">
        <v>1</v>
      </c>
      <c r="BA1362">
        <v>1</v>
      </c>
      <c r="BB1362">
        <v>1</v>
      </c>
      <c r="BC1362">
        <v>1</v>
      </c>
      <c r="BD1362">
        <v>1</v>
      </c>
      <c r="BE1362">
        <v>1</v>
      </c>
      <c r="BF1362">
        <v>62</v>
      </c>
      <c r="BG1362">
        <v>37</v>
      </c>
      <c r="BH1362">
        <v>82</v>
      </c>
      <c r="BI1362">
        <v>64</v>
      </c>
      <c r="BJ1362">
        <v>74</v>
      </c>
      <c r="BK1362">
        <v>62</v>
      </c>
      <c r="BL1362">
        <v>68</v>
      </c>
      <c r="BM1362">
        <v>61</v>
      </c>
      <c r="BN1362">
        <v>65</v>
      </c>
      <c r="BO1362">
        <v>68</v>
      </c>
      <c r="BP1362">
        <v>72</v>
      </c>
      <c r="BQ1362">
        <v>56</v>
      </c>
      <c r="BR1362">
        <v>66</v>
      </c>
      <c r="BS1362">
        <v>25</v>
      </c>
      <c r="BT1362">
        <v>40</v>
      </c>
      <c r="BU1362">
        <v>0</v>
      </c>
      <c r="BV1362">
        <v>50</v>
      </c>
      <c r="BW1362">
        <v>72</v>
      </c>
      <c r="BX1362">
        <v>0</v>
      </c>
      <c r="BY1362">
        <v>0</v>
      </c>
      <c r="BZ1362">
        <v>0</v>
      </c>
      <c r="CA1362">
        <v>0</v>
      </c>
      <c r="CB1362">
        <v>0</v>
      </c>
      <c r="CC1362">
        <v>0</v>
      </c>
      <c r="CD1362">
        <v>0</v>
      </c>
      <c r="CE1362">
        <v>0</v>
      </c>
      <c r="CF1362">
        <v>0</v>
      </c>
      <c r="CG1362">
        <v>0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0</v>
      </c>
      <c r="CN1362">
        <v>0</v>
      </c>
      <c r="CO1362">
        <v>0</v>
      </c>
      <c r="CP1362">
        <v>0</v>
      </c>
      <c r="CQ1362">
        <v>0</v>
      </c>
      <c r="CR1362">
        <v>0</v>
      </c>
      <c r="CS1362">
        <v>0</v>
      </c>
      <c r="CT1362">
        <v>0</v>
      </c>
      <c r="CU1362">
        <v>0</v>
      </c>
      <c r="CV1362">
        <v>0</v>
      </c>
      <c r="CW1362">
        <v>0</v>
      </c>
      <c r="CX1362">
        <v>0</v>
      </c>
      <c r="CY1362">
        <v>0</v>
      </c>
      <c r="CZ1362">
        <v>0</v>
      </c>
      <c r="DA1362">
        <v>0</v>
      </c>
      <c r="DB1362">
        <v>0</v>
      </c>
      <c r="DC1362">
        <v>0</v>
      </c>
      <c r="DD1362">
        <v>0</v>
      </c>
      <c r="DE1362">
        <v>0</v>
      </c>
      <c r="DF1362">
        <v>0</v>
      </c>
      <c r="DG1362">
        <v>0</v>
      </c>
      <c r="DH1362">
        <v>0</v>
      </c>
      <c r="DI1362">
        <v>0</v>
      </c>
      <c r="DJ1362">
        <v>0</v>
      </c>
      <c r="DK1362">
        <v>0</v>
      </c>
      <c r="DL1362">
        <v>0</v>
      </c>
      <c r="DM1362">
        <v>0</v>
      </c>
      <c r="DN1362">
        <v>82</v>
      </c>
      <c r="DO1362">
        <v>145</v>
      </c>
      <c r="DP1362">
        <v>9</v>
      </c>
      <c r="DQ1362">
        <v>21</v>
      </c>
      <c r="DR1362">
        <v>30</v>
      </c>
      <c r="DS1362">
        <v>4</v>
      </c>
      <c r="DT1362">
        <v>4</v>
      </c>
      <c r="DU1362">
        <v>0</v>
      </c>
      <c r="DV1362">
        <v>21</v>
      </c>
      <c r="DW1362">
        <v>46</v>
      </c>
      <c r="DX1362">
        <v>81</v>
      </c>
      <c r="DY1362">
        <v>52</v>
      </c>
      <c r="DZ1362">
        <v>44</v>
      </c>
      <c r="EA1362">
        <v>1</v>
      </c>
      <c r="EB1362">
        <v>0</v>
      </c>
      <c r="EC1362">
        <v>184</v>
      </c>
      <c r="ED1362">
        <v>333</v>
      </c>
      <c r="EE1362">
        <v>0</v>
      </c>
      <c r="EF1362">
        <v>0</v>
      </c>
      <c r="EG1362">
        <v>0</v>
      </c>
      <c r="EH1362">
        <v>41932</v>
      </c>
      <c r="EI1362">
        <v>0</v>
      </c>
      <c r="EJ1362">
        <v>0</v>
      </c>
      <c r="EK1362">
        <v>0</v>
      </c>
      <c r="EL1362">
        <v>0</v>
      </c>
      <c r="EM1362">
        <v>64</v>
      </c>
      <c r="EN1362">
        <v>0</v>
      </c>
      <c r="EO1362">
        <v>0</v>
      </c>
      <c r="EP1362">
        <v>0</v>
      </c>
      <c r="EQ1362">
        <v>0</v>
      </c>
      <c r="ER1362">
        <v>42</v>
      </c>
      <c r="ES1362">
        <v>16</v>
      </c>
      <c r="ET1362">
        <v>5109</v>
      </c>
      <c r="EU1362">
        <v>0</v>
      </c>
      <c r="EV1362">
        <v>0</v>
      </c>
      <c r="EW1362">
        <v>0</v>
      </c>
      <c r="EX1362">
        <v>1</v>
      </c>
      <c r="EY1362">
        <v>1</v>
      </c>
      <c r="EZ1362">
        <v>1</v>
      </c>
      <c r="FA1362">
        <v>0</v>
      </c>
      <c r="FB1362">
        <v>0</v>
      </c>
      <c r="FC1362">
        <v>13</v>
      </c>
      <c r="FD1362">
        <v>13</v>
      </c>
      <c r="FE1362">
        <v>40</v>
      </c>
      <c r="FF1362">
        <v>40</v>
      </c>
      <c r="FG1362">
        <v>5575</v>
      </c>
      <c r="FH1362" t="s">
        <v>1571</v>
      </c>
    </row>
    <row r="1363" spans="1:164" x14ac:dyDescent="0.25">
      <c r="A1363">
        <v>1584</v>
      </c>
      <c r="B1363">
        <v>1584</v>
      </c>
      <c r="C1363" t="s">
        <v>3275</v>
      </c>
      <c r="D1363" t="s">
        <v>5763</v>
      </c>
      <c r="E1363">
        <v>30</v>
      </c>
      <c r="F1363" t="s">
        <v>1449</v>
      </c>
      <c r="G1363" s="65">
        <v>36986</v>
      </c>
      <c r="H1363">
        <v>21</v>
      </c>
      <c r="I1363">
        <v>201</v>
      </c>
      <c r="J1363">
        <v>74</v>
      </c>
      <c r="K1363" t="b">
        <v>0</v>
      </c>
      <c r="L1363" t="b">
        <v>1</v>
      </c>
      <c r="M1363" t="b">
        <v>1</v>
      </c>
      <c r="N1363" t="b">
        <v>0</v>
      </c>
      <c r="O1363">
        <v>2</v>
      </c>
      <c r="P1363" t="b">
        <v>1</v>
      </c>
      <c r="Q1363" t="b">
        <v>0</v>
      </c>
      <c r="R1363" t="b">
        <v>0</v>
      </c>
      <c r="S1363" t="b">
        <v>0</v>
      </c>
      <c r="T1363" t="b">
        <v>0</v>
      </c>
      <c r="U1363" t="b">
        <v>1</v>
      </c>
      <c r="V1363" t="b">
        <v>1</v>
      </c>
      <c r="W1363" t="b">
        <v>0</v>
      </c>
      <c r="X1363" t="b">
        <v>0</v>
      </c>
      <c r="Y1363" t="b">
        <v>0</v>
      </c>
      <c r="Z1363">
        <v>0</v>
      </c>
      <c r="AA1363">
        <v>925000</v>
      </c>
      <c r="AB1363">
        <v>925000</v>
      </c>
      <c r="AC1363">
        <v>925000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 t="s">
        <v>1571</v>
      </c>
      <c r="AM1363">
        <v>27</v>
      </c>
      <c r="AN1363">
        <v>100</v>
      </c>
      <c r="AO1363">
        <v>0</v>
      </c>
      <c r="AP1363" t="s">
        <v>3276</v>
      </c>
      <c r="AQ1363">
        <v>2019</v>
      </c>
      <c r="AR1363">
        <v>12</v>
      </c>
      <c r="AS1363">
        <v>15</v>
      </c>
      <c r="AT1363" t="b">
        <v>0</v>
      </c>
      <c r="AU1363">
        <v>0</v>
      </c>
      <c r="AV1363">
        <v>2</v>
      </c>
      <c r="AW1363">
        <v>2</v>
      </c>
      <c r="AX1363">
        <v>2</v>
      </c>
      <c r="AY1363">
        <v>2</v>
      </c>
      <c r="AZ1363">
        <v>2</v>
      </c>
      <c r="BA1363">
        <v>2</v>
      </c>
      <c r="BB1363">
        <v>2</v>
      </c>
      <c r="BC1363">
        <v>2</v>
      </c>
      <c r="BD1363">
        <v>2</v>
      </c>
      <c r="BE1363">
        <v>2</v>
      </c>
      <c r="BF1363">
        <v>69</v>
      </c>
      <c r="BG1363">
        <v>53</v>
      </c>
      <c r="BH1363">
        <v>88</v>
      </c>
      <c r="BI1363">
        <v>76</v>
      </c>
      <c r="BJ1363">
        <v>82</v>
      </c>
      <c r="BK1363">
        <v>67</v>
      </c>
      <c r="BL1363">
        <v>56</v>
      </c>
      <c r="BM1363">
        <v>75</v>
      </c>
      <c r="BN1363">
        <v>41</v>
      </c>
      <c r="BO1363">
        <v>82</v>
      </c>
      <c r="BP1363">
        <v>78</v>
      </c>
      <c r="BQ1363">
        <v>63</v>
      </c>
      <c r="BR1363">
        <v>76</v>
      </c>
      <c r="BS1363">
        <v>25</v>
      </c>
      <c r="BT1363">
        <v>70</v>
      </c>
      <c r="BU1363">
        <v>0</v>
      </c>
      <c r="BV1363">
        <v>50</v>
      </c>
      <c r="BW1363">
        <v>82</v>
      </c>
      <c r="BX1363">
        <v>58</v>
      </c>
      <c r="BY1363">
        <v>122</v>
      </c>
      <c r="BZ1363">
        <v>17</v>
      </c>
      <c r="CA1363">
        <v>20</v>
      </c>
      <c r="CB1363">
        <v>37</v>
      </c>
      <c r="CC1363">
        <v>0</v>
      </c>
      <c r="CD1363">
        <v>10</v>
      </c>
      <c r="CE1363">
        <v>0</v>
      </c>
      <c r="CF1363">
        <v>16</v>
      </c>
      <c r="CG1363">
        <v>37</v>
      </c>
      <c r="CH1363">
        <v>80</v>
      </c>
      <c r="CI1363">
        <v>57</v>
      </c>
      <c r="CJ1363">
        <v>39</v>
      </c>
      <c r="CK1363">
        <v>0</v>
      </c>
      <c r="CL1363">
        <v>1</v>
      </c>
      <c r="CM1363">
        <v>8</v>
      </c>
      <c r="CN1363">
        <v>32</v>
      </c>
      <c r="CO1363">
        <v>0</v>
      </c>
      <c r="CP1363">
        <v>0</v>
      </c>
      <c r="CQ1363">
        <v>0</v>
      </c>
      <c r="CR1363">
        <v>53095</v>
      </c>
      <c r="CS1363">
        <v>0</v>
      </c>
      <c r="CT1363">
        <v>5</v>
      </c>
      <c r="CU1363">
        <v>2</v>
      </c>
      <c r="CV1363">
        <v>18</v>
      </c>
      <c r="CW1363">
        <v>6191</v>
      </c>
      <c r="CX1363">
        <v>0</v>
      </c>
      <c r="CY1363">
        <v>0</v>
      </c>
      <c r="CZ1363">
        <v>0</v>
      </c>
      <c r="DA1363">
        <v>0</v>
      </c>
      <c r="DB1363">
        <v>86</v>
      </c>
      <c r="DC1363">
        <v>11</v>
      </c>
      <c r="DD1363">
        <v>7294</v>
      </c>
      <c r="DE1363">
        <v>0</v>
      </c>
      <c r="DF1363">
        <v>0</v>
      </c>
      <c r="DG1363">
        <v>0</v>
      </c>
      <c r="DH1363">
        <v>0</v>
      </c>
      <c r="DI1363">
        <v>1</v>
      </c>
      <c r="DJ1363">
        <v>3</v>
      </c>
      <c r="DK1363">
        <v>0</v>
      </c>
      <c r="DL1363">
        <v>0</v>
      </c>
      <c r="DM1363">
        <v>6705</v>
      </c>
      <c r="DN1363">
        <v>0</v>
      </c>
      <c r="DO1363">
        <v>0</v>
      </c>
      <c r="DP1363">
        <v>0</v>
      </c>
      <c r="DQ1363">
        <v>0</v>
      </c>
      <c r="DR1363">
        <v>0</v>
      </c>
      <c r="DS1363">
        <v>0</v>
      </c>
      <c r="DT1363">
        <v>0</v>
      </c>
      <c r="DU1363">
        <v>0</v>
      </c>
      <c r="DV1363">
        <v>0</v>
      </c>
      <c r="DW1363">
        <v>0</v>
      </c>
      <c r="DX1363">
        <v>0</v>
      </c>
      <c r="DY1363">
        <v>0</v>
      </c>
      <c r="DZ1363">
        <v>0</v>
      </c>
      <c r="EA1363">
        <v>0</v>
      </c>
      <c r="EB1363">
        <v>0</v>
      </c>
      <c r="EC1363">
        <v>0</v>
      </c>
      <c r="ED1363">
        <v>0</v>
      </c>
      <c r="EE1363">
        <v>0</v>
      </c>
      <c r="EF1363">
        <v>0</v>
      </c>
      <c r="EG1363">
        <v>0</v>
      </c>
      <c r="EH1363">
        <v>0</v>
      </c>
      <c r="EI1363">
        <v>0</v>
      </c>
      <c r="EJ1363">
        <v>0</v>
      </c>
      <c r="EK1363">
        <v>0</v>
      </c>
      <c r="EL1363">
        <v>0</v>
      </c>
      <c r="EM1363">
        <v>0</v>
      </c>
      <c r="EN1363">
        <v>0</v>
      </c>
      <c r="EO1363">
        <v>0</v>
      </c>
      <c r="EP1363">
        <v>0</v>
      </c>
      <c r="EQ1363">
        <v>0</v>
      </c>
      <c r="ER1363">
        <v>0</v>
      </c>
      <c r="ES1363">
        <v>0</v>
      </c>
      <c r="ET1363">
        <v>0</v>
      </c>
      <c r="EU1363">
        <v>0</v>
      </c>
      <c r="EV1363">
        <v>0</v>
      </c>
      <c r="EW1363">
        <v>0</v>
      </c>
      <c r="EX1363">
        <v>0</v>
      </c>
      <c r="EY1363">
        <v>0</v>
      </c>
      <c r="EZ1363">
        <v>0</v>
      </c>
      <c r="FA1363">
        <v>0</v>
      </c>
      <c r="FB1363">
        <v>0</v>
      </c>
      <c r="FC1363">
        <v>2</v>
      </c>
      <c r="FD1363">
        <v>2</v>
      </c>
      <c r="FE1363">
        <v>0</v>
      </c>
      <c r="FF1363">
        <v>0</v>
      </c>
      <c r="FG1363">
        <v>0</v>
      </c>
      <c r="FH1363" t="s">
        <v>1571</v>
      </c>
    </row>
    <row r="1364" spans="1:164" x14ac:dyDescent="0.25">
      <c r="A1364">
        <v>1585</v>
      </c>
      <c r="B1364">
        <v>1585</v>
      </c>
      <c r="C1364" t="s">
        <v>1843</v>
      </c>
      <c r="D1364" t="s">
        <v>5764</v>
      </c>
      <c r="E1364">
        <v>7</v>
      </c>
      <c r="F1364" t="s">
        <v>1456</v>
      </c>
      <c r="G1364" s="65">
        <v>36560</v>
      </c>
      <c r="H1364">
        <v>22</v>
      </c>
      <c r="I1364">
        <v>180</v>
      </c>
      <c r="J1364">
        <v>72</v>
      </c>
      <c r="K1364" t="b">
        <v>1</v>
      </c>
      <c r="L1364" t="b">
        <v>0</v>
      </c>
      <c r="M1364" t="b">
        <v>0</v>
      </c>
      <c r="N1364" t="b">
        <v>0</v>
      </c>
      <c r="O1364">
        <v>2</v>
      </c>
      <c r="P1364" t="b">
        <v>1</v>
      </c>
      <c r="Q1364" t="b">
        <v>0</v>
      </c>
      <c r="R1364" t="b">
        <v>0</v>
      </c>
      <c r="S1364" t="b">
        <v>0</v>
      </c>
      <c r="T1364" t="b">
        <v>0</v>
      </c>
      <c r="U1364" t="b">
        <v>1</v>
      </c>
      <c r="V1364" t="b">
        <v>1</v>
      </c>
      <c r="W1364" t="b">
        <v>0</v>
      </c>
      <c r="X1364" t="b">
        <v>0</v>
      </c>
      <c r="Y1364" t="b">
        <v>0</v>
      </c>
      <c r="Z1364">
        <v>0</v>
      </c>
      <c r="AA1364">
        <v>925000</v>
      </c>
      <c r="AB1364">
        <v>925000</v>
      </c>
      <c r="AC1364">
        <v>925000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 t="s">
        <v>1571</v>
      </c>
      <c r="AM1364">
        <v>0</v>
      </c>
      <c r="AN1364">
        <v>100</v>
      </c>
      <c r="AO1364">
        <v>0</v>
      </c>
      <c r="AP1364" t="s">
        <v>3277</v>
      </c>
      <c r="AQ1364">
        <v>0</v>
      </c>
      <c r="AR1364">
        <v>0</v>
      </c>
      <c r="AS1364">
        <v>0</v>
      </c>
      <c r="AT1364" t="b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64</v>
      </c>
      <c r="BG1364">
        <v>31</v>
      </c>
      <c r="BH1364">
        <v>80</v>
      </c>
      <c r="BI1364">
        <v>62</v>
      </c>
      <c r="BJ1364">
        <v>73</v>
      </c>
      <c r="BK1364">
        <v>58</v>
      </c>
      <c r="BL1364">
        <v>52</v>
      </c>
      <c r="BM1364">
        <v>58</v>
      </c>
      <c r="BN1364">
        <v>65</v>
      </c>
      <c r="BO1364">
        <v>67</v>
      </c>
      <c r="BP1364">
        <v>70</v>
      </c>
      <c r="BQ1364">
        <v>52</v>
      </c>
      <c r="BR1364">
        <v>64</v>
      </c>
      <c r="BS1364">
        <v>25</v>
      </c>
      <c r="BT1364">
        <v>40</v>
      </c>
      <c r="BU1364">
        <v>0</v>
      </c>
      <c r="BV1364">
        <v>50</v>
      </c>
      <c r="BW1364">
        <v>70</v>
      </c>
      <c r="BX1364">
        <v>0</v>
      </c>
      <c r="BY1364">
        <v>0</v>
      </c>
      <c r="BZ1364">
        <v>0</v>
      </c>
      <c r="CA1364">
        <v>0</v>
      </c>
      <c r="CB1364">
        <v>0</v>
      </c>
      <c r="CC1364">
        <v>0</v>
      </c>
      <c r="CD1364">
        <v>0</v>
      </c>
      <c r="CE1364">
        <v>0</v>
      </c>
      <c r="CF1364">
        <v>0</v>
      </c>
      <c r="CG1364">
        <v>0</v>
      </c>
      <c r="CH1364">
        <v>0</v>
      </c>
      <c r="CI1364">
        <v>0</v>
      </c>
      <c r="CJ1364">
        <v>0</v>
      </c>
      <c r="CK1364">
        <v>0</v>
      </c>
      <c r="CL1364">
        <v>0</v>
      </c>
      <c r="CM1364">
        <v>0</v>
      </c>
      <c r="CN1364">
        <v>0</v>
      </c>
      <c r="CO1364">
        <v>0</v>
      </c>
      <c r="CP1364">
        <v>0</v>
      </c>
      <c r="CQ1364">
        <v>0</v>
      </c>
      <c r="CR1364">
        <v>0</v>
      </c>
      <c r="CS1364">
        <v>0</v>
      </c>
      <c r="CT1364">
        <v>0</v>
      </c>
      <c r="CU1364">
        <v>0</v>
      </c>
      <c r="CV1364">
        <v>0</v>
      </c>
      <c r="CW1364">
        <v>0</v>
      </c>
      <c r="CX1364">
        <v>0</v>
      </c>
      <c r="CY1364">
        <v>0</v>
      </c>
      <c r="CZ1364">
        <v>0</v>
      </c>
      <c r="DA1364">
        <v>0</v>
      </c>
      <c r="DB1364">
        <v>0</v>
      </c>
      <c r="DC1364">
        <v>0</v>
      </c>
      <c r="DD1364">
        <v>0</v>
      </c>
      <c r="DE1364">
        <v>0</v>
      </c>
      <c r="DF1364">
        <v>0</v>
      </c>
      <c r="DG1364">
        <v>0</v>
      </c>
      <c r="DH1364">
        <v>0</v>
      </c>
      <c r="DI1364">
        <v>0</v>
      </c>
      <c r="DJ1364">
        <v>0</v>
      </c>
      <c r="DK1364">
        <v>0</v>
      </c>
      <c r="DL1364">
        <v>0</v>
      </c>
      <c r="DM1364">
        <v>0</v>
      </c>
      <c r="DN1364">
        <v>24</v>
      </c>
      <c r="DO1364">
        <v>6</v>
      </c>
      <c r="DP1364">
        <v>2</v>
      </c>
      <c r="DQ1364">
        <v>4</v>
      </c>
      <c r="DR1364">
        <v>6</v>
      </c>
      <c r="DS1364">
        <v>3</v>
      </c>
      <c r="DT1364">
        <v>0</v>
      </c>
      <c r="DU1364">
        <v>0</v>
      </c>
      <c r="DV1364">
        <v>2</v>
      </c>
      <c r="DW1364">
        <v>3</v>
      </c>
      <c r="DX1364">
        <v>9</v>
      </c>
      <c r="DY1364">
        <v>11</v>
      </c>
      <c r="DZ1364">
        <v>6</v>
      </c>
      <c r="EA1364">
        <v>0</v>
      </c>
      <c r="EB1364">
        <v>0</v>
      </c>
      <c r="EC1364">
        <v>5</v>
      </c>
      <c r="ED1364">
        <v>10</v>
      </c>
      <c r="EE1364">
        <v>0</v>
      </c>
      <c r="EF1364">
        <v>0</v>
      </c>
      <c r="EG1364">
        <v>0</v>
      </c>
      <c r="EH1364">
        <v>5522</v>
      </c>
      <c r="EI1364">
        <v>0</v>
      </c>
      <c r="EJ1364">
        <v>1</v>
      </c>
      <c r="EK1364">
        <v>2</v>
      </c>
      <c r="EL1364">
        <v>4</v>
      </c>
      <c r="EM1364">
        <v>2196</v>
      </c>
      <c r="EN1364">
        <v>0</v>
      </c>
      <c r="EO1364">
        <v>0</v>
      </c>
      <c r="EP1364">
        <v>0</v>
      </c>
      <c r="EQ1364">
        <v>0</v>
      </c>
      <c r="ER1364">
        <v>1</v>
      </c>
      <c r="ES1364">
        <v>2</v>
      </c>
      <c r="ET1364">
        <v>322</v>
      </c>
      <c r="EU1364">
        <v>0</v>
      </c>
      <c r="EV1364">
        <v>0</v>
      </c>
      <c r="EW1364">
        <v>0</v>
      </c>
      <c r="EX1364">
        <v>0</v>
      </c>
      <c r="EY1364">
        <v>1</v>
      </c>
      <c r="EZ1364">
        <v>0</v>
      </c>
      <c r="FA1364">
        <v>0</v>
      </c>
      <c r="FB1364">
        <v>0</v>
      </c>
      <c r="FC1364">
        <v>19</v>
      </c>
      <c r="FD1364">
        <v>9</v>
      </c>
      <c r="FE1364">
        <v>0</v>
      </c>
      <c r="FF1364">
        <v>0</v>
      </c>
      <c r="FG1364">
        <v>1425</v>
      </c>
      <c r="FH1364" t="s">
        <v>1571</v>
      </c>
    </row>
    <row r="1365" spans="1:164" x14ac:dyDescent="0.25">
      <c r="A1365">
        <v>1586</v>
      </c>
      <c r="B1365">
        <v>1586</v>
      </c>
      <c r="C1365" t="s">
        <v>591</v>
      </c>
      <c r="D1365" t="s">
        <v>5765</v>
      </c>
      <c r="E1365">
        <v>3</v>
      </c>
      <c r="F1365" t="s">
        <v>1449</v>
      </c>
      <c r="G1365" s="65">
        <v>36436</v>
      </c>
      <c r="H1365">
        <v>22</v>
      </c>
      <c r="I1365">
        <v>167</v>
      </c>
      <c r="J1365">
        <v>72</v>
      </c>
      <c r="K1365" t="b">
        <v>0</v>
      </c>
      <c r="L1365" t="b">
        <v>1</v>
      </c>
      <c r="M1365" t="b">
        <v>1</v>
      </c>
      <c r="N1365" t="b">
        <v>0</v>
      </c>
      <c r="O1365">
        <v>2</v>
      </c>
      <c r="P1365" t="b">
        <v>1</v>
      </c>
      <c r="Q1365" t="b">
        <v>0</v>
      </c>
      <c r="R1365" t="b">
        <v>0</v>
      </c>
      <c r="S1365" t="b">
        <v>0</v>
      </c>
      <c r="T1365" t="b">
        <v>0</v>
      </c>
      <c r="U1365" t="b">
        <v>1</v>
      </c>
      <c r="V1365" t="b">
        <v>1</v>
      </c>
      <c r="W1365" t="b">
        <v>0</v>
      </c>
      <c r="X1365" t="b">
        <v>0</v>
      </c>
      <c r="Y1365" t="b">
        <v>0</v>
      </c>
      <c r="Z1365">
        <v>0</v>
      </c>
      <c r="AA1365">
        <v>925000</v>
      </c>
      <c r="AB1365">
        <v>925000</v>
      </c>
      <c r="AC1365">
        <v>925000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 t="s">
        <v>1571</v>
      </c>
      <c r="AM1365">
        <v>0</v>
      </c>
      <c r="AN1365">
        <v>100</v>
      </c>
      <c r="AO1365">
        <v>0</v>
      </c>
      <c r="AP1365" t="s">
        <v>3278</v>
      </c>
      <c r="AQ1365">
        <v>2018</v>
      </c>
      <c r="AR1365">
        <v>35</v>
      </c>
      <c r="AS1365">
        <v>16</v>
      </c>
      <c r="AT1365" t="b">
        <v>0</v>
      </c>
      <c r="AU1365">
        <v>0</v>
      </c>
      <c r="AV1365">
        <v>1</v>
      </c>
      <c r="AW1365">
        <v>1</v>
      </c>
      <c r="AX1365">
        <v>1</v>
      </c>
      <c r="AY1365">
        <v>1</v>
      </c>
      <c r="AZ1365">
        <v>1</v>
      </c>
      <c r="BA1365">
        <v>1</v>
      </c>
      <c r="BB1365">
        <v>1</v>
      </c>
      <c r="BC1365">
        <v>1</v>
      </c>
      <c r="BD1365">
        <v>1</v>
      </c>
      <c r="BE1365">
        <v>1</v>
      </c>
      <c r="BF1365">
        <v>68</v>
      </c>
      <c r="BG1365">
        <v>56</v>
      </c>
      <c r="BH1365">
        <v>88</v>
      </c>
      <c r="BI1365">
        <v>68</v>
      </c>
      <c r="BJ1365">
        <v>80</v>
      </c>
      <c r="BK1365">
        <v>50</v>
      </c>
      <c r="BL1365">
        <v>16</v>
      </c>
      <c r="BM1365">
        <v>63</v>
      </c>
      <c r="BN1365">
        <v>40</v>
      </c>
      <c r="BO1365">
        <v>77</v>
      </c>
      <c r="BP1365">
        <v>74</v>
      </c>
      <c r="BQ1365">
        <v>45</v>
      </c>
      <c r="BR1365">
        <v>68</v>
      </c>
      <c r="BS1365">
        <v>25</v>
      </c>
      <c r="BT1365">
        <v>70</v>
      </c>
      <c r="BU1365">
        <v>0</v>
      </c>
      <c r="BV1365">
        <v>50</v>
      </c>
      <c r="BW1365">
        <v>74</v>
      </c>
      <c r="BX1365">
        <v>0</v>
      </c>
      <c r="BY1365">
        <v>0</v>
      </c>
      <c r="BZ1365">
        <v>0</v>
      </c>
      <c r="CA1365">
        <v>0</v>
      </c>
      <c r="CB1365">
        <v>0</v>
      </c>
      <c r="CC1365">
        <v>0</v>
      </c>
      <c r="CD1365">
        <v>0</v>
      </c>
      <c r="CE1365">
        <v>0</v>
      </c>
      <c r="CF1365">
        <v>0</v>
      </c>
      <c r="CG1365">
        <v>0</v>
      </c>
      <c r="CH1365">
        <v>0</v>
      </c>
      <c r="CI1365">
        <v>0</v>
      </c>
      <c r="CJ1365">
        <v>0</v>
      </c>
      <c r="CK1365">
        <v>0</v>
      </c>
      <c r="CL1365">
        <v>0</v>
      </c>
      <c r="CM1365">
        <v>0</v>
      </c>
      <c r="CN1365">
        <v>0</v>
      </c>
      <c r="CO1365">
        <v>0</v>
      </c>
      <c r="CP1365">
        <v>0</v>
      </c>
      <c r="CQ1365">
        <v>0</v>
      </c>
      <c r="CR1365">
        <v>0</v>
      </c>
      <c r="CS1365">
        <v>0</v>
      </c>
      <c r="CT1365">
        <v>0</v>
      </c>
      <c r="CU1365">
        <v>0</v>
      </c>
      <c r="CV1365">
        <v>0</v>
      </c>
      <c r="CW1365">
        <v>0</v>
      </c>
      <c r="CX1365">
        <v>0</v>
      </c>
      <c r="CY1365">
        <v>0</v>
      </c>
      <c r="CZ1365">
        <v>0</v>
      </c>
      <c r="DA1365">
        <v>0</v>
      </c>
      <c r="DB1365">
        <v>0</v>
      </c>
      <c r="DC1365">
        <v>0</v>
      </c>
      <c r="DD1365">
        <v>0</v>
      </c>
      <c r="DE1365">
        <v>0</v>
      </c>
      <c r="DF1365">
        <v>0</v>
      </c>
      <c r="DG1365">
        <v>0</v>
      </c>
      <c r="DH1365">
        <v>0</v>
      </c>
      <c r="DI1365">
        <v>0</v>
      </c>
      <c r="DJ1365">
        <v>0</v>
      </c>
      <c r="DK1365">
        <v>0</v>
      </c>
      <c r="DL1365">
        <v>0</v>
      </c>
      <c r="DM1365">
        <v>0</v>
      </c>
      <c r="DN1365">
        <v>82</v>
      </c>
      <c r="DO1365">
        <v>211</v>
      </c>
      <c r="DP1365">
        <v>27</v>
      </c>
      <c r="DQ1365">
        <v>44</v>
      </c>
      <c r="DR1365">
        <v>71</v>
      </c>
      <c r="DS1365">
        <v>-3</v>
      </c>
      <c r="DT1365">
        <v>4</v>
      </c>
      <c r="DU1365">
        <v>0</v>
      </c>
      <c r="DV1365">
        <v>24</v>
      </c>
      <c r="DW1365">
        <v>62</v>
      </c>
      <c r="DX1365">
        <v>128</v>
      </c>
      <c r="DY1365">
        <v>105</v>
      </c>
      <c r="DZ1365">
        <v>76</v>
      </c>
      <c r="EA1365">
        <v>2</v>
      </c>
      <c r="EB1365">
        <v>2</v>
      </c>
      <c r="EC1365">
        <v>21</v>
      </c>
      <c r="ED1365">
        <v>42</v>
      </c>
      <c r="EE1365">
        <v>0</v>
      </c>
      <c r="EF1365">
        <v>1</v>
      </c>
      <c r="EG1365">
        <v>0</v>
      </c>
      <c r="EH1365">
        <v>86643</v>
      </c>
      <c r="EI1365">
        <v>0</v>
      </c>
      <c r="EJ1365">
        <v>0</v>
      </c>
      <c r="EK1365">
        <v>0</v>
      </c>
      <c r="EL1365">
        <v>0</v>
      </c>
      <c r="EM1365">
        <v>0</v>
      </c>
      <c r="EN1365">
        <v>0</v>
      </c>
      <c r="EO1365">
        <v>0</v>
      </c>
      <c r="EP1365">
        <v>0</v>
      </c>
      <c r="EQ1365">
        <v>0</v>
      </c>
      <c r="ER1365">
        <v>123</v>
      </c>
      <c r="ES1365">
        <v>30</v>
      </c>
      <c r="ET1365">
        <v>11775</v>
      </c>
      <c r="EU1365">
        <v>0</v>
      </c>
      <c r="EV1365">
        <v>0</v>
      </c>
      <c r="EW1365">
        <v>0</v>
      </c>
      <c r="EX1365">
        <v>5</v>
      </c>
      <c r="EY1365">
        <v>3</v>
      </c>
      <c r="EZ1365">
        <v>4</v>
      </c>
      <c r="FA1365">
        <v>0</v>
      </c>
      <c r="FB1365">
        <v>3</v>
      </c>
      <c r="FC1365">
        <v>1</v>
      </c>
      <c r="FD1365">
        <v>0</v>
      </c>
      <c r="FE1365">
        <v>1030</v>
      </c>
      <c r="FF1365">
        <v>1085</v>
      </c>
      <c r="FG1365">
        <v>11975</v>
      </c>
      <c r="FH1365" t="s">
        <v>1571</v>
      </c>
    </row>
    <row r="1366" spans="1:164" x14ac:dyDescent="0.25">
      <c r="A1366">
        <v>1587</v>
      </c>
      <c r="B1366">
        <v>1587</v>
      </c>
      <c r="C1366" t="s">
        <v>1895</v>
      </c>
      <c r="D1366" t="s">
        <v>5766</v>
      </c>
      <c r="E1366">
        <v>7</v>
      </c>
      <c r="F1366" t="s">
        <v>1456</v>
      </c>
      <c r="G1366" s="65">
        <v>36137</v>
      </c>
      <c r="H1366">
        <v>23</v>
      </c>
      <c r="I1366">
        <v>204</v>
      </c>
      <c r="J1366">
        <v>76</v>
      </c>
      <c r="K1366" t="b">
        <v>1</v>
      </c>
      <c r="L1366" t="b">
        <v>0</v>
      </c>
      <c r="M1366" t="b">
        <v>0</v>
      </c>
      <c r="N1366" t="b">
        <v>0</v>
      </c>
      <c r="O1366">
        <v>3</v>
      </c>
      <c r="P1366" t="b">
        <v>1</v>
      </c>
      <c r="Q1366" t="b">
        <v>0</v>
      </c>
      <c r="R1366" t="b">
        <v>0</v>
      </c>
      <c r="S1366" t="b">
        <v>0</v>
      </c>
      <c r="T1366" t="b">
        <v>0</v>
      </c>
      <c r="U1366" t="b">
        <v>1</v>
      </c>
      <c r="V1366" t="b">
        <v>1</v>
      </c>
      <c r="W1366" t="b">
        <v>0</v>
      </c>
      <c r="X1366" t="b">
        <v>0</v>
      </c>
      <c r="Y1366" t="b">
        <v>0</v>
      </c>
      <c r="Z1366">
        <v>0</v>
      </c>
      <c r="AA1366">
        <v>830420</v>
      </c>
      <c r="AB1366">
        <v>830420</v>
      </c>
      <c r="AC1366">
        <v>830420</v>
      </c>
      <c r="AD1366">
        <v>830420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 t="s">
        <v>1571</v>
      </c>
      <c r="AM1366">
        <v>0</v>
      </c>
      <c r="AN1366">
        <v>100</v>
      </c>
      <c r="AO1366">
        <v>0</v>
      </c>
      <c r="AP1366" t="s">
        <v>3279</v>
      </c>
      <c r="AQ1366">
        <v>0</v>
      </c>
      <c r="AR1366">
        <v>0</v>
      </c>
      <c r="AS1366">
        <v>0</v>
      </c>
      <c r="AT1366" t="b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64</v>
      </c>
      <c r="BG1366">
        <v>25</v>
      </c>
      <c r="BH1366">
        <v>79</v>
      </c>
      <c r="BI1366">
        <v>63</v>
      </c>
      <c r="BJ1366">
        <v>74</v>
      </c>
      <c r="BK1366">
        <v>58</v>
      </c>
      <c r="BL1366">
        <v>37</v>
      </c>
      <c r="BM1366">
        <v>60</v>
      </c>
      <c r="BN1366">
        <v>65</v>
      </c>
      <c r="BO1366">
        <v>67</v>
      </c>
      <c r="BP1366">
        <v>72</v>
      </c>
      <c r="BQ1366">
        <v>53</v>
      </c>
      <c r="BR1366">
        <v>66</v>
      </c>
      <c r="BS1366">
        <v>25</v>
      </c>
      <c r="BT1366">
        <v>40</v>
      </c>
      <c r="BU1366">
        <v>0</v>
      </c>
      <c r="BV1366">
        <v>50</v>
      </c>
      <c r="BW1366">
        <v>71</v>
      </c>
      <c r="BX1366">
        <v>0</v>
      </c>
      <c r="BY1366">
        <v>0</v>
      </c>
      <c r="BZ1366">
        <v>0</v>
      </c>
      <c r="CA1366">
        <v>0</v>
      </c>
      <c r="CB1366">
        <v>0</v>
      </c>
      <c r="CC1366">
        <v>0</v>
      </c>
      <c r="CD1366">
        <v>0</v>
      </c>
      <c r="CE1366">
        <v>0</v>
      </c>
      <c r="CF1366">
        <v>0</v>
      </c>
      <c r="CG1366">
        <v>0</v>
      </c>
      <c r="CH1366">
        <v>0</v>
      </c>
      <c r="CI1366">
        <v>0</v>
      </c>
      <c r="CJ1366">
        <v>0</v>
      </c>
      <c r="CK1366">
        <v>0</v>
      </c>
      <c r="CL1366">
        <v>0</v>
      </c>
      <c r="CM1366">
        <v>0</v>
      </c>
      <c r="CN1366">
        <v>0</v>
      </c>
      <c r="CO1366">
        <v>0</v>
      </c>
      <c r="CP1366">
        <v>0</v>
      </c>
      <c r="CQ1366">
        <v>0</v>
      </c>
      <c r="CR1366">
        <v>0</v>
      </c>
      <c r="CS1366">
        <v>0</v>
      </c>
      <c r="CT1366">
        <v>0</v>
      </c>
      <c r="CU1366">
        <v>0</v>
      </c>
      <c r="CV1366">
        <v>0</v>
      </c>
      <c r="CW1366">
        <v>0</v>
      </c>
      <c r="CX1366">
        <v>0</v>
      </c>
      <c r="CY1366">
        <v>0</v>
      </c>
      <c r="CZ1366">
        <v>0</v>
      </c>
      <c r="DA1366">
        <v>0</v>
      </c>
      <c r="DB1366">
        <v>0</v>
      </c>
      <c r="DC1366">
        <v>0</v>
      </c>
      <c r="DD1366">
        <v>0</v>
      </c>
      <c r="DE1366">
        <v>0</v>
      </c>
      <c r="DF1366">
        <v>0</v>
      </c>
      <c r="DG1366">
        <v>0</v>
      </c>
      <c r="DH1366">
        <v>0</v>
      </c>
      <c r="DI1366">
        <v>0</v>
      </c>
      <c r="DJ1366">
        <v>0</v>
      </c>
      <c r="DK1366">
        <v>0</v>
      </c>
      <c r="DL1366">
        <v>0</v>
      </c>
      <c r="DM1366">
        <v>0</v>
      </c>
      <c r="DN1366">
        <v>37</v>
      </c>
      <c r="DO1366">
        <v>42</v>
      </c>
      <c r="DP1366">
        <v>4</v>
      </c>
      <c r="DQ1366">
        <v>9</v>
      </c>
      <c r="DR1366">
        <v>13</v>
      </c>
      <c r="DS1366">
        <v>7</v>
      </c>
      <c r="DT1366">
        <v>6</v>
      </c>
      <c r="DU1366">
        <v>0</v>
      </c>
      <c r="DV1366">
        <v>9</v>
      </c>
      <c r="DW1366">
        <v>21</v>
      </c>
      <c r="DX1366">
        <v>43</v>
      </c>
      <c r="DY1366">
        <v>28</v>
      </c>
      <c r="DZ1366">
        <v>30</v>
      </c>
      <c r="EA1366">
        <v>2</v>
      </c>
      <c r="EB1366">
        <v>0</v>
      </c>
      <c r="EC1366">
        <v>49</v>
      </c>
      <c r="ED1366">
        <v>97</v>
      </c>
      <c r="EE1366">
        <v>0</v>
      </c>
      <c r="EF1366">
        <v>0</v>
      </c>
      <c r="EG1366">
        <v>0</v>
      </c>
      <c r="EH1366">
        <v>21623</v>
      </c>
      <c r="EI1366">
        <v>0</v>
      </c>
      <c r="EJ1366">
        <v>0</v>
      </c>
      <c r="EK1366">
        <v>0</v>
      </c>
      <c r="EL1366">
        <v>0</v>
      </c>
      <c r="EM1366">
        <v>0</v>
      </c>
      <c r="EN1366">
        <v>0</v>
      </c>
      <c r="EO1366">
        <v>0</v>
      </c>
      <c r="EP1366">
        <v>0</v>
      </c>
      <c r="EQ1366">
        <v>0</v>
      </c>
      <c r="ER1366">
        <v>27</v>
      </c>
      <c r="ES1366">
        <v>10</v>
      </c>
      <c r="ET1366">
        <v>2491</v>
      </c>
      <c r="EU1366">
        <v>0</v>
      </c>
      <c r="EV1366">
        <v>0</v>
      </c>
      <c r="EW1366">
        <v>0</v>
      </c>
      <c r="EX1366">
        <v>0</v>
      </c>
      <c r="EY1366">
        <v>0</v>
      </c>
      <c r="EZ1366">
        <v>2</v>
      </c>
      <c r="FA1366">
        <v>0</v>
      </c>
      <c r="FB1366">
        <v>0</v>
      </c>
      <c r="FC1366">
        <v>14</v>
      </c>
      <c r="FD1366">
        <v>6</v>
      </c>
      <c r="FE1366">
        <v>0</v>
      </c>
      <c r="FF1366">
        <v>0</v>
      </c>
      <c r="FG1366">
        <v>2895</v>
      </c>
      <c r="FH1366" t="s">
        <v>1571</v>
      </c>
    </row>
    <row r="1367" spans="1:164" x14ac:dyDescent="0.25">
      <c r="A1367">
        <v>1588</v>
      </c>
      <c r="B1367">
        <v>1588</v>
      </c>
      <c r="C1367" t="s">
        <v>1896</v>
      </c>
      <c r="D1367" t="s">
        <v>5767</v>
      </c>
      <c r="E1367">
        <v>0</v>
      </c>
      <c r="F1367" t="s">
        <v>1456</v>
      </c>
      <c r="G1367" s="65">
        <v>34888</v>
      </c>
      <c r="H1367">
        <v>26</v>
      </c>
      <c r="I1367">
        <v>168</v>
      </c>
      <c r="J1367">
        <v>68</v>
      </c>
      <c r="K1367" t="b">
        <v>0</v>
      </c>
      <c r="L1367" t="b">
        <v>1</v>
      </c>
      <c r="M1367" t="b">
        <v>0</v>
      </c>
      <c r="N1367" t="b">
        <v>0</v>
      </c>
      <c r="O1367">
        <v>0</v>
      </c>
      <c r="P1367" t="b">
        <v>1</v>
      </c>
      <c r="Q1367" t="b">
        <v>0</v>
      </c>
      <c r="R1367" t="b">
        <v>0</v>
      </c>
      <c r="S1367" t="b">
        <v>0</v>
      </c>
      <c r="T1367" t="b">
        <v>0</v>
      </c>
      <c r="U1367" t="b">
        <v>1</v>
      </c>
      <c r="V1367" t="b">
        <v>1</v>
      </c>
      <c r="W1367" t="b">
        <v>0</v>
      </c>
      <c r="X1367" t="b">
        <v>0</v>
      </c>
      <c r="Y1367" t="b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 t="s">
        <v>1571</v>
      </c>
      <c r="AM1367">
        <v>0</v>
      </c>
      <c r="AN1367">
        <v>100</v>
      </c>
      <c r="AO1367">
        <v>0</v>
      </c>
      <c r="AP1367" t="s">
        <v>6155</v>
      </c>
      <c r="AQ1367">
        <v>0</v>
      </c>
      <c r="AR1367">
        <v>0</v>
      </c>
      <c r="AS1367">
        <v>0</v>
      </c>
      <c r="AT1367" t="b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60</v>
      </c>
      <c r="BG1367">
        <v>16</v>
      </c>
      <c r="BH1367">
        <v>85</v>
      </c>
      <c r="BI1367">
        <v>62</v>
      </c>
      <c r="BJ1367">
        <v>73</v>
      </c>
      <c r="BK1367">
        <v>58</v>
      </c>
      <c r="BL1367">
        <v>13</v>
      </c>
      <c r="BM1367">
        <v>58</v>
      </c>
      <c r="BN1367">
        <v>36</v>
      </c>
      <c r="BO1367">
        <v>67</v>
      </c>
      <c r="BP1367">
        <v>70</v>
      </c>
      <c r="BQ1367">
        <v>56</v>
      </c>
      <c r="BR1367">
        <v>64</v>
      </c>
      <c r="BS1367">
        <v>25</v>
      </c>
      <c r="BT1367">
        <v>40</v>
      </c>
      <c r="BU1367">
        <v>0</v>
      </c>
      <c r="BV1367">
        <v>50</v>
      </c>
      <c r="BW1367">
        <v>70</v>
      </c>
      <c r="BX1367">
        <v>0</v>
      </c>
      <c r="BY1367">
        <v>0</v>
      </c>
      <c r="BZ1367">
        <v>0</v>
      </c>
      <c r="CA1367">
        <v>0</v>
      </c>
      <c r="CB1367">
        <v>0</v>
      </c>
      <c r="CC1367">
        <v>0</v>
      </c>
      <c r="CD1367">
        <v>0</v>
      </c>
      <c r="CE1367">
        <v>0</v>
      </c>
      <c r="CF1367">
        <v>0</v>
      </c>
      <c r="CG1367">
        <v>0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0</v>
      </c>
      <c r="CN1367">
        <v>0</v>
      </c>
      <c r="CO1367">
        <v>0</v>
      </c>
      <c r="CP1367">
        <v>0</v>
      </c>
      <c r="CQ1367">
        <v>0</v>
      </c>
      <c r="CR1367">
        <v>0</v>
      </c>
      <c r="CS1367">
        <v>0</v>
      </c>
      <c r="CT1367">
        <v>0</v>
      </c>
      <c r="CU1367">
        <v>0</v>
      </c>
      <c r="CV1367">
        <v>0</v>
      </c>
      <c r="CW1367">
        <v>0</v>
      </c>
      <c r="CX1367">
        <v>0</v>
      </c>
      <c r="CY1367">
        <v>0</v>
      </c>
      <c r="CZ1367">
        <v>0</v>
      </c>
      <c r="DA1367">
        <v>0</v>
      </c>
      <c r="DB1367">
        <v>0</v>
      </c>
      <c r="DC1367">
        <v>0</v>
      </c>
      <c r="DD1367">
        <v>0</v>
      </c>
      <c r="DE1367">
        <v>0</v>
      </c>
      <c r="DF1367">
        <v>0</v>
      </c>
      <c r="DG1367">
        <v>0</v>
      </c>
      <c r="DH1367">
        <v>0</v>
      </c>
      <c r="DI1367">
        <v>0</v>
      </c>
      <c r="DJ1367">
        <v>0</v>
      </c>
      <c r="DK1367">
        <v>0</v>
      </c>
      <c r="DL1367">
        <v>0</v>
      </c>
      <c r="DM1367">
        <v>0</v>
      </c>
      <c r="DN1367">
        <v>0</v>
      </c>
      <c r="DO1367">
        <v>0</v>
      </c>
      <c r="DP1367">
        <v>0</v>
      </c>
      <c r="DQ1367">
        <v>0</v>
      </c>
      <c r="DR1367">
        <v>0</v>
      </c>
      <c r="DS1367">
        <v>0</v>
      </c>
      <c r="DT1367">
        <v>0</v>
      </c>
      <c r="DU1367">
        <v>0</v>
      </c>
      <c r="DV1367">
        <v>0</v>
      </c>
      <c r="DW1367">
        <v>0</v>
      </c>
      <c r="DX1367">
        <v>0</v>
      </c>
      <c r="DY1367">
        <v>0</v>
      </c>
      <c r="DZ1367">
        <v>0</v>
      </c>
      <c r="EA1367">
        <v>0</v>
      </c>
      <c r="EB1367">
        <v>0</v>
      </c>
      <c r="EC1367">
        <v>0</v>
      </c>
      <c r="ED1367">
        <v>0</v>
      </c>
      <c r="EE1367">
        <v>0</v>
      </c>
      <c r="EF1367">
        <v>0</v>
      </c>
      <c r="EG1367">
        <v>0</v>
      </c>
      <c r="EH1367">
        <v>0</v>
      </c>
      <c r="EI1367">
        <v>0</v>
      </c>
      <c r="EJ1367">
        <v>0</v>
      </c>
      <c r="EK1367">
        <v>0</v>
      </c>
      <c r="EL1367">
        <v>0</v>
      </c>
      <c r="EM1367">
        <v>0</v>
      </c>
      <c r="EN1367">
        <v>0</v>
      </c>
      <c r="EO1367">
        <v>0</v>
      </c>
      <c r="EP1367">
        <v>0</v>
      </c>
      <c r="EQ1367">
        <v>0</v>
      </c>
      <c r="ER1367">
        <v>0</v>
      </c>
      <c r="ES1367">
        <v>0</v>
      </c>
      <c r="ET1367">
        <v>0</v>
      </c>
      <c r="EU1367">
        <v>0</v>
      </c>
      <c r="EV1367">
        <v>0</v>
      </c>
      <c r="EW1367">
        <v>0</v>
      </c>
      <c r="EX1367">
        <v>0</v>
      </c>
      <c r="EY1367">
        <v>0</v>
      </c>
      <c r="EZ1367">
        <v>0</v>
      </c>
      <c r="FA1367">
        <v>0</v>
      </c>
      <c r="FB1367">
        <v>0</v>
      </c>
      <c r="FC1367">
        <v>0</v>
      </c>
      <c r="FD1367">
        <v>0</v>
      </c>
      <c r="FE1367">
        <v>0</v>
      </c>
      <c r="FF1367">
        <v>0</v>
      </c>
      <c r="FG1367">
        <v>0</v>
      </c>
      <c r="FH1367" t="s">
        <v>1571</v>
      </c>
    </row>
    <row r="1368" spans="1:164" x14ac:dyDescent="0.25">
      <c r="A1368">
        <v>1589</v>
      </c>
      <c r="B1368">
        <v>1589</v>
      </c>
      <c r="C1368" t="s">
        <v>1897</v>
      </c>
      <c r="D1368" t="s">
        <v>5768</v>
      </c>
      <c r="E1368">
        <v>26</v>
      </c>
      <c r="F1368" t="s">
        <v>1456</v>
      </c>
      <c r="G1368" s="65">
        <v>37389</v>
      </c>
      <c r="H1368">
        <v>20</v>
      </c>
      <c r="I1368">
        <v>177</v>
      </c>
      <c r="J1368">
        <v>71</v>
      </c>
      <c r="K1368" t="b">
        <v>1</v>
      </c>
      <c r="L1368" t="b">
        <v>0</v>
      </c>
      <c r="M1368" t="b">
        <v>0</v>
      </c>
      <c r="N1368" t="b">
        <v>0</v>
      </c>
      <c r="O1368">
        <v>3</v>
      </c>
      <c r="P1368" t="b">
        <v>1</v>
      </c>
      <c r="Q1368" t="b">
        <v>0</v>
      </c>
      <c r="R1368" t="b">
        <v>0</v>
      </c>
      <c r="S1368" t="b">
        <v>0</v>
      </c>
      <c r="T1368" t="b">
        <v>0</v>
      </c>
      <c r="U1368" t="b">
        <v>0</v>
      </c>
      <c r="V1368" t="b">
        <v>1</v>
      </c>
      <c r="W1368" t="b">
        <v>0</v>
      </c>
      <c r="X1368" t="b">
        <v>0</v>
      </c>
      <c r="Y1368" t="b">
        <v>0</v>
      </c>
      <c r="Z1368">
        <v>0</v>
      </c>
      <c r="AA1368">
        <v>925000</v>
      </c>
      <c r="AB1368">
        <v>925000</v>
      </c>
      <c r="AC1368">
        <v>925000</v>
      </c>
      <c r="AD1368">
        <v>925000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 t="s">
        <v>1571</v>
      </c>
      <c r="AM1368">
        <v>0</v>
      </c>
      <c r="AN1368">
        <v>100</v>
      </c>
      <c r="AO1368">
        <v>0</v>
      </c>
      <c r="AP1368" t="s">
        <v>3280</v>
      </c>
      <c r="AQ1368">
        <v>2021</v>
      </c>
      <c r="AR1368">
        <v>54</v>
      </c>
      <c r="AS1368">
        <v>0</v>
      </c>
      <c r="AT1368" t="b">
        <v>0</v>
      </c>
      <c r="AU1368">
        <v>0</v>
      </c>
      <c r="AV1368">
        <v>1</v>
      </c>
      <c r="AW1368">
        <v>1</v>
      </c>
      <c r="AX1368">
        <v>1</v>
      </c>
      <c r="AY1368">
        <v>1</v>
      </c>
      <c r="AZ1368">
        <v>1</v>
      </c>
      <c r="BA1368">
        <v>1</v>
      </c>
      <c r="BB1368">
        <v>1</v>
      </c>
      <c r="BC1368">
        <v>1</v>
      </c>
      <c r="BD1368">
        <v>1</v>
      </c>
      <c r="BE1368">
        <v>1</v>
      </c>
      <c r="BF1368">
        <v>61</v>
      </c>
      <c r="BG1368">
        <v>43</v>
      </c>
      <c r="BH1368">
        <v>83</v>
      </c>
      <c r="BI1368">
        <v>63</v>
      </c>
      <c r="BJ1368">
        <v>74</v>
      </c>
      <c r="BK1368">
        <v>76</v>
      </c>
      <c r="BL1368">
        <v>84</v>
      </c>
      <c r="BM1368">
        <v>60</v>
      </c>
      <c r="BN1368">
        <v>65</v>
      </c>
      <c r="BO1368">
        <v>68</v>
      </c>
      <c r="BP1368">
        <v>71</v>
      </c>
      <c r="BQ1368">
        <v>55</v>
      </c>
      <c r="BR1368">
        <v>65</v>
      </c>
      <c r="BS1368">
        <v>25</v>
      </c>
      <c r="BT1368">
        <v>40</v>
      </c>
      <c r="BU1368">
        <v>0</v>
      </c>
      <c r="BV1368">
        <v>50</v>
      </c>
      <c r="BW1368">
        <v>73</v>
      </c>
      <c r="BX1368">
        <v>0</v>
      </c>
      <c r="BY1368">
        <v>0</v>
      </c>
      <c r="BZ1368">
        <v>0</v>
      </c>
      <c r="CA1368">
        <v>0</v>
      </c>
      <c r="CB1368">
        <v>0</v>
      </c>
      <c r="CC1368">
        <v>0</v>
      </c>
      <c r="CD1368">
        <v>0</v>
      </c>
      <c r="CE1368">
        <v>0</v>
      </c>
      <c r="CF1368">
        <v>0</v>
      </c>
      <c r="CG1368">
        <v>0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0</v>
      </c>
      <c r="CN1368">
        <v>0</v>
      </c>
      <c r="CO1368">
        <v>0</v>
      </c>
      <c r="CP1368">
        <v>0</v>
      </c>
      <c r="CQ1368">
        <v>0</v>
      </c>
      <c r="CR1368">
        <v>0</v>
      </c>
      <c r="CS1368">
        <v>0</v>
      </c>
      <c r="CT1368">
        <v>0</v>
      </c>
      <c r="CU1368">
        <v>0</v>
      </c>
      <c r="CV1368">
        <v>0</v>
      </c>
      <c r="CW1368">
        <v>0</v>
      </c>
      <c r="CX1368">
        <v>0</v>
      </c>
      <c r="CY1368">
        <v>0</v>
      </c>
      <c r="CZ1368">
        <v>0</v>
      </c>
      <c r="DA1368">
        <v>0</v>
      </c>
      <c r="DB1368">
        <v>0</v>
      </c>
      <c r="DC1368">
        <v>0</v>
      </c>
      <c r="DD1368">
        <v>0</v>
      </c>
      <c r="DE1368">
        <v>0</v>
      </c>
      <c r="DF1368">
        <v>0</v>
      </c>
      <c r="DG1368">
        <v>0</v>
      </c>
      <c r="DH1368">
        <v>0</v>
      </c>
      <c r="DI1368">
        <v>0</v>
      </c>
      <c r="DJ1368">
        <v>0</v>
      </c>
      <c r="DK1368">
        <v>0</v>
      </c>
      <c r="DL1368">
        <v>0</v>
      </c>
      <c r="DM1368">
        <v>0</v>
      </c>
      <c r="DN1368">
        <v>82</v>
      </c>
      <c r="DO1368">
        <v>142</v>
      </c>
      <c r="DP1368">
        <v>12</v>
      </c>
      <c r="DQ1368">
        <v>42</v>
      </c>
      <c r="DR1368">
        <v>54</v>
      </c>
      <c r="DS1368">
        <v>-74</v>
      </c>
      <c r="DT1368">
        <v>14</v>
      </c>
      <c r="DU1368">
        <v>0</v>
      </c>
      <c r="DV1368">
        <v>42</v>
      </c>
      <c r="DW1368">
        <v>49</v>
      </c>
      <c r="DX1368">
        <v>89</v>
      </c>
      <c r="DY1368">
        <v>100</v>
      </c>
      <c r="DZ1368">
        <v>101</v>
      </c>
      <c r="EA1368">
        <v>0</v>
      </c>
      <c r="EB1368">
        <v>0</v>
      </c>
      <c r="EC1368">
        <v>657</v>
      </c>
      <c r="ED1368">
        <v>1162</v>
      </c>
      <c r="EE1368">
        <v>0</v>
      </c>
      <c r="EF1368">
        <v>0</v>
      </c>
      <c r="EG1368">
        <v>0</v>
      </c>
      <c r="EH1368">
        <v>88455</v>
      </c>
      <c r="EI1368">
        <v>0</v>
      </c>
      <c r="EJ1368">
        <v>2</v>
      </c>
      <c r="EK1368">
        <v>8</v>
      </c>
      <c r="EL1368">
        <v>13</v>
      </c>
      <c r="EM1368">
        <v>5968</v>
      </c>
      <c r="EN1368">
        <v>0</v>
      </c>
      <c r="EO1368">
        <v>0</v>
      </c>
      <c r="EP1368">
        <v>3</v>
      </c>
      <c r="EQ1368">
        <v>1930</v>
      </c>
      <c r="ER1368">
        <v>38</v>
      </c>
      <c r="ES1368">
        <v>27</v>
      </c>
      <c r="ET1368">
        <v>6130</v>
      </c>
      <c r="EU1368">
        <v>0</v>
      </c>
      <c r="EV1368">
        <v>0</v>
      </c>
      <c r="EW1368">
        <v>0</v>
      </c>
      <c r="EX1368">
        <v>1</v>
      </c>
      <c r="EY1368">
        <v>0</v>
      </c>
      <c r="EZ1368">
        <v>0</v>
      </c>
      <c r="FA1368">
        <v>0</v>
      </c>
      <c r="FB1368">
        <v>0</v>
      </c>
      <c r="FC1368">
        <v>4</v>
      </c>
      <c r="FD1368">
        <v>4</v>
      </c>
      <c r="FE1368">
        <v>0</v>
      </c>
      <c r="FF1368">
        <v>0</v>
      </c>
      <c r="FG1368">
        <v>2480</v>
      </c>
      <c r="FH1368" t="s">
        <v>1571</v>
      </c>
    </row>
    <row r="1369" spans="1:164" x14ac:dyDescent="0.25">
      <c r="A1369">
        <v>1590</v>
      </c>
      <c r="B1369">
        <v>1590</v>
      </c>
      <c r="C1369" t="s">
        <v>332</v>
      </c>
      <c r="D1369" t="s">
        <v>5769</v>
      </c>
      <c r="E1369">
        <v>3</v>
      </c>
      <c r="F1369" t="s">
        <v>1456</v>
      </c>
      <c r="G1369" s="65">
        <v>36588</v>
      </c>
      <c r="H1369">
        <v>22</v>
      </c>
      <c r="I1369">
        <v>179</v>
      </c>
      <c r="J1369">
        <v>70</v>
      </c>
      <c r="K1369" t="b">
        <v>1</v>
      </c>
      <c r="L1369" t="b">
        <v>0</v>
      </c>
      <c r="M1369" t="b">
        <v>0</v>
      </c>
      <c r="N1369" t="b">
        <v>0</v>
      </c>
      <c r="O1369">
        <v>2</v>
      </c>
      <c r="P1369" t="b">
        <v>1</v>
      </c>
      <c r="Q1369" t="b">
        <v>0</v>
      </c>
      <c r="R1369" t="b">
        <v>0</v>
      </c>
      <c r="S1369" t="b">
        <v>0</v>
      </c>
      <c r="T1369" t="b">
        <v>0</v>
      </c>
      <c r="U1369" t="b">
        <v>1</v>
      </c>
      <c r="V1369" t="b">
        <v>1</v>
      </c>
      <c r="W1369" t="b">
        <v>0</v>
      </c>
      <c r="X1369" t="b">
        <v>0</v>
      </c>
      <c r="Y1369" t="b">
        <v>0</v>
      </c>
      <c r="Z1369">
        <v>0</v>
      </c>
      <c r="AA1369">
        <v>925000</v>
      </c>
      <c r="AB1369">
        <v>925000</v>
      </c>
      <c r="AC1369">
        <v>925000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 t="s">
        <v>1571</v>
      </c>
      <c r="AM1369">
        <v>0</v>
      </c>
      <c r="AN1369">
        <v>100</v>
      </c>
      <c r="AO1369">
        <v>0</v>
      </c>
      <c r="AP1369" t="s">
        <v>3281</v>
      </c>
      <c r="AQ1369">
        <v>0</v>
      </c>
      <c r="AR1369">
        <v>0</v>
      </c>
      <c r="AS1369">
        <v>0</v>
      </c>
      <c r="AT1369" t="b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61</v>
      </c>
      <c r="BG1369">
        <v>34</v>
      </c>
      <c r="BH1369">
        <v>83</v>
      </c>
      <c r="BI1369">
        <v>61</v>
      </c>
      <c r="BJ1369">
        <v>72</v>
      </c>
      <c r="BK1369">
        <v>58</v>
      </c>
      <c r="BL1369">
        <v>62</v>
      </c>
      <c r="BM1369">
        <v>57</v>
      </c>
      <c r="BN1369">
        <v>65</v>
      </c>
      <c r="BO1369">
        <v>66</v>
      </c>
      <c r="BP1369">
        <v>70</v>
      </c>
      <c r="BQ1369">
        <v>45</v>
      </c>
      <c r="BR1369">
        <v>63</v>
      </c>
      <c r="BS1369">
        <v>25</v>
      </c>
      <c r="BT1369">
        <v>40</v>
      </c>
      <c r="BU1369">
        <v>0</v>
      </c>
      <c r="BV1369">
        <v>50</v>
      </c>
      <c r="BW1369">
        <v>68</v>
      </c>
      <c r="BX1369">
        <v>0</v>
      </c>
      <c r="BY1369">
        <v>0</v>
      </c>
      <c r="BZ1369">
        <v>0</v>
      </c>
      <c r="CA1369">
        <v>0</v>
      </c>
      <c r="CB1369">
        <v>0</v>
      </c>
      <c r="CC1369">
        <v>0</v>
      </c>
      <c r="CD1369">
        <v>0</v>
      </c>
      <c r="CE1369">
        <v>0</v>
      </c>
      <c r="CF1369">
        <v>0</v>
      </c>
      <c r="CG1369">
        <v>0</v>
      </c>
      <c r="CH1369">
        <v>0</v>
      </c>
      <c r="CI1369">
        <v>0</v>
      </c>
      <c r="CJ1369">
        <v>0</v>
      </c>
      <c r="CK1369">
        <v>0</v>
      </c>
      <c r="CL1369">
        <v>0</v>
      </c>
      <c r="CM1369">
        <v>0</v>
      </c>
      <c r="CN1369">
        <v>0</v>
      </c>
      <c r="CO1369">
        <v>0</v>
      </c>
      <c r="CP1369">
        <v>0</v>
      </c>
      <c r="CQ1369">
        <v>0</v>
      </c>
      <c r="CR1369">
        <v>0</v>
      </c>
      <c r="CS1369">
        <v>0</v>
      </c>
      <c r="CT1369">
        <v>0</v>
      </c>
      <c r="CU1369">
        <v>0</v>
      </c>
      <c r="CV1369">
        <v>0</v>
      </c>
      <c r="CW1369">
        <v>0</v>
      </c>
      <c r="CX1369">
        <v>0</v>
      </c>
      <c r="CY1369">
        <v>0</v>
      </c>
      <c r="CZ1369">
        <v>0</v>
      </c>
      <c r="DA1369">
        <v>0</v>
      </c>
      <c r="DB1369">
        <v>0</v>
      </c>
      <c r="DC1369">
        <v>0</v>
      </c>
      <c r="DD1369">
        <v>0</v>
      </c>
      <c r="DE1369">
        <v>0</v>
      </c>
      <c r="DF1369">
        <v>0</v>
      </c>
      <c r="DG1369">
        <v>0</v>
      </c>
      <c r="DH1369">
        <v>0</v>
      </c>
      <c r="DI1369">
        <v>0</v>
      </c>
      <c r="DJ1369">
        <v>0</v>
      </c>
      <c r="DK1369">
        <v>0</v>
      </c>
      <c r="DL1369">
        <v>0</v>
      </c>
      <c r="DM1369">
        <v>0</v>
      </c>
      <c r="DN1369">
        <v>0</v>
      </c>
      <c r="DO1369">
        <v>0</v>
      </c>
      <c r="DP1369">
        <v>0</v>
      </c>
      <c r="DQ1369">
        <v>0</v>
      </c>
      <c r="DR1369">
        <v>0</v>
      </c>
      <c r="DS1369">
        <v>0</v>
      </c>
      <c r="DT1369">
        <v>0</v>
      </c>
      <c r="DU1369">
        <v>0</v>
      </c>
      <c r="DV1369">
        <v>0</v>
      </c>
      <c r="DW1369">
        <v>0</v>
      </c>
      <c r="DX1369">
        <v>0</v>
      </c>
      <c r="DY1369">
        <v>0</v>
      </c>
      <c r="DZ1369">
        <v>0</v>
      </c>
      <c r="EA1369">
        <v>0</v>
      </c>
      <c r="EB1369">
        <v>0</v>
      </c>
      <c r="EC1369">
        <v>0</v>
      </c>
      <c r="ED1369">
        <v>0</v>
      </c>
      <c r="EE1369">
        <v>0</v>
      </c>
      <c r="EF1369">
        <v>0</v>
      </c>
      <c r="EG1369">
        <v>0</v>
      </c>
      <c r="EH1369">
        <v>0</v>
      </c>
      <c r="EI1369">
        <v>0</v>
      </c>
      <c r="EJ1369">
        <v>0</v>
      </c>
      <c r="EK1369">
        <v>0</v>
      </c>
      <c r="EL1369">
        <v>0</v>
      </c>
      <c r="EM1369">
        <v>0</v>
      </c>
      <c r="EN1369">
        <v>0</v>
      </c>
      <c r="EO1369">
        <v>0</v>
      </c>
      <c r="EP1369">
        <v>0</v>
      </c>
      <c r="EQ1369">
        <v>0</v>
      </c>
      <c r="ER1369">
        <v>0</v>
      </c>
      <c r="ES1369">
        <v>0</v>
      </c>
      <c r="ET1369">
        <v>0</v>
      </c>
      <c r="EU1369">
        <v>0</v>
      </c>
      <c r="EV1369">
        <v>0</v>
      </c>
      <c r="EW1369">
        <v>0</v>
      </c>
      <c r="EX1369">
        <v>0</v>
      </c>
      <c r="EY1369">
        <v>0</v>
      </c>
      <c r="EZ1369">
        <v>0</v>
      </c>
      <c r="FA1369">
        <v>0</v>
      </c>
      <c r="FB1369">
        <v>0</v>
      </c>
      <c r="FC1369">
        <v>0</v>
      </c>
      <c r="FD1369">
        <v>0</v>
      </c>
      <c r="FE1369">
        <v>0</v>
      </c>
      <c r="FF1369">
        <v>0</v>
      </c>
      <c r="FG1369">
        <v>0</v>
      </c>
      <c r="FH1369" t="s">
        <v>1571</v>
      </c>
    </row>
    <row r="1370" spans="1:164" x14ac:dyDescent="0.25">
      <c r="A1370">
        <v>1591</v>
      </c>
      <c r="B1370">
        <v>1591</v>
      </c>
      <c r="C1370" t="s">
        <v>46</v>
      </c>
      <c r="D1370" t="s">
        <v>5770</v>
      </c>
      <c r="E1370">
        <v>10</v>
      </c>
      <c r="F1370" t="s">
        <v>1456</v>
      </c>
      <c r="G1370" s="65">
        <v>34901</v>
      </c>
      <c r="H1370">
        <v>26</v>
      </c>
      <c r="I1370">
        <v>205</v>
      </c>
      <c r="J1370">
        <v>74</v>
      </c>
      <c r="K1370" t="b">
        <v>0</v>
      </c>
      <c r="L1370" t="b">
        <v>1</v>
      </c>
      <c r="M1370" t="b">
        <v>0</v>
      </c>
      <c r="N1370" t="b">
        <v>0</v>
      </c>
      <c r="O1370">
        <v>1</v>
      </c>
      <c r="P1370" t="b">
        <v>1</v>
      </c>
      <c r="Q1370" t="b">
        <v>0</v>
      </c>
      <c r="R1370" t="b">
        <v>0</v>
      </c>
      <c r="S1370" t="b">
        <v>0</v>
      </c>
      <c r="T1370" t="b">
        <v>0</v>
      </c>
      <c r="U1370" t="b">
        <v>1</v>
      </c>
      <c r="V1370" t="b">
        <v>1</v>
      </c>
      <c r="W1370" t="b">
        <v>0</v>
      </c>
      <c r="X1370" t="b">
        <v>0</v>
      </c>
      <c r="Y1370" t="b">
        <v>0</v>
      </c>
      <c r="Z1370">
        <v>0</v>
      </c>
      <c r="AA1370">
        <v>750000</v>
      </c>
      <c r="AB1370">
        <v>750000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 t="s">
        <v>1571</v>
      </c>
      <c r="AM1370">
        <v>0</v>
      </c>
      <c r="AN1370">
        <v>100</v>
      </c>
      <c r="AO1370">
        <v>0</v>
      </c>
      <c r="AP1370" t="s">
        <v>3282</v>
      </c>
      <c r="AQ1370">
        <v>0</v>
      </c>
      <c r="AR1370">
        <v>0</v>
      </c>
      <c r="AS1370">
        <v>0</v>
      </c>
      <c r="AT1370" t="b">
        <v>0</v>
      </c>
      <c r="AU1370">
        <v>0</v>
      </c>
      <c r="AV1370">
        <v>1</v>
      </c>
      <c r="AW1370">
        <v>1</v>
      </c>
      <c r="AX1370">
        <v>1</v>
      </c>
      <c r="AY1370">
        <v>1</v>
      </c>
      <c r="AZ1370">
        <v>1</v>
      </c>
      <c r="BA1370">
        <v>1</v>
      </c>
      <c r="BB1370">
        <v>1</v>
      </c>
      <c r="BC1370">
        <v>1</v>
      </c>
      <c r="BD1370">
        <v>1</v>
      </c>
      <c r="BE1370">
        <v>1</v>
      </c>
      <c r="BF1370">
        <v>61</v>
      </c>
      <c r="BG1370">
        <v>29</v>
      </c>
      <c r="BH1370">
        <v>84</v>
      </c>
      <c r="BI1370">
        <v>64</v>
      </c>
      <c r="BJ1370">
        <v>74</v>
      </c>
      <c r="BK1370">
        <v>58</v>
      </c>
      <c r="BL1370">
        <v>47</v>
      </c>
      <c r="BM1370">
        <v>60</v>
      </c>
      <c r="BN1370">
        <v>36</v>
      </c>
      <c r="BO1370">
        <v>69</v>
      </c>
      <c r="BP1370">
        <v>72</v>
      </c>
      <c r="BQ1370">
        <v>57</v>
      </c>
      <c r="BR1370">
        <v>66</v>
      </c>
      <c r="BS1370">
        <v>25</v>
      </c>
      <c r="BT1370">
        <v>40</v>
      </c>
      <c r="BU1370">
        <v>0</v>
      </c>
      <c r="BV1370">
        <v>50</v>
      </c>
      <c r="BW1370">
        <v>72</v>
      </c>
      <c r="BX1370">
        <v>0</v>
      </c>
      <c r="BY1370">
        <v>0</v>
      </c>
      <c r="BZ1370">
        <v>0</v>
      </c>
      <c r="CA1370">
        <v>0</v>
      </c>
      <c r="CB1370">
        <v>0</v>
      </c>
      <c r="CC1370">
        <v>0</v>
      </c>
      <c r="CD1370">
        <v>0</v>
      </c>
      <c r="CE1370">
        <v>0</v>
      </c>
      <c r="CF1370">
        <v>0</v>
      </c>
      <c r="CG1370">
        <v>0</v>
      </c>
      <c r="CH1370">
        <v>0</v>
      </c>
      <c r="CI1370">
        <v>0</v>
      </c>
      <c r="CJ1370">
        <v>0</v>
      </c>
      <c r="CK1370">
        <v>0</v>
      </c>
      <c r="CL1370">
        <v>0</v>
      </c>
      <c r="CM1370">
        <v>0</v>
      </c>
      <c r="CN1370">
        <v>0</v>
      </c>
      <c r="CO1370">
        <v>0</v>
      </c>
      <c r="CP1370">
        <v>0</v>
      </c>
      <c r="CQ1370">
        <v>0</v>
      </c>
      <c r="CR1370">
        <v>0</v>
      </c>
      <c r="CS1370">
        <v>0</v>
      </c>
      <c r="CT1370">
        <v>0</v>
      </c>
      <c r="CU1370">
        <v>0</v>
      </c>
      <c r="CV1370">
        <v>0</v>
      </c>
      <c r="CW1370">
        <v>0</v>
      </c>
      <c r="CX1370">
        <v>0</v>
      </c>
      <c r="CY1370">
        <v>0</v>
      </c>
      <c r="CZ1370">
        <v>0</v>
      </c>
      <c r="DA1370">
        <v>0</v>
      </c>
      <c r="DB1370">
        <v>0</v>
      </c>
      <c r="DC1370">
        <v>0</v>
      </c>
      <c r="DD1370">
        <v>0</v>
      </c>
      <c r="DE1370">
        <v>0</v>
      </c>
      <c r="DF1370">
        <v>0</v>
      </c>
      <c r="DG1370">
        <v>0</v>
      </c>
      <c r="DH1370">
        <v>0</v>
      </c>
      <c r="DI1370">
        <v>0</v>
      </c>
      <c r="DJ1370">
        <v>0</v>
      </c>
      <c r="DK1370">
        <v>0</v>
      </c>
      <c r="DL1370">
        <v>0</v>
      </c>
      <c r="DM1370">
        <v>0</v>
      </c>
      <c r="DN1370">
        <v>82</v>
      </c>
      <c r="DO1370">
        <v>213</v>
      </c>
      <c r="DP1370">
        <v>21</v>
      </c>
      <c r="DQ1370">
        <v>28</v>
      </c>
      <c r="DR1370">
        <v>49</v>
      </c>
      <c r="DS1370">
        <v>-27</v>
      </c>
      <c r="DT1370">
        <v>26</v>
      </c>
      <c r="DU1370">
        <v>0</v>
      </c>
      <c r="DV1370">
        <v>49</v>
      </c>
      <c r="DW1370">
        <v>65</v>
      </c>
      <c r="DX1370">
        <v>127</v>
      </c>
      <c r="DY1370">
        <v>94</v>
      </c>
      <c r="DZ1370">
        <v>101</v>
      </c>
      <c r="EA1370">
        <v>2</v>
      </c>
      <c r="EB1370">
        <v>0</v>
      </c>
      <c r="EC1370">
        <v>24</v>
      </c>
      <c r="ED1370">
        <v>55</v>
      </c>
      <c r="EE1370">
        <v>0</v>
      </c>
      <c r="EF1370">
        <v>2</v>
      </c>
      <c r="EG1370">
        <v>0</v>
      </c>
      <c r="EH1370">
        <v>90226</v>
      </c>
      <c r="EI1370">
        <v>0</v>
      </c>
      <c r="EJ1370">
        <v>3</v>
      </c>
      <c r="EK1370">
        <v>7</v>
      </c>
      <c r="EL1370">
        <v>23</v>
      </c>
      <c r="EM1370">
        <v>7426</v>
      </c>
      <c r="EN1370">
        <v>0</v>
      </c>
      <c r="EO1370">
        <v>0</v>
      </c>
      <c r="EP1370">
        <v>1</v>
      </c>
      <c r="EQ1370">
        <v>2266</v>
      </c>
      <c r="ER1370">
        <v>95</v>
      </c>
      <c r="ES1370">
        <v>46</v>
      </c>
      <c r="ET1370">
        <v>10216</v>
      </c>
      <c r="EU1370">
        <v>0</v>
      </c>
      <c r="EV1370">
        <v>0</v>
      </c>
      <c r="EW1370">
        <v>0</v>
      </c>
      <c r="EX1370">
        <v>3</v>
      </c>
      <c r="EY1370">
        <v>2</v>
      </c>
      <c r="EZ1370">
        <v>2</v>
      </c>
      <c r="FA1370">
        <v>0</v>
      </c>
      <c r="FB1370">
        <v>1</v>
      </c>
      <c r="FC1370">
        <v>10</v>
      </c>
      <c r="FD1370">
        <v>0</v>
      </c>
      <c r="FE1370">
        <v>370</v>
      </c>
      <c r="FF1370">
        <v>370</v>
      </c>
      <c r="FG1370">
        <v>6350</v>
      </c>
      <c r="FH1370" t="s">
        <v>1571</v>
      </c>
    </row>
    <row r="1371" spans="1:164" x14ac:dyDescent="0.25">
      <c r="A1371">
        <v>1592</v>
      </c>
      <c r="B1371">
        <v>1592</v>
      </c>
      <c r="C1371" t="s">
        <v>57</v>
      </c>
      <c r="D1371" t="s">
        <v>5771</v>
      </c>
      <c r="E1371">
        <v>14</v>
      </c>
      <c r="F1371" t="s">
        <v>1456</v>
      </c>
      <c r="G1371" s="65">
        <v>36692</v>
      </c>
      <c r="H1371">
        <v>22</v>
      </c>
      <c r="I1371">
        <v>170</v>
      </c>
      <c r="J1371">
        <v>68</v>
      </c>
      <c r="K1371" t="b">
        <v>0</v>
      </c>
      <c r="L1371" t="b">
        <v>1</v>
      </c>
      <c r="M1371" t="b">
        <v>0</v>
      </c>
      <c r="N1371" t="b">
        <v>0</v>
      </c>
      <c r="O1371">
        <v>2</v>
      </c>
      <c r="P1371" t="b">
        <v>1</v>
      </c>
      <c r="Q1371" t="b">
        <v>0</v>
      </c>
      <c r="R1371" t="b">
        <v>0</v>
      </c>
      <c r="S1371" t="b">
        <v>0</v>
      </c>
      <c r="T1371" t="b">
        <v>0</v>
      </c>
      <c r="U1371" t="b">
        <v>1</v>
      </c>
      <c r="V1371" t="b">
        <v>1</v>
      </c>
      <c r="W1371" t="b">
        <v>0</v>
      </c>
      <c r="X1371" t="b">
        <v>0</v>
      </c>
      <c r="Y1371" t="b">
        <v>0</v>
      </c>
      <c r="Z1371">
        <v>0</v>
      </c>
      <c r="AA1371">
        <v>925000</v>
      </c>
      <c r="AB1371">
        <v>925000</v>
      </c>
      <c r="AC1371">
        <v>925000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 t="s">
        <v>1571</v>
      </c>
      <c r="AM1371">
        <v>0</v>
      </c>
      <c r="AN1371">
        <v>100</v>
      </c>
      <c r="AO1371">
        <v>0</v>
      </c>
      <c r="AP1371" t="s">
        <v>3283</v>
      </c>
      <c r="AQ1371">
        <v>0</v>
      </c>
      <c r="AR1371">
        <v>0</v>
      </c>
      <c r="AS1371">
        <v>0</v>
      </c>
      <c r="AT1371" t="b">
        <v>0</v>
      </c>
      <c r="AU1371">
        <v>0</v>
      </c>
      <c r="AV1371">
        <v>1</v>
      </c>
      <c r="AW1371">
        <v>1</v>
      </c>
      <c r="AX1371">
        <v>1</v>
      </c>
      <c r="AY1371">
        <v>1</v>
      </c>
      <c r="AZ1371">
        <v>1</v>
      </c>
      <c r="BA1371">
        <v>1</v>
      </c>
      <c r="BB1371">
        <v>1</v>
      </c>
      <c r="BC1371">
        <v>1</v>
      </c>
      <c r="BD1371">
        <v>1</v>
      </c>
      <c r="BE1371">
        <v>1</v>
      </c>
      <c r="BF1371">
        <v>61</v>
      </c>
      <c r="BG1371">
        <v>41</v>
      </c>
      <c r="BH1371">
        <v>84</v>
      </c>
      <c r="BI1371">
        <v>63</v>
      </c>
      <c r="BJ1371">
        <v>74</v>
      </c>
      <c r="BK1371">
        <v>72</v>
      </c>
      <c r="BL1371">
        <v>78</v>
      </c>
      <c r="BM1371">
        <v>59</v>
      </c>
      <c r="BN1371">
        <v>65</v>
      </c>
      <c r="BO1371">
        <v>68</v>
      </c>
      <c r="BP1371">
        <v>71</v>
      </c>
      <c r="BQ1371">
        <v>57</v>
      </c>
      <c r="BR1371">
        <v>65</v>
      </c>
      <c r="BS1371">
        <v>25</v>
      </c>
      <c r="BT1371">
        <v>40</v>
      </c>
      <c r="BU1371">
        <v>0</v>
      </c>
      <c r="BV1371">
        <v>50</v>
      </c>
      <c r="BW1371">
        <v>73</v>
      </c>
      <c r="BX1371">
        <v>0</v>
      </c>
      <c r="BY1371">
        <v>0</v>
      </c>
      <c r="BZ1371">
        <v>0</v>
      </c>
      <c r="CA1371">
        <v>0</v>
      </c>
      <c r="CB1371">
        <v>0</v>
      </c>
      <c r="CC1371">
        <v>0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>
        <v>0</v>
      </c>
      <c r="CJ1371">
        <v>0</v>
      </c>
      <c r="CK1371">
        <v>0</v>
      </c>
      <c r="CL1371">
        <v>0</v>
      </c>
      <c r="CM1371">
        <v>0</v>
      </c>
      <c r="CN1371">
        <v>0</v>
      </c>
      <c r="CO1371">
        <v>0</v>
      </c>
      <c r="CP1371">
        <v>0</v>
      </c>
      <c r="CQ1371">
        <v>0</v>
      </c>
      <c r="CR1371">
        <v>0</v>
      </c>
      <c r="CS1371">
        <v>0</v>
      </c>
      <c r="CT1371">
        <v>0</v>
      </c>
      <c r="CU1371">
        <v>0</v>
      </c>
      <c r="CV1371">
        <v>0</v>
      </c>
      <c r="CW1371">
        <v>0</v>
      </c>
      <c r="CX1371">
        <v>0</v>
      </c>
      <c r="CY1371">
        <v>0</v>
      </c>
      <c r="CZ1371">
        <v>0</v>
      </c>
      <c r="DA1371">
        <v>0</v>
      </c>
      <c r="DB1371">
        <v>0</v>
      </c>
      <c r="DC1371">
        <v>0</v>
      </c>
      <c r="DD1371">
        <v>0</v>
      </c>
      <c r="DE1371">
        <v>0</v>
      </c>
      <c r="DF1371">
        <v>0</v>
      </c>
      <c r="DG1371">
        <v>0</v>
      </c>
      <c r="DH1371">
        <v>0</v>
      </c>
      <c r="DI1371">
        <v>0</v>
      </c>
      <c r="DJ1371">
        <v>0</v>
      </c>
      <c r="DK1371">
        <v>0</v>
      </c>
      <c r="DL1371">
        <v>0</v>
      </c>
      <c r="DM1371">
        <v>0</v>
      </c>
      <c r="DN1371">
        <v>78</v>
      </c>
      <c r="DO1371">
        <v>132</v>
      </c>
      <c r="DP1371">
        <v>8</v>
      </c>
      <c r="DQ1371">
        <v>21</v>
      </c>
      <c r="DR1371">
        <v>29</v>
      </c>
      <c r="DS1371">
        <v>-13</v>
      </c>
      <c r="DT1371">
        <v>8</v>
      </c>
      <c r="DU1371">
        <v>0</v>
      </c>
      <c r="DV1371">
        <v>16</v>
      </c>
      <c r="DW1371">
        <v>39</v>
      </c>
      <c r="DX1371">
        <v>80</v>
      </c>
      <c r="DY1371">
        <v>61</v>
      </c>
      <c r="DZ1371">
        <v>54</v>
      </c>
      <c r="EA1371">
        <v>1</v>
      </c>
      <c r="EB1371">
        <v>2</v>
      </c>
      <c r="EC1371">
        <v>38</v>
      </c>
      <c r="ED1371">
        <v>70</v>
      </c>
      <c r="EE1371">
        <v>0</v>
      </c>
      <c r="EF1371">
        <v>0</v>
      </c>
      <c r="EG1371">
        <v>0</v>
      </c>
      <c r="EH1371">
        <v>68385</v>
      </c>
      <c r="EI1371">
        <v>0</v>
      </c>
      <c r="EJ1371">
        <v>2</v>
      </c>
      <c r="EK1371">
        <v>1</v>
      </c>
      <c r="EL1371">
        <v>5</v>
      </c>
      <c r="EM1371">
        <v>2334</v>
      </c>
      <c r="EN1371">
        <v>0</v>
      </c>
      <c r="EO1371">
        <v>0</v>
      </c>
      <c r="EP1371">
        <v>0</v>
      </c>
      <c r="EQ1371">
        <v>27</v>
      </c>
      <c r="ER1371">
        <v>50</v>
      </c>
      <c r="ES1371">
        <v>21</v>
      </c>
      <c r="ET1371">
        <v>5644</v>
      </c>
      <c r="EU1371">
        <v>0</v>
      </c>
      <c r="EV1371">
        <v>0</v>
      </c>
      <c r="EW1371">
        <v>0</v>
      </c>
      <c r="EX1371">
        <v>0</v>
      </c>
      <c r="EY1371">
        <v>0</v>
      </c>
      <c r="EZ1371">
        <v>1</v>
      </c>
      <c r="FA1371">
        <v>0</v>
      </c>
      <c r="FB1371">
        <v>0</v>
      </c>
      <c r="FC1371">
        <v>2</v>
      </c>
      <c r="FD1371">
        <v>1</v>
      </c>
      <c r="FE1371">
        <v>0</v>
      </c>
      <c r="FF1371">
        <v>10</v>
      </c>
      <c r="FG1371">
        <v>4360</v>
      </c>
      <c r="FH1371" t="s">
        <v>1571</v>
      </c>
    </row>
    <row r="1372" spans="1:164" x14ac:dyDescent="0.25">
      <c r="A1372">
        <v>1594</v>
      </c>
      <c r="B1372">
        <v>1594</v>
      </c>
      <c r="C1372" t="s">
        <v>849</v>
      </c>
      <c r="D1372" t="s">
        <v>5772</v>
      </c>
      <c r="E1372">
        <v>29</v>
      </c>
      <c r="F1372" t="s">
        <v>1456</v>
      </c>
      <c r="G1372" s="65">
        <v>36756</v>
      </c>
      <c r="H1372">
        <v>21</v>
      </c>
      <c r="I1372">
        <v>168</v>
      </c>
      <c r="J1372">
        <v>71</v>
      </c>
      <c r="K1372" t="b">
        <v>0</v>
      </c>
      <c r="L1372" t="b">
        <v>1</v>
      </c>
      <c r="M1372" t="b">
        <v>0</v>
      </c>
      <c r="N1372" t="b">
        <v>0</v>
      </c>
      <c r="O1372">
        <v>2</v>
      </c>
      <c r="P1372" t="b">
        <v>1</v>
      </c>
      <c r="Q1372" t="b">
        <v>0</v>
      </c>
      <c r="R1372" t="b">
        <v>0</v>
      </c>
      <c r="S1372" t="b">
        <v>0</v>
      </c>
      <c r="T1372" t="b">
        <v>0</v>
      </c>
      <c r="U1372" t="b">
        <v>1</v>
      </c>
      <c r="V1372" t="b">
        <v>1</v>
      </c>
      <c r="W1372" t="b">
        <v>0</v>
      </c>
      <c r="X1372" t="b">
        <v>0</v>
      </c>
      <c r="Y1372" t="b">
        <v>0</v>
      </c>
      <c r="Z1372">
        <v>0</v>
      </c>
      <c r="AA1372">
        <v>925000</v>
      </c>
      <c r="AB1372">
        <v>925000</v>
      </c>
      <c r="AC1372">
        <v>925000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 t="s">
        <v>1571</v>
      </c>
      <c r="AM1372">
        <v>0</v>
      </c>
      <c r="AN1372">
        <v>100</v>
      </c>
      <c r="AO1372">
        <v>0</v>
      </c>
      <c r="AP1372" t="s">
        <v>3284</v>
      </c>
      <c r="AQ1372">
        <v>0</v>
      </c>
      <c r="AR1372">
        <v>0</v>
      </c>
      <c r="AS1372">
        <v>0</v>
      </c>
      <c r="AT1372" t="b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61</v>
      </c>
      <c r="BG1372">
        <v>17</v>
      </c>
      <c r="BH1372">
        <v>83</v>
      </c>
      <c r="BI1372">
        <v>62</v>
      </c>
      <c r="BJ1372">
        <v>73</v>
      </c>
      <c r="BK1372">
        <v>58</v>
      </c>
      <c r="BL1372">
        <v>16</v>
      </c>
      <c r="BM1372">
        <v>58</v>
      </c>
      <c r="BN1372">
        <v>65</v>
      </c>
      <c r="BO1372">
        <v>68</v>
      </c>
      <c r="BP1372">
        <v>71</v>
      </c>
      <c r="BQ1372">
        <v>54</v>
      </c>
      <c r="BR1372">
        <v>64</v>
      </c>
      <c r="BS1372">
        <v>25</v>
      </c>
      <c r="BT1372">
        <v>40</v>
      </c>
      <c r="BU1372">
        <v>0</v>
      </c>
      <c r="BV1372">
        <v>50</v>
      </c>
      <c r="BW1372">
        <v>70</v>
      </c>
      <c r="BX1372">
        <v>0</v>
      </c>
      <c r="BY1372">
        <v>0</v>
      </c>
      <c r="BZ1372">
        <v>0</v>
      </c>
      <c r="CA1372">
        <v>0</v>
      </c>
      <c r="CB1372">
        <v>0</v>
      </c>
      <c r="CC1372">
        <v>0</v>
      </c>
      <c r="CD1372">
        <v>0</v>
      </c>
      <c r="CE1372">
        <v>0</v>
      </c>
      <c r="CF1372">
        <v>0</v>
      </c>
      <c r="CG1372">
        <v>0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0</v>
      </c>
      <c r="CN1372">
        <v>0</v>
      </c>
      <c r="CO1372">
        <v>0</v>
      </c>
      <c r="CP1372">
        <v>0</v>
      </c>
      <c r="CQ1372">
        <v>0</v>
      </c>
      <c r="CR1372">
        <v>0</v>
      </c>
      <c r="CS1372">
        <v>0</v>
      </c>
      <c r="CT1372">
        <v>0</v>
      </c>
      <c r="CU1372">
        <v>0</v>
      </c>
      <c r="CV1372">
        <v>0</v>
      </c>
      <c r="CW1372">
        <v>0</v>
      </c>
      <c r="CX1372">
        <v>0</v>
      </c>
      <c r="CY1372">
        <v>0</v>
      </c>
      <c r="CZ1372">
        <v>0</v>
      </c>
      <c r="DA1372">
        <v>0</v>
      </c>
      <c r="DB1372">
        <v>0</v>
      </c>
      <c r="DC1372">
        <v>0</v>
      </c>
      <c r="DD1372">
        <v>0</v>
      </c>
      <c r="DE1372">
        <v>0</v>
      </c>
      <c r="DF1372">
        <v>0</v>
      </c>
      <c r="DG1372">
        <v>0</v>
      </c>
      <c r="DH1372">
        <v>0</v>
      </c>
      <c r="DI1372">
        <v>0</v>
      </c>
      <c r="DJ1372">
        <v>0</v>
      </c>
      <c r="DK1372">
        <v>0</v>
      </c>
      <c r="DL1372">
        <v>0</v>
      </c>
      <c r="DM1372">
        <v>0</v>
      </c>
      <c r="DN1372">
        <v>0</v>
      </c>
      <c r="DO1372">
        <v>0</v>
      </c>
      <c r="DP1372">
        <v>0</v>
      </c>
      <c r="DQ1372">
        <v>0</v>
      </c>
      <c r="DR1372">
        <v>0</v>
      </c>
      <c r="DS1372">
        <v>0</v>
      </c>
      <c r="DT1372">
        <v>0</v>
      </c>
      <c r="DU1372">
        <v>0</v>
      </c>
      <c r="DV1372">
        <v>0</v>
      </c>
      <c r="DW1372">
        <v>0</v>
      </c>
      <c r="DX1372">
        <v>0</v>
      </c>
      <c r="DY1372">
        <v>0</v>
      </c>
      <c r="DZ1372">
        <v>0</v>
      </c>
      <c r="EA1372">
        <v>0</v>
      </c>
      <c r="EB1372">
        <v>0</v>
      </c>
      <c r="EC1372">
        <v>0</v>
      </c>
      <c r="ED1372">
        <v>0</v>
      </c>
      <c r="EE1372">
        <v>0</v>
      </c>
      <c r="EF1372">
        <v>0</v>
      </c>
      <c r="EG1372">
        <v>0</v>
      </c>
      <c r="EH1372">
        <v>0</v>
      </c>
      <c r="EI1372">
        <v>0</v>
      </c>
      <c r="EJ1372">
        <v>0</v>
      </c>
      <c r="EK1372">
        <v>0</v>
      </c>
      <c r="EL1372">
        <v>0</v>
      </c>
      <c r="EM1372">
        <v>0</v>
      </c>
      <c r="EN1372">
        <v>0</v>
      </c>
      <c r="EO1372">
        <v>0</v>
      </c>
      <c r="EP1372">
        <v>0</v>
      </c>
      <c r="EQ1372">
        <v>0</v>
      </c>
      <c r="ER1372">
        <v>0</v>
      </c>
      <c r="ES1372">
        <v>0</v>
      </c>
      <c r="ET1372">
        <v>0</v>
      </c>
      <c r="EU1372">
        <v>0</v>
      </c>
      <c r="EV1372">
        <v>0</v>
      </c>
      <c r="EW1372">
        <v>0</v>
      </c>
      <c r="EX1372">
        <v>0</v>
      </c>
      <c r="EY1372">
        <v>0</v>
      </c>
      <c r="EZ1372">
        <v>0</v>
      </c>
      <c r="FA1372">
        <v>0</v>
      </c>
      <c r="FB1372">
        <v>0</v>
      </c>
      <c r="FC1372">
        <v>0</v>
      </c>
      <c r="FD1372">
        <v>0</v>
      </c>
      <c r="FE1372">
        <v>0</v>
      </c>
      <c r="FF1372">
        <v>0</v>
      </c>
      <c r="FG1372">
        <v>0</v>
      </c>
      <c r="FH1372" t="s">
        <v>1571</v>
      </c>
    </row>
    <row r="1373" spans="1:164" x14ac:dyDescent="0.25">
      <c r="A1373">
        <v>1595</v>
      </c>
      <c r="B1373">
        <v>1595</v>
      </c>
      <c r="C1373" t="s">
        <v>244</v>
      </c>
      <c r="D1373" t="s">
        <v>5773</v>
      </c>
      <c r="E1373">
        <v>26</v>
      </c>
      <c r="F1373" t="s">
        <v>1456</v>
      </c>
      <c r="G1373" s="65">
        <v>36701</v>
      </c>
      <c r="H1373">
        <v>22</v>
      </c>
      <c r="I1373">
        <v>175</v>
      </c>
      <c r="J1373">
        <v>69</v>
      </c>
      <c r="K1373" t="b">
        <v>1</v>
      </c>
      <c r="L1373" t="b">
        <v>0</v>
      </c>
      <c r="M1373" t="b">
        <v>0</v>
      </c>
      <c r="N1373" t="b">
        <v>0</v>
      </c>
      <c r="O1373">
        <v>2</v>
      </c>
      <c r="P1373" t="b">
        <v>1</v>
      </c>
      <c r="Q1373" t="b">
        <v>0</v>
      </c>
      <c r="R1373" t="b">
        <v>0</v>
      </c>
      <c r="S1373" t="b">
        <v>0</v>
      </c>
      <c r="T1373" t="b">
        <v>0</v>
      </c>
      <c r="U1373" t="b">
        <v>1</v>
      </c>
      <c r="V1373" t="b">
        <v>1</v>
      </c>
      <c r="W1373" t="b">
        <v>0</v>
      </c>
      <c r="X1373" t="b">
        <v>0</v>
      </c>
      <c r="Y1373" t="b">
        <v>0</v>
      </c>
      <c r="Z1373">
        <v>0</v>
      </c>
      <c r="AA1373">
        <v>925000</v>
      </c>
      <c r="AB1373">
        <v>925000</v>
      </c>
      <c r="AC1373">
        <v>925000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 t="s">
        <v>1571</v>
      </c>
      <c r="AM1373">
        <v>0</v>
      </c>
      <c r="AN1373">
        <v>100</v>
      </c>
      <c r="AO1373">
        <v>0</v>
      </c>
      <c r="AP1373" t="s">
        <v>3285</v>
      </c>
      <c r="AQ1373">
        <v>2018</v>
      </c>
      <c r="AR1373">
        <v>66</v>
      </c>
      <c r="AS1373">
        <v>16</v>
      </c>
      <c r="AT1373" t="b">
        <v>0</v>
      </c>
      <c r="AU1373">
        <v>0</v>
      </c>
      <c r="AV1373">
        <v>1</v>
      </c>
      <c r="AW1373">
        <v>1</v>
      </c>
      <c r="AX1373">
        <v>1</v>
      </c>
      <c r="AY1373">
        <v>1</v>
      </c>
      <c r="AZ1373">
        <v>1</v>
      </c>
      <c r="BA1373">
        <v>1</v>
      </c>
      <c r="BB1373">
        <v>1</v>
      </c>
      <c r="BC1373">
        <v>1</v>
      </c>
      <c r="BD1373">
        <v>1</v>
      </c>
      <c r="BE1373">
        <v>1</v>
      </c>
      <c r="BF1373">
        <v>62</v>
      </c>
      <c r="BG1373">
        <v>22</v>
      </c>
      <c r="BH1373">
        <v>82</v>
      </c>
      <c r="BI1373">
        <v>63</v>
      </c>
      <c r="BJ1373">
        <v>74</v>
      </c>
      <c r="BK1373">
        <v>58</v>
      </c>
      <c r="BL1373">
        <v>30</v>
      </c>
      <c r="BM1373">
        <v>59</v>
      </c>
      <c r="BN1373">
        <v>65</v>
      </c>
      <c r="BO1373">
        <v>67</v>
      </c>
      <c r="BP1373">
        <v>71</v>
      </c>
      <c r="BQ1373">
        <v>58</v>
      </c>
      <c r="BR1373">
        <v>65</v>
      </c>
      <c r="BS1373">
        <v>25</v>
      </c>
      <c r="BT1373">
        <v>40</v>
      </c>
      <c r="BU1373">
        <v>0</v>
      </c>
      <c r="BV1373">
        <v>50</v>
      </c>
      <c r="BW1373">
        <v>71</v>
      </c>
      <c r="BX1373">
        <v>0</v>
      </c>
      <c r="BY1373">
        <v>0</v>
      </c>
      <c r="BZ1373">
        <v>0</v>
      </c>
      <c r="CA1373">
        <v>0</v>
      </c>
      <c r="CB1373">
        <v>0</v>
      </c>
      <c r="CC1373">
        <v>0</v>
      </c>
      <c r="CD1373">
        <v>0</v>
      </c>
      <c r="CE1373">
        <v>0</v>
      </c>
      <c r="CF1373">
        <v>0</v>
      </c>
      <c r="CG1373">
        <v>0</v>
      </c>
      <c r="CH1373">
        <v>0</v>
      </c>
      <c r="CI1373">
        <v>0</v>
      </c>
      <c r="CJ1373">
        <v>0</v>
      </c>
      <c r="CK1373">
        <v>0</v>
      </c>
      <c r="CL1373">
        <v>0</v>
      </c>
      <c r="CM1373">
        <v>0</v>
      </c>
      <c r="CN1373">
        <v>0</v>
      </c>
      <c r="CO1373">
        <v>0</v>
      </c>
      <c r="CP1373">
        <v>0</v>
      </c>
      <c r="CQ1373">
        <v>0</v>
      </c>
      <c r="CR1373">
        <v>0</v>
      </c>
      <c r="CS1373">
        <v>0</v>
      </c>
      <c r="CT1373">
        <v>0</v>
      </c>
      <c r="CU1373">
        <v>0</v>
      </c>
      <c r="CV1373">
        <v>0</v>
      </c>
      <c r="CW1373">
        <v>0</v>
      </c>
      <c r="CX1373">
        <v>0</v>
      </c>
      <c r="CY1373">
        <v>0</v>
      </c>
      <c r="CZ1373">
        <v>0</v>
      </c>
      <c r="DA1373">
        <v>0</v>
      </c>
      <c r="DB1373">
        <v>0</v>
      </c>
      <c r="DC1373">
        <v>0</v>
      </c>
      <c r="DD1373">
        <v>0</v>
      </c>
      <c r="DE1373">
        <v>0</v>
      </c>
      <c r="DF1373">
        <v>0</v>
      </c>
      <c r="DG1373">
        <v>0</v>
      </c>
      <c r="DH1373">
        <v>0</v>
      </c>
      <c r="DI1373">
        <v>0</v>
      </c>
      <c r="DJ1373">
        <v>0</v>
      </c>
      <c r="DK1373">
        <v>0</v>
      </c>
      <c r="DL1373">
        <v>0</v>
      </c>
      <c r="DM1373">
        <v>0</v>
      </c>
      <c r="DN1373">
        <v>82</v>
      </c>
      <c r="DO1373">
        <v>178</v>
      </c>
      <c r="DP1373">
        <v>15</v>
      </c>
      <c r="DQ1373">
        <v>34</v>
      </c>
      <c r="DR1373">
        <v>49</v>
      </c>
      <c r="DS1373">
        <v>-19</v>
      </c>
      <c r="DT1373">
        <v>22</v>
      </c>
      <c r="DU1373">
        <v>0</v>
      </c>
      <c r="DV1373">
        <v>31</v>
      </c>
      <c r="DW1373">
        <v>58</v>
      </c>
      <c r="DX1373">
        <v>111</v>
      </c>
      <c r="DY1373">
        <v>100</v>
      </c>
      <c r="DZ1373">
        <v>96</v>
      </c>
      <c r="EA1373">
        <v>0</v>
      </c>
      <c r="EB1373">
        <v>0</v>
      </c>
      <c r="EC1373">
        <v>224</v>
      </c>
      <c r="ED1373">
        <v>408</v>
      </c>
      <c r="EE1373">
        <v>0</v>
      </c>
      <c r="EF1373">
        <v>0</v>
      </c>
      <c r="EG1373">
        <v>0</v>
      </c>
      <c r="EH1373">
        <v>89259</v>
      </c>
      <c r="EI1373">
        <v>0</v>
      </c>
      <c r="EJ1373">
        <v>1</v>
      </c>
      <c r="EK1373">
        <v>3</v>
      </c>
      <c r="EL1373">
        <v>8</v>
      </c>
      <c r="EM1373">
        <v>1937</v>
      </c>
      <c r="EN1373">
        <v>2</v>
      </c>
      <c r="EO1373">
        <v>0</v>
      </c>
      <c r="EP1373">
        <v>7</v>
      </c>
      <c r="EQ1373">
        <v>4218</v>
      </c>
      <c r="ER1373">
        <v>51</v>
      </c>
      <c r="ES1373">
        <v>23</v>
      </c>
      <c r="ET1373">
        <v>7079</v>
      </c>
      <c r="EU1373">
        <v>0</v>
      </c>
      <c r="EV1373">
        <v>0</v>
      </c>
      <c r="EW1373">
        <v>0</v>
      </c>
      <c r="EX1373">
        <v>0</v>
      </c>
      <c r="EY1373">
        <v>2</v>
      </c>
      <c r="EZ1373">
        <v>1</v>
      </c>
      <c r="FA1373">
        <v>0</v>
      </c>
      <c r="FB1373">
        <v>0</v>
      </c>
      <c r="FC1373">
        <v>12</v>
      </c>
      <c r="FD1373">
        <v>5</v>
      </c>
      <c r="FE1373">
        <v>0</v>
      </c>
      <c r="FF1373">
        <v>0</v>
      </c>
      <c r="FG1373">
        <v>4305</v>
      </c>
      <c r="FH1373" t="s">
        <v>1571</v>
      </c>
    </row>
    <row r="1374" spans="1:164" x14ac:dyDescent="0.25">
      <c r="A1374">
        <v>1596</v>
      </c>
      <c r="B1374">
        <v>1596</v>
      </c>
      <c r="C1374" t="s">
        <v>80</v>
      </c>
      <c r="D1374" t="s">
        <v>5774</v>
      </c>
      <c r="E1374">
        <v>17</v>
      </c>
      <c r="F1374" t="s">
        <v>1456</v>
      </c>
      <c r="G1374" s="65">
        <v>36948</v>
      </c>
      <c r="H1374">
        <v>21</v>
      </c>
      <c r="I1374">
        <v>185</v>
      </c>
      <c r="J1374">
        <v>71</v>
      </c>
      <c r="K1374" t="b">
        <v>1</v>
      </c>
      <c r="L1374" t="b">
        <v>0</v>
      </c>
      <c r="M1374" t="b">
        <v>0</v>
      </c>
      <c r="N1374" t="b">
        <v>0</v>
      </c>
      <c r="O1374">
        <v>3</v>
      </c>
      <c r="P1374" t="b">
        <v>1</v>
      </c>
      <c r="Q1374" t="b">
        <v>0</v>
      </c>
      <c r="R1374" t="b">
        <v>0</v>
      </c>
      <c r="S1374" t="b">
        <v>0</v>
      </c>
      <c r="T1374" t="b">
        <v>0</v>
      </c>
      <c r="U1374" t="b">
        <v>1</v>
      </c>
      <c r="V1374" t="b">
        <v>1</v>
      </c>
      <c r="W1374" t="b">
        <v>0</v>
      </c>
      <c r="X1374" t="b">
        <v>0</v>
      </c>
      <c r="Y1374" t="b">
        <v>0</v>
      </c>
      <c r="Z1374">
        <v>0</v>
      </c>
      <c r="AA1374">
        <v>925000</v>
      </c>
      <c r="AB1374">
        <v>925000</v>
      </c>
      <c r="AC1374">
        <v>925000</v>
      </c>
      <c r="AD1374">
        <v>925000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 t="s">
        <v>1571</v>
      </c>
      <c r="AM1374">
        <v>0</v>
      </c>
      <c r="AN1374">
        <v>100</v>
      </c>
      <c r="AO1374">
        <v>0</v>
      </c>
      <c r="AP1374" t="s">
        <v>3286</v>
      </c>
      <c r="AQ1374">
        <v>2019</v>
      </c>
      <c r="AR1374">
        <v>5</v>
      </c>
      <c r="AS1374">
        <v>14</v>
      </c>
      <c r="AT1374" t="b">
        <v>0</v>
      </c>
      <c r="AU1374">
        <v>0</v>
      </c>
      <c r="AV1374">
        <v>1</v>
      </c>
      <c r="AW1374">
        <v>1</v>
      </c>
      <c r="AX1374">
        <v>1</v>
      </c>
      <c r="AY1374">
        <v>1</v>
      </c>
      <c r="AZ1374">
        <v>1</v>
      </c>
      <c r="BA1374">
        <v>1</v>
      </c>
      <c r="BB1374">
        <v>1</v>
      </c>
      <c r="BC1374">
        <v>1</v>
      </c>
      <c r="BD1374">
        <v>1</v>
      </c>
      <c r="BE1374">
        <v>1</v>
      </c>
      <c r="BF1374">
        <v>62</v>
      </c>
      <c r="BG1374">
        <v>24</v>
      </c>
      <c r="BH1374">
        <v>82</v>
      </c>
      <c r="BI1374">
        <v>65</v>
      </c>
      <c r="BJ1374">
        <v>76</v>
      </c>
      <c r="BK1374">
        <v>58</v>
      </c>
      <c r="BL1374">
        <v>34</v>
      </c>
      <c r="BM1374">
        <v>63</v>
      </c>
      <c r="BN1374">
        <v>65</v>
      </c>
      <c r="BO1374">
        <v>70</v>
      </c>
      <c r="BP1374">
        <v>71</v>
      </c>
      <c r="BQ1374">
        <v>69</v>
      </c>
      <c r="BR1374">
        <v>67</v>
      </c>
      <c r="BS1374">
        <v>25</v>
      </c>
      <c r="BT1374">
        <v>40</v>
      </c>
      <c r="BU1374">
        <v>0</v>
      </c>
      <c r="BV1374">
        <v>50</v>
      </c>
      <c r="BW1374">
        <v>74</v>
      </c>
      <c r="BX1374">
        <v>0</v>
      </c>
      <c r="BY1374">
        <v>0</v>
      </c>
      <c r="BZ1374">
        <v>0</v>
      </c>
      <c r="CA1374">
        <v>0</v>
      </c>
      <c r="CB1374">
        <v>0</v>
      </c>
      <c r="CC1374">
        <v>0</v>
      </c>
      <c r="CD1374">
        <v>0</v>
      </c>
      <c r="CE1374">
        <v>0</v>
      </c>
      <c r="CF1374">
        <v>0</v>
      </c>
      <c r="CG1374">
        <v>0</v>
      </c>
      <c r="CH1374">
        <v>0</v>
      </c>
      <c r="CI1374">
        <v>0</v>
      </c>
      <c r="CJ1374">
        <v>0</v>
      </c>
      <c r="CK1374">
        <v>0</v>
      </c>
      <c r="CL1374">
        <v>0</v>
      </c>
      <c r="CM1374">
        <v>0</v>
      </c>
      <c r="CN1374">
        <v>0</v>
      </c>
      <c r="CO1374">
        <v>0</v>
      </c>
      <c r="CP1374">
        <v>0</v>
      </c>
      <c r="CQ1374">
        <v>0</v>
      </c>
      <c r="CR1374">
        <v>0</v>
      </c>
      <c r="CS1374">
        <v>0</v>
      </c>
      <c r="CT1374">
        <v>0</v>
      </c>
      <c r="CU1374">
        <v>0</v>
      </c>
      <c r="CV1374">
        <v>0</v>
      </c>
      <c r="CW1374">
        <v>0</v>
      </c>
      <c r="CX1374">
        <v>0</v>
      </c>
      <c r="CY1374">
        <v>0</v>
      </c>
      <c r="CZ1374">
        <v>0</v>
      </c>
      <c r="DA1374">
        <v>0</v>
      </c>
      <c r="DB1374">
        <v>0</v>
      </c>
      <c r="DC1374">
        <v>0</v>
      </c>
      <c r="DD1374">
        <v>0</v>
      </c>
      <c r="DE1374">
        <v>0</v>
      </c>
      <c r="DF1374">
        <v>0</v>
      </c>
      <c r="DG1374">
        <v>0</v>
      </c>
      <c r="DH1374">
        <v>0</v>
      </c>
      <c r="DI1374">
        <v>0</v>
      </c>
      <c r="DJ1374">
        <v>0</v>
      </c>
      <c r="DK1374">
        <v>0</v>
      </c>
      <c r="DL1374">
        <v>0</v>
      </c>
      <c r="DM1374">
        <v>0</v>
      </c>
      <c r="DN1374">
        <v>82</v>
      </c>
      <c r="DO1374">
        <v>248</v>
      </c>
      <c r="DP1374">
        <v>16</v>
      </c>
      <c r="DQ1374">
        <v>36</v>
      </c>
      <c r="DR1374">
        <v>52</v>
      </c>
      <c r="DS1374">
        <v>-8</v>
      </c>
      <c r="DT1374">
        <v>10</v>
      </c>
      <c r="DU1374">
        <v>0</v>
      </c>
      <c r="DV1374">
        <v>66</v>
      </c>
      <c r="DW1374">
        <v>77</v>
      </c>
      <c r="DX1374">
        <v>170</v>
      </c>
      <c r="DY1374">
        <v>73</v>
      </c>
      <c r="DZ1374">
        <v>202</v>
      </c>
      <c r="EA1374">
        <v>1</v>
      </c>
      <c r="EB1374">
        <v>0</v>
      </c>
      <c r="EC1374">
        <v>471</v>
      </c>
      <c r="ED1374">
        <v>868</v>
      </c>
      <c r="EE1374">
        <v>0</v>
      </c>
      <c r="EF1374">
        <v>2</v>
      </c>
      <c r="EG1374">
        <v>0</v>
      </c>
      <c r="EH1374">
        <v>88109</v>
      </c>
      <c r="EI1374">
        <v>0</v>
      </c>
      <c r="EJ1374">
        <v>1</v>
      </c>
      <c r="EK1374">
        <v>0</v>
      </c>
      <c r="EL1374">
        <v>2</v>
      </c>
      <c r="EM1374">
        <v>373</v>
      </c>
      <c r="EN1374">
        <v>0</v>
      </c>
      <c r="EO1374">
        <v>0</v>
      </c>
      <c r="EP1374">
        <v>4</v>
      </c>
      <c r="EQ1374">
        <v>7051</v>
      </c>
      <c r="ER1374">
        <v>100</v>
      </c>
      <c r="ES1374">
        <v>56</v>
      </c>
      <c r="ET1374">
        <v>11914</v>
      </c>
      <c r="EU1374">
        <v>0</v>
      </c>
      <c r="EV1374">
        <v>0</v>
      </c>
      <c r="EW1374">
        <v>0</v>
      </c>
      <c r="EX1374">
        <v>0</v>
      </c>
      <c r="EY1374">
        <v>1</v>
      </c>
      <c r="EZ1374">
        <v>4</v>
      </c>
      <c r="FA1374">
        <v>0</v>
      </c>
      <c r="FB1374">
        <v>0</v>
      </c>
      <c r="FC1374">
        <v>1</v>
      </c>
      <c r="FD1374">
        <v>1</v>
      </c>
      <c r="FE1374">
        <v>145</v>
      </c>
      <c r="FF1374">
        <v>145</v>
      </c>
      <c r="FG1374">
        <v>7625</v>
      </c>
      <c r="FH1374" t="s">
        <v>1571</v>
      </c>
    </row>
    <row r="1375" spans="1:164" x14ac:dyDescent="0.25">
      <c r="A1375">
        <v>1597</v>
      </c>
      <c r="B1375">
        <v>1597</v>
      </c>
      <c r="C1375" t="s">
        <v>1898</v>
      </c>
      <c r="D1375" t="s">
        <v>5775</v>
      </c>
      <c r="E1375">
        <v>0</v>
      </c>
      <c r="F1375" t="s">
        <v>1456</v>
      </c>
      <c r="G1375" s="65">
        <v>36260</v>
      </c>
      <c r="H1375">
        <v>23</v>
      </c>
      <c r="I1375">
        <v>191</v>
      </c>
      <c r="J1375">
        <v>74</v>
      </c>
      <c r="K1375" t="b">
        <v>0</v>
      </c>
      <c r="L1375" t="b">
        <v>0</v>
      </c>
      <c r="M1375" t="b">
        <v>1</v>
      </c>
      <c r="N1375" t="b">
        <v>0</v>
      </c>
      <c r="O1375">
        <v>0</v>
      </c>
      <c r="P1375" t="b">
        <v>1</v>
      </c>
      <c r="Q1375" t="b">
        <v>0</v>
      </c>
      <c r="R1375" t="b">
        <v>0</v>
      </c>
      <c r="S1375" t="b">
        <v>0</v>
      </c>
      <c r="T1375" t="b">
        <v>0</v>
      </c>
      <c r="U1375" t="b">
        <v>1</v>
      </c>
      <c r="V1375" t="b">
        <v>1</v>
      </c>
      <c r="W1375" t="b">
        <v>0</v>
      </c>
      <c r="X1375" t="b">
        <v>0</v>
      </c>
      <c r="Y1375" t="b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 t="s">
        <v>1571</v>
      </c>
      <c r="AM1375">
        <v>0</v>
      </c>
      <c r="AN1375">
        <v>100</v>
      </c>
      <c r="AO1375">
        <v>0</v>
      </c>
      <c r="AP1375" t="s">
        <v>3287</v>
      </c>
      <c r="AQ1375">
        <v>0</v>
      </c>
      <c r="AR1375">
        <v>0</v>
      </c>
      <c r="AS1375">
        <v>0</v>
      </c>
      <c r="AT1375" t="b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62</v>
      </c>
      <c r="BG1375">
        <v>31</v>
      </c>
      <c r="BH1375">
        <v>82</v>
      </c>
      <c r="BI1375">
        <v>62</v>
      </c>
      <c r="BJ1375">
        <v>72</v>
      </c>
      <c r="BK1375">
        <v>58</v>
      </c>
      <c r="BL1375">
        <v>52</v>
      </c>
      <c r="BM1375">
        <v>57</v>
      </c>
      <c r="BN1375">
        <v>36</v>
      </c>
      <c r="BO1375">
        <v>66</v>
      </c>
      <c r="BP1375">
        <v>71</v>
      </c>
      <c r="BQ1375">
        <v>53</v>
      </c>
      <c r="BR1375">
        <v>64</v>
      </c>
      <c r="BS1375">
        <v>25</v>
      </c>
      <c r="BT1375">
        <v>40</v>
      </c>
      <c r="BU1375">
        <v>0</v>
      </c>
      <c r="BV1375">
        <v>50</v>
      </c>
      <c r="BW1375">
        <v>69</v>
      </c>
      <c r="BX1375">
        <v>0</v>
      </c>
      <c r="BY1375">
        <v>0</v>
      </c>
      <c r="BZ1375">
        <v>0</v>
      </c>
      <c r="CA1375">
        <v>0</v>
      </c>
      <c r="CB1375">
        <v>0</v>
      </c>
      <c r="CC1375">
        <v>0</v>
      </c>
      <c r="CD1375">
        <v>0</v>
      </c>
      <c r="CE1375">
        <v>0</v>
      </c>
      <c r="CF1375">
        <v>0</v>
      </c>
      <c r="CG1375">
        <v>0</v>
      </c>
      <c r="CH1375">
        <v>0</v>
      </c>
      <c r="CI1375">
        <v>0</v>
      </c>
      <c r="CJ1375">
        <v>0</v>
      </c>
      <c r="CK1375">
        <v>0</v>
      </c>
      <c r="CL1375">
        <v>0</v>
      </c>
      <c r="CM1375">
        <v>0</v>
      </c>
      <c r="CN1375">
        <v>0</v>
      </c>
      <c r="CO1375">
        <v>0</v>
      </c>
      <c r="CP1375">
        <v>0</v>
      </c>
      <c r="CQ1375">
        <v>0</v>
      </c>
      <c r="CR1375">
        <v>0</v>
      </c>
      <c r="CS1375">
        <v>0</v>
      </c>
      <c r="CT1375">
        <v>0</v>
      </c>
      <c r="CU1375">
        <v>0</v>
      </c>
      <c r="CV1375">
        <v>0</v>
      </c>
      <c r="CW1375">
        <v>0</v>
      </c>
      <c r="CX1375">
        <v>0</v>
      </c>
      <c r="CY1375">
        <v>0</v>
      </c>
      <c r="CZ1375">
        <v>0</v>
      </c>
      <c r="DA1375">
        <v>0</v>
      </c>
      <c r="DB1375">
        <v>0</v>
      </c>
      <c r="DC1375">
        <v>0</v>
      </c>
      <c r="DD1375">
        <v>0</v>
      </c>
      <c r="DE1375">
        <v>0</v>
      </c>
      <c r="DF1375">
        <v>0</v>
      </c>
      <c r="DG1375">
        <v>0</v>
      </c>
      <c r="DH1375">
        <v>0</v>
      </c>
      <c r="DI1375">
        <v>0</v>
      </c>
      <c r="DJ1375">
        <v>0</v>
      </c>
      <c r="DK1375">
        <v>0</v>
      </c>
      <c r="DL1375">
        <v>0</v>
      </c>
      <c r="DM1375">
        <v>0</v>
      </c>
      <c r="DN1375">
        <v>0</v>
      </c>
      <c r="DO1375">
        <v>0</v>
      </c>
      <c r="DP1375">
        <v>0</v>
      </c>
      <c r="DQ1375">
        <v>0</v>
      </c>
      <c r="DR1375">
        <v>0</v>
      </c>
      <c r="DS1375">
        <v>0</v>
      </c>
      <c r="DT1375">
        <v>0</v>
      </c>
      <c r="DU1375">
        <v>0</v>
      </c>
      <c r="DV1375">
        <v>0</v>
      </c>
      <c r="DW1375">
        <v>0</v>
      </c>
      <c r="DX1375">
        <v>0</v>
      </c>
      <c r="DY1375">
        <v>0</v>
      </c>
      <c r="DZ1375">
        <v>0</v>
      </c>
      <c r="EA1375">
        <v>0</v>
      </c>
      <c r="EB1375">
        <v>0</v>
      </c>
      <c r="EC1375">
        <v>0</v>
      </c>
      <c r="ED1375">
        <v>0</v>
      </c>
      <c r="EE1375">
        <v>0</v>
      </c>
      <c r="EF1375">
        <v>0</v>
      </c>
      <c r="EG1375">
        <v>0</v>
      </c>
      <c r="EH1375">
        <v>0</v>
      </c>
      <c r="EI1375">
        <v>0</v>
      </c>
      <c r="EJ1375">
        <v>0</v>
      </c>
      <c r="EK1375">
        <v>0</v>
      </c>
      <c r="EL1375">
        <v>0</v>
      </c>
      <c r="EM1375">
        <v>0</v>
      </c>
      <c r="EN1375">
        <v>0</v>
      </c>
      <c r="EO1375">
        <v>0</v>
      </c>
      <c r="EP1375">
        <v>0</v>
      </c>
      <c r="EQ1375">
        <v>0</v>
      </c>
      <c r="ER1375">
        <v>0</v>
      </c>
      <c r="ES1375">
        <v>0</v>
      </c>
      <c r="ET1375">
        <v>0</v>
      </c>
      <c r="EU1375">
        <v>0</v>
      </c>
      <c r="EV1375">
        <v>0</v>
      </c>
      <c r="EW1375">
        <v>0</v>
      </c>
      <c r="EX1375">
        <v>0</v>
      </c>
      <c r="EY1375">
        <v>0</v>
      </c>
      <c r="EZ1375">
        <v>0</v>
      </c>
      <c r="FA1375">
        <v>0</v>
      </c>
      <c r="FB1375">
        <v>0</v>
      </c>
      <c r="FC1375">
        <v>0</v>
      </c>
      <c r="FD1375">
        <v>0</v>
      </c>
      <c r="FE1375">
        <v>0</v>
      </c>
      <c r="FF1375">
        <v>0</v>
      </c>
      <c r="FG1375">
        <v>0</v>
      </c>
      <c r="FH1375" t="s">
        <v>1571</v>
      </c>
    </row>
    <row r="1376" spans="1:164" x14ac:dyDescent="0.25">
      <c r="A1376">
        <v>1598</v>
      </c>
      <c r="B1376">
        <v>1598</v>
      </c>
      <c r="C1376" t="s">
        <v>484</v>
      </c>
      <c r="D1376" t="s">
        <v>5776</v>
      </c>
      <c r="E1376">
        <v>5</v>
      </c>
      <c r="F1376" t="s">
        <v>1456</v>
      </c>
      <c r="G1376" s="65">
        <v>35487</v>
      </c>
      <c r="H1376">
        <v>25</v>
      </c>
      <c r="I1376">
        <v>195</v>
      </c>
      <c r="J1376">
        <v>74</v>
      </c>
      <c r="K1376" t="b">
        <v>1</v>
      </c>
      <c r="L1376" t="b">
        <v>0</v>
      </c>
      <c r="M1376" t="b">
        <v>0</v>
      </c>
      <c r="N1376" t="b">
        <v>0</v>
      </c>
      <c r="O1376">
        <v>1</v>
      </c>
      <c r="P1376" t="b">
        <v>1</v>
      </c>
      <c r="Q1376" t="b">
        <v>0</v>
      </c>
      <c r="R1376" t="b">
        <v>0</v>
      </c>
      <c r="S1376" t="b">
        <v>0</v>
      </c>
      <c r="T1376" t="b">
        <v>0</v>
      </c>
      <c r="U1376" t="b">
        <v>1</v>
      </c>
      <c r="V1376" t="b">
        <v>1</v>
      </c>
      <c r="W1376" t="b">
        <v>0</v>
      </c>
      <c r="X1376" t="b">
        <v>0</v>
      </c>
      <c r="Y1376" t="b">
        <v>0</v>
      </c>
      <c r="Z1376">
        <v>0</v>
      </c>
      <c r="AA1376">
        <v>817225</v>
      </c>
      <c r="AB1376">
        <v>817225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 t="s">
        <v>1571</v>
      </c>
      <c r="AM1376">
        <v>0</v>
      </c>
      <c r="AN1376">
        <v>100</v>
      </c>
      <c r="AO1376">
        <v>0</v>
      </c>
      <c r="AP1376" t="s">
        <v>3288</v>
      </c>
      <c r="AQ1376">
        <v>0</v>
      </c>
      <c r="AR1376">
        <v>0</v>
      </c>
      <c r="AS1376">
        <v>0</v>
      </c>
      <c r="AT1376" t="b">
        <v>0</v>
      </c>
      <c r="AU1376">
        <v>0</v>
      </c>
      <c r="AV1376">
        <v>1</v>
      </c>
      <c r="AW1376">
        <v>1</v>
      </c>
      <c r="AX1376">
        <v>1</v>
      </c>
      <c r="AY1376">
        <v>1</v>
      </c>
      <c r="AZ1376">
        <v>1</v>
      </c>
      <c r="BA1376">
        <v>1</v>
      </c>
      <c r="BB1376">
        <v>1</v>
      </c>
      <c r="BC1376">
        <v>1</v>
      </c>
      <c r="BD1376">
        <v>1</v>
      </c>
      <c r="BE1376">
        <v>1</v>
      </c>
      <c r="BF1376">
        <v>62</v>
      </c>
      <c r="BG1376">
        <v>42</v>
      </c>
      <c r="BH1376">
        <v>82</v>
      </c>
      <c r="BI1376">
        <v>64</v>
      </c>
      <c r="BJ1376">
        <v>74</v>
      </c>
      <c r="BK1376">
        <v>75</v>
      </c>
      <c r="BL1376">
        <v>82</v>
      </c>
      <c r="BM1376">
        <v>60</v>
      </c>
      <c r="BN1376">
        <v>36</v>
      </c>
      <c r="BO1376">
        <v>68</v>
      </c>
      <c r="BP1376">
        <v>72</v>
      </c>
      <c r="BQ1376">
        <v>60</v>
      </c>
      <c r="BR1376">
        <v>66</v>
      </c>
      <c r="BS1376">
        <v>25</v>
      </c>
      <c r="BT1376">
        <v>40</v>
      </c>
      <c r="BU1376">
        <v>0</v>
      </c>
      <c r="BV1376">
        <v>50</v>
      </c>
      <c r="BW1376">
        <v>74</v>
      </c>
      <c r="BX1376">
        <v>0</v>
      </c>
      <c r="BY1376">
        <v>0</v>
      </c>
      <c r="BZ1376">
        <v>0</v>
      </c>
      <c r="CA1376">
        <v>0</v>
      </c>
      <c r="CB1376">
        <v>0</v>
      </c>
      <c r="CC1376">
        <v>0</v>
      </c>
      <c r="CD1376">
        <v>0</v>
      </c>
      <c r="CE1376">
        <v>0</v>
      </c>
      <c r="CF1376">
        <v>0</v>
      </c>
      <c r="CG1376">
        <v>0</v>
      </c>
      <c r="CH1376">
        <v>0</v>
      </c>
      <c r="CI1376">
        <v>0</v>
      </c>
      <c r="CJ1376">
        <v>0</v>
      </c>
      <c r="CK1376">
        <v>0</v>
      </c>
      <c r="CL1376">
        <v>0</v>
      </c>
      <c r="CM1376">
        <v>0</v>
      </c>
      <c r="CN1376">
        <v>0</v>
      </c>
      <c r="CO1376">
        <v>0</v>
      </c>
      <c r="CP1376">
        <v>0</v>
      </c>
      <c r="CQ1376">
        <v>0</v>
      </c>
      <c r="CR1376">
        <v>0</v>
      </c>
      <c r="CS1376">
        <v>0</v>
      </c>
      <c r="CT1376">
        <v>0</v>
      </c>
      <c r="CU1376">
        <v>0</v>
      </c>
      <c r="CV1376">
        <v>0</v>
      </c>
      <c r="CW1376">
        <v>0</v>
      </c>
      <c r="CX1376">
        <v>0</v>
      </c>
      <c r="CY1376">
        <v>0</v>
      </c>
      <c r="CZ1376">
        <v>0</v>
      </c>
      <c r="DA1376">
        <v>0</v>
      </c>
      <c r="DB1376">
        <v>0</v>
      </c>
      <c r="DC1376">
        <v>0</v>
      </c>
      <c r="DD1376">
        <v>0</v>
      </c>
      <c r="DE1376">
        <v>0</v>
      </c>
      <c r="DF1376">
        <v>0</v>
      </c>
      <c r="DG1376">
        <v>0</v>
      </c>
      <c r="DH1376">
        <v>0</v>
      </c>
      <c r="DI1376">
        <v>0</v>
      </c>
      <c r="DJ1376">
        <v>0</v>
      </c>
      <c r="DK1376">
        <v>0</v>
      </c>
      <c r="DL1376">
        <v>0</v>
      </c>
      <c r="DM1376">
        <v>0</v>
      </c>
      <c r="DN1376">
        <v>82</v>
      </c>
      <c r="DO1376">
        <v>241</v>
      </c>
      <c r="DP1376">
        <v>32</v>
      </c>
      <c r="DQ1376">
        <v>52</v>
      </c>
      <c r="DR1376">
        <v>84</v>
      </c>
      <c r="DS1376">
        <v>5</v>
      </c>
      <c r="DT1376">
        <v>22</v>
      </c>
      <c r="DU1376">
        <v>0</v>
      </c>
      <c r="DV1376">
        <v>67</v>
      </c>
      <c r="DW1376">
        <v>87</v>
      </c>
      <c r="DX1376">
        <v>173</v>
      </c>
      <c r="DY1376">
        <v>137</v>
      </c>
      <c r="DZ1376">
        <v>128</v>
      </c>
      <c r="EA1376">
        <v>4</v>
      </c>
      <c r="EB1376">
        <v>1</v>
      </c>
      <c r="EC1376">
        <v>409</v>
      </c>
      <c r="ED1376">
        <v>1026</v>
      </c>
      <c r="EE1376">
        <v>0</v>
      </c>
      <c r="EF1376">
        <v>1</v>
      </c>
      <c r="EG1376">
        <v>0</v>
      </c>
      <c r="EH1376">
        <v>109870</v>
      </c>
      <c r="EI1376">
        <v>1</v>
      </c>
      <c r="EJ1376">
        <v>6</v>
      </c>
      <c r="EK1376">
        <v>7</v>
      </c>
      <c r="EL1376">
        <v>24</v>
      </c>
      <c r="EM1376">
        <v>6943</v>
      </c>
      <c r="EN1376">
        <v>1</v>
      </c>
      <c r="EO1376">
        <v>2</v>
      </c>
      <c r="EP1376">
        <v>6</v>
      </c>
      <c r="EQ1376">
        <v>6174</v>
      </c>
      <c r="ER1376">
        <v>95</v>
      </c>
      <c r="ES1376">
        <v>56</v>
      </c>
      <c r="ET1376">
        <v>12390</v>
      </c>
      <c r="EU1376">
        <v>0</v>
      </c>
      <c r="EV1376">
        <v>0</v>
      </c>
      <c r="EW1376">
        <v>0</v>
      </c>
      <c r="EX1376">
        <v>11</v>
      </c>
      <c r="EY1376">
        <v>5</v>
      </c>
      <c r="EZ1376">
        <v>4</v>
      </c>
      <c r="FA1376">
        <v>2</v>
      </c>
      <c r="FB1376">
        <v>2</v>
      </c>
      <c r="FC1376">
        <v>0</v>
      </c>
      <c r="FD1376">
        <v>0</v>
      </c>
      <c r="FE1376">
        <v>1120</v>
      </c>
      <c r="FF1376">
        <v>1120</v>
      </c>
      <c r="FG1376">
        <v>15045</v>
      </c>
      <c r="FH1376" t="s">
        <v>1571</v>
      </c>
    </row>
    <row r="1377" spans="1:164" x14ac:dyDescent="0.25">
      <c r="A1377">
        <v>1599</v>
      </c>
      <c r="B1377">
        <v>1599</v>
      </c>
      <c r="C1377" t="s">
        <v>1899</v>
      </c>
      <c r="D1377" t="s">
        <v>5777</v>
      </c>
      <c r="E1377">
        <v>28</v>
      </c>
      <c r="F1377" t="s">
        <v>1449</v>
      </c>
      <c r="G1377" s="65">
        <v>35660</v>
      </c>
      <c r="H1377">
        <v>24</v>
      </c>
      <c r="I1377">
        <v>184</v>
      </c>
      <c r="J1377">
        <v>71</v>
      </c>
      <c r="K1377" t="b">
        <v>0</v>
      </c>
      <c r="L1377" t="b">
        <v>0</v>
      </c>
      <c r="M1377" t="b">
        <v>1</v>
      </c>
      <c r="N1377" t="b">
        <v>0</v>
      </c>
      <c r="O1377">
        <v>1</v>
      </c>
      <c r="P1377" t="b">
        <v>1</v>
      </c>
      <c r="Q1377" t="b">
        <v>0</v>
      </c>
      <c r="R1377" t="b">
        <v>0</v>
      </c>
      <c r="S1377" t="b">
        <v>0</v>
      </c>
      <c r="T1377" t="b">
        <v>0</v>
      </c>
      <c r="U1377" t="b">
        <v>1</v>
      </c>
      <c r="V1377" t="b">
        <v>1</v>
      </c>
      <c r="W1377" t="b">
        <v>0</v>
      </c>
      <c r="X1377" t="b">
        <v>0</v>
      </c>
      <c r="Y1377" t="b">
        <v>0</v>
      </c>
      <c r="Z1377">
        <v>0</v>
      </c>
      <c r="AA1377">
        <v>750000</v>
      </c>
      <c r="AB1377">
        <v>750000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 t="s">
        <v>1571</v>
      </c>
      <c r="AM1377">
        <v>0</v>
      </c>
      <c r="AN1377">
        <v>100</v>
      </c>
      <c r="AO1377">
        <v>0</v>
      </c>
      <c r="AP1377" t="s">
        <v>3289</v>
      </c>
      <c r="AQ1377">
        <v>0</v>
      </c>
      <c r="AR1377">
        <v>0</v>
      </c>
      <c r="AS1377">
        <v>0</v>
      </c>
      <c r="AT1377" t="b">
        <v>0</v>
      </c>
      <c r="AU1377">
        <v>0</v>
      </c>
      <c r="AV1377">
        <v>1</v>
      </c>
      <c r="AW1377">
        <v>1</v>
      </c>
      <c r="AX1377">
        <v>1</v>
      </c>
      <c r="AY1377">
        <v>1</v>
      </c>
      <c r="AZ1377">
        <v>1</v>
      </c>
      <c r="BA1377">
        <v>1</v>
      </c>
      <c r="BB1377">
        <v>1</v>
      </c>
      <c r="BC1377">
        <v>1</v>
      </c>
      <c r="BD1377">
        <v>1</v>
      </c>
      <c r="BE1377">
        <v>1</v>
      </c>
      <c r="BF1377">
        <v>87</v>
      </c>
      <c r="BG1377">
        <v>78</v>
      </c>
      <c r="BH1377">
        <v>85</v>
      </c>
      <c r="BI1377">
        <v>74</v>
      </c>
      <c r="BJ1377">
        <v>81</v>
      </c>
      <c r="BK1377">
        <v>36</v>
      </c>
      <c r="BL1377">
        <v>15</v>
      </c>
      <c r="BM1377">
        <v>58</v>
      </c>
      <c r="BN1377">
        <v>40</v>
      </c>
      <c r="BO1377">
        <v>75</v>
      </c>
      <c r="BP1377">
        <v>72</v>
      </c>
      <c r="BQ1377">
        <v>45</v>
      </c>
      <c r="BR1377">
        <v>65</v>
      </c>
      <c r="BS1377">
        <v>25</v>
      </c>
      <c r="BT1377">
        <v>70</v>
      </c>
      <c r="BU1377">
        <v>0</v>
      </c>
      <c r="BV1377">
        <v>50</v>
      </c>
      <c r="BW1377">
        <v>73</v>
      </c>
      <c r="BX1377">
        <v>0</v>
      </c>
      <c r="BY1377">
        <v>0</v>
      </c>
      <c r="BZ1377">
        <v>0</v>
      </c>
      <c r="CA1377">
        <v>0</v>
      </c>
      <c r="CB1377">
        <v>0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0</v>
      </c>
      <c r="CN1377">
        <v>0</v>
      </c>
      <c r="CO1377">
        <v>0</v>
      </c>
      <c r="CP1377">
        <v>0</v>
      </c>
      <c r="CQ1377">
        <v>0</v>
      </c>
      <c r="CR1377">
        <v>0</v>
      </c>
      <c r="CS1377">
        <v>0</v>
      </c>
      <c r="CT1377">
        <v>0</v>
      </c>
      <c r="CU1377">
        <v>0</v>
      </c>
      <c r="CV1377">
        <v>0</v>
      </c>
      <c r="CW1377">
        <v>0</v>
      </c>
      <c r="CX1377">
        <v>0</v>
      </c>
      <c r="CY1377">
        <v>0</v>
      </c>
      <c r="CZ1377">
        <v>0</v>
      </c>
      <c r="DA1377">
        <v>0</v>
      </c>
      <c r="DB1377">
        <v>0</v>
      </c>
      <c r="DC1377">
        <v>0</v>
      </c>
      <c r="DD1377">
        <v>0</v>
      </c>
      <c r="DE1377">
        <v>0</v>
      </c>
      <c r="DF1377">
        <v>0</v>
      </c>
      <c r="DG1377">
        <v>0</v>
      </c>
      <c r="DH1377">
        <v>0</v>
      </c>
      <c r="DI1377">
        <v>0</v>
      </c>
      <c r="DJ1377">
        <v>0</v>
      </c>
      <c r="DK1377">
        <v>0</v>
      </c>
      <c r="DL1377">
        <v>0</v>
      </c>
      <c r="DM1377">
        <v>0</v>
      </c>
      <c r="DN1377">
        <v>82</v>
      </c>
      <c r="DO1377">
        <v>163</v>
      </c>
      <c r="DP1377">
        <v>9</v>
      </c>
      <c r="DQ1377">
        <v>33</v>
      </c>
      <c r="DR1377">
        <v>42</v>
      </c>
      <c r="DS1377">
        <v>-34</v>
      </c>
      <c r="DT1377">
        <v>42</v>
      </c>
      <c r="DU1377">
        <v>10</v>
      </c>
      <c r="DV1377">
        <v>16</v>
      </c>
      <c r="DW1377">
        <v>58</v>
      </c>
      <c r="DX1377">
        <v>118</v>
      </c>
      <c r="DY1377">
        <v>146</v>
      </c>
      <c r="DZ1377">
        <v>43</v>
      </c>
      <c r="EA1377">
        <v>0</v>
      </c>
      <c r="EB1377">
        <v>1</v>
      </c>
      <c r="EC1377">
        <v>21</v>
      </c>
      <c r="ED1377">
        <v>59</v>
      </c>
      <c r="EE1377">
        <v>0</v>
      </c>
      <c r="EF1377">
        <v>0</v>
      </c>
      <c r="EG1377">
        <v>0</v>
      </c>
      <c r="EH1377">
        <v>84142</v>
      </c>
      <c r="EI1377">
        <v>0</v>
      </c>
      <c r="EJ1377">
        <v>0</v>
      </c>
      <c r="EK1377">
        <v>0</v>
      </c>
      <c r="EL1377">
        <v>0</v>
      </c>
      <c r="EM1377">
        <v>58</v>
      </c>
      <c r="EN1377">
        <v>0</v>
      </c>
      <c r="EO1377">
        <v>0</v>
      </c>
      <c r="EP1377">
        <v>0</v>
      </c>
      <c r="EQ1377">
        <v>1</v>
      </c>
      <c r="ER1377">
        <v>111</v>
      </c>
      <c r="ES1377">
        <v>17</v>
      </c>
      <c r="ET1377">
        <v>9810</v>
      </c>
      <c r="EU1377">
        <v>2</v>
      </c>
      <c r="EV1377">
        <v>0</v>
      </c>
      <c r="EW1377">
        <v>0</v>
      </c>
      <c r="EX1377">
        <v>0</v>
      </c>
      <c r="EY1377">
        <v>2</v>
      </c>
      <c r="EZ1377">
        <v>0</v>
      </c>
      <c r="FA1377">
        <v>0</v>
      </c>
      <c r="FB1377">
        <v>1</v>
      </c>
      <c r="FC1377">
        <v>2</v>
      </c>
      <c r="FD1377">
        <v>0</v>
      </c>
      <c r="FE1377">
        <v>145</v>
      </c>
      <c r="FF1377">
        <v>325</v>
      </c>
      <c r="FG1377">
        <v>4350</v>
      </c>
      <c r="FH1377" t="s">
        <v>1571</v>
      </c>
    </row>
    <row r="1378" spans="1:164" x14ac:dyDescent="0.25">
      <c r="A1378">
        <v>1600</v>
      </c>
      <c r="B1378">
        <v>1600</v>
      </c>
      <c r="C1378" t="s">
        <v>784</v>
      </c>
      <c r="D1378" t="s">
        <v>5778</v>
      </c>
      <c r="E1378">
        <v>24</v>
      </c>
      <c r="F1378" t="s">
        <v>1456</v>
      </c>
      <c r="G1378" s="65">
        <v>34911</v>
      </c>
      <c r="H1378">
        <v>26</v>
      </c>
      <c r="I1378">
        <v>187</v>
      </c>
      <c r="J1378">
        <v>71</v>
      </c>
      <c r="K1378" t="b">
        <v>1</v>
      </c>
      <c r="L1378" t="b">
        <v>0</v>
      </c>
      <c r="M1378" t="b">
        <v>0</v>
      </c>
      <c r="N1378" t="b">
        <v>0</v>
      </c>
      <c r="O1378">
        <v>1</v>
      </c>
      <c r="P1378" t="b">
        <v>1</v>
      </c>
      <c r="Q1378" t="b">
        <v>0</v>
      </c>
      <c r="R1378" t="b">
        <v>0</v>
      </c>
      <c r="S1378" t="b">
        <v>0</v>
      </c>
      <c r="T1378" t="b">
        <v>0</v>
      </c>
      <c r="U1378" t="b">
        <v>1</v>
      </c>
      <c r="V1378" t="b">
        <v>1</v>
      </c>
      <c r="W1378" t="b">
        <v>0</v>
      </c>
      <c r="X1378" t="b">
        <v>0</v>
      </c>
      <c r="Y1378" t="b">
        <v>0</v>
      </c>
      <c r="Z1378">
        <v>0</v>
      </c>
      <c r="AA1378">
        <v>750000</v>
      </c>
      <c r="AB1378">
        <v>750000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 t="s">
        <v>1571</v>
      </c>
      <c r="AM1378">
        <v>0</v>
      </c>
      <c r="AN1378">
        <v>100</v>
      </c>
      <c r="AO1378">
        <v>0</v>
      </c>
      <c r="AP1378" t="s">
        <v>3290</v>
      </c>
      <c r="AQ1378">
        <v>0</v>
      </c>
      <c r="AR1378">
        <v>0</v>
      </c>
      <c r="AS1378">
        <v>0</v>
      </c>
      <c r="AT1378" t="b">
        <v>0</v>
      </c>
      <c r="AU1378">
        <v>0</v>
      </c>
      <c r="AV1378">
        <v>1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60</v>
      </c>
      <c r="BG1378">
        <v>21</v>
      </c>
      <c r="BH1378">
        <v>85</v>
      </c>
      <c r="BI1378">
        <v>65</v>
      </c>
      <c r="BJ1378">
        <v>75</v>
      </c>
      <c r="BK1378">
        <v>58</v>
      </c>
      <c r="BL1378">
        <v>28</v>
      </c>
      <c r="BM1378">
        <v>62</v>
      </c>
      <c r="BN1378">
        <v>65</v>
      </c>
      <c r="BO1378">
        <v>69</v>
      </c>
      <c r="BP1378">
        <v>72</v>
      </c>
      <c r="BQ1378">
        <v>60</v>
      </c>
      <c r="BR1378">
        <v>67</v>
      </c>
      <c r="BS1378">
        <v>25</v>
      </c>
      <c r="BT1378">
        <v>40</v>
      </c>
      <c r="BU1378">
        <v>0</v>
      </c>
      <c r="BV1378">
        <v>50</v>
      </c>
      <c r="BW1378">
        <v>72</v>
      </c>
      <c r="BX1378">
        <v>0</v>
      </c>
      <c r="BY1378">
        <v>0</v>
      </c>
      <c r="BZ1378">
        <v>0</v>
      </c>
      <c r="CA1378">
        <v>0</v>
      </c>
      <c r="CB1378">
        <v>0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0</v>
      </c>
      <c r="CK1378">
        <v>0</v>
      </c>
      <c r="CL1378">
        <v>0</v>
      </c>
      <c r="CM1378">
        <v>0</v>
      </c>
      <c r="CN1378">
        <v>0</v>
      </c>
      <c r="CO1378">
        <v>0</v>
      </c>
      <c r="CP1378">
        <v>0</v>
      </c>
      <c r="CQ1378">
        <v>0</v>
      </c>
      <c r="CR1378">
        <v>0</v>
      </c>
      <c r="CS1378">
        <v>0</v>
      </c>
      <c r="CT1378">
        <v>0</v>
      </c>
      <c r="CU1378">
        <v>0</v>
      </c>
      <c r="CV1378">
        <v>0</v>
      </c>
      <c r="CW1378">
        <v>0</v>
      </c>
      <c r="CX1378">
        <v>0</v>
      </c>
      <c r="CY1378">
        <v>0</v>
      </c>
      <c r="CZ1378">
        <v>0</v>
      </c>
      <c r="DA1378">
        <v>0</v>
      </c>
      <c r="DB1378">
        <v>0</v>
      </c>
      <c r="DC1378">
        <v>0</v>
      </c>
      <c r="DD1378">
        <v>0</v>
      </c>
      <c r="DE1378">
        <v>0</v>
      </c>
      <c r="DF1378">
        <v>0</v>
      </c>
      <c r="DG1378">
        <v>0</v>
      </c>
      <c r="DH1378">
        <v>0</v>
      </c>
      <c r="DI1378">
        <v>0</v>
      </c>
      <c r="DJ1378">
        <v>0</v>
      </c>
      <c r="DK1378">
        <v>0</v>
      </c>
      <c r="DL1378">
        <v>0</v>
      </c>
      <c r="DM1378">
        <v>0</v>
      </c>
      <c r="DN1378">
        <v>82</v>
      </c>
      <c r="DO1378">
        <v>253</v>
      </c>
      <c r="DP1378">
        <v>24</v>
      </c>
      <c r="DQ1378">
        <v>33</v>
      </c>
      <c r="DR1378">
        <v>57</v>
      </c>
      <c r="DS1378">
        <v>20</v>
      </c>
      <c r="DT1378">
        <v>18</v>
      </c>
      <c r="DU1378">
        <v>0</v>
      </c>
      <c r="DV1378">
        <v>52</v>
      </c>
      <c r="DW1378">
        <v>98</v>
      </c>
      <c r="DX1378">
        <v>164</v>
      </c>
      <c r="DY1378">
        <v>92</v>
      </c>
      <c r="DZ1378">
        <v>148</v>
      </c>
      <c r="EA1378">
        <v>3</v>
      </c>
      <c r="EB1378">
        <v>0</v>
      </c>
      <c r="EC1378">
        <v>330</v>
      </c>
      <c r="ED1378">
        <v>599</v>
      </c>
      <c r="EE1378">
        <v>0</v>
      </c>
      <c r="EF1378">
        <v>1</v>
      </c>
      <c r="EG1378">
        <v>0</v>
      </c>
      <c r="EH1378">
        <v>79429</v>
      </c>
      <c r="EI1378">
        <v>0</v>
      </c>
      <c r="EJ1378">
        <v>0</v>
      </c>
      <c r="EK1378">
        <v>0</v>
      </c>
      <c r="EL1378">
        <v>0</v>
      </c>
      <c r="EM1378">
        <v>0</v>
      </c>
      <c r="EN1378">
        <v>0</v>
      </c>
      <c r="EO1378">
        <v>0</v>
      </c>
      <c r="EP1378">
        <v>1</v>
      </c>
      <c r="EQ1378">
        <v>2025</v>
      </c>
      <c r="ER1378">
        <v>118</v>
      </c>
      <c r="ES1378">
        <v>50</v>
      </c>
      <c r="ET1378">
        <v>12484</v>
      </c>
      <c r="EU1378">
        <v>0</v>
      </c>
      <c r="EV1378">
        <v>0</v>
      </c>
      <c r="EW1378">
        <v>0</v>
      </c>
      <c r="EX1378">
        <v>0</v>
      </c>
      <c r="EY1378">
        <v>8</v>
      </c>
      <c r="EZ1378">
        <v>2</v>
      </c>
      <c r="FA1378">
        <v>0</v>
      </c>
      <c r="FB1378">
        <v>0</v>
      </c>
      <c r="FC1378">
        <v>3</v>
      </c>
      <c r="FD1378">
        <v>1</v>
      </c>
      <c r="FE1378">
        <v>455</v>
      </c>
      <c r="FF1378">
        <v>885</v>
      </c>
      <c r="FG1378">
        <v>13220</v>
      </c>
      <c r="FH1378" t="s">
        <v>1571</v>
      </c>
    </row>
    <row r="1379" spans="1:164" x14ac:dyDescent="0.25">
      <c r="A1379">
        <v>1602</v>
      </c>
      <c r="B1379">
        <v>1602</v>
      </c>
      <c r="C1379" t="s">
        <v>1900</v>
      </c>
      <c r="D1379" t="s">
        <v>5779</v>
      </c>
      <c r="E1379">
        <v>28</v>
      </c>
      <c r="F1379" t="s">
        <v>1456</v>
      </c>
      <c r="G1379" s="65">
        <v>35244</v>
      </c>
      <c r="H1379">
        <v>26</v>
      </c>
      <c r="I1379">
        <v>185</v>
      </c>
      <c r="J1379">
        <v>71</v>
      </c>
      <c r="K1379" t="b">
        <v>1</v>
      </c>
      <c r="L1379" t="b">
        <v>0</v>
      </c>
      <c r="M1379" t="b">
        <v>0</v>
      </c>
      <c r="N1379" t="b">
        <v>0</v>
      </c>
      <c r="O1379">
        <v>1</v>
      </c>
      <c r="P1379" t="b">
        <v>1</v>
      </c>
      <c r="Q1379" t="b">
        <v>0</v>
      </c>
      <c r="R1379" t="b">
        <v>0</v>
      </c>
      <c r="S1379" t="b">
        <v>0</v>
      </c>
      <c r="T1379" t="b">
        <v>0</v>
      </c>
      <c r="U1379" t="b">
        <v>0</v>
      </c>
      <c r="V1379" t="b">
        <v>1</v>
      </c>
      <c r="W1379" t="b">
        <v>0</v>
      </c>
      <c r="X1379" t="b">
        <v>0</v>
      </c>
      <c r="Y1379" t="b">
        <v>0</v>
      </c>
      <c r="Z1379">
        <v>0</v>
      </c>
      <c r="AA1379">
        <v>750000</v>
      </c>
      <c r="AB1379">
        <v>750000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 t="s">
        <v>1571</v>
      </c>
      <c r="AM1379">
        <v>0</v>
      </c>
      <c r="AN1379">
        <v>100</v>
      </c>
      <c r="AO1379">
        <v>0</v>
      </c>
      <c r="AP1379" t="s">
        <v>3291</v>
      </c>
      <c r="AQ1379">
        <v>0</v>
      </c>
      <c r="AR1379">
        <v>0</v>
      </c>
      <c r="AS1379">
        <v>0</v>
      </c>
      <c r="AT1379" t="b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60</v>
      </c>
      <c r="BG1379">
        <v>17</v>
      </c>
      <c r="BH1379">
        <v>84</v>
      </c>
      <c r="BI1379">
        <v>61</v>
      </c>
      <c r="BJ1379">
        <v>72</v>
      </c>
      <c r="BK1379">
        <v>58</v>
      </c>
      <c r="BL1379">
        <v>16</v>
      </c>
      <c r="BM1379">
        <v>57</v>
      </c>
      <c r="BN1379">
        <v>65</v>
      </c>
      <c r="BO1379">
        <v>65</v>
      </c>
      <c r="BP1379">
        <v>71</v>
      </c>
      <c r="BQ1379">
        <v>44</v>
      </c>
      <c r="BR1379">
        <v>64</v>
      </c>
      <c r="BS1379">
        <v>25</v>
      </c>
      <c r="BT1379">
        <v>40</v>
      </c>
      <c r="BU1379">
        <v>0</v>
      </c>
      <c r="BV1379">
        <v>50</v>
      </c>
      <c r="BW1379">
        <v>68</v>
      </c>
      <c r="BX1379">
        <v>0</v>
      </c>
      <c r="BY1379">
        <v>0</v>
      </c>
      <c r="BZ1379">
        <v>0</v>
      </c>
      <c r="CA1379">
        <v>0</v>
      </c>
      <c r="CB1379">
        <v>0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>
        <v>0</v>
      </c>
      <c r="CJ1379">
        <v>0</v>
      </c>
      <c r="CK1379">
        <v>0</v>
      </c>
      <c r="CL1379">
        <v>0</v>
      </c>
      <c r="CM1379">
        <v>0</v>
      </c>
      <c r="CN1379">
        <v>0</v>
      </c>
      <c r="CO1379">
        <v>0</v>
      </c>
      <c r="CP1379">
        <v>0</v>
      </c>
      <c r="CQ1379">
        <v>0</v>
      </c>
      <c r="CR1379">
        <v>0</v>
      </c>
      <c r="CS1379">
        <v>0</v>
      </c>
      <c r="CT1379">
        <v>0</v>
      </c>
      <c r="CU1379">
        <v>0</v>
      </c>
      <c r="CV1379">
        <v>0</v>
      </c>
      <c r="CW1379">
        <v>0</v>
      </c>
      <c r="CX1379">
        <v>0</v>
      </c>
      <c r="CY1379">
        <v>0</v>
      </c>
      <c r="CZ1379">
        <v>0</v>
      </c>
      <c r="DA1379">
        <v>0</v>
      </c>
      <c r="DB1379">
        <v>0</v>
      </c>
      <c r="DC1379">
        <v>0</v>
      </c>
      <c r="DD1379">
        <v>0</v>
      </c>
      <c r="DE1379">
        <v>0</v>
      </c>
      <c r="DF1379">
        <v>0</v>
      </c>
      <c r="DG1379">
        <v>0</v>
      </c>
      <c r="DH1379">
        <v>0</v>
      </c>
      <c r="DI1379">
        <v>0</v>
      </c>
      <c r="DJ1379">
        <v>0</v>
      </c>
      <c r="DK1379">
        <v>0</v>
      </c>
      <c r="DL1379">
        <v>0</v>
      </c>
      <c r="DM1379">
        <v>0</v>
      </c>
      <c r="DN1379">
        <v>4</v>
      </c>
      <c r="DO1379">
        <v>0</v>
      </c>
      <c r="DP1379">
        <v>0</v>
      </c>
      <c r="DQ1379">
        <v>0</v>
      </c>
      <c r="DR1379">
        <v>0</v>
      </c>
      <c r="DS1379">
        <v>0</v>
      </c>
      <c r="DT1379">
        <v>0</v>
      </c>
      <c r="DU1379">
        <v>0</v>
      </c>
      <c r="DV1379">
        <v>0</v>
      </c>
      <c r="DW1379">
        <v>0</v>
      </c>
      <c r="DX1379">
        <v>0</v>
      </c>
      <c r="DY1379">
        <v>0</v>
      </c>
      <c r="DZ1379">
        <v>0</v>
      </c>
      <c r="EA1379">
        <v>0</v>
      </c>
      <c r="EB1379">
        <v>0</v>
      </c>
      <c r="EC1379">
        <v>1</v>
      </c>
      <c r="ED1379">
        <v>2</v>
      </c>
      <c r="EE1379">
        <v>0</v>
      </c>
      <c r="EF1379">
        <v>0</v>
      </c>
      <c r="EG1379">
        <v>0</v>
      </c>
      <c r="EH1379">
        <v>155</v>
      </c>
      <c r="EI1379">
        <v>0</v>
      </c>
      <c r="EJ1379">
        <v>0</v>
      </c>
      <c r="EK1379">
        <v>0</v>
      </c>
      <c r="EL1379">
        <v>0</v>
      </c>
      <c r="EM1379">
        <v>0</v>
      </c>
      <c r="EN1379">
        <v>0</v>
      </c>
      <c r="EO1379">
        <v>0</v>
      </c>
      <c r="EP1379">
        <v>0</v>
      </c>
      <c r="EQ1379">
        <v>0</v>
      </c>
      <c r="ER1379">
        <v>0</v>
      </c>
      <c r="ES1379">
        <v>0</v>
      </c>
      <c r="ET1379">
        <v>2</v>
      </c>
      <c r="EU1379">
        <v>0</v>
      </c>
      <c r="EV1379">
        <v>0</v>
      </c>
      <c r="EW1379">
        <v>0</v>
      </c>
      <c r="EX1379">
        <v>0</v>
      </c>
      <c r="EY1379">
        <v>0</v>
      </c>
      <c r="EZ1379">
        <v>0</v>
      </c>
      <c r="FA1379">
        <v>0</v>
      </c>
      <c r="FB1379">
        <v>0</v>
      </c>
      <c r="FC1379">
        <v>4</v>
      </c>
      <c r="FD1379">
        <v>4</v>
      </c>
      <c r="FE1379">
        <v>0</v>
      </c>
      <c r="FF1379">
        <v>0</v>
      </c>
      <c r="FG1379">
        <v>0</v>
      </c>
      <c r="FH1379" t="s">
        <v>1571</v>
      </c>
    </row>
    <row r="1380" spans="1:164" x14ac:dyDescent="0.25">
      <c r="A1380">
        <v>1603</v>
      </c>
      <c r="B1380">
        <v>1603</v>
      </c>
      <c r="C1380" t="s">
        <v>1901</v>
      </c>
      <c r="D1380" t="s">
        <v>5780</v>
      </c>
      <c r="E1380">
        <v>24</v>
      </c>
      <c r="F1380" t="s">
        <v>1456</v>
      </c>
      <c r="G1380" s="65">
        <v>36270</v>
      </c>
      <c r="H1380">
        <v>23</v>
      </c>
      <c r="I1380">
        <v>178</v>
      </c>
      <c r="J1380">
        <v>70</v>
      </c>
      <c r="K1380" t="b">
        <v>0</v>
      </c>
      <c r="L1380" t="b">
        <v>0</v>
      </c>
      <c r="M1380" t="b">
        <v>1</v>
      </c>
      <c r="N1380" t="b">
        <v>0</v>
      </c>
      <c r="O1380">
        <v>2</v>
      </c>
      <c r="P1380" t="b">
        <v>1</v>
      </c>
      <c r="Q1380" t="b">
        <v>0</v>
      </c>
      <c r="R1380" t="b">
        <v>0</v>
      </c>
      <c r="S1380" t="b">
        <v>0</v>
      </c>
      <c r="T1380" t="b">
        <v>0</v>
      </c>
      <c r="U1380" t="b">
        <v>0</v>
      </c>
      <c r="V1380" t="b">
        <v>1</v>
      </c>
      <c r="W1380" t="b">
        <v>0</v>
      </c>
      <c r="X1380" t="b">
        <v>0</v>
      </c>
      <c r="Y1380" t="b">
        <v>0</v>
      </c>
      <c r="Z1380">
        <v>0</v>
      </c>
      <c r="AA1380">
        <v>925000</v>
      </c>
      <c r="AB1380">
        <v>925000</v>
      </c>
      <c r="AC1380">
        <v>925000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 t="s">
        <v>1571</v>
      </c>
      <c r="AM1380">
        <v>0</v>
      </c>
      <c r="AN1380">
        <v>100</v>
      </c>
      <c r="AO1380">
        <v>0</v>
      </c>
      <c r="AP1380" t="s">
        <v>3292</v>
      </c>
      <c r="AQ1380">
        <v>0</v>
      </c>
      <c r="AR1380">
        <v>0</v>
      </c>
      <c r="AS1380">
        <v>0</v>
      </c>
      <c r="AT1380" t="b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61</v>
      </c>
      <c r="BG1380">
        <v>18</v>
      </c>
      <c r="BH1380">
        <v>84</v>
      </c>
      <c r="BI1380">
        <v>61</v>
      </c>
      <c r="BJ1380">
        <v>71</v>
      </c>
      <c r="BK1380">
        <v>58</v>
      </c>
      <c r="BL1380">
        <v>20</v>
      </c>
      <c r="BM1380">
        <v>56</v>
      </c>
      <c r="BN1380">
        <v>36</v>
      </c>
      <c r="BO1380">
        <v>66</v>
      </c>
      <c r="BP1380">
        <v>70</v>
      </c>
      <c r="BQ1380">
        <v>45</v>
      </c>
      <c r="BR1380">
        <v>63</v>
      </c>
      <c r="BS1380">
        <v>25</v>
      </c>
      <c r="BT1380">
        <v>40</v>
      </c>
      <c r="BU1380">
        <v>0</v>
      </c>
      <c r="BV1380">
        <v>50</v>
      </c>
      <c r="BW1380">
        <v>68</v>
      </c>
      <c r="BX1380">
        <v>0</v>
      </c>
      <c r="BY1380">
        <v>0</v>
      </c>
      <c r="BZ1380">
        <v>0</v>
      </c>
      <c r="CA1380">
        <v>0</v>
      </c>
      <c r="CB1380">
        <v>0</v>
      </c>
      <c r="CC1380">
        <v>0</v>
      </c>
      <c r="CD1380">
        <v>0</v>
      </c>
      <c r="CE1380">
        <v>0</v>
      </c>
      <c r="CF1380">
        <v>0</v>
      </c>
      <c r="CG1380">
        <v>0</v>
      </c>
      <c r="CH1380">
        <v>0</v>
      </c>
      <c r="CI1380">
        <v>0</v>
      </c>
      <c r="CJ1380">
        <v>0</v>
      </c>
      <c r="CK1380">
        <v>0</v>
      </c>
      <c r="CL1380">
        <v>0</v>
      </c>
      <c r="CM1380">
        <v>0</v>
      </c>
      <c r="CN1380">
        <v>0</v>
      </c>
      <c r="CO1380">
        <v>0</v>
      </c>
      <c r="CP1380">
        <v>0</v>
      </c>
      <c r="CQ1380">
        <v>0</v>
      </c>
      <c r="CR1380">
        <v>0</v>
      </c>
      <c r="CS1380">
        <v>0</v>
      </c>
      <c r="CT1380">
        <v>0</v>
      </c>
      <c r="CU1380">
        <v>0</v>
      </c>
      <c r="CV1380">
        <v>0</v>
      </c>
      <c r="CW1380">
        <v>0</v>
      </c>
      <c r="CX1380">
        <v>0</v>
      </c>
      <c r="CY1380">
        <v>0</v>
      </c>
      <c r="CZ1380">
        <v>0</v>
      </c>
      <c r="DA1380">
        <v>0</v>
      </c>
      <c r="DB1380">
        <v>0</v>
      </c>
      <c r="DC1380">
        <v>0</v>
      </c>
      <c r="DD1380">
        <v>0</v>
      </c>
      <c r="DE1380">
        <v>0</v>
      </c>
      <c r="DF1380">
        <v>0</v>
      </c>
      <c r="DG1380">
        <v>0</v>
      </c>
      <c r="DH1380">
        <v>0</v>
      </c>
      <c r="DI1380">
        <v>0</v>
      </c>
      <c r="DJ1380">
        <v>0</v>
      </c>
      <c r="DK1380">
        <v>0</v>
      </c>
      <c r="DL1380">
        <v>0</v>
      </c>
      <c r="DM1380">
        <v>0</v>
      </c>
      <c r="DN1380">
        <v>61</v>
      </c>
      <c r="DO1380">
        <v>60</v>
      </c>
      <c r="DP1380">
        <v>5</v>
      </c>
      <c r="DQ1380">
        <v>6</v>
      </c>
      <c r="DR1380">
        <v>11</v>
      </c>
      <c r="DS1380">
        <v>14</v>
      </c>
      <c r="DT1380">
        <v>12</v>
      </c>
      <c r="DU1380">
        <v>0</v>
      </c>
      <c r="DV1380">
        <v>10</v>
      </c>
      <c r="DW1380">
        <v>18</v>
      </c>
      <c r="DX1380">
        <v>30</v>
      </c>
      <c r="DY1380">
        <v>37</v>
      </c>
      <c r="DZ1380">
        <v>17</v>
      </c>
      <c r="EA1380">
        <v>1</v>
      </c>
      <c r="EB1380">
        <v>0</v>
      </c>
      <c r="EC1380">
        <v>5</v>
      </c>
      <c r="ED1380">
        <v>14</v>
      </c>
      <c r="EE1380">
        <v>0</v>
      </c>
      <c r="EF1380">
        <v>0</v>
      </c>
      <c r="EG1380">
        <v>0</v>
      </c>
      <c r="EH1380">
        <v>27923</v>
      </c>
      <c r="EI1380">
        <v>0</v>
      </c>
      <c r="EJ1380">
        <v>0</v>
      </c>
      <c r="EK1380">
        <v>0</v>
      </c>
      <c r="EL1380">
        <v>0</v>
      </c>
      <c r="EM1380">
        <v>0</v>
      </c>
      <c r="EN1380">
        <v>0</v>
      </c>
      <c r="EO1380">
        <v>0</v>
      </c>
      <c r="EP1380">
        <v>0</v>
      </c>
      <c r="EQ1380">
        <v>0</v>
      </c>
      <c r="ER1380">
        <v>27</v>
      </c>
      <c r="ES1380">
        <v>7</v>
      </c>
      <c r="ET1380">
        <v>2053</v>
      </c>
      <c r="EU1380">
        <v>0</v>
      </c>
      <c r="EV1380">
        <v>0</v>
      </c>
      <c r="EW1380">
        <v>0</v>
      </c>
      <c r="EX1380">
        <v>0</v>
      </c>
      <c r="EY1380">
        <v>0</v>
      </c>
      <c r="EZ1380">
        <v>0</v>
      </c>
      <c r="FA1380">
        <v>0</v>
      </c>
      <c r="FB1380">
        <v>0</v>
      </c>
      <c r="FC1380">
        <v>23</v>
      </c>
      <c r="FD1380">
        <v>23</v>
      </c>
      <c r="FE1380">
        <v>0</v>
      </c>
      <c r="FF1380">
        <v>0</v>
      </c>
      <c r="FG1380">
        <v>4105</v>
      </c>
      <c r="FH1380" t="s">
        <v>1571</v>
      </c>
    </row>
    <row r="1381" spans="1:164" x14ac:dyDescent="0.25">
      <c r="A1381">
        <v>1604</v>
      </c>
      <c r="B1381">
        <v>1604</v>
      </c>
      <c r="C1381" t="s">
        <v>1057</v>
      </c>
      <c r="D1381" t="s">
        <v>5781</v>
      </c>
      <c r="E1381">
        <v>0</v>
      </c>
      <c r="F1381" t="s">
        <v>1456</v>
      </c>
      <c r="G1381" s="65">
        <v>35242</v>
      </c>
      <c r="H1381">
        <v>26</v>
      </c>
      <c r="I1381">
        <v>194</v>
      </c>
      <c r="J1381">
        <v>72</v>
      </c>
      <c r="K1381" t="b">
        <v>1</v>
      </c>
      <c r="L1381" t="b">
        <v>0</v>
      </c>
      <c r="M1381" t="b">
        <v>0</v>
      </c>
      <c r="N1381" t="b">
        <v>0</v>
      </c>
      <c r="O1381">
        <v>1</v>
      </c>
      <c r="P1381" t="b">
        <v>1</v>
      </c>
      <c r="Q1381" t="b">
        <v>0</v>
      </c>
      <c r="R1381" t="b">
        <v>0</v>
      </c>
      <c r="S1381" t="b">
        <v>0</v>
      </c>
      <c r="T1381" t="b">
        <v>0</v>
      </c>
      <c r="U1381" t="b">
        <v>1</v>
      </c>
      <c r="V1381" t="b">
        <v>1</v>
      </c>
      <c r="W1381" t="b">
        <v>0</v>
      </c>
      <c r="X1381" t="b">
        <v>0</v>
      </c>
      <c r="Y1381" t="b">
        <v>0</v>
      </c>
      <c r="Z1381">
        <v>0</v>
      </c>
      <c r="AA1381">
        <v>792500</v>
      </c>
      <c r="AB1381">
        <v>792500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 t="s">
        <v>1571</v>
      </c>
      <c r="AM1381">
        <v>0</v>
      </c>
      <c r="AN1381">
        <v>100</v>
      </c>
      <c r="AO1381">
        <v>0</v>
      </c>
      <c r="AP1381" t="s">
        <v>3293</v>
      </c>
      <c r="AQ1381">
        <v>0</v>
      </c>
      <c r="AR1381">
        <v>0</v>
      </c>
      <c r="AS1381">
        <v>0</v>
      </c>
      <c r="AT1381" t="b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61</v>
      </c>
      <c r="BG1381">
        <v>16</v>
      </c>
      <c r="BH1381">
        <v>83</v>
      </c>
      <c r="BI1381">
        <v>63</v>
      </c>
      <c r="BJ1381">
        <v>73</v>
      </c>
      <c r="BK1381">
        <v>58</v>
      </c>
      <c r="BL1381">
        <v>15</v>
      </c>
      <c r="BM1381">
        <v>59</v>
      </c>
      <c r="BN1381">
        <v>65</v>
      </c>
      <c r="BO1381">
        <v>67</v>
      </c>
      <c r="BP1381">
        <v>71</v>
      </c>
      <c r="BQ1381">
        <v>53</v>
      </c>
      <c r="BR1381">
        <v>65</v>
      </c>
      <c r="BS1381">
        <v>25</v>
      </c>
      <c r="BT1381">
        <v>40</v>
      </c>
      <c r="BU1381">
        <v>0</v>
      </c>
      <c r="BV1381">
        <v>50</v>
      </c>
      <c r="BW1381">
        <v>70</v>
      </c>
      <c r="BX1381">
        <v>0</v>
      </c>
      <c r="BY1381">
        <v>0</v>
      </c>
      <c r="BZ1381">
        <v>0</v>
      </c>
      <c r="CA1381">
        <v>0</v>
      </c>
      <c r="CB1381">
        <v>0</v>
      </c>
      <c r="CC1381">
        <v>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0</v>
      </c>
      <c r="CN1381">
        <v>0</v>
      </c>
      <c r="CO1381">
        <v>0</v>
      </c>
      <c r="CP1381">
        <v>0</v>
      </c>
      <c r="CQ1381">
        <v>0</v>
      </c>
      <c r="CR1381">
        <v>0</v>
      </c>
      <c r="CS1381">
        <v>0</v>
      </c>
      <c r="CT1381">
        <v>0</v>
      </c>
      <c r="CU1381">
        <v>0</v>
      </c>
      <c r="CV1381">
        <v>0</v>
      </c>
      <c r="CW1381">
        <v>0</v>
      </c>
      <c r="CX1381">
        <v>0</v>
      </c>
      <c r="CY1381">
        <v>0</v>
      </c>
      <c r="CZ1381">
        <v>0</v>
      </c>
      <c r="DA1381">
        <v>0</v>
      </c>
      <c r="DB1381">
        <v>0</v>
      </c>
      <c r="DC1381">
        <v>0</v>
      </c>
      <c r="DD1381">
        <v>0</v>
      </c>
      <c r="DE1381">
        <v>0</v>
      </c>
      <c r="DF1381">
        <v>0</v>
      </c>
      <c r="DG1381">
        <v>0</v>
      </c>
      <c r="DH1381">
        <v>0</v>
      </c>
      <c r="DI1381">
        <v>0</v>
      </c>
      <c r="DJ1381">
        <v>0</v>
      </c>
      <c r="DK1381">
        <v>0</v>
      </c>
      <c r="DL1381">
        <v>0</v>
      </c>
      <c r="DM1381">
        <v>0</v>
      </c>
      <c r="DN1381">
        <v>0</v>
      </c>
      <c r="DO1381">
        <v>0</v>
      </c>
      <c r="DP1381">
        <v>0</v>
      </c>
      <c r="DQ1381">
        <v>0</v>
      </c>
      <c r="DR1381">
        <v>0</v>
      </c>
      <c r="DS1381">
        <v>0</v>
      </c>
      <c r="DT1381">
        <v>0</v>
      </c>
      <c r="DU1381">
        <v>0</v>
      </c>
      <c r="DV1381">
        <v>0</v>
      </c>
      <c r="DW1381">
        <v>0</v>
      </c>
      <c r="DX1381">
        <v>0</v>
      </c>
      <c r="DY1381">
        <v>0</v>
      </c>
      <c r="DZ1381">
        <v>0</v>
      </c>
      <c r="EA1381">
        <v>0</v>
      </c>
      <c r="EB1381">
        <v>0</v>
      </c>
      <c r="EC1381">
        <v>0</v>
      </c>
      <c r="ED1381">
        <v>0</v>
      </c>
      <c r="EE1381">
        <v>0</v>
      </c>
      <c r="EF1381">
        <v>0</v>
      </c>
      <c r="EG1381">
        <v>0</v>
      </c>
      <c r="EH1381">
        <v>0</v>
      </c>
      <c r="EI1381">
        <v>0</v>
      </c>
      <c r="EJ1381">
        <v>0</v>
      </c>
      <c r="EK1381">
        <v>0</v>
      </c>
      <c r="EL1381">
        <v>0</v>
      </c>
      <c r="EM1381">
        <v>0</v>
      </c>
      <c r="EN1381">
        <v>0</v>
      </c>
      <c r="EO1381">
        <v>0</v>
      </c>
      <c r="EP1381">
        <v>0</v>
      </c>
      <c r="EQ1381">
        <v>0</v>
      </c>
      <c r="ER1381">
        <v>0</v>
      </c>
      <c r="ES1381">
        <v>0</v>
      </c>
      <c r="ET1381">
        <v>0</v>
      </c>
      <c r="EU1381">
        <v>0</v>
      </c>
      <c r="EV1381">
        <v>0</v>
      </c>
      <c r="EW1381">
        <v>0</v>
      </c>
      <c r="EX1381">
        <v>0</v>
      </c>
      <c r="EY1381">
        <v>0</v>
      </c>
      <c r="EZ1381">
        <v>0</v>
      </c>
      <c r="FA1381">
        <v>0</v>
      </c>
      <c r="FB1381">
        <v>0</v>
      </c>
      <c r="FC1381">
        <v>0</v>
      </c>
      <c r="FD1381">
        <v>0</v>
      </c>
      <c r="FE1381">
        <v>0</v>
      </c>
      <c r="FF1381">
        <v>0</v>
      </c>
      <c r="FG1381">
        <v>0</v>
      </c>
      <c r="FH1381" t="s">
        <v>1571</v>
      </c>
    </row>
    <row r="1382" spans="1:164" x14ac:dyDescent="0.25">
      <c r="A1382">
        <v>1606</v>
      </c>
      <c r="B1382">
        <v>1606</v>
      </c>
      <c r="C1382" t="s">
        <v>1085</v>
      </c>
      <c r="D1382" t="s">
        <v>5782</v>
      </c>
      <c r="E1382">
        <v>20</v>
      </c>
      <c r="F1382" t="s">
        <v>1456</v>
      </c>
      <c r="G1382" s="65">
        <v>36599</v>
      </c>
      <c r="H1382">
        <v>22</v>
      </c>
      <c r="I1382">
        <v>200</v>
      </c>
      <c r="J1382">
        <v>72</v>
      </c>
      <c r="K1382" t="b">
        <v>0</v>
      </c>
      <c r="L1382" t="b">
        <v>1</v>
      </c>
      <c r="M1382" t="b">
        <v>1</v>
      </c>
      <c r="N1382" t="b">
        <v>0</v>
      </c>
      <c r="O1382">
        <v>2</v>
      </c>
      <c r="P1382" t="b">
        <v>1</v>
      </c>
      <c r="Q1382" t="b">
        <v>0</v>
      </c>
      <c r="R1382" t="b">
        <v>0</v>
      </c>
      <c r="S1382" t="b">
        <v>0</v>
      </c>
      <c r="T1382" t="b">
        <v>0</v>
      </c>
      <c r="U1382" t="b">
        <v>1</v>
      </c>
      <c r="V1382" t="b">
        <v>1</v>
      </c>
      <c r="W1382" t="b">
        <v>0</v>
      </c>
      <c r="X1382" t="b">
        <v>0</v>
      </c>
      <c r="Y1382" t="b">
        <v>0</v>
      </c>
      <c r="Z1382">
        <v>0</v>
      </c>
      <c r="AA1382">
        <v>795000</v>
      </c>
      <c r="AB1382">
        <v>795000</v>
      </c>
      <c r="AC1382">
        <v>795000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 t="s">
        <v>1571</v>
      </c>
      <c r="AM1382">
        <v>0</v>
      </c>
      <c r="AN1382">
        <v>100</v>
      </c>
      <c r="AO1382">
        <v>0</v>
      </c>
      <c r="AP1382" t="s">
        <v>3294</v>
      </c>
      <c r="AQ1382">
        <v>2019</v>
      </c>
      <c r="AR1382">
        <v>50</v>
      </c>
      <c r="AS1382">
        <v>14</v>
      </c>
      <c r="AT1382" t="b">
        <v>0</v>
      </c>
      <c r="AU1382">
        <v>0</v>
      </c>
      <c r="AV1382">
        <v>1</v>
      </c>
      <c r="AW1382">
        <v>1</v>
      </c>
      <c r="AX1382">
        <v>1</v>
      </c>
      <c r="AY1382">
        <v>1</v>
      </c>
      <c r="AZ1382">
        <v>1</v>
      </c>
      <c r="BA1382">
        <v>1</v>
      </c>
      <c r="BB1382">
        <v>1</v>
      </c>
      <c r="BC1382">
        <v>1</v>
      </c>
      <c r="BD1382">
        <v>1</v>
      </c>
      <c r="BE1382">
        <v>1</v>
      </c>
      <c r="BF1382">
        <v>62</v>
      </c>
      <c r="BG1382">
        <v>42</v>
      </c>
      <c r="BH1382">
        <v>82</v>
      </c>
      <c r="BI1382">
        <v>66</v>
      </c>
      <c r="BJ1382">
        <v>76</v>
      </c>
      <c r="BK1382">
        <v>74</v>
      </c>
      <c r="BL1382">
        <v>81</v>
      </c>
      <c r="BM1382">
        <v>64</v>
      </c>
      <c r="BN1382">
        <v>65</v>
      </c>
      <c r="BO1382">
        <v>68</v>
      </c>
      <c r="BP1382">
        <v>73</v>
      </c>
      <c r="BQ1382">
        <v>65</v>
      </c>
      <c r="BR1382">
        <v>69</v>
      </c>
      <c r="BS1382">
        <v>25</v>
      </c>
      <c r="BT1382">
        <v>40</v>
      </c>
      <c r="BU1382">
        <v>0</v>
      </c>
      <c r="BV1382">
        <v>50</v>
      </c>
      <c r="BW1382">
        <v>76</v>
      </c>
      <c r="BX1382">
        <v>4</v>
      </c>
      <c r="BY1382">
        <v>6</v>
      </c>
      <c r="BZ1382">
        <v>0</v>
      </c>
      <c r="CA1382">
        <v>2</v>
      </c>
      <c r="CB1382">
        <v>2</v>
      </c>
      <c r="CC1382">
        <v>1</v>
      </c>
      <c r="CD1382">
        <v>0</v>
      </c>
      <c r="CE1382">
        <v>0</v>
      </c>
      <c r="CF1382">
        <v>1</v>
      </c>
      <c r="CG1382">
        <v>1</v>
      </c>
      <c r="CH1382">
        <v>7</v>
      </c>
      <c r="CI1382">
        <v>1</v>
      </c>
      <c r="CJ1382">
        <v>2</v>
      </c>
      <c r="CK1382">
        <v>0</v>
      </c>
      <c r="CL1382">
        <v>0</v>
      </c>
      <c r="CM1382">
        <v>0</v>
      </c>
      <c r="CN1382">
        <v>0</v>
      </c>
      <c r="CO1382">
        <v>0</v>
      </c>
      <c r="CP1382">
        <v>0</v>
      </c>
      <c r="CQ1382">
        <v>0</v>
      </c>
      <c r="CR1382">
        <v>2132</v>
      </c>
      <c r="CS1382">
        <v>0</v>
      </c>
      <c r="CT1382">
        <v>0</v>
      </c>
      <c r="CU1382">
        <v>0</v>
      </c>
      <c r="CV1382">
        <v>0</v>
      </c>
      <c r="CW1382">
        <v>0</v>
      </c>
      <c r="CX1382">
        <v>0</v>
      </c>
      <c r="CY1382">
        <v>0</v>
      </c>
      <c r="CZ1382">
        <v>0</v>
      </c>
      <c r="DA1382">
        <v>0</v>
      </c>
      <c r="DB1382">
        <v>2</v>
      </c>
      <c r="DC1382">
        <v>0</v>
      </c>
      <c r="DD1382">
        <v>268</v>
      </c>
      <c r="DE1382">
        <v>0</v>
      </c>
      <c r="DF1382">
        <v>0</v>
      </c>
      <c r="DG1382">
        <v>0</v>
      </c>
      <c r="DH1382">
        <v>0</v>
      </c>
      <c r="DI1382">
        <v>0</v>
      </c>
      <c r="DJ1382">
        <v>0</v>
      </c>
      <c r="DK1382">
        <v>0</v>
      </c>
      <c r="DL1382">
        <v>0</v>
      </c>
      <c r="DM1382">
        <v>445</v>
      </c>
      <c r="DN1382">
        <v>66</v>
      </c>
      <c r="DO1382">
        <v>281</v>
      </c>
      <c r="DP1382">
        <v>35</v>
      </c>
      <c r="DQ1382">
        <v>33</v>
      </c>
      <c r="DR1382">
        <v>68</v>
      </c>
      <c r="DS1382">
        <v>5</v>
      </c>
      <c r="DT1382">
        <v>28</v>
      </c>
      <c r="DU1382">
        <v>0</v>
      </c>
      <c r="DV1382">
        <v>62</v>
      </c>
      <c r="DW1382">
        <v>89</v>
      </c>
      <c r="DX1382">
        <v>176</v>
      </c>
      <c r="DY1382">
        <v>79</v>
      </c>
      <c r="DZ1382">
        <v>124</v>
      </c>
      <c r="EA1382">
        <v>5</v>
      </c>
      <c r="EB1382">
        <v>0</v>
      </c>
      <c r="EC1382">
        <v>111</v>
      </c>
      <c r="ED1382">
        <v>211</v>
      </c>
      <c r="EE1382">
        <v>1</v>
      </c>
      <c r="EF1382">
        <v>4</v>
      </c>
      <c r="EG1382">
        <v>1</v>
      </c>
      <c r="EH1382">
        <v>85483</v>
      </c>
      <c r="EI1382">
        <v>1</v>
      </c>
      <c r="EJ1382">
        <v>4</v>
      </c>
      <c r="EK1382">
        <v>6</v>
      </c>
      <c r="EL1382">
        <v>26</v>
      </c>
      <c r="EM1382">
        <v>7060</v>
      </c>
      <c r="EN1382">
        <v>1</v>
      </c>
      <c r="EO1382">
        <v>0</v>
      </c>
      <c r="EP1382">
        <v>4</v>
      </c>
      <c r="EQ1382">
        <v>6265</v>
      </c>
      <c r="ER1382">
        <v>124</v>
      </c>
      <c r="ES1382">
        <v>45</v>
      </c>
      <c r="ET1382">
        <v>12578</v>
      </c>
      <c r="EU1382">
        <v>0</v>
      </c>
      <c r="EV1382">
        <v>0</v>
      </c>
      <c r="EW1382">
        <v>0</v>
      </c>
      <c r="EX1382">
        <v>3</v>
      </c>
      <c r="EY1382">
        <v>7</v>
      </c>
      <c r="EZ1382">
        <v>2</v>
      </c>
      <c r="FA1382">
        <v>0</v>
      </c>
      <c r="FB1382">
        <v>0</v>
      </c>
      <c r="FC1382">
        <v>5</v>
      </c>
      <c r="FD1382">
        <v>1</v>
      </c>
      <c r="FE1382">
        <v>230</v>
      </c>
      <c r="FF1382">
        <v>230</v>
      </c>
      <c r="FG1382">
        <v>12345</v>
      </c>
      <c r="FH1382" t="s">
        <v>1571</v>
      </c>
    </row>
    <row r="1383" spans="1:164" x14ac:dyDescent="0.25">
      <c r="A1383">
        <v>1607</v>
      </c>
      <c r="B1383">
        <v>1607</v>
      </c>
      <c r="C1383" t="s">
        <v>1902</v>
      </c>
      <c r="D1383" t="s">
        <v>5783</v>
      </c>
      <c r="E1383">
        <v>0</v>
      </c>
      <c r="F1383" t="s">
        <v>1456</v>
      </c>
      <c r="G1383" s="65">
        <v>36189</v>
      </c>
      <c r="H1383">
        <v>23</v>
      </c>
      <c r="I1383">
        <v>168</v>
      </c>
      <c r="J1383">
        <v>72</v>
      </c>
      <c r="K1383" t="b">
        <v>1</v>
      </c>
      <c r="L1383" t="b">
        <v>0</v>
      </c>
      <c r="M1383" t="b">
        <v>0</v>
      </c>
      <c r="N1383" t="b">
        <v>0</v>
      </c>
      <c r="O1383">
        <v>2</v>
      </c>
      <c r="P1383" t="b">
        <v>1</v>
      </c>
      <c r="Q1383" t="b">
        <v>0</v>
      </c>
      <c r="R1383" t="b">
        <v>0</v>
      </c>
      <c r="S1383" t="b">
        <v>0</v>
      </c>
      <c r="T1383" t="b">
        <v>0</v>
      </c>
      <c r="U1383" t="b">
        <v>1</v>
      </c>
      <c r="V1383" t="b">
        <v>1</v>
      </c>
      <c r="W1383" t="b">
        <v>0</v>
      </c>
      <c r="X1383" t="b">
        <v>0</v>
      </c>
      <c r="Y1383" t="b">
        <v>0</v>
      </c>
      <c r="Z1383">
        <v>0</v>
      </c>
      <c r="AA1383">
        <v>803333</v>
      </c>
      <c r="AB1383">
        <v>803333</v>
      </c>
      <c r="AC1383">
        <v>803333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 t="s">
        <v>1571</v>
      </c>
      <c r="AM1383">
        <v>0</v>
      </c>
      <c r="AN1383">
        <v>100</v>
      </c>
      <c r="AO1383">
        <v>0</v>
      </c>
      <c r="AP1383" t="s">
        <v>3295</v>
      </c>
      <c r="AQ1383">
        <v>0</v>
      </c>
      <c r="AR1383">
        <v>0</v>
      </c>
      <c r="AS1383">
        <v>0</v>
      </c>
      <c r="AT1383" t="b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61</v>
      </c>
      <c r="BG1383">
        <v>19</v>
      </c>
      <c r="BH1383">
        <v>83</v>
      </c>
      <c r="BI1383">
        <v>62</v>
      </c>
      <c r="BJ1383">
        <v>73</v>
      </c>
      <c r="BK1383">
        <v>58</v>
      </c>
      <c r="BL1383">
        <v>21</v>
      </c>
      <c r="BM1383">
        <v>58</v>
      </c>
      <c r="BN1383">
        <v>65</v>
      </c>
      <c r="BO1383">
        <v>68</v>
      </c>
      <c r="BP1383">
        <v>70</v>
      </c>
      <c r="BQ1383">
        <v>52</v>
      </c>
      <c r="BR1383">
        <v>64</v>
      </c>
      <c r="BS1383">
        <v>25</v>
      </c>
      <c r="BT1383">
        <v>40</v>
      </c>
      <c r="BU1383">
        <v>0</v>
      </c>
      <c r="BV1383">
        <v>50</v>
      </c>
      <c r="BW1383">
        <v>70</v>
      </c>
      <c r="BX1383">
        <v>0</v>
      </c>
      <c r="BY1383">
        <v>0</v>
      </c>
      <c r="BZ1383">
        <v>0</v>
      </c>
      <c r="CA1383">
        <v>0</v>
      </c>
      <c r="CB1383">
        <v>0</v>
      </c>
      <c r="CC1383">
        <v>0</v>
      </c>
      <c r="CD1383">
        <v>0</v>
      </c>
      <c r="CE1383">
        <v>0</v>
      </c>
      <c r="CF1383">
        <v>0</v>
      </c>
      <c r="CG1383">
        <v>0</v>
      </c>
      <c r="CH1383">
        <v>0</v>
      </c>
      <c r="CI1383">
        <v>0</v>
      </c>
      <c r="CJ1383">
        <v>0</v>
      </c>
      <c r="CK1383">
        <v>0</v>
      </c>
      <c r="CL1383">
        <v>0</v>
      </c>
      <c r="CM1383">
        <v>0</v>
      </c>
      <c r="CN1383">
        <v>0</v>
      </c>
      <c r="CO1383">
        <v>0</v>
      </c>
      <c r="CP1383">
        <v>0</v>
      </c>
      <c r="CQ1383">
        <v>0</v>
      </c>
      <c r="CR1383">
        <v>0</v>
      </c>
      <c r="CS1383">
        <v>0</v>
      </c>
      <c r="CT1383">
        <v>0</v>
      </c>
      <c r="CU1383">
        <v>0</v>
      </c>
      <c r="CV1383">
        <v>0</v>
      </c>
      <c r="CW1383">
        <v>0</v>
      </c>
      <c r="CX1383">
        <v>0</v>
      </c>
      <c r="CY1383">
        <v>0</v>
      </c>
      <c r="CZ1383">
        <v>0</v>
      </c>
      <c r="DA1383">
        <v>0</v>
      </c>
      <c r="DB1383">
        <v>0</v>
      </c>
      <c r="DC1383">
        <v>0</v>
      </c>
      <c r="DD1383">
        <v>0</v>
      </c>
      <c r="DE1383">
        <v>0</v>
      </c>
      <c r="DF1383">
        <v>0</v>
      </c>
      <c r="DG1383">
        <v>0</v>
      </c>
      <c r="DH1383">
        <v>0</v>
      </c>
      <c r="DI1383">
        <v>0</v>
      </c>
      <c r="DJ1383">
        <v>0</v>
      </c>
      <c r="DK1383">
        <v>0</v>
      </c>
      <c r="DL1383">
        <v>0</v>
      </c>
      <c r="DM1383">
        <v>0</v>
      </c>
      <c r="DN1383">
        <v>0</v>
      </c>
      <c r="DO1383">
        <v>0</v>
      </c>
      <c r="DP1383">
        <v>0</v>
      </c>
      <c r="DQ1383">
        <v>0</v>
      </c>
      <c r="DR1383">
        <v>0</v>
      </c>
      <c r="DS1383">
        <v>0</v>
      </c>
      <c r="DT1383">
        <v>0</v>
      </c>
      <c r="DU1383">
        <v>0</v>
      </c>
      <c r="DV1383">
        <v>0</v>
      </c>
      <c r="DW1383">
        <v>0</v>
      </c>
      <c r="DX1383">
        <v>0</v>
      </c>
      <c r="DY1383">
        <v>0</v>
      </c>
      <c r="DZ1383">
        <v>0</v>
      </c>
      <c r="EA1383">
        <v>0</v>
      </c>
      <c r="EB1383">
        <v>0</v>
      </c>
      <c r="EC1383">
        <v>0</v>
      </c>
      <c r="ED1383">
        <v>0</v>
      </c>
      <c r="EE1383">
        <v>0</v>
      </c>
      <c r="EF1383">
        <v>0</v>
      </c>
      <c r="EG1383">
        <v>0</v>
      </c>
      <c r="EH1383">
        <v>0</v>
      </c>
      <c r="EI1383">
        <v>0</v>
      </c>
      <c r="EJ1383">
        <v>0</v>
      </c>
      <c r="EK1383">
        <v>0</v>
      </c>
      <c r="EL1383">
        <v>0</v>
      </c>
      <c r="EM1383">
        <v>0</v>
      </c>
      <c r="EN1383">
        <v>0</v>
      </c>
      <c r="EO1383">
        <v>0</v>
      </c>
      <c r="EP1383">
        <v>0</v>
      </c>
      <c r="EQ1383">
        <v>0</v>
      </c>
      <c r="ER1383">
        <v>0</v>
      </c>
      <c r="ES1383">
        <v>0</v>
      </c>
      <c r="ET1383">
        <v>0</v>
      </c>
      <c r="EU1383">
        <v>0</v>
      </c>
      <c r="EV1383">
        <v>0</v>
      </c>
      <c r="EW1383">
        <v>0</v>
      </c>
      <c r="EX1383">
        <v>0</v>
      </c>
      <c r="EY1383">
        <v>0</v>
      </c>
      <c r="EZ1383">
        <v>0</v>
      </c>
      <c r="FA1383">
        <v>0</v>
      </c>
      <c r="FB1383">
        <v>0</v>
      </c>
      <c r="FC1383">
        <v>0</v>
      </c>
      <c r="FD1383">
        <v>0</v>
      </c>
      <c r="FE1383">
        <v>0</v>
      </c>
      <c r="FF1383">
        <v>0</v>
      </c>
      <c r="FG1383">
        <v>0</v>
      </c>
      <c r="FH1383" t="s">
        <v>1571</v>
      </c>
    </row>
    <row r="1384" spans="1:164" x14ac:dyDescent="0.25">
      <c r="A1384">
        <v>1608</v>
      </c>
      <c r="B1384">
        <v>1608</v>
      </c>
      <c r="C1384" t="s">
        <v>1903</v>
      </c>
      <c r="D1384" t="s">
        <v>5784</v>
      </c>
      <c r="E1384">
        <v>15</v>
      </c>
      <c r="F1384" t="s">
        <v>1456</v>
      </c>
      <c r="G1384" s="65">
        <v>37005</v>
      </c>
      <c r="H1384">
        <v>21</v>
      </c>
      <c r="I1384">
        <v>175</v>
      </c>
      <c r="J1384">
        <v>72</v>
      </c>
      <c r="K1384" t="b">
        <v>1</v>
      </c>
      <c r="L1384" t="b">
        <v>0</v>
      </c>
      <c r="M1384" t="b">
        <v>1</v>
      </c>
      <c r="N1384" t="b">
        <v>0</v>
      </c>
      <c r="O1384">
        <v>3</v>
      </c>
      <c r="P1384" t="b">
        <v>1</v>
      </c>
      <c r="Q1384" t="b">
        <v>0</v>
      </c>
      <c r="R1384" t="b">
        <v>0</v>
      </c>
      <c r="S1384" t="b">
        <v>0</v>
      </c>
      <c r="T1384" t="b">
        <v>0</v>
      </c>
      <c r="U1384" t="b">
        <v>0</v>
      </c>
      <c r="V1384" t="b">
        <v>1</v>
      </c>
      <c r="W1384" t="b">
        <v>0</v>
      </c>
      <c r="X1384" t="b">
        <v>0</v>
      </c>
      <c r="Y1384" t="b">
        <v>0</v>
      </c>
      <c r="Z1384">
        <v>0</v>
      </c>
      <c r="AA1384">
        <v>925000</v>
      </c>
      <c r="AB1384">
        <v>925000</v>
      </c>
      <c r="AC1384">
        <v>925000</v>
      </c>
      <c r="AD1384">
        <v>925000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 t="s">
        <v>1571</v>
      </c>
      <c r="AM1384">
        <v>0</v>
      </c>
      <c r="AN1384">
        <v>100</v>
      </c>
      <c r="AO1384">
        <v>0</v>
      </c>
      <c r="AP1384" t="s">
        <v>3296</v>
      </c>
      <c r="AQ1384">
        <v>0</v>
      </c>
      <c r="AR1384">
        <v>0</v>
      </c>
      <c r="AS1384">
        <v>0</v>
      </c>
      <c r="AT1384" t="b">
        <v>0</v>
      </c>
      <c r="AU1384">
        <v>0</v>
      </c>
      <c r="AV1384">
        <v>1</v>
      </c>
      <c r="AW1384">
        <v>1</v>
      </c>
      <c r="AX1384">
        <v>1</v>
      </c>
      <c r="AY1384">
        <v>1</v>
      </c>
      <c r="AZ1384">
        <v>1</v>
      </c>
      <c r="BA1384">
        <v>1</v>
      </c>
      <c r="BB1384">
        <v>1</v>
      </c>
      <c r="BC1384">
        <v>1</v>
      </c>
      <c r="BD1384">
        <v>1</v>
      </c>
      <c r="BE1384">
        <v>1</v>
      </c>
      <c r="BF1384">
        <v>62</v>
      </c>
      <c r="BG1384">
        <v>36</v>
      </c>
      <c r="BH1384">
        <v>82</v>
      </c>
      <c r="BI1384">
        <v>64</v>
      </c>
      <c r="BJ1384">
        <v>74</v>
      </c>
      <c r="BK1384">
        <v>61</v>
      </c>
      <c r="BL1384">
        <v>67</v>
      </c>
      <c r="BM1384">
        <v>60</v>
      </c>
      <c r="BN1384">
        <v>36</v>
      </c>
      <c r="BO1384">
        <v>68</v>
      </c>
      <c r="BP1384">
        <v>72</v>
      </c>
      <c r="BQ1384">
        <v>58</v>
      </c>
      <c r="BR1384">
        <v>66</v>
      </c>
      <c r="BS1384">
        <v>25</v>
      </c>
      <c r="BT1384">
        <v>40</v>
      </c>
      <c r="BU1384">
        <v>0</v>
      </c>
      <c r="BV1384">
        <v>50</v>
      </c>
      <c r="BW1384">
        <v>72</v>
      </c>
      <c r="BX1384">
        <v>0</v>
      </c>
      <c r="BY1384">
        <v>0</v>
      </c>
      <c r="BZ1384">
        <v>0</v>
      </c>
      <c r="CA1384">
        <v>0</v>
      </c>
      <c r="CB1384">
        <v>0</v>
      </c>
      <c r="CC1384">
        <v>0</v>
      </c>
      <c r="CD1384">
        <v>0</v>
      </c>
      <c r="CE1384">
        <v>0</v>
      </c>
      <c r="CF1384">
        <v>0</v>
      </c>
      <c r="CG1384">
        <v>0</v>
      </c>
      <c r="CH1384">
        <v>0</v>
      </c>
      <c r="CI1384">
        <v>0</v>
      </c>
      <c r="CJ1384">
        <v>0</v>
      </c>
      <c r="CK1384">
        <v>0</v>
      </c>
      <c r="CL1384">
        <v>0</v>
      </c>
      <c r="CM1384">
        <v>0</v>
      </c>
      <c r="CN1384">
        <v>0</v>
      </c>
      <c r="CO1384">
        <v>0</v>
      </c>
      <c r="CP1384">
        <v>0</v>
      </c>
      <c r="CQ1384">
        <v>0</v>
      </c>
      <c r="CR1384">
        <v>0</v>
      </c>
      <c r="CS1384">
        <v>0</v>
      </c>
      <c r="CT1384">
        <v>0</v>
      </c>
      <c r="CU1384">
        <v>0</v>
      </c>
      <c r="CV1384">
        <v>0</v>
      </c>
      <c r="CW1384">
        <v>0</v>
      </c>
      <c r="CX1384">
        <v>0</v>
      </c>
      <c r="CY1384">
        <v>0</v>
      </c>
      <c r="CZ1384">
        <v>0</v>
      </c>
      <c r="DA1384">
        <v>0</v>
      </c>
      <c r="DB1384">
        <v>0</v>
      </c>
      <c r="DC1384">
        <v>0</v>
      </c>
      <c r="DD1384">
        <v>0</v>
      </c>
      <c r="DE1384">
        <v>0</v>
      </c>
      <c r="DF1384">
        <v>0</v>
      </c>
      <c r="DG1384">
        <v>0</v>
      </c>
      <c r="DH1384">
        <v>0</v>
      </c>
      <c r="DI1384">
        <v>0</v>
      </c>
      <c r="DJ1384">
        <v>0</v>
      </c>
      <c r="DK1384">
        <v>0</v>
      </c>
      <c r="DL1384">
        <v>0</v>
      </c>
      <c r="DM1384">
        <v>0</v>
      </c>
      <c r="DN1384">
        <v>51</v>
      </c>
      <c r="DO1384">
        <v>82</v>
      </c>
      <c r="DP1384">
        <v>13</v>
      </c>
      <c r="DQ1384">
        <v>11</v>
      </c>
      <c r="DR1384">
        <v>24</v>
      </c>
      <c r="DS1384">
        <v>20</v>
      </c>
      <c r="DT1384">
        <v>8</v>
      </c>
      <c r="DU1384">
        <v>0</v>
      </c>
      <c r="DV1384">
        <v>18</v>
      </c>
      <c r="DW1384">
        <v>32</v>
      </c>
      <c r="DX1384">
        <v>49</v>
      </c>
      <c r="DY1384">
        <v>39</v>
      </c>
      <c r="DZ1384">
        <v>43</v>
      </c>
      <c r="EA1384">
        <v>1</v>
      </c>
      <c r="EB1384">
        <v>2</v>
      </c>
      <c r="EC1384">
        <v>88</v>
      </c>
      <c r="ED1384">
        <v>228</v>
      </c>
      <c r="EE1384">
        <v>0</v>
      </c>
      <c r="EF1384">
        <v>0</v>
      </c>
      <c r="EG1384">
        <v>0</v>
      </c>
      <c r="EH1384">
        <v>31596</v>
      </c>
      <c r="EI1384">
        <v>0</v>
      </c>
      <c r="EJ1384">
        <v>0</v>
      </c>
      <c r="EK1384">
        <v>0</v>
      </c>
      <c r="EL1384">
        <v>0</v>
      </c>
      <c r="EM1384">
        <v>0</v>
      </c>
      <c r="EN1384">
        <v>0</v>
      </c>
      <c r="EO1384">
        <v>0</v>
      </c>
      <c r="EP1384">
        <v>0</v>
      </c>
      <c r="EQ1384">
        <v>0</v>
      </c>
      <c r="ER1384">
        <v>32</v>
      </c>
      <c r="ES1384">
        <v>9</v>
      </c>
      <c r="ET1384">
        <v>3518</v>
      </c>
      <c r="EU1384">
        <v>0</v>
      </c>
      <c r="EV1384">
        <v>0</v>
      </c>
      <c r="EW1384">
        <v>0</v>
      </c>
      <c r="EX1384">
        <v>0</v>
      </c>
      <c r="EY1384">
        <v>1</v>
      </c>
      <c r="EZ1384">
        <v>0</v>
      </c>
      <c r="FA1384">
        <v>0</v>
      </c>
      <c r="FB1384">
        <v>2</v>
      </c>
      <c r="FC1384">
        <v>1</v>
      </c>
      <c r="FD1384">
        <v>0</v>
      </c>
      <c r="FE1384">
        <v>620</v>
      </c>
      <c r="FF1384">
        <v>770</v>
      </c>
      <c r="FG1384">
        <v>8195</v>
      </c>
      <c r="FH1384" t="s">
        <v>1571</v>
      </c>
    </row>
    <row r="1385" spans="1:164" x14ac:dyDescent="0.25">
      <c r="A1385">
        <v>1610</v>
      </c>
      <c r="B1385">
        <v>1610</v>
      </c>
      <c r="C1385" t="s">
        <v>3297</v>
      </c>
      <c r="D1385" t="s">
        <v>5785</v>
      </c>
      <c r="E1385">
        <v>15</v>
      </c>
      <c r="F1385" t="s">
        <v>1456</v>
      </c>
      <c r="G1385" s="65">
        <v>36428</v>
      </c>
      <c r="H1385">
        <v>22</v>
      </c>
      <c r="I1385">
        <v>180</v>
      </c>
      <c r="J1385">
        <v>70</v>
      </c>
      <c r="K1385" t="b">
        <v>0</v>
      </c>
      <c r="L1385" t="b">
        <v>0</v>
      </c>
      <c r="M1385" t="b">
        <v>1</v>
      </c>
      <c r="N1385" t="b">
        <v>0</v>
      </c>
      <c r="O1385">
        <v>3</v>
      </c>
      <c r="P1385" t="b">
        <v>1</v>
      </c>
      <c r="Q1385" t="b">
        <v>0</v>
      </c>
      <c r="R1385" t="b">
        <v>0</v>
      </c>
      <c r="S1385" t="b">
        <v>0</v>
      </c>
      <c r="T1385" t="b">
        <v>0</v>
      </c>
      <c r="U1385" t="b">
        <v>1</v>
      </c>
      <c r="V1385" t="b">
        <v>1</v>
      </c>
      <c r="W1385" t="b">
        <v>0</v>
      </c>
      <c r="X1385" t="b">
        <v>0</v>
      </c>
      <c r="Y1385" t="b">
        <v>0</v>
      </c>
      <c r="Z1385">
        <v>0</v>
      </c>
      <c r="AA1385">
        <v>925000</v>
      </c>
      <c r="AB1385">
        <v>925000</v>
      </c>
      <c r="AC1385">
        <v>925000</v>
      </c>
      <c r="AD1385">
        <v>925000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 t="s">
        <v>1571</v>
      </c>
      <c r="AM1385">
        <v>0</v>
      </c>
      <c r="AN1385">
        <v>100</v>
      </c>
      <c r="AO1385">
        <v>0</v>
      </c>
      <c r="AP1385" t="s">
        <v>3298</v>
      </c>
      <c r="AQ1385">
        <v>0</v>
      </c>
      <c r="AR1385">
        <v>0</v>
      </c>
      <c r="AS1385">
        <v>0</v>
      </c>
      <c r="AT1385" t="b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62</v>
      </c>
      <c r="BG1385">
        <v>41</v>
      </c>
      <c r="BH1385">
        <v>81</v>
      </c>
      <c r="BI1385">
        <v>63</v>
      </c>
      <c r="BJ1385">
        <v>74</v>
      </c>
      <c r="BK1385">
        <v>73</v>
      </c>
      <c r="BL1385">
        <v>80</v>
      </c>
      <c r="BM1385">
        <v>60</v>
      </c>
      <c r="BN1385">
        <v>36</v>
      </c>
      <c r="BO1385">
        <v>69</v>
      </c>
      <c r="BP1385">
        <v>71</v>
      </c>
      <c r="BQ1385">
        <v>57</v>
      </c>
      <c r="BR1385">
        <v>65</v>
      </c>
      <c r="BS1385">
        <v>25</v>
      </c>
      <c r="BT1385">
        <v>40</v>
      </c>
      <c r="BU1385">
        <v>0</v>
      </c>
      <c r="BV1385">
        <v>50</v>
      </c>
      <c r="BW1385">
        <v>73</v>
      </c>
      <c r="BX1385">
        <v>0</v>
      </c>
      <c r="BY1385">
        <v>0</v>
      </c>
      <c r="BZ1385">
        <v>0</v>
      </c>
      <c r="CA1385">
        <v>0</v>
      </c>
      <c r="CB1385">
        <v>0</v>
      </c>
      <c r="CC1385">
        <v>0</v>
      </c>
      <c r="CD1385">
        <v>0</v>
      </c>
      <c r="CE1385">
        <v>0</v>
      </c>
      <c r="CF1385">
        <v>0</v>
      </c>
      <c r="CG1385">
        <v>0</v>
      </c>
      <c r="CH1385">
        <v>0</v>
      </c>
      <c r="CI1385">
        <v>0</v>
      </c>
      <c r="CJ1385">
        <v>0</v>
      </c>
      <c r="CK1385">
        <v>0</v>
      </c>
      <c r="CL1385">
        <v>0</v>
      </c>
      <c r="CM1385">
        <v>0</v>
      </c>
      <c r="CN1385">
        <v>0</v>
      </c>
      <c r="CO1385">
        <v>0</v>
      </c>
      <c r="CP1385">
        <v>0</v>
      </c>
      <c r="CQ1385">
        <v>0</v>
      </c>
      <c r="CR1385">
        <v>0</v>
      </c>
      <c r="CS1385">
        <v>0</v>
      </c>
      <c r="CT1385">
        <v>0</v>
      </c>
      <c r="CU1385">
        <v>0</v>
      </c>
      <c r="CV1385">
        <v>0</v>
      </c>
      <c r="CW1385">
        <v>0</v>
      </c>
      <c r="CX1385">
        <v>0</v>
      </c>
      <c r="CY1385">
        <v>0</v>
      </c>
      <c r="CZ1385">
        <v>0</v>
      </c>
      <c r="DA1385">
        <v>0</v>
      </c>
      <c r="DB1385">
        <v>0</v>
      </c>
      <c r="DC1385">
        <v>0</v>
      </c>
      <c r="DD1385">
        <v>0</v>
      </c>
      <c r="DE1385">
        <v>0</v>
      </c>
      <c r="DF1385">
        <v>0</v>
      </c>
      <c r="DG1385">
        <v>0</v>
      </c>
      <c r="DH1385">
        <v>0</v>
      </c>
      <c r="DI1385">
        <v>0</v>
      </c>
      <c r="DJ1385">
        <v>0</v>
      </c>
      <c r="DK1385">
        <v>0</v>
      </c>
      <c r="DL1385">
        <v>0</v>
      </c>
      <c r="DM1385">
        <v>0</v>
      </c>
      <c r="DN1385">
        <v>69</v>
      </c>
      <c r="DO1385">
        <v>119</v>
      </c>
      <c r="DP1385">
        <v>10</v>
      </c>
      <c r="DQ1385">
        <v>21</v>
      </c>
      <c r="DR1385">
        <v>31</v>
      </c>
      <c r="DS1385">
        <v>45</v>
      </c>
      <c r="DT1385">
        <v>22</v>
      </c>
      <c r="DU1385">
        <v>0</v>
      </c>
      <c r="DV1385">
        <v>19</v>
      </c>
      <c r="DW1385">
        <v>35</v>
      </c>
      <c r="DX1385">
        <v>59</v>
      </c>
      <c r="DY1385">
        <v>63</v>
      </c>
      <c r="DZ1385">
        <v>42</v>
      </c>
      <c r="EA1385">
        <v>0</v>
      </c>
      <c r="EB1385">
        <v>2</v>
      </c>
      <c r="EC1385">
        <v>9</v>
      </c>
      <c r="ED1385">
        <v>36</v>
      </c>
      <c r="EE1385">
        <v>0</v>
      </c>
      <c r="EF1385">
        <v>0</v>
      </c>
      <c r="EG1385">
        <v>0</v>
      </c>
      <c r="EH1385">
        <v>53748</v>
      </c>
      <c r="EI1385">
        <v>0</v>
      </c>
      <c r="EJ1385">
        <v>0</v>
      </c>
      <c r="EK1385">
        <v>0</v>
      </c>
      <c r="EL1385">
        <v>0</v>
      </c>
      <c r="EM1385">
        <v>0</v>
      </c>
      <c r="EN1385">
        <v>0</v>
      </c>
      <c r="EO1385">
        <v>0</v>
      </c>
      <c r="EP1385">
        <v>1</v>
      </c>
      <c r="EQ1385">
        <v>1357</v>
      </c>
      <c r="ER1385">
        <v>27</v>
      </c>
      <c r="ES1385">
        <v>12</v>
      </c>
      <c r="ET1385">
        <v>3906</v>
      </c>
      <c r="EU1385">
        <v>0</v>
      </c>
      <c r="EV1385">
        <v>0</v>
      </c>
      <c r="EW1385">
        <v>0</v>
      </c>
      <c r="EX1385">
        <v>1</v>
      </c>
      <c r="EY1385">
        <v>1</v>
      </c>
      <c r="EZ1385">
        <v>2</v>
      </c>
      <c r="FA1385">
        <v>0</v>
      </c>
      <c r="FB1385">
        <v>0</v>
      </c>
      <c r="FC1385">
        <v>2</v>
      </c>
      <c r="FD1385">
        <v>2</v>
      </c>
      <c r="FE1385">
        <v>0</v>
      </c>
      <c r="FF1385">
        <v>0</v>
      </c>
      <c r="FG1385">
        <v>10490</v>
      </c>
      <c r="FH1385" t="s">
        <v>1571</v>
      </c>
    </row>
    <row r="1386" spans="1:164" x14ac:dyDescent="0.25">
      <c r="A1386">
        <v>1611</v>
      </c>
      <c r="B1386">
        <v>1611</v>
      </c>
      <c r="C1386" t="s">
        <v>1857</v>
      </c>
      <c r="D1386" t="s">
        <v>5786</v>
      </c>
      <c r="E1386">
        <v>14</v>
      </c>
      <c r="F1386" t="s">
        <v>1451</v>
      </c>
      <c r="G1386" s="65">
        <v>36677</v>
      </c>
      <c r="H1386">
        <v>22</v>
      </c>
      <c r="I1386">
        <v>195</v>
      </c>
      <c r="J1386">
        <v>74</v>
      </c>
      <c r="K1386" t="b">
        <v>0</v>
      </c>
      <c r="L1386" t="b">
        <v>1</v>
      </c>
      <c r="M1386" t="b">
        <v>0</v>
      </c>
      <c r="N1386" t="b">
        <v>0</v>
      </c>
      <c r="O1386">
        <v>2</v>
      </c>
      <c r="P1386" t="b">
        <v>1</v>
      </c>
      <c r="Q1386" t="b">
        <v>0</v>
      </c>
      <c r="R1386" t="b">
        <v>0</v>
      </c>
      <c r="S1386" t="b">
        <v>0</v>
      </c>
      <c r="T1386" t="b">
        <v>0</v>
      </c>
      <c r="U1386" t="b">
        <v>1</v>
      </c>
      <c r="V1386" t="b">
        <v>1</v>
      </c>
      <c r="W1386" t="b">
        <v>0</v>
      </c>
      <c r="X1386" t="b">
        <v>0</v>
      </c>
      <c r="Y1386" t="b">
        <v>0</v>
      </c>
      <c r="Z1386">
        <v>0</v>
      </c>
      <c r="AA1386">
        <v>925000</v>
      </c>
      <c r="AB1386">
        <v>925000</v>
      </c>
      <c r="AC1386">
        <v>925000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 t="s">
        <v>1571</v>
      </c>
      <c r="AM1386">
        <v>0</v>
      </c>
      <c r="AN1386">
        <v>100</v>
      </c>
      <c r="AO1386">
        <v>0</v>
      </c>
      <c r="AP1386" t="s">
        <v>3299</v>
      </c>
      <c r="AQ1386">
        <v>2018</v>
      </c>
      <c r="AR1386">
        <v>78</v>
      </c>
      <c r="AS1386">
        <v>8</v>
      </c>
      <c r="AT1386" t="b">
        <v>0</v>
      </c>
      <c r="AU1386">
        <v>0</v>
      </c>
      <c r="AV1386">
        <v>1</v>
      </c>
      <c r="AW1386">
        <v>1</v>
      </c>
      <c r="AX1386">
        <v>1</v>
      </c>
      <c r="AY1386">
        <v>1</v>
      </c>
      <c r="AZ1386">
        <v>1</v>
      </c>
      <c r="BA1386">
        <v>1</v>
      </c>
      <c r="BB1386">
        <v>1</v>
      </c>
      <c r="BC1386">
        <v>1</v>
      </c>
      <c r="BD1386">
        <v>1</v>
      </c>
      <c r="BE1386">
        <v>1</v>
      </c>
      <c r="BF1386">
        <v>73</v>
      </c>
      <c r="BG1386">
        <v>62</v>
      </c>
      <c r="BH1386">
        <v>88</v>
      </c>
      <c r="BI1386">
        <v>74</v>
      </c>
      <c r="BJ1386">
        <v>81</v>
      </c>
      <c r="BK1386">
        <v>47</v>
      </c>
      <c r="BL1386">
        <v>11</v>
      </c>
      <c r="BM1386">
        <v>58</v>
      </c>
      <c r="BN1386">
        <v>41</v>
      </c>
      <c r="BO1386">
        <v>72</v>
      </c>
      <c r="BP1386">
        <v>70</v>
      </c>
      <c r="BQ1386">
        <v>45</v>
      </c>
      <c r="BR1386">
        <v>64</v>
      </c>
      <c r="BS1386">
        <v>25</v>
      </c>
      <c r="BT1386">
        <v>70</v>
      </c>
      <c r="BU1386">
        <v>0</v>
      </c>
      <c r="BV1386">
        <v>50</v>
      </c>
      <c r="BW1386">
        <v>72</v>
      </c>
      <c r="BX1386">
        <v>0</v>
      </c>
      <c r="BY1386">
        <v>0</v>
      </c>
      <c r="BZ1386">
        <v>0</v>
      </c>
      <c r="CA1386">
        <v>0</v>
      </c>
      <c r="CB1386">
        <v>0</v>
      </c>
      <c r="CC1386">
        <v>0</v>
      </c>
      <c r="CD1386">
        <v>0</v>
      </c>
      <c r="CE1386">
        <v>0</v>
      </c>
      <c r="CF1386">
        <v>0</v>
      </c>
      <c r="CG1386">
        <v>0</v>
      </c>
      <c r="CH1386">
        <v>0</v>
      </c>
      <c r="CI1386">
        <v>0</v>
      </c>
      <c r="CJ1386">
        <v>0</v>
      </c>
      <c r="CK1386">
        <v>0</v>
      </c>
      <c r="CL1386">
        <v>0</v>
      </c>
      <c r="CM1386">
        <v>0</v>
      </c>
      <c r="CN1386">
        <v>0</v>
      </c>
      <c r="CO1386">
        <v>0</v>
      </c>
      <c r="CP1386">
        <v>0</v>
      </c>
      <c r="CQ1386">
        <v>0</v>
      </c>
      <c r="CR1386">
        <v>0</v>
      </c>
      <c r="CS1386">
        <v>0</v>
      </c>
      <c r="CT1386">
        <v>0</v>
      </c>
      <c r="CU1386">
        <v>0</v>
      </c>
      <c r="CV1386">
        <v>0</v>
      </c>
      <c r="CW1386">
        <v>0</v>
      </c>
      <c r="CX1386">
        <v>0</v>
      </c>
      <c r="CY1386">
        <v>0</v>
      </c>
      <c r="CZ1386">
        <v>0</v>
      </c>
      <c r="DA1386">
        <v>0</v>
      </c>
      <c r="DB1386">
        <v>0</v>
      </c>
      <c r="DC1386">
        <v>0</v>
      </c>
      <c r="DD1386">
        <v>0</v>
      </c>
      <c r="DE1386">
        <v>0</v>
      </c>
      <c r="DF1386">
        <v>0</v>
      </c>
      <c r="DG1386">
        <v>0</v>
      </c>
      <c r="DH1386">
        <v>0</v>
      </c>
      <c r="DI1386">
        <v>0</v>
      </c>
      <c r="DJ1386">
        <v>0</v>
      </c>
      <c r="DK1386">
        <v>0</v>
      </c>
      <c r="DL1386">
        <v>0</v>
      </c>
      <c r="DM1386">
        <v>0</v>
      </c>
      <c r="DN1386">
        <v>82</v>
      </c>
      <c r="DO1386">
        <v>120</v>
      </c>
      <c r="DP1386">
        <v>9</v>
      </c>
      <c r="DQ1386">
        <v>26</v>
      </c>
      <c r="DR1386">
        <v>35</v>
      </c>
      <c r="DS1386">
        <v>-1</v>
      </c>
      <c r="DT1386">
        <v>2</v>
      </c>
      <c r="DU1386">
        <v>0</v>
      </c>
      <c r="DV1386">
        <v>10</v>
      </c>
      <c r="DW1386">
        <v>50</v>
      </c>
      <c r="DX1386">
        <v>114</v>
      </c>
      <c r="DY1386">
        <v>85</v>
      </c>
      <c r="DZ1386">
        <v>16</v>
      </c>
      <c r="EA1386">
        <v>0</v>
      </c>
      <c r="EB1386">
        <v>0</v>
      </c>
      <c r="EC1386">
        <v>14</v>
      </c>
      <c r="ED1386">
        <v>35</v>
      </c>
      <c r="EE1386">
        <v>0</v>
      </c>
      <c r="EF1386">
        <v>0</v>
      </c>
      <c r="EG1386">
        <v>0</v>
      </c>
      <c r="EH1386">
        <v>59389</v>
      </c>
      <c r="EI1386">
        <v>0</v>
      </c>
      <c r="EJ1386">
        <v>0</v>
      </c>
      <c r="EK1386">
        <v>0</v>
      </c>
      <c r="EL1386">
        <v>0</v>
      </c>
      <c r="EM1386">
        <v>0</v>
      </c>
      <c r="EN1386">
        <v>0</v>
      </c>
      <c r="EO1386">
        <v>0</v>
      </c>
      <c r="EP1386">
        <v>0</v>
      </c>
      <c r="EQ1386">
        <v>0</v>
      </c>
      <c r="ER1386">
        <v>112</v>
      </c>
      <c r="ES1386">
        <v>11</v>
      </c>
      <c r="ET1386">
        <v>7613</v>
      </c>
      <c r="EU1386">
        <v>0</v>
      </c>
      <c r="EV1386">
        <v>0</v>
      </c>
      <c r="EW1386">
        <v>0</v>
      </c>
      <c r="EX1386">
        <v>0</v>
      </c>
      <c r="EY1386">
        <v>1</v>
      </c>
      <c r="EZ1386">
        <v>2</v>
      </c>
      <c r="FA1386">
        <v>0</v>
      </c>
      <c r="FB1386">
        <v>0</v>
      </c>
      <c r="FC1386">
        <v>4</v>
      </c>
      <c r="FD1386">
        <v>1</v>
      </c>
      <c r="FE1386">
        <v>150</v>
      </c>
      <c r="FF1386">
        <v>150</v>
      </c>
      <c r="FG1386">
        <v>6425</v>
      </c>
      <c r="FH1386" t="s">
        <v>1571</v>
      </c>
    </row>
    <row r="1387" spans="1:164" x14ac:dyDescent="0.25">
      <c r="A1387">
        <v>1613</v>
      </c>
      <c r="B1387">
        <v>1613</v>
      </c>
      <c r="C1387" t="s">
        <v>1904</v>
      </c>
      <c r="D1387" t="s">
        <v>5787</v>
      </c>
      <c r="E1387">
        <v>0</v>
      </c>
      <c r="F1387" t="s">
        <v>1456</v>
      </c>
      <c r="G1387" s="65">
        <v>36105</v>
      </c>
      <c r="H1387">
        <v>23</v>
      </c>
      <c r="I1387">
        <v>174</v>
      </c>
      <c r="J1387">
        <v>69</v>
      </c>
      <c r="K1387" t="b">
        <v>0</v>
      </c>
      <c r="L1387" t="b">
        <v>0</v>
      </c>
      <c r="M1387" t="b">
        <v>1</v>
      </c>
      <c r="N1387" t="b">
        <v>0</v>
      </c>
      <c r="O1387">
        <v>0</v>
      </c>
      <c r="P1387" t="b">
        <v>1</v>
      </c>
      <c r="Q1387" t="b">
        <v>0</v>
      </c>
      <c r="R1387" t="b">
        <v>0</v>
      </c>
      <c r="S1387" t="b">
        <v>0</v>
      </c>
      <c r="T1387" t="b">
        <v>0</v>
      </c>
      <c r="U1387" t="b">
        <v>1</v>
      </c>
      <c r="V1387" t="b">
        <v>1</v>
      </c>
      <c r="W1387" t="b">
        <v>0</v>
      </c>
      <c r="X1387" t="b">
        <v>0</v>
      </c>
      <c r="Y1387" t="b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 t="s">
        <v>1571</v>
      </c>
      <c r="AM1387">
        <v>0</v>
      </c>
      <c r="AN1387">
        <v>100</v>
      </c>
      <c r="AO1387">
        <v>0</v>
      </c>
      <c r="AP1387" t="s">
        <v>3300</v>
      </c>
      <c r="AQ1387">
        <v>0</v>
      </c>
      <c r="AR1387">
        <v>0</v>
      </c>
      <c r="AS1387">
        <v>0</v>
      </c>
      <c r="AT1387" t="b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62</v>
      </c>
      <c r="BG1387">
        <v>20</v>
      </c>
      <c r="BH1387">
        <v>83</v>
      </c>
      <c r="BI1387">
        <v>62</v>
      </c>
      <c r="BJ1387">
        <v>73</v>
      </c>
      <c r="BK1387">
        <v>58</v>
      </c>
      <c r="BL1387">
        <v>25</v>
      </c>
      <c r="BM1387">
        <v>58</v>
      </c>
      <c r="BN1387">
        <v>36</v>
      </c>
      <c r="BO1387">
        <v>66</v>
      </c>
      <c r="BP1387">
        <v>71</v>
      </c>
      <c r="BQ1387">
        <v>48</v>
      </c>
      <c r="BR1387">
        <v>64</v>
      </c>
      <c r="BS1387">
        <v>25</v>
      </c>
      <c r="BT1387">
        <v>40</v>
      </c>
      <c r="BU1387">
        <v>0</v>
      </c>
      <c r="BV1387">
        <v>50</v>
      </c>
      <c r="BW1387">
        <v>69</v>
      </c>
      <c r="BX1387">
        <v>0</v>
      </c>
      <c r="BY1387">
        <v>0</v>
      </c>
      <c r="BZ1387">
        <v>0</v>
      </c>
      <c r="CA1387">
        <v>0</v>
      </c>
      <c r="CB1387">
        <v>0</v>
      </c>
      <c r="CC1387">
        <v>0</v>
      </c>
      <c r="CD1387">
        <v>0</v>
      </c>
      <c r="CE1387">
        <v>0</v>
      </c>
      <c r="CF1387">
        <v>0</v>
      </c>
      <c r="CG1387">
        <v>0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0</v>
      </c>
      <c r="CN1387">
        <v>0</v>
      </c>
      <c r="CO1387">
        <v>0</v>
      </c>
      <c r="CP1387">
        <v>0</v>
      </c>
      <c r="CQ1387">
        <v>0</v>
      </c>
      <c r="CR1387">
        <v>0</v>
      </c>
      <c r="CS1387">
        <v>0</v>
      </c>
      <c r="CT1387">
        <v>0</v>
      </c>
      <c r="CU1387">
        <v>0</v>
      </c>
      <c r="CV1387">
        <v>0</v>
      </c>
      <c r="CW1387">
        <v>0</v>
      </c>
      <c r="CX1387">
        <v>0</v>
      </c>
      <c r="CY1387">
        <v>0</v>
      </c>
      <c r="CZ1387">
        <v>0</v>
      </c>
      <c r="DA1387">
        <v>0</v>
      </c>
      <c r="DB1387">
        <v>0</v>
      </c>
      <c r="DC1387">
        <v>0</v>
      </c>
      <c r="DD1387">
        <v>0</v>
      </c>
      <c r="DE1387">
        <v>0</v>
      </c>
      <c r="DF1387">
        <v>0</v>
      </c>
      <c r="DG1387">
        <v>0</v>
      </c>
      <c r="DH1387">
        <v>0</v>
      </c>
      <c r="DI1387">
        <v>0</v>
      </c>
      <c r="DJ1387">
        <v>0</v>
      </c>
      <c r="DK1387">
        <v>0</v>
      </c>
      <c r="DL1387">
        <v>0</v>
      </c>
      <c r="DM1387">
        <v>0</v>
      </c>
      <c r="DN1387">
        <v>0</v>
      </c>
      <c r="DO1387">
        <v>0</v>
      </c>
      <c r="DP1387">
        <v>0</v>
      </c>
      <c r="DQ1387">
        <v>0</v>
      </c>
      <c r="DR1387">
        <v>0</v>
      </c>
      <c r="DS1387">
        <v>0</v>
      </c>
      <c r="DT1387">
        <v>0</v>
      </c>
      <c r="DU1387">
        <v>0</v>
      </c>
      <c r="DV1387">
        <v>0</v>
      </c>
      <c r="DW1387">
        <v>0</v>
      </c>
      <c r="DX1387">
        <v>0</v>
      </c>
      <c r="DY1387">
        <v>0</v>
      </c>
      <c r="DZ1387">
        <v>0</v>
      </c>
      <c r="EA1387">
        <v>0</v>
      </c>
      <c r="EB1387">
        <v>0</v>
      </c>
      <c r="EC1387">
        <v>0</v>
      </c>
      <c r="ED1387">
        <v>0</v>
      </c>
      <c r="EE1387">
        <v>0</v>
      </c>
      <c r="EF1387">
        <v>0</v>
      </c>
      <c r="EG1387">
        <v>0</v>
      </c>
      <c r="EH1387">
        <v>0</v>
      </c>
      <c r="EI1387">
        <v>0</v>
      </c>
      <c r="EJ1387">
        <v>0</v>
      </c>
      <c r="EK1387">
        <v>0</v>
      </c>
      <c r="EL1387">
        <v>0</v>
      </c>
      <c r="EM1387">
        <v>0</v>
      </c>
      <c r="EN1387">
        <v>0</v>
      </c>
      <c r="EO1387">
        <v>0</v>
      </c>
      <c r="EP1387">
        <v>0</v>
      </c>
      <c r="EQ1387">
        <v>0</v>
      </c>
      <c r="ER1387">
        <v>0</v>
      </c>
      <c r="ES1387">
        <v>0</v>
      </c>
      <c r="ET1387">
        <v>0</v>
      </c>
      <c r="EU1387">
        <v>0</v>
      </c>
      <c r="EV1387">
        <v>0</v>
      </c>
      <c r="EW1387">
        <v>0</v>
      </c>
      <c r="EX1387">
        <v>0</v>
      </c>
      <c r="EY1387">
        <v>0</v>
      </c>
      <c r="EZ1387">
        <v>0</v>
      </c>
      <c r="FA1387">
        <v>0</v>
      </c>
      <c r="FB1387">
        <v>0</v>
      </c>
      <c r="FC1387">
        <v>0</v>
      </c>
      <c r="FD1387">
        <v>0</v>
      </c>
      <c r="FE1387">
        <v>0</v>
      </c>
      <c r="FF1387">
        <v>0</v>
      </c>
      <c r="FG1387">
        <v>0</v>
      </c>
      <c r="FH1387" t="s">
        <v>1571</v>
      </c>
    </row>
    <row r="1388" spans="1:164" x14ac:dyDescent="0.25">
      <c r="A1388">
        <v>1614</v>
      </c>
      <c r="B1388">
        <v>1614</v>
      </c>
      <c r="C1388" t="s">
        <v>981</v>
      </c>
      <c r="D1388" t="s">
        <v>5788</v>
      </c>
      <c r="E1388">
        <v>10</v>
      </c>
      <c r="F1388" t="s">
        <v>1456</v>
      </c>
      <c r="G1388" s="65">
        <v>36081</v>
      </c>
      <c r="H1388">
        <v>23</v>
      </c>
      <c r="I1388">
        <v>200</v>
      </c>
      <c r="J1388">
        <v>72</v>
      </c>
      <c r="K1388" t="b">
        <v>1</v>
      </c>
      <c r="L1388" t="b">
        <v>0</v>
      </c>
      <c r="M1388" t="b">
        <v>0</v>
      </c>
      <c r="N1388" t="b">
        <v>0</v>
      </c>
      <c r="O1388">
        <v>2</v>
      </c>
      <c r="P1388" t="b">
        <v>1</v>
      </c>
      <c r="Q1388" t="b">
        <v>0</v>
      </c>
      <c r="R1388" t="b">
        <v>0</v>
      </c>
      <c r="S1388" t="b">
        <v>0</v>
      </c>
      <c r="T1388" t="b">
        <v>0</v>
      </c>
      <c r="U1388" t="b">
        <v>1</v>
      </c>
      <c r="V1388" t="b">
        <v>1</v>
      </c>
      <c r="W1388" t="b">
        <v>0</v>
      </c>
      <c r="X1388" t="b">
        <v>0</v>
      </c>
      <c r="Y1388" t="b">
        <v>0</v>
      </c>
      <c r="Z1388">
        <v>0</v>
      </c>
      <c r="AA1388">
        <v>925000</v>
      </c>
      <c r="AB1388">
        <v>925000</v>
      </c>
      <c r="AC1388">
        <v>925000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 t="s">
        <v>1571</v>
      </c>
      <c r="AM1388">
        <v>0</v>
      </c>
      <c r="AN1388">
        <v>100</v>
      </c>
      <c r="AO1388">
        <v>0</v>
      </c>
      <c r="AP1388" t="s">
        <v>3301</v>
      </c>
      <c r="AQ1388">
        <v>0</v>
      </c>
      <c r="AR1388">
        <v>0</v>
      </c>
      <c r="AS1388">
        <v>0</v>
      </c>
      <c r="AT1388" t="b">
        <v>0</v>
      </c>
      <c r="AU1388">
        <v>0</v>
      </c>
      <c r="AV1388">
        <v>1</v>
      </c>
      <c r="AW1388">
        <v>1</v>
      </c>
      <c r="AX1388">
        <v>1</v>
      </c>
      <c r="AY1388">
        <v>1</v>
      </c>
      <c r="AZ1388">
        <v>1</v>
      </c>
      <c r="BA1388">
        <v>1</v>
      </c>
      <c r="BB1388">
        <v>1</v>
      </c>
      <c r="BC1388">
        <v>1</v>
      </c>
      <c r="BD1388">
        <v>1</v>
      </c>
      <c r="BE1388">
        <v>1</v>
      </c>
      <c r="BF1388">
        <v>62</v>
      </c>
      <c r="BG1388">
        <v>43</v>
      </c>
      <c r="BH1388">
        <v>82</v>
      </c>
      <c r="BI1388">
        <v>63</v>
      </c>
      <c r="BJ1388">
        <v>74</v>
      </c>
      <c r="BK1388">
        <v>78</v>
      </c>
      <c r="BL1388">
        <v>85</v>
      </c>
      <c r="BM1388">
        <v>60</v>
      </c>
      <c r="BN1388">
        <v>65</v>
      </c>
      <c r="BO1388">
        <v>68</v>
      </c>
      <c r="BP1388">
        <v>71</v>
      </c>
      <c r="BQ1388">
        <v>55</v>
      </c>
      <c r="BR1388">
        <v>65</v>
      </c>
      <c r="BS1388">
        <v>25</v>
      </c>
      <c r="BT1388">
        <v>40</v>
      </c>
      <c r="BU1388">
        <v>0</v>
      </c>
      <c r="BV1388">
        <v>50</v>
      </c>
      <c r="BW1388">
        <v>73</v>
      </c>
      <c r="BX1388">
        <v>0</v>
      </c>
      <c r="BY1388">
        <v>0</v>
      </c>
      <c r="BZ1388">
        <v>0</v>
      </c>
      <c r="CA1388">
        <v>0</v>
      </c>
      <c r="CB1388">
        <v>0</v>
      </c>
      <c r="CC1388">
        <v>0</v>
      </c>
      <c r="CD1388">
        <v>0</v>
      </c>
      <c r="CE1388">
        <v>0</v>
      </c>
      <c r="CF1388">
        <v>0</v>
      </c>
      <c r="CG1388">
        <v>0</v>
      </c>
      <c r="CH1388">
        <v>0</v>
      </c>
      <c r="CI1388">
        <v>0</v>
      </c>
      <c r="CJ1388">
        <v>0</v>
      </c>
      <c r="CK1388">
        <v>0</v>
      </c>
      <c r="CL1388">
        <v>0</v>
      </c>
      <c r="CM1388">
        <v>0</v>
      </c>
      <c r="CN1388">
        <v>0</v>
      </c>
      <c r="CO1388">
        <v>0</v>
      </c>
      <c r="CP1388">
        <v>0</v>
      </c>
      <c r="CQ1388">
        <v>0</v>
      </c>
      <c r="CR1388">
        <v>0</v>
      </c>
      <c r="CS1388">
        <v>0</v>
      </c>
      <c r="CT1388">
        <v>0</v>
      </c>
      <c r="CU1388">
        <v>0</v>
      </c>
      <c r="CV1388">
        <v>0</v>
      </c>
      <c r="CW1388">
        <v>0</v>
      </c>
      <c r="CX1388">
        <v>0</v>
      </c>
      <c r="CY1388">
        <v>0</v>
      </c>
      <c r="CZ1388">
        <v>0</v>
      </c>
      <c r="DA1388">
        <v>0</v>
      </c>
      <c r="DB1388">
        <v>0</v>
      </c>
      <c r="DC1388">
        <v>0</v>
      </c>
      <c r="DD1388">
        <v>0</v>
      </c>
      <c r="DE1388">
        <v>0</v>
      </c>
      <c r="DF1388">
        <v>0</v>
      </c>
      <c r="DG1388">
        <v>0</v>
      </c>
      <c r="DH1388">
        <v>0</v>
      </c>
      <c r="DI1388">
        <v>0</v>
      </c>
      <c r="DJ1388">
        <v>0</v>
      </c>
      <c r="DK1388">
        <v>0</v>
      </c>
      <c r="DL1388">
        <v>0</v>
      </c>
      <c r="DM1388">
        <v>0</v>
      </c>
      <c r="DN1388">
        <v>82</v>
      </c>
      <c r="DO1388">
        <v>137</v>
      </c>
      <c r="DP1388">
        <v>14</v>
      </c>
      <c r="DQ1388">
        <v>40</v>
      </c>
      <c r="DR1388">
        <v>54</v>
      </c>
      <c r="DS1388">
        <v>-21</v>
      </c>
      <c r="DT1388">
        <v>22</v>
      </c>
      <c r="DU1388">
        <v>0</v>
      </c>
      <c r="DV1388">
        <v>38</v>
      </c>
      <c r="DW1388">
        <v>56</v>
      </c>
      <c r="DX1388">
        <v>87</v>
      </c>
      <c r="DY1388">
        <v>85</v>
      </c>
      <c r="DZ1388">
        <v>101</v>
      </c>
      <c r="EA1388">
        <v>2</v>
      </c>
      <c r="EB1388">
        <v>1</v>
      </c>
      <c r="EC1388">
        <v>630</v>
      </c>
      <c r="ED1388">
        <v>1118</v>
      </c>
      <c r="EE1388">
        <v>0</v>
      </c>
      <c r="EF1388">
        <v>0</v>
      </c>
      <c r="EG1388">
        <v>0</v>
      </c>
      <c r="EH1388">
        <v>85538</v>
      </c>
      <c r="EI1388">
        <v>0</v>
      </c>
      <c r="EJ1388">
        <v>4</v>
      </c>
      <c r="EK1388">
        <v>10</v>
      </c>
      <c r="EL1388">
        <v>20</v>
      </c>
      <c r="EM1388">
        <v>8704</v>
      </c>
      <c r="EN1388">
        <v>0</v>
      </c>
      <c r="EO1388">
        <v>1</v>
      </c>
      <c r="EP1388">
        <v>3</v>
      </c>
      <c r="EQ1388">
        <v>5782</v>
      </c>
      <c r="ER1388">
        <v>27</v>
      </c>
      <c r="ES1388">
        <v>44</v>
      </c>
      <c r="ET1388">
        <v>6192</v>
      </c>
      <c r="EU1388">
        <v>0</v>
      </c>
      <c r="EV1388">
        <v>0</v>
      </c>
      <c r="EW1388">
        <v>0</v>
      </c>
      <c r="EX1388">
        <v>0</v>
      </c>
      <c r="EY1388">
        <v>3</v>
      </c>
      <c r="EZ1388">
        <v>1</v>
      </c>
      <c r="FA1388">
        <v>2</v>
      </c>
      <c r="FB1388">
        <v>6</v>
      </c>
      <c r="FC1388">
        <v>0</v>
      </c>
      <c r="FD1388">
        <v>0</v>
      </c>
      <c r="FE1388">
        <v>890</v>
      </c>
      <c r="FF1388">
        <v>925</v>
      </c>
      <c r="FG1388">
        <v>6370</v>
      </c>
      <c r="FH1388" t="s">
        <v>1571</v>
      </c>
    </row>
    <row r="1389" spans="1:164" x14ac:dyDescent="0.25">
      <c r="A1389">
        <v>1615</v>
      </c>
      <c r="B1389">
        <v>1615</v>
      </c>
      <c r="C1389" t="s">
        <v>637</v>
      </c>
      <c r="D1389" t="s">
        <v>5789</v>
      </c>
      <c r="E1389">
        <v>13</v>
      </c>
      <c r="F1389" t="s">
        <v>1456</v>
      </c>
      <c r="G1389" s="65">
        <v>36650</v>
      </c>
      <c r="H1389">
        <v>22</v>
      </c>
      <c r="I1389">
        <v>172</v>
      </c>
      <c r="J1389">
        <v>72</v>
      </c>
      <c r="K1389" t="b">
        <v>0</v>
      </c>
      <c r="L1389" t="b">
        <v>1</v>
      </c>
      <c r="M1389" t="b">
        <v>0</v>
      </c>
      <c r="N1389" t="b">
        <v>0</v>
      </c>
      <c r="O1389">
        <v>2</v>
      </c>
      <c r="P1389" t="b">
        <v>1</v>
      </c>
      <c r="Q1389" t="b">
        <v>0</v>
      </c>
      <c r="R1389" t="b">
        <v>0</v>
      </c>
      <c r="S1389" t="b">
        <v>0</v>
      </c>
      <c r="T1389" t="b">
        <v>0</v>
      </c>
      <c r="U1389" t="b">
        <v>1</v>
      </c>
      <c r="V1389" t="b">
        <v>1</v>
      </c>
      <c r="W1389" t="b">
        <v>0</v>
      </c>
      <c r="X1389" t="b">
        <v>0</v>
      </c>
      <c r="Y1389" t="b">
        <v>0</v>
      </c>
      <c r="Z1389">
        <v>0</v>
      </c>
      <c r="AA1389">
        <v>925000</v>
      </c>
      <c r="AB1389">
        <v>925000</v>
      </c>
      <c r="AC1389">
        <v>925000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 t="s">
        <v>1571</v>
      </c>
      <c r="AM1389">
        <v>0</v>
      </c>
      <c r="AN1389">
        <v>100</v>
      </c>
      <c r="AO1389">
        <v>0</v>
      </c>
      <c r="AP1389" t="s">
        <v>3302</v>
      </c>
      <c r="AQ1389">
        <v>0</v>
      </c>
      <c r="AR1389">
        <v>0</v>
      </c>
      <c r="AS1389">
        <v>0</v>
      </c>
      <c r="AT1389" t="b">
        <v>0</v>
      </c>
      <c r="AU1389">
        <v>0</v>
      </c>
      <c r="AV1389">
        <v>1</v>
      </c>
      <c r="AW1389">
        <v>1</v>
      </c>
      <c r="AX1389">
        <v>1</v>
      </c>
      <c r="AY1389">
        <v>1</v>
      </c>
      <c r="AZ1389">
        <v>1</v>
      </c>
      <c r="BA1389">
        <v>1</v>
      </c>
      <c r="BB1389">
        <v>1</v>
      </c>
      <c r="BC1389">
        <v>1</v>
      </c>
      <c r="BD1389">
        <v>1</v>
      </c>
      <c r="BE1389">
        <v>1</v>
      </c>
      <c r="BF1389">
        <v>63</v>
      </c>
      <c r="BG1389">
        <v>48</v>
      </c>
      <c r="BH1389">
        <v>80</v>
      </c>
      <c r="BI1389">
        <v>63</v>
      </c>
      <c r="BJ1389">
        <v>74</v>
      </c>
      <c r="BK1389">
        <v>88</v>
      </c>
      <c r="BL1389">
        <v>97</v>
      </c>
      <c r="BM1389">
        <v>59</v>
      </c>
      <c r="BN1389">
        <v>36</v>
      </c>
      <c r="BO1389">
        <v>68</v>
      </c>
      <c r="BP1389">
        <v>71</v>
      </c>
      <c r="BQ1389">
        <v>55</v>
      </c>
      <c r="BR1389">
        <v>65</v>
      </c>
      <c r="BS1389">
        <v>25</v>
      </c>
      <c r="BT1389">
        <v>40</v>
      </c>
      <c r="BU1389">
        <v>0</v>
      </c>
      <c r="BV1389">
        <v>50</v>
      </c>
      <c r="BW1389">
        <v>74</v>
      </c>
      <c r="BX1389">
        <v>0</v>
      </c>
      <c r="BY1389">
        <v>0</v>
      </c>
      <c r="BZ1389">
        <v>0</v>
      </c>
      <c r="CA1389">
        <v>0</v>
      </c>
      <c r="CB1389">
        <v>0</v>
      </c>
      <c r="CC1389">
        <v>0</v>
      </c>
      <c r="CD1389">
        <v>0</v>
      </c>
      <c r="CE1389">
        <v>0</v>
      </c>
      <c r="CF1389">
        <v>0</v>
      </c>
      <c r="CG1389">
        <v>0</v>
      </c>
      <c r="CH1389">
        <v>0</v>
      </c>
      <c r="CI1389">
        <v>0</v>
      </c>
      <c r="CJ1389">
        <v>0</v>
      </c>
      <c r="CK1389">
        <v>0</v>
      </c>
      <c r="CL1389">
        <v>0</v>
      </c>
      <c r="CM1389">
        <v>0</v>
      </c>
      <c r="CN1389">
        <v>0</v>
      </c>
      <c r="CO1389">
        <v>0</v>
      </c>
      <c r="CP1389">
        <v>0</v>
      </c>
      <c r="CQ1389">
        <v>0</v>
      </c>
      <c r="CR1389">
        <v>0</v>
      </c>
      <c r="CS1389">
        <v>0</v>
      </c>
      <c r="CT1389">
        <v>0</v>
      </c>
      <c r="CU1389">
        <v>0</v>
      </c>
      <c r="CV1389">
        <v>0</v>
      </c>
      <c r="CW1389">
        <v>0</v>
      </c>
      <c r="CX1389">
        <v>0</v>
      </c>
      <c r="CY1389">
        <v>0</v>
      </c>
      <c r="CZ1389">
        <v>0</v>
      </c>
      <c r="DA1389">
        <v>0</v>
      </c>
      <c r="DB1389">
        <v>0</v>
      </c>
      <c r="DC1389">
        <v>0</v>
      </c>
      <c r="DD1389">
        <v>0</v>
      </c>
      <c r="DE1389">
        <v>0</v>
      </c>
      <c r="DF1389">
        <v>0</v>
      </c>
      <c r="DG1389">
        <v>0</v>
      </c>
      <c r="DH1389">
        <v>0</v>
      </c>
      <c r="DI1389">
        <v>0</v>
      </c>
      <c r="DJ1389">
        <v>0</v>
      </c>
      <c r="DK1389">
        <v>0</v>
      </c>
      <c r="DL1389">
        <v>0</v>
      </c>
      <c r="DM1389">
        <v>0</v>
      </c>
      <c r="DN1389">
        <v>82</v>
      </c>
      <c r="DO1389">
        <v>156</v>
      </c>
      <c r="DP1389">
        <v>13</v>
      </c>
      <c r="DQ1389">
        <v>31</v>
      </c>
      <c r="DR1389">
        <v>44</v>
      </c>
      <c r="DS1389">
        <v>7</v>
      </c>
      <c r="DT1389">
        <v>12</v>
      </c>
      <c r="DU1389">
        <v>0</v>
      </c>
      <c r="DV1389">
        <v>17</v>
      </c>
      <c r="DW1389">
        <v>52</v>
      </c>
      <c r="DX1389">
        <v>102</v>
      </c>
      <c r="DY1389">
        <v>104</v>
      </c>
      <c r="DZ1389">
        <v>71</v>
      </c>
      <c r="EA1389">
        <v>1</v>
      </c>
      <c r="EB1389">
        <v>1</v>
      </c>
      <c r="EC1389">
        <v>82</v>
      </c>
      <c r="ED1389">
        <v>187</v>
      </c>
      <c r="EE1389">
        <v>0</v>
      </c>
      <c r="EF1389">
        <v>1</v>
      </c>
      <c r="EG1389">
        <v>0</v>
      </c>
      <c r="EH1389">
        <v>88851</v>
      </c>
      <c r="EI1389">
        <v>0</v>
      </c>
      <c r="EJ1389">
        <v>0</v>
      </c>
      <c r="EK1389">
        <v>6</v>
      </c>
      <c r="EL1389">
        <v>20</v>
      </c>
      <c r="EM1389">
        <v>7154</v>
      </c>
      <c r="EN1389">
        <v>2</v>
      </c>
      <c r="EO1389">
        <v>0</v>
      </c>
      <c r="EP1389">
        <v>8</v>
      </c>
      <c r="EQ1389">
        <v>6722</v>
      </c>
      <c r="ER1389">
        <v>59</v>
      </c>
      <c r="ES1389">
        <v>28</v>
      </c>
      <c r="ET1389">
        <v>6925</v>
      </c>
      <c r="EU1389">
        <v>0</v>
      </c>
      <c r="EV1389">
        <v>0</v>
      </c>
      <c r="EW1389">
        <v>0</v>
      </c>
      <c r="EX1389">
        <v>1</v>
      </c>
      <c r="EY1389">
        <v>2</v>
      </c>
      <c r="EZ1389">
        <v>1</v>
      </c>
      <c r="FA1389">
        <v>0</v>
      </c>
      <c r="FB1389">
        <v>0</v>
      </c>
      <c r="FC1389">
        <v>6</v>
      </c>
      <c r="FD1389">
        <v>2</v>
      </c>
      <c r="FE1389">
        <v>0</v>
      </c>
      <c r="FF1389">
        <v>0</v>
      </c>
      <c r="FG1389">
        <v>8980</v>
      </c>
      <c r="FH1389" t="s">
        <v>1571</v>
      </c>
    </row>
    <row r="1390" spans="1:164" x14ac:dyDescent="0.25">
      <c r="A1390">
        <v>1616</v>
      </c>
      <c r="B1390">
        <v>1616</v>
      </c>
      <c r="C1390" t="s">
        <v>3303</v>
      </c>
      <c r="D1390" t="s">
        <v>5790</v>
      </c>
      <c r="E1390">
        <v>0</v>
      </c>
      <c r="F1390" t="s">
        <v>1456</v>
      </c>
      <c r="G1390" s="65">
        <v>35962</v>
      </c>
      <c r="H1390">
        <v>24</v>
      </c>
      <c r="I1390">
        <v>172</v>
      </c>
      <c r="J1390">
        <v>74</v>
      </c>
      <c r="K1390" t="b">
        <v>0</v>
      </c>
      <c r="L1390" t="b">
        <v>0</v>
      </c>
      <c r="M1390" t="b">
        <v>1</v>
      </c>
      <c r="N1390" t="b">
        <v>0</v>
      </c>
      <c r="O1390">
        <v>0</v>
      </c>
      <c r="P1390" t="b">
        <v>1</v>
      </c>
      <c r="Q1390" t="b">
        <v>0</v>
      </c>
      <c r="R1390" t="b">
        <v>0</v>
      </c>
      <c r="S1390" t="b">
        <v>0</v>
      </c>
      <c r="T1390" t="b">
        <v>0</v>
      </c>
      <c r="U1390" t="b">
        <v>1</v>
      </c>
      <c r="V1390" t="b">
        <v>1</v>
      </c>
      <c r="W1390" t="b">
        <v>0</v>
      </c>
      <c r="X1390" t="b">
        <v>0</v>
      </c>
      <c r="Y1390" t="b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 t="s">
        <v>1571</v>
      </c>
      <c r="AM1390">
        <v>0</v>
      </c>
      <c r="AN1390">
        <v>100</v>
      </c>
      <c r="AO1390">
        <v>0</v>
      </c>
      <c r="AP1390" t="s">
        <v>3304</v>
      </c>
      <c r="AQ1390">
        <v>0</v>
      </c>
      <c r="AR1390">
        <v>0</v>
      </c>
      <c r="AS1390">
        <v>0</v>
      </c>
      <c r="AT1390" t="b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61</v>
      </c>
      <c r="BG1390">
        <v>33</v>
      </c>
      <c r="BH1390">
        <v>84</v>
      </c>
      <c r="BI1390">
        <v>64</v>
      </c>
      <c r="BJ1390">
        <v>74</v>
      </c>
      <c r="BK1390">
        <v>58</v>
      </c>
      <c r="BL1390">
        <v>59</v>
      </c>
      <c r="BM1390">
        <v>60</v>
      </c>
      <c r="BN1390">
        <v>36</v>
      </c>
      <c r="BO1390">
        <v>68</v>
      </c>
      <c r="BP1390">
        <v>71</v>
      </c>
      <c r="BQ1390">
        <v>54</v>
      </c>
      <c r="BR1390">
        <v>66</v>
      </c>
      <c r="BS1390">
        <v>25</v>
      </c>
      <c r="BT1390">
        <v>40</v>
      </c>
      <c r="BU1390">
        <v>0</v>
      </c>
      <c r="BV1390">
        <v>50</v>
      </c>
      <c r="BW1390">
        <v>71</v>
      </c>
      <c r="BX1390">
        <v>0</v>
      </c>
      <c r="BY1390">
        <v>0</v>
      </c>
      <c r="BZ1390">
        <v>0</v>
      </c>
      <c r="CA1390">
        <v>0</v>
      </c>
      <c r="CB1390">
        <v>0</v>
      </c>
      <c r="CC1390">
        <v>0</v>
      </c>
      <c r="CD1390">
        <v>0</v>
      </c>
      <c r="CE1390">
        <v>0</v>
      </c>
      <c r="CF1390">
        <v>0</v>
      </c>
      <c r="CG1390">
        <v>0</v>
      </c>
      <c r="CH1390">
        <v>0</v>
      </c>
      <c r="CI1390">
        <v>0</v>
      </c>
      <c r="CJ1390">
        <v>0</v>
      </c>
      <c r="CK1390">
        <v>0</v>
      </c>
      <c r="CL1390">
        <v>0</v>
      </c>
      <c r="CM1390">
        <v>0</v>
      </c>
      <c r="CN1390">
        <v>0</v>
      </c>
      <c r="CO1390">
        <v>0</v>
      </c>
      <c r="CP1390">
        <v>0</v>
      </c>
      <c r="CQ1390">
        <v>0</v>
      </c>
      <c r="CR1390">
        <v>0</v>
      </c>
      <c r="CS1390">
        <v>0</v>
      </c>
      <c r="CT1390">
        <v>0</v>
      </c>
      <c r="CU1390">
        <v>0</v>
      </c>
      <c r="CV1390">
        <v>0</v>
      </c>
      <c r="CW1390">
        <v>0</v>
      </c>
      <c r="CX1390">
        <v>0</v>
      </c>
      <c r="CY1390">
        <v>0</v>
      </c>
      <c r="CZ1390">
        <v>0</v>
      </c>
      <c r="DA1390">
        <v>0</v>
      </c>
      <c r="DB1390">
        <v>0</v>
      </c>
      <c r="DC1390">
        <v>0</v>
      </c>
      <c r="DD1390">
        <v>0</v>
      </c>
      <c r="DE1390">
        <v>0</v>
      </c>
      <c r="DF1390">
        <v>0</v>
      </c>
      <c r="DG1390">
        <v>0</v>
      </c>
      <c r="DH1390">
        <v>0</v>
      </c>
      <c r="DI1390">
        <v>0</v>
      </c>
      <c r="DJ1390">
        <v>0</v>
      </c>
      <c r="DK1390">
        <v>0</v>
      </c>
      <c r="DL1390">
        <v>0</v>
      </c>
      <c r="DM1390">
        <v>0</v>
      </c>
      <c r="DN1390">
        <v>0</v>
      </c>
      <c r="DO1390">
        <v>0</v>
      </c>
      <c r="DP1390">
        <v>0</v>
      </c>
      <c r="DQ1390">
        <v>0</v>
      </c>
      <c r="DR1390">
        <v>0</v>
      </c>
      <c r="DS1390">
        <v>0</v>
      </c>
      <c r="DT1390">
        <v>0</v>
      </c>
      <c r="DU1390">
        <v>0</v>
      </c>
      <c r="DV1390">
        <v>0</v>
      </c>
      <c r="DW1390">
        <v>0</v>
      </c>
      <c r="DX1390">
        <v>0</v>
      </c>
      <c r="DY1390">
        <v>0</v>
      </c>
      <c r="DZ1390">
        <v>0</v>
      </c>
      <c r="EA1390">
        <v>0</v>
      </c>
      <c r="EB1390">
        <v>0</v>
      </c>
      <c r="EC1390">
        <v>0</v>
      </c>
      <c r="ED1390">
        <v>0</v>
      </c>
      <c r="EE1390">
        <v>0</v>
      </c>
      <c r="EF1390">
        <v>0</v>
      </c>
      <c r="EG1390">
        <v>0</v>
      </c>
      <c r="EH1390">
        <v>0</v>
      </c>
      <c r="EI1390">
        <v>0</v>
      </c>
      <c r="EJ1390">
        <v>0</v>
      </c>
      <c r="EK1390">
        <v>0</v>
      </c>
      <c r="EL1390">
        <v>0</v>
      </c>
      <c r="EM1390">
        <v>0</v>
      </c>
      <c r="EN1390">
        <v>0</v>
      </c>
      <c r="EO1390">
        <v>0</v>
      </c>
      <c r="EP1390">
        <v>0</v>
      </c>
      <c r="EQ1390">
        <v>0</v>
      </c>
      <c r="ER1390">
        <v>0</v>
      </c>
      <c r="ES1390">
        <v>0</v>
      </c>
      <c r="ET1390">
        <v>0</v>
      </c>
      <c r="EU1390">
        <v>0</v>
      </c>
      <c r="EV1390">
        <v>0</v>
      </c>
      <c r="EW1390">
        <v>0</v>
      </c>
      <c r="EX1390">
        <v>0</v>
      </c>
      <c r="EY1390">
        <v>0</v>
      </c>
      <c r="EZ1390">
        <v>0</v>
      </c>
      <c r="FA1390">
        <v>0</v>
      </c>
      <c r="FB1390">
        <v>0</v>
      </c>
      <c r="FC1390">
        <v>0</v>
      </c>
      <c r="FD1390">
        <v>0</v>
      </c>
      <c r="FE1390">
        <v>0</v>
      </c>
      <c r="FF1390">
        <v>0</v>
      </c>
      <c r="FG1390">
        <v>0</v>
      </c>
      <c r="FH1390" t="s">
        <v>1571</v>
      </c>
    </row>
    <row r="1391" spans="1:164" x14ac:dyDescent="0.25">
      <c r="A1391">
        <v>1617</v>
      </c>
      <c r="B1391">
        <v>1617</v>
      </c>
      <c r="C1391" t="s">
        <v>96</v>
      </c>
      <c r="D1391" t="s">
        <v>5791</v>
      </c>
      <c r="E1391">
        <v>30</v>
      </c>
      <c r="F1391" t="s">
        <v>1479</v>
      </c>
      <c r="G1391" s="65">
        <v>36897</v>
      </c>
      <c r="H1391">
        <v>21</v>
      </c>
      <c r="I1391">
        <v>225</v>
      </c>
      <c r="J1391">
        <v>78</v>
      </c>
      <c r="K1391" t="b">
        <v>1</v>
      </c>
      <c r="L1391" t="b">
        <v>0</v>
      </c>
      <c r="M1391" t="b">
        <v>1</v>
      </c>
      <c r="N1391" t="b">
        <v>0</v>
      </c>
      <c r="O1391">
        <v>3</v>
      </c>
      <c r="P1391" t="b">
        <v>1</v>
      </c>
      <c r="Q1391" t="b">
        <v>0</v>
      </c>
      <c r="R1391" t="b">
        <v>0</v>
      </c>
      <c r="S1391" t="b">
        <v>0</v>
      </c>
      <c r="T1391" t="b">
        <v>0</v>
      </c>
      <c r="U1391" t="b">
        <v>0</v>
      </c>
      <c r="V1391" t="b">
        <v>1</v>
      </c>
      <c r="W1391" t="b">
        <v>0</v>
      </c>
      <c r="X1391" t="b">
        <v>0</v>
      </c>
      <c r="Y1391" t="b">
        <v>0</v>
      </c>
      <c r="Z1391">
        <v>0</v>
      </c>
      <c r="AA1391">
        <v>925000</v>
      </c>
      <c r="AB1391">
        <v>925000</v>
      </c>
      <c r="AC1391">
        <v>925000</v>
      </c>
      <c r="AD1391">
        <v>925000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 t="s">
        <v>1571</v>
      </c>
      <c r="AM1391">
        <v>0</v>
      </c>
      <c r="AN1391">
        <v>100</v>
      </c>
      <c r="AO1391">
        <v>0</v>
      </c>
      <c r="AP1391" t="s">
        <v>3305</v>
      </c>
      <c r="AQ1391">
        <v>2019</v>
      </c>
      <c r="AR1391">
        <v>91</v>
      </c>
      <c r="AS1391">
        <v>30</v>
      </c>
      <c r="AT1391" t="b">
        <v>0</v>
      </c>
      <c r="AU1391">
        <v>0</v>
      </c>
      <c r="AV1391">
        <v>1</v>
      </c>
      <c r="AW1391">
        <v>1</v>
      </c>
      <c r="AX1391">
        <v>1</v>
      </c>
      <c r="AY1391">
        <v>1</v>
      </c>
      <c r="AZ1391">
        <v>1</v>
      </c>
      <c r="BA1391">
        <v>1</v>
      </c>
      <c r="BB1391">
        <v>1</v>
      </c>
      <c r="BC1391">
        <v>1</v>
      </c>
      <c r="BD1391">
        <v>1</v>
      </c>
      <c r="BE1391">
        <v>1</v>
      </c>
      <c r="BF1391">
        <v>70</v>
      </c>
      <c r="BG1391">
        <v>50</v>
      </c>
      <c r="BH1391">
        <v>90</v>
      </c>
      <c r="BI1391">
        <v>70</v>
      </c>
      <c r="BJ1391">
        <v>83</v>
      </c>
      <c r="BK1391">
        <v>51</v>
      </c>
      <c r="BL1391">
        <v>39</v>
      </c>
      <c r="BM1391">
        <v>62</v>
      </c>
      <c r="BN1391">
        <v>53</v>
      </c>
      <c r="BO1391">
        <v>76</v>
      </c>
      <c r="BP1391">
        <v>72</v>
      </c>
      <c r="BQ1391">
        <v>45</v>
      </c>
      <c r="BR1391">
        <v>67</v>
      </c>
      <c r="BS1391">
        <v>25</v>
      </c>
      <c r="BT1391">
        <v>70</v>
      </c>
      <c r="BU1391">
        <v>0</v>
      </c>
      <c r="BV1391">
        <v>50</v>
      </c>
      <c r="BW1391">
        <v>74</v>
      </c>
      <c r="BX1391">
        <v>0</v>
      </c>
      <c r="BY1391">
        <v>0</v>
      </c>
      <c r="BZ1391">
        <v>0</v>
      </c>
      <c r="CA1391">
        <v>0</v>
      </c>
      <c r="CB1391">
        <v>0</v>
      </c>
      <c r="CC1391">
        <v>0</v>
      </c>
      <c r="CD1391">
        <v>0</v>
      </c>
      <c r="CE1391">
        <v>0</v>
      </c>
      <c r="CF1391">
        <v>0</v>
      </c>
      <c r="CG1391">
        <v>0</v>
      </c>
      <c r="CH1391">
        <v>0</v>
      </c>
      <c r="CI1391">
        <v>0</v>
      </c>
      <c r="CJ1391">
        <v>0</v>
      </c>
      <c r="CK1391">
        <v>0</v>
      </c>
      <c r="CL1391">
        <v>0</v>
      </c>
      <c r="CM1391">
        <v>0</v>
      </c>
      <c r="CN1391">
        <v>0</v>
      </c>
      <c r="CO1391">
        <v>0</v>
      </c>
      <c r="CP1391">
        <v>0</v>
      </c>
      <c r="CQ1391">
        <v>0</v>
      </c>
      <c r="CR1391">
        <v>0</v>
      </c>
      <c r="CS1391">
        <v>0</v>
      </c>
      <c r="CT1391">
        <v>0</v>
      </c>
      <c r="CU1391">
        <v>0</v>
      </c>
      <c r="CV1391">
        <v>0</v>
      </c>
      <c r="CW1391">
        <v>0</v>
      </c>
      <c r="CX1391">
        <v>0</v>
      </c>
      <c r="CY1391">
        <v>0</v>
      </c>
      <c r="CZ1391">
        <v>0</v>
      </c>
      <c r="DA1391">
        <v>0</v>
      </c>
      <c r="DB1391">
        <v>0</v>
      </c>
      <c r="DC1391">
        <v>0</v>
      </c>
      <c r="DD1391">
        <v>0</v>
      </c>
      <c r="DE1391">
        <v>0</v>
      </c>
      <c r="DF1391">
        <v>0</v>
      </c>
      <c r="DG1391">
        <v>0</v>
      </c>
      <c r="DH1391">
        <v>0</v>
      </c>
      <c r="DI1391">
        <v>0</v>
      </c>
      <c r="DJ1391">
        <v>0</v>
      </c>
      <c r="DK1391">
        <v>0</v>
      </c>
      <c r="DL1391">
        <v>0</v>
      </c>
      <c r="DM1391">
        <v>0</v>
      </c>
      <c r="DN1391">
        <v>82</v>
      </c>
      <c r="DO1391">
        <v>209</v>
      </c>
      <c r="DP1391">
        <v>17</v>
      </c>
      <c r="DQ1391">
        <v>50</v>
      </c>
      <c r="DR1391">
        <v>67</v>
      </c>
      <c r="DS1391">
        <v>-25</v>
      </c>
      <c r="DT1391">
        <v>6</v>
      </c>
      <c r="DU1391">
        <v>0</v>
      </c>
      <c r="DV1391">
        <v>24</v>
      </c>
      <c r="DW1391">
        <v>73</v>
      </c>
      <c r="DX1391">
        <v>160</v>
      </c>
      <c r="DY1391">
        <v>141</v>
      </c>
      <c r="DZ1391">
        <v>65</v>
      </c>
      <c r="EA1391">
        <v>2</v>
      </c>
      <c r="EB1391">
        <v>0</v>
      </c>
      <c r="EC1391">
        <v>25</v>
      </c>
      <c r="ED1391">
        <v>54</v>
      </c>
      <c r="EE1391">
        <v>0</v>
      </c>
      <c r="EF1391">
        <v>1</v>
      </c>
      <c r="EG1391">
        <v>0</v>
      </c>
      <c r="EH1391">
        <v>93482</v>
      </c>
      <c r="EI1391">
        <v>0</v>
      </c>
      <c r="EJ1391">
        <v>1</v>
      </c>
      <c r="EK1391">
        <v>5</v>
      </c>
      <c r="EL1391">
        <v>30</v>
      </c>
      <c r="EM1391">
        <v>7703</v>
      </c>
      <c r="EN1391">
        <v>0</v>
      </c>
      <c r="EO1391">
        <v>0</v>
      </c>
      <c r="EP1391">
        <v>4</v>
      </c>
      <c r="EQ1391">
        <v>5846</v>
      </c>
      <c r="ER1391">
        <v>144</v>
      </c>
      <c r="ES1391">
        <v>22</v>
      </c>
      <c r="ET1391">
        <v>13159</v>
      </c>
      <c r="EU1391">
        <v>0</v>
      </c>
      <c r="EV1391">
        <v>0</v>
      </c>
      <c r="EW1391">
        <v>0</v>
      </c>
      <c r="EX1391">
        <v>2</v>
      </c>
      <c r="EY1391">
        <v>5</v>
      </c>
      <c r="EZ1391">
        <v>4</v>
      </c>
      <c r="FA1391">
        <v>0</v>
      </c>
      <c r="FB1391">
        <v>0</v>
      </c>
      <c r="FC1391">
        <v>2</v>
      </c>
      <c r="FD1391">
        <v>1</v>
      </c>
      <c r="FE1391">
        <v>545</v>
      </c>
      <c r="FF1391">
        <v>610</v>
      </c>
      <c r="FG1391">
        <v>9310</v>
      </c>
      <c r="FH1391" t="s">
        <v>1571</v>
      </c>
    </row>
    <row r="1392" spans="1:164" x14ac:dyDescent="0.25">
      <c r="A1392">
        <v>1618</v>
      </c>
      <c r="B1392">
        <v>1618</v>
      </c>
      <c r="C1392" t="s">
        <v>1905</v>
      </c>
      <c r="D1392" t="s">
        <v>5792</v>
      </c>
      <c r="E1392">
        <v>17</v>
      </c>
      <c r="F1392" t="s">
        <v>1456</v>
      </c>
      <c r="G1392" s="65">
        <v>36202</v>
      </c>
      <c r="H1392">
        <v>23</v>
      </c>
      <c r="I1392">
        <v>200</v>
      </c>
      <c r="J1392">
        <v>71</v>
      </c>
      <c r="K1392" t="b">
        <v>1</v>
      </c>
      <c r="L1392" t="b">
        <v>0</v>
      </c>
      <c r="M1392" t="b">
        <v>0</v>
      </c>
      <c r="N1392" t="b">
        <v>0</v>
      </c>
      <c r="O1392">
        <v>2</v>
      </c>
      <c r="P1392" t="b">
        <v>1</v>
      </c>
      <c r="Q1392" t="b">
        <v>0</v>
      </c>
      <c r="R1392" t="b">
        <v>0</v>
      </c>
      <c r="S1392" t="b">
        <v>0</v>
      </c>
      <c r="T1392" t="b">
        <v>0</v>
      </c>
      <c r="U1392" t="b">
        <v>0</v>
      </c>
      <c r="V1392" t="b">
        <v>1</v>
      </c>
      <c r="W1392" t="b">
        <v>0</v>
      </c>
      <c r="X1392" t="b">
        <v>0</v>
      </c>
      <c r="Y1392" t="b">
        <v>0</v>
      </c>
      <c r="Z1392">
        <v>0</v>
      </c>
      <c r="AA1392">
        <v>925000</v>
      </c>
      <c r="AB1392">
        <v>925000</v>
      </c>
      <c r="AC1392">
        <v>925000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 t="s">
        <v>1571</v>
      </c>
      <c r="AM1392">
        <v>0</v>
      </c>
      <c r="AN1392">
        <v>100</v>
      </c>
      <c r="AO1392">
        <v>0</v>
      </c>
      <c r="AP1392" t="s">
        <v>3306</v>
      </c>
      <c r="AQ1392">
        <v>0</v>
      </c>
      <c r="AR1392">
        <v>0</v>
      </c>
      <c r="AS1392">
        <v>0</v>
      </c>
      <c r="AT1392" t="b">
        <v>0</v>
      </c>
      <c r="AU1392">
        <v>0</v>
      </c>
      <c r="AV1392">
        <v>1</v>
      </c>
      <c r="AW1392">
        <v>1</v>
      </c>
      <c r="AX1392">
        <v>1</v>
      </c>
      <c r="AY1392">
        <v>1</v>
      </c>
      <c r="AZ1392">
        <v>1</v>
      </c>
      <c r="BA1392">
        <v>1</v>
      </c>
      <c r="BB1392">
        <v>1</v>
      </c>
      <c r="BC1392">
        <v>1</v>
      </c>
      <c r="BD1392">
        <v>1</v>
      </c>
      <c r="BE1392">
        <v>1</v>
      </c>
      <c r="BF1392">
        <v>61</v>
      </c>
      <c r="BG1392">
        <v>44</v>
      </c>
      <c r="BH1392">
        <v>84</v>
      </c>
      <c r="BI1392">
        <v>63</v>
      </c>
      <c r="BJ1392">
        <v>74</v>
      </c>
      <c r="BK1392">
        <v>80</v>
      </c>
      <c r="BL1392">
        <v>88</v>
      </c>
      <c r="BM1392">
        <v>59</v>
      </c>
      <c r="BN1392">
        <v>65</v>
      </c>
      <c r="BO1392">
        <v>67</v>
      </c>
      <c r="BP1392">
        <v>71</v>
      </c>
      <c r="BQ1392">
        <v>58</v>
      </c>
      <c r="BR1392">
        <v>65</v>
      </c>
      <c r="BS1392">
        <v>25</v>
      </c>
      <c r="BT1392">
        <v>40</v>
      </c>
      <c r="BU1392">
        <v>0</v>
      </c>
      <c r="BV1392">
        <v>50</v>
      </c>
      <c r="BW1392">
        <v>73</v>
      </c>
      <c r="BX1392">
        <v>0</v>
      </c>
      <c r="BY1392">
        <v>0</v>
      </c>
      <c r="BZ1392">
        <v>0</v>
      </c>
      <c r="CA1392">
        <v>0</v>
      </c>
      <c r="CB1392">
        <v>0</v>
      </c>
      <c r="CC1392">
        <v>0</v>
      </c>
      <c r="CD1392">
        <v>0</v>
      </c>
      <c r="CE1392">
        <v>0</v>
      </c>
      <c r="CF1392">
        <v>0</v>
      </c>
      <c r="CG1392">
        <v>0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0</v>
      </c>
      <c r="CN1392">
        <v>0</v>
      </c>
      <c r="CO1392">
        <v>0</v>
      </c>
      <c r="CP1392">
        <v>0</v>
      </c>
      <c r="CQ1392">
        <v>0</v>
      </c>
      <c r="CR1392">
        <v>0</v>
      </c>
      <c r="CS1392">
        <v>0</v>
      </c>
      <c r="CT1392">
        <v>0</v>
      </c>
      <c r="CU1392">
        <v>0</v>
      </c>
      <c r="CV1392">
        <v>0</v>
      </c>
      <c r="CW1392">
        <v>0</v>
      </c>
      <c r="CX1392">
        <v>0</v>
      </c>
      <c r="CY1392">
        <v>0</v>
      </c>
      <c r="CZ1392">
        <v>0</v>
      </c>
      <c r="DA1392">
        <v>0</v>
      </c>
      <c r="DB1392">
        <v>0</v>
      </c>
      <c r="DC1392">
        <v>0</v>
      </c>
      <c r="DD1392">
        <v>0</v>
      </c>
      <c r="DE1392">
        <v>0</v>
      </c>
      <c r="DF1392">
        <v>0</v>
      </c>
      <c r="DG1392">
        <v>0</v>
      </c>
      <c r="DH1392">
        <v>0</v>
      </c>
      <c r="DI1392">
        <v>0</v>
      </c>
      <c r="DJ1392">
        <v>0</v>
      </c>
      <c r="DK1392">
        <v>0</v>
      </c>
      <c r="DL1392">
        <v>0</v>
      </c>
      <c r="DM1392">
        <v>0</v>
      </c>
      <c r="DN1392">
        <v>82</v>
      </c>
      <c r="DO1392">
        <v>66</v>
      </c>
      <c r="DP1392">
        <v>5</v>
      </c>
      <c r="DQ1392">
        <v>15</v>
      </c>
      <c r="DR1392">
        <v>20</v>
      </c>
      <c r="DS1392">
        <v>-13</v>
      </c>
      <c r="DT1392">
        <v>8</v>
      </c>
      <c r="DU1392">
        <v>0</v>
      </c>
      <c r="DV1392">
        <v>14</v>
      </c>
      <c r="DW1392">
        <v>15</v>
      </c>
      <c r="DX1392">
        <v>45</v>
      </c>
      <c r="DY1392">
        <v>43</v>
      </c>
      <c r="DZ1392">
        <v>64</v>
      </c>
      <c r="EA1392">
        <v>1</v>
      </c>
      <c r="EB1392">
        <v>0</v>
      </c>
      <c r="EC1392">
        <v>234</v>
      </c>
      <c r="ED1392">
        <v>401</v>
      </c>
      <c r="EE1392">
        <v>0</v>
      </c>
      <c r="EF1392">
        <v>0</v>
      </c>
      <c r="EG1392">
        <v>0</v>
      </c>
      <c r="EH1392">
        <v>43865</v>
      </c>
      <c r="EI1392">
        <v>0</v>
      </c>
      <c r="EJ1392">
        <v>0</v>
      </c>
      <c r="EK1392">
        <v>1</v>
      </c>
      <c r="EL1392">
        <v>2</v>
      </c>
      <c r="EM1392">
        <v>404</v>
      </c>
      <c r="EN1392">
        <v>0</v>
      </c>
      <c r="EO1392">
        <v>0</v>
      </c>
      <c r="EP1392">
        <v>1</v>
      </c>
      <c r="EQ1392">
        <v>2590</v>
      </c>
      <c r="ER1392">
        <v>27</v>
      </c>
      <c r="ES1392">
        <v>5</v>
      </c>
      <c r="ET1392">
        <v>3053</v>
      </c>
      <c r="EU1392">
        <v>0</v>
      </c>
      <c r="EV1392">
        <v>0</v>
      </c>
      <c r="EW1392">
        <v>0</v>
      </c>
      <c r="EX1392">
        <v>1</v>
      </c>
      <c r="EY1392">
        <v>0</v>
      </c>
      <c r="EZ1392">
        <v>0</v>
      </c>
      <c r="FA1392">
        <v>0</v>
      </c>
      <c r="FB1392">
        <v>0</v>
      </c>
      <c r="FC1392">
        <v>5</v>
      </c>
      <c r="FD1392">
        <v>2</v>
      </c>
      <c r="FE1392">
        <v>0</v>
      </c>
      <c r="FF1392">
        <v>75</v>
      </c>
      <c r="FG1392">
        <v>2120</v>
      </c>
      <c r="FH1392" t="s">
        <v>1571</v>
      </c>
    </row>
    <row r="1393" spans="1:164" x14ac:dyDescent="0.25">
      <c r="A1393">
        <v>1619</v>
      </c>
      <c r="B1393">
        <v>1619</v>
      </c>
      <c r="C1393" t="s">
        <v>1906</v>
      </c>
      <c r="D1393" t="s">
        <v>5793</v>
      </c>
      <c r="E1393">
        <v>24</v>
      </c>
      <c r="F1393" t="s">
        <v>1456</v>
      </c>
      <c r="G1393" s="65">
        <v>36532</v>
      </c>
      <c r="H1393">
        <v>22</v>
      </c>
      <c r="I1393">
        <v>183</v>
      </c>
      <c r="J1393">
        <v>72</v>
      </c>
      <c r="K1393" t="b">
        <v>0</v>
      </c>
      <c r="L1393" t="b">
        <v>1</v>
      </c>
      <c r="M1393" t="b">
        <v>0</v>
      </c>
      <c r="N1393" t="b">
        <v>0</v>
      </c>
      <c r="O1393">
        <v>3</v>
      </c>
      <c r="P1393" t="b">
        <v>1</v>
      </c>
      <c r="Q1393" t="b">
        <v>0</v>
      </c>
      <c r="R1393" t="b">
        <v>0</v>
      </c>
      <c r="S1393" t="b">
        <v>0</v>
      </c>
      <c r="T1393" t="b">
        <v>0</v>
      </c>
      <c r="U1393" t="b">
        <v>0</v>
      </c>
      <c r="V1393" t="b">
        <v>1</v>
      </c>
      <c r="W1393" t="b">
        <v>0</v>
      </c>
      <c r="X1393" t="b">
        <v>0</v>
      </c>
      <c r="Y1393" t="b">
        <v>0</v>
      </c>
      <c r="Z1393">
        <v>0</v>
      </c>
      <c r="AA1393">
        <v>925000</v>
      </c>
      <c r="AB1393">
        <v>925000</v>
      </c>
      <c r="AC1393">
        <v>925000</v>
      </c>
      <c r="AD1393">
        <v>925000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 t="s">
        <v>1571</v>
      </c>
      <c r="AM1393">
        <v>0</v>
      </c>
      <c r="AN1393">
        <v>100</v>
      </c>
      <c r="AO1393">
        <v>0</v>
      </c>
      <c r="AP1393" t="s">
        <v>3307</v>
      </c>
      <c r="AQ1393">
        <v>0</v>
      </c>
      <c r="AR1393">
        <v>0</v>
      </c>
      <c r="AS1393">
        <v>0</v>
      </c>
      <c r="AT1393" t="b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60</v>
      </c>
      <c r="BG1393">
        <v>15</v>
      </c>
      <c r="BH1393">
        <v>85</v>
      </c>
      <c r="BI1393">
        <v>60</v>
      </c>
      <c r="BJ1393">
        <v>71</v>
      </c>
      <c r="BK1393">
        <v>58</v>
      </c>
      <c r="BL1393">
        <v>12</v>
      </c>
      <c r="BM1393">
        <v>55</v>
      </c>
      <c r="BN1393">
        <v>36</v>
      </c>
      <c r="BO1393">
        <v>65</v>
      </c>
      <c r="BP1393">
        <v>69</v>
      </c>
      <c r="BQ1393">
        <v>50</v>
      </c>
      <c r="BR1393">
        <v>62</v>
      </c>
      <c r="BS1393">
        <v>25</v>
      </c>
      <c r="BT1393">
        <v>40</v>
      </c>
      <c r="BU1393">
        <v>0</v>
      </c>
      <c r="BV1393">
        <v>50</v>
      </c>
      <c r="BW1393">
        <v>68</v>
      </c>
      <c r="BX1393">
        <v>0</v>
      </c>
      <c r="BY1393">
        <v>0</v>
      </c>
      <c r="BZ1393">
        <v>0</v>
      </c>
      <c r="CA1393">
        <v>0</v>
      </c>
      <c r="CB1393">
        <v>0</v>
      </c>
      <c r="CC1393">
        <v>0</v>
      </c>
      <c r="CD1393">
        <v>0</v>
      </c>
      <c r="CE1393">
        <v>0</v>
      </c>
      <c r="CF1393">
        <v>0</v>
      </c>
      <c r="CG1393">
        <v>0</v>
      </c>
      <c r="CH1393">
        <v>0</v>
      </c>
      <c r="CI1393">
        <v>0</v>
      </c>
      <c r="CJ1393">
        <v>0</v>
      </c>
      <c r="CK1393">
        <v>0</v>
      </c>
      <c r="CL1393">
        <v>0</v>
      </c>
      <c r="CM1393">
        <v>0</v>
      </c>
      <c r="CN1393">
        <v>0</v>
      </c>
      <c r="CO1393">
        <v>0</v>
      </c>
      <c r="CP1393">
        <v>0</v>
      </c>
      <c r="CQ1393">
        <v>0</v>
      </c>
      <c r="CR1393">
        <v>0</v>
      </c>
      <c r="CS1393">
        <v>0</v>
      </c>
      <c r="CT1393">
        <v>0</v>
      </c>
      <c r="CU1393">
        <v>0</v>
      </c>
      <c r="CV1393">
        <v>0</v>
      </c>
      <c r="CW1393">
        <v>0</v>
      </c>
      <c r="CX1393">
        <v>0</v>
      </c>
      <c r="CY1393">
        <v>0</v>
      </c>
      <c r="CZ1393">
        <v>0</v>
      </c>
      <c r="DA1393">
        <v>0</v>
      </c>
      <c r="DB1393">
        <v>0</v>
      </c>
      <c r="DC1393">
        <v>0</v>
      </c>
      <c r="DD1393">
        <v>0</v>
      </c>
      <c r="DE1393">
        <v>0</v>
      </c>
      <c r="DF1393">
        <v>0</v>
      </c>
      <c r="DG1393">
        <v>0</v>
      </c>
      <c r="DH1393">
        <v>0</v>
      </c>
      <c r="DI1393">
        <v>0</v>
      </c>
      <c r="DJ1393">
        <v>0</v>
      </c>
      <c r="DK1393">
        <v>0</v>
      </c>
      <c r="DL1393">
        <v>0</v>
      </c>
      <c r="DM1393">
        <v>0</v>
      </c>
      <c r="DN1393">
        <v>6</v>
      </c>
      <c r="DO1393">
        <v>0</v>
      </c>
      <c r="DP1393">
        <v>0</v>
      </c>
      <c r="DQ1393">
        <v>0</v>
      </c>
      <c r="DR1393">
        <v>0</v>
      </c>
      <c r="DS1393">
        <v>0</v>
      </c>
      <c r="DT1393">
        <v>0</v>
      </c>
      <c r="DU1393">
        <v>0</v>
      </c>
      <c r="DV1393">
        <v>0</v>
      </c>
      <c r="DW1393">
        <v>0</v>
      </c>
      <c r="DX1393">
        <v>0</v>
      </c>
      <c r="DY1393">
        <v>0</v>
      </c>
      <c r="DZ1393">
        <v>0</v>
      </c>
      <c r="EA1393">
        <v>0</v>
      </c>
      <c r="EB1393">
        <v>0</v>
      </c>
      <c r="EC1393">
        <v>0</v>
      </c>
      <c r="ED1393">
        <v>0</v>
      </c>
      <c r="EE1393">
        <v>0</v>
      </c>
      <c r="EF1393">
        <v>0</v>
      </c>
      <c r="EG1393">
        <v>0</v>
      </c>
      <c r="EH1393">
        <v>0</v>
      </c>
      <c r="EI1393">
        <v>0</v>
      </c>
      <c r="EJ1393">
        <v>0</v>
      </c>
      <c r="EK1393">
        <v>0</v>
      </c>
      <c r="EL1393">
        <v>0</v>
      </c>
      <c r="EM1393">
        <v>0</v>
      </c>
      <c r="EN1393">
        <v>0</v>
      </c>
      <c r="EO1393">
        <v>0</v>
      </c>
      <c r="EP1393">
        <v>0</v>
      </c>
      <c r="EQ1393">
        <v>0</v>
      </c>
      <c r="ER1393">
        <v>0</v>
      </c>
      <c r="ES1393">
        <v>0</v>
      </c>
      <c r="ET1393">
        <v>0</v>
      </c>
      <c r="EU1393">
        <v>0</v>
      </c>
      <c r="EV1393">
        <v>0</v>
      </c>
      <c r="EW1393">
        <v>0</v>
      </c>
      <c r="EX1393">
        <v>0</v>
      </c>
      <c r="EY1393">
        <v>0</v>
      </c>
      <c r="EZ1393">
        <v>0</v>
      </c>
      <c r="FA1393">
        <v>0</v>
      </c>
      <c r="FB1393">
        <v>0</v>
      </c>
      <c r="FC1393">
        <v>6</v>
      </c>
      <c r="FD1393">
        <v>6</v>
      </c>
      <c r="FE1393">
        <v>0</v>
      </c>
      <c r="FF1393">
        <v>0</v>
      </c>
      <c r="FG1393">
        <v>0</v>
      </c>
      <c r="FH1393" t="s">
        <v>1571</v>
      </c>
    </row>
    <row r="1394" spans="1:164" x14ac:dyDescent="0.25">
      <c r="A1394">
        <v>1620</v>
      </c>
      <c r="B1394">
        <v>1620</v>
      </c>
      <c r="C1394" t="s">
        <v>1907</v>
      </c>
      <c r="D1394" t="s">
        <v>5794</v>
      </c>
      <c r="E1394">
        <v>0</v>
      </c>
      <c r="F1394" t="s">
        <v>1456</v>
      </c>
      <c r="G1394" s="65">
        <v>34813</v>
      </c>
      <c r="H1394">
        <v>27</v>
      </c>
      <c r="I1394">
        <v>191</v>
      </c>
      <c r="J1394">
        <v>77</v>
      </c>
      <c r="K1394" t="b">
        <v>1</v>
      </c>
      <c r="L1394" t="b">
        <v>0</v>
      </c>
      <c r="M1394" t="b">
        <v>0</v>
      </c>
      <c r="N1394" t="b">
        <v>0</v>
      </c>
      <c r="O1394">
        <v>0</v>
      </c>
      <c r="P1394" t="b">
        <v>0</v>
      </c>
      <c r="Q1394" t="b">
        <v>0</v>
      </c>
      <c r="R1394" t="b">
        <v>0</v>
      </c>
      <c r="S1394" t="b">
        <v>0</v>
      </c>
      <c r="T1394" t="b">
        <v>0</v>
      </c>
      <c r="U1394" t="b">
        <v>1</v>
      </c>
      <c r="V1394" t="b">
        <v>1</v>
      </c>
      <c r="W1394" t="b">
        <v>0</v>
      </c>
      <c r="X1394" t="b">
        <v>0</v>
      </c>
      <c r="Y1394" t="b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 t="s">
        <v>1571</v>
      </c>
      <c r="AM1394">
        <v>0</v>
      </c>
      <c r="AN1394">
        <v>100</v>
      </c>
      <c r="AO1394">
        <v>0</v>
      </c>
      <c r="AP1394" t="s">
        <v>3308</v>
      </c>
      <c r="AQ1394">
        <v>0</v>
      </c>
      <c r="AR1394">
        <v>0</v>
      </c>
      <c r="AS1394">
        <v>0</v>
      </c>
      <c r="AT1394" t="b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61</v>
      </c>
      <c r="BG1394">
        <v>26</v>
      </c>
      <c r="BH1394">
        <v>83</v>
      </c>
      <c r="BI1394">
        <v>62</v>
      </c>
      <c r="BJ1394">
        <v>73</v>
      </c>
      <c r="BK1394">
        <v>58</v>
      </c>
      <c r="BL1394">
        <v>39</v>
      </c>
      <c r="BM1394">
        <v>58</v>
      </c>
      <c r="BN1394">
        <v>65</v>
      </c>
      <c r="BO1394">
        <v>67</v>
      </c>
      <c r="BP1394">
        <v>70</v>
      </c>
      <c r="BQ1394">
        <v>57</v>
      </c>
      <c r="BR1394">
        <v>64</v>
      </c>
      <c r="BS1394">
        <v>25</v>
      </c>
      <c r="BT1394">
        <v>40</v>
      </c>
      <c r="BU1394">
        <v>0</v>
      </c>
      <c r="BV1394">
        <v>50</v>
      </c>
      <c r="BW1394">
        <v>70</v>
      </c>
      <c r="BX1394">
        <v>0</v>
      </c>
      <c r="BY1394">
        <v>0</v>
      </c>
      <c r="BZ1394">
        <v>0</v>
      </c>
      <c r="CA1394">
        <v>0</v>
      </c>
      <c r="CB1394">
        <v>0</v>
      </c>
      <c r="CC1394">
        <v>0</v>
      </c>
      <c r="CD1394">
        <v>0</v>
      </c>
      <c r="CE1394">
        <v>0</v>
      </c>
      <c r="CF1394">
        <v>0</v>
      </c>
      <c r="CG1394">
        <v>0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0</v>
      </c>
      <c r="CN1394">
        <v>0</v>
      </c>
      <c r="CO1394">
        <v>0</v>
      </c>
      <c r="CP1394">
        <v>0</v>
      </c>
      <c r="CQ1394">
        <v>0</v>
      </c>
      <c r="CR1394">
        <v>0</v>
      </c>
      <c r="CS1394">
        <v>0</v>
      </c>
      <c r="CT1394">
        <v>0</v>
      </c>
      <c r="CU1394">
        <v>0</v>
      </c>
      <c r="CV1394">
        <v>0</v>
      </c>
      <c r="CW1394">
        <v>0</v>
      </c>
      <c r="CX1394">
        <v>0</v>
      </c>
      <c r="CY1394">
        <v>0</v>
      </c>
      <c r="CZ1394">
        <v>0</v>
      </c>
      <c r="DA1394">
        <v>0</v>
      </c>
      <c r="DB1394">
        <v>0</v>
      </c>
      <c r="DC1394">
        <v>0</v>
      </c>
      <c r="DD1394">
        <v>0</v>
      </c>
      <c r="DE1394">
        <v>0</v>
      </c>
      <c r="DF1394">
        <v>0</v>
      </c>
      <c r="DG1394">
        <v>0</v>
      </c>
      <c r="DH1394">
        <v>0</v>
      </c>
      <c r="DI1394">
        <v>0</v>
      </c>
      <c r="DJ1394">
        <v>0</v>
      </c>
      <c r="DK1394">
        <v>0</v>
      </c>
      <c r="DL1394">
        <v>0</v>
      </c>
      <c r="DM1394">
        <v>0</v>
      </c>
      <c r="DN1394">
        <v>0</v>
      </c>
      <c r="DO1394">
        <v>0</v>
      </c>
      <c r="DP1394">
        <v>0</v>
      </c>
      <c r="DQ1394">
        <v>0</v>
      </c>
      <c r="DR1394">
        <v>0</v>
      </c>
      <c r="DS1394">
        <v>0</v>
      </c>
      <c r="DT1394">
        <v>0</v>
      </c>
      <c r="DU1394">
        <v>0</v>
      </c>
      <c r="DV1394">
        <v>0</v>
      </c>
      <c r="DW1394">
        <v>0</v>
      </c>
      <c r="DX1394">
        <v>0</v>
      </c>
      <c r="DY1394">
        <v>0</v>
      </c>
      <c r="DZ1394">
        <v>0</v>
      </c>
      <c r="EA1394">
        <v>0</v>
      </c>
      <c r="EB1394">
        <v>0</v>
      </c>
      <c r="EC1394">
        <v>0</v>
      </c>
      <c r="ED1394">
        <v>0</v>
      </c>
      <c r="EE1394">
        <v>0</v>
      </c>
      <c r="EF1394">
        <v>0</v>
      </c>
      <c r="EG1394">
        <v>0</v>
      </c>
      <c r="EH1394">
        <v>0</v>
      </c>
      <c r="EI1394">
        <v>0</v>
      </c>
      <c r="EJ1394">
        <v>0</v>
      </c>
      <c r="EK1394">
        <v>0</v>
      </c>
      <c r="EL1394">
        <v>0</v>
      </c>
      <c r="EM1394">
        <v>0</v>
      </c>
      <c r="EN1394">
        <v>0</v>
      </c>
      <c r="EO1394">
        <v>0</v>
      </c>
      <c r="EP1394">
        <v>0</v>
      </c>
      <c r="EQ1394">
        <v>0</v>
      </c>
      <c r="ER1394">
        <v>0</v>
      </c>
      <c r="ES1394">
        <v>0</v>
      </c>
      <c r="ET1394">
        <v>0</v>
      </c>
      <c r="EU1394">
        <v>0</v>
      </c>
      <c r="EV1394">
        <v>0</v>
      </c>
      <c r="EW1394">
        <v>0</v>
      </c>
      <c r="EX1394">
        <v>0</v>
      </c>
      <c r="EY1394">
        <v>0</v>
      </c>
      <c r="EZ1394">
        <v>0</v>
      </c>
      <c r="FA1394">
        <v>0</v>
      </c>
      <c r="FB1394">
        <v>0</v>
      </c>
      <c r="FC1394">
        <v>0</v>
      </c>
      <c r="FD1394">
        <v>0</v>
      </c>
      <c r="FE1394">
        <v>0</v>
      </c>
      <c r="FF1394">
        <v>0</v>
      </c>
      <c r="FG1394">
        <v>0</v>
      </c>
      <c r="FH1394" t="s">
        <v>1571</v>
      </c>
    </row>
    <row r="1395" spans="1:164" x14ac:dyDescent="0.25">
      <c r="A1395">
        <v>1621</v>
      </c>
      <c r="B1395">
        <v>1621</v>
      </c>
      <c r="C1395" t="s">
        <v>1908</v>
      </c>
      <c r="D1395" t="s">
        <v>5795</v>
      </c>
      <c r="E1395">
        <v>0</v>
      </c>
      <c r="F1395" t="s">
        <v>1456</v>
      </c>
      <c r="G1395" s="65">
        <v>36225</v>
      </c>
      <c r="H1395">
        <v>23</v>
      </c>
      <c r="I1395">
        <v>188</v>
      </c>
      <c r="J1395">
        <v>74</v>
      </c>
      <c r="K1395" t="b">
        <v>1</v>
      </c>
      <c r="L1395" t="b">
        <v>0</v>
      </c>
      <c r="M1395" t="b">
        <v>0</v>
      </c>
      <c r="N1395" t="b">
        <v>0</v>
      </c>
      <c r="O1395">
        <v>1</v>
      </c>
      <c r="P1395" t="b">
        <v>1</v>
      </c>
      <c r="Q1395" t="b">
        <v>0</v>
      </c>
      <c r="R1395" t="b">
        <v>0</v>
      </c>
      <c r="S1395" t="b">
        <v>0</v>
      </c>
      <c r="T1395" t="b">
        <v>0</v>
      </c>
      <c r="U1395" t="b">
        <v>1</v>
      </c>
      <c r="V1395" t="b">
        <v>1</v>
      </c>
      <c r="W1395" t="b">
        <v>0</v>
      </c>
      <c r="X1395" t="b">
        <v>0</v>
      </c>
      <c r="Y1395" t="b">
        <v>0</v>
      </c>
      <c r="Z1395">
        <v>0</v>
      </c>
      <c r="AA1395">
        <v>786667</v>
      </c>
      <c r="AB1395">
        <v>786667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 t="s">
        <v>1571</v>
      </c>
      <c r="AM1395">
        <v>0</v>
      </c>
      <c r="AN1395">
        <v>100</v>
      </c>
      <c r="AO1395">
        <v>0</v>
      </c>
      <c r="AP1395" t="s">
        <v>3309</v>
      </c>
      <c r="AQ1395">
        <v>0</v>
      </c>
      <c r="AR1395">
        <v>0</v>
      </c>
      <c r="AS1395">
        <v>0</v>
      </c>
      <c r="AT1395" t="b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64</v>
      </c>
      <c r="BG1395">
        <v>37</v>
      </c>
      <c r="BH1395">
        <v>79</v>
      </c>
      <c r="BI1395">
        <v>62</v>
      </c>
      <c r="BJ1395">
        <v>73</v>
      </c>
      <c r="BK1395">
        <v>62</v>
      </c>
      <c r="BL1395">
        <v>68</v>
      </c>
      <c r="BM1395">
        <v>58</v>
      </c>
      <c r="BN1395">
        <v>65</v>
      </c>
      <c r="BO1395">
        <v>67</v>
      </c>
      <c r="BP1395">
        <v>70</v>
      </c>
      <c r="BQ1395">
        <v>49</v>
      </c>
      <c r="BR1395">
        <v>64</v>
      </c>
      <c r="BS1395">
        <v>25</v>
      </c>
      <c r="BT1395">
        <v>40</v>
      </c>
      <c r="BU1395">
        <v>0</v>
      </c>
      <c r="BV1395">
        <v>50</v>
      </c>
      <c r="BW1395">
        <v>70</v>
      </c>
      <c r="BX1395">
        <v>0</v>
      </c>
      <c r="BY1395">
        <v>0</v>
      </c>
      <c r="BZ1395">
        <v>0</v>
      </c>
      <c r="CA1395">
        <v>0</v>
      </c>
      <c r="CB1395">
        <v>0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v>0</v>
      </c>
      <c r="CI1395">
        <v>0</v>
      </c>
      <c r="CJ1395">
        <v>0</v>
      </c>
      <c r="CK1395">
        <v>0</v>
      </c>
      <c r="CL1395">
        <v>0</v>
      </c>
      <c r="CM1395">
        <v>0</v>
      </c>
      <c r="CN1395">
        <v>0</v>
      </c>
      <c r="CO1395">
        <v>0</v>
      </c>
      <c r="CP1395">
        <v>0</v>
      </c>
      <c r="CQ1395">
        <v>0</v>
      </c>
      <c r="CR1395">
        <v>0</v>
      </c>
      <c r="CS1395">
        <v>0</v>
      </c>
      <c r="CT1395">
        <v>0</v>
      </c>
      <c r="CU1395">
        <v>0</v>
      </c>
      <c r="CV1395">
        <v>0</v>
      </c>
      <c r="CW1395">
        <v>0</v>
      </c>
      <c r="CX1395">
        <v>0</v>
      </c>
      <c r="CY1395">
        <v>0</v>
      </c>
      <c r="CZ1395">
        <v>0</v>
      </c>
      <c r="DA1395">
        <v>0</v>
      </c>
      <c r="DB1395">
        <v>0</v>
      </c>
      <c r="DC1395">
        <v>0</v>
      </c>
      <c r="DD1395">
        <v>0</v>
      </c>
      <c r="DE1395">
        <v>0</v>
      </c>
      <c r="DF1395">
        <v>0</v>
      </c>
      <c r="DG1395">
        <v>0</v>
      </c>
      <c r="DH1395">
        <v>0</v>
      </c>
      <c r="DI1395">
        <v>0</v>
      </c>
      <c r="DJ1395">
        <v>0</v>
      </c>
      <c r="DK1395">
        <v>0</v>
      </c>
      <c r="DL1395">
        <v>0</v>
      </c>
      <c r="DM1395">
        <v>0</v>
      </c>
      <c r="DN1395">
        <v>0</v>
      </c>
      <c r="DO1395">
        <v>0</v>
      </c>
      <c r="DP1395">
        <v>0</v>
      </c>
      <c r="DQ1395">
        <v>0</v>
      </c>
      <c r="DR1395">
        <v>0</v>
      </c>
      <c r="DS1395">
        <v>0</v>
      </c>
      <c r="DT1395">
        <v>0</v>
      </c>
      <c r="DU1395">
        <v>0</v>
      </c>
      <c r="DV1395">
        <v>0</v>
      </c>
      <c r="DW1395">
        <v>0</v>
      </c>
      <c r="DX1395">
        <v>0</v>
      </c>
      <c r="DY1395">
        <v>0</v>
      </c>
      <c r="DZ1395">
        <v>0</v>
      </c>
      <c r="EA1395">
        <v>0</v>
      </c>
      <c r="EB1395">
        <v>0</v>
      </c>
      <c r="EC1395">
        <v>0</v>
      </c>
      <c r="ED1395">
        <v>0</v>
      </c>
      <c r="EE1395">
        <v>0</v>
      </c>
      <c r="EF1395">
        <v>0</v>
      </c>
      <c r="EG1395">
        <v>0</v>
      </c>
      <c r="EH1395">
        <v>0</v>
      </c>
      <c r="EI1395">
        <v>0</v>
      </c>
      <c r="EJ1395">
        <v>0</v>
      </c>
      <c r="EK1395">
        <v>0</v>
      </c>
      <c r="EL1395">
        <v>0</v>
      </c>
      <c r="EM1395">
        <v>0</v>
      </c>
      <c r="EN1395">
        <v>0</v>
      </c>
      <c r="EO1395">
        <v>0</v>
      </c>
      <c r="EP1395">
        <v>0</v>
      </c>
      <c r="EQ1395">
        <v>0</v>
      </c>
      <c r="ER1395">
        <v>0</v>
      </c>
      <c r="ES1395">
        <v>0</v>
      </c>
      <c r="ET1395">
        <v>0</v>
      </c>
      <c r="EU1395">
        <v>0</v>
      </c>
      <c r="EV1395">
        <v>0</v>
      </c>
      <c r="EW1395">
        <v>0</v>
      </c>
      <c r="EX1395">
        <v>0</v>
      </c>
      <c r="EY1395">
        <v>0</v>
      </c>
      <c r="EZ1395">
        <v>0</v>
      </c>
      <c r="FA1395">
        <v>0</v>
      </c>
      <c r="FB1395">
        <v>0</v>
      </c>
      <c r="FC1395">
        <v>0</v>
      </c>
      <c r="FD1395">
        <v>0</v>
      </c>
      <c r="FE1395">
        <v>0</v>
      </c>
      <c r="FF1395">
        <v>0</v>
      </c>
      <c r="FG1395">
        <v>0</v>
      </c>
      <c r="FH1395" t="s">
        <v>1571</v>
      </c>
    </row>
    <row r="1396" spans="1:164" x14ac:dyDescent="0.25">
      <c r="A1396">
        <v>1622</v>
      </c>
      <c r="B1396">
        <v>662</v>
      </c>
      <c r="C1396" t="s">
        <v>599</v>
      </c>
      <c r="D1396" t="s">
        <v>5796</v>
      </c>
      <c r="E1396">
        <v>2</v>
      </c>
      <c r="F1396" t="s">
        <v>1449</v>
      </c>
      <c r="G1396" s="65">
        <v>35065</v>
      </c>
      <c r="H1396">
        <v>26</v>
      </c>
      <c r="I1396">
        <v>176</v>
      </c>
      <c r="J1396">
        <v>69</v>
      </c>
      <c r="K1396" t="b">
        <v>0</v>
      </c>
      <c r="L1396" t="b">
        <v>1</v>
      </c>
      <c r="M1396" t="b">
        <v>0</v>
      </c>
      <c r="N1396" t="b">
        <v>0</v>
      </c>
      <c r="O1396">
        <v>1</v>
      </c>
      <c r="P1396" t="b">
        <v>1</v>
      </c>
      <c r="Q1396" t="b">
        <v>0</v>
      </c>
      <c r="R1396" t="b">
        <v>0</v>
      </c>
      <c r="S1396" t="b">
        <v>0</v>
      </c>
      <c r="T1396" t="b">
        <v>0</v>
      </c>
      <c r="U1396" t="b">
        <v>1</v>
      </c>
      <c r="V1396" t="b">
        <v>1</v>
      </c>
      <c r="W1396" t="b">
        <v>0</v>
      </c>
      <c r="X1396" t="b">
        <v>0</v>
      </c>
      <c r="Y1396" t="b">
        <v>0</v>
      </c>
      <c r="Z1396">
        <v>0</v>
      </c>
      <c r="AA1396">
        <v>784000</v>
      </c>
      <c r="AB1396">
        <v>784000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 t="s">
        <v>1571</v>
      </c>
      <c r="AM1396">
        <v>0</v>
      </c>
      <c r="AN1396">
        <v>100</v>
      </c>
      <c r="AO1396">
        <v>0</v>
      </c>
      <c r="AP1396" t="s">
        <v>3310</v>
      </c>
      <c r="AQ1396">
        <v>0</v>
      </c>
      <c r="AR1396">
        <v>0</v>
      </c>
      <c r="AS1396">
        <v>0</v>
      </c>
      <c r="AT1396" t="b">
        <v>0</v>
      </c>
      <c r="AU1396">
        <v>0</v>
      </c>
      <c r="AV1396">
        <v>1</v>
      </c>
      <c r="AW1396">
        <v>1</v>
      </c>
      <c r="AX1396">
        <v>1</v>
      </c>
      <c r="AY1396">
        <v>1</v>
      </c>
      <c r="AZ1396">
        <v>1</v>
      </c>
      <c r="BA1396">
        <v>1</v>
      </c>
      <c r="BB1396">
        <v>1</v>
      </c>
      <c r="BC1396">
        <v>1</v>
      </c>
      <c r="BD1396">
        <v>1</v>
      </c>
      <c r="BE1396">
        <v>1</v>
      </c>
      <c r="BF1396">
        <v>68</v>
      </c>
      <c r="BG1396">
        <v>59</v>
      </c>
      <c r="BH1396">
        <v>88</v>
      </c>
      <c r="BI1396">
        <v>72</v>
      </c>
      <c r="BJ1396">
        <v>85</v>
      </c>
      <c r="BK1396">
        <v>50</v>
      </c>
      <c r="BL1396">
        <v>14</v>
      </c>
      <c r="BM1396">
        <v>65</v>
      </c>
      <c r="BN1396">
        <v>45</v>
      </c>
      <c r="BO1396">
        <v>78</v>
      </c>
      <c r="BP1396">
        <v>79</v>
      </c>
      <c r="BQ1396">
        <v>45</v>
      </c>
      <c r="BR1396">
        <v>72</v>
      </c>
      <c r="BS1396">
        <v>25</v>
      </c>
      <c r="BT1396">
        <v>70</v>
      </c>
      <c r="BU1396">
        <v>0</v>
      </c>
      <c r="BV1396">
        <v>50</v>
      </c>
      <c r="BW1396">
        <v>76</v>
      </c>
      <c r="BX1396">
        <v>0</v>
      </c>
      <c r="BY1396">
        <v>0</v>
      </c>
      <c r="BZ1396">
        <v>0</v>
      </c>
      <c r="CA1396">
        <v>0</v>
      </c>
      <c r="CB1396">
        <v>0</v>
      </c>
      <c r="CC1396">
        <v>0</v>
      </c>
      <c r="CD1396">
        <v>0</v>
      </c>
      <c r="CE1396">
        <v>0</v>
      </c>
      <c r="CF1396">
        <v>0</v>
      </c>
      <c r="CG1396">
        <v>0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0</v>
      </c>
      <c r="CN1396">
        <v>0</v>
      </c>
      <c r="CO1396">
        <v>0</v>
      </c>
      <c r="CP1396">
        <v>0</v>
      </c>
      <c r="CQ1396">
        <v>0</v>
      </c>
      <c r="CR1396">
        <v>0</v>
      </c>
      <c r="CS1396">
        <v>0</v>
      </c>
      <c r="CT1396">
        <v>0</v>
      </c>
      <c r="CU1396">
        <v>0</v>
      </c>
      <c r="CV1396">
        <v>0</v>
      </c>
      <c r="CW1396">
        <v>0</v>
      </c>
      <c r="CX1396">
        <v>0</v>
      </c>
      <c r="CY1396">
        <v>0</v>
      </c>
      <c r="CZ1396">
        <v>0</v>
      </c>
      <c r="DA1396">
        <v>0</v>
      </c>
      <c r="DB1396">
        <v>0</v>
      </c>
      <c r="DC1396">
        <v>0</v>
      </c>
      <c r="DD1396">
        <v>0</v>
      </c>
      <c r="DE1396">
        <v>0</v>
      </c>
      <c r="DF1396">
        <v>0</v>
      </c>
      <c r="DG1396">
        <v>0</v>
      </c>
      <c r="DH1396">
        <v>0</v>
      </c>
      <c r="DI1396">
        <v>0</v>
      </c>
      <c r="DJ1396">
        <v>0</v>
      </c>
      <c r="DK1396">
        <v>0</v>
      </c>
      <c r="DL1396">
        <v>0</v>
      </c>
      <c r="DM1396">
        <v>0</v>
      </c>
      <c r="DN1396">
        <v>82</v>
      </c>
      <c r="DO1396">
        <v>323</v>
      </c>
      <c r="DP1396">
        <v>61</v>
      </c>
      <c r="DQ1396">
        <v>66</v>
      </c>
      <c r="DR1396">
        <v>127</v>
      </c>
      <c r="DS1396">
        <v>43</v>
      </c>
      <c r="DT1396">
        <v>14</v>
      </c>
      <c r="DU1396">
        <v>0</v>
      </c>
      <c r="DV1396">
        <v>20</v>
      </c>
      <c r="DW1396">
        <v>108</v>
      </c>
      <c r="DX1396">
        <v>225</v>
      </c>
      <c r="DY1396">
        <v>161</v>
      </c>
      <c r="DZ1396">
        <v>60</v>
      </c>
      <c r="EA1396">
        <v>6</v>
      </c>
      <c r="EB1396">
        <v>7</v>
      </c>
      <c r="EC1396">
        <v>372</v>
      </c>
      <c r="ED1396">
        <v>779</v>
      </c>
      <c r="EE1396">
        <v>0</v>
      </c>
      <c r="EF1396">
        <v>1</v>
      </c>
      <c r="EG1396">
        <v>0</v>
      </c>
      <c r="EH1396">
        <v>102236</v>
      </c>
      <c r="EI1396">
        <v>4</v>
      </c>
      <c r="EJ1396">
        <v>7</v>
      </c>
      <c r="EK1396">
        <v>11</v>
      </c>
      <c r="EL1396">
        <v>28</v>
      </c>
      <c r="EM1396">
        <v>6949</v>
      </c>
      <c r="EN1396">
        <v>1</v>
      </c>
      <c r="EO1396">
        <v>0</v>
      </c>
      <c r="EP1396">
        <v>3</v>
      </c>
      <c r="EQ1396">
        <v>6996</v>
      </c>
      <c r="ER1396">
        <v>207</v>
      </c>
      <c r="ES1396">
        <v>20</v>
      </c>
      <c r="ET1396">
        <v>20720</v>
      </c>
      <c r="EU1396">
        <v>0</v>
      </c>
      <c r="EV1396">
        <v>0</v>
      </c>
      <c r="EW1396">
        <v>0</v>
      </c>
      <c r="EX1396">
        <v>15</v>
      </c>
      <c r="EY1396">
        <v>9</v>
      </c>
      <c r="EZ1396">
        <v>6</v>
      </c>
      <c r="FA1396">
        <v>1</v>
      </c>
      <c r="FB1396">
        <v>4</v>
      </c>
      <c r="FC1396">
        <v>0</v>
      </c>
      <c r="FD1396">
        <v>0</v>
      </c>
      <c r="FE1396">
        <v>735</v>
      </c>
      <c r="FF1396">
        <v>1575</v>
      </c>
      <c r="FG1396">
        <v>25515</v>
      </c>
      <c r="FH1396" t="s">
        <v>1571</v>
      </c>
    </row>
    <row r="1397" spans="1:164" x14ac:dyDescent="0.25">
      <c r="A1397">
        <v>1624</v>
      </c>
      <c r="B1397">
        <v>863</v>
      </c>
      <c r="C1397" t="s">
        <v>767</v>
      </c>
      <c r="D1397" t="s">
        <v>5797</v>
      </c>
      <c r="E1397">
        <v>16</v>
      </c>
      <c r="F1397" t="s">
        <v>1456</v>
      </c>
      <c r="G1397" s="65">
        <v>36390</v>
      </c>
      <c r="H1397">
        <v>22</v>
      </c>
      <c r="I1397">
        <v>173</v>
      </c>
      <c r="J1397">
        <v>73</v>
      </c>
      <c r="K1397" t="b">
        <v>0</v>
      </c>
      <c r="L1397" t="b">
        <v>0</v>
      </c>
      <c r="M1397" t="b">
        <v>1</v>
      </c>
      <c r="N1397" t="b">
        <v>0</v>
      </c>
      <c r="O1397">
        <v>1</v>
      </c>
      <c r="P1397" t="b">
        <v>1</v>
      </c>
      <c r="Q1397" t="b">
        <v>0</v>
      </c>
      <c r="R1397" t="b">
        <v>0</v>
      </c>
      <c r="S1397" t="b">
        <v>0</v>
      </c>
      <c r="T1397" t="b">
        <v>0</v>
      </c>
      <c r="U1397" t="b">
        <v>1</v>
      </c>
      <c r="V1397" t="b">
        <v>1</v>
      </c>
      <c r="W1397" t="b">
        <v>0</v>
      </c>
      <c r="X1397" t="b">
        <v>0</v>
      </c>
      <c r="Y1397" t="b">
        <v>0</v>
      </c>
      <c r="Z1397">
        <v>0</v>
      </c>
      <c r="AA1397">
        <v>925000</v>
      </c>
      <c r="AB1397">
        <v>925000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 t="s">
        <v>1571</v>
      </c>
      <c r="AM1397">
        <v>0</v>
      </c>
      <c r="AN1397">
        <v>100</v>
      </c>
      <c r="AO1397">
        <v>0</v>
      </c>
      <c r="AP1397" t="s">
        <v>3311</v>
      </c>
      <c r="AQ1397">
        <v>0</v>
      </c>
      <c r="AR1397">
        <v>0</v>
      </c>
      <c r="AS1397">
        <v>0</v>
      </c>
      <c r="AT1397" t="b">
        <v>0</v>
      </c>
      <c r="AU1397">
        <v>0</v>
      </c>
      <c r="AV1397">
        <v>1</v>
      </c>
      <c r="AW1397">
        <v>1</v>
      </c>
      <c r="AX1397">
        <v>1</v>
      </c>
      <c r="AY1397">
        <v>1</v>
      </c>
      <c r="AZ1397">
        <v>1</v>
      </c>
      <c r="BA1397">
        <v>1</v>
      </c>
      <c r="BB1397">
        <v>1</v>
      </c>
      <c r="BC1397">
        <v>1</v>
      </c>
      <c r="BD1397">
        <v>1</v>
      </c>
      <c r="BE1397">
        <v>1</v>
      </c>
      <c r="BF1397">
        <v>61</v>
      </c>
      <c r="BG1397">
        <v>42</v>
      </c>
      <c r="BH1397">
        <v>84</v>
      </c>
      <c r="BI1397">
        <v>65</v>
      </c>
      <c r="BJ1397">
        <v>76</v>
      </c>
      <c r="BK1397">
        <v>74</v>
      </c>
      <c r="BL1397">
        <v>81</v>
      </c>
      <c r="BM1397">
        <v>63</v>
      </c>
      <c r="BN1397">
        <v>65</v>
      </c>
      <c r="BO1397">
        <v>71</v>
      </c>
      <c r="BP1397">
        <v>71</v>
      </c>
      <c r="BQ1397">
        <v>59</v>
      </c>
      <c r="BR1397">
        <v>67</v>
      </c>
      <c r="BS1397">
        <v>25</v>
      </c>
      <c r="BT1397">
        <v>40</v>
      </c>
      <c r="BU1397">
        <v>0</v>
      </c>
      <c r="BV1397">
        <v>50</v>
      </c>
      <c r="BW1397">
        <v>75</v>
      </c>
      <c r="BX1397">
        <v>1</v>
      </c>
      <c r="BY1397">
        <v>2</v>
      </c>
      <c r="BZ1397">
        <v>0</v>
      </c>
      <c r="CA1397">
        <v>0</v>
      </c>
      <c r="CB1397">
        <v>0</v>
      </c>
      <c r="CC1397">
        <v>0</v>
      </c>
      <c r="CD1397">
        <v>0</v>
      </c>
      <c r="CE1397">
        <v>0</v>
      </c>
      <c r="CF1397">
        <v>1</v>
      </c>
      <c r="CG1397">
        <v>0</v>
      </c>
      <c r="CH1397">
        <v>0</v>
      </c>
      <c r="CI1397">
        <v>0</v>
      </c>
      <c r="CJ1397">
        <v>0</v>
      </c>
      <c r="CK1397">
        <v>0</v>
      </c>
      <c r="CL1397">
        <v>0</v>
      </c>
      <c r="CM1397">
        <v>0</v>
      </c>
      <c r="CN1397">
        <v>1</v>
      </c>
      <c r="CO1397">
        <v>0</v>
      </c>
      <c r="CP1397">
        <v>0</v>
      </c>
      <c r="CQ1397">
        <v>0</v>
      </c>
      <c r="CR1397">
        <v>475</v>
      </c>
      <c r="CS1397">
        <v>0</v>
      </c>
      <c r="CT1397">
        <v>0</v>
      </c>
      <c r="CU1397">
        <v>0</v>
      </c>
      <c r="CV1397">
        <v>0</v>
      </c>
      <c r="CW1397">
        <v>0</v>
      </c>
      <c r="CX1397">
        <v>0</v>
      </c>
      <c r="CY1397">
        <v>0</v>
      </c>
      <c r="CZ1397">
        <v>0</v>
      </c>
      <c r="DA1397">
        <v>0</v>
      </c>
      <c r="DB1397">
        <v>0</v>
      </c>
      <c r="DC1397">
        <v>0</v>
      </c>
      <c r="DD1397">
        <v>12</v>
      </c>
      <c r="DE1397">
        <v>0</v>
      </c>
      <c r="DF1397">
        <v>0</v>
      </c>
      <c r="DG1397">
        <v>0</v>
      </c>
      <c r="DH1397">
        <v>0</v>
      </c>
      <c r="DI1397">
        <v>0</v>
      </c>
      <c r="DJ1397">
        <v>0</v>
      </c>
      <c r="DK1397">
        <v>0</v>
      </c>
      <c r="DL1397">
        <v>0</v>
      </c>
      <c r="DM1397">
        <v>30</v>
      </c>
      <c r="DN1397">
        <v>81</v>
      </c>
      <c r="DO1397">
        <v>261</v>
      </c>
      <c r="DP1397">
        <v>26</v>
      </c>
      <c r="DQ1397">
        <v>41</v>
      </c>
      <c r="DR1397">
        <v>67</v>
      </c>
      <c r="DS1397">
        <v>2</v>
      </c>
      <c r="DT1397">
        <v>22</v>
      </c>
      <c r="DU1397">
        <v>0</v>
      </c>
      <c r="DV1397">
        <v>55</v>
      </c>
      <c r="DW1397">
        <v>104</v>
      </c>
      <c r="DX1397">
        <v>169</v>
      </c>
      <c r="DY1397">
        <v>94</v>
      </c>
      <c r="DZ1397">
        <v>135</v>
      </c>
      <c r="EA1397">
        <v>7</v>
      </c>
      <c r="EB1397">
        <v>2</v>
      </c>
      <c r="EC1397">
        <v>82</v>
      </c>
      <c r="ED1397">
        <v>149</v>
      </c>
      <c r="EE1397">
        <v>0</v>
      </c>
      <c r="EF1397">
        <v>2</v>
      </c>
      <c r="EG1397">
        <v>0</v>
      </c>
      <c r="EH1397">
        <v>104684</v>
      </c>
      <c r="EI1397">
        <v>0</v>
      </c>
      <c r="EJ1397">
        <v>3</v>
      </c>
      <c r="EK1397">
        <v>9</v>
      </c>
      <c r="EL1397">
        <v>18</v>
      </c>
      <c r="EM1397">
        <v>6978</v>
      </c>
      <c r="EN1397">
        <v>1</v>
      </c>
      <c r="EO1397">
        <v>2</v>
      </c>
      <c r="EP1397">
        <v>8</v>
      </c>
      <c r="EQ1397">
        <v>8190</v>
      </c>
      <c r="ER1397">
        <v>126</v>
      </c>
      <c r="ES1397">
        <v>48</v>
      </c>
      <c r="ET1397">
        <v>14571</v>
      </c>
      <c r="EU1397">
        <v>0</v>
      </c>
      <c r="EV1397">
        <v>0</v>
      </c>
      <c r="EW1397">
        <v>0</v>
      </c>
      <c r="EX1397">
        <v>2</v>
      </c>
      <c r="EY1397">
        <v>4</v>
      </c>
      <c r="EZ1397">
        <v>4</v>
      </c>
      <c r="FA1397">
        <v>0</v>
      </c>
      <c r="FB1397">
        <v>0</v>
      </c>
      <c r="FC1397">
        <v>1</v>
      </c>
      <c r="FD1397">
        <v>1</v>
      </c>
      <c r="FE1397">
        <v>385</v>
      </c>
      <c r="FF1397">
        <v>540</v>
      </c>
      <c r="FG1397">
        <v>12210</v>
      </c>
      <c r="FH1397" t="s">
        <v>1571</v>
      </c>
    </row>
    <row r="1398" spans="1:164" x14ac:dyDescent="0.25">
      <c r="A1398">
        <v>1626</v>
      </c>
      <c r="B1398">
        <v>1626</v>
      </c>
      <c r="C1398" t="s">
        <v>1909</v>
      </c>
      <c r="D1398" t="s">
        <v>5798</v>
      </c>
      <c r="E1398">
        <v>28</v>
      </c>
      <c r="F1398" t="s">
        <v>1456</v>
      </c>
      <c r="G1398" s="65">
        <v>34800</v>
      </c>
      <c r="H1398">
        <v>27</v>
      </c>
      <c r="I1398">
        <v>172</v>
      </c>
      <c r="J1398">
        <v>69</v>
      </c>
      <c r="K1398" t="b">
        <v>0</v>
      </c>
      <c r="L1398" t="b">
        <v>0</v>
      </c>
      <c r="M1398" t="b">
        <v>1</v>
      </c>
      <c r="N1398" t="b">
        <v>0</v>
      </c>
      <c r="O1398">
        <v>1</v>
      </c>
      <c r="P1398" t="b">
        <v>0</v>
      </c>
      <c r="Q1398" t="b">
        <v>0</v>
      </c>
      <c r="R1398" t="b">
        <v>0</v>
      </c>
      <c r="S1398" t="b">
        <v>0</v>
      </c>
      <c r="T1398" t="b">
        <v>0</v>
      </c>
      <c r="U1398" t="b">
        <v>1</v>
      </c>
      <c r="V1398" t="b">
        <v>1</v>
      </c>
      <c r="W1398" t="b">
        <v>0</v>
      </c>
      <c r="X1398" t="b">
        <v>0</v>
      </c>
      <c r="Y1398" t="b">
        <v>0</v>
      </c>
      <c r="Z1398">
        <v>0</v>
      </c>
      <c r="AA1398">
        <v>750000</v>
      </c>
      <c r="AB1398">
        <v>750000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 t="s">
        <v>1571</v>
      </c>
      <c r="AM1398">
        <v>15</v>
      </c>
      <c r="AN1398">
        <v>100</v>
      </c>
      <c r="AO1398">
        <v>0</v>
      </c>
      <c r="AP1398" t="s">
        <v>3312</v>
      </c>
      <c r="AQ1398">
        <v>0</v>
      </c>
      <c r="AR1398">
        <v>0</v>
      </c>
      <c r="AS1398">
        <v>0</v>
      </c>
      <c r="AT1398" t="b">
        <v>0</v>
      </c>
      <c r="AU1398">
        <v>0</v>
      </c>
      <c r="AV1398">
        <v>2</v>
      </c>
      <c r="AW1398">
        <v>2</v>
      </c>
      <c r="AX1398">
        <v>2</v>
      </c>
      <c r="AY1398">
        <v>2</v>
      </c>
      <c r="AZ1398">
        <v>2</v>
      </c>
      <c r="BA1398">
        <v>2</v>
      </c>
      <c r="BB1398">
        <v>2</v>
      </c>
      <c r="BC1398">
        <v>2</v>
      </c>
      <c r="BD1398">
        <v>2</v>
      </c>
      <c r="BE1398">
        <v>2</v>
      </c>
      <c r="BF1398">
        <v>61</v>
      </c>
      <c r="BG1398">
        <v>18</v>
      </c>
      <c r="BH1398">
        <v>84</v>
      </c>
      <c r="BI1398">
        <v>61</v>
      </c>
      <c r="BJ1398">
        <v>72</v>
      </c>
      <c r="BK1398">
        <v>58</v>
      </c>
      <c r="BL1398">
        <v>20</v>
      </c>
      <c r="BM1398">
        <v>56</v>
      </c>
      <c r="BN1398">
        <v>36</v>
      </c>
      <c r="BO1398">
        <v>65</v>
      </c>
      <c r="BP1398">
        <v>70</v>
      </c>
      <c r="BQ1398">
        <v>47</v>
      </c>
      <c r="BR1398">
        <v>63</v>
      </c>
      <c r="BS1398">
        <v>25</v>
      </c>
      <c r="BT1398">
        <v>40</v>
      </c>
      <c r="BU1398">
        <v>0</v>
      </c>
      <c r="BV1398">
        <v>50</v>
      </c>
      <c r="BW1398">
        <v>68</v>
      </c>
      <c r="BX1398">
        <v>1</v>
      </c>
      <c r="BY1398">
        <v>0</v>
      </c>
      <c r="BZ1398">
        <v>0</v>
      </c>
      <c r="CA1398">
        <v>0</v>
      </c>
      <c r="CB1398">
        <v>0</v>
      </c>
      <c r="CC1398">
        <v>0</v>
      </c>
      <c r="CD1398">
        <v>0</v>
      </c>
      <c r="CE1398">
        <v>0</v>
      </c>
      <c r="CF1398">
        <v>0</v>
      </c>
      <c r="CG1398">
        <v>0</v>
      </c>
      <c r="CH1398">
        <v>0</v>
      </c>
      <c r="CI1398">
        <v>0</v>
      </c>
      <c r="CJ1398">
        <v>2</v>
      </c>
      <c r="CK1398">
        <v>0</v>
      </c>
      <c r="CL1398">
        <v>0</v>
      </c>
      <c r="CM1398">
        <v>6</v>
      </c>
      <c r="CN1398">
        <v>9</v>
      </c>
      <c r="CO1398">
        <v>0</v>
      </c>
      <c r="CP1398">
        <v>0</v>
      </c>
      <c r="CQ1398">
        <v>0</v>
      </c>
      <c r="CR1398">
        <v>706</v>
      </c>
      <c r="CS1398">
        <v>0</v>
      </c>
      <c r="CT1398">
        <v>0</v>
      </c>
      <c r="CU1398">
        <v>0</v>
      </c>
      <c r="CV1398">
        <v>0</v>
      </c>
      <c r="CW1398">
        <v>0</v>
      </c>
      <c r="CX1398">
        <v>0</v>
      </c>
      <c r="CY1398">
        <v>0</v>
      </c>
      <c r="CZ1398">
        <v>0</v>
      </c>
      <c r="DA1398">
        <v>0</v>
      </c>
      <c r="DB1398">
        <v>0</v>
      </c>
      <c r="DC1398">
        <v>0</v>
      </c>
      <c r="DD1398">
        <v>2</v>
      </c>
      <c r="DE1398">
        <v>0</v>
      </c>
      <c r="DF1398">
        <v>0</v>
      </c>
      <c r="DG1398">
        <v>0</v>
      </c>
      <c r="DH1398">
        <v>0</v>
      </c>
      <c r="DI1398">
        <v>0</v>
      </c>
      <c r="DJ1398">
        <v>0</v>
      </c>
      <c r="DK1398">
        <v>0</v>
      </c>
      <c r="DL1398">
        <v>0</v>
      </c>
      <c r="DM1398">
        <v>40</v>
      </c>
      <c r="DN1398">
        <v>4</v>
      </c>
      <c r="DO1398">
        <v>0</v>
      </c>
      <c r="DP1398">
        <v>0</v>
      </c>
      <c r="DQ1398">
        <v>0</v>
      </c>
      <c r="DR1398">
        <v>0</v>
      </c>
      <c r="DS1398">
        <v>0</v>
      </c>
      <c r="DT1398">
        <v>0</v>
      </c>
      <c r="DU1398">
        <v>0</v>
      </c>
      <c r="DV1398">
        <v>0</v>
      </c>
      <c r="DW1398">
        <v>0</v>
      </c>
      <c r="DX1398">
        <v>0</v>
      </c>
      <c r="DY1398">
        <v>0</v>
      </c>
      <c r="DZ1398">
        <v>0</v>
      </c>
      <c r="EA1398">
        <v>0</v>
      </c>
      <c r="EB1398">
        <v>0</v>
      </c>
      <c r="EC1398">
        <v>0</v>
      </c>
      <c r="ED1398">
        <v>0</v>
      </c>
      <c r="EE1398">
        <v>0</v>
      </c>
      <c r="EF1398">
        <v>0</v>
      </c>
      <c r="EG1398">
        <v>0</v>
      </c>
      <c r="EH1398">
        <v>85</v>
      </c>
      <c r="EI1398">
        <v>0</v>
      </c>
      <c r="EJ1398">
        <v>0</v>
      </c>
      <c r="EK1398">
        <v>0</v>
      </c>
      <c r="EL1398">
        <v>0</v>
      </c>
      <c r="EM1398">
        <v>0</v>
      </c>
      <c r="EN1398">
        <v>0</v>
      </c>
      <c r="EO1398">
        <v>0</v>
      </c>
      <c r="EP1398">
        <v>0</v>
      </c>
      <c r="EQ1398">
        <v>0</v>
      </c>
      <c r="ER1398">
        <v>0</v>
      </c>
      <c r="ES1398">
        <v>0</v>
      </c>
      <c r="ET1398">
        <v>0</v>
      </c>
      <c r="EU1398">
        <v>0</v>
      </c>
      <c r="EV1398">
        <v>0</v>
      </c>
      <c r="EW1398">
        <v>0</v>
      </c>
      <c r="EX1398">
        <v>0</v>
      </c>
      <c r="EY1398">
        <v>0</v>
      </c>
      <c r="EZ1398">
        <v>0</v>
      </c>
      <c r="FA1398">
        <v>0</v>
      </c>
      <c r="FB1398">
        <v>0</v>
      </c>
      <c r="FC1398">
        <v>0</v>
      </c>
      <c r="FD1398">
        <v>0</v>
      </c>
      <c r="FE1398">
        <v>0</v>
      </c>
      <c r="FF1398">
        <v>0</v>
      </c>
      <c r="FG1398">
        <v>0</v>
      </c>
      <c r="FH1398" t="s">
        <v>1571</v>
      </c>
    </row>
    <row r="1399" spans="1:164" x14ac:dyDescent="0.25">
      <c r="A1399">
        <v>1627</v>
      </c>
      <c r="B1399">
        <v>1627</v>
      </c>
      <c r="C1399" t="s">
        <v>1790</v>
      </c>
      <c r="D1399" t="s">
        <v>5799</v>
      </c>
      <c r="E1399">
        <v>13</v>
      </c>
      <c r="F1399" t="s">
        <v>1456</v>
      </c>
      <c r="G1399" s="65">
        <v>36948</v>
      </c>
      <c r="H1399">
        <v>21</v>
      </c>
      <c r="I1399">
        <v>172</v>
      </c>
      <c r="J1399">
        <v>71</v>
      </c>
      <c r="K1399" t="b">
        <v>1</v>
      </c>
      <c r="L1399" t="b">
        <v>0</v>
      </c>
      <c r="M1399" t="b">
        <v>0</v>
      </c>
      <c r="N1399" t="b">
        <v>0</v>
      </c>
      <c r="O1399">
        <v>3</v>
      </c>
      <c r="P1399" t="b">
        <v>1</v>
      </c>
      <c r="Q1399" t="b">
        <v>0</v>
      </c>
      <c r="R1399" t="b">
        <v>0</v>
      </c>
      <c r="S1399" t="b">
        <v>0</v>
      </c>
      <c r="T1399" t="b">
        <v>0</v>
      </c>
      <c r="U1399" t="b">
        <v>0</v>
      </c>
      <c r="V1399" t="b">
        <v>1</v>
      </c>
      <c r="W1399" t="b">
        <v>0</v>
      </c>
      <c r="X1399" t="b">
        <v>0</v>
      </c>
      <c r="Y1399" t="b">
        <v>0</v>
      </c>
      <c r="Z1399">
        <v>0</v>
      </c>
      <c r="AA1399">
        <v>925000</v>
      </c>
      <c r="AB1399">
        <v>925000</v>
      </c>
      <c r="AC1399">
        <v>925000</v>
      </c>
      <c r="AD1399">
        <v>925000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 t="s">
        <v>1571</v>
      </c>
      <c r="AM1399">
        <v>0</v>
      </c>
      <c r="AN1399">
        <v>100</v>
      </c>
      <c r="AO1399">
        <v>0</v>
      </c>
      <c r="AP1399" t="s">
        <v>3313</v>
      </c>
      <c r="AQ1399">
        <v>0</v>
      </c>
      <c r="AR1399">
        <v>0</v>
      </c>
      <c r="AS1399">
        <v>0</v>
      </c>
      <c r="AT1399" t="b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61</v>
      </c>
      <c r="BG1399">
        <v>40</v>
      </c>
      <c r="BH1399">
        <v>84</v>
      </c>
      <c r="BI1399">
        <v>63</v>
      </c>
      <c r="BJ1399">
        <v>74</v>
      </c>
      <c r="BK1399">
        <v>71</v>
      </c>
      <c r="BL1399">
        <v>77</v>
      </c>
      <c r="BM1399">
        <v>60</v>
      </c>
      <c r="BN1399">
        <v>65</v>
      </c>
      <c r="BO1399">
        <v>67</v>
      </c>
      <c r="BP1399">
        <v>72</v>
      </c>
      <c r="BQ1399">
        <v>54</v>
      </c>
      <c r="BR1399">
        <v>66</v>
      </c>
      <c r="BS1399">
        <v>25</v>
      </c>
      <c r="BT1399">
        <v>40</v>
      </c>
      <c r="BU1399">
        <v>0</v>
      </c>
      <c r="BV1399">
        <v>50</v>
      </c>
      <c r="BW1399">
        <v>72</v>
      </c>
      <c r="BX1399">
        <v>0</v>
      </c>
      <c r="BY1399">
        <v>0</v>
      </c>
      <c r="BZ1399">
        <v>0</v>
      </c>
      <c r="CA1399">
        <v>0</v>
      </c>
      <c r="CB1399">
        <v>0</v>
      </c>
      <c r="CC1399">
        <v>0</v>
      </c>
      <c r="CD1399">
        <v>0</v>
      </c>
      <c r="CE1399">
        <v>0</v>
      </c>
      <c r="CF1399">
        <v>0</v>
      </c>
      <c r="CG1399">
        <v>0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0</v>
      </c>
      <c r="CN1399">
        <v>0</v>
      </c>
      <c r="CO1399">
        <v>0</v>
      </c>
      <c r="CP1399">
        <v>0</v>
      </c>
      <c r="CQ1399">
        <v>0</v>
      </c>
      <c r="CR1399">
        <v>0</v>
      </c>
      <c r="CS1399">
        <v>0</v>
      </c>
      <c r="CT1399">
        <v>0</v>
      </c>
      <c r="CU1399">
        <v>0</v>
      </c>
      <c r="CV1399">
        <v>0</v>
      </c>
      <c r="CW1399">
        <v>0</v>
      </c>
      <c r="CX1399">
        <v>0</v>
      </c>
      <c r="CY1399">
        <v>0</v>
      </c>
      <c r="CZ1399">
        <v>0</v>
      </c>
      <c r="DA1399">
        <v>0</v>
      </c>
      <c r="DB1399">
        <v>0</v>
      </c>
      <c r="DC1399">
        <v>0</v>
      </c>
      <c r="DD1399">
        <v>0</v>
      </c>
      <c r="DE1399">
        <v>0</v>
      </c>
      <c r="DF1399">
        <v>0</v>
      </c>
      <c r="DG1399">
        <v>0</v>
      </c>
      <c r="DH1399">
        <v>0</v>
      </c>
      <c r="DI1399">
        <v>0</v>
      </c>
      <c r="DJ1399">
        <v>0</v>
      </c>
      <c r="DK1399">
        <v>0</v>
      </c>
      <c r="DL1399">
        <v>0</v>
      </c>
      <c r="DM1399">
        <v>0</v>
      </c>
      <c r="DN1399">
        <v>61</v>
      </c>
      <c r="DO1399">
        <v>16</v>
      </c>
      <c r="DP1399">
        <v>5</v>
      </c>
      <c r="DQ1399">
        <v>4</v>
      </c>
      <c r="DR1399">
        <v>9</v>
      </c>
      <c r="DS1399">
        <v>7</v>
      </c>
      <c r="DT1399">
        <v>0</v>
      </c>
      <c r="DU1399">
        <v>0</v>
      </c>
      <c r="DV1399">
        <v>4</v>
      </c>
      <c r="DW1399">
        <v>3</v>
      </c>
      <c r="DX1399">
        <v>9</v>
      </c>
      <c r="DY1399">
        <v>11</v>
      </c>
      <c r="DZ1399">
        <v>5</v>
      </c>
      <c r="EA1399">
        <v>0</v>
      </c>
      <c r="EB1399">
        <v>0</v>
      </c>
      <c r="EC1399">
        <v>1</v>
      </c>
      <c r="ED1399">
        <v>6</v>
      </c>
      <c r="EE1399">
        <v>0</v>
      </c>
      <c r="EF1399">
        <v>0</v>
      </c>
      <c r="EG1399">
        <v>0</v>
      </c>
      <c r="EH1399">
        <v>9163</v>
      </c>
      <c r="EI1399">
        <v>0</v>
      </c>
      <c r="EJ1399">
        <v>0</v>
      </c>
      <c r="EK1399">
        <v>0</v>
      </c>
      <c r="EL1399">
        <v>1</v>
      </c>
      <c r="EM1399">
        <v>519</v>
      </c>
      <c r="EN1399">
        <v>0</v>
      </c>
      <c r="EO1399">
        <v>0</v>
      </c>
      <c r="EP1399">
        <v>0</v>
      </c>
      <c r="EQ1399">
        <v>0</v>
      </c>
      <c r="ER1399">
        <v>6</v>
      </c>
      <c r="ES1399">
        <v>3</v>
      </c>
      <c r="ET1399">
        <v>523</v>
      </c>
      <c r="EU1399">
        <v>0</v>
      </c>
      <c r="EV1399">
        <v>0</v>
      </c>
      <c r="EW1399">
        <v>0</v>
      </c>
      <c r="EX1399">
        <v>0</v>
      </c>
      <c r="EY1399">
        <v>0</v>
      </c>
      <c r="EZ1399">
        <v>0</v>
      </c>
      <c r="FA1399">
        <v>0</v>
      </c>
      <c r="FB1399">
        <v>0</v>
      </c>
      <c r="FC1399">
        <v>7</v>
      </c>
      <c r="FD1399">
        <v>7</v>
      </c>
      <c r="FE1399">
        <v>0</v>
      </c>
      <c r="FF1399">
        <v>0</v>
      </c>
      <c r="FG1399">
        <v>2705</v>
      </c>
      <c r="FH1399" t="s">
        <v>1571</v>
      </c>
    </row>
    <row r="1400" spans="1:164" x14ac:dyDescent="0.25">
      <c r="A1400">
        <v>1628</v>
      </c>
      <c r="B1400">
        <v>1628</v>
      </c>
      <c r="C1400" t="s">
        <v>297</v>
      </c>
      <c r="D1400" t="s">
        <v>5800</v>
      </c>
      <c r="E1400">
        <v>0</v>
      </c>
      <c r="F1400" t="s">
        <v>1456</v>
      </c>
      <c r="G1400" s="65">
        <v>35000</v>
      </c>
      <c r="H1400">
        <v>26</v>
      </c>
      <c r="I1400">
        <v>195</v>
      </c>
      <c r="J1400">
        <v>75</v>
      </c>
      <c r="K1400" t="b">
        <v>0</v>
      </c>
      <c r="L1400" t="b">
        <v>1</v>
      </c>
      <c r="M1400" t="b">
        <v>0</v>
      </c>
      <c r="N1400" t="b">
        <v>0</v>
      </c>
      <c r="O1400">
        <v>0</v>
      </c>
      <c r="P1400" t="b">
        <v>1</v>
      </c>
      <c r="Q1400" t="b">
        <v>0</v>
      </c>
      <c r="R1400" t="b">
        <v>0</v>
      </c>
      <c r="S1400" t="b">
        <v>0</v>
      </c>
      <c r="T1400" t="b">
        <v>0</v>
      </c>
      <c r="U1400" t="b">
        <v>1</v>
      </c>
      <c r="V1400" t="b">
        <v>1</v>
      </c>
      <c r="W1400" t="b">
        <v>0</v>
      </c>
      <c r="X1400" t="b">
        <v>0</v>
      </c>
      <c r="Y1400" t="b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 t="s">
        <v>1571</v>
      </c>
      <c r="AM1400">
        <v>0</v>
      </c>
      <c r="AN1400">
        <v>100</v>
      </c>
      <c r="AO1400">
        <v>0</v>
      </c>
      <c r="AP1400" t="s">
        <v>3314</v>
      </c>
      <c r="AQ1400">
        <v>0</v>
      </c>
      <c r="AR1400">
        <v>0</v>
      </c>
      <c r="AS1400">
        <v>0</v>
      </c>
      <c r="AT1400" t="b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63</v>
      </c>
      <c r="BG1400">
        <v>40</v>
      </c>
      <c r="BH1400">
        <v>80</v>
      </c>
      <c r="BI1400">
        <v>66</v>
      </c>
      <c r="BJ1400">
        <v>76</v>
      </c>
      <c r="BK1400">
        <v>69</v>
      </c>
      <c r="BL1400">
        <v>76</v>
      </c>
      <c r="BM1400">
        <v>64</v>
      </c>
      <c r="BN1400">
        <v>36</v>
      </c>
      <c r="BO1400">
        <v>69</v>
      </c>
      <c r="BP1400">
        <v>73</v>
      </c>
      <c r="BQ1400">
        <v>61</v>
      </c>
      <c r="BR1400">
        <v>68</v>
      </c>
      <c r="BS1400">
        <v>25</v>
      </c>
      <c r="BT1400">
        <v>40</v>
      </c>
      <c r="BU1400">
        <v>0</v>
      </c>
      <c r="BV1400">
        <v>50</v>
      </c>
      <c r="BW1400">
        <v>75</v>
      </c>
      <c r="BX1400">
        <v>0</v>
      </c>
      <c r="BY1400">
        <v>0</v>
      </c>
      <c r="BZ1400">
        <v>0</v>
      </c>
      <c r="CA1400">
        <v>0</v>
      </c>
      <c r="CB1400">
        <v>0</v>
      </c>
      <c r="CC1400">
        <v>0</v>
      </c>
      <c r="CD1400">
        <v>0</v>
      </c>
      <c r="CE1400">
        <v>0</v>
      </c>
      <c r="CF1400">
        <v>0</v>
      </c>
      <c r="CG1400">
        <v>0</v>
      </c>
      <c r="CH1400">
        <v>0</v>
      </c>
      <c r="CI1400">
        <v>0</v>
      </c>
      <c r="CJ1400">
        <v>0</v>
      </c>
      <c r="CK1400">
        <v>0</v>
      </c>
      <c r="CL1400">
        <v>0</v>
      </c>
      <c r="CM1400">
        <v>0</v>
      </c>
      <c r="CN1400">
        <v>0</v>
      </c>
      <c r="CO1400">
        <v>0</v>
      </c>
      <c r="CP1400">
        <v>0</v>
      </c>
      <c r="CQ1400">
        <v>0</v>
      </c>
      <c r="CR1400">
        <v>0</v>
      </c>
      <c r="CS1400">
        <v>0</v>
      </c>
      <c r="CT1400">
        <v>0</v>
      </c>
      <c r="CU1400">
        <v>0</v>
      </c>
      <c r="CV1400">
        <v>0</v>
      </c>
      <c r="CW1400">
        <v>0</v>
      </c>
      <c r="CX1400">
        <v>0</v>
      </c>
      <c r="CY1400">
        <v>0</v>
      </c>
      <c r="CZ1400">
        <v>0</v>
      </c>
      <c r="DA1400">
        <v>0</v>
      </c>
      <c r="DB1400">
        <v>0</v>
      </c>
      <c r="DC1400">
        <v>0</v>
      </c>
      <c r="DD1400">
        <v>0</v>
      </c>
      <c r="DE1400">
        <v>0</v>
      </c>
      <c r="DF1400">
        <v>0</v>
      </c>
      <c r="DG1400">
        <v>0</v>
      </c>
      <c r="DH1400">
        <v>0</v>
      </c>
      <c r="DI1400">
        <v>0</v>
      </c>
      <c r="DJ1400">
        <v>0</v>
      </c>
      <c r="DK1400">
        <v>0</v>
      </c>
      <c r="DL1400">
        <v>0</v>
      </c>
      <c r="DM1400">
        <v>0</v>
      </c>
      <c r="DN1400">
        <v>0</v>
      </c>
      <c r="DO1400">
        <v>0</v>
      </c>
      <c r="DP1400">
        <v>0</v>
      </c>
      <c r="DQ1400">
        <v>0</v>
      </c>
      <c r="DR1400">
        <v>0</v>
      </c>
      <c r="DS1400">
        <v>0</v>
      </c>
      <c r="DT1400">
        <v>0</v>
      </c>
      <c r="DU1400">
        <v>0</v>
      </c>
      <c r="DV1400">
        <v>0</v>
      </c>
      <c r="DW1400">
        <v>0</v>
      </c>
      <c r="DX1400">
        <v>0</v>
      </c>
      <c r="DY1400">
        <v>0</v>
      </c>
      <c r="DZ1400">
        <v>0</v>
      </c>
      <c r="EA1400">
        <v>0</v>
      </c>
      <c r="EB1400">
        <v>0</v>
      </c>
      <c r="EC1400">
        <v>0</v>
      </c>
      <c r="ED1400">
        <v>0</v>
      </c>
      <c r="EE1400">
        <v>0</v>
      </c>
      <c r="EF1400">
        <v>0</v>
      </c>
      <c r="EG1400">
        <v>0</v>
      </c>
      <c r="EH1400">
        <v>0</v>
      </c>
      <c r="EI1400">
        <v>0</v>
      </c>
      <c r="EJ1400">
        <v>0</v>
      </c>
      <c r="EK1400">
        <v>0</v>
      </c>
      <c r="EL1400">
        <v>0</v>
      </c>
      <c r="EM1400">
        <v>0</v>
      </c>
      <c r="EN1400">
        <v>0</v>
      </c>
      <c r="EO1400">
        <v>0</v>
      </c>
      <c r="EP1400">
        <v>0</v>
      </c>
      <c r="EQ1400">
        <v>0</v>
      </c>
      <c r="ER1400">
        <v>0</v>
      </c>
      <c r="ES1400">
        <v>0</v>
      </c>
      <c r="ET1400">
        <v>0</v>
      </c>
      <c r="EU1400">
        <v>0</v>
      </c>
      <c r="EV1400">
        <v>0</v>
      </c>
      <c r="EW1400">
        <v>0</v>
      </c>
      <c r="EX1400">
        <v>0</v>
      </c>
      <c r="EY1400">
        <v>0</v>
      </c>
      <c r="EZ1400">
        <v>0</v>
      </c>
      <c r="FA1400">
        <v>0</v>
      </c>
      <c r="FB1400">
        <v>0</v>
      </c>
      <c r="FC1400">
        <v>0</v>
      </c>
      <c r="FD1400">
        <v>0</v>
      </c>
      <c r="FE1400">
        <v>0</v>
      </c>
      <c r="FF1400">
        <v>0</v>
      </c>
      <c r="FG1400">
        <v>0</v>
      </c>
      <c r="FH1400" t="s">
        <v>1571</v>
      </c>
    </row>
    <row r="1401" spans="1:164" x14ac:dyDescent="0.25">
      <c r="A1401">
        <v>1629</v>
      </c>
      <c r="B1401">
        <v>1629</v>
      </c>
      <c r="C1401" t="s">
        <v>754</v>
      </c>
      <c r="D1401" t="s">
        <v>5801</v>
      </c>
      <c r="E1401">
        <v>22</v>
      </c>
      <c r="F1401" t="s">
        <v>1456</v>
      </c>
      <c r="G1401" s="65">
        <v>35204</v>
      </c>
      <c r="H1401">
        <v>26</v>
      </c>
      <c r="I1401">
        <v>209</v>
      </c>
      <c r="J1401">
        <v>73</v>
      </c>
      <c r="K1401" t="b">
        <v>0</v>
      </c>
      <c r="L1401" t="b">
        <v>0</v>
      </c>
      <c r="M1401" t="b">
        <v>1</v>
      </c>
      <c r="N1401" t="b">
        <v>0</v>
      </c>
      <c r="O1401">
        <v>2</v>
      </c>
      <c r="P1401" t="b">
        <v>1</v>
      </c>
      <c r="Q1401" t="b">
        <v>0</v>
      </c>
      <c r="R1401" t="b">
        <v>0</v>
      </c>
      <c r="S1401" t="b">
        <v>0</v>
      </c>
      <c r="T1401" t="b">
        <v>0</v>
      </c>
      <c r="U1401" t="b">
        <v>1</v>
      </c>
      <c r="V1401" t="b">
        <v>1</v>
      </c>
      <c r="W1401" t="b">
        <v>0</v>
      </c>
      <c r="X1401" t="b">
        <v>0</v>
      </c>
      <c r="Y1401" t="b">
        <v>0</v>
      </c>
      <c r="Z1401">
        <v>0</v>
      </c>
      <c r="AA1401">
        <v>750000</v>
      </c>
      <c r="AB1401">
        <v>750000</v>
      </c>
      <c r="AC1401">
        <v>750000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 t="s">
        <v>1571</v>
      </c>
      <c r="AM1401">
        <v>0</v>
      </c>
      <c r="AN1401">
        <v>100</v>
      </c>
      <c r="AO1401">
        <v>0</v>
      </c>
      <c r="AP1401" t="s">
        <v>3315</v>
      </c>
      <c r="AQ1401">
        <v>0</v>
      </c>
      <c r="AR1401">
        <v>0</v>
      </c>
      <c r="AS1401">
        <v>0</v>
      </c>
      <c r="AT1401" t="b">
        <v>0</v>
      </c>
      <c r="AU1401">
        <v>0</v>
      </c>
      <c r="AV1401">
        <v>1</v>
      </c>
      <c r="AW1401">
        <v>1</v>
      </c>
      <c r="AX1401">
        <v>1</v>
      </c>
      <c r="AY1401">
        <v>1</v>
      </c>
      <c r="AZ1401">
        <v>1</v>
      </c>
      <c r="BA1401">
        <v>1</v>
      </c>
      <c r="BB1401">
        <v>1</v>
      </c>
      <c r="BC1401">
        <v>1</v>
      </c>
      <c r="BD1401">
        <v>1</v>
      </c>
      <c r="BE1401">
        <v>1</v>
      </c>
      <c r="BF1401">
        <v>61</v>
      </c>
      <c r="BG1401">
        <v>28</v>
      </c>
      <c r="BH1401">
        <v>83</v>
      </c>
      <c r="BI1401">
        <v>64</v>
      </c>
      <c r="BJ1401">
        <v>75</v>
      </c>
      <c r="BK1401">
        <v>58</v>
      </c>
      <c r="BL1401">
        <v>46</v>
      </c>
      <c r="BM1401">
        <v>62</v>
      </c>
      <c r="BN1401">
        <v>36</v>
      </c>
      <c r="BO1401">
        <v>69</v>
      </c>
      <c r="BP1401">
        <v>72</v>
      </c>
      <c r="BQ1401">
        <v>57</v>
      </c>
      <c r="BR1401">
        <v>67</v>
      </c>
      <c r="BS1401">
        <v>25</v>
      </c>
      <c r="BT1401">
        <v>40</v>
      </c>
      <c r="BU1401">
        <v>0</v>
      </c>
      <c r="BV1401">
        <v>50</v>
      </c>
      <c r="BW1401">
        <v>72</v>
      </c>
      <c r="BX1401">
        <v>0</v>
      </c>
      <c r="BY1401">
        <v>0</v>
      </c>
      <c r="BZ1401">
        <v>0</v>
      </c>
      <c r="CA1401">
        <v>0</v>
      </c>
      <c r="CB1401">
        <v>0</v>
      </c>
      <c r="CC1401">
        <v>0</v>
      </c>
      <c r="CD1401">
        <v>0</v>
      </c>
      <c r="CE1401">
        <v>0</v>
      </c>
      <c r="CF1401">
        <v>0</v>
      </c>
      <c r="CG1401">
        <v>0</v>
      </c>
      <c r="CH1401">
        <v>0</v>
      </c>
      <c r="CI1401">
        <v>0</v>
      </c>
      <c r="CJ1401">
        <v>0</v>
      </c>
      <c r="CK1401">
        <v>0</v>
      </c>
      <c r="CL1401">
        <v>0</v>
      </c>
      <c r="CM1401">
        <v>0</v>
      </c>
      <c r="CN1401">
        <v>0</v>
      </c>
      <c r="CO1401">
        <v>0</v>
      </c>
      <c r="CP1401">
        <v>0</v>
      </c>
      <c r="CQ1401">
        <v>0</v>
      </c>
      <c r="CR1401">
        <v>0</v>
      </c>
      <c r="CS1401">
        <v>0</v>
      </c>
      <c r="CT1401">
        <v>0</v>
      </c>
      <c r="CU1401">
        <v>0</v>
      </c>
      <c r="CV1401">
        <v>0</v>
      </c>
      <c r="CW1401">
        <v>0</v>
      </c>
      <c r="CX1401">
        <v>0</v>
      </c>
      <c r="CY1401">
        <v>0</v>
      </c>
      <c r="CZ1401">
        <v>0</v>
      </c>
      <c r="DA1401">
        <v>0</v>
      </c>
      <c r="DB1401">
        <v>0</v>
      </c>
      <c r="DC1401">
        <v>0</v>
      </c>
      <c r="DD1401">
        <v>0</v>
      </c>
      <c r="DE1401">
        <v>0</v>
      </c>
      <c r="DF1401">
        <v>0</v>
      </c>
      <c r="DG1401">
        <v>0</v>
      </c>
      <c r="DH1401">
        <v>0</v>
      </c>
      <c r="DI1401">
        <v>0</v>
      </c>
      <c r="DJ1401">
        <v>0</v>
      </c>
      <c r="DK1401">
        <v>0</v>
      </c>
      <c r="DL1401">
        <v>0</v>
      </c>
      <c r="DM1401">
        <v>0</v>
      </c>
      <c r="DN1401">
        <v>82</v>
      </c>
      <c r="DO1401">
        <v>252</v>
      </c>
      <c r="DP1401">
        <v>20</v>
      </c>
      <c r="DQ1401">
        <v>45</v>
      </c>
      <c r="DR1401">
        <v>65</v>
      </c>
      <c r="DS1401">
        <v>-44</v>
      </c>
      <c r="DT1401">
        <v>20</v>
      </c>
      <c r="DU1401">
        <v>0</v>
      </c>
      <c r="DV1401">
        <v>32</v>
      </c>
      <c r="DW1401">
        <v>88</v>
      </c>
      <c r="DX1401">
        <v>164</v>
      </c>
      <c r="DY1401">
        <v>108</v>
      </c>
      <c r="DZ1401">
        <v>75</v>
      </c>
      <c r="EA1401">
        <v>0</v>
      </c>
      <c r="EB1401">
        <v>2</v>
      </c>
      <c r="EC1401">
        <v>28</v>
      </c>
      <c r="ED1401">
        <v>63</v>
      </c>
      <c r="EE1401">
        <v>0</v>
      </c>
      <c r="EF1401">
        <v>0</v>
      </c>
      <c r="EG1401">
        <v>0</v>
      </c>
      <c r="EH1401">
        <v>82345</v>
      </c>
      <c r="EI1401">
        <v>0</v>
      </c>
      <c r="EJ1401">
        <v>0</v>
      </c>
      <c r="EK1401">
        <v>0</v>
      </c>
      <c r="EL1401">
        <v>0</v>
      </c>
      <c r="EM1401">
        <v>0</v>
      </c>
      <c r="EN1401">
        <v>0</v>
      </c>
      <c r="EO1401">
        <v>0</v>
      </c>
      <c r="EP1401">
        <v>0</v>
      </c>
      <c r="EQ1401">
        <v>0</v>
      </c>
      <c r="ER1401">
        <v>105</v>
      </c>
      <c r="ES1401">
        <v>37</v>
      </c>
      <c r="ET1401">
        <v>11669</v>
      </c>
      <c r="EU1401">
        <v>0</v>
      </c>
      <c r="EV1401">
        <v>0</v>
      </c>
      <c r="EW1401">
        <v>0</v>
      </c>
      <c r="EX1401">
        <v>1</v>
      </c>
      <c r="EY1401">
        <v>2</v>
      </c>
      <c r="EZ1401">
        <v>0</v>
      </c>
      <c r="FA1401">
        <v>0</v>
      </c>
      <c r="FB1401">
        <v>3</v>
      </c>
      <c r="FC1401">
        <v>5</v>
      </c>
      <c r="FD1401">
        <v>0</v>
      </c>
      <c r="FE1401">
        <v>280</v>
      </c>
      <c r="FF1401">
        <v>280</v>
      </c>
      <c r="FG1401">
        <v>4885</v>
      </c>
      <c r="FH1401" t="s">
        <v>1571</v>
      </c>
    </row>
    <row r="1402" spans="1:164" x14ac:dyDescent="0.25">
      <c r="A1402">
        <v>1631</v>
      </c>
      <c r="B1402">
        <v>1631</v>
      </c>
      <c r="C1402" t="s">
        <v>1846</v>
      </c>
      <c r="D1402" t="s">
        <v>5802</v>
      </c>
      <c r="E1402">
        <v>14</v>
      </c>
      <c r="F1402" t="s">
        <v>1456</v>
      </c>
      <c r="G1402" s="65">
        <v>36749</v>
      </c>
      <c r="H1402">
        <v>21</v>
      </c>
      <c r="I1402">
        <v>199</v>
      </c>
      <c r="J1402">
        <v>74</v>
      </c>
      <c r="K1402" t="b">
        <v>0</v>
      </c>
      <c r="L1402" t="b">
        <v>1</v>
      </c>
      <c r="M1402" t="b">
        <v>0</v>
      </c>
      <c r="N1402" t="b">
        <v>0</v>
      </c>
      <c r="O1402">
        <v>2</v>
      </c>
      <c r="P1402" t="b">
        <v>1</v>
      </c>
      <c r="Q1402" t="b">
        <v>0</v>
      </c>
      <c r="R1402" t="b">
        <v>0</v>
      </c>
      <c r="S1402" t="b">
        <v>0</v>
      </c>
      <c r="T1402" t="b">
        <v>0</v>
      </c>
      <c r="U1402" t="b">
        <v>1</v>
      </c>
      <c r="V1402" t="b">
        <v>1</v>
      </c>
      <c r="W1402" t="b">
        <v>0</v>
      </c>
      <c r="X1402" t="b">
        <v>0</v>
      </c>
      <c r="Y1402" t="b">
        <v>0</v>
      </c>
      <c r="Z1402">
        <v>0</v>
      </c>
      <c r="AA1402">
        <v>925000</v>
      </c>
      <c r="AB1402">
        <v>925000</v>
      </c>
      <c r="AC1402">
        <v>925000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 t="s">
        <v>1571</v>
      </c>
      <c r="AM1402">
        <v>0</v>
      </c>
      <c r="AN1402">
        <v>100</v>
      </c>
      <c r="AO1402">
        <v>0</v>
      </c>
      <c r="AP1402" t="s">
        <v>3316</v>
      </c>
      <c r="AQ1402">
        <v>0</v>
      </c>
      <c r="AR1402">
        <v>0</v>
      </c>
      <c r="AS1402">
        <v>0</v>
      </c>
      <c r="AT1402" t="b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61</v>
      </c>
      <c r="BG1402">
        <v>35</v>
      </c>
      <c r="BH1402">
        <v>84</v>
      </c>
      <c r="BI1402">
        <v>62</v>
      </c>
      <c r="BJ1402">
        <v>73</v>
      </c>
      <c r="BK1402">
        <v>59</v>
      </c>
      <c r="BL1402">
        <v>64</v>
      </c>
      <c r="BM1402">
        <v>58</v>
      </c>
      <c r="BN1402">
        <v>36</v>
      </c>
      <c r="BO1402">
        <v>66</v>
      </c>
      <c r="BP1402">
        <v>71</v>
      </c>
      <c r="BQ1402">
        <v>53</v>
      </c>
      <c r="BR1402">
        <v>64</v>
      </c>
      <c r="BS1402">
        <v>25</v>
      </c>
      <c r="BT1402">
        <v>40</v>
      </c>
      <c r="BU1402">
        <v>0</v>
      </c>
      <c r="BV1402">
        <v>50</v>
      </c>
      <c r="BW1402">
        <v>70</v>
      </c>
      <c r="BX1402">
        <v>0</v>
      </c>
      <c r="BY1402">
        <v>0</v>
      </c>
      <c r="BZ1402">
        <v>0</v>
      </c>
      <c r="CA1402">
        <v>0</v>
      </c>
      <c r="CB1402">
        <v>0</v>
      </c>
      <c r="CC1402">
        <v>0</v>
      </c>
      <c r="CD1402">
        <v>0</v>
      </c>
      <c r="CE1402">
        <v>0</v>
      </c>
      <c r="CF1402">
        <v>0</v>
      </c>
      <c r="CG1402">
        <v>0</v>
      </c>
      <c r="CH1402">
        <v>0</v>
      </c>
      <c r="CI1402">
        <v>0</v>
      </c>
      <c r="CJ1402">
        <v>0</v>
      </c>
      <c r="CK1402">
        <v>0</v>
      </c>
      <c r="CL1402">
        <v>0</v>
      </c>
      <c r="CM1402">
        <v>0</v>
      </c>
      <c r="CN1402">
        <v>0</v>
      </c>
      <c r="CO1402">
        <v>0</v>
      </c>
      <c r="CP1402">
        <v>0</v>
      </c>
      <c r="CQ1402">
        <v>0</v>
      </c>
      <c r="CR1402">
        <v>0</v>
      </c>
      <c r="CS1402">
        <v>0</v>
      </c>
      <c r="CT1402">
        <v>0</v>
      </c>
      <c r="CU1402">
        <v>0</v>
      </c>
      <c r="CV1402">
        <v>0</v>
      </c>
      <c r="CW1402">
        <v>0</v>
      </c>
      <c r="CX1402">
        <v>0</v>
      </c>
      <c r="CY1402">
        <v>0</v>
      </c>
      <c r="CZ1402">
        <v>0</v>
      </c>
      <c r="DA1402">
        <v>0</v>
      </c>
      <c r="DB1402">
        <v>0</v>
      </c>
      <c r="DC1402">
        <v>0</v>
      </c>
      <c r="DD1402">
        <v>0</v>
      </c>
      <c r="DE1402">
        <v>0</v>
      </c>
      <c r="DF1402">
        <v>0</v>
      </c>
      <c r="DG1402">
        <v>0</v>
      </c>
      <c r="DH1402">
        <v>0</v>
      </c>
      <c r="DI1402">
        <v>0</v>
      </c>
      <c r="DJ1402">
        <v>0</v>
      </c>
      <c r="DK1402">
        <v>0</v>
      </c>
      <c r="DL1402">
        <v>0</v>
      </c>
      <c r="DM1402">
        <v>0</v>
      </c>
      <c r="DN1402">
        <v>9</v>
      </c>
      <c r="DO1402">
        <v>3</v>
      </c>
      <c r="DP1402">
        <v>0</v>
      </c>
      <c r="DQ1402">
        <v>0</v>
      </c>
      <c r="DR1402">
        <v>0</v>
      </c>
      <c r="DS1402">
        <v>0</v>
      </c>
      <c r="DT1402">
        <v>0</v>
      </c>
      <c r="DU1402">
        <v>0</v>
      </c>
      <c r="DV1402">
        <v>0</v>
      </c>
      <c r="DW1402">
        <v>0</v>
      </c>
      <c r="DX1402">
        <v>0</v>
      </c>
      <c r="DY1402">
        <v>2</v>
      </c>
      <c r="DZ1402">
        <v>0</v>
      </c>
      <c r="EA1402">
        <v>0</v>
      </c>
      <c r="EB1402">
        <v>0</v>
      </c>
      <c r="EC1402">
        <v>0</v>
      </c>
      <c r="ED1402">
        <v>2</v>
      </c>
      <c r="EE1402">
        <v>0</v>
      </c>
      <c r="EF1402">
        <v>0</v>
      </c>
      <c r="EG1402">
        <v>0</v>
      </c>
      <c r="EH1402">
        <v>791</v>
      </c>
      <c r="EI1402">
        <v>0</v>
      </c>
      <c r="EJ1402">
        <v>0</v>
      </c>
      <c r="EK1402">
        <v>0</v>
      </c>
      <c r="EL1402">
        <v>0</v>
      </c>
      <c r="EM1402">
        <v>0</v>
      </c>
      <c r="EN1402">
        <v>0</v>
      </c>
      <c r="EO1402">
        <v>0</v>
      </c>
      <c r="EP1402">
        <v>0</v>
      </c>
      <c r="EQ1402">
        <v>0</v>
      </c>
      <c r="ER1402">
        <v>0</v>
      </c>
      <c r="ES1402">
        <v>0</v>
      </c>
      <c r="ET1402">
        <v>76</v>
      </c>
      <c r="EU1402">
        <v>0</v>
      </c>
      <c r="EV1402">
        <v>0</v>
      </c>
      <c r="EW1402">
        <v>0</v>
      </c>
      <c r="EX1402">
        <v>0</v>
      </c>
      <c r="EY1402">
        <v>0</v>
      </c>
      <c r="EZ1402">
        <v>0</v>
      </c>
      <c r="FA1402">
        <v>0</v>
      </c>
      <c r="FB1402">
        <v>0</v>
      </c>
      <c r="FC1402">
        <v>9</v>
      </c>
      <c r="FD1402">
        <v>9</v>
      </c>
      <c r="FE1402">
        <v>0</v>
      </c>
      <c r="FF1402">
        <v>0</v>
      </c>
      <c r="FG1402">
        <v>70</v>
      </c>
      <c r="FH1402" t="s">
        <v>1571</v>
      </c>
    </row>
    <row r="1403" spans="1:164" x14ac:dyDescent="0.25">
      <c r="A1403">
        <v>1632</v>
      </c>
      <c r="B1403">
        <v>1632</v>
      </c>
      <c r="C1403" t="s">
        <v>1910</v>
      </c>
      <c r="D1403" t="s">
        <v>5803</v>
      </c>
      <c r="E1403">
        <v>22</v>
      </c>
      <c r="F1403" t="s">
        <v>1456</v>
      </c>
      <c r="G1403" s="65">
        <v>35828</v>
      </c>
      <c r="H1403">
        <v>24</v>
      </c>
      <c r="I1403">
        <v>220</v>
      </c>
      <c r="J1403">
        <v>77</v>
      </c>
      <c r="K1403" t="b">
        <v>0</v>
      </c>
      <c r="L1403" t="b">
        <v>0</v>
      </c>
      <c r="M1403" t="b">
        <v>1</v>
      </c>
      <c r="N1403" t="b">
        <v>0</v>
      </c>
      <c r="O1403">
        <v>1</v>
      </c>
      <c r="P1403" t="b">
        <v>1</v>
      </c>
      <c r="Q1403" t="b">
        <v>0</v>
      </c>
      <c r="R1403" t="b">
        <v>0</v>
      </c>
      <c r="S1403" t="b">
        <v>0</v>
      </c>
      <c r="T1403" t="b">
        <v>0</v>
      </c>
      <c r="U1403" t="b">
        <v>0</v>
      </c>
      <c r="V1403" t="b">
        <v>1</v>
      </c>
      <c r="W1403" t="b">
        <v>0</v>
      </c>
      <c r="X1403" t="b">
        <v>0</v>
      </c>
      <c r="Y1403" t="b">
        <v>0</v>
      </c>
      <c r="Z1403">
        <v>0</v>
      </c>
      <c r="AA1403">
        <v>750000</v>
      </c>
      <c r="AB1403">
        <v>750000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 t="s">
        <v>1571</v>
      </c>
      <c r="AM1403">
        <v>0</v>
      </c>
      <c r="AN1403">
        <v>100</v>
      </c>
      <c r="AO1403">
        <v>0</v>
      </c>
      <c r="AP1403" t="s">
        <v>3317</v>
      </c>
      <c r="AQ1403">
        <v>0</v>
      </c>
      <c r="AR1403">
        <v>0</v>
      </c>
      <c r="AS1403">
        <v>0</v>
      </c>
      <c r="AT1403" t="b">
        <v>0</v>
      </c>
      <c r="AU1403">
        <v>0</v>
      </c>
      <c r="AV1403">
        <v>1</v>
      </c>
      <c r="AW1403">
        <v>1</v>
      </c>
      <c r="AX1403">
        <v>1</v>
      </c>
      <c r="AY1403">
        <v>1</v>
      </c>
      <c r="AZ1403">
        <v>1</v>
      </c>
      <c r="BA1403">
        <v>1</v>
      </c>
      <c r="BB1403">
        <v>1</v>
      </c>
      <c r="BC1403">
        <v>1</v>
      </c>
      <c r="BD1403">
        <v>1</v>
      </c>
      <c r="BE1403">
        <v>1</v>
      </c>
      <c r="BF1403">
        <v>60</v>
      </c>
      <c r="BG1403">
        <v>36</v>
      </c>
      <c r="BH1403">
        <v>84</v>
      </c>
      <c r="BI1403">
        <v>65</v>
      </c>
      <c r="BJ1403">
        <v>75</v>
      </c>
      <c r="BK1403">
        <v>60</v>
      </c>
      <c r="BL1403">
        <v>65</v>
      </c>
      <c r="BM1403">
        <v>62</v>
      </c>
      <c r="BN1403">
        <v>36</v>
      </c>
      <c r="BO1403">
        <v>69</v>
      </c>
      <c r="BP1403">
        <v>72</v>
      </c>
      <c r="BQ1403">
        <v>62</v>
      </c>
      <c r="BR1403">
        <v>67</v>
      </c>
      <c r="BS1403">
        <v>25</v>
      </c>
      <c r="BT1403">
        <v>40</v>
      </c>
      <c r="BU1403">
        <v>0</v>
      </c>
      <c r="BV1403">
        <v>50</v>
      </c>
      <c r="BW1403">
        <v>73</v>
      </c>
      <c r="BX1403">
        <v>0</v>
      </c>
      <c r="BY1403">
        <v>0</v>
      </c>
      <c r="BZ1403">
        <v>0</v>
      </c>
      <c r="CA1403">
        <v>0</v>
      </c>
      <c r="CB1403">
        <v>0</v>
      </c>
      <c r="CC1403">
        <v>0</v>
      </c>
      <c r="CD1403">
        <v>0</v>
      </c>
      <c r="CE1403">
        <v>0</v>
      </c>
      <c r="CF1403">
        <v>0</v>
      </c>
      <c r="CG1403">
        <v>0</v>
      </c>
      <c r="CH1403">
        <v>0</v>
      </c>
      <c r="CI1403">
        <v>0</v>
      </c>
      <c r="CJ1403">
        <v>0</v>
      </c>
      <c r="CK1403">
        <v>0</v>
      </c>
      <c r="CL1403">
        <v>0</v>
      </c>
      <c r="CM1403">
        <v>0</v>
      </c>
      <c r="CN1403">
        <v>0</v>
      </c>
      <c r="CO1403">
        <v>0</v>
      </c>
      <c r="CP1403">
        <v>0</v>
      </c>
      <c r="CQ1403">
        <v>0</v>
      </c>
      <c r="CR1403">
        <v>0</v>
      </c>
      <c r="CS1403">
        <v>0</v>
      </c>
      <c r="CT1403">
        <v>0</v>
      </c>
      <c r="CU1403">
        <v>0</v>
      </c>
      <c r="CV1403">
        <v>0</v>
      </c>
      <c r="CW1403">
        <v>0</v>
      </c>
      <c r="CX1403">
        <v>0</v>
      </c>
      <c r="CY1403">
        <v>0</v>
      </c>
      <c r="CZ1403">
        <v>0</v>
      </c>
      <c r="DA1403">
        <v>0</v>
      </c>
      <c r="DB1403">
        <v>0</v>
      </c>
      <c r="DC1403">
        <v>0</v>
      </c>
      <c r="DD1403">
        <v>0</v>
      </c>
      <c r="DE1403">
        <v>0</v>
      </c>
      <c r="DF1403">
        <v>0</v>
      </c>
      <c r="DG1403">
        <v>0</v>
      </c>
      <c r="DH1403">
        <v>0</v>
      </c>
      <c r="DI1403">
        <v>0</v>
      </c>
      <c r="DJ1403">
        <v>0</v>
      </c>
      <c r="DK1403">
        <v>0</v>
      </c>
      <c r="DL1403">
        <v>0</v>
      </c>
      <c r="DM1403">
        <v>0</v>
      </c>
      <c r="DN1403">
        <v>82</v>
      </c>
      <c r="DO1403">
        <v>240</v>
      </c>
      <c r="DP1403">
        <v>28</v>
      </c>
      <c r="DQ1403">
        <v>41</v>
      </c>
      <c r="DR1403">
        <v>69</v>
      </c>
      <c r="DS1403">
        <v>-78</v>
      </c>
      <c r="DT1403">
        <v>28</v>
      </c>
      <c r="DU1403">
        <v>0</v>
      </c>
      <c r="DV1403">
        <v>48</v>
      </c>
      <c r="DW1403">
        <v>90</v>
      </c>
      <c r="DX1403">
        <v>185</v>
      </c>
      <c r="DY1403">
        <v>89</v>
      </c>
      <c r="DZ1403">
        <v>126</v>
      </c>
      <c r="EA1403">
        <v>1</v>
      </c>
      <c r="EB1403">
        <v>1</v>
      </c>
      <c r="EC1403">
        <v>30</v>
      </c>
      <c r="ED1403">
        <v>80</v>
      </c>
      <c r="EE1403">
        <v>0</v>
      </c>
      <c r="EF1403">
        <v>3</v>
      </c>
      <c r="EG1403">
        <v>0</v>
      </c>
      <c r="EH1403">
        <v>93584</v>
      </c>
      <c r="EI1403">
        <v>0</v>
      </c>
      <c r="EJ1403">
        <v>5</v>
      </c>
      <c r="EK1403">
        <v>12</v>
      </c>
      <c r="EL1403">
        <v>38</v>
      </c>
      <c r="EM1403">
        <v>8083</v>
      </c>
      <c r="EN1403">
        <v>0</v>
      </c>
      <c r="EO1403">
        <v>0</v>
      </c>
      <c r="EP1403">
        <v>0</v>
      </c>
      <c r="EQ1403">
        <v>0</v>
      </c>
      <c r="ER1403">
        <v>106</v>
      </c>
      <c r="ES1403">
        <v>52</v>
      </c>
      <c r="ET1403">
        <v>12640</v>
      </c>
      <c r="EU1403">
        <v>0</v>
      </c>
      <c r="EV1403">
        <v>0</v>
      </c>
      <c r="EW1403">
        <v>0</v>
      </c>
      <c r="EX1403">
        <v>0</v>
      </c>
      <c r="EY1403">
        <v>1</v>
      </c>
      <c r="EZ1403">
        <v>0</v>
      </c>
      <c r="FA1403">
        <v>0</v>
      </c>
      <c r="FB1403">
        <v>0</v>
      </c>
      <c r="FC1403">
        <v>9</v>
      </c>
      <c r="FD1403">
        <v>2</v>
      </c>
      <c r="FE1403">
        <v>0</v>
      </c>
      <c r="FF1403">
        <v>0</v>
      </c>
      <c r="FG1403">
        <v>3890</v>
      </c>
      <c r="FH1403" t="s">
        <v>1571</v>
      </c>
    </row>
    <row r="1404" spans="1:164" x14ac:dyDescent="0.25">
      <c r="A1404">
        <v>1633</v>
      </c>
      <c r="B1404">
        <v>1633</v>
      </c>
      <c r="C1404" t="s">
        <v>631</v>
      </c>
      <c r="D1404" t="s">
        <v>5804</v>
      </c>
      <c r="E1404">
        <v>17</v>
      </c>
      <c r="F1404" t="s">
        <v>3853</v>
      </c>
      <c r="G1404" s="65">
        <v>36250</v>
      </c>
      <c r="H1404">
        <v>23</v>
      </c>
      <c r="I1404">
        <v>197</v>
      </c>
      <c r="J1404">
        <v>74</v>
      </c>
      <c r="K1404" t="b">
        <v>0</v>
      </c>
      <c r="L1404" t="b">
        <v>0</v>
      </c>
      <c r="M1404" t="b">
        <v>1</v>
      </c>
      <c r="N1404" t="b">
        <v>0</v>
      </c>
      <c r="O1404">
        <v>1</v>
      </c>
      <c r="P1404" t="b">
        <v>1</v>
      </c>
      <c r="Q1404" t="b">
        <v>0</v>
      </c>
      <c r="R1404" t="b">
        <v>0</v>
      </c>
      <c r="S1404" t="b">
        <v>0</v>
      </c>
      <c r="T1404" t="b">
        <v>0</v>
      </c>
      <c r="U1404" t="b">
        <v>1</v>
      </c>
      <c r="V1404" t="b">
        <v>1</v>
      </c>
      <c r="W1404" t="b">
        <v>0</v>
      </c>
      <c r="X1404" t="b">
        <v>0</v>
      </c>
      <c r="Y1404" t="b">
        <v>0</v>
      </c>
      <c r="Z1404">
        <v>0</v>
      </c>
      <c r="AA1404">
        <v>925000</v>
      </c>
      <c r="AB1404">
        <v>925000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 t="s">
        <v>1571</v>
      </c>
      <c r="AM1404">
        <v>0</v>
      </c>
      <c r="AN1404">
        <v>100</v>
      </c>
      <c r="AO1404">
        <v>0</v>
      </c>
      <c r="AP1404" t="s">
        <v>3318</v>
      </c>
      <c r="AQ1404">
        <v>2017</v>
      </c>
      <c r="AR1404">
        <v>65</v>
      </c>
      <c r="AS1404">
        <v>29</v>
      </c>
      <c r="AT1404" t="b">
        <v>0</v>
      </c>
      <c r="AU1404">
        <v>0</v>
      </c>
      <c r="AV1404">
        <v>1</v>
      </c>
      <c r="AW1404">
        <v>1</v>
      </c>
      <c r="AX1404">
        <v>1</v>
      </c>
      <c r="AY1404">
        <v>1</v>
      </c>
      <c r="AZ1404">
        <v>1</v>
      </c>
      <c r="BA1404">
        <v>1</v>
      </c>
      <c r="BB1404">
        <v>1</v>
      </c>
      <c r="BC1404">
        <v>1</v>
      </c>
      <c r="BD1404">
        <v>1</v>
      </c>
      <c r="BE1404">
        <v>1</v>
      </c>
      <c r="BF1404">
        <v>70</v>
      </c>
      <c r="BG1404">
        <v>53</v>
      </c>
      <c r="BH1404">
        <v>88</v>
      </c>
      <c r="BI1404">
        <v>70</v>
      </c>
      <c r="BJ1404">
        <v>81</v>
      </c>
      <c r="BK1404">
        <v>44</v>
      </c>
      <c r="BL1404">
        <v>36</v>
      </c>
      <c r="BM1404">
        <v>59</v>
      </c>
      <c r="BN1404">
        <v>40</v>
      </c>
      <c r="BO1404">
        <v>74</v>
      </c>
      <c r="BP1404">
        <v>72</v>
      </c>
      <c r="BQ1404">
        <v>45</v>
      </c>
      <c r="BR1404">
        <v>66</v>
      </c>
      <c r="BS1404">
        <v>25</v>
      </c>
      <c r="BT1404">
        <v>70</v>
      </c>
      <c r="BU1404">
        <v>0</v>
      </c>
      <c r="BV1404">
        <v>50</v>
      </c>
      <c r="BW1404">
        <v>72</v>
      </c>
      <c r="BX1404">
        <v>0</v>
      </c>
      <c r="BY1404">
        <v>0</v>
      </c>
      <c r="BZ1404">
        <v>0</v>
      </c>
      <c r="CA1404">
        <v>0</v>
      </c>
      <c r="CB1404">
        <v>0</v>
      </c>
      <c r="CC1404">
        <v>0</v>
      </c>
      <c r="CD1404">
        <v>0</v>
      </c>
      <c r="CE1404">
        <v>0</v>
      </c>
      <c r="CF1404">
        <v>0</v>
      </c>
      <c r="CG1404">
        <v>0</v>
      </c>
      <c r="CH1404">
        <v>0</v>
      </c>
      <c r="CI1404">
        <v>0</v>
      </c>
      <c r="CJ1404">
        <v>0</v>
      </c>
      <c r="CK1404">
        <v>0</v>
      </c>
      <c r="CL1404">
        <v>0</v>
      </c>
      <c r="CM1404">
        <v>0</v>
      </c>
      <c r="CN1404">
        <v>0</v>
      </c>
      <c r="CO1404">
        <v>0</v>
      </c>
      <c r="CP1404">
        <v>0</v>
      </c>
      <c r="CQ1404">
        <v>0</v>
      </c>
      <c r="CR1404">
        <v>0</v>
      </c>
      <c r="CS1404">
        <v>0</v>
      </c>
      <c r="CT1404">
        <v>0</v>
      </c>
      <c r="CU1404">
        <v>0</v>
      </c>
      <c r="CV1404">
        <v>0</v>
      </c>
      <c r="CW1404">
        <v>0</v>
      </c>
      <c r="CX1404">
        <v>0</v>
      </c>
      <c r="CY1404">
        <v>0</v>
      </c>
      <c r="CZ1404">
        <v>0</v>
      </c>
      <c r="DA1404">
        <v>0</v>
      </c>
      <c r="DB1404">
        <v>0</v>
      </c>
      <c r="DC1404">
        <v>0</v>
      </c>
      <c r="DD1404">
        <v>0</v>
      </c>
      <c r="DE1404">
        <v>0</v>
      </c>
      <c r="DF1404">
        <v>0</v>
      </c>
      <c r="DG1404">
        <v>0</v>
      </c>
      <c r="DH1404">
        <v>0</v>
      </c>
      <c r="DI1404">
        <v>0</v>
      </c>
      <c r="DJ1404">
        <v>0</v>
      </c>
      <c r="DK1404">
        <v>0</v>
      </c>
      <c r="DL1404">
        <v>0</v>
      </c>
      <c r="DM1404">
        <v>0</v>
      </c>
      <c r="DN1404">
        <v>82</v>
      </c>
      <c r="DO1404">
        <v>147</v>
      </c>
      <c r="DP1404">
        <v>13</v>
      </c>
      <c r="DQ1404">
        <v>34</v>
      </c>
      <c r="DR1404">
        <v>47</v>
      </c>
      <c r="DS1404">
        <v>-12</v>
      </c>
      <c r="DT1404">
        <v>4</v>
      </c>
      <c r="DU1404">
        <v>0</v>
      </c>
      <c r="DV1404">
        <v>8</v>
      </c>
      <c r="DW1404">
        <v>54</v>
      </c>
      <c r="DX1404">
        <v>101</v>
      </c>
      <c r="DY1404">
        <v>110</v>
      </c>
      <c r="DZ1404">
        <v>22</v>
      </c>
      <c r="EA1404">
        <v>1</v>
      </c>
      <c r="EB1404">
        <v>0</v>
      </c>
      <c r="EC1404">
        <v>25</v>
      </c>
      <c r="ED1404">
        <v>73</v>
      </c>
      <c r="EE1404">
        <v>0</v>
      </c>
      <c r="EF1404">
        <v>0</v>
      </c>
      <c r="EG1404">
        <v>1</v>
      </c>
      <c r="EH1404">
        <v>73759</v>
      </c>
      <c r="EI1404">
        <v>0</v>
      </c>
      <c r="EJ1404">
        <v>1</v>
      </c>
      <c r="EK1404">
        <v>13</v>
      </c>
      <c r="EL1404">
        <v>17</v>
      </c>
      <c r="EM1404">
        <v>7080</v>
      </c>
      <c r="EN1404">
        <v>0</v>
      </c>
      <c r="EO1404">
        <v>0</v>
      </c>
      <c r="EP1404">
        <v>0</v>
      </c>
      <c r="EQ1404">
        <v>0</v>
      </c>
      <c r="ER1404">
        <v>89</v>
      </c>
      <c r="ES1404">
        <v>4</v>
      </c>
      <c r="ET1404">
        <v>7653</v>
      </c>
      <c r="EU1404">
        <v>0</v>
      </c>
      <c r="EV1404">
        <v>0</v>
      </c>
      <c r="EW1404">
        <v>0</v>
      </c>
      <c r="EX1404">
        <v>1</v>
      </c>
      <c r="EY1404">
        <v>1</v>
      </c>
      <c r="EZ1404">
        <v>2</v>
      </c>
      <c r="FA1404">
        <v>0</v>
      </c>
      <c r="FB1404">
        <v>2</v>
      </c>
      <c r="FC1404">
        <v>5</v>
      </c>
      <c r="FD1404">
        <v>0</v>
      </c>
      <c r="FE1404">
        <v>0</v>
      </c>
      <c r="FF1404">
        <v>0</v>
      </c>
      <c r="FG1404">
        <v>7315</v>
      </c>
      <c r="FH1404" t="s">
        <v>1571</v>
      </c>
    </row>
    <row r="1405" spans="1:164" x14ac:dyDescent="0.25">
      <c r="A1405">
        <v>1634</v>
      </c>
      <c r="B1405">
        <v>1489</v>
      </c>
      <c r="C1405" t="s">
        <v>3319</v>
      </c>
      <c r="D1405" t="s">
        <v>5805</v>
      </c>
      <c r="E1405">
        <v>6</v>
      </c>
      <c r="F1405" t="s">
        <v>1456</v>
      </c>
      <c r="G1405" s="65">
        <v>34479</v>
      </c>
      <c r="H1405">
        <v>28</v>
      </c>
      <c r="I1405">
        <v>192</v>
      </c>
      <c r="J1405">
        <v>71</v>
      </c>
      <c r="K1405" t="b">
        <v>1</v>
      </c>
      <c r="L1405" t="b">
        <v>0</v>
      </c>
      <c r="M1405" t="b">
        <v>0</v>
      </c>
      <c r="N1405" t="b">
        <v>0</v>
      </c>
      <c r="O1405">
        <v>1</v>
      </c>
      <c r="P1405" t="b">
        <v>0</v>
      </c>
      <c r="Q1405" t="b">
        <v>0</v>
      </c>
      <c r="R1405" t="b">
        <v>0</v>
      </c>
      <c r="S1405" t="b">
        <v>0</v>
      </c>
      <c r="T1405" t="b">
        <v>0</v>
      </c>
      <c r="U1405" t="b">
        <v>1</v>
      </c>
      <c r="V1405" t="b">
        <v>1</v>
      </c>
      <c r="W1405" t="b">
        <v>0</v>
      </c>
      <c r="X1405" t="b">
        <v>0</v>
      </c>
      <c r="Y1405" t="b">
        <v>0</v>
      </c>
      <c r="Z1405">
        <v>0</v>
      </c>
      <c r="AA1405">
        <v>750000</v>
      </c>
      <c r="AB1405">
        <v>750000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 t="s">
        <v>1571</v>
      </c>
      <c r="AM1405">
        <v>0</v>
      </c>
      <c r="AN1405">
        <v>100</v>
      </c>
      <c r="AO1405">
        <v>0</v>
      </c>
      <c r="AP1405" t="s">
        <v>3320</v>
      </c>
      <c r="AQ1405">
        <v>0</v>
      </c>
      <c r="AR1405">
        <v>0</v>
      </c>
      <c r="AS1405">
        <v>0</v>
      </c>
      <c r="AT1405" t="b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61</v>
      </c>
      <c r="BG1405">
        <v>16</v>
      </c>
      <c r="BH1405">
        <v>84</v>
      </c>
      <c r="BI1405">
        <v>60</v>
      </c>
      <c r="BJ1405">
        <v>71</v>
      </c>
      <c r="BK1405">
        <v>58</v>
      </c>
      <c r="BL1405">
        <v>13</v>
      </c>
      <c r="BM1405">
        <v>55</v>
      </c>
      <c r="BN1405">
        <v>65</v>
      </c>
      <c r="BO1405">
        <v>65</v>
      </c>
      <c r="BP1405">
        <v>70</v>
      </c>
      <c r="BQ1405">
        <v>42</v>
      </c>
      <c r="BR1405">
        <v>62</v>
      </c>
      <c r="BS1405">
        <v>25</v>
      </c>
      <c r="BT1405">
        <v>40</v>
      </c>
      <c r="BU1405">
        <v>0</v>
      </c>
      <c r="BV1405">
        <v>50</v>
      </c>
      <c r="BW1405">
        <v>67</v>
      </c>
      <c r="BX1405">
        <v>0</v>
      </c>
      <c r="BY1405">
        <v>0</v>
      </c>
      <c r="BZ1405">
        <v>0</v>
      </c>
      <c r="CA1405">
        <v>0</v>
      </c>
      <c r="CB1405">
        <v>0</v>
      </c>
      <c r="CC1405">
        <v>0</v>
      </c>
      <c r="CD1405">
        <v>0</v>
      </c>
      <c r="CE1405">
        <v>0</v>
      </c>
      <c r="CF1405">
        <v>0</v>
      </c>
      <c r="CG1405">
        <v>0</v>
      </c>
      <c r="CH1405">
        <v>0</v>
      </c>
      <c r="CI1405">
        <v>0</v>
      </c>
      <c r="CJ1405">
        <v>0</v>
      </c>
      <c r="CK1405">
        <v>0</v>
      </c>
      <c r="CL1405">
        <v>0</v>
      </c>
      <c r="CM1405">
        <v>0</v>
      </c>
      <c r="CN1405">
        <v>0</v>
      </c>
      <c r="CO1405">
        <v>0</v>
      </c>
      <c r="CP1405">
        <v>0</v>
      </c>
      <c r="CQ1405">
        <v>0</v>
      </c>
      <c r="CR1405">
        <v>0</v>
      </c>
      <c r="CS1405">
        <v>0</v>
      </c>
      <c r="CT1405">
        <v>0</v>
      </c>
      <c r="CU1405">
        <v>0</v>
      </c>
      <c r="CV1405">
        <v>0</v>
      </c>
      <c r="CW1405">
        <v>0</v>
      </c>
      <c r="CX1405">
        <v>0</v>
      </c>
      <c r="CY1405">
        <v>0</v>
      </c>
      <c r="CZ1405">
        <v>0</v>
      </c>
      <c r="DA1405">
        <v>0</v>
      </c>
      <c r="DB1405">
        <v>0</v>
      </c>
      <c r="DC1405">
        <v>0</v>
      </c>
      <c r="DD1405">
        <v>0</v>
      </c>
      <c r="DE1405">
        <v>0</v>
      </c>
      <c r="DF1405">
        <v>0</v>
      </c>
      <c r="DG1405">
        <v>0</v>
      </c>
      <c r="DH1405">
        <v>0</v>
      </c>
      <c r="DI1405">
        <v>0</v>
      </c>
      <c r="DJ1405">
        <v>0</v>
      </c>
      <c r="DK1405">
        <v>0</v>
      </c>
      <c r="DL1405">
        <v>0</v>
      </c>
      <c r="DM1405">
        <v>0</v>
      </c>
      <c r="DN1405">
        <v>9</v>
      </c>
      <c r="DO1405">
        <v>6</v>
      </c>
      <c r="DP1405">
        <v>1</v>
      </c>
      <c r="DQ1405">
        <v>2</v>
      </c>
      <c r="DR1405">
        <v>3</v>
      </c>
      <c r="DS1405">
        <v>-2</v>
      </c>
      <c r="DT1405">
        <v>0</v>
      </c>
      <c r="DU1405">
        <v>0</v>
      </c>
      <c r="DV1405">
        <v>3</v>
      </c>
      <c r="DW1405">
        <v>2</v>
      </c>
      <c r="DX1405">
        <v>4</v>
      </c>
      <c r="DY1405">
        <v>2</v>
      </c>
      <c r="DZ1405">
        <v>3</v>
      </c>
      <c r="EA1405">
        <v>0</v>
      </c>
      <c r="EB1405">
        <v>0</v>
      </c>
      <c r="EC1405">
        <v>36</v>
      </c>
      <c r="ED1405">
        <v>56</v>
      </c>
      <c r="EE1405">
        <v>0</v>
      </c>
      <c r="EF1405">
        <v>0</v>
      </c>
      <c r="EG1405">
        <v>0</v>
      </c>
      <c r="EH1405">
        <v>4786</v>
      </c>
      <c r="EI1405">
        <v>0</v>
      </c>
      <c r="EJ1405">
        <v>0</v>
      </c>
      <c r="EK1405">
        <v>0</v>
      </c>
      <c r="EL1405">
        <v>0</v>
      </c>
      <c r="EM1405">
        <v>0</v>
      </c>
      <c r="EN1405">
        <v>0</v>
      </c>
      <c r="EO1405">
        <v>0</v>
      </c>
      <c r="EP1405">
        <v>0</v>
      </c>
      <c r="EQ1405">
        <v>22</v>
      </c>
      <c r="ER1405">
        <v>3</v>
      </c>
      <c r="ES1405">
        <v>3</v>
      </c>
      <c r="ET1405">
        <v>395</v>
      </c>
      <c r="EU1405">
        <v>0</v>
      </c>
      <c r="EV1405">
        <v>0</v>
      </c>
      <c r="EW1405">
        <v>0</v>
      </c>
      <c r="EX1405">
        <v>0</v>
      </c>
      <c r="EY1405">
        <v>0</v>
      </c>
      <c r="EZ1405">
        <v>0</v>
      </c>
      <c r="FA1405">
        <v>0</v>
      </c>
      <c r="FB1405">
        <v>0</v>
      </c>
      <c r="FC1405">
        <v>2</v>
      </c>
      <c r="FD1405">
        <v>1</v>
      </c>
      <c r="FE1405">
        <v>0</v>
      </c>
      <c r="FF1405">
        <v>0</v>
      </c>
      <c r="FG1405">
        <v>660</v>
      </c>
      <c r="FH1405" t="s">
        <v>1571</v>
      </c>
    </row>
    <row r="1406" spans="1:164" x14ac:dyDescent="0.25">
      <c r="A1406">
        <v>1635</v>
      </c>
      <c r="B1406">
        <v>1635</v>
      </c>
      <c r="C1406" t="s">
        <v>1911</v>
      </c>
      <c r="D1406" t="s">
        <v>5806</v>
      </c>
      <c r="E1406">
        <v>0</v>
      </c>
      <c r="F1406" t="s">
        <v>1456</v>
      </c>
      <c r="G1406" s="65">
        <v>35231</v>
      </c>
      <c r="H1406">
        <v>26</v>
      </c>
      <c r="I1406">
        <v>203</v>
      </c>
      <c r="J1406">
        <v>73</v>
      </c>
      <c r="K1406" t="b">
        <v>0</v>
      </c>
      <c r="L1406" t="b">
        <v>1</v>
      </c>
      <c r="M1406" t="b">
        <v>0</v>
      </c>
      <c r="N1406" t="b">
        <v>0</v>
      </c>
      <c r="O1406">
        <v>0</v>
      </c>
      <c r="P1406" t="b">
        <v>1</v>
      </c>
      <c r="Q1406" t="b">
        <v>0</v>
      </c>
      <c r="R1406" t="b">
        <v>0</v>
      </c>
      <c r="S1406" t="b">
        <v>0</v>
      </c>
      <c r="T1406" t="b">
        <v>0</v>
      </c>
      <c r="U1406" t="b">
        <v>1</v>
      </c>
      <c r="V1406" t="b">
        <v>1</v>
      </c>
      <c r="W1406" t="b">
        <v>0</v>
      </c>
      <c r="X1406" t="b">
        <v>0</v>
      </c>
      <c r="Y1406" t="b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 t="s">
        <v>1571</v>
      </c>
      <c r="AM1406">
        <v>0</v>
      </c>
      <c r="AN1406">
        <v>100</v>
      </c>
      <c r="AO1406">
        <v>0</v>
      </c>
      <c r="AP1406" t="s">
        <v>3321</v>
      </c>
      <c r="AQ1406">
        <v>0</v>
      </c>
      <c r="AR1406">
        <v>0</v>
      </c>
      <c r="AS1406">
        <v>0</v>
      </c>
      <c r="AT1406" t="b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61</v>
      </c>
      <c r="BG1406">
        <v>41</v>
      </c>
      <c r="BH1406">
        <v>84</v>
      </c>
      <c r="BI1406">
        <v>65</v>
      </c>
      <c r="BJ1406">
        <v>75</v>
      </c>
      <c r="BK1406">
        <v>72</v>
      </c>
      <c r="BL1406">
        <v>78</v>
      </c>
      <c r="BM1406">
        <v>62</v>
      </c>
      <c r="BN1406">
        <v>36</v>
      </c>
      <c r="BO1406">
        <v>67</v>
      </c>
      <c r="BP1406">
        <v>74</v>
      </c>
      <c r="BQ1406">
        <v>58</v>
      </c>
      <c r="BR1406">
        <v>68</v>
      </c>
      <c r="BS1406">
        <v>25</v>
      </c>
      <c r="BT1406">
        <v>40</v>
      </c>
      <c r="BU1406">
        <v>0</v>
      </c>
      <c r="BV1406">
        <v>50</v>
      </c>
      <c r="BW1406">
        <v>74</v>
      </c>
      <c r="BX1406">
        <v>0</v>
      </c>
      <c r="BY1406">
        <v>0</v>
      </c>
      <c r="BZ1406">
        <v>0</v>
      </c>
      <c r="CA1406">
        <v>0</v>
      </c>
      <c r="CB1406">
        <v>0</v>
      </c>
      <c r="CC1406">
        <v>0</v>
      </c>
      <c r="CD1406">
        <v>0</v>
      </c>
      <c r="CE1406">
        <v>0</v>
      </c>
      <c r="CF1406">
        <v>0</v>
      </c>
      <c r="CG1406">
        <v>0</v>
      </c>
      <c r="CH1406">
        <v>0</v>
      </c>
      <c r="CI1406">
        <v>0</v>
      </c>
      <c r="CJ1406">
        <v>0</v>
      </c>
      <c r="CK1406">
        <v>0</v>
      </c>
      <c r="CL1406">
        <v>0</v>
      </c>
      <c r="CM1406">
        <v>0</v>
      </c>
      <c r="CN1406">
        <v>0</v>
      </c>
      <c r="CO1406">
        <v>0</v>
      </c>
      <c r="CP1406">
        <v>0</v>
      </c>
      <c r="CQ1406">
        <v>0</v>
      </c>
      <c r="CR1406">
        <v>0</v>
      </c>
      <c r="CS1406">
        <v>0</v>
      </c>
      <c r="CT1406">
        <v>0</v>
      </c>
      <c r="CU1406">
        <v>0</v>
      </c>
      <c r="CV1406">
        <v>0</v>
      </c>
      <c r="CW1406">
        <v>0</v>
      </c>
      <c r="CX1406">
        <v>0</v>
      </c>
      <c r="CY1406">
        <v>0</v>
      </c>
      <c r="CZ1406">
        <v>0</v>
      </c>
      <c r="DA1406">
        <v>0</v>
      </c>
      <c r="DB1406">
        <v>0</v>
      </c>
      <c r="DC1406">
        <v>0</v>
      </c>
      <c r="DD1406">
        <v>0</v>
      </c>
      <c r="DE1406">
        <v>0</v>
      </c>
      <c r="DF1406">
        <v>0</v>
      </c>
      <c r="DG1406">
        <v>0</v>
      </c>
      <c r="DH1406">
        <v>0</v>
      </c>
      <c r="DI1406">
        <v>0</v>
      </c>
      <c r="DJ1406">
        <v>0</v>
      </c>
      <c r="DK1406">
        <v>0</v>
      </c>
      <c r="DL1406">
        <v>0</v>
      </c>
      <c r="DM1406">
        <v>0</v>
      </c>
      <c r="DN1406">
        <v>0</v>
      </c>
      <c r="DO1406">
        <v>0</v>
      </c>
      <c r="DP1406">
        <v>0</v>
      </c>
      <c r="DQ1406">
        <v>0</v>
      </c>
      <c r="DR1406">
        <v>0</v>
      </c>
      <c r="DS1406">
        <v>0</v>
      </c>
      <c r="DT1406">
        <v>0</v>
      </c>
      <c r="DU1406">
        <v>0</v>
      </c>
      <c r="DV1406">
        <v>0</v>
      </c>
      <c r="DW1406">
        <v>0</v>
      </c>
      <c r="DX1406">
        <v>0</v>
      </c>
      <c r="DY1406">
        <v>0</v>
      </c>
      <c r="DZ1406">
        <v>0</v>
      </c>
      <c r="EA1406">
        <v>0</v>
      </c>
      <c r="EB1406">
        <v>0</v>
      </c>
      <c r="EC1406">
        <v>0</v>
      </c>
      <c r="ED1406">
        <v>0</v>
      </c>
      <c r="EE1406">
        <v>0</v>
      </c>
      <c r="EF1406">
        <v>0</v>
      </c>
      <c r="EG1406">
        <v>0</v>
      </c>
      <c r="EH1406">
        <v>0</v>
      </c>
      <c r="EI1406">
        <v>0</v>
      </c>
      <c r="EJ1406">
        <v>0</v>
      </c>
      <c r="EK1406">
        <v>0</v>
      </c>
      <c r="EL1406">
        <v>0</v>
      </c>
      <c r="EM1406">
        <v>0</v>
      </c>
      <c r="EN1406">
        <v>0</v>
      </c>
      <c r="EO1406">
        <v>0</v>
      </c>
      <c r="EP1406">
        <v>0</v>
      </c>
      <c r="EQ1406">
        <v>0</v>
      </c>
      <c r="ER1406">
        <v>0</v>
      </c>
      <c r="ES1406">
        <v>0</v>
      </c>
      <c r="ET1406">
        <v>0</v>
      </c>
      <c r="EU1406">
        <v>0</v>
      </c>
      <c r="EV1406">
        <v>0</v>
      </c>
      <c r="EW1406">
        <v>0</v>
      </c>
      <c r="EX1406">
        <v>0</v>
      </c>
      <c r="EY1406">
        <v>0</v>
      </c>
      <c r="EZ1406">
        <v>0</v>
      </c>
      <c r="FA1406">
        <v>0</v>
      </c>
      <c r="FB1406">
        <v>0</v>
      </c>
      <c r="FC1406">
        <v>0</v>
      </c>
      <c r="FD1406">
        <v>0</v>
      </c>
      <c r="FE1406">
        <v>0</v>
      </c>
      <c r="FF1406">
        <v>0</v>
      </c>
      <c r="FG1406">
        <v>0</v>
      </c>
      <c r="FH1406" t="s">
        <v>1571</v>
      </c>
    </row>
    <row r="1407" spans="1:164" x14ac:dyDescent="0.25">
      <c r="A1407">
        <v>1638</v>
      </c>
      <c r="B1407">
        <v>1638</v>
      </c>
      <c r="C1407" t="s">
        <v>180</v>
      </c>
      <c r="D1407" t="s">
        <v>5807</v>
      </c>
      <c r="E1407">
        <v>23</v>
      </c>
      <c r="F1407" t="s">
        <v>1456</v>
      </c>
      <c r="G1407" s="65">
        <v>35865</v>
      </c>
      <c r="H1407">
        <v>24</v>
      </c>
      <c r="I1407">
        <v>170</v>
      </c>
      <c r="J1407">
        <v>71</v>
      </c>
      <c r="K1407" t="b">
        <v>0</v>
      </c>
      <c r="L1407" t="b">
        <v>1</v>
      </c>
      <c r="M1407" t="b">
        <v>0</v>
      </c>
      <c r="N1407" t="b">
        <v>0</v>
      </c>
      <c r="O1407">
        <v>1</v>
      </c>
      <c r="P1407" t="b">
        <v>1</v>
      </c>
      <c r="Q1407" t="b">
        <v>0</v>
      </c>
      <c r="R1407" t="b">
        <v>0</v>
      </c>
      <c r="S1407" t="b">
        <v>0</v>
      </c>
      <c r="T1407" t="b">
        <v>0</v>
      </c>
      <c r="U1407" t="b">
        <v>1</v>
      </c>
      <c r="V1407" t="b">
        <v>1</v>
      </c>
      <c r="W1407" t="b">
        <v>0</v>
      </c>
      <c r="X1407" t="b">
        <v>0</v>
      </c>
      <c r="Y1407" t="b">
        <v>0</v>
      </c>
      <c r="Z1407">
        <v>0</v>
      </c>
      <c r="AA1407">
        <v>925000</v>
      </c>
      <c r="AB1407">
        <v>925000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 t="s">
        <v>1571</v>
      </c>
      <c r="AM1407">
        <v>0</v>
      </c>
      <c r="AN1407">
        <v>100</v>
      </c>
      <c r="AO1407">
        <v>0</v>
      </c>
      <c r="AP1407" t="s">
        <v>3322</v>
      </c>
      <c r="AQ1407">
        <v>0</v>
      </c>
      <c r="AR1407">
        <v>0</v>
      </c>
      <c r="AS1407">
        <v>0</v>
      </c>
      <c r="AT1407" t="b">
        <v>0</v>
      </c>
      <c r="AU1407">
        <v>0</v>
      </c>
      <c r="AV1407">
        <v>1</v>
      </c>
      <c r="AW1407">
        <v>1</v>
      </c>
      <c r="AX1407">
        <v>1</v>
      </c>
      <c r="AY1407">
        <v>1</v>
      </c>
      <c r="AZ1407">
        <v>1</v>
      </c>
      <c r="BA1407">
        <v>1</v>
      </c>
      <c r="BB1407">
        <v>1</v>
      </c>
      <c r="BC1407">
        <v>1</v>
      </c>
      <c r="BD1407">
        <v>1</v>
      </c>
      <c r="BE1407">
        <v>1</v>
      </c>
      <c r="BF1407">
        <v>61</v>
      </c>
      <c r="BG1407">
        <v>34</v>
      </c>
      <c r="BH1407">
        <v>83</v>
      </c>
      <c r="BI1407">
        <v>67</v>
      </c>
      <c r="BJ1407">
        <v>77</v>
      </c>
      <c r="BK1407">
        <v>58</v>
      </c>
      <c r="BL1407">
        <v>62</v>
      </c>
      <c r="BM1407">
        <v>66</v>
      </c>
      <c r="BN1407">
        <v>36</v>
      </c>
      <c r="BO1407">
        <v>72</v>
      </c>
      <c r="BP1407">
        <v>71</v>
      </c>
      <c r="BQ1407">
        <v>64</v>
      </c>
      <c r="BR1407">
        <v>69</v>
      </c>
      <c r="BS1407">
        <v>25</v>
      </c>
      <c r="BT1407">
        <v>40</v>
      </c>
      <c r="BU1407">
        <v>0</v>
      </c>
      <c r="BV1407">
        <v>50</v>
      </c>
      <c r="BW1407">
        <v>74</v>
      </c>
      <c r="BX1407">
        <v>0</v>
      </c>
      <c r="BY1407">
        <v>0</v>
      </c>
      <c r="BZ1407">
        <v>0</v>
      </c>
      <c r="CA1407">
        <v>0</v>
      </c>
      <c r="CB1407">
        <v>0</v>
      </c>
      <c r="CC1407">
        <v>0</v>
      </c>
      <c r="CD1407">
        <v>0</v>
      </c>
      <c r="CE1407">
        <v>0</v>
      </c>
      <c r="CF1407">
        <v>0</v>
      </c>
      <c r="CG1407">
        <v>0</v>
      </c>
      <c r="CH1407">
        <v>0</v>
      </c>
      <c r="CI1407">
        <v>0</v>
      </c>
      <c r="CJ1407">
        <v>0</v>
      </c>
      <c r="CK1407">
        <v>0</v>
      </c>
      <c r="CL1407">
        <v>0</v>
      </c>
      <c r="CM1407">
        <v>0</v>
      </c>
      <c r="CN1407">
        <v>0</v>
      </c>
      <c r="CO1407">
        <v>0</v>
      </c>
      <c r="CP1407">
        <v>0</v>
      </c>
      <c r="CQ1407">
        <v>0</v>
      </c>
      <c r="CR1407">
        <v>0</v>
      </c>
      <c r="CS1407">
        <v>0</v>
      </c>
      <c r="CT1407">
        <v>0</v>
      </c>
      <c r="CU1407">
        <v>0</v>
      </c>
      <c r="CV1407">
        <v>0</v>
      </c>
      <c r="CW1407">
        <v>0</v>
      </c>
      <c r="CX1407">
        <v>0</v>
      </c>
      <c r="CY1407">
        <v>0</v>
      </c>
      <c r="CZ1407">
        <v>0</v>
      </c>
      <c r="DA1407">
        <v>0</v>
      </c>
      <c r="DB1407">
        <v>0</v>
      </c>
      <c r="DC1407">
        <v>0</v>
      </c>
      <c r="DD1407">
        <v>0</v>
      </c>
      <c r="DE1407">
        <v>0</v>
      </c>
      <c r="DF1407">
        <v>0</v>
      </c>
      <c r="DG1407">
        <v>0</v>
      </c>
      <c r="DH1407">
        <v>0</v>
      </c>
      <c r="DI1407">
        <v>0</v>
      </c>
      <c r="DJ1407">
        <v>0</v>
      </c>
      <c r="DK1407">
        <v>0</v>
      </c>
      <c r="DL1407">
        <v>0</v>
      </c>
      <c r="DM1407">
        <v>0</v>
      </c>
      <c r="DN1407">
        <v>82</v>
      </c>
      <c r="DO1407">
        <v>241</v>
      </c>
      <c r="DP1407">
        <v>22</v>
      </c>
      <c r="DQ1407">
        <v>45</v>
      </c>
      <c r="DR1407">
        <v>67</v>
      </c>
      <c r="DS1407">
        <v>-39</v>
      </c>
      <c r="DT1407">
        <v>24</v>
      </c>
      <c r="DU1407">
        <v>0</v>
      </c>
      <c r="DV1407">
        <v>51</v>
      </c>
      <c r="DW1407">
        <v>85</v>
      </c>
      <c r="DX1407">
        <v>159</v>
      </c>
      <c r="DY1407">
        <v>112</v>
      </c>
      <c r="DZ1407">
        <v>128</v>
      </c>
      <c r="EA1407">
        <v>2</v>
      </c>
      <c r="EB1407">
        <v>1</v>
      </c>
      <c r="EC1407">
        <v>19</v>
      </c>
      <c r="ED1407">
        <v>63</v>
      </c>
      <c r="EE1407">
        <v>1</v>
      </c>
      <c r="EF1407">
        <v>3</v>
      </c>
      <c r="EG1407">
        <v>0</v>
      </c>
      <c r="EH1407">
        <v>81781</v>
      </c>
      <c r="EI1407">
        <v>0</v>
      </c>
      <c r="EJ1407">
        <v>0</v>
      </c>
      <c r="EK1407">
        <v>0</v>
      </c>
      <c r="EL1407">
        <v>0</v>
      </c>
      <c r="EM1407">
        <v>0</v>
      </c>
      <c r="EN1407">
        <v>0</v>
      </c>
      <c r="EO1407">
        <v>0</v>
      </c>
      <c r="EP1407">
        <v>0</v>
      </c>
      <c r="EQ1407">
        <v>0</v>
      </c>
      <c r="ER1407">
        <v>110</v>
      </c>
      <c r="ES1407">
        <v>46</v>
      </c>
      <c r="ET1407">
        <v>12957</v>
      </c>
      <c r="EU1407">
        <v>0</v>
      </c>
      <c r="EV1407">
        <v>0</v>
      </c>
      <c r="EW1407">
        <v>0</v>
      </c>
      <c r="EX1407">
        <v>1</v>
      </c>
      <c r="EY1407">
        <v>3</v>
      </c>
      <c r="EZ1407">
        <v>3</v>
      </c>
      <c r="FA1407">
        <v>0</v>
      </c>
      <c r="FB1407">
        <v>0</v>
      </c>
      <c r="FC1407">
        <v>3</v>
      </c>
      <c r="FD1407">
        <v>3</v>
      </c>
      <c r="FE1407">
        <v>0</v>
      </c>
      <c r="FF1407">
        <v>0</v>
      </c>
      <c r="FG1407">
        <v>5065</v>
      </c>
      <c r="FH1407" t="s">
        <v>1571</v>
      </c>
    </row>
    <row r="1408" spans="1:164" x14ac:dyDescent="0.25">
      <c r="A1408">
        <v>1639</v>
      </c>
      <c r="B1408">
        <v>1639</v>
      </c>
      <c r="C1408" t="s">
        <v>900</v>
      </c>
      <c r="D1408" t="s">
        <v>5808</v>
      </c>
      <c r="E1408">
        <v>25</v>
      </c>
      <c r="F1408" t="s">
        <v>1456</v>
      </c>
      <c r="G1408" s="65">
        <v>35258</v>
      </c>
      <c r="H1408">
        <v>25</v>
      </c>
      <c r="I1408">
        <v>174</v>
      </c>
      <c r="J1408">
        <v>69</v>
      </c>
      <c r="K1408" t="b">
        <v>0</v>
      </c>
      <c r="L1408" t="b">
        <v>1</v>
      </c>
      <c r="M1408" t="b">
        <v>0</v>
      </c>
      <c r="N1408" t="b">
        <v>0</v>
      </c>
      <c r="O1408">
        <v>1</v>
      </c>
      <c r="P1408" t="b">
        <v>1</v>
      </c>
      <c r="Q1408" t="b">
        <v>0</v>
      </c>
      <c r="R1408" t="b">
        <v>0</v>
      </c>
      <c r="S1408" t="b">
        <v>0</v>
      </c>
      <c r="T1408" t="b">
        <v>0</v>
      </c>
      <c r="U1408" t="b">
        <v>1</v>
      </c>
      <c r="V1408" t="b">
        <v>1</v>
      </c>
      <c r="W1408" t="b">
        <v>0</v>
      </c>
      <c r="X1408" t="b">
        <v>0</v>
      </c>
      <c r="Y1408" t="b">
        <v>0</v>
      </c>
      <c r="Z1408">
        <v>0</v>
      </c>
      <c r="AA1408">
        <v>750000</v>
      </c>
      <c r="AB1408">
        <v>750000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 t="s">
        <v>1571</v>
      </c>
      <c r="AM1408">
        <v>0</v>
      </c>
      <c r="AN1408">
        <v>100</v>
      </c>
      <c r="AO1408">
        <v>0</v>
      </c>
      <c r="AP1408" t="s">
        <v>3323</v>
      </c>
      <c r="AQ1408">
        <v>0</v>
      </c>
      <c r="AR1408">
        <v>0</v>
      </c>
      <c r="AS1408">
        <v>0</v>
      </c>
      <c r="AT1408" t="b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61</v>
      </c>
      <c r="BG1408">
        <v>32</v>
      </c>
      <c r="BH1408">
        <v>84</v>
      </c>
      <c r="BI1408">
        <v>61</v>
      </c>
      <c r="BJ1408">
        <v>72</v>
      </c>
      <c r="BK1408">
        <v>58</v>
      </c>
      <c r="BL1408">
        <v>55</v>
      </c>
      <c r="BM1408">
        <v>57</v>
      </c>
      <c r="BN1408">
        <v>36</v>
      </c>
      <c r="BO1408">
        <v>66</v>
      </c>
      <c r="BP1408">
        <v>70</v>
      </c>
      <c r="BQ1408">
        <v>52</v>
      </c>
      <c r="BR1408">
        <v>64</v>
      </c>
      <c r="BS1408">
        <v>25</v>
      </c>
      <c r="BT1408">
        <v>40</v>
      </c>
      <c r="BU1408">
        <v>0</v>
      </c>
      <c r="BV1408">
        <v>50</v>
      </c>
      <c r="BW1408">
        <v>69</v>
      </c>
      <c r="BX1408">
        <v>0</v>
      </c>
      <c r="BY1408">
        <v>0</v>
      </c>
      <c r="BZ1408">
        <v>0</v>
      </c>
      <c r="CA1408">
        <v>0</v>
      </c>
      <c r="CB1408">
        <v>0</v>
      </c>
      <c r="CC1408">
        <v>0</v>
      </c>
      <c r="CD1408">
        <v>0</v>
      </c>
      <c r="CE1408">
        <v>0</v>
      </c>
      <c r="CF1408">
        <v>0</v>
      </c>
      <c r="CG1408">
        <v>0</v>
      </c>
      <c r="CH1408">
        <v>0</v>
      </c>
      <c r="CI1408">
        <v>0</v>
      </c>
      <c r="CJ1408">
        <v>0</v>
      </c>
      <c r="CK1408">
        <v>0</v>
      </c>
      <c r="CL1408">
        <v>0</v>
      </c>
      <c r="CM1408">
        <v>0</v>
      </c>
      <c r="CN1408">
        <v>0</v>
      </c>
      <c r="CO1408">
        <v>0</v>
      </c>
      <c r="CP1408">
        <v>0</v>
      </c>
      <c r="CQ1408">
        <v>0</v>
      </c>
      <c r="CR1408">
        <v>0</v>
      </c>
      <c r="CS1408">
        <v>0</v>
      </c>
      <c r="CT1408">
        <v>0</v>
      </c>
      <c r="CU1408">
        <v>0</v>
      </c>
      <c r="CV1408">
        <v>0</v>
      </c>
      <c r="CW1408">
        <v>0</v>
      </c>
      <c r="CX1408">
        <v>0</v>
      </c>
      <c r="CY1408">
        <v>0</v>
      </c>
      <c r="CZ1408">
        <v>0</v>
      </c>
      <c r="DA1408">
        <v>0</v>
      </c>
      <c r="DB1408">
        <v>0</v>
      </c>
      <c r="DC1408">
        <v>0</v>
      </c>
      <c r="DD1408">
        <v>0</v>
      </c>
      <c r="DE1408">
        <v>0</v>
      </c>
      <c r="DF1408">
        <v>0</v>
      </c>
      <c r="DG1408">
        <v>0</v>
      </c>
      <c r="DH1408">
        <v>0</v>
      </c>
      <c r="DI1408">
        <v>0</v>
      </c>
      <c r="DJ1408">
        <v>0</v>
      </c>
      <c r="DK1408">
        <v>0</v>
      </c>
      <c r="DL1408">
        <v>0</v>
      </c>
      <c r="DM1408">
        <v>0</v>
      </c>
      <c r="DN1408">
        <v>0</v>
      </c>
      <c r="DO1408">
        <v>0</v>
      </c>
      <c r="DP1408">
        <v>0</v>
      </c>
      <c r="DQ1408">
        <v>0</v>
      </c>
      <c r="DR1408">
        <v>0</v>
      </c>
      <c r="DS1408">
        <v>0</v>
      </c>
      <c r="DT1408">
        <v>0</v>
      </c>
      <c r="DU1408">
        <v>0</v>
      </c>
      <c r="DV1408">
        <v>0</v>
      </c>
      <c r="DW1408">
        <v>0</v>
      </c>
      <c r="DX1408">
        <v>0</v>
      </c>
      <c r="DY1408">
        <v>0</v>
      </c>
      <c r="DZ1408">
        <v>0</v>
      </c>
      <c r="EA1408">
        <v>0</v>
      </c>
      <c r="EB1408">
        <v>0</v>
      </c>
      <c r="EC1408">
        <v>0</v>
      </c>
      <c r="ED1408">
        <v>0</v>
      </c>
      <c r="EE1408">
        <v>0</v>
      </c>
      <c r="EF1408">
        <v>0</v>
      </c>
      <c r="EG1408">
        <v>0</v>
      </c>
      <c r="EH1408">
        <v>0</v>
      </c>
      <c r="EI1408">
        <v>0</v>
      </c>
      <c r="EJ1408">
        <v>0</v>
      </c>
      <c r="EK1408">
        <v>0</v>
      </c>
      <c r="EL1408">
        <v>0</v>
      </c>
      <c r="EM1408">
        <v>0</v>
      </c>
      <c r="EN1408">
        <v>0</v>
      </c>
      <c r="EO1408">
        <v>0</v>
      </c>
      <c r="EP1408">
        <v>0</v>
      </c>
      <c r="EQ1408">
        <v>0</v>
      </c>
      <c r="ER1408">
        <v>0</v>
      </c>
      <c r="ES1408">
        <v>0</v>
      </c>
      <c r="ET1408">
        <v>0</v>
      </c>
      <c r="EU1408">
        <v>0</v>
      </c>
      <c r="EV1408">
        <v>0</v>
      </c>
      <c r="EW1408">
        <v>0</v>
      </c>
      <c r="EX1408">
        <v>0</v>
      </c>
      <c r="EY1408">
        <v>0</v>
      </c>
      <c r="EZ1408">
        <v>0</v>
      </c>
      <c r="FA1408">
        <v>0</v>
      </c>
      <c r="FB1408">
        <v>0</v>
      </c>
      <c r="FC1408">
        <v>0</v>
      </c>
      <c r="FD1408">
        <v>0</v>
      </c>
      <c r="FE1408">
        <v>0</v>
      </c>
      <c r="FF1408">
        <v>0</v>
      </c>
      <c r="FG1408">
        <v>0</v>
      </c>
      <c r="FH1408" t="s">
        <v>1571</v>
      </c>
    </row>
    <row r="1409" spans="1:164" x14ac:dyDescent="0.25">
      <c r="A1409">
        <v>1640</v>
      </c>
      <c r="B1409">
        <v>1640</v>
      </c>
      <c r="C1409" t="s">
        <v>1194</v>
      </c>
      <c r="D1409" t="s">
        <v>5809</v>
      </c>
      <c r="E1409">
        <v>22</v>
      </c>
      <c r="F1409" t="s">
        <v>1456</v>
      </c>
      <c r="G1409" s="65">
        <v>36473</v>
      </c>
      <c r="H1409">
        <v>22</v>
      </c>
      <c r="I1409">
        <v>170</v>
      </c>
      <c r="J1409">
        <v>71</v>
      </c>
      <c r="K1409" t="b">
        <v>1</v>
      </c>
      <c r="L1409" t="b">
        <v>0</v>
      </c>
      <c r="M1409" t="b">
        <v>0</v>
      </c>
      <c r="N1409" t="b">
        <v>0</v>
      </c>
      <c r="O1409">
        <v>2</v>
      </c>
      <c r="P1409" t="b">
        <v>1</v>
      </c>
      <c r="Q1409" t="b">
        <v>0</v>
      </c>
      <c r="R1409" t="b">
        <v>0</v>
      </c>
      <c r="S1409" t="b">
        <v>0</v>
      </c>
      <c r="T1409" t="b">
        <v>0</v>
      </c>
      <c r="U1409" t="b">
        <v>1</v>
      </c>
      <c r="V1409" t="b">
        <v>1</v>
      </c>
      <c r="W1409" t="b">
        <v>0</v>
      </c>
      <c r="X1409" t="b">
        <v>0</v>
      </c>
      <c r="Y1409" t="b">
        <v>0</v>
      </c>
      <c r="Z1409">
        <v>0</v>
      </c>
      <c r="AA1409">
        <v>925000</v>
      </c>
      <c r="AB1409">
        <v>925000</v>
      </c>
      <c r="AC1409">
        <v>925000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 t="s">
        <v>1571</v>
      </c>
      <c r="AM1409">
        <v>0</v>
      </c>
      <c r="AN1409">
        <v>100</v>
      </c>
      <c r="AO1409">
        <v>0</v>
      </c>
      <c r="AP1409" t="s">
        <v>3324</v>
      </c>
      <c r="AQ1409">
        <v>0</v>
      </c>
      <c r="AR1409">
        <v>0</v>
      </c>
      <c r="AS1409">
        <v>0</v>
      </c>
      <c r="AT1409" t="b">
        <v>0</v>
      </c>
      <c r="AU1409">
        <v>0</v>
      </c>
      <c r="AV1409">
        <v>1</v>
      </c>
      <c r="AW1409">
        <v>1</v>
      </c>
      <c r="AX1409">
        <v>1</v>
      </c>
      <c r="AY1409">
        <v>1</v>
      </c>
      <c r="AZ1409">
        <v>1</v>
      </c>
      <c r="BA1409">
        <v>1</v>
      </c>
      <c r="BB1409">
        <v>1</v>
      </c>
      <c r="BC1409">
        <v>1</v>
      </c>
      <c r="BD1409">
        <v>1</v>
      </c>
      <c r="BE1409">
        <v>1</v>
      </c>
      <c r="BF1409">
        <v>61</v>
      </c>
      <c r="BG1409">
        <v>34</v>
      </c>
      <c r="BH1409">
        <v>84</v>
      </c>
      <c r="BI1409">
        <v>65</v>
      </c>
      <c r="BJ1409">
        <v>76</v>
      </c>
      <c r="BK1409">
        <v>58</v>
      </c>
      <c r="BL1409">
        <v>62</v>
      </c>
      <c r="BM1409">
        <v>63</v>
      </c>
      <c r="BN1409">
        <v>65</v>
      </c>
      <c r="BO1409">
        <v>69</v>
      </c>
      <c r="BP1409">
        <v>72</v>
      </c>
      <c r="BQ1409">
        <v>61</v>
      </c>
      <c r="BR1409">
        <v>67</v>
      </c>
      <c r="BS1409">
        <v>25</v>
      </c>
      <c r="BT1409">
        <v>40</v>
      </c>
      <c r="BU1409">
        <v>0</v>
      </c>
      <c r="BV1409">
        <v>50</v>
      </c>
      <c r="BW1409">
        <v>73</v>
      </c>
      <c r="BX1409">
        <v>0</v>
      </c>
      <c r="BY1409">
        <v>0</v>
      </c>
      <c r="BZ1409">
        <v>0</v>
      </c>
      <c r="CA1409">
        <v>0</v>
      </c>
      <c r="CB1409">
        <v>0</v>
      </c>
      <c r="CC1409">
        <v>0</v>
      </c>
      <c r="CD1409">
        <v>0</v>
      </c>
      <c r="CE1409">
        <v>0</v>
      </c>
      <c r="CF1409">
        <v>0</v>
      </c>
      <c r="CG1409">
        <v>0</v>
      </c>
      <c r="CH1409">
        <v>0</v>
      </c>
      <c r="CI1409">
        <v>0</v>
      </c>
      <c r="CJ1409">
        <v>0</v>
      </c>
      <c r="CK1409">
        <v>0</v>
      </c>
      <c r="CL1409">
        <v>0</v>
      </c>
      <c r="CM1409">
        <v>0</v>
      </c>
      <c r="CN1409">
        <v>0</v>
      </c>
      <c r="CO1409">
        <v>0</v>
      </c>
      <c r="CP1409">
        <v>0</v>
      </c>
      <c r="CQ1409">
        <v>0</v>
      </c>
      <c r="CR1409">
        <v>0</v>
      </c>
      <c r="CS1409">
        <v>0</v>
      </c>
      <c r="CT1409">
        <v>0</v>
      </c>
      <c r="CU1409">
        <v>0</v>
      </c>
      <c r="CV1409">
        <v>0</v>
      </c>
      <c r="CW1409">
        <v>0</v>
      </c>
      <c r="CX1409">
        <v>0</v>
      </c>
      <c r="CY1409">
        <v>0</v>
      </c>
      <c r="CZ1409">
        <v>0</v>
      </c>
      <c r="DA1409">
        <v>0</v>
      </c>
      <c r="DB1409">
        <v>0</v>
      </c>
      <c r="DC1409">
        <v>0</v>
      </c>
      <c r="DD1409">
        <v>0</v>
      </c>
      <c r="DE1409">
        <v>0</v>
      </c>
      <c r="DF1409">
        <v>0</v>
      </c>
      <c r="DG1409">
        <v>0</v>
      </c>
      <c r="DH1409">
        <v>0</v>
      </c>
      <c r="DI1409">
        <v>0</v>
      </c>
      <c r="DJ1409">
        <v>0</v>
      </c>
      <c r="DK1409">
        <v>0</v>
      </c>
      <c r="DL1409">
        <v>0</v>
      </c>
      <c r="DM1409">
        <v>0</v>
      </c>
      <c r="DN1409">
        <v>82</v>
      </c>
      <c r="DO1409">
        <v>231</v>
      </c>
      <c r="DP1409">
        <v>23</v>
      </c>
      <c r="DQ1409">
        <v>43</v>
      </c>
      <c r="DR1409">
        <v>66</v>
      </c>
      <c r="DS1409">
        <v>-52</v>
      </c>
      <c r="DT1409">
        <v>16</v>
      </c>
      <c r="DU1409">
        <v>0</v>
      </c>
      <c r="DV1409">
        <v>58</v>
      </c>
      <c r="DW1409">
        <v>83</v>
      </c>
      <c r="DX1409">
        <v>155</v>
      </c>
      <c r="DY1409">
        <v>110</v>
      </c>
      <c r="DZ1409">
        <v>127</v>
      </c>
      <c r="EA1409">
        <v>2</v>
      </c>
      <c r="EB1409">
        <v>2</v>
      </c>
      <c r="EC1409">
        <v>850</v>
      </c>
      <c r="ED1409">
        <v>1539</v>
      </c>
      <c r="EE1409">
        <v>1</v>
      </c>
      <c r="EF1409">
        <v>1</v>
      </c>
      <c r="EG1409">
        <v>0</v>
      </c>
      <c r="EH1409">
        <v>108863</v>
      </c>
      <c r="EI1409">
        <v>1</v>
      </c>
      <c r="EJ1409">
        <v>3</v>
      </c>
      <c r="EK1409">
        <v>10</v>
      </c>
      <c r="EL1409">
        <v>30</v>
      </c>
      <c r="EM1409">
        <v>9303</v>
      </c>
      <c r="EN1409">
        <v>1</v>
      </c>
      <c r="EO1409">
        <v>0</v>
      </c>
      <c r="EP1409">
        <v>12</v>
      </c>
      <c r="EQ1409">
        <v>8731</v>
      </c>
      <c r="ER1409">
        <v>93</v>
      </c>
      <c r="ES1409">
        <v>44</v>
      </c>
      <c r="ET1409">
        <v>12890</v>
      </c>
      <c r="EU1409">
        <v>0</v>
      </c>
      <c r="EV1409">
        <v>0</v>
      </c>
      <c r="EW1409">
        <v>0</v>
      </c>
      <c r="EX1409">
        <v>1</v>
      </c>
      <c r="EY1409">
        <v>1</v>
      </c>
      <c r="EZ1409">
        <v>2</v>
      </c>
      <c r="FA1409">
        <v>0</v>
      </c>
      <c r="FB1409">
        <v>0</v>
      </c>
      <c r="FC1409">
        <v>7</v>
      </c>
      <c r="FD1409">
        <v>1</v>
      </c>
      <c r="FE1409">
        <v>250</v>
      </c>
      <c r="FF1409">
        <v>430</v>
      </c>
      <c r="FG1409">
        <v>5825</v>
      </c>
      <c r="FH1409" t="s">
        <v>1571</v>
      </c>
    </row>
    <row r="1410" spans="1:164" x14ac:dyDescent="0.25">
      <c r="A1410">
        <v>1642</v>
      </c>
      <c r="B1410">
        <v>1642</v>
      </c>
      <c r="C1410" t="s">
        <v>799</v>
      </c>
      <c r="D1410" t="s">
        <v>5810</v>
      </c>
      <c r="E1410">
        <v>16</v>
      </c>
      <c r="F1410" t="s">
        <v>1449</v>
      </c>
      <c r="G1410" s="65">
        <v>36230</v>
      </c>
      <c r="H1410">
        <v>23</v>
      </c>
      <c r="I1410">
        <v>210</v>
      </c>
      <c r="J1410">
        <v>75</v>
      </c>
      <c r="K1410" t="b">
        <v>1</v>
      </c>
      <c r="L1410" t="b">
        <v>0</v>
      </c>
      <c r="M1410" t="b">
        <v>0</v>
      </c>
      <c r="N1410" t="b">
        <v>0</v>
      </c>
      <c r="O1410">
        <v>2</v>
      </c>
      <c r="P1410" t="b">
        <v>1</v>
      </c>
      <c r="Q1410" t="b">
        <v>0</v>
      </c>
      <c r="R1410" t="b">
        <v>0</v>
      </c>
      <c r="S1410" t="b">
        <v>0</v>
      </c>
      <c r="T1410" t="b">
        <v>0</v>
      </c>
      <c r="U1410" t="b">
        <v>1</v>
      </c>
      <c r="V1410" t="b">
        <v>1</v>
      </c>
      <c r="W1410" t="b">
        <v>0</v>
      </c>
      <c r="X1410" t="b">
        <v>0</v>
      </c>
      <c r="Y1410" t="b">
        <v>0</v>
      </c>
      <c r="Z1410">
        <v>0</v>
      </c>
      <c r="AA1410">
        <v>925000</v>
      </c>
      <c r="AB1410">
        <v>925000</v>
      </c>
      <c r="AC1410">
        <v>925000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 t="s">
        <v>1571</v>
      </c>
      <c r="AM1410">
        <v>0</v>
      </c>
      <c r="AN1410">
        <v>100</v>
      </c>
      <c r="AO1410">
        <v>0</v>
      </c>
      <c r="AP1410" t="s">
        <v>3325</v>
      </c>
      <c r="AQ1410">
        <v>2019</v>
      </c>
      <c r="AR1410">
        <v>125</v>
      </c>
      <c r="AS1410">
        <v>21</v>
      </c>
      <c r="AT1410" t="b">
        <v>0</v>
      </c>
      <c r="AU1410">
        <v>0</v>
      </c>
      <c r="AV1410">
        <v>1</v>
      </c>
      <c r="AW1410">
        <v>1</v>
      </c>
      <c r="AX1410">
        <v>1</v>
      </c>
      <c r="AY1410">
        <v>1</v>
      </c>
      <c r="AZ1410">
        <v>1</v>
      </c>
      <c r="BA1410">
        <v>1</v>
      </c>
      <c r="BB1410">
        <v>1</v>
      </c>
      <c r="BC1410">
        <v>1</v>
      </c>
      <c r="BD1410">
        <v>1</v>
      </c>
      <c r="BE1410">
        <v>1</v>
      </c>
      <c r="BF1410">
        <v>96</v>
      </c>
      <c r="BG1410">
        <v>71</v>
      </c>
      <c r="BH1410">
        <v>81</v>
      </c>
      <c r="BI1410">
        <v>72</v>
      </c>
      <c r="BJ1410">
        <v>80</v>
      </c>
      <c r="BK1410">
        <v>40</v>
      </c>
      <c r="BL1410">
        <v>19</v>
      </c>
      <c r="BM1410">
        <v>61</v>
      </c>
      <c r="BN1410">
        <v>63</v>
      </c>
      <c r="BO1410">
        <v>75</v>
      </c>
      <c r="BP1410">
        <v>73</v>
      </c>
      <c r="BQ1410">
        <v>45</v>
      </c>
      <c r="BR1410">
        <v>67</v>
      </c>
      <c r="BS1410">
        <v>25</v>
      </c>
      <c r="BT1410">
        <v>70</v>
      </c>
      <c r="BU1410">
        <v>0</v>
      </c>
      <c r="BV1410">
        <v>50</v>
      </c>
      <c r="BW1410">
        <v>75</v>
      </c>
      <c r="BX1410">
        <v>0</v>
      </c>
      <c r="BY1410">
        <v>0</v>
      </c>
      <c r="BZ1410">
        <v>0</v>
      </c>
      <c r="CA1410">
        <v>0</v>
      </c>
      <c r="CB1410">
        <v>0</v>
      </c>
      <c r="CC1410">
        <v>0</v>
      </c>
      <c r="CD1410">
        <v>0</v>
      </c>
      <c r="CE1410">
        <v>0</v>
      </c>
      <c r="CF1410">
        <v>0</v>
      </c>
      <c r="CG1410">
        <v>0</v>
      </c>
      <c r="CH1410">
        <v>0</v>
      </c>
      <c r="CI1410">
        <v>0</v>
      </c>
      <c r="CJ1410">
        <v>0</v>
      </c>
      <c r="CK1410">
        <v>0</v>
      </c>
      <c r="CL1410">
        <v>0</v>
      </c>
      <c r="CM1410">
        <v>0</v>
      </c>
      <c r="CN1410">
        <v>0</v>
      </c>
      <c r="CO1410">
        <v>0</v>
      </c>
      <c r="CP1410">
        <v>0</v>
      </c>
      <c r="CQ1410">
        <v>0</v>
      </c>
      <c r="CR1410">
        <v>0</v>
      </c>
      <c r="CS1410">
        <v>0</v>
      </c>
      <c r="CT1410">
        <v>0</v>
      </c>
      <c r="CU1410">
        <v>0</v>
      </c>
      <c r="CV1410">
        <v>0</v>
      </c>
      <c r="CW1410">
        <v>0</v>
      </c>
      <c r="CX1410">
        <v>0</v>
      </c>
      <c r="CY1410">
        <v>0</v>
      </c>
      <c r="CZ1410">
        <v>0</v>
      </c>
      <c r="DA1410">
        <v>0</v>
      </c>
      <c r="DB1410">
        <v>0</v>
      </c>
      <c r="DC1410">
        <v>0</v>
      </c>
      <c r="DD1410">
        <v>0</v>
      </c>
      <c r="DE1410">
        <v>0</v>
      </c>
      <c r="DF1410">
        <v>0</v>
      </c>
      <c r="DG1410">
        <v>0</v>
      </c>
      <c r="DH1410">
        <v>0</v>
      </c>
      <c r="DI1410">
        <v>0</v>
      </c>
      <c r="DJ1410">
        <v>0</v>
      </c>
      <c r="DK1410">
        <v>0</v>
      </c>
      <c r="DL1410">
        <v>0</v>
      </c>
      <c r="DM1410">
        <v>0</v>
      </c>
      <c r="DN1410">
        <v>82</v>
      </c>
      <c r="DO1410">
        <v>260</v>
      </c>
      <c r="DP1410">
        <v>31</v>
      </c>
      <c r="DQ1410">
        <v>69</v>
      </c>
      <c r="DR1410">
        <v>100</v>
      </c>
      <c r="DS1410">
        <v>22</v>
      </c>
      <c r="DT1410">
        <v>18</v>
      </c>
      <c r="DU1410">
        <v>0</v>
      </c>
      <c r="DV1410">
        <v>15</v>
      </c>
      <c r="DW1410">
        <v>88</v>
      </c>
      <c r="DX1410">
        <v>189</v>
      </c>
      <c r="DY1410">
        <v>238</v>
      </c>
      <c r="DZ1410">
        <v>68</v>
      </c>
      <c r="EA1410">
        <v>7</v>
      </c>
      <c r="EB1410">
        <v>4</v>
      </c>
      <c r="EC1410">
        <v>680</v>
      </c>
      <c r="ED1410">
        <v>1190</v>
      </c>
      <c r="EE1410">
        <v>0</v>
      </c>
      <c r="EF1410">
        <v>2</v>
      </c>
      <c r="EG1410">
        <v>0</v>
      </c>
      <c r="EH1410">
        <v>101675</v>
      </c>
      <c r="EI1410">
        <v>1</v>
      </c>
      <c r="EJ1410">
        <v>2</v>
      </c>
      <c r="EK1410">
        <v>12</v>
      </c>
      <c r="EL1410">
        <v>24</v>
      </c>
      <c r="EM1410">
        <v>6793</v>
      </c>
      <c r="EN1410">
        <v>0</v>
      </c>
      <c r="EO1410">
        <v>1</v>
      </c>
      <c r="EP1410">
        <v>2</v>
      </c>
      <c r="EQ1410">
        <v>7129</v>
      </c>
      <c r="ER1410">
        <v>189</v>
      </c>
      <c r="ES1410">
        <v>20</v>
      </c>
      <c r="ET1410">
        <v>15458</v>
      </c>
      <c r="EU1410">
        <v>0</v>
      </c>
      <c r="EV1410">
        <v>0</v>
      </c>
      <c r="EW1410">
        <v>0</v>
      </c>
      <c r="EX1410">
        <v>7</v>
      </c>
      <c r="EY1410">
        <v>9</v>
      </c>
      <c r="EZ1410">
        <v>7</v>
      </c>
      <c r="FA1410">
        <v>0</v>
      </c>
      <c r="FB1410">
        <v>1</v>
      </c>
      <c r="FC1410">
        <v>2</v>
      </c>
      <c r="FD1410">
        <v>0</v>
      </c>
      <c r="FE1410">
        <v>425</v>
      </c>
      <c r="FF1410">
        <v>855</v>
      </c>
      <c r="FG1410">
        <v>20260</v>
      </c>
      <c r="FH1410" t="s">
        <v>1571</v>
      </c>
    </row>
    <row r="1411" spans="1:164" x14ac:dyDescent="0.25">
      <c r="A1411">
        <v>1643</v>
      </c>
      <c r="B1411">
        <v>1643</v>
      </c>
      <c r="C1411" t="s">
        <v>1912</v>
      </c>
      <c r="D1411" t="s">
        <v>5811</v>
      </c>
      <c r="E1411">
        <v>10</v>
      </c>
      <c r="F1411" t="s">
        <v>1456</v>
      </c>
      <c r="G1411" s="65">
        <v>35508</v>
      </c>
      <c r="H1411">
        <v>25</v>
      </c>
      <c r="I1411">
        <v>183</v>
      </c>
      <c r="J1411">
        <v>70</v>
      </c>
      <c r="K1411" t="b">
        <v>1</v>
      </c>
      <c r="L1411" t="b">
        <v>0</v>
      </c>
      <c r="M1411" t="b">
        <v>1</v>
      </c>
      <c r="N1411" t="b">
        <v>0</v>
      </c>
      <c r="O1411">
        <v>1</v>
      </c>
      <c r="P1411" t="b">
        <v>1</v>
      </c>
      <c r="Q1411" t="b">
        <v>0</v>
      </c>
      <c r="R1411" t="b">
        <v>0</v>
      </c>
      <c r="S1411" t="b">
        <v>0</v>
      </c>
      <c r="T1411" t="b">
        <v>0</v>
      </c>
      <c r="U1411" t="b">
        <v>1</v>
      </c>
      <c r="V1411" t="b">
        <v>1</v>
      </c>
      <c r="W1411" t="b">
        <v>0</v>
      </c>
      <c r="X1411" t="b">
        <v>0</v>
      </c>
      <c r="Y1411" t="b">
        <v>0</v>
      </c>
      <c r="Z1411">
        <v>0</v>
      </c>
      <c r="AA1411">
        <v>750000</v>
      </c>
      <c r="AB1411">
        <v>750000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 t="s">
        <v>1571</v>
      </c>
      <c r="AM1411">
        <v>0</v>
      </c>
      <c r="AN1411">
        <v>100</v>
      </c>
      <c r="AO1411">
        <v>0</v>
      </c>
      <c r="AP1411" t="s">
        <v>3326</v>
      </c>
      <c r="AQ1411">
        <v>0</v>
      </c>
      <c r="AR1411">
        <v>0</v>
      </c>
      <c r="AS1411">
        <v>0</v>
      </c>
      <c r="AT1411" t="b">
        <v>0</v>
      </c>
      <c r="AU1411">
        <v>0</v>
      </c>
      <c r="AV1411">
        <v>1</v>
      </c>
      <c r="AW1411">
        <v>1</v>
      </c>
      <c r="AX1411">
        <v>1</v>
      </c>
      <c r="AY1411">
        <v>1</v>
      </c>
      <c r="AZ1411">
        <v>1</v>
      </c>
      <c r="BA1411">
        <v>1</v>
      </c>
      <c r="BB1411">
        <v>1</v>
      </c>
      <c r="BC1411">
        <v>1</v>
      </c>
      <c r="BD1411">
        <v>1</v>
      </c>
      <c r="BE1411">
        <v>1</v>
      </c>
      <c r="BF1411">
        <v>61</v>
      </c>
      <c r="BG1411">
        <v>39</v>
      </c>
      <c r="BH1411">
        <v>84</v>
      </c>
      <c r="BI1411">
        <v>64</v>
      </c>
      <c r="BJ1411">
        <v>74</v>
      </c>
      <c r="BK1411">
        <v>67</v>
      </c>
      <c r="BL1411">
        <v>73</v>
      </c>
      <c r="BM1411">
        <v>60</v>
      </c>
      <c r="BN1411">
        <v>36</v>
      </c>
      <c r="BO1411">
        <v>68</v>
      </c>
      <c r="BP1411">
        <v>72</v>
      </c>
      <c r="BQ1411">
        <v>58</v>
      </c>
      <c r="BR1411">
        <v>66</v>
      </c>
      <c r="BS1411">
        <v>25</v>
      </c>
      <c r="BT1411">
        <v>40</v>
      </c>
      <c r="BU1411">
        <v>0</v>
      </c>
      <c r="BV1411">
        <v>50</v>
      </c>
      <c r="BW1411">
        <v>72</v>
      </c>
      <c r="BX1411">
        <v>0</v>
      </c>
      <c r="BY1411">
        <v>0</v>
      </c>
      <c r="BZ1411">
        <v>0</v>
      </c>
      <c r="CA1411">
        <v>0</v>
      </c>
      <c r="CB1411">
        <v>0</v>
      </c>
      <c r="CC1411">
        <v>0</v>
      </c>
      <c r="CD1411">
        <v>0</v>
      </c>
      <c r="CE1411">
        <v>0</v>
      </c>
      <c r="CF1411">
        <v>0</v>
      </c>
      <c r="CG1411">
        <v>0</v>
      </c>
      <c r="CH1411">
        <v>0</v>
      </c>
      <c r="CI1411">
        <v>0</v>
      </c>
      <c r="CJ1411">
        <v>0</v>
      </c>
      <c r="CK1411">
        <v>0</v>
      </c>
      <c r="CL1411">
        <v>0</v>
      </c>
      <c r="CM1411">
        <v>0</v>
      </c>
      <c r="CN1411">
        <v>0</v>
      </c>
      <c r="CO1411">
        <v>0</v>
      </c>
      <c r="CP1411">
        <v>0</v>
      </c>
      <c r="CQ1411">
        <v>0</v>
      </c>
      <c r="CR1411">
        <v>0</v>
      </c>
      <c r="CS1411">
        <v>0</v>
      </c>
      <c r="CT1411">
        <v>0</v>
      </c>
      <c r="CU1411">
        <v>0</v>
      </c>
      <c r="CV1411">
        <v>0</v>
      </c>
      <c r="CW1411">
        <v>0</v>
      </c>
      <c r="CX1411">
        <v>0</v>
      </c>
      <c r="CY1411">
        <v>0</v>
      </c>
      <c r="CZ1411">
        <v>0</v>
      </c>
      <c r="DA1411">
        <v>0</v>
      </c>
      <c r="DB1411">
        <v>0</v>
      </c>
      <c r="DC1411">
        <v>0</v>
      </c>
      <c r="DD1411">
        <v>0</v>
      </c>
      <c r="DE1411">
        <v>0</v>
      </c>
      <c r="DF1411">
        <v>0</v>
      </c>
      <c r="DG1411">
        <v>0</v>
      </c>
      <c r="DH1411">
        <v>0</v>
      </c>
      <c r="DI1411">
        <v>0</v>
      </c>
      <c r="DJ1411">
        <v>0</v>
      </c>
      <c r="DK1411">
        <v>0</v>
      </c>
      <c r="DL1411">
        <v>0</v>
      </c>
      <c r="DM1411">
        <v>0</v>
      </c>
      <c r="DN1411">
        <v>77</v>
      </c>
      <c r="DO1411">
        <v>177</v>
      </c>
      <c r="DP1411">
        <v>21</v>
      </c>
      <c r="DQ1411">
        <v>21</v>
      </c>
      <c r="DR1411">
        <v>42</v>
      </c>
      <c r="DS1411">
        <v>-31</v>
      </c>
      <c r="DT1411">
        <v>22</v>
      </c>
      <c r="DU1411">
        <v>0</v>
      </c>
      <c r="DV1411">
        <v>41</v>
      </c>
      <c r="DW1411">
        <v>68</v>
      </c>
      <c r="DX1411">
        <v>90</v>
      </c>
      <c r="DY1411">
        <v>72</v>
      </c>
      <c r="DZ1411">
        <v>84</v>
      </c>
      <c r="EA1411">
        <v>4</v>
      </c>
      <c r="EB1411">
        <v>0</v>
      </c>
      <c r="EC1411">
        <v>19</v>
      </c>
      <c r="ED1411">
        <v>47</v>
      </c>
      <c r="EE1411">
        <v>0</v>
      </c>
      <c r="EF1411">
        <v>0</v>
      </c>
      <c r="EG1411">
        <v>0</v>
      </c>
      <c r="EH1411">
        <v>70862</v>
      </c>
      <c r="EI1411">
        <v>0</v>
      </c>
      <c r="EJ1411">
        <v>4</v>
      </c>
      <c r="EK1411">
        <v>1</v>
      </c>
      <c r="EL1411">
        <v>7</v>
      </c>
      <c r="EM1411">
        <v>920</v>
      </c>
      <c r="EN1411">
        <v>0</v>
      </c>
      <c r="EO1411">
        <v>0</v>
      </c>
      <c r="EP1411">
        <v>1</v>
      </c>
      <c r="EQ1411">
        <v>599</v>
      </c>
      <c r="ER1411">
        <v>81</v>
      </c>
      <c r="ES1411">
        <v>31</v>
      </c>
      <c r="ET1411">
        <v>8314</v>
      </c>
      <c r="EU1411">
        <v>0</v>
      </c>
      <c r="EV1411">
        <v>0</v>
      </c>
      <c r="EW1411">
        <v>0</v>
      </c>
      <c r="EX1411">
        <v>1</v>
      </c>
      <c r="EY1411">
        <v>2</v>
      </c>
      <c r="EZ1411">
        <v>2</v>
      </c>
      <c r="FA1411">
        <v>0</v>
      </c>
      <c r="FB1411">
        <v>0</v>
      </c>
      <c r="FC1411">
        <v>1</v>
      </c>
      <c r="FD1411">
        <v>1</v>
      </c>
      <c r="FE1411">
        <v>810</v>
      </c>
      <c r="FF1411">
        <v>810</v>
      </c>
      <c r="FG1411">
        <v>5435</v>
      </c>
      <c r="FH1411" t="s">
        <v>1571</v>
      </c>
    </row>
    <row r="1412" spans="1:164" x14ac:dyDescent="0.25">
      <c r="A1412">
        <v>1645</v>
      </c>
      <c r="B1412">
        <v>1050</v>
      </c>
      <c r="C1412" t="s">
        <v>899</v>
      </c>
      <c r="D1412" t="s">
        <v>5812</v>
      </c>
      <c r="E1412">
        <v>32</v>
      </c>
      <c r="F1412" t="s">
        <v>1456</v>
      </c>
      <c r="G1412" s="65">
        <v>36216</v>
      </c>
      <c r="H1412">
        <v>23</v>
      </c>
      <c r="I1412">
        <v>185</v>
      </c>
      <c r="J1412">
        <v>75</v>
      </c>
      <c r="K1412" t="b">
        <v>1</v>
      </c>
      <c r="L1412" t="b">
        <v>0</v>
      </c>
      <c r="M1412" t="b">
        <v>0</v>
      </c>
      <c r="N1412" t="b">
        <v>0</v>
      </c>
      <c r="O1412">
        <v>1</v>
      </c>
      <c r="P1412" t="b">
        <v>1</v>
      </c>
      <c r="Q1412" t="b">
        <v>0</v>
      </c>
      <c r="R1412" t="b">
        <v>0</v>
      </c>
      <c r="S1412" t="b">
        <v>0</v>
      </c>
      <c r="T1412" t="b">
        <v>0</v>
      </c>
      <c r="U1412" t="b">
        <v>1</v>
      </c>
      <c r="V1412" t="b">
        <v>1</v>
      </c>
      <c r="W1412" t="b">
        <v>0</v>
      </c>
      <c r="X1412" t="b">
        <v>0</v>
      </c>
      <c r="Y1412" t="b">
        <v>0</v>
      </c>
      <c r="Z1412">
        <v>0</v>
      </c>
      <c r="AA1412">
        <v>750000</v>
      </c>
      <c r="AB1412">
        <v>750000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 t="s">
        <v>1571</v>
      </c>
      <c r="AM1412">
        <v>0</v>
      </c>
      <c r="AN1412">
        <v>100</v>
      </c>
      <c r="AO1412">
        <v>0</v>
      </c>
      <c r="AP1412" t="s">
        <v>3327</v>
      </c>
      <c r="AQ1412">
        <v>0</v>
      </c>
      <c r="AR1412">
        <v>0</v>
      </c>
      <c r="AS1412">
        <v>0</v>
      </c>
      <c r="AT1412" t="b">
        <v>0</v>
      </c>
      <c r="AU1412">
        <v>0</v>
      </c>
      <c r="AV1412">
        <v>1</v>
      </c>
      <c r="AW1412">
        <v>1</v>
      </c>
      <c r="AX1412">
        <v>1</v>
      </c>
      <c r="AY1412">
        <v>1</v>
      </c>
      <c r="AZ1412">
        <v>1</v>
      </c>
      <c r="BA1412">
        <v>1</v>
      </c>
      <c r="BB1412">
        <v>1</v>
      </c>
      <c r="BC1412">
        <v>1</v>
      </c>
      <c r="BD1412">
        <v>1</v>
      </c>
      <c r="BE1412">
        <v>1</v>
      </c>
      <c r="BF1412">
        <v>62</v>
      </c>
      <c r="BG1412">
        <v>42</v>
      </c>
      <c r="BH1412">
        <v>82</v>
      </c>
      <c r="BI1412">
        <v>65</v>
      </c>
      <c r="BJ1412">
        <v>75</v>
      </c>
      <c r="BK1412">
        <v>74</v>
      </c>
      <c r="BL1412">
        <v>81</v>
      </c>
      <c r="BM1412">
        <v>62</v>
      </c>
      <c r="BN1412">
        <v>65</v>
      </c>
      <c r="BO1412">
        <v>69</v>
      </c>
      <c r="BP1412">
        <v>72</v>
      </c>
      <c r="BQ1412">
        <v>64</v>
      </c>
      <c r="BR1412">
        <v>67</v>
      </c>
      <c r="BS1412">
        <v>25</v>
      </c>
      <c r="BT1412">
        <v>40</v>
      </c>
      <c r="BU1412">
        <v>0</v>
      </c>
      <c r="BV1412">
        <v>50</v>
      </c>
      <c r="BW1412">
        <v>75</v>
      </c>
      <c r="BX1412">
        <v>0</v>
      </c>
      <c r="BY1412">
        <v>0</v>
      </c>
      <c r="BZ1412">
        <v>0</v>
      </c>
      <c r="CA1412">
        <v>0</v>
      </c>
      <c r="CB1412">
        <v>0</v>
      </c>
      <c r="CC1412">
        <v>0</v>
      </c>
      <c r="CD1412">
        <v>0</v>
      </c>
      <c r="CE1412">
        <v>0</v>
      </c>
      <c r="CF1412">
        <v>0</v>
      </c>
      <c r="CG1412">
        <v>0</v>
      </c>
      <c r="CH1412">
        <v>0</v>
      </c>
      <c r="CI1412">
        <v>0</v>
      </c>
      <c r="CJ1412">
        <v>0</v>
      </c>
      <c r="CK1412">
        <v>0</v>
      </c>
      <c r="CL1412">
        <v>0</v>
      </c>
      <c r="CM1412">
        <v>0</v>
      </c>
      <c r="CN1412">
        <v>0</v>
      </c>
      <c r="CO1412">
        <v>0</v>
      </c>
      <c r="CP1412">
        <v>0</v>
      </c>
      <c r="CQ1412">
        <v>0</v>
      </c>
      <c r="CR1412">
        <v>0</v>
      </c>
      <c r="CS1412">
        <v>0</v>
      </c>
      <c r="CT1412">
        <v>0</v>
      </c>
      <c r="CU1412">
        <v>0</v>
      </c>
      <c r="CV1412">
        <v>0</v>
      </c>
      <c r="CW1412">
        <v>0</v>
      </c>
      <c r="CX1412">
        <v>0</v>
      </c>
      <c r="CY1412">
        <v>0</v>
      </c>
      <c r="CZ1412">
        <v>0</v>
      </c>
      <c r="DA1412">
        <v>0</v>
      </c>
      <c r="DB1412">
        <v>0</v>
      </c>
      <c r="DC1412">
        <v>0</v>
      </c>
      <c r="DD1412">
        <v>0</v>
      </c>
      <c r="DE1412">
        <v>0</v>
      </c>
      <c r="DF1412">
        <v>0</v>
      </c>
      <c r="DG1412">
        <v>0</v>
      </c>
      <c r="DH1412">
        <v>0</v>
      </c>
      <c r="DI1412">
        <v>0</v>
      </c>
      <c r="DJ1412">
        <v>0</v>
      </c>
      <c r="DK1412">
        <v>0</v>
      </c>
      <c r="DL1412">
        <v>0</v>
      </c>
      <c r="DM1412">
        <v>0</v>
      </c>
      <c r="DN1412">
        <v>82</v>
      </c>
      <c r="DO1412">
        <v>206</v>
      </c>
      <c r="DP1412">
        <v>20</v>
      </c>
      <c r="DQ1412">
        <v>38</v>
      </c>
      <c r="DR1412">
        <v>58</v>
      </c>
      <c r="DS1412">
        <v>-47</v>
      </c>
      <c r="DT1412">
        <v>16</v>
      </c>
      <c r="DU1412">
        <v>0</v>
      </c>
      <c r="DV1412">
        <v>59</v>
      </c>
      <c r="DW1412">
        <v>64</v>
      </c>
      <c r="DX1412">
        <v>141</v>
      </c>
      <c r="DY1412">
        <v>107</v>
      </c>
      <c r="DZ1412">
        <v>174</v>
      </c>
      <c r="EA1412">
        <v>1</v>
      </c>
      <c r="EB1412">
        <v>1</v>
      </c>
      <c r="EC1412">
        <v>594</v>
      </c>
      <c r="ED1412">
        <v>1052</v>
      </c>
      <c r="EE1412">
        <v>0</v>
      </c>
      <c r="EF1412">
        <v>1</v>
      </c>
      <c r="EG1412">
        <v>0</v>
      </c>
      <c r="EH1412">
        <v>94558</v>
      </c>
      <c r="EI1412">
        <v>1</v>
      </c>
      <c r="EJ1412">
        <v>4</v>
      </c>
      <c r="EK1412">
        <v>8</v>
      </c>
      <c r="EL1412">
        <v>27</v>
      </c>
      <c r="EM1412">
        <v>8375</v>
      </c>
      <c r="EN1412">
        <v>0</v>
      </c>
      <c r="EO1412">
        <v>0</v>
      </c>
      <c r="EP1412">
        <v>0</v>
      </c>
      <c r="EQ1412">
        <v>229</v>
      </c>
      <c r="ER1412">
        <v>46</v>
      </c>
      <c r="ES1412">
        <v>36</v>
      </c>
      <c r="ET1412">
        <v>9372</v>
      </c>
      <c r="EU1412">
        <v>0</v>
      </c>
      <c r="EV1412">
        <v>0</v>
      </c>
      <c r="EW1412">
        <v>0</v>
      </c>
      <c r="EX1412">
        <v>0</v>
      </c>
      <c r="EY1412">
        <v>2</v>
      </c>
      <c r="EZ1412">
        <v>4</v>
      </c>
      <c r="FA1412">
        <v>1</v>
      </c>
      <c r="FB1412">
        <v>2</v>
      </c>
      <c r="FC1412">
        <v>0</v>
      </c>
      <c r="FD1412">
        <v>0</v>
      </c>
      <c r="FE1412">
        <v>400</v>
      </c>
      <c r="FF1412">
        <v>400</v>
      </c>
      <c r="FG1412">
        <v>5475</v>
      </c>
      <c r="FH1412" t="s">
        <v>1571</v>
      </c>
    </row>
    <row r="1413" spans="1:164" x14ac:dyDescent="0.25">
      <c r="A1413">
        <v>1647</v>
      </c>
      <c r="B1413">
        <v>1647</v>
      </c>
      <c r="C1413" t="s">
        <v>1084</v>
      </c>
      <c r="D1413" t="s">
        <v>5813</v>
      </c>
      <c r="E1413">
        <v>1</v>
      </c>
      <c r="F1413" t="s">
        <v>1456</v>
      </c>
      <c r="G1413" s="65">
        <v>36869</v>
      </c>
      <c r="H1413">
        <v>21</v>
      </c>
      <c r="I1413">
        <v>220</v>
      </c>
      <c r="J1413">
        <v>76</v>
      </c>
      <c r="K1413" t="b">
        <v>0</v>
      </c>
      <c r="L1413" t="b">
        <v>0</v>
      </c>
      <c r="M1413" t="b">
        <v>0</v>
      </c>
      <c r="N1413" t="b">
        <v>1</v>
      </c>
      <c r="O1413">
        <v>2</v>
      </c>
      <c r="P1413" t="b">
        <v>1</v>
      </c>
      <c r="Q1413" t="b">
        <v>0</v>
      </c>
      <c r="R1413" t="b">
        <v>0</v>
      </c>
      <c r="S1413" t="b">
        <v>0</v>
      </c>
      <c r="T1413" t="b">
        <v>0</v>
      </c>
      <c r="U1413" t="b">
        <v>1</v>
      </c>
      <c r="V1413" t="b">
        <v>1</v>
      </c>
      <c r="W1413" t="b">
        <v>0</v>
      </c>
      <c r="X1413" t="b">
        <v>0</v>
      </c>
      <c r="Y1413" t="b">
        <v>0</v>
      </c>
      <c r="Z1413">
        <v>0</v>
      </c>
      <c r="AA1413">
        <v>925000</v>
      </c>
      <c r="AB1413">
        <v>925000</v>
      </c>
      <c r="AC1413">
        <v>925000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 t="s">
        <v>1571</v>
      </c>
      <c r="AM1413">
        <v>0</v>
      </c>
      <c r="AN1413">
        <v>100</v>
      </c>
      <c r="AO1413">
        <v>0</v>
      </c>
      <c r="AP1413" t="s">
        <v>3328</v>
      </c>
      <c r="AQ1413">
        <v>0</v>
      </c>
      <c r="AR1413">
        <v>0</v>
      </c>
      <c r="AS1413">
        <v>0</v>
      </c>
      <c r="AT1413" t="b">
        <v>0</v>
      </c>
      <c r="AU1413">
        <v>0</v>
      </c>
      <c r="AV1413">
        <v>1</v>
      </c>
      <c r="AW1413">
        <v>1</v>
      </c>
      <c r="AX1413">
        <v>1</v>
      </c>
      <c r="AY1413">
        <v>1</v>
      </c>
      <c r="AZ1413">
        <v>1</v>
      </c>
      <c r="BA1413">
        <v>1</v>
      </c>
      <c r="BB1413">
        <v>1</v>
      </c>
      <c r="BC1413">
        <v>1</v>
      </c>
      <c r="BD1413">
        <v>1</v>
      </c>
      <c r="BE1413">
        <v>1</v>
      </c>
      <c r="BF1413">
        <v>61</v>
      </c>
      <c r="BG1413">
        <v>39</v>
      </c>
      <c r="BH1413">
        <v>84</v>
      </c>
      <c r="BI1413">
        <v>61</v>
      </c>
      <c r="BJ1413">
        <v>72</v>
      </c>
      <c r="BK1413">
        <v>67</v>
      </c>
      <c r="BL1413">
        <v>73</v>
      </c>
      <c r="BM1413">
        <v>56</v>
      </c>
      <c r="BN1413">
        <v>36</v>
      </c>
      <c r="BO1413">
        <v>66</v>
      </c>
      <c r="BP1413">
        <v>70</v>
      </c>
      <c r="BQ1413">
        <v>59</v>
      </c>
      <c r="BR1413">
        <v>63</v>
      </c>
      <c r="BS1413">
        <v>25</v>
      </c>
      <c r="BT1413">
        <v>40</v>
      </c>
      <c r="BU1413">
        <v>0</v>
      </c>
      <c r="BV1413">
        <v>50</v>
      </c>
      <c r="BW1413">
        <v>73</v>
      </c>
      <c r="BX1413">
        <v>0</v>
      </c>
      <c r="BY1413">
        <v>0</v>
      </c>
      <c r="BZ1413">
        <v>0</v>
      </c>
      <c r="CA1413">
        <v>0</v>
      </c>
      <c r="CB1413">
        <v>0</v>
      </c>
      <c r="CC1413">
        <v>0</v>
      </c>
      <c r="CD1413">
        <v>0</v>
      </c>
      <c r="CE1413">
        <v>0</v>
      </c>
      <c r="CF1413">
        <v>0</v>
      </c>
      <c r="CG1413">
        <v>0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>
        <v>0</v>
      </c>
      <c r="CN1413">
        <v>0</v>
      </c>
      <c r="CO1413">
        <v>0</v>
      </c>
      <c r="CP1413">
        <v>0</v>
      </c>
      <c r="CQ1413">
        <v>0</v>
      </c>
      <c r="CR1413">
        <v>0</v>
      </c>
      <c r="CS1413">
        <v>0</v>
      </c>
      <c r="CT1413">
        <v>0</v>
      </c>
      <c r="CU1413">
        <v>0</v>
      </c>
      <c r="CV1413">
        <v>0</v>
      </c>
      <c r="CW1413">
        <v>0</v>
      </c>
      <c r="CX1413">
        <v>0</v>
      </c>
      <c r="CY1413">
        <v>0</v>
      </c>
      <c r="CZ1413">
        <v>0</v>
      </c>
      <c r="DA1413">
        <v>0</v>
      </c>
      <c r="DB1413">
        <v>0</v>
      </c>
      <c r="DC1413">
        <v>0</v>
      </c>
      <c r="DD1413">
        <v>0</v>
      </c>
      <c r="DE1413">
        <v>0</v>
      </c>
      <c r="DF1413">
        <v>0</v>
      </c>
      <c r="DG1413">
        <v>0</v>
      </c>
      <c r="DH1413">
        <v>0</v>
      </c>
      <c r="DI1413">
        <v>0</v>
      </c>
      <c r="DJ1413">
        <v>0</v>
      </c>
      <c r="DK1413">
        <v>0</v>
      </c>
      <c r="DL1413">
        <v>0</v>
      </c>
      <c r="DM1413">
        <v>0</v>
      </c>
      <c r="DN1413">
        <v>82</v>
      </c>
      <c r="DO1413">
        <v>99</v>
      </c>
      <c r="DP1413">
        <v>10</v>
      </c>
      <c r="DQ1413">
        <v>19</v>
      </c>
      <c r="DR1413">
        <v>29</v>
      </c>
      <c r="DS1413">
        <v>25</v>
      </c>
      <c r="DT1413">
        <v>20</v>
      </c>
      <c r="DU1413">
        <v>0</v>
      </c>
      <c r="DV1413">
        <v>116</v>
      </c>
      <c r="DW1413">
        <v>45</v>
      </c>
      <c r="DX1413">
        <v>46</v>
      </c>
      <c r="DY1413">
        <v>45</v>
      </c>
      <c r="DZ1413">
        <v>110</v>
      </c>
      <c r="EA1413">
        <v>4</v>
      </c>
      <c r="EB1413">
        <v>0</v>
      </c>
      <c r="EC1413">
        <v>0</v>
      </c>
      <c r="ED1413">
        <v>0</v>
      </c>
      <c r="EE1413">
        <v>0</v>
      </c>
      <c r="EF1413">
        <v>0</v>
      </c>
      <c r="EG1413">
        <v>0</v>
      </c>
      <c r="EH1413">
        <v>82009</v>
      </c>
      <c r="EI1413">
        <v>0</v>
      </c>
      <c r="EJ1413">
        <v>1</v>
      </c>
      <c r="EK1413">
        <v>1</v>
      </c>
      <c r="EL1413">
        <v>3</v>
      </c>
      <c r="EM1413">
        <v>1606</v>
      </c>
      <c r="EN1413">
        <v>0</v>
      </c>
      <c r="EO1413">
        <v>0</v>
      </c>
      <c r="EP1413">
        <v>0</v>
      </c>
      <c r="EQ1413">
        <v>1339</v>
      </c>
      <c r="ER1413">
        <v>26</v>
      </c>
      <c r="ES1413">
        <v>77</v>
      </c>
      <c r="ET1413">
        <v>5486</v>
      </c>
      <c r="EU1413">
        <v>0</v>
      </c>
      <c r="EV1413">
        <v>0</v>
      </c>
      <c r="EW1413">
        <v>0</v>
      </c>
      <c r="EX1413">
        <v>1</v>
      </c>
      <c r="EY1413">
        <v>2</v>
      </c>
      <c r="EZ1413">
        <v>3</v>
      </c>
      <c r="FA1413">
        <v>0</v>
      </c>
      <c r="FB1413">
        <v>0</v>
      </c>
      <c r="FC1413">
        <v>4</v>
      </c>
      <c r="FD1413">
        <v>3</v>
      </c>
      <c r="FE1413">
        <v>150</v>
      </c>
      <c r="FF1413">
        <v>250</v>
      </c>
      <c r="FG1413">
        <v>8395</v>
      </c>
      <c r="FH1413" t="s">
        <v>1571</v>
      </c>
    </row>
    <row r="1414" spans="1:164" x14ac:dyDescent="0.25">
      <c r="A1414">
        <v>1648</v>
      </c>
      <c r="B1414">
        <v>1648</v>
      </c>
      <c r="C1414" t="s">
        <v>610</v>
      </c>
      <c r="D1414" t="s">
        <v>5814</v>
      </c>
      <c r="E1414">
        <v>20</v>
      </c>
      <c r="F1414" t="s">
        <v>1456</v>
      </c>
      <c r="G1414" s="65">
        <v>36230</v>
      </c>
      <c r="H1414">
        <v>23</v>
      </c>
      <c r="I1414">
        <v>218</v>
      </c>
      <c r="J1414">
        <v>71</v>
      </c>
      <c r="K1414" t="b">
        <v>0</v>
      </c>
      <c r="L1414" t="b">
        <v>1</v>
      </c>
      <c r="M1414" t="b">
        <v>1</v>
      </c>
      <c r="N1414" t="b">
        <v>0</v>
      </c>
      <c r="O1414">
        <v>1</v>
      </c>
      <c r="P1414" t="b">
        <v>1</v>
      </c>
      <c r="Q1414" t="b">
        <v>0</v>
      </c>
      <c r="R1414" t="b">
        <v>0</v>
      </c>
      <c r="S1414" t="b">
        <v>0</v>
      </c>
      <c r="T1414" t="b">
        <v>0</v>
      </c>
      <c r="U1414" t="b">
        <v>1</v>
      </c>
      <c r="V1414" t="b">
        <v>1</v>
      </c>
      <c r="W1414" t="b">
        <v>0</v>
      </c>
      <c r="X1414" t="b">
        <v>0</v>
      </c>
      <c r="Y1414" t="b">
        <v>0</v>
      </c>
      <c r="Z1414">
        <v>0</v>
      </c>
      <c r="AA1414">
        <v>925000</v>
      </c>
      <c r="AB1414">
        <v>925000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 t="s">
        <v>1571</v>
      </c>
      <c r="AM1414">
        <v>0</v>
      </c>
      <c r="AN1414">
        <v>100</v>
      </c>
      <c r="AO1414">
        <v>0</v>
      </c>
      <c r="AP1414" t="s">
        <v>3329</v>
      </c>
      <c r="AQ1414">
        <v>0</v>
      </c>
      <c r="AR1414">
        <v>0</v>
      </c>
      <c r="AS1414">
        <v>0</v>
      </c>
      <c r="AT1414" t="b">
        <v>0</v>
      </c>
      <c r="AU1414">
        <v>0</v>
      </c>
      <c r="AV1414">
        <v>1</v>
      </c>
      <c r="AW1414">
        <v>1</v>
      </c>
      <c r="AX1414">
        <v>1</v>
      </c>
      <c r="AY1414">
        <v>1</v>
      </c>
      <c r="AZ1414">
        <v>1</v>
      </c>
      <c r="BA1414">
        <v>1</v>
      </c>
      <c r="BB1414">
        <v>1</v>
      </c>
      <c r="BC1414">
        <v>1</v>
      </c>
      <c r="BD1414">
        <v>1</v>
      </c>
      <c r="BE1414">
        <v>1</v>
      </c>
      <c r="BF1414">
        <v>61</v>
      </c>
      <c r="BG1414">
        <v>32</v>
      </c>
      <c r="BH1414">
        <v>83</v>
      </c>
      <c r="BI1414">
        <v>65</v>
      </c>
      <c r="BJ1414">
        <v>76</v>
      </c>
      <c r="BK1414">
        <v>58</v>
      </c>
      <c r="BL1414">
        <v>56</v>
      </c>
      <c r="BM1414">
        <v>62</v>
      </c>
      <c r="BN1414">
        <v>36</v>
      </c>
      <c r="BO1414">
        <v>69</v>
      </c>
      <c r="BP1414">
        <v>73</v>
      </c>
      <c r="BQ1414">
        <v>59</v>
      </c>
      <c r="BR1414">
        <v>68</v>
      </c>
      <c r="BS1414">
        <v>25</v>
      </c>
      <c r="BT1414">
        <v>40</v>
      </c>
      <c r="BU1414">
        <v>0</v>
      </c>
      <c r="BV1414">
        <v>50</v>
      </c>
      <c r="BW1414">
        <v>73</v>
      </c>
      <c r="BX1414">
        <v>0</v>
      </c>
      <c r="BY1414">
        <v>0</v>
      </c>
      <c r="BZ1414">
        <v>0</v>
      </c>
      <c r="CA1414">
        <v>0</v>
      </c>
      <c r="CB1414">
        <v>0</v>
      </c>
      <c r="CC1414">
        <v>0</v>
      </c>
      <c r="CD1414">
        <v>0</v>
      </c>
      <c r="CE1414">
        <v>0</v>
      </c>
      <c r="CF1414">
        <v>0</v>
      </c>
      <c r="CG1414">
        <v>0</v>
      </c>
      <c r="CH1414">
        <v>0</v>
      </c>
      <c r="CI1414">
        <v>0</v>
      </c>
      <c r="CJ1414">
        <v>0</v>
      </c>
      <c r="CK1414">
        <v>0</v>
      </c>
      <c r="CL1414">
        <v>0</v>
      </c>
      <c r="CM1414">
        <v>0</v>
      </c>
      <c r="CN1414">
        <v>0</v>
      </c>
      <c r="CO1414">
        <v>0</v>
      </c>
      <c r="CP1414">
        <v>0</v>
      </c>
      <c r="CQ1414">
        <v>0</v>
      </c>
      <c r="CR1414">
        <v>0</v>
      </c>
      <c r="CS1414">
        <v>0</v>
      </c>
      <c r="CT1414">
        <v>0</v>
      </c>
      <c r="CU1414">
        <v>0</v>
      </c>
      <c r="CV1414">
        <v>0</v>
      </c>
      <c r="CW1414">
        <v>0</v>
      </c>
      <c r="CX1414">
        <v>0</v>
      </c>
      <c r="CY1414">
        <v>0</v>
      </c>
      <c r="CZ1414">
        <v>0</v>
      </c>
      <c r="DA1414">
        <v>0</v>
      </c>
      <c r="DB1414">
        <v>0</v>
      </c>
      <c r="DC1414">
        <v>0</v>
      </c>
      <c r="DD1414">
        <v>0</v>
      </c>
      <c r="DE1414">
        <v>0</v>
      </c>
      <c r="DF1414">
        <v>0</v>
      </c>
      <c r="DG1414">
        <v>0</v>
      </c>
      <c r="DH1414">
        <v>0</v>
      </c>
      <c r="DI1414">
        <v>0</v>
      </c>
      <c r="DJ1414">
        <v>0</v>
      </c>
      <c r="DK1414">
        <v>0</v>
      </c>
      <c r="DL1414">
        <v>0</v>
      </c>
      <c r="DM1414">
        <v>0</v>
      </c>
      <c r="DN1414">
        <v>82</v>
      </c>
      <c r="DO1414">
        <v>266</v>
      </c>
      <c r="DP1414">
        <v>25</v>
      </c>
      <c r="DQ1414">
        <v>60</v>
      </c>
      <c r="DR1414">
        <v>85</v>
      </c>
      <c r="DS1414">
        <v>14</v>
      </c>
      <c r="DT1414">
        <v>16</v>
      </c>
      <c r="DU1414">
        <v>0</v>
      </c>
      <c r="DV1414">
        <v>38</v>
      </c>
      <c r="DW1414">
        <v>80</v>
      </c>
      <c r="DX1414">
        <v>178</v>
      </c>
      <c r="DY1414">
        <v>84</v>
      </c>
      <c r="DZ1414">
        <v>90</v>
      </c>
      <c r="EA1414">
        <v>1</v>
      </c>
      <c r="EB1414">
        <v>2</v>
      </c>
      <c r="EC1414">
        <v>16</v>
      </c>
      <c r="ED1414">
        <v>49</v>
      </c>
      <c r="EE1414">
        <v>0</v>
      </c>
      <c r="EF1414">
        <v>0</v>
      </c>
      <c r="EG1414">
        <v>0</v>
      </c>
      <c r="EH1414">
        <v>82152</v>
      </c>
      <c r="EI1414">
        <v>1</v>
      </c>
      <c r="EJ1414">
        <v>4</v>
      </c>
      <c r="EK1414">
        <v>11</v>
      </c>
      <c r="EL1414">
        <v>24</v>
      </c>
      <c r="EM1414">
        <v>7111</v>
      </c>
      <c r="EN1414">
        <v>0</v>
      </c>
      <c r="EO1414">
        <v>0</v>
      </c>
      <c r="EP1414">
        <v>0</v>
      </c>
      <c r="EQ1414">
        <v>409</v>
      </c>
      <c r="ER1414">
        <v>123</v>
      </c>
      <c r="ES1414">
        <v>30</v>
      </c>
      <c r="ET1414">
        <v>12107</v>
      </c>
      <c r="EU1414">
        <v>0</v>
      </c>
      <c r="EV1414">
        <v>0</v>
      </c>
      <c r="EW1414">
        <v>0</v>
      </c>
      <c r="EX1414">
        <v>2</v>
      </c>
      <c r="EY1414">
        <v>3</v>
      </c>
      <c r="EZ1414">
        <v>3</v>
      </c>
      <c r="FA1414">
        <v>0</v>
      </c>
      <c r="FB1414">
        <v>1</v>
      </c>
      <c r="FC1414">
        <v>4</v>
      </c>
      <c r="FD1414">
        <v>0</v>
      </c>
      <c r="FE1414">
        <v>225</v>
      </c>
      <c r="FF1414">
        <v>225</v>
      </c>
      <c r="FG1414">
        <v>13680</v>
      </c>
      <c r="FH1414" t="s">
        <v>1571</v>
      </c>
    </row>
    <row r="1415" spans="1:164" x14ac:dyDescent="0.25">
      <c r="A1415">
        <v>1649</v>
      </c>
      <c r="B1415">
        <v>1649</v>
      </c>
      <c r="C1415" t="s">
        <v>1072</v>
      </c>
      <c r="D1415" t="s">
        <v>5815</v>
      </c>
      <c r="E1415">
        <v>14</v>
      </c>
      <c r="F1415" t="s">
        <v>1456</v>
      </c>
      <c r="G1415" s="65">
        <v>37039</v>
      </c>
      <c r="H1415">
        <v>21</v>
      </c>
      <c r="I1415">
        <v>176</v>
      </c>
      <c r="J1415">
        <v>72</v>
      </c>
      <c r="K1415" t="b">
        <v>1</v>
      </c>
      <c r="L1415" t="b">
        <v>0</v>
      </c>
      <c r="M1415" t="b">
        <v>0</v>
      </c>
      <c r="N1415" t="b">
        <v>0</v>
      </c>
      <c r="O1415">
        <v>3</v>
      </c>
      <c r="P1415" t="b">
        <v>1</v>
      </c>
      <c r="Q1415" t="b">
        <v>0</v>
      </c>
      <c r="R1415" t="b">
        <v>0</v>
      </c>
      <c r="S1415" t="b">
        <v>0</v>
      </c>
      <c r="T1415" t="b">
        <v>0</v>
      </c>
      <c r="U1415" t="b">
        <v>0</v>
      </c>
      <c r="V1415" t="b">
        <v>1</v>
      </c>
      <c r="W1415" t="b">
        <v>0</v>
      </c>
      <c r="X1415" t="b">
        <v>0</v>
      </c>
      <c r="Y1415" t="b">
        <v>0</v>
      </c>
      <c r="Z1415">
        <v>0</v>
      </c>
      <c r="AA1415">
        <v>925000</v>
      </c>
      <c r="AB1415">
        <v>925000</v>
      </c>
      <c r="AC1415">
        <v>925000</v>
      </c>
      <c r="AD1415">
        <v>925000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 t="s">
        <v>1571</v>
      </c>
      <c r="AM1415">
        <v>0</v>
      </c>
      <c r="AN1415">
        <v>100</v>
      </c>
      <c r="AO1415">
        <v>0</v>
      </c>
      <c r="AP1415" t="s">
        <v>3330</v>
      </c>
      <c r="AQ1415">
        <v>0</v>
      </c>
      <c r="AR1415">
        <v>0</v>
      </c>
      <c r="AS1415">
        <v>0</v>
      </c>
      <c r="AT1415" t="b">
        <v>0</v>
      </c>
      <c r="AU1415">
        <v>0</v>
      </c>
      <c r="AV1415">
        <v>1</v>
      </c>
      <c r="AW1415">
        <v>1</v>
      </c>
      <c r="AX1415">
        <v>1</v>
      </c>
      <c r="AY1415">
        <v>1</v>
      </c>
      <c r="AZ1415">
        <v>1</v>
      </c>
      <c r="BA1415">
        <v>1</v>
      </c>
      <c r="BB1415">
        <v>1</v>
      </c>
      <c r="BC1415">
        <v>1</v>
      </c>
      <c r="BD1415">
        <v>1</v>
      </c>
      <c r="BE1415">
        <v>1</v>
      </c>
      <c r="BF1415">
        <v>62</v>
      </c>
      <c r="BG1415">
        <v>27</v>
      </c>
      <c r="BH1415">
        <v>82</v>
      </c>
      <c r="BI1415">
        <v>63</v>
      </c>
      <c r="BJ1415">
        <v>74</v>
      </c>
      <c r="BK1415">
        <v>58</v>
      </c>
      <c r="BL1415">
        <v>43</v>
      </c>
      <c r="BM1415">
        <v>60</v>
      </c>
      <c r="BN1415">
        <v>65</v>
      </c>
      <c r="BO1415">
        <v>67</v>
      </c>
      <c r="BP1415">
        <v>71</v>
      </c>
      <c r="BQ1415">
        <v>60</v>
      </c>
      <c r="BR1415">
        <v>65</v>
      </c>
      <c r="BS1415">
        <v>25</v>
      </c>
      <c r="BT1415">
        <v>40</v>
      </c>
      <c r="BU1415">
        <v>0</v>
      </c>
      <c r="BV1415">
        <v>50</v>
      </c>
      <c r="BW1415">
        <v>71</v>
      </c>
      <c r="BX1415">
        <v>0</v>
      </c>
      <c r="BY1415">
        <v>0</v>
      </c>
      <c r="BZ1415">
        <v>0</v>
      </c>
      <c r="CA1415">
        <v>0</v>
      </c>
      <c r="CB1415">
        <v>0</v>
      </c>
      <c r="CC1415">
        <v>0</v>
      </c>
      <c r="CD1415">
        <v>0</v>
      </c>
      <c r="CE1415">
        <v>0</v>
      </c>
      <c r="CF1415">
        <v>0</v>
      </c>
      <c r="CG1415">
        <v>0</v>
      </c>
      <c r="CH1415">
        <v>0</v>
      </c>
      <c r="CI1415">
        <v>0</v>
      </c>
      <c r="CJ1415">
        <v>0</v>
      </c>
      <c r="CK1415">
        <v>0</v>
      </c>
      <c r="CL1415">
        <v>0</v>
      </c>
      <c r="CM1415">
        <v>0</v>
      </c>
      <c r="CN1415">
        <v>0</v>
      </c>
      <c r="CO1415">
        <v>0</v>
      </c>
      <c r="CP1415">
        <v>0</v>
      </c>
      <c r="CQ1415">
        <v>0</v>
      </c>
      <c r="CR1415">
        <v>0</v>
      </c>
      <c r="CS1415">
        <v>0</v>
      </c>
      <c r="CT1415">
        <v>0</v>
      </c>
      <c r="CU1415">
        <v>0</v>
      </c>
      <c r="CV1415">
        <v>0</v>
      </c>
      <c r="CW1415">
        <v>0</v>
      </c>
      <c r="CX1415">
        <v>0</v>
      </c>
      <c r="CY1415">
        <v>0</v>
      </c>
      <c r="CZ1415">
        <v>0</v>
      </c>
      <c r="DA1415">
        <v>0</v>
      </c>
      <c r="DB1415">
        <v>0</v>
      </c>
      <c r="DC1415">
        <v>0</v>
      </c>
      <c r="DD1415">
        <v>0</v>
      </c>
      <c r="DE1415">
        <v>0</v>
      </c>
      <c r="DF1415">
        <v>0</v>
      </c>
      <c r="DG1415">
        <v>0</v>
      </c>
      <c r="DH1415">
        <v>0</v>
      </c>
      <c r="DI1415">
        <v>0</v>
      </c>
      <c r="DJ1415">
        <v>0</v>
      </c>
      <c r="DK1415">
        <v>0</v>
      </c>
      <c r="DL1415">
        <v>0</v>
      </c>
      <c r="DM1415">
        <v>0</v>
      </c>
      <c r="DN1415">
        <v>79</v>
      </c>
      <c r="DO1415">
        <v>108</v>
      </c>
      <c r="DP1415">
        <v>11</v>
      </c>
      <c r="DQ1415">
        <v>29</v>
      </c>
      <c r="DR1415">
        <v>40</v>
      </c>
      <c r="DS1415">
        <v>18</v>
      </c>
      <c r="DT1415">
        <v>22</v>
      </c>
      <c r="DU1415">
        <v>0</v>
      </c>
      <c r="DV1415">
        <v>23</v>
      </c>
      <c r="DW1415">
        <v>56</v>
      </c>
      <c r="DX1415">
        <v>95</v>
      </c>
      <c r="DY1415">
        <v>87</v>
      </c>
      <c r="DZ1415">
        <v>69</v>
      </c>
      <c r="EA1415">
        <v>2</v>
      </c>
      <c r="EB1415">
        <v>0</v>
      </c>
      <c r="EC1415">
        <v>355</v>
      </c>
      <c r="ED1415">
        <v>666</v>
      </c>
      <c r="EE1415">
        <v>0</v>
      </c>
      <c r="EF1415">
        <v>3</v>
      </c>
      <c r="EG1415">
        <v>0</v>
      </c>
      <c r="EH1415">
        <v>77731</v>
      </c>
      <c r="EI1415">
        <v>0</v>
      </c>
      <c r="EJ1415">
        <v>0</v>
      </c>
      <c r="EK1415">
        <v>1</v>
      </c>
      <c r="EL1415">
        <v>3</v>
      </c>
      <c r="EM1415">
        <v>2879</v>
      </c>
      <c r="EN1415">
        <v>0</v>
      </c>
      <c r="EO1415">
        <v>0</v>
      </c>
      <c r="EP1415">
        <v>4</v>
      </c>
      <c r="EQ1415">
        <v>3018</v>
      </c>
      <c r="ER1415">
        <v>47</v>
      </c>
      <c r="ES1415">
        <v>22</v>
      </c>
      <c r="ET1415">
        <v>5707</v>
      </c>
      <c r="EU1415">
        <v>0</v>
      </c>
      <c r="EV1415">
        <v>0</v>
      </c>
      <c r="EW1415">
        <v>0</v>
      </c>
      <c r="EX1415">
        <v>2</v>
      </c>
      <c r="EY1415">
        <v>3</v>
      </c>
      <c r="EZ1415">
        <v>0</v>
      </c>
      <c r="FA1415">
        <v>1</v>
      </c>
      <c r="FB1415">
        <v>2</v>
      </c>
      <c r="FC1415">
        <v>0</v>
      </c>
      <c r="FD1415">
        <v>0</v>
      </c>
      <c r="FE1415">
        <v>550</v>
      </c>
      <c r="FF1415">
        <v>550</v>
      </c>
      <c r="FG1415">
        <v>7460</v>
      </c>
      <c r="FH1415" t="s">
        <v>1571</v>
      </c>
    </row>
    <row r="1416" spans="1:164" x14ac:dyDescent="0.25">
      <c r="A1416">
        <v>1650</v>
      </c>
      <c r="B1416">
        <v>1650</v>
      </c>
      <c r="C1416" t="s">
        <v>429</v>
      </c>
      <c r="D1416" t="s">
        <v>5816</v>
      </c>
      <c r="E1416">
        <v>19</v>
      </c>
      <c r="F1416" t="s">
        <v>1456</v>
      </c>
      <c r="G1416" s="65">
        <v>36209</v>
      </c>
      <c r="H1416">
        <v>23</v>
      </c>
      <c r="I1416">
        <v>188</v>
      </c>
      <c r="J1416">
        <v>72</v>
      </c>
      <c r="K1416" t="b">
        <v>1</v>
      </c>
      <c r="L1416" t="b">
        <v>0</v>
      </c>
      <c r="M1416" t="b">
        <v>0</v>
      </c>
      <c r="N1416" t="b">
        <v>0</v>
      </c>
      <c r="O1416">
        <v>2</v>
      </c>
      <c r="P1416" t="b">
        <v>1</v>
      </c>
      <c r="Q1416" t="b">
        <v>0</v>
      </c>
      <c r="R1416" t="b">
        <v>0</v>
      </c>
      <c r="S1416" t="b">
        <v>0</v>
      </c>
      <c r="T1416" t="b">
        <v>0</v>
      </c>
      <c r="U1416" t="b">
        <v>1</v>
      </c>
      <c r="V1416" t="b">
        <v>1</v>
      </c>
      <c r="W1416" t="b">
        <v>0</v>
      </c>
      <c r="X1416" t="b">
        <v>0</v>
      </c>
      <c r="Y1416" t="b">
        <v>0</v>
      </c>
      <c r="Z1416">
        <v>0</v>
      </c>
      <c r="AA1416">
        <v>925000</v>
      </c>
      <c r="AB1416">
        <v>925000</v>
      </c>
      <c r="AC1416">
        <v>925000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 t="s">
        <v>1571</v>
      </c>
      <c r="AM1416">
        <v>0</v>
      </c>
      <c r="AN1416">
        <v>100</v>
      </c>
      <c r="AO1416">
        <v>0</v>
      </c>
      <c r="AP1416" t="s">
        <v>3331</v>
      </c>
      <c r="AQ1416">
        <v>0</v>
      </c>
      <c r="AR1416">
        <v>0</v>
      </c>
      <c r="AS1416">
        <v>0</v>
      </c>
      <c r="AT1416" t="b">
        <v>0</v>
      </c>
      <c r="AU1416">
        <v>0</v>
      </c>
      <c r="AV1416">
        <v>1</v>
      </c>
      <c r="AW1416">
        <v>1</v>
      </c>
      <c r="AX1416">
        <v>1</v>
      </c>
      <c r="AY1416">
        <v>1</v>
      </c>
      <c r="AZ1416">
        <v>1</v>
      </c>
      <c r="BA1416">
        <v>1</v>
      </c>
      <c r="BB1416">
        <v>1</v>
      </c>
      <c r="BC1416">
        <v>1</v>
      </c>
      <c r="BD1416">
        <v>1</v>
      </c>
      <c r="BE1416">
        <v>1</v>
      </c>
      <c r="BF1416">
        <v>63</v>
      </c>
      <c r="BG1416">
        <v>42</v>
      </c>
      <c r="BH1416">
        <v>80</v>
      </c>
      <c r="BI1416">
        <v>64</v>
      </c>
      <c r="BJ1416">
        <v>74</v>
      </c>
      <c r="BK1416">
        <v>74</v>
      </c>
      <c r="BL1416">
        <v>81</v>
      </c>
      <c r="BM1416">
        <v>60</v>
      </c>
      <c r="BN1416">
        <v>65</v>
      </c>
      <c r="BO1416">
        <v>68</v>
      </c>
      <c r="BP1416">
        <v>72</v>
      </c>
      <c r="BQ1416">
        <v>56</v>
      </c>
      <c r="BR1416">
        <v>66</v>
      </c>
      <c r="BS1416">
        <v>25</v>
      </c>
      <c r="BT1416">
        <v>40</v>
      </c>
      <c r="BU1416">
        <v>0</v>
      </c>
      <c r="BV1416">
        <v>50</v>
      </c>
      <c r="BW1416">
        <v>73</v>
      </c>
      <c r="BX1416">
        <v>0</v>
      </c>
      <c r="BY1416">
        <v>0</v>
      </c>
      <c r="BZ1416">
        <v>0</v>
      </c>
      <c r="CA1416">
        <v>0</v>
      </c>
      <c r="CB1416">
        <v>0</v>
      </c>
      <c r="CC1416">
        <v>0</v>
      </c>
      <c r="CD1416">
        <v>0</v>
      </c>
      <c r="CE1416">
        <v>0</v>
      </c>
      <c r="CF1416">
        <v>0</v>
      </c>
      <c r="CG1416">
        <v>0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>
        <v>0</v>
      </c>
      <c r="CN1416">
        <v>0</v>
      </c>
      <c r="CO1416">
        <v>0</v>
      </c>
      <c r="CP1416">
        <v>0</v>
      </c>
      <c r="CQ1416">
        <v>0</v>
      </c>
      <c r="CR1416">
        <v>0</v>
      </c>
      <c r="CS1416">
        <v>0</v>
      </c>
      <c r="CT1416">
        <v>0</v>
      </c>
      <c r="CU1416">
        <v>0</v>
      </c>
      <c r="CV1416">
        <v>0</v>
      </c>
      <c r="CW1416">
        <v>0</v>
      </c>
      <c r="CX1416">
        <v>0</v>
      </c>
      <c r="CY1416">
        <v>0</v>
      </c>
      <c r="CZ1416">
        <v>0</v>
      </c>
      <c r="DA1416">
        <v>0</v>
      </c>
      <c r="DB1416">
        <v>0</v>
      </c>
      <c r="DC1416">
        <v>0</v>
      </c>
      <c r="DD1416">
        <v>0</v>
      </c>
      <c r="DE1416">
        <v>0</v>
      </c>
      <c r="DF1416">
        <v>0</v>
      </c>
      <c r="DG1416">
        <v>0</v>
      </c>
      <c r="DH1416">
        <v>0</v>
      </c>
      <c r="DI1416">
        <v>0</v>
      </c>
      <c r="DJ1416">
        <v>0</v>
      </c>
      <c r="DK1416">
        <v>0</v>
      </c>
      <c r="DL1416">
        <v>0</v>
      </c>
      <c r="DM1416">
        <v>0</v>
      </c>
      <c r="DN1416">
        <v>82</v>
      </c>
      <c r="DO1416">
        <v>38</v>
      </c>
      <c r="DP1416">
        <v>4</v>
      </c>
      <c r="DQ1416">
        <v>11</v>
      </c>
      <c r="DR1416">
        <v>15</v>
      </c>
      <c r="DS1416">
        <v>1</v>
      </c>
      <c r="DT1416">
        <v>2</v>
      </c>
      <c r="DU1416">
        <v>0</v>
      </c>
      <c r="DV1416">
        <v>17</v>
      </c>
      <c r="DW1416">
        <v>14</v>
      </c>
      <c r="DX1416">
        <v>22</v>
      </c>
      <c r="DY1416">
        <v>25</v>
      </c>
      <c r="DZ1416">
        <v>27</v>
      </c>
      <c r="EA1416">
        <v>0</v>
      </c>
      <c r="EB1416">
        <v>0</v>
      </c>
      <c r="EC1416">
        <v>66</v>
      </c>
      <c r="ED1416">
        <v>123</v>
      </c>
      <c r="EE1416">
        <v>0</v>
      </c>
      <c r="EF1416">
        <v>0</v>
      </c>
      <c r="EG1416">
        <v>0</v>
      </c>
      <c r="EH1416">
        <v>26171</v>
      </c>
      <c r="EI1416">
        <v>0</v>
      </c>
      <c r="EJ1416">
        <v>2</v>
      </c>
      <c r="EK1416">
        <v>3</v>
      </c>
      <c r="EL1416">
        <v>6</v>
      </c>
      <c r="EM1416">
        <v>3066</v>
      </c>
      <c r="EN1416">
        <v>1</v>
      </c>
      <c r="EO1416">
        <v>1</v>
      </c>
      <c r="EP1416">
        <v>3</v>
      </c>
      <c r="EQ1416">
        <v>2887</v>
      </c>
      <c r="ER1416">
        <v>14</v>
      </c>
      <c r="ES1416">
        <v>8</v>
      </c>
      <c r="ET1416">
        <v>1669</v>
      </c>
      <c r="EU1416">
        <v>0</v>
      </c>
      <c r="EV1416">
        <v>0</v>
      </c>
      <c r="EW1416">
        <v>0</v>
      </c>
      <c r="EX1416">
        <v>0</v>
      </c>
      <c r="EY1416">
        <v>0</v>
      </c>
      <c r="EZ1416">
        <v>0</v>
      </c>
      <c r="FA1416">
        <v>0</v>
      </c>
      <c r="FB1416">
        <v>0</v>
      </c>
      <c r="FC1416">
        <v>66</v>
      </c>
      <c r="FD1416">
        <v>2</v>
      </c>
      <c r="FE1416">
        <v>0</v>
      </c>
      <c r="FF1416">
        <v>175</v>
      </c>
      <c r="FG1416">
        <v>4105</v>
      </c>
      <c r="FH1416" t="s">
        <v>1571</v>
      </c>
    </row>
    <row r="1417" spans="1:164" x14ac:dyDescent="0.25">
      <c r="A1417">
        <v>1651</v>
      </c>
      <c r="B1417">
        <v>1651</v>
      </c>
      <c r="C1417" t="s">
        <v>1148</v>
      </c>
      <c r="D1417" t="s">
        <v>5817</v>
      </c>
      <c r="E1417">
        <v>7</v>
      </c>
      <c r="F1417" t="s">
        <v>1449</v>
      </c>
      <c r="G1417" s="65">
        <v>37122</v>
      </c>
      <c r="H1417">
        <v>20</v>
      </c>
      <c r="I1417">
        <v>190</v>
      </c>
      <c r="J1417">
        <v>75</v>
      </c>
      <c r="K1417" t="b">
        <v>0</v>
      </c>
      <c r="L1417" t="b">
        <v>0</v>
      </c>
      <c r="M1417" t="b">
        <v>0</v>
      </c>
      <c r="N1417" t="b">
        <v>1</v>
      </c>
      <c r="O1417">
        <v>3</v>
      </c>
      <c r="P1417" t="b">
        <v>1</v>
      </c>
      <c r="Q1417" t="b">
        <v>0</v>
      </c>
      <c r="R1417" t="b">
        <v>0</v>
      </c>
      <c r="S1417" t="b">
        <v>0</v>
      </c>
      <c r="T1417" t="b">
        <v>0</v>
      </c>
      <c r="U1417" t="b">
        <v>0</v>
      </c>
      <c r="V1417" t="b">
        <v>1</v>
      </c>
      <c r="W1417" t="b">
        <v>0</v>
      </c>
      <c r="X1417" t="b">
        <v>0</v>
      </c>
      <c r="Y1417" t="b">
        <v>0</v>
      </c>
      <c r="Z1417">
        <v>0</v>
      </c>
      <c r="AA1417">
        <v>925000</v>
      </c>
      <c r="AB1417">
        <v>925000</v>
      </c>
      <c r="AC1417">
        <v>925000</v>
      </c>
      <c r="AD1417">
        <v>925000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 t="s">
        <v>1571</v>
      </c>
      <c r="AM1417">
        <v>0</v>
      </c>
      <c r="AN1417">
        <v>100</v>
      </c>
      <c r="AO1417">
        <v>0</v>
      </c>
      <c r="AP1417" t="s">
        <v>3332</v>
      </c>
      <c r="AQ1417">
        <v>2019</v>
      </c>
      <c r="AR1417">
        <v>18</v>
      </c>
      <c r="AS1417">
        <v>10</v>
      </c>
      <c r="AT1417" t="b">
        <v>0</v>
      </c>
      <c r="AU1417">
        <v>0</v>
      </c>
      <c r="AV1417">
        <v>1</v>
      </c>
      <c r="AW1417">
        <v>1</v>
      </c>
      <c r="AX1417">
        <v>1</v>
      </c>
      <c r="AY1417">
        <v>1</v>
      </c>
      <c r="AZ1417">
        <v>1</v>
      </c>
      <c r="BA1417">
        <v>1</v>
      </c>
      <c r="BB1417">
        <v>1</v>
      </c>
      <c r="BC1417">
        <v>1</v>
      </c>
      <c r="BD1417">
        <v>1</v>
      </c>
      <c r="BE1417">
        <v>1</v>
      </c>
      <c r="BF1417">
        <v>71</v>
      </c>
      <c r="BG1417">
        <v>53</v>
      </c>
      <c r="BH1417">
        <v>88</v>
      </c>
      <c r="BI1417">
        <v>68</v>
      </c>
      <c r="BJ1417">
        <v>79</v>
      </c>
      <c r="BK1417">
        <v>51</v>
      </c>
      <c r="BL1417">
        <v>40</v>
      </c>
      <c r="BM1417">
        <v>65</v>
      </c>
      <c r="BN1417">
        <v>40</v>
      </c>
      <c r="BO1417">
        <v>74</v>
      </c>
      <c r="BP1417">
        <v>71</v>
      </c>
      <c r="BQ1417">
        <v>45</v>
      </c>
      <c r="BR1417">
        <v>68</v>
      </c>
      <c r="BS1417">
        <v>25</v>
      </c>
      <c r="BT1417">
        <v>70</v>
      </c>
      <c r="BU1417">
        <v>0</v>
      </c>
      <c r="BV1417">
        <v>50</v>
      </c>
      <c r="BW1417">
        <v>75</v>
      </c>
      <c r="BX1417">
        <v>0</v>
      </c>
      <c r="BY1417">
        <v>0</v>
      </c>
      <c r="BZ1417">
        <v>0</v>
      </c>
      <c r="CA1417">
        <v>0</v>
      </c>
      <c r="CB1417">
        <v>0</v>
      </c>
      <c r="CC1417">
        <v>0</v>
      </c>
      <c r="CD1417">
        <v>0</v>
      </c>
      <c r="CE1417">
        <v>0</v>
      </c>
      <c r="CF1417">
        <v>0</v>
      </c>
      <c r="CG1417">
        <v>0</v>
      </c>
      <c r="CH1417">
        <v>0</v>
      </c>
      <c r="CI1417">
        <v>0</v>
      </c>
      <c r="CJ1417">
        <v>0</v>
      </c>
      <c r="CK1417">
        <v>0</v>
      </c>
      <c r="CL1417">
        <v>0</v>
      </c>
      <c r="CM1417">
        <v>0</v>
      </c>
      <c r="CN1417">
        <v>0</v>
      </c>
      <c r="CO1417">
        <v>0</v>
      </c>
      <c r="CP1417">
        <v>0</v>
      </c>
      <c r="CQ1417">
        <v>0</v>
      </c>
      <c r="CR1417">
        <v>0</v>
      </c>
      <c r="CS1417">
        <v>0</v>
      </c>
      <c r="CT1417">
        <v>0</v>
      </c>
      <c r="CU1417">
        <v>0</v>
      </c>
      <c r="CV1417">
        <v>0</v>
      </c>
      <c r="CW1417">
        <v>0</v>
      </c>
      <c r="CX1417">
        <v>0</v>
      </c>
      <c r="CY1417">
        <v>0</v>
      </c>
      <c r="CZ1417">
        <v>0</v>
      </c>
      <c r="DA1417">
        <v>0</v>
      </c>
      <c r="DB1417">
        <v>0</v>
      </c>
      <c r="DC1417">
        <v>0</v>
      </c>
      <c r="DD1417">
        <v>0</v>
      </c>
      <c r="DE1417">
        <v>0</v>
      </c>
      <c r="DF1417">
        <v>0</v>
      </c>
      <c r="DG1417">
        <v>0</v>
      </c>
      <c r="DH1417">
        <v>0</v>
      </c>
      <c r="DI1417">
        <v>0</v>
      </c>
      <c r="DJ1417">
        <v>0</v>
      </c>
      <c r="DK1417">
        <v>0</v>
      </c>
      <c r="DL1417">
        <v>0</v>
      </c>
      <c r="DM1417">
        <v>0</v>
      </c>
      <c r="DN1417">
        <v>82</v>
      </c>
      <c r="DO1417">
        <v>43</v>
      </c>
      <c r="DP1417">
        <v>5</v>
      </c>
      <c r="DQ1417">
        <v>13</v>
      </c>
      <c r="DR1417">
        <v>18</v>
      </c>
      <c r="DS1417">
        <v>9</v>
      </c>
      <c r="DT1417">
        <v>12</v>
      </c>
      <c r="DU1417">
        <v>0</v>
      </c>
      <c r="DV1417">
        <v>44</v>
      </c>
      <c r="DW1417">
        <v>15</v>
      </c>
      <c r="DX1417">
        <v>23</v>
      </c>
      <c r="DY1417">
        <v>67</v>
      </c>
      <c r="DZ1417">
        <v>45</v>
      </c>
      <c r="EA1417">
        <v>1</v>
      </c>
      <c r="EB1417">
        <v>0</v>
      </c>
      <c r="EC1417">
        <v>0</v>
      </c>
      <c r="ED1417">
        <v>0</v>
      </c>
      <c r="EE1417">
        <v>0</v>
      </c>
      <c r="EF1417">
        <v>1</v>
      </c>
      <c r="EG1417">
        <v>0</v>
      </c>
      <c r="EH1417">
        <v>82115</v>
      </c>
      <c r="EI1417">
        <v>0</v>
      </c>
      <c r="EJ1417">
        <v>0</v>
      </c>
      <c r="EK1417">
        <v>0</v>
      </c>
      <c r="EL1417">
        <v>0</v>
      </c>
      <c r="EM1417">
        <v>42</v>
      </c>
      <c r="EN1417">
        <v>1</v>
      </c>
      <c r="EO1417">
        <v>0</v>
      </c>
      <c r="EP1417">
        <v>1</v>
      </c>
      <c r="EQ1417">
        <v>4783</v>
      </c>
      <c r="ER1417">
        <v>39</v>
      </c>
      <c r="ES1417">
        <v>35</v>
      </c>
      <c r="ET1417">
        <v>4218</v>
      </c>
      <c r="EU1417">
        <v>0</v>
      </c>
      <c r="EV1417">
        <v>0</v>
      </c>
      <c r="EW1417">
        <v>0</v>
      </c>
      <c r="EX1417">
        <v>0</v>
      </c>
      <c r="EY1417">
        <v>2</v>
      </c>
      <c r="EZ1417">
        <v>0</v>
      </c>
      <c r="FA1417">
        <v>1</v>
      </c>
      <c r="FB1417">
        <v>1</v>
      </c>
      <c r="FC1417">
        <v>0</v>
      </c>
      <c r="FD1417">
        <v>0</v>
      </c>
      <c r="FE1417">
        <v>830</v>
      </c>
      <c r="FF1417">
        <v>895</v>
      </c>
      <c r="FG1417">
        <v>5245</v>
      </c>
      <c r="FH1417" t="s">
        <v>1571</v>
      </c>
    </row>
    <row r="1418" spans="1:164" x14ac:dyDescent="0.25">
      <c r="A1418">
        <v>1653</v>
      </c>
      <c r="B1418">
        <v>1653</v>
      </c>
      <c r="C1418" t="s">
        <v>1913</v>
      </c>
      <c r="D1418" t="s">
        <v>5818</v>
      </c>
      <c r="E1418">
        <v>2</v>
      </c>
      <c r="F1418" t="s">
        <v>1456</v>
      </c>
      <c r="G1418" s="65">
        <v>31997</v>
      </c>
      <c r="H1418">
        <v>34</v>
      </c>
      <c r="I1418">
        <v>224</v>
      </c>
      <c r="J1418">
        <v>77</v>
      </c>
      <c r="K1418" t="b">
        <v>0</v>
      </c>
      <c r="L1418" t="b">
        <v>0</v>
      </c>
      <c r="M1418" t="b">
        <v>0</v>
      </c>
      <c r="N1418" t="b">
        <v>1</v>
      </c>
      <c r="O1418">
        <v>1</v>
      </c>
      <c r="P1418" t="b">
        <v>0</v>
      </c>
      <c r="Q1418" t="b">
        <v>0</v>
      </c>
      <c r="R1418" t="b">
        <v>0</v>
      </c>
      <c r="S1418" t="b">
        <v>0</v>
      </c>
      <c r="T1418" t="b">
        <v>0</v>
      </c>
      <c r="U1418" t="b">
        <v>1</v>
      </c>
      <c r="V1418" t="b">
        <v>1</v>
      </c>
      <c r="W1418" t="b">
        <v>0</v>
      </c>
      <c r="X1418" t="b">
        <v>0</v>
      </c>
      <c r="Y1418" t="b">
        <v>0</v>
      </c>
      <c r="Z1418">
        <v>0</v>
      </c>
      <c r="AA1418">
        <v>750000</v>
      </c>
      <c r="AB1418">
        <v>750000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 t="s">
        <v>1571</v>
      </c>
      <c r="AM1418">
        <v>0</v>
      </c>
      <c r="AN1418">
        <v>100</v>
      </c>
      <c r="AO1418">
        <v>0</v>
      </c>
      <c r="AP1418" t="s">
        <v>3333</v>
      </c>
      <c r="AQ1418">
        <v>0</v>
      </c>
      <c r="AR1418">
        <v>0</v>
      </c>
      <c r="AS1418">
        <v>0</v>
      </c>
      <c r="AT1418" t="b">
        <v>0</v>
      </c>
      <c r="AU1418">
        <v>0</v>
      </c>
      <c r="AV1418">
        <v>1</v>
      </c>
      <c r="AW1418">
        <v>1</v>
      </c>
      <c r="AX1418">
        <v>1</v>
      </c>
      <c r="AY1418">
        <v>1</v>
      </c>
      <c r="AZ1418">
        <v>1</v>
      </c>
      <c r="BA1418">
        <v>1</v>
      </c>
      <c r="BB1418">
        <v>1</v>
      </c>
      <c r="BC1418">
        <v>1</v>
      </c>
      <c r="BD1418">
        <v>1</v>
      </c>
      <c r="BE1418">
        <v>1</v>
      </c>
      <c r="BF1418">
        <v>61</v>
      </c>
      <c r="BG1418">
        <v>41</v>
      </c>
      <c r="BH1418">
        <v>84</v>
      </c>
      <c r="BI1418">
        <v>65</v>
      </c>
      <c r="BJ1418">
        <v>75</v>
      </c>
      <c r="BK1418">
        <v>73</v>
      </c>
      <c r="BL1418">
        <v>80</v>
      </c>
      <c r="BM1418">
        <v>62</v>
      </c>
      <c r="BN1418">
        <v>36</v>
      </c>
      <c r="BO1418">
        <v>70</v>
      </c>
      <c r="BP1418">
        <v>72</v>
      </c>
      <c r="BQ1418">
        <v>65</v>
      </c>
      <c r="BR1418">
        <v>67</v>
      </c>
      <c r="BS1418">
        <v>25</v>
      </c>
      <c r="BT1418">
        <v>40</v>
      </c>
      <c r="BU1418">
        <v>0</v>
      </c>
      <c r="BV1418">
        <v>50</v>
      </c>
      <c r="BW1418">
        <v>78</v>
      </c>
      <c r="BX1418">
        <v>2</v>
      </c>
      <c r="BY1418">
        <v>2</v>
      </c>
      <c r="BZ1418">
        <v>0</v>
      </c>
      <c r="CA1418">
        <v>0</v>
      </c>
      <c r="CB1418">
        <v>0</v>
      </c>
      <c r="CC1418">
        <v>-3</v>
      </c>
      <c r="CD1418">
        <v>0</v>
      </c>
      <c r="CE1418">
        <v>0</v>
      </c>
      <c r="CF1418">
        <v>3</v>
      </c>
      <c r="CG1418">
        <v>1</v>
      </c>
      <c r="CH1418">
        <v>0</v>
      </c>
      <c r="CI1418">
        <v>2</v>
      </c>
      <c r="CJ1418">
        <v>2</v>
      </c>
      <c r="CK1418">
        <v>0</v>
      </c>
      <c r="CL1418">
        <v>0</v>
      </c>
      <c r="CM1418">
        <v>0</v>
      </c>
      <c r="CN1418">
        <v>0</v>
      </c>
      <c r="CO1418">
        <v>0</v>
      </c>
      <c r="CP1418">
        <v>0</v>
      </c>
      <c r="CQ1418">
        <v>0</v>
      </c>
      <c r="CR1418">
        <v>1616</v>
      </c>
      <c r="CS1418">
        <v>0</v>
      </c>
      <c r="CT1418">
        <v>0</v>
      </c>
      <c r="CU1418">
        <v>0</v>
      </c>
      <c r="CV1418">
        <v>0</v>
      </c>
      <c r="CW1418">
        <v>0</v>
      </c>
      <c r="CX1418">
        <v>0</v>
      </c>
      <c r="CY1418">
        <v>0</v>
      </c>
      <c r="CZ1418">
        <v>0</v>
      </c>
      <c r="DA1418">
        <v>0</v>
      </c>
      <c r="DB1418">
        <v>1</v>
      </c>
      <c r="DC1418">
        <v>3</v>
      </c>
      <c r="DD1418">
        <v>104</v>
      </c>
      <c r="DE1418">
        <v>0</v>
      </c>
      <c r="DF1418">
        <v>0</v>
      </c>
      <c r="DG1418">
        <v>0</v>
      </c>
      <c r="DH1418">
        <v>0</v>
      </c>
      <c r="DI1418">
        <v>0</v>
      </c>
      <c r="DJ1418">
        <v>0</v>
      </c>
      <c r="DK1418">
        <v>0</v>
      </c>
      <c r="DL1418">
        <v>0</v>
      </c>
      <c r="DM1418">
        <v>0</v>
      </c>
      <c r="DN1418">
        <v>52</v>
      </c>
      <c r="DO1418">
        <v>65</v>
      </c>
      <c r="DP1418">
        <v>6</v>
      </c>
      <c r="DQ1418">
        <v>18</v>
      </c>
      <c r="DR1418">
        <v>24</v>
      </c>
      <c r="DS1418">
        <v>20</v>
      </c>
      <c r="DT1418">
        <v>14</v>
      </c>
      <c r="DU1418">
        <v>0</v>
      </c>
      <c r="DV1418">
        <v>67</v>
      </c>
      <c r="DW1418">
        <v>33</v>
      </c>
      <c r="DX1418">
        <v>31</v>
      </c>
      <c r="DY1418">
        <v>44</v>
      </c>
      <c r="DZ1418">
        <v>91</v>
      </c>
      <c r="EA1418">
        <v>1</v>
      </c>
      <c r="EB1418">
        <v>0</v>
      </c>
      <c r="EC1418">
        <v>0</v>
      </c>
      <c r="ED1418">
        <v>0</v>
      </c>
      <c r="EE1418">
        <v>0</v>
      </c>
      <c r="EF1418">
        <v>0</v>
      </c>
      <c r="EG1418">
        <v>0</v>
      </c>
      <c r="EH1418">
        <v>59044</v>
      </c>
      <c r="EI1418">
        <v>0</v>
      </c>
      <c r="EJ1418">
        <v>0</v>
      </c>
      <c r="EK1418">
        <v>0</v>
      </c>
      <c r="EL1418">
        <v>0</v>
      </c>
      <c r="EM1418">
        <v>0</v>
      </c>
      <c r="EN1418">
        <v>0</v>
      </c>
      <c r="EO1418">
        <v>0</v>
      </c>
      <c r="EP1418">
        <v>0</v>
      </c>
      <c r="EQ1418">
        <v>0</v>
      </c>
      <c r="ER1418">
        <v>22</v>
      </c>
      <c r="ES1418">
        <v>37</v>
      </c>
      <c r="ET1418">
        <v>4305</v>
      </c>
      <c r="EU1418">
        <v>0</v>
      </c>
      <c r="EV1418">
        <v>0</v>
      </c>
      <c r="EW1418">
        <v>0</v>
      </c>
      <c r="EX1418">
        <v>0</v>
      </c>
      <c r="EY1418">
        <v>1</v>
      </c>
      <c r="EZ1418">
        <v>1</v>
      </c>
      <c r="FA1418">
        <v>0</v>
      </c>
      <c r="FB1418">
        <v>1</v>
      </c>
      <c r="FC1418">
        <v>16</v>
      </c>
      <c r="FD1418">
        <v>0</v>
      </c>
      <c r="FE1418">
        <v>355</v>
      </c>
      <c r="FF1418">
        <v>360</v>
      </c>
      <c r="FG1418">
        <v>5810</v>
      </c>
      <c r="FH1418" t="s">
        <v>1571</v>
      </c>
    </row>
    <row r="1419" spans="1:164" x14ac:dyDescent="0.25">
      <c r="A1419">
        <v>1654</v>
      </c>
      <c r="B1419">
        <v>1654</v>
      </c>
      <c r="C1419" t="s">
        <v>1914</v>
      </c>
      <c r="D1419" t="s">
        <v>5819</v>
      </c>
      <c r="E1419">
        <v>0</v>
      </c>
      <c r="F1419" t="s">
        <v>1456</v>
      </c>
      <c r="G1419" s="65">
        <v>34972</v>
      </c>
      <c r="H1419">
        <v>26</v>
      </c>
      <c r="I1419">
        <v>187</v>
      </c>
      <c r="J1419">
        <v>71</v>
      </c>
      <c r="K1419" t="b">
        <v>0</v>
      </c>
      <c r="L1419" t="b">
        <v>0</v>
      </c>
      <c r="M1419" t="b">
        <v>0</v>
      </c>
      <c r="N1419" t="b">
        <v>1</v>
      </c>
      <c r="O1419">
        <v>0</v>
      </c>
      <c r="P1419" t="b">
        <v>1</v>
      </c>
      <c r="Q1419" t="b">
        <v>0</v>
      </c>
      <c r="R1419" t="b">
        <v>0</v>
      </c>
      <c r="S1419" t="b">
        <v>0</v>
      </c>
      <c r="T1419" t="b">
        <v>0</v>
      </c>
      <c r="U1419" t="b">
        <v>1</v>
      </c>
      <c r="V1419" t="b">
        <v>1</v>
      </c>
      <c r="W1419" t="b">
        <v>0</v>
      </c>
      <c r="X1419" t="b">
        <v>0</v>
      </c>
      <c r="Y1419" t="b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 t="s">
        <v>1571</v>
      </c>
      <c r="AM1419">
        <v>0</v>
      </c>
      <c r="AN1419">
        <v>100</v>
      </c>
      <c r="AO1419">
        <v>0</v>
      </c>
      <c r="AP1419" t="s">
        <v>3334</v>
      </c>
      <c r="AQ1419">
        <v>0</v>
      </c>
      <c r="AR1419">
        <v>0</v>
      </c>
      <c r="AS1419">
        <v>0</v>
      </c>
      <c r="AT1419" t="b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62</v>
      </c>
      <c r="BG1419">
        <v>37</v>
      </c>
      <c r="BH1419">
        <v>83</v>
      </c>
      <c r="BI1419">
        <v>65</v>
      </c>
      <c r="BJ1419">
        <v>75</v>
      </c>
      <c r="BK1419">
        <v>62</v>
      </c>
      <c r="BL1419">
        <v>68</v>
      </c>
      <c r="BM1419">
        <v>62</v>
      </c>
      <c r="BN1419">
        <v>36</v>
      </c>
      <c r="BO1419">
        <v>70</v>
      </c>
      <c r="BP1419">
        <v>71</v>
      </c>
      <c r="BQ1419">
        <v>69</v>
      </c>
      <c r="BR1419">
        <v>67</v>
      </c>
      <c r="BS1419">
        <v>25</v>
      </c>
      <c r="BT1419">
        <v>40</v>
      </c>
      <c r="BU1419">
        <v>0</v>
      </c>
      <c r="BV1419">
        <v>50</v>
      </c>
      <c r="BW1419">
        <v>77</v>
      </c>
      <c r="BX1419">
        <v>0</v>
      </c>
      <c r="BY1419">
        <v>0</v>
      </c>
      <c r="BZ1419">
        <v>0</v>
      </c>
      <c r="CA1419">
        <v>0</v>
      </c>
      <c r="CB1419">
        <v>0</v>
      </c>
      <c r="CC1419">
        <v>0</v>
      </c>
      <c r="CD1419">
        <v>0</v>
      </c>
      <c r="CE1419">
        <v>0</v>
      </c>
      <c r="CF1419">
        <v>0</v>
      </c>
      <c r="CG1419">
        <v>0</v>
      </c>
      <c r="CH1419">
        <v>0</v>
      </c>
      <c r="CI1419">
        <v>0</v>
      </c>
      <c r="CJ1419">
        <v>0</v>
      </c>
      <c r="CK1419">
        <v>0</v>
      </c>
      <c r="CL1419">
        <v>0</v>
      </c>
      <c r="CM1419">
        <v>0</v>
      </c>
      <c r="CN1419">
        <v>0</v>
      </c>
      <c r="CO1419">
        <v>0</v>
      </c>
      <c r="CP1419">
        <v>0</v>
      </c>
      <c r="CQ1419">
        <v>0</v>
      </c>
      <c r="CR1419">
        <v>0</v>
      </c>
      <c r="CS1419">
        <v>0</v>
      </c>
      <c r="CT1419">
        <v>0</v>
      </c>
      <c r="CU1419">
        <v>0</v>
      </c>
      <c r="CV1419">
        <v>0</v>
      </c>
      <c r="CW1419">
        <v>0</v>
      </c>
      <c r="CX1419">
        <v>0</v>
      </c>
      <c r="CY1419">
        <v>0</v>
      </c>
      <c r="CZ1419">
        <v>0</v>
      </c>
      <c r="DA1419">
        <v>0</v>
      </c>
      <c r="DB1419">
        <v>0</v>
      </c>
      <c r="DC1419">
        <v>0</v>
      </c>
      <c r="DD1419">
        <v>0</v>
      </c>
      <c r="DE1419">
        <v>0</v>
      </c>
      <c r="DF1419">
        <v>0</v>
      </c>
      <c r="DG1419">
        <v>0</v>
      </c>
      <c r="DH1419">
        <v>0</v>
      </c>
      <c r="DI1419">
        <v>0</v>
      </c>
      <c r="DJ1419">
        <v>0</v>
      </c>
      <c r="DK1419">
        <v>0</v>
      </c>
      <c r="DL1419">
        <v>0</v>
      </c>
      <c r="DM1419">
        <v>0</v>
      </c>
      <c r="DN1419">
        <v>0</v>
      </c>
      <c r="DO1419">
        <v>0</v>
      </c>
      <c r="DP1419">
        <v>0</v>
      </c>
      <c r="DQ1419">
        <v>0</v>
      </c>
      <c r="DR1419">
        <v>0</v>
      </c>
      <c r="DS1419">
        <v>0</v>
      </c>
      <c r="DT1419">
        <v>0</v>
      </c>
      <c r="DU1419">
        <v>0</v>
      </c>
      <c r="DV1419">
        <v>0</v>
      </c>
      <c r="DW1419">
        <v>0</v>
      </c>
      <c r="DX1419">
        <v>0</v>
      </c>
      <c r="DY1419">
        <v>0</v>
      </c>
      <c r="DZ1419">
        <v>0</v>
      </c>
      <c r="EA1419">
        <v>0</v>
      </c>
      <c r="EB1419">
        <v>0</v>
      </c>
      <c r="EC1419">
        <v>0</v>
      </c>
      <c r="ED1419">
        <v>0</v>
      </c>
      <c r="EE1419">
        <v>0</v>
      </c>
      <c r="EF1419">
        <v>0</v>
      </c>
      <c r="EG1419">
        <v>0</v>
      </c>
      <c r="EH1419">
        <v>0</v>
      </c>
      <c r="EI1419">
        <v>0</v>
      </c>
      <c r="EJ1419">
        <v>0</v>
      </c>
      <c r="EK1419">
        <v>0</v>
      </c>
      <c r="EL1419">
        <v>0</v>
      </c>
      <c r="EM1419">
        <v>0</v>
      </c>
      <c r="EN1419">
        <v>0</v>
      </c>
      <c r="EO1419">
        <v>0</v>
      </c>
      <c r="EP1419">
        <v>0</v>
      </c>
      <c r="EQ1419">
        <v>0</v>
      </c>
      <c r="ER1419">
        <v>0</v>
      </c>
      <c r="ES1419">
        <v>0</v>
      </c>
      <c r="ET1419">
        <v>0</v>
      </c>
      <c r="EU1419">
        <v>0</v>
      </c>
      <c r="EV1419">
        <v>0</v>
      </c>
      <c r="EW1419">
        <v>0</v>
      </c>
      <c r="EX1419">
        <v>0</v>
      </c>
      <c r="EY1419">
        <v>0</v>
      </c>
      <c r="EZ1419">
        <v>0</v>
      </c>
      <c r="FA1419">
        <v>0</v>
      </c>
      <c r="FB1419">
        <v>0</v>
      </c>
      <c r="FC1419">
        <v>0</v>
      </c>
      <c r="FD1419">
        <v>0</v>
      </c>
      <c r="FE1419">
        <v>0</v>
      </c>
      <c r="FF1419">
        <v>0</v>
      </c>
      <c r="FG1419">
        <v>0</v>
      </c>
      <c r="FH1419" t="s">
        <v>1571</v>
      </c>
    </row>
    <row r="1420" spans="1:164" x14ac:dyDescent="0.25">
      <c r="A1420">
        <v>1655</v>
      </c>
      <c r="B1420">
        <v>1655</v>
      </c>
      <c r="C1420" t="s">
        <v>1792</v>
      </c>
      <c r="D1420" t="s">
        <v>5820</v>
      </c>
      <c r="E1420">
        <v>0</v>
      </c>
      <c r="F1420" t="s">
        <v>1456</v>
      </c>
      <c r="G1420" s="65">
        <v>35680</v>
      </c>
      <c r="H1420">
        <v>24</v>
      </c>
      <c r="I1420">
        <v>230</v>
      </c>
      <c r="J1420">
        <v>79</v>
      </c>
      <c r="K1420" t="b">
        <v>0</v>
      </c>
      <c r="L1420" t="b">
        <v>0</v>
      </c>
      <c r="M1420" t="b">
        <v>1</v>
      </c>
      <c r="N1420" t="b">
        <v>0</v>
      </c>
      <c r="O1420">
        <v>1</v>
      </c>
      <c r="P1420" t="b">
        <v>1</v>
      </c>
      <c r="Q1420" t="b">
        <v>0</v>
      </c>
      <c r="R1420" t="b">
        <v>0</v>
      </c>
      <c r="S1420" t="b">
        <v>0</v>
      </c>
      <c r="T1420" t="b">
        <v>0</v>
      </c>
      <c r="U1420" t="b">
        <v>1</v>
      </c>
      <c r="V1420" t="b">
        <v>1</v>
      </c>
      <c r="W1420" t="b">
        <v>0</v>
      </c>
      <c r="X1420" t="b">
        <v>0</v>
      </c>
      <c r="Y1420" t="b">
        <v>0</v>
      </c>
      <c r="Z1420">
        <v>0</v>
      </c>
      <c r="AA1420">
        <v>842500</v>
      </c>
      <c r="AB1420">
        <v>842500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 t="s">
        <v>1571</v>
      </c>
      <c r="AM1420">
        <v>0</v>
      </c>
      <c r="AN1420">
        <v>100</v>
      </c>
      <c r="AO1420">
        <v>0</v>
      </c>
      <c r="AP1420" t="s">
        <v>3335</v>
      </c>
      <c r="AQ1420">
        <v>0</v>
      </c>
      <c r="AR1420">
        <v>0</v>
      </c>
      <c r="AS1420">
        <v>0</v>
      </c>
      <c r="AT1420" t="b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63</v>
      </c>
      <c r="BG1420">
        <v>40</v>
      </c>
      <c r="BH1420">
        <v>81</v>
      </c>
      <c r="BI1420">
        <v>63</v>
      </c>
      <c r="BJ1420">
        <v>74</v>
      </c>
      <c r="BK1420">
        <v>69</v>
      </c>
      <c r="BL1420">
        <v>76</v>
      </c>
      <c r="BM1420">
        <v>60</v>
      </c>
      <c r="BN1420">
        <v>65</v>
      </c>
      <c r="BO1420">
        <v>67</v>
      </c>
      <c r="BP1420">
        <v>72</v>
      </c>
      <c r="BQ1420">
        <v>55</v>
      </c>
      <c r="BR1420">
        <v>66</v>
      </c>
      <c r="BS1420">
        <v>25</v>
      </c>
      <c r="BT1420">
        <v>40</v>
      </c>
      <c r="BU1420">
        <v>0</v>
      </c>
      <c r="BV1420">
        <v>50</v>
      </c>
      <c r="BW1420">
        <v>72</v>
      </c>
      <c r="BX1420">
        <v>0</v>
      </c>
      <c r="BY1420">
        <v>0</v>
      </c>
      <c r="BZ1420">
        <v>0</v>
      </c>
      <c r="CA1420">
        <v>0</v>
      </c>
      <c r="CB1420">
        <v>0</v>
      </c>
      <c r="CC1420">
        <v>0</v>
      </c>
      <c r="CD1420">
        <v>0</v>
      </c>
      <c r="CE1420">
        <v>0</v>
      </c>
      <c r="CF1420">
        <v>0</v>
      </c>
      <c r="CG1420">
        <v>0</v>
      </c>
      <c r="CH1420">
        <v>0</v>
      </c>
      <c r="CI1420">
        <v>0</v>
      </c>
      <c r="CJ1420">
        <v>0</v>
      </c>
      <c r="CK1420">
        <v>0</v>
      </c>
      <c r="CL1420">
        <v>0</v>
      </c>
      <c r="CM1420">
        <v>0</v>
      </c>
      <c r="CN1420">
        <v>0</v>
      </c>
      <c r="CO1420">
        <v>0</v>
      </c>
      <c r="CP1420">
        <v>0</v>
      </c>
      <c r="CQ1420">
        <v>0</v>
      </c>
      <c r="CR1420">
        <v>0</v>
      </c>
      <c r="CS1420">
        <v>0</v>
      </c>
      <c r="CT1420">
        <v>0</v>
      </c>
      <c r="CU1420">
        <v>0</v>
      </c>
      <c r="CV1420">
        <v>0</v>
      </c>
      <c r="CW1420">
        <v>0</v>
      </c>
      <c r="CX1420">
        <v>0</v>
      </c>
      <c r="CY1420">
        <v>0</v>
      </c>
      <c r="CZ1420">
        <v>0</v>
      </c>
      <c r="DA1420">
        <v>0</v>
      </c>
      <c r="DB1420">
        <v>0</v>
      </c>
      <c r="DC1420">
        <v>0</v>
      </c>
      <c r="DD1420">
        <v>0</v>
      </c>
      <c r="DE1420">
        <v>0</v>
      </c>
      <c r="DF1420">
        <v>0</v>
      </c>
      <c r="DG1420">
        <v>0</v>
      </c>
      <c r="DH1420">
        <v>0</v>
      </c>
      <c r="DI1420">
        <v>0</v>
      </c>
      <c r="DJ1420">
        <v>0</v>
      </c>
      <c r="DK1420">
        <v>0</v>
      </c>
      <c r="DL1420">
        <v>0</v>
      </c>
      <c r="DM1420">
        <v>0</v>
      </c>
      <c r="DN1420">
        <v>0</v>
      </c>
      <c r="DO1420">
        <v>0</v>
      </c>
      <c r="DP1420">
        <v>0</v>
      </c>
      <c r="DQ1420">
        <v>0</v>
      </c>
      <c r="DR1420">
        <v>0</v>
      </c>
      <c r="DS1420">
        <v>0</v>
      </c>
      <c r="DT1420">
        <v>0</v>
      </c>
      <c r="DU1420">
        <v>0</v>
      </c>
      <c r="DV1420">
        <v>0</v>
      </c>
      <c r="DW1420">
        <v>0</v>
      </c>
      <c r="DX1420">
        <v>0</v>
      </c>
      <c r="DY1420">
        <v>0</v>
      </c>
      <c r="DZ1420">
        <v>0</v>
      </c>
      <c r="EA1420">
        <v>0</v>
      </c>
      <c r="EB1420">
        <v>0</v>
      </c>
      <c r="EC1420">
        <v>0</v>
      </c>
      <c r="ED1420">
        <v>0</v>
      </c>
      <c r="EE1420">
        <v>0</v>
      </c>
      <c r="EF1420">
        <v>0</v>
      </c>
      <c r="EG1420">
        <v>0</v>
      </c>
      <c r="EH1420">
        <v>0</v>
      </c>
      <c r="EI1420">
        <v>0</v>
      </c>
      <c r="EJ1420">
        <v>0</v>
      </c>
      <c r="EK1420">
        <v>0</v>
      </c>
      <c r="EL1420">
        <v>0</v>
      </c>
      <c r="EM1420">
        <v>0</v>
      </c>
      <c r="EN1420">
        <v>0</v>
      </c>
      <c r="EO1420">
        <v>0</v>
      </c>
      <c r="EP1420">
        <v>0</v>
      </c>
      <c r="EQ1420">
        <v>0</v>
      </c>
      <c r="ER1420">
        <v>0</v>
      </c>
      <c r="ES1420">
        <v>0</v>
      </c>
      <c r="ET1420">
        <v>0</v>
      </c>
      <c r="EU1420">
        <v>0</v>
      </c>
      <c r="EV1420">
        <v>0</v>
      </c>
      <c r="EW1420">
        <v>0</v>
      </c>
      <c r="EX1420">
        <v>0</v>
      </c>
      <c r="EY1420">
        <v>0</v>
      </c>
      <c r="EZ1420">
        <v>0</v>
      </c>
      <c r="FA1420">
        <v>0</v>
      </c>
      <c r="FB1420">
        <v>0</v>
      </c>
      <c r="FC1420">
        <v>0</v>
      </c>
      <c r="FD1420">
        <v>0</v>
      </c>
      <c r="FE1420">
        <v>0</v>
      </c>
      <c r="FF1420">
        <v>0</v>
      </c>
      <c r="FG1420">
        <v>0</v>
      </c>
      <c r="FH1420" t="s">
        <v>1571</v>
      </c>
    </row>
    <row r="1421" spans="1:164" x14ac:dyDescent="0.25">
      <c r="A1421">
        <v>1656</v>
      </c>
      <c r="B1421">
        <v>1656</v>
      </c>
      <c r="C1421" t="s">
        <v>1915</v>
      </c>
      <c r="D1421" t="s">
        <v>5821</v>
      </c>
      <c r="E1421">
        <v>1</v>
      </c>
      <c r="F1421" t="s">
        <v>1456</v>
      </c>
      <c r="G1421" s="65">
        <v>37038</v>
      </c>
      <c r="H1421">
        <v>21</v>
      </c>
      <c r="I1421">
        <v>187</v>
      </c>
      <c r="J1421">
        <v>75</v>
      </c>
      <c r="K1421" t="b">
        <v>0</v>
      </c>
      <c r="L1421" t="b">
        <v>1</v>
      </c>
      <c r="M1421" t="b">
        <v>0</v>
      </c>
      <c r="N1421" t="b">
        <v>0</v>
      </c>
      <c r="O1421">
        <v>3</v>
      </c>
      <c r="P1421" t="b">
        <v>1</v>
      </c>
      <c r="Q1421" t="b">
        <v>0</v>
      </c>
      <c r="R1421" t="b">
        <v>0</v>
      </c>
      <c r="S1421" t="b">
        <v>0</v>
      </c>
      <c r="T1421" t="b">
        <v>0</v>
      </c>
      <c r="U1421" t="b">
        <v>0</v>
      </c>
      <c r="V1421" t="b">
        <v>1</v>
      </c>
      <c r="W1421" t="b">
        <v>0</v>
      </c>
      <c r="X1421" t="b">
        <v>0</v>
      </c>
      <c r="Y1421" t="b">
        <v>0</v>
      </c>
      <c r="Z1421">
        <v>0</v>
      </c>
      <c r="AA1421">
        <v>925000</v>
      </c>
      <c r="AB1421">
        <v>925000</v>
      </c>
      <c r="AC1421">
        <v>925000</v>
      </c>
      <c r="AD1421">
        <v>925000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 t="s">
        <v>1571</v>
      </c>
      <c r="AM1421">
        <v>0</v>
      </c>
      <c r="AN1421">
        <v>100</v>
      </c>
      <c r="AO1421">
        <v>0</v>
      </c>
      <c r="AP1421" t="s">
        <v>3336</v>
      </c>
      <c r="AQ1421">
        <v>0</v>
      </c>
      <c r="AR1421">
        <v>0</v>
      </c>
      <c r="AS1421">
        <v>0</v>
      </c>
      <c r="AT1421" t="b">
        <v>0</v>
      </c>
      <c r="AU1421">
        <v>0</v>
      </c>
      <c r="AV1421">
        <v>1</v>
      </c>
      <c r="AW1421">
        <v>1</v>
      </c>
      <c r="AX1421">
        <v>1</v>
      </c>
      <c r="AY1421">
        <v>1</v>
      </c>
      <c r="AZ1421">
        <v>1</v>
      </c>
      <c r="BA1421">
        <v>1</v>
      </c>
      <c r="BB1421">
        <v>1</v>
      </c>
      <c r="BC1421">
        <v>1</v>
      </c>
      <c r="BD1421">
        <v>1</v>
      </c>
      <c r="BE1421">
        <v>1</v>
      </c>
      <c r="BF1421">
        <v>60</v>
      </c>
      <c r="BG1421">
        <v>40</v>
      </c>
      <c r="BH1421">
        <v>85</v>
      </c>
      <c r="BI1421">
        <v>64</v>
      </c>
      <c r="BJ1421">
        <v>75</v>
      </c>
      <c r="BK1421">
        <v>71</v>
      </c>
      <c r="BL1421">
        <v>77</v>
      </c>
      <c r="BM1421">
        <v>61</v>
      </c>
      <c r="BN1421">
        <v>36</v>
      </c>
      <c r="BO1421">
        <v>69</v>
      </c>
      <c r="BP1421">
        <v>72</v>
      </c>
      <c r="BQ1421">
        <v>57</v>
      </c>
      <c r="BR1421">
        <v>67</v>
      </c>
      <c r="BS1421">
        <v>25</v>
      </c>
      <c r="BT1421">
        <v>40</v>
      </c>
      <c r="BU1421">
        <v>0</v>
      </c>
      <c r="BV1421">
        <v>50</v>
      </c>
      <c r="BW1421">
        <v>73</v>
      </c>
      <c r="BX1421">
        <v>0</v>
      </c>
      <c r="BY1421">
        <v>0</v>
      </c>
      <c r="BZ1421">
        <v>0</v>
      </c>
      <c r="CA1421">
        <v>0</v>
      </c>
      <c r="CB1421">
        <v>0</v>
      </c>
      <c r="CC1421">
        <v>0</v>
      </c>
      <c r="CD1421">
        <v>0</v>
      </c>
      <c r="CE1421">
        <v>0</v>
      </c>
      <c r="CF1421">
        <v>0</v>
      </c>
      <c r="CG1421">
        <v>0</v>
      </c>
      <c r="CH1421">
        <v>0</v>
      </c>
      <c r="CI1421">
        <v>0</v>
      </c>
      <c r="CJ1421">
        <v>0</v>
      </c>
      <c r="CK1421">
        <v>0</v>
      </c>
      <c r="CL1421">
        <v>0</v>
      </c>
      <c r="CM1421">
        <v>0</v>
      </c>
      <c r="CN1421">
        <v>0</v>
      </c>
      <c r="CO1421">
        <v>0</v>
      </c>
      <c r="CP1421">
        <v>0</v>
      </c>
      <c r="CQ1421">
        <v>0</v>
      </c>
      <c r="CR1421">
        <v>0</v>
      </c>
      <c r="CS1421">
        <v>0</v>
      </c>
      <c r="CT1421">
        <v>0</v>
      </c>
      <c r="CU1421">
        <v>0</v>
      </c>
      <c r="CV1421">
        <v>0</v>
      </c>
      <c r="CW1421">
        <v>0</v>
      </c>
      <c r="CX1421">
        <v>0</v>
      </c>
      <c r="CY1421">
        <v>0</v>
      </c>
      <c r="CZ1421">
        <v>0</v>
      </c>
      <c r="DA1421">
        <v>0</v>
      </c>
      <c r="DB1421">
        <v>0</v>
      </c>
      <c r="DC1421">
        <v>0</v>
      </c>
      <c r="DD1421">
        <v>0</v>
      </c>
      <c r="DE1421">
        <v>0</v>
      </c>
      <c r="DF1421">
        <v>0</v>
      </c>
      <c r="DG1421">
        <v>0</v>
      </c>
      <c r="DH1421">
        <v>0</v>
      </c>
      <c r="DI1421">
        <v>0</v>
      </c>
      <c r="DJ1421">
        <v>0</v>
      </c>
      <c r="DK1421">
        <v>0</v>
      </c>
      <c r="DL1421">
        <v>0</v>
      </c>
      <c r="DM1421">
        <v>0</v>
      </c>
      <c r="DN1421">
        <v>82</v>
      </c>
      <c r="DO1421">
        <v>175</v>
      </c>
      <c r="DP1421">
        <v>22</v>
      </c>
      <c r="DQ1421">
        <v>36</v>
      </c>
      <c r="DR1421">
        <v>58</v>
      </c>
      <c r="DS1421">
        <v>39</v>
      </c>
      <c r="DT1421">
        <v>16</v>
      </c>
      <c r="DU1421">
        <v>0</v>
      </c>
      <c r="DV1421">
        <v>29</v>
      </c>
      <c r="DW1421">
        <v>61</v>
      </c>
      <c r="DX1421">
        <v>117</v>
      </c>
      <c r="DY1421">
        <v>86</v>
      </c>
      <c r="DZ1421">
        <v>82</v>
      </c>
      <c r="EA1421">
        <v>4</v>
      </c>
      <c r="EB1421">
        <v>0</v>
      </c>
      <c r="EC1421">
        <v>155</v>
      </c>
      <c r="ED1421">
        <v>400</v>
      </c>
      <c r="EE1421">
        <v>0</v>
      </c>
      <c r="EF1421">
        <v>2</v>
      </c>
      <c r="EG1421">
        <v>0</v>
      </c>
      <c r="EH1421">
        <v>87664</v>
      </c>
      <c r="EI1421">
        <v>0</v>
      </c>
      <c r="EJ1421">
        <v>5</v>
      </c>
      <c r="EK1421">
        <v>7</v>
      </c>
      <c r="EL1421">
        <v>25</v>
      </c>
      <c r="EM1421">
        <v>7855</v>
      </c>
      <c r="EN1421">
        <v>0</v>
      </c>
      <c r="EO1421">
        <v>1</v>
      </c>
      <c r="EP1421">
        <v>6</v>
      </c>
      <c r="EQ1421">
        <v>7351</v>
      </c>
      <c r="ER1421">
        <v>84</v>
      </c>
      <c r="ES1421">
        <v>26</v>
      </c>
      <c r="ET1421">
        <v>8543</v>
      </c>
      <c r="EU1421">
        <v>0</v>
      </c>
      <c r="EV1421">
        <v>0</v>
      </c>
      <c r="EW1421">
        <v>0</v>
      </c>
      <c r="EX1421">
        <v>0</v>
      </c>
      <c r="EY1421">
        <v>6</v>
      </c>
      <c r="EZ1421">
        <v>3</v>
      </c>
      <c r="FA1421">
        <v>2</v>
      </c>
      <c r="FB1421">
        <v>4</v>
      </c>
      <c r="FC1421">
        <v>0</v>
      </c>
      <c r="FD1421">
        <v>0</v>
      </c>
      <c r="FE1421">
        <v>810</v>
      </c>
      <c r="FF1421">
        <v>1070</v>
      </c>
      <c r="FG1421">
        <v>13510</v>
      </c>
      <c r="FH1421" t="s">
        <v>1571</v>
      </c>
    </row>
    <row r="1422" spans="1:164" x14ac:dyDescent="0.25">
      <c r="A1422">
        <v>1657</v>
      </c>
      <c r="B1422">
        <v>1657</v>
      </c>
      <c r="C1422" t="s">
        <v>231</v>
      </c>
      <c r="D1422" t="s">
        <v>5822</v>
      </c>
      <c r="E1422">
        <v>19</v>
      </c>
      <c r="F1422" t="s">
        <v>1456</v>
      </c>
      <c r="G1422" s="65">
        <v>36627</v>
      </c>
      <c r="H1422">
        <v>22</v>
      </c>
      <c r="I1422">
        <v>180</v>
      </c>
      <c r="J1422">
        <v>71</v>
      </c>
      <c r="K1422" t="b">
        <v>0</v>
      </c>
      <c r="L1422" t="b">
        <v>0</v>
      </c>
      <c r="M1422" t="b">
        <v>0</v>
      </c>
      <c r="N1422" t="b">
        <v>1</v>
      </c>
      <c r="O1422">
        <v>2</v>
      </c>
      <c r="P1422" t="b">
        <v>1</v>
      </c>
      <c r="Q1422" t="b">
        <v>0</v>
      </c>
      <c r="R1422" t="b">
        <v>0</v>
      </c>
      <c r="S1422" t="b">
        <v>0</v>
      </c>
      <c r="T1422" t="b">
        <v>0</v>
      </c>
      <c r="U1422" t="b">
        <v>1</v>
      </c>
      <c r="V1422" t="b">
        <v>1</v>
      </c>
      <c r="W1422" t="b">
        <v>0</v>
      </c>
      <c r="X1422" t="b">
        <v>0</v>
      </c>
      <c r="Y1422" t="b">
        <v>0</v>
      </c>
      <c r="Z1422">
        <v>0</v>
      </c>
      <c r="AA1422">
        <v>925000</v>
      </c>
      <c r="AB1422">
        <v>925000</v>
      </c>
      <c r="AC1422">
        <v>925000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 t="s">
        <v>1571</v>
      </c>
      <c r="AM1422">
        <v>0</v>
      </c>
      <c r="AN1422">
        <v>100</v>
      </c>
      <c r="AO1422">
        <v>0</v>
      </c>
      <c r="AP1422" t="s">
        <v>3337</v>
      </c>
      <c r="AQ1422">
        <v>2018</v>
      </c>
      <c r="AR1422">
        <v>53</v>
      </c>
      <c r="AS1422">
        <v>23</v>
      </c>
      <c r="AT1422" t="b">
        <v>0</v>
      </c>
      <c r="AU1422">
        <v>0</v>
      </c>
      <c r="AV1422">
        <v>1</v>
      </c>
      <c r="AW1422">
        <v>1</v>
      </c>
      <c r="AX1422">
        <v>1</v>
      </c>
      <c r="AY1422">
        <v>1</v>
      </c>
      <c r="AZ1422">
        <v>1</v>
      </c>
      <c r="BA1422">
        <v>1</v>
      </c>
      <c r="BB1422">
        <v>1</v>
      </c>
      <c r="BC1422">
        <v>1</v>
      </c>
      <c r="BD1422">
        <v>1</v>
      </c>
      <c r="BE1422">
        <v>1</v>
      </c>
      <c r="BF1422">
        <v>70</v>
      </c>
      <c r="BG1422">
        <v>55</v>
      </c>
      <c r="BH1422">
        <v>88</v>
      </c>
      <c r="BI1422">
        <v>75</v>
      </c>
      <c r="BJ1422">
        <v>80</v>
      </c>
      <c r="BK1422">
        <v>51</v>
      </c>
      <c r="BL1422">
        <v>17</v>
      </c>
      <c r="BM1422">
        <v>68</v>
      </c>
      <c r="BN1422">
        <v>40</v>
      </c>
      <c r="BO1422">
        <v>75</v>
      </c>
      <c r="BP1422">
        <v>74</v>
      </c>
      <c r="BQ1422">
        <v>45</v>
      </c>
      <c r="BR1422">
        <v>71</v>
      </c>
      <c r="BS1422">
        <v>25</v>
      </c>
      <c r="BT1422">
        <v>70</v>
      </c>
      <c r="BU1422">
        <v>0</v>
      </c>
      <c r="BV1422">
        <v>50</v>
      </c>
      <c r="BW1422">
        <v>77</v>
      </c>
      <c r="BX1422">
        <v>0</v>
      </c>
      <c r="BY1422">
        <v>0</v>
      </c>
      <c r="BZ1422">
        <v>0</v>
      </c>
      <c r="CA1422">
        <v>0</v>
      </c>
      <c r="CB1422">
        <v>0</v>
      </c>
      <c r="CC1422">
        <v>0</v>
      </c>
      <c r="CD1422">
        <v>0</v>
      </c>
      <c r="CE1422">
        <v>0</v>
      </c>
      <c r="CF1422">
        <v>0</v>
      </c>
      <c r="CG1422">
        <v>0</v>
      </c>
      <c r="CH1422">
        <v>0</v>
      </c>
      <c r="CI1422">
        <v>0</v>
      </c>
      <c r="CJ1422">
        <v>0</v>
      </c>
      <c r="CK1422">
        <v>0</v>
      </c>
      <c r="CL1422">
        <v>0</v>
      </c>
      <c r="CM1422">
        <v>0</v>
      </c>
      <c r="CN1422">
        <v>0</v>
      </c>
      <c r="CO1422">
        <v>0</v>
      </c>
      <c r="CP1422">
        <v>0</v>
      </c>
      <c r="CQ1422">
        <v>0</v>
      </c>
      <c r="CR1422">
        <v>0</v>
      </c>
      <c r="CS1422">
        <v>0</v>
      </c>
      <c r="CT1422">
        <v>0</v>
      </c>
      <c r="CU1422">
        <v>0</v>
      </c>
      <c r="CV1422">
        <v>0</v>
      </c>
      <c r="CW1422">
        <v>0</v>
      </c>
      <c r="CX1422">
        <v>0</v>
      </c>
      <c r="CY1422">
        <v>0</v>
      </c>
      <c r="CZ1422">
        <v>0</v>
      </c>
      <c r="DA1422">
        <v>0</v>
      </c>
      <c r="DB1422">
        <v>0</v>
      </c>
      <c r="DC1422">
        <v>0</v>
      </c>
      <c r="DD1422">
        <v>0</v>
      </c>
      <c r="DE1422">
        <v>0</v>
      </c>
      <c r="DF1422">
        <v>0</v>
      </c>
      <c r="DG1422">
        <v>0</v>
      </c>
      <c r="DH1422">
        <v>0</v>
      </c>
      <c r="DI1422">
        <v>0</v>
      </c>
      <c r="DJ1422">
        <v>0</v>
      </c>
      <c r="DK1422">
        <v>0</v>
      </c>
      <c r="DL1422">
        <v>0</v>
      </c>
      <c r="DM1422">
        <v>0</v>
      </c>
      <c r="DN1422">
        <v>82</v>
      </c>
      <c r="DO1422">
        <v>120</v>
      </c>
      <c r="DP1422">
        <v>20</v>
      </c>
      <c r="DQ1422">
        <v>34</v>
      </c>
      <c r="DR1422">
        <v>54</v>
      </c>
      <c r="DS1422">
        <v>17</v>
      </c>
      <c r="DT1422">
        <v>10</v>
      </c>
      <c r="DU1422">
        <v>0</v>
      </c>
      <c r="DV1422">
        <v>34</v>
      </c>
      <c r="DW1422">
        <v>62</v>
      </c>
      <c r="DX1422">
        <v>59</v>
      </c>
      <c r="DY1422">
        <v>97</v>
      </c>
      <c r="DZ1422">
        <v>35</v>
      </c>
      <c r="EA1422">
        <v>2</v>
      </c>
      <c r="EB1422">
        <v>0</v>
      </c>
      <c r="EC1422">
        <v>0</v>
      </c>
      <c r="ED1422">
        <v>0</v>
      </c>
      <c r="EE1422">
        <v>1</v>
      </c>
      <c r="EF1422">
        <v>3</v>
      </c>
      <c r="EG1422">
        <v>0</v>
      </c>
      <c r="EH1422">
        <v>105503</v>
      </c>
      <c r="EI1422">
        <v>0</v>
      </c>
      <c r="EJ1422">
        <v>5</v>
      </c>
      <c r="EK1422">
        <v>9</v>
      </c>
      <c r="EL1422">
        <v>15</v>
      </c>
      <c r="EM1422">
        <v>8623</v>
      </c>
      <c r="EN1422">
        <v>2</v>
      </c>
      <c r="EO1422">
        <v>0</v>
      </c>
      <c r="EP1422">
        <v>9</v>
      </c>
      <c r="EQ1422">
        <v>7093</v>
      </c>
      <c r="ER1422">
        <v>132</v>
      </c>
      <c r="ES1422">
        <v>22</v>
      </c>
      <c r="ET1422">
        <v>10035</v>
      </c>
      <c r="EU1422">
        <v>0</v>
      </c>
      <c r="EV1422">
        <v>0</v>
      </c>
      <c r="EW1422">
        <v>0</v>
      </c>
      <c r="EX1422">
        <v>2</v>
      </c>
      <c r="EY1422">
        <v>0</v>
      </c>
      <c r="EZ1422">
        <v>3</v>
      </c>
      <c r="FA1422">
        <v>0</v>
      </c>
      <c r="FB1422">
        <v>0</v>
      </c>
      <c r="FC1422">
        <v>2</v>
      </c>
      <c r="FD1422">
        <v>2</v>
      </c>
      <c r="FE1422">
        <v>40</v>
      </c>
      <c r="FF1422">
        <v>410</v>
      </c>
      <c r="FG1422">
        <v>11955</v>
      </c>
      <c r="FH1422" t="s">
        <v>1571</v>
      </c>
    </row>
    <row r="1423" spans="1:164" x14ac:dyDescent="0.25">
      <c r="A1423">
        <v>1658</v>
      </c>
      <c r="B1423">
        <v>1658</v>
      </c>
      <c r="C1423" t="s">
        <v>1916</v>
      </c>
      <c r="D1423" t="s">
        <v>5823</v>
      </c>
      <c r="E1423">
        <v>10</v>
      </c>
      <c r="F1423" t="s">
        <v>1456</v>
      </c>
      <c r="G1423" s="65">
        <v>35631</v>
      </c>
      <c r="H1423">
        <v>24</v>
      </c>
      <c r="I1423">
        <v>212</v>
      </c>
      <c r="J1423">
        <v>72</v>
      </c>
      <c r="K1423" t="b">
        <v>0</v>
      </c>
      <c r="L1423" t="b">
        <v>0</v>
      </c>
      <c r="M1423" t="b">
        <v>1</v>
      </c>
      <c r="N1423" t="b">
        <v>0</v>
      </c>
      <c r="O1423">
        <v>1</v>
      </c>
      <c r="P1423" t="b">
        <v>1</v>
      </c>
      <c r="Q1423" t="b">
        <v>0</v>
      </c>
      <c r="R1423" t="b">
        <v>0</v>
      </c>
      <c r="S1423" t="b">
        <v>0</v>
      </c>
      <c r="T1423" t="b">
        <v>0</v>
      </c>
      <c r="U1423" t="b">
        <v>1</v>
      </c>
      <c r="V1423" t="b">
        <v>1</v>
      </c>
      <c r="W1423" t="b">
        <v>0</v>
      </c>
      <c r="X1423" t="b">
        <v>0</v>
      </c>
      <c r="Y1423" t="b">
        <v>0</v>
      </c>
      <c r="Z1423">
        <v>0</v>
      </c>
      <c r="AA1423">
        <v>750000</v>
      </c>
      <c r="AB1423">
        <v>750000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 t="s">
        <v>1571</v>
      </c>
      <c r="AM1423">
        <v>0</v>
      </c>
      <c r="AN1423">
        <v>100</v>
      </c>
      <c r="AO1423">
        <v>0</v>
      </c>
      <c r="AP1423" t="s">
        <v>3338</v>
      </c>
      <c r="AQ1423">
        <v>0</v>
      </c>
      <c r="AR1423">
        <v>0</v>
      </c>
      <c r="AS1423">
        <v>0</v>
      </c>
      <c r="AT1423" t="b">
        <v>0</v>
      </c>
      <c r="AU1423">
        <v>0</v>
      </c>
      <c r="AV1423">
        <v>1</v>
      </c>
      <c r="AW1423">
        <v>1</v>
      </c>
      <c r="AX1423">
        <v>1</v>
      </c>
      <c r="AY1423">
        <v>1</v>
      </c>
      <c r="AZ1423">
        <v>1</v>
      </c>
      <c r="BA1423">
        <v>1</v>
      </c>
      <c r="BB1423">
        <v>1</v>
      </c>
      <c r="BC1423">
        <v>1</v>
      </c>
      <c r="BD1423">
        <v>1</v>
      </c>
      <c r="BE1423">
        <v>1</v>
      </c>
      <c r="BF1423">
        <v>61</v>
      </c>
      <c r="BG1423">
        <v>41</v>
      </c>
      <c r="BH1423">
        <v>83</v>
      </c>
      <c r="BI1423">
        <v>62</v>
      </c>
      <c r="BJ1423">
        <v>73</v>
      </c>
      <c r="BK1423">
        <v>73</v>
      </c>
      <c r="BL1423">
        <v>80</v>
      </c>
      <c r="BM1423">
        <v>58</v>
      </c>
      <c r="BN1423">
        <v>36</v>
      </c>
      <c r="BO1423">
        <v>67</v>
      </c>
      <c r="BP1423">
        <v>71</v>
      </c>
      <c r="BQ1423">
        <v>54</v>
      </c>
      <c r="BR1423">
        <v>65</v>
      </c>
      <c r="BS1423">
        <v>25</v>
      </c>
      <c r="BT1423">
        <v>40</v>
      </c>
      <c r="BU1423">
        <v>0</v>
      </c>
      <c r="BV1423">
        <v>50</v>
      </c>
      <c r="BW1423">
        <v>72</v>
      </c>
      <c r="BX1423">
        <v>0</v>
      </c>
      <c r="BY1423">
        <v>0</v>
      </c>
      <c r="BZ1423">
        <v>0</v>
      </c>
      <c r="CA1423">
        <v>0</v>
      </c>
      <c r="CB1423">
        <v>0</v>
      </c>
      <c r="CC1423">
        <v>0</v>
      </c>
      <c r="CD1423">
        <v>0</v>
      </c>
      <c r="CE1423">
        <v>0</v>
      </c>
      <c r="CF1423">
        <v>0</v>
      </c>
      <c r="CG1423">
        <v>0</v>
      </c>
      <c r="CH1423">
        <v>0</v>
      </c>
      <c r="CI1423">
        <v>0</v>
      </c>
      <c r="CJ1423">
        <v>0</v>
      </c>
      <c r="CK1423">
        <v>0</v>
      </c>
      <c r="CL1423">
        <v>0</v>
      </c>
      <c r="CM1423">
        <v>0</v>
      </c>
      <c r="CN1423">
        <v>0</v>
      </c>
      <c r="CO1423">
        <v>0</v>
      </c>
      <c r="CP1423">
        <v>0</v>
      </c>
      <c r="CQ1423">
        <v>0</v>
      </c>
      <c r="CR1423">
        <v>0</v>
      </c>
      <c r="CS1423">
        <v>0</v>
      </c>
      <c r="CT1423">
        <v>0</v>
      </c>
      <c r="CU1423">
        <v>0</v>
      </c>
      <c r="CV1423">
        <v>0</v>
      </c>
      <c r="CW1423">
        <v>0</v>
      </c>
      <c r="CX1423">
        <v>0</v>
      </c>
      <c r="CY1423">
        <v>0</v>
      </c>
      <c r="CZ1423">
        <v>0</v>
      </c>
      <c r="DA1423">
        <v>0</v>
      </c>
      <c r="DB1423">
        <v>0</v>
      </c>
      <c r="DC1423">
        <v>0</v>
      </c>
      <c r="DD1423">
        <v>0</v>
      </c>
      <c r="DE1423">
        <v>0</v>
      </c>
      <c r="DF1423">
        <v>0</v>
      </c>
      <c r="DG1423">
        <v>0</v>
      </c>
      <c r="DH1423">
        <v>0</v>
      </c>
      <c r="DI1423">
        <v>0</v>
      </c>
      <c r="DJ1423">
        <v>0</v>
      </c>
      <c r="DK1423">
        <v>0</v>
      </c>
      <c r="DL1423">
        <v>0</v>
      </c>
      <c r="DM1423">
        <v>0</v>
      </c>
      <c r="DN1423">
        <v>82</v>
      </c>
      <c r="DO1423">
        <v>108</v>
      </c>
      <c r="DP1423">
        <v>11</v>
      </c>
      <c r="DQ1423">
        <v>17</v>
      </c>
      <c r="DR1423">
        <v>28</v>
      </c>
      <c r="DS1423">
        <v>-6</v>
      </c>
      <c r="DT1423">
        <v>8</v>
      </c>
      <c r="DU1423">
        <v>0</v>
      </c>
      <c r="DV1423">
        <v>35</v>
      </c>
      <c r="DW1423">
        <v>27</v>
      </c>
      <c r="DX1423">
        <v>64</v>
      </c>
      <c r="DY1423">
        <v>67</v>
      </c>
      <c r="DZ1423">
        <v>79</v>
      </c>
      <c r="EA1423">
        <v>0</v>
      </c>
      <c r="EB1423">
        <v>0</v>
      </c>
      <c r="EC1423">
        <v>79</v>
      </c>
      <c r="ED1423">
        <v>217</v>
      </c>
      <c r="EE1423">
        <v>0</v>
      </c>
      <c r="EF1423">
        <v>1</v>
      </c>
      <c r="EG1423">
        <v>1</v>
      </c>
      <c r="EH1423">
        <v>63420</v>
      </c>
      <c r="EI1423">
        <v>0</v>
      </c>
      <c r="EJ1423">
        <v>4</v>
      </c>
      <c r="EK1423">
        <v>0</v>
      </c>
      <c r="EL1423">
        <v>6</v>
      </c>
      <c r="EM1423">
        <v>2323</v>
      </c>
      <c r="EN1423">
        <v>1</v>
      </c>
      <c r="EO1423">
        <v>1</v>
      </c>
      <c r="EP1423">
        <v>9</v>
      </c>
      <c r="EQ1423">
        <v>8880</v>
      </c>
      <c r="ER1423">
        <v>33</v>
      </c>
      <c r="ES1423">
        <v>23</v>
      </c>
      <c r="ET1423">
        <v>5001</v>
      </c>
      <c r="EU1423">
        <v>0</v>
      </c>
      <c r="EV1423">
        <v>0</v>
      </c>
      <c r="EW1423">
        <v>0</v>
      </c>
      <c r="EX1423">
        <v>0</v>
      </c>
      <c r="EY1423">
        <v>1</v>
      </c>
      <c r="EZ1423">
        <v>2</v>
      </c>
      <c r="FA1423">
        <v>4</v>
      </c>
      <c r="FB1423">
        <v>4</v>
      </c>
      <c r="FC1423">
        <v>0</v>
      </c>
      <c r="FD1423">
        <v>0</v>
      </c>
      <c r="FE1423">
        <v>705</v>
      </c>
      <c r="FF1423">
        <v>805</v>
      </c>
      <c r="FG1423">
        <v>4125</v>
      </c>
      <c r="FH1423" t="s">
        <v>1571</v>
      </c>
    </row>
    <row r="1424" spans="1:164" x14ac:dyDescent="0.25">
      <c r="A1424">
        <v>1659</v>
      </c>
      <c r="B1424">
        <v>1659</v>
      </c>
      <c r="C1424" t="s">
        <v>969</v>
      </c>
      <c r="D1424" t="s">
        <v>5824</v>
      </c>
      <c r="E1424">
        <v>23</v>
      </c>
      <c r="F1424" t="s">
        <v>1456</v>
      </c>
      <c r="G1424" s="65">
        <v>36202</v>
      </c>
      <c r="H1424">
        <v>23</v>
      </c>
      <c r="I1424">
        <v>204</v>
      </c>
      <c r="J1424">
        <v>77</v>
      </c>
      <c r="K1424" t="b">
        <v>0</v>
      </c>
      <c r="L1424" t="b">
        <v>1</v>
      </c>
      <c r="M1424" t="b">
        <v>1</v>
      </c>
      <c r="N1424" t="b">
        <v>0</v>
      </c>
      <c r="O1424">
        <v>1</v>
      </c>
      <c r="P1424" t="b">
        <v>1</v>
      </c>
      <c r="Q1424" t="b">
        <v>0</v>
      </c>
      <c r="R1424" t="b">
        <v>0</v>
      </c>
      <c r="S1424" t="b">
        <v>0</v>
      </c>
      <c r="T1424" t="b">
        <v>0</v>
      </c>
      <c r="U1424" t="b">
        <v>1</v>
      </c>
      <c r="V1424" t="b">
        <v>1</v>
      </c>
      <c r="W1424" t="b">
        <v>0</v>
      </c>
      <c r="X1424" t="b">
        <v>0</v>
      </c>
      <c r="Y1424" t="b">
        <v>0</v>
      </c>
      <c r="Z1424">
        <v>0</v>
      </c>
      <c r="AA1424">
        <v>925000</v>
      </c>
      <c r="AB1424">
        <v>925000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 t="s">
        <v>1571</v>
      </c>
      <c r="AM1424">
        <v>0</v>
      </c>
      <c r="AN1424">
        <v>100</v>
      </c>
      <c r="AO1424">
        <v>0</v>
      </c>
      <c r="AP1424" t="s">
        <v>3339</v>
      </c>
      <c r="AQ1424">
        <v>0</v>
      </c>
      <c r="AR1424">
        <v>0</v>
      </c>
      <c r="AS1424">
        <v>0</v>
      </c>
      <c r="AT1424" t="b">
        <v>0</v>
      </c>
      <c r="AU1424">
        <v>0</v>
      </c>
      <c r="AV1424">
        <v>1</v>
      </c>
      <c r="AW1424">
        <v>1</v>
      </c>
      <c r="AX1424">
        <v>1</v>
      </c>
      <c r="AY1424">
        <v>1</v>
      </c>
      <c r="AZ1424">
        <v>1</v>
      </c>
      <c r="BA1424">
        <v>1</v>
      </c>
      <c r="BB1424">
        <v>1</v>
      </c>
      <c r="BC1424">
        <v>1</v>
      </c>
      <c r="BD1424">
        <v>1</v>
      </c>
      <c r="BE1424">
        <v>1</v>
      </c>
      <c r="BF1424">
        <v>61</v>
      </c>
      <c r="BG1424">
        <v>24</v>
      </c>
      <c r="BH1424">
        <v>83</v>
      </c>
      <c r="BI1424">
        <v>61</v>
      </c>
      <c r="BJ1424">
        <v>72</v>
      </c>
      <c r="BK1424">
        <v>58</v>
      </c>
      <c r="BL1424">
        <v>34</v>
      </c>
      <c r="BM1424">
        <v>57</v>
      </c>
      <c r="BN1424">
        <v>36</v>
      </c>
      <c r="BO1424">
        <v>66</v>
      </c>
      <c r="BP1424">
        <v>70</v>
      </c>
      <c r="BQ1424">
        <v>52</v>
      </c>
      <c r="BR1424">
        <v>64</v>
      </c>
      <c r="BS1424">
        <v>25</v>
      </c>
      <c r="BT1424">
        <v>40</v>
      </c>
      <c r="BU1424">
        <v>0</v>
      </c>
      <c r="BV1424">
        <v>50</v>
      </c>
      <c r="BW1424">
        <v>69</v>
      </c>
      <c r="BX1424">
        <v>0</v>
      </c>
      <c r="BY1424">
        <v>0</v>
      </c>
      <c r="BZ1424">
        <v>0</v>
      </c>
      <c r="CA1424">
        <v>0</v>
      </c>
      <c r="CB1424">
        <v>0</v>
      </c>
      <c r="CC1424">
        <v>0</v>
      </c>
      <c r="CD1424">
        <v>0</v>
      </c>
      <c r="CE1424">
        <v>0</v>
      </c>
      <c r="CF1424">
        <v>0</v>
      </c>
      <c r="CG1424">
        <v>0</v>
      </c>
      <c r="CH1424">
        <v>0</v>
      </c>
      <c r="CI1424">
        <v>0</v>
      </c>
      <c r="CJ1424">
        <v>0</v>
      </c>
      <c r="CK1424">
        <v>0</v>
      </c>
      <c r="CL1424">
        <v>0</v>
      </c>
      <c r="CM1424">
        <v>0</v>
      </c>
      <c r="CN1424">
        <v>0</v>
      </c>
      <c r="CO1424">
        <v>0</v>
      </c>
      <c r="CP1424">
        <v>0</v>
      </c>
      <c r="CQ1424">
        <v>0</v>
      </c>
      <c r="CR1424">
        <v>0</v>
      </c>
      <c r="CS1424">
        <v>0</v>
      </c>
      <c r="CT1424">
        <v>0</v>
      </c>
      <c r="CU1424">
        <v>0</v>
      </c>
      <c r="CV1424">
        <v>0</v>
      </c>
      <c r="CW1424">
        <v>0</v>
      </c>
      <c r="CX1424">
        <v>0</v>
      </c>
      <c r="CY1424">
        <v>0</v>
      </c>
      <c r="CZ1424">
        <v>0</v>
      </c>
      <c r="DA1424">
        <v>0</v>
      </c>
      <c r="DB1424">
        <v>0</v>
      </c>
      <c r="DC1424">
        <v>0</v>
      </c>
      <c r="DD1424">
        <v>0</v>
      </c>
      <c r="DE1424">
        <v>0</v>
      </c>
      <c r="DF1424">
        <v>0</v>
      </c>
      <c r="DG1424">
        <v>0</v>
      </c>
      <c r="DH1424">
        <v>0</v>
      </c>
      <c r="DI1424">
        <v>0</v>
      </c>
      <c r="DJ1424">
        <v>0</v>
      </c>
      <c r="DK1424">
        <v>0</v>
      </c>
      <c r="DL1424">
        <v>0</v>
      </c>
      <c r="DM1424">
        <v>0</v>
      </c>
      <c r="DN1424">
        <v>82</v>
      </c>
      <c r="DO1424">
        <v>93</v>
      </c>
      <c r="DP1424">
        <v>13</v>
      </c>
      <c r="DQ1424">
        <v>23</v>
      </c>
      <c r="DR1424">
        <v>36</v>
      </c>
      <c r="DS1424">
        <v>-42</v>
      </c>
      <c r="DT1424">
        <v>26</v>
      </c>
      <c r="DU1424">
        <v>0</v>
      </c>
      <c r="DV1424">
        <v>29</v>
      </c>
      <c r="DW1424">
        <v>27</v>
      </c>
      <c r="DX1424">
        <v>56</v>
      </c>
      <c r="DY1424">
        <v>98</v>
      </c>
      <c r="DZ1424">
        <v>64</v>
      </c>
      <c r="EA1424">
        <v>3</v>
      </c>
      <c r="EB1424">
        <v>0</v>
      </c>
      <c r="EC1424">
        <v>22</v>
      </c>
      <c r="ED1424">
        <v>53</v>
      </c>
      <c r="EE1424">
        <v>0</v>
      </c>
      <c r="EF1424">
        <v>0</v>
      </c>
      <c r="EG1424">
        <v>0</v>
      </c>
      <c r="EH1424">
        <v>94800</v>
      </c>
      <c r="EI1424">
        <v>0</v>
      </c>
      <c r="EJ1424">
        <v>1</v>
      </c>
      <c r="EK1424">
        <v>5</v>
      </c>
      <c r="EL1424">
        <v>10</v>
      </c>
      <c r="EM1424">
        <v>7365</v>
      </c>
      <c r="EN1424">
        <v>0</v>
      </c>
      <c r="EO1424">
        <v>0</v>
      </c>
      <c r="EP1424">
        <v>1</v>
      </c>
      <c r="EQ1424">
        <v>8045</v>
      </c>
      <c r="ER1424">
        <v>32</v>
      </c>
      <c r="ES1424">
        <v>31</v>
      </c>
      <c r="ET1424">
        <v>4244</v>
      </c>
      <c r="EU1424">
        <v>0</v>
      </c>
      <c r="EV1424">
        <v>0</v>
      </c>
      <c r="EW1424">
        <v>0</v>
      </c>
      <c r="EX1424">
        <v>0</v>
      </c>
      <c r="EY1424">
        <v>2</v>
      </c>
      <c r="EZ1424">
        <v>0</v>
      </c>
      <c r="FA1424">
        <v>0</v>
      </c>
      <c r="FB1424">
        <v>0</v>
      </c>
      <c r="FC1424">
        <v>5</v>
      </c>
      <c r="FD1424">
        <v>5</v>
      </c>
      <c r="FE1424">
        <v>0</v>
      </c>
      <c r="FF1424">
        <v>0</v>
      </c>
      <c r="FG1424">
        <v>685</v>
      </c>
      <c r="FH1424" t="s">
        <v>1571</v>
      </c>
    </row>
    <row r="1425" spans="1:164" x14ac:dyDescent="0.25">
      <c r="A1425">
        <v>1660</v>
      </c>
      <c r="B1425">
        <v>1660</v>
      </c>
      <c r="C1425" t="s">
        <v>1917</v>
      </c>
      <c r="D1425" t="s">
        <v>5825</v>
      </c>
      <c r="E1425">
        <v>22</v>
      </c>
      <c r="F1425" t="s">
        <v>1456</v>
      </c>
      <c r="G1425" s="65">
        <v>35547</v>
      </c>
      <c r="H1425">
        <v>25</v>
      </c>
      <c r="I1425">
        <v>179</v>
      </c>
      <c r="J1425">
        <v>70</v>
      </c>
      <c r="K1425" t="b">
        <v>1</v>
      </c>
      <c r="L1425" t="b">
        <v>0</v>
      </c>
      <c r="M1425" t="b">
        <v>0</v>
      </c>
      <c r="N1425" t="b">
        <v>0</v>
      </c>
      <c r="O1425">
        <v>1</v>
      </c>
      <c r="P1425" t="b">
        <v>1</v>
      </c>
      <c r="Q1425" t="b">
        <v>0</v>
      </c>
      <c r="R1425" t="b">
        <v>0</v>
      </c>
      <c r="S1425" t="b">
        <v>0</v>
      </c>
      <c r="T1425" t="b">
        <v>0</v>
      </c>
      <c r="U1425" t="b">
        <v>1</v>
      </c>
      <c r="V1425" t="b">
        <v>1</v>
      </c>
      <c r="W1425" t="b">
        <v>0</v>
      </c>
      <c r="X1425" t="b">
        <v>0</v>
      </c>
      <c r="Y1425" t="b">
        <v>0</v>
      </c>
      <c r="Z1425">
        <v>0</v>
      </c>
      <c r="AA1425">
        <v>750000</v>
      </c>
      <c r="AB1425">
        <v>750000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 t="s">
        <v>1571</v>
      </c>
      <c r="AM1425">
        <v>0</v>
      </c>
      <c r="AN1425">
        <v>100</v>
      </c>
      <c r="AO1425">
        <v>0</v>
      </c>
      <c r="AP1425" t="s">
        <v>3340</v>
      </c>
      <c r="AQ1425">
        <v>0</v>
      </c>
      <c r="AR1425">
        <v>0</v>
      </c>
      <c r="AS1425">
        <v>0</v>
      </c>
      <c r="AT1425" t="b">
        <v>0</v>
      </c>
      <c r="AU1425">
        <v>0</v>
      </c>
      <c r="AV1425">
        <v>1</v>
      </c>
      <c r="AW1425">
        <v>1</v>
      </c>
      <c r="AX1425">
        <v>1</v>
      </c>
      <c r="AY1425">
        <v>1</v>
      </c>
      <c r="AZ1425">
        <v>1</v>
      </c>
      <c r="BA1425">
        <v>1</v>
      </c>
      <c r="BB1425">
        <v>1</v>
      </c>
      <c r="BC1425">
        <v>1</v>
      </c>
      <c r="BD1425">
        <v>1</v>
      </c>
      <c r="BE1425">
        <v>1</v>
      </c>
      <c r="BF1425">
        <v>61</v>
      </c>
      <c r="BG1425">
        <v>32</v>
      </c>
      <c r="BH1425">
        <v>84</v>
      </c>
      <c r="BI1425">
        <v>64</v>
      </c>
      <c r="BJ1425">
        <v>75</v>
      </c>
      <c r="BK1425">
        <v>58</v>
      </c>
      <c r="BL1425">
        <v>56</v>
      </c>
      <c r="BM1425">
        <v>61</v>
      </c>
      <c r="BN1425">
        <v>65</v>
      </c>
      <c r="BO1425">
        <v>69</v>
      </c>
      <c r="BP1425">
        <v>71</v>
      </c>
      <c r="BQ1425">
        <v>59</v>
      </c>
      <c r="BR1425">
        <v>66</v>
      </c>
      <c r="BS1425">
        <v>25</v>
      </c>
      <c r="BT1425">
        <v>40</v>
      </c>
      <c r="BU1425">
        <v>0</v>
      </c>
      <c r="BV1425">
        <v>50</v>
      </c>
      <c r="BW1425">
        <v>72</v>
      </c>
      <c r="BX1425">
        <v>0</v>
      </c>
      <c r="BY1425">
        <v>0</v>
      </c>
      <c r="BZ1425">
        <v>0</v>
      </c>
      <c r="CA1425">
        <v>0</v>
      </c>
      <c r="CB1425">
        <v>0</v>
      </c>
      <c r="CC1425">
        <v>0</v>
      </c>
      <c r="CD1425">
        <v>0</v>
      </c>
      <c r="CE1425">
        <v>0</v>
      </c>
      <c r="CF1425">
        <v>0</v>
      </c>
      <c r="CG1425">
        <v>0</v>
      </c>
      <c r="CH1425">
        <v>0</v>
      </c>
      <c r="CI1425">
        <v>0</v>
      </c>
      <c r="CJ1425">
        <v>0</v>
      </c>
      <c r="CK1425">
        <v>0</v>
      </c>
      <c r="CL1425">
        <v>0</v>
      </c>
      <c r="CM1425">
        <v>0</v>
      </c>
      <c r="CN1425">
        <v>0</v>
      </c>
      <c r="CO1425">
        <v>0</v>
      </c>
      <c r="CP1425">
        <v>0</v>
      </c>
      <c r="CQ1425">
        <v>0</v>
      </c>
      <c r="CR1425">
        <v>0</v>
      </c>
      <c r="CS1425">
        <v>0</v>
      </c>
      <c r="CT1425">
        <v>0</v>
      </c>
      <c r="CU1425">
        <v>0</v>
      </c>
      <c r="CV1425">
        <v>0</v>
      </c>
      <c r="CW1425">
        <v>0</v>
      </c>
      <c r="CX1425">
        <v>0</v>
      </c>
      <c r="CY1425">
        <v>0</v>
      </c>
      <c r="CZ1425">
        <v>0</v>
      </c>
      <c r="DA1425">
        <v>0</v>
      </c>
      <c r="DB1425">
        <v>0</v>
      </c>
      <c r="DC1425">
        <v>0</v>
      </c>
      <c r="DD1425">
        <v>0</v>
      </c>
      <c r="DE1425">
        <v>0</v>
      </c>
      <c r="DF1425">
        <v>0</v>
      </c>
      <c r="DG1425">
        <v>0</v>
      </c>
      <c r="DH1425">
        <v>0</v>
      </c>
      <c r="DI1425">
        <v>0</v>
      </c>
      <c r="DJ1425">
        <v>0</v>
      </c>
      <c r="DK1425">
        <v>0</v>
      </c>
      <c r="DL1425">
        <v>0</v>
      </c>
      <c r="DM1425">
        <v>0</v>
      </c>
      <c r="DN1425">
        <v>82</v>
      </c>
      <c r="DO1425">
        <v>221</v>
      </c>
      <c r="DP1425">
        <v>25</v>
      </c>
      <c r="DQ1425">
        <v>36</v>
      </c>
      <c r="DR1425">
        <v>61</v>
      </c>
      <c r="DS1425">
        <v>-58</v>
      </c>
      <c r="DT1425">
        <v>16</v>
      </c>
      <c r="DU1425">
        <v>0</v>
      </c>
      <c r="DV1425">
        <v>41</v>
      </c>
      <c r="DW1425">
        <v>78</v>
      </c>
      <c r="DX1425">
        <v>136</v>
      </c>
      <c r="DY1425">
        <v>96</v>
      </c>
      <c r="DZ1425">
        <v>131</v>
      </c>
      <c r="EA1425">
        <v>2</v>
      </c>
      <c r="EB1425">
        <v>1</v>
      </c>
      <c r="EC1425">
        <v>539</v>
      </c>
      <c r="ED1425">
        <v>949</v>
      </c>
      <c r="EE1425">
        <v>0</v>
      </c>
      <c r="EF1425">
        <v>0</v>
      </c>
      <c r="EG1425">
        <v>0</v>
      </c>
      <c r="EH1425">
        <v>87168</v>
      </c>
      <c r="EI1425">
        <v>0</v>
      </c>
      <c r="EJ1425">
        <v>5</v>
      </c>
      <c r="EK1425">
        <v>5</v>
      </c>
      <c r="EL1425">
        <v>17</v>
      </c>
      <c r="EM1425">
        <v>6579</v>
      </c>
      <c r="EN1425">
        <v>0</v>
      </c>
      <c r="EO1425">
        <v>0</v>
      </c>
      <c r="EP1425">
        <v>0</v>
      </c>
      <c r="EQ1425">
        <v>208</v>
      </c>
      <c r="ER1425">
        <v>68</v>
      </c>
      <c r="ES1425">
        <v>32</v>
      </c>
      <c r="ET1425">
        <v>10235</v>
      </c>
      <c r="EU1425">
        <v>0</v>
      </c>
      <c r="EV1425">
        <v>0</v>
      </c>
      <c r="EW1425">
        <v>0</v>
      </c>
      <c r="EX1425">
        <v>2</v>
      </c>
      <c r="EY1425">
        <v>2</v>
      </c>
      <c r="EZ1425">
        <v>2</v>
      </c>
      <c r="FA1425">
        <v>0</v>
      </c>
      <c r="FB1425">
        <v>0</v>
      </c>
      <c r="FC1425">
        <v>2</v>
      </c>
      <c r="FD1425">
        <v>2</v>
      </c>
      <c r="FE1425">
        <v>280</v>
      </c>
      <c r="FF1425">
        <v>280</v>
      </c>
      <c r="FG1425">
        <v>4685</v>
      </c>
      <c r="FH1425" t="s">
        <v>1571</v>
      </c>
    </row>
    <row r="1426" spans="1:164" x14ac:dyDescent="0.25">
      <c r="A1426">
        <v>1661</v>
      </c>
      <c r="B1426">
        <v>1661</v>
      </c>
      <c r="C1426" t="s">
        <v>1918</v>
      </c>
      <c r="D1426" t="s">
        <v>5826</v>
      </c>
      <c r="E1426">
        <v>16</v>
      </c>
      <c r="F1426" t="s">
        <v>1456</v>
      </c>
      <c r="G1426" s="65">
        <v>35073</v>
      </c>
      <c r="H1426">
        <v>26</v>
      </c>
      <c r="I1426">
        <v>185</v>
      </c>
      <c r="J1426">
        <v>70</v>
      </c>
      <c r="K1426" t="b">
        <v>0</v>
      </c>
      <c r="L1426" t="b">
        <v>1</v>
      </c>
      <c r="M1426" t="b">
        <v>0</v>
      </c>
      <c r="N1426" t="b">
        <v>0</v>
      </c>
      <c r="O1426">
        <v>1</v>
      </c>
      <c r="P1426" t="b">
        <v>1</v>
      </c>
      <c r="Q1426" t="b">
        <v>0</v>
      </c>
      <c r="R1426" t="b">
        <v>0</v>
      </c>
      <c r="S1426" t="b">
        <v>0</v>
      </c>
      <c r="T1426" t="b">
        <v>0</v>
      </c>
      <c r="U1426" t="b">
        <v>0</v>
      </c>
      <c r="V1426" t="b">
        <v>1</v>
      </c>
      <c r="W1426" t="b">
        <v>0</v>
      </c>
      <c r="X1426" t="b">
        <v>0</v>
      </c>
      <c r="Y1426" t="b">
        <v>0</v>
      </c>
      <c r="Z1426">
        <v>0</v>
      </c>
      <c r="AA1426">
        <v>750000</v>
      </c>
      <c r="AB1426">
        <v>750000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 t="s">
        <v>1571</v>
      </c>
      <c r="AM1426">
        <v>0</v>
      </c>
      <c r="AN1426">
        <v>100</v>
      </c>
      <c r="AO1426">
        <v>0</v>
      </c>
      <c r="AP1426" t="s">
        <v>3341</v>
      </c>
      <c r="AQ1426">
        <v>0</v>
      </c>
      <c r="AR1426">
        <v>0</v>
      </c>
      <c r="AS1426">
        <v>0</v>
      </c>
      <c r="AT1426" t="b">
        <v>0</v>
      </c>
      <c r="AU1426">
        <v>0</v>
      </c>
      <c r="AV1426">
        <v>0</v>
      </c>
      <c r="AW1426">
        <v>1</v>
      </c>
      <c r="AX1426">
        <v>1</v>
      </c>
      <c r="AY1426">
        <v>1</v>
      </c>
      <c r="AZ1426">
        <v>1</v>
      </c>
      <c r="BA1426">
        <v>1</v>
      </c>
      <c r="BB1426">
        <v>1</v>
      </c>
      <c r="BC1426">
        <v>1</v>
      </c>
      <c r="BD1426">
        <v>1</v>
      </c>
      <c r="BE1426">
        <v>1</v>
      </c>
      <c r="BF1426">
        <v>61</v>
      </c>
      <c r="BG1426">
        <v>25</v>
      </c>
      <c r="BH1426">
        <v>83</v>
      </c>
      <c r="BI1426">
        <v>61</v>
      </c>
      <c r="BJ1426">
        <v>72</v>
      </c>
      <c r="BK1426">
        <v>58</v>
      </c>
      <c r="BL1426">
        <v>37</v>
      </c>
      <c r="BM1426">
        <v>56</v>
      </c>
      <c r="BN1426">
        <v>36</v>
      </c>
      <c r="BO1426">
        <v>66</v>
      </c>
      <c r="BP1426">
        <v>70</v>
      </c>
      <c r="BQ1426">
        <v>47</v>
      </c>
      <c r="BR1426">
        <v>63</v>
      </c>
      <c r="BS1426">
        <v>25</v>
      </c>
      <c r="BT1426">
        <v>40</v>
      </c>
      <c r="BU1426">
        <v>0</v>
      </c>
      <c r="BV1426">
        <v>50</v>
      </c>
      <c r="BW1426">
        <v>68</v>
      </c>
      <c r="BX1426">
        <v>0</v>
      </c>
      <c r="BY1426">
        <v>0</v>
      </c>
      <c r="BZ1426">
        <v>0</v>
      </c>
      <c r="CA1426">
        <v>0</v>
      </c>
      <c r="CB1426">
        <v>0</v>
      </c>
      <c r="CC1426">
        <v>0</v>
      </c>
      <c r="CD1426">
        <v>0</v>
      </c>
      <c r="CE1426">
        <v>0</v>
      </c>
      <c r="CF1426">
        <v>0</v>
      </c>
      <c r="CG1426">
        <v>0</v>
      </c>
      <c r="CH1426">
        <v>0</v>
      </c>
      <c r="CI1426">
        <v>0</v>
      </c>
      <c r="CJ1426">
        <v>0</v>
      </c>
      <c r="CK1426">
        <v>0</v>
      </c>
      <c r="CL1426">
        <v>0</v>
      </c>
      <c r="CM1426">
        <v>0</v>
      </c>
      <c r="CN1426">
        <v>0</v>
      </c>
      <c r="CO1426">
        <v>0</v>
      </c>
      <c r="CP1426">
        <v>0</v>
      </c>
      <c r="CQ1426">
        <v>0</v>
      </c>
      <c r="CR1426">
        <v>0</v>
      </c>
      <c r="CS1426">
        <v>0</v>
      </c>
      <c r="CT1426">
        <v>0</v>
      </c>
      <c r="CU1426">
        <v>0</v>
      </c>
      <c r="CV1426">
        <v>0</v>
      </c>
      <c r="CW1426">
        <v>0</v>
      </c>
      <c r="CX1426">
        <v>0</v>
      </c>
      <c r="CY1426">
        <v>0</v>
      </c>
      <c r="CZ1426">
        <v>0</v>
      </c>
      <c r="DA1426">
        <v>0</v>
      </c>
      <c r="DB1426">
        <v>0</v>
      </c>
      <c r="DC1426">
        <v>0</v>
      </c>
      <c r="DD1426">
        <v>0</v>
      </c>
      <c r="DE1426">
        <v>0</v>
      </c>
      <c r="DF1426">
        <v>0</v>
      </c>
      <c r="DG1426">
        <v>0</v>
      </c>
      <c r="DH1426">
        <v>0</v>
      </c>
      <c r="DI1426">
        <v>0</v>
      </c>
      <c r="DJ1426">
        <v>0</v>
      </c>
      <c r="DK1426">
        <v>0</v>
      </c>
      <c r="DL1426">
        <v>0</v>
      </c>
      <c r="DM1426">
        <v>0</v>
      </c>
      <c r="DN1426">
        <v>82</v>
      </c>
      <c r="DO1426">
        <v>15</v>
      </c>
      <c r="DP1426">
        <v>2</v>
      </c>
      <c r="DQ1426">
        <v>3</v>
      </c>
      <c r="DR1426">
        <v>5</v>
      </c>
      <c r="DS1426">
        <v>-1</v>
      </c>
      <c r="DT1426">
        <v>4</v>
      </c>
      <c r="DU1426">
        <v>0</v>
      </c>
      <c r="DV1426">
        <v>12</v>
      </c>
      <c r="DW1426">
        <v>10</v>
      </c>
      <c r="DX1426">
        <v>8</v>
      </c>
      <c r="DY1426">
        <v>20</v>
      </c>
      <c r="DZ1426">
        <v>9</v>
      </c>
      <c r="EA1426">
        <v>1</v>
      </c>
      <c r="EB1426">
        <v>0</v>
      </c>
      <c r="EC1426">
        <v>28</v>
      </c>
      <c r="ED1426">
        <v>53</v>
      </c>
      <c r="EE1426">
        <v>0</v>
      </c>
      <c r="EF1426">
        <v>0</v>
      </c>
      <c r="EG1426">
        <v>0</v>
      </c>
      <c r="EH1426">
        <v>18412</v>
      </c>
      <c r="EI1426">
        <v>0</v>
      </c>
      <c r="EJ1426">
        <v>0</v>
      </c>
      <c r="EK1426">
        <v>0</v>
      </c>
      <c r="EL1426">
        <v>0</v>
      </c>
      <c r="EM1426">
        <v>473</v>
      </c>
      <c r="EN1426">
        <v>0</v>
      </c>
      <c r="EO1426">
        <v>0</v>
      </c>
      <c r="EP1426">
        <v>0</v>
      </c>
      <c r="EQ1426">
        <v>0</v>
      </c>
      <c r="ER1426">
        <v>5</v>
      </c>
      <c r="ES1426">
        <v>3</v>
      </c>
      <c r="ET1426">
        <v>766</v>
      </c>
      <c r="EU1426">
        <v>0</v>
      </c>
      <c r="EV1426">
        <v>0</v>
      </c>
      <c r="EW1426">
        <v>0</v>
      </c>
      <c r="EX1426">
        <v>0</v>
      </c>
      <c r="EY1426">
        <v>0</v>
      </c>
      <c r="EZ1426">
        <v>0</v>
      </c>
      <c r="FA1426">
        <v>0</v>
      </c>
      <c r="FB1426">
        <v>0</v>
      </c>
      <c r="FC1426">
        <v>6</v>
      </c>
      <c r="FD1426">
        <v>5</v>
      </c>
      <c r="FE1426">
        <v>10</v>
      </c>
      <c r="FF1426">
        <v>10</v>
      </c>
      <c r="FG1426">
        <v>1895</v>
      </c>
      <c r="FH1426" t="s">
        <v>1571</v>
      </c>
    </row>
    <row r="1427" spans="1:164" x14ac:dyDescent="0.25">
      <c r="A1427">
        <v>1662</v>
      </c>
      <c r="B1427">
        <v>1662</v>
      </c>
      <c r="C1427" t="s">
        <v>1919</v>
      </c>
      <c r="D1427" t="s">
        <v>5827</v>
      </c>
      <c r="E1427">
        <v>0</v>
      </c>
      <c r="F1427" t="s">
        <v>1456</v>
      </c>
      <c r="G1427" s="65">
        <v>35071</v>
      </c>
      <c r="H1427">
        <v>26</v>
      </c>
      <c r="I1427">
        <v>218</v>
      </c>
      <c r="J1427">
        <v>77</v>
      </c>
      <c r="K1427" t="b">
        <v>1</v>
      </c>
      <c r="L1427" t="b">
        <v>0</v>
      </c>
      <c r="M1427" t="b">
        <v>0</v>
      </c>
      <c r="N1427" t="b">
        <v>0</v>
      </c>
      <c r="O1427">
        <v>0</v>
      </c>
      <c r="P1427" t="b">
        <v>1</v>
      </c>
      <c r="Q1427" t="b">
        <v>0</v>
      </c>
      <c r="R1427" t="b">
        <v>0</v>
      </c>
      <c r="S1427" t="b">
        <v>0</v>
      </c>
      <c r="T1427" t="b">
        <v>0</v>
      </c>
      <c r="U1427" t="b">
        <v>1</v>
      </c>
      <c r="V1427" t="b">
        <v>1</v>
      </c>
      <c r="W1427" t="b">
        <v>0</v>
      </c>
      <c r="X1427" t="b">
        <v>0</v>
      </c>
      <c r="Y1427" t="b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 t="s">
        <v>1571</v>
      </c>
      <c r="AM1427">
        <v>0</v>
      </c>
      <c r="AN1427">
        <v>100</v>
      </c>
      <c r="AO1427">
        <v>0</v>
      </c>
      <c r="AP1427" t="s">
        <v>3342</v>
      </c>
      <c r="AQ1427">
        <v>0</v>
      </c>
      <c r="AR1427">
        <v>0</v>
      </c>
      <c r="AS1427">
        <v>0</v>
      </c>
      <c r="AT1427" t="b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62</v>
      </c>
      <c r="BG1427">
        <v>26</v>
      </c>
      <c r="BH1427">
        <v>82</v>
      </c>
      <c r="BI1427">
        <v>61</v>
      </c>
      <c r="BJ1427">
        <v>72</v>
      </c>
      <c r="BK1427">
        <v>58</v>
      </c>
      <c r="BL1427">
        <v>41</v>
      </c>
      <c r="BM1427">
        <v>56</v>
      </c>
      <c r="BN1427">
        <v>65</v>
      </c>
      <c r="BO1427">
        <v>67</v>
      </c>
      <c r="BP1427">
        <v>70</v>
      </c>
      <c r="BQ1427">
        <v>49</v>
      </c>
      <c r="BR1427">
        <v>63</v>
      </c>
      <c r="BS1427">
        <v>25</v>
      </c>
      <c r="BT1427">
        <v>40</v>
      </c>
      <c r="BU1427">
        <v>0</v>
      </c>
      <c r="BV1427">
        <v>50</v>
      </c>
      <c r="BW1427">
        <v>69</v>
      </c>
      <c r="BX1427">
        <v>0</v>
      </c>
      <c r="BY1427">
        <v>0</v>
      </c>
      <c r="BZ1427">
        <v>0</v>
      </c>
      <c r="CA1427">
        <v>0</v>
      </c>
      <c r="CB1427">
        <v>0</v>
      </c>
      <c r="CC1427">
        <v>0</v>
      </c>
      <c r="CD1427">
        <v>0</v>
      </c>
      <c r="CE1427">
        <v>0</v>
      </c>
      <c r="CF1427">
        <v>0</v>
      </c>
      <c r="CG1427">
        <v>0</v>
      </c>
      <c r="CH1427">
        <v>0</v>
      </c>
      <c r="CI1427">
        <v>0</v>
      </c>
      <c r="CJ1427">
        <v>0</v>
      </c>
      <c r="CK1427">
        <v>0</v>
      </c>
      <c r="CL1427">
        <v>0</v>
      </c>
      <c r="CM1427">
        <v>0</v>
      </c>
      <c r="CN1427">
        <v>0</v>
      </c>
      <c r="CO1427">
        <v>0</v>
      </c>
      <c r="CP1427">
        <v>0</v>
      </c>
      <c r="CQ1427">
        <v>0</v>
      </c>
      <c r="CR1427">
        <v>0</v>
      </c>
      <c r="CS1427">
        <v>0</v>
      </c>
      <c r="CT1427">
        <v>0</v>
      </c>
      <c r="CU1427">
        <v>0</v>
      </c>
      <c r="CV1427">
        <v>0</v>
      </c>
      <c r="CW1427">
        <v>0</v>
      </c>
      <c r="CX1427">
        <v>0</v>
      </c>
      <c r="CY1427">
        <v>0</v>
      </c>
      <c r="CZ1427">
        <v>0</v>
      </c>
      <c r="DA1427">
        <v>0</v>
      </c>
      <c r="DB1427">
        <v>0</v>
      </c>
      <c r="DC1427">
        <v>0</v>
      </c>
      <c r="DD1427">
        <v>0</v>
      </c>
      <c r="DE1427">
        <v>0</v>
      </c>
      <c r="DF1427">
        <v>0</v>
      </c>
      <c r="DG1427">
        <v>0</v>
      </c>
      <c r="DH1427">
        <v>0</v>
      </c>
      <c r="DI1427">
        <v>0</v>
      </c>
      <c r="DJ1427">
        <v>0</v>
      </c>
      <c r="DK1427">
        <v>0</v>
      </c>
      <c r="DL1427">
        <v>0</v>
      </c>
      <c r="DM1427">
        <v>0</v>
      </c>
      <c r="DN1427">
        <v>0</v>
      </c>
      <c r="DO1427">
        <v>0</v>
      </c>
      <c r="DP1427">
        <v>0</v>
      </c>
      <c r="DQ1427">
        <v>0</v>
      </c>
      <c r="DR1427">
        <v>0</v>
      </c>
      <c r="DS1427">
        <v>0</v>
      </c>
      <c r="DT1427">
        <v>0</v>
      </c>
      <c r="DU1427">
        <v>0</v>
      </c>
      <c r="DV1427">
        <v>0</v>
      </c>
      <c r="DW1427">
        <v>0</v>
      </c>
      <c r="DX1427">
        <v>0</v>
      </c>
      <c r="DY1427">
        <v>0</v>
      </c>
      <c r="DZ1427">
        <v>0</v>
      </c>
      <c r="EA1427">
        <v>0</v>
      </c>
      <c r="EB1427">
        <v>0</v>
      </c>
      <c r="EC1427">
        <v>0</v>
      </c>
      <c r="ED1427">
        <v>0</v>
      </c>
      <c r="EE1427">
        <v>0</v>
      </c>
      <c r="EF1427">
        <v>0</v>
      </c>
      <c r="EG1427">
        <v>0</v>
      </c>
      <c r="EH1427">
        <v>0</v>
      </c>
      <c r="EI1427">
        <v>0</v>
      </c>
      <c r="EJ1427">
        <v>0</v>
      </c>
      <c r="EK1427">
        <v>0</v>
      </c>
      <c r="EL1427">
        <v>0</v>
      </c>
      <c r="EM1427">
        <v>0</v>
      </c>
      <c r="EN1427">
        <v>0</v>
      </c>
      <c r="EO1427">
        <v>0</v>
      </c>
      <c r="EP1427">
        <v>0</v>
      </c>
      <c r="EQ1427">
        <v>0</v>
      </c>
      <c r="ER1427">
        <v>0</v>
      </c>
      <c r="ES1427">
        <v>0</v>
      </c>
      <c r="ET1427">
        <v>0</v>
      </c>
      <c r="EU1427">
        <v>0</v>
      </c>
      <c r="EV1427">
        <v>0</v>
      </c>
      <c r="EW1427">
        <v>0</v>
      </c>
      <c r="EX1427">
        <v>0</v>
      </c>
      <c r="EY1427">
        <v>0</v>
      </c>
      <c r="EZ1427">
        <v>0</v>
      </c>
      <c r="FA1427">
        <v>0</v>
      </c>
      <c r="FB1427">
        <v>0</v>
      </c>
      <c r="FC1427">
        <v>0</v>
      </c>
      <c r="FD1427">
        <v>0</v>
      </c>
      <c r="FE1427">
        <v>0</v>
      </c>
      <c r="FF1427">
        <v>0</v>
      </c>
      <c r="FG1427">
        <v>0</v>
      </c>
      <c r="FH1427" t="s">
        <v>1571</v>
      </c>
    </row>
    <row r="1428" spans="1:164" x14ac:dyDescent="0.25">
      <c r="A1428">
        <v>1663</v>
      </c>
      <c r="B1428">
        <v>1663</v>
      </c>
      <c r="C1428" t="s">
        <v>1920</v>
      </c>
      <c r="D1428" t="s">
        <v>5828</v>
      </c>
      <c r="E1428">
        <v>0</v>
      </c>
      <c r="F1428" t="s">
        <v>1456</v>
      </c>
      <c r="G1428" s="65">
        <v>35381</v>
      </c>
      <c r="H1428">
        <v>25</v>
      </c>
      <c r="I1428">
        <v>216</v>
      </c>
      <c r="J1428">
        <v>75</v>
      </c>
      <c r="K1428" t="b">
        <v>0</v>
      </c>
      <c r="L1428" t="b">
        <v>0</v>
      </c>
      <c r="M1428" t="b">
        <v>1</v>
      </c>
      <c r="N1428" t="b">
        <v>0</v>
      </c>
      <c r="O1428">
        <v>0</v>
      </c>
      <c r="P1428" t="b">
        <v>1</v>
      </c>
      <c r="Q1428" t="b">
        <v>0</v>
      </c>
      <c r="R1428" t="b">
        <v>0</v>
      </c>
      <c r="S1428" t="b">
        <v>0</v>
      </c>
      <c r="T1428" t="b">
        <v>0</v>
      </c>
      <c r="U1428" t="b">
        <v>1</v>
      </c>
      <c r="V1428" t="b">
        <v>1</v>
      </c>
      <c r="W1428" t="b">
        <v>0</v>
      </c>
      <c r="X1428" t="b">
        <v>0</v>
      </c>
      <c r="Y1428" t="b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 t="s">
        <v>1571</v>
      </c>
      <c r="AM1428">
        <v>0</v>
      </c>
      <c r="AN1428">
        <v>100</v>
      </c>
      <c r="AO1428">
        <v>0</v>
      </c>
      <c r="AP1428" t="s">
        <v>3343</v>
      </c>
      <c r="AQ1428">
        <v>0</v>
      </c>
      <c r="AR1428">
        <v>0</v>
      </c>
      <c r="AS1428">
        <v>0</v>
      </c>
      <c r="AT1428" t="b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62</v>
      </c>
      <c r="BG1428">
        <v>20</v>
      </c>
      <c r="BH1428">
        <v>82</v>
      </c>
      <c r="BI1428">
        <v>61</v>
      </c>
      <c r="BJ1428">
        <v>72</v>
      </c>
      <c r="BK1428">
        <v>58</v>
      </c>
      <c r="BL1428">
        <v>24</v>
      </c>
      <c r="BM1428">
        <v>57</v>
      </c>
      <c r="BN1428">
        <v>36</v>
      </c>
      <c r="BO1428">
        <v>66</v>
      </c>
      <c r="BP1428">
        <v>71</v>
      </c>
      <c r="BQ1428">
        <v>48</v>
      </c>
      <c r="BR1428">
        <v>64</v>
      </c>
      <c r="BS1428">
        <v>25</v>
      </c>
      <c r="BT1428">
        <v>40</v>
      </c>
      <c r="BU1428">
        <v>0</v>
      </c>
      <c r="BV1428">
        <v>50</v>
      </c>
      <c r="BW1428">
        <v>69</v>
      </c>
      <c r="BX1428">
        <v>0</v>
      </c>
      <c r="BY1428">
        <v>0</v>
      </c>
      <c r="BZ1428">
        <v>0</v>
      </c>
      <c r="CA1428">
        <v>0</v>
      </c>
      <c r="CB1428">
        <v>0</v>
      </c>
      <c r="CC1428">
        <v>0</v>
      </c>
      <c r="CD1428">
        <v>0</v>
      </c>
      <c r="CE1428">
        <v>0</v>
      </c>
      <c r="CF1428">
        <v>0</v>
      </c>
      <c r="CG1428">
        <v>0</v>
      </c>
      <c r="CH1428">
        <v>0</v>
      </c>
      <c r="CI1428">
        <v>0</v>
      </c>
      <c r="CJ1428">
        <v>0</v>
      </c>
      <c r="CK1428">
        <v>0</v>
      </c>
      <c r="CL1428">
        <v>0</v>
      </c>
      <c r="CM1428">
        <v>0</v>
      </c>
      <c r="CN1428">
        <v>0</v>
      </c>
      <c r="CO1428">
        <v>0</v>
      </c>
      <c r="CP1428">
        <v>0</v>
      </c>
      <c r="CQ1428">
        <v>0</v>
      </c>
      <c r="CR1428">
        <v>0</v>
      </c>
      <c r="CS1428">
        <v>0</v>
      </c>
      <c r="CT1428">
        <v>0</v>
      </c>
      <c r="CU1428">
        <v>0</v>
      </c>
      <c r="CV1428">
        <v>0</v>
      </c>
      <c r="CW1428">
        <v>0</v>
      </c>
      <c r="CX1428">
        <v>0</v>
      </c>
      <c r="CY1428">
        <v>0</v>
      </c>
      <c r="CZ1428">
        <v>0</v>
      </c>
      <c r="DA1428">
        <v>0</v>
      </c>
      <c r="DB1428">
        <v>0</v>
      </c>
      <c r="DC1428">
        <v>0</v>
      </c>
      <c r="DD1428">
        <v>0</v>
      </c>
      <c r="DE1428">
        <v>0</v>
      </c>
      <c r="DF1428">
        <v>0</v>
      </c>
      <c r="DG1428">
        <v>0</v>
      </c>
      <c r="DH1428">
        <v>0</v>
      </c>
      <c r="DI1428">
        <v>0</v>
      </c>
      <c r="DJ1428">
        <v>0</v>
      </c>
      <c r="DK1428">
        <v>0</v>
      </c>
      <c r="DL1428">
        <v>0</v>
      </c>
      <c r="DM1428">
        <v>0</v>
      </c>
      <c r="DN1428">
        <v>0</v>
      </c>
      <c r="DO1428">
        <v>0</v>
      </c>
      <c r="DP1428">
        <v>0</v>
      </c>
      <c r="DQ1428">
        <v>0</v>
      </c>
      <c r="DR1428">
        <v>0</v>
      </c>
      <c r="DS1428">
        <v>0</v>
      </c>
      <c r="DT1428">
        <v>0</v>
      </c>
      <c r="DU1428">
        <v>0</v>
      </c>
      <c r="DV1428">
        <v>0</v>
      </c>
      <c r="DW1428">
        <v>0</v>
      </c>
      <c r="DX1428">
        <v>0</v>
      </c>
      <c r="DY1428">
        <v>0</v>
      </c>
      <c r="DZ1428">
        <v>0</v>
      </c>
      <c r="EA1428">
        <v>0</v>
      </c>
      <c r="EB1428">
        <v>0</v>
      </c>
      <c r="EC1428">
        <v>0</v>
      </c>
      <c r="ED1428">
        <v>0</v>
      </c>
      <c r="EE1428">
        <v>0</v>
      </c>
      <c r="EF1428">
        <v>0</v>
      </c>
      <c r="EG1428">
        <v>0</v>
      </c>
      <c r="EH1428">
        <v>0</v>
      </c>
      <c r="EI1428">
        <v>0</v>
      </c>
      <c r="EJ1428">
        <v>0</v>
      </c>
      <c r="EK1428">
        <v>0</v>
      </c>
      <c r="EL1428">
        <v>0</v>
      </c>
      <c r="EM1428">
        <v>0</v>
      </c>
      <c r="EN1428">
        <v>0</v>
      </c>
      <c r="EO1428">
        <v>0</v>
      </c>
      <c r="EP1428">
        <v>0</v>
      </c>
      <c r="EQ1428">
        <v>0</v>
      </c>
      <c r="ER1428">
        <v>0</v>
      </c>
      <c r="ES1428">
        <v>0</v>
      </c>
      <c r="ET1428">
        <v>0</v>
      </c>
      <c r="EU1428">
        <v>0</v>
      </c>
      <c r="EV1428">
        <v>0</v>
      </c>
      <c r="EW1428">
        <v>0</v>
      </c>
      <c r="EX1428">
        <v>0</v>
      </c>
      <c r="EY1428">
        <v>0</v>
      </c>
      <c r="EZ1428">
        <v>0</v>
      </c>
      <c r="FA1428">
        <v>0</v>
      </c>
      <c r="FB1428">
        <v>0</v>
      </c>
      <c r="FC1428">
        <v>0</v>
      </c>
      <c r="FD1428">
        <v>0</v>
      </c>
      <c r="FE1428">
        <v>0</v>
      </c>
      <c r="FF1428">
        <v>0</v>
      </c>
      <c r="FG1428">
        <v>0</v>
      </c>
      <c r="FH1428" t="s">
        <v>1571</v>
      </c>
    </row>
    <row r="1429" spans="1:164" x14ac:dyDescent="0.25">
      <c r="A1429">
        <v>1664</v>
      </c>
      <c r="B1429">
        <v>1664</v>
      </c>
      <c r="C1429" t="s">
        <v>381</v>
      </c>
      <c r="D1429" t="s">
        <v>5829</v>
      </c>
      <c r="E1429">
        <v>30</v>
      </c>
      <c r="F1429" t="s">
        <v>1456</v>
      </c>
      <c r="G1429" s="65">
        <v>36749</v>
      </c>
      <c r="H1429">
        <v>21</v>
      </c>
      <c r="I1429">
        <v>173</v>
      </c>
      <c r="J1429">
        <v>69</v>
      </c>
      <c r="K1429" t="b">
        <v>1</v>
      </c>
      <c r="L1429" t="b">
        <v>0</v>
      </c>
      <c r="M1429" t="b">
        <v>0</v>
      </c>
      <c r="N1429" t="b">
        <v>0</v>
      </c>
      <c r="O1429">
        <v>2</v>
      </c>
      <c r="P1429" t="b">
        <v>1</v>
      </c>
      <c r="Q1429" t="b">
        <v>0</v>
      </c>
      <c r="R1429" t="b">
        <v>0</v>
      </c>
      <c r="S1429" t="b">
        <v>0</v>
      </c>
      <c r="T1429" t="b">
        <v>0</v>
      </c>
      <c r="U1429" t="b">
        <v>1</v>
      </c>
      <c r="V1429" t="b">
        <v>1</v>
      </c>
      <c r="W1429" t="b">
        <v>0</v>
      </c>
      <c r="X1429" t="b">
        <v>0</v>
      </c>
      <c r="Y1429" t="b">
        <v>0</v>
      </c>
      <c r="Z1429">
        <v>0</v>
      </c>
      <c r="AA1429">
        <v>925000</v>
      </c>
      <c r="AB1429">
        <v>925000</v>
      </c>
      <c r="AC1429">
        <v>925000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 t="s">
        <v>1571</v>
      </c>
      <c r="AM1429">
        <v>0</v>
      </c>
      <c r="AN1429">
        <v>100</v>
      </c>
      <c r="AO1429">
        <v>0</v>
      </c>
      <c r="AP1429" t="s">
        <v>3344</v>
      </c>
      <c r="AQ1429">
        <v>0</v>
      </c>
      <c r="AR1429">
        <v>0</v>
      </c>
      <c r="AS1429">
        <v>0</v>
      </c>
      <c r="AT1429" t="b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61</v>
      </c>
      <c r="BG1429">
        <v>16</v>
      </c>
      <c r="BH1429">
        <v>84</v>
      </c>
      <c r="BI1429">
        <v>61</v>
      </c>
      <c r="BJ1429">
        <v>72</v>
      </c>
      <c r="BK1429">
        <v>58</v>
      </c>
      <c r="BL1429">
        <v>15</v>
      </c>
      <c r="BM1429">
        <v>56</v>
      </c>
      <c r="BN1429">
        <v>36</v>
      </c>
      <c r="BO1429">
        <v>66</v>
      </c>
      <c r="BP1429">
        <v>70</v>
      </c>
      <c r="BQ1429">
        <v>53</v>
      </c>
      <c r="BR1429">
        <v>63</v>
      </c>
      <c r="BS1429">
        <v>25</v>
      </c>
      <c r="BT1429">
        <v>40</v>
      </c>
      <c r="BU1429">
        <v>0</v>
      </c>
      <c r="BV1429">
        <v>50</v>
      </c>
      <c r="BW1429">
        <v>69</v>
      </c>
      <c r="BX1429">
        <v>0</v>
      </c>
      <c r="BY1429">
        <v>0</v>
      </c>
      <c r="BZ1429">
        <v>0</v>
      </c>
      <c r="CA1429">
        <v>0</v>
      </c>
      <c r="CB1429">
        <v>0</v>
      </c>
      <c r="CC1429">
        <v>0</v>
      </c>
      <c r="CD1429">
        <v>0</v>
      </c>
      <c r="CE1429">
        <v>0</v>
      </c>
      <c r="CF1429">
        <v>0</v>
      </c>
      <c r="CG1429">
        <v>0</v>
      </c>
      <c r="CH1429">
        <v>0</v>
      </c>
      <c r="CI1429">
        <v>0</v>
      </c>
      <c r="CJ1429">
        <v>0</v>
      </c>
      <c r="CK1429">
        <v>0</v>
      </c>
      <c r="CL1429">
        <v>0</v>
      </c>
      <c r="CM1429">
        <v>0</v>
      </c>
      <c r="CN1429">
        <v>0</v>
      </c>
      <c r="CO1429">
        <v>0</v>
      </c>
      <c r="CP1429">
        <v>0</v>
      </c>
      <c r="CQ1429">
        <v>0</v>
      </c>
      <c r="CR1429">
        <v>0</v>
      </c>
      <c r="CS1429">
        <v>0</v>
      </c>
      <c r="CT1429">
        <v>0</v>
      </c>
      <c r="CU1429">
        <v>0</v>
      </c>
      <c r="CV1429">
        <v>0</v>
      </c>
      <c r="CW1429">
        <v>0</v>
      </c>
      <c r="CX1429">
        <v>0</v>
      </c>
      <c r="CY1429">
        <v>0</v>
      </c>
      <c r="CZ1429">
        <v>0</v>
      </c>
      <c r="DA1429">
        <v>0</v>
      </c>
      <c r="DB1429">
        <v>0</v>
      </c>
      <c r="DC1429">
        <v>0</v>
      </c>
      <c r="DD1429">
        <v>0</v>
      </c>
      <c r="DE1429">
        <v>0</v>
      </c>
      <c r="DF1429">
        <v>0</v>
      </c>
      <c r="DG1429">
        <v>0</v>
      </c>
      <c r="DH1429">
        <v>0</v>
      </c>
      <c r="DI1429">
        <v>0</v>
      </c>
      <c r="DJ1429">
        <v>0</v>
      </c>
      <c r="DK1429">
        <v>0</v>
      </c>
      <c r="DL1429">
        <v>0</v>
      </c>
      <c r="DM1429">
        <v>0</v>
      </c>
      <c r="DN1429">
        <v>25</v>
      </c>
      <c r="DO1429">
        <v>3</v>
      </c>
      <c r="DP1429">
        <v>0</v>
      </c>
      <c r="DQ1429">
        <v>1</v>
      </c>
      <c r="DR1429">
        <v>1</v>
      </c>
      <c r="DS1429">
        <v>-1</v>
      </c>
      <c r="DT1429">
        <v>0</v>
      </c>
      <c r="DU1429">
        <v>0</v>
      </c>
      <c r="DV1429">
        <v>2</v>
      </c>
      <c r="DW1429">
        <v>1</v>
      </c>
      <c r="DX1429">
        <v>2</v>
      </c>
      <c r="DY1429">
        <v>5</v>
      </c>
      <c r="DZ1429">
        <v>3</v>
      </c>
      <c r="EA1429">
        <v>0</v>
      </c>
      <c r="EB1429">
        <v>0</v>
      </c>
      <c r="EC1429">
        <v>3</v>
      </c>
      <c r="ED1429">
        <v>7</v>
      </c>
      <c r="EE1429">
        <v>0</v>
      </c>
      <c r="EF1429">
        <v>0</v>
      </c>
      <c r="EG1429">
        <v>0</v>
      </c>
      <c r="EH1429">
        <v>3670</v>
      </c>
      <c r="EI1429">
        <v>0</v>
      </c>
      <c r="EJ1429">
        <v>0</v>
      </c>
      <c r="EK1429">
        <v>0</v>
      </c>
      <c r="EL1429">
        <v>0</v>
      </c>
      <c r="EM1429">
        <v>99</v>
      </c>
      <c r="EN1429">
        <v>0</v>
      </c>
      <c r="EO1429">
        <v>0</v>
      </c>
      <c r="EP1429">
        <v>0</v>
      </c>
      <c r="EQ1429">
        <v>0</v>
      </c>
      <c r="ER1429">
        <v>0</v>
      </c>
      <c r="ES1429">
        <v>0</v>
      </c>
      <c r="ET1429">
        <v>132</v>
      </c>
      <c r="EU1429">
        <v>0</v>
      </c>
      <c r="EV1429">
        <v>0</v>
      </c>
      <c r="EW1429">
        <v>0</v>
      </c>
      <c r="EX1429">
        <v>0</v>
      </c>
      <c r="EY1429">
        <v>0</v>
      </c>
      <c r="EZ1429">
        <v>0</v>
      </c>
      <c r="FA1429">
        <v>0</v>
      </c>
      <c r="FB1429">
        <v>0</v>
      </c>
      <c r="FC1429">
        <v>25</v>
      </c>
      <c r="FD1429">
        <v>17</v>
      </c>
      <c r="FE1429">
        <v>0</v>
      </c>
      <c r="FF1429">
        <v>0</v>
      </c>
      <c r="FG1429">
        <v>105</v>
      </c>
      <c r="FH1429" t="s">
        <v>1571</v>
      </c>
    </row>
    <row r="1430" spans="1:164" x14ac:dyDescent="0.25">
      <c r="A1430">
        <v>1665</v>
      </c>
      <c r="B1430">
        <v>1665</v>
      </c>
      <c r="C1430" t="s">
        <v>1921</v>
      </c>
      <c r="D1430" t="s">
        <v>5830</v>
      </c>
      <c r="E1430">
        <v>0</v>
      </c>
      <c r="F1430" t="s">
        <v>1456</v>
      </c>
      <c r="G1430" s="65">
        <v>34884</v>
      </c>
      <c r="H1430">
        <v>26</v>
      </c>
      <c r="I1430">
        <v>203</v>
      </c>
      <c r="J1430">
        <v>73</v>
      </c>
      <c r="K1430" t="b">
        <v>1</v>
      </c>
      <c r="L1430" t="b">
        <v>0</v>
      </c>
      <c r="M1430" t="b">
        <v>0</v>
      </c>
      <c r="N1430" t="b">
        <v>0</v>
      </c>
      <c r="O1430">
        <v>0</v>
      </c>
      <c r="P1430" t="b">
        <v>1</v>
      </c>
      <c r="Q1430" t="b">
        <v>0</v>
      </c>
      <c r="R1430" t="b">
        <v>0</v>
      </c>
      <c r="S1430" t="b">
        <v>0</v>
      </c>
      <c r="T1430" t="b">
        <v>0</v>
      </c>
      <c r="U1430" t="b">
        <v>1</v>
      </c>
      <c r="V1430" t="b">
        <v>1</v>
      </c>
      <c r="W1430" t="b">
        <v>0</v>
      </c>
      <c r="X1430" t="b">
        <v>0</v>
      </c>
      <c r="Y1430" t="b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 t="s">
        <v>1571</v>
      </c>
      <c r="AM1430">
        <v>0</v>
      </c>
      <c r="AN1430">
        <v>100</v>
      </c>
      <c r="AO1430">
        <v>0</v>
      </c>
      <c r="AP1430" t="s">
        <v>3345</v>
      </c>
      <c r="AQ1430">
        <v>0</v>
      </c>
      <c r="AR1430">
        <v>0</v>
      </c>
      <c r="AS1430">
        <v>0</v>
      </c>
      <c r="AT1430" t="b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63</v>
      </c>
      <c r="BG1430">
        <v>37</v>
      </c>
      <c r="BH1430">
        <v>80</v>
      </c>
      <c r="BI1430">
        <v>63</v>
      </c>
      <c r="BJ1430">
        <v>74</v>
      </c>
      <c r="BK1430">
        <v>63</v>
      </c>
      <c r="BL1430">
        <v>69</v>
      </c>
      <c r="BM1430">
        <v>59</v>
      </c>
      <c r="BN1430">
        <v>65</v>
      </c>
      <c r="BO1430">
        <v>67</v>
      </c>
      <c r="BP1430">
        <v>71</v>
      </c>
      <c r="BQ1430">
        <v>60</v>
      </c>
      <c r="BR1430">
        <v>65</v>
      </c>
      <c r="BS1430">
        <v>25</v>
      </c>
      <c r="BT1430">
        <v>40</v>
      </c>
      <c r="BU1430">
        <v>0</v>
      </c>
      <c r="BV1430">
        <v>50</v>
      </c>
      <c r="BW1430">
        <v>72</v>
      </c>
      <c r="BX1430">
        <v>0</v>
      </c>
      <c r="BY1430">
        <v>0</v>
      </c>
      <c r="BZ1430">
        <v>0</v>
      </c>
      <c r="CA1430">
        <v>0</v>
      </c>
      <c r="CB1430">
        <v>0</v>
      </c>
      <c r="CC1430">
        <v>0</v>
      </c>
      <c r="CD1430">
        <v>0</v>
      </c>
      <c r="CE1430">
        <v>0</v>
      </c>
      <c r="CF1430">
        <v>0</v>
      </c>
      <c r="CG1430">
        <v>0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0</v>
      </c>
      <c r="CN1430">
        <v>0</v>
      </c>
      <c r="CO1430">
        <v>0</v>
      </c>
      <c r="CP1430">
        <v>0</v>
      </c>
      <c r="CQ1430">
        <v>0</v>
      </c>
      <c r="CR1430">
        <v>0</v>
      </c>
      <c r="CS1430">
        <v>0</v>
      </c>
      <c r="CT1430">
        <v>0</v>
      </c>
      <c r="CU1430">
        <v>0</v>
      </c>
      <c r="CV1430">
        <v>0</v>
      </c>
      <c r="CW1430">
        <v>0</v>
      </c>
      <c r="CX1430">
        <v>0</v>
      </c>
      <c r="CY1430">
        <v>0</v>
      </c>
      <c r="CZ1430">
        <v>0</v>
      </c>
      <c r="DA1430">
        <v>0</v>
      </c>
      <c r="DB1430">
        <v>0</v>
      </c>
      <c r="DC1430">
        <v>0</v>
      </c>
      <c r="DD1430">
        <v>0</v>
      </c>
      <c r="DE1430">
        <v>0</v>
      </c>
      <c r="DF1430">
        <v>0</v>
      </c>
      <c r="DG1430">
        <v>0</v>
      </c>
      <c r="DH1430">
        <v>0</v>
      </c>
      <c r="DI1430">
        <v>0</v>
      </c>
      <c r="DJ1430">
        <v>0</v>
      </c>
      <c r="DK1430">
        <v>0</v>
      </c>
      <c r="DL1430">
        <v>0</v>
      </c>
      <c r="DM1430">
        <v>0</v>
      </c>
      <c r="DN1430">
        <v>0</v>
      </c>
      <c r="DO1430">
        <v>0</v>
      </c>
      <c r="DP1430">
        <v>0</v>
      </c>
      <c r="DQ1430">
        <v>0</v>
      </c>
      <c r="DR1430">
        <v>0</v>
      </c>
      <c r="DS1430">
        <v>0</v>
      </c>
      <c r="DT1430">
        <v>0</v>
      </c>
      <c r="DU1430">
        <v>0</v>
      </c>
      <c r="DV1430">
        <v>0</v>
      </c>
      <c r="DW1430">
        <v>0</v>
      </c>
      <c r="DX1430">
        <v>0</v>
      </c>
      <c r="DY1430">
        <v>0</v>
      </c>
      <c r="DZ1430">
        <v>0</v>
      </c>
      <c r="EA1430">
        <v>0</v>
      </c>
      <c r="EB1430">
        <v>0</v>
      </c>
      <c r="EC1430">
        <v>0</v>
      </c>
      <c r="ED1430">
        <v>0</v>
      </c>
      <c r="EE1430">
        <v>0</v>
      </c>
      <c r="EF1430">
        <v>0</v>
      </c>
      <c r="EG1430">
        <v>0</v>
      </c>
      <c r="EH1430">
        <v>0</v>
      </c>
      <c r="EI1430">
        <v>0</v>
      </c>
      <c r="EJ1430">
        <v>0</v>
      </c>
      <c r="EK1430">
        <v>0</v>
      </c>
      <c r="EL1430">
        <v>0</v>
      </c>
      <c r="EM1430">
        <v>0</v>
      </c>
      <c r="EN1430">
        <v>0</v>
      </c>
      <c r="EO1430">
        <v>0</v>
      </c>
      <c r="EP1430">
        <v>0</v>
      </c>
      <c r="EQ1430">
        <v>0</v>
      </c>
      <c r="ER1430">
        <v>0</v>
      </c>
      <c r="ES1430">
        <v>0</v>
      </c>
      <c r="ET1430">
        <v>0</v>
      </c>
      <c r="EU1430">
        <v>0</v>
      </c>
      <c r="EV1430">
        <v>0</v>
      </c>
      <c r="EW1430">
        <v>0</v>
      </c>
      <c r="EX1430">
        <v>0</v>
      </c>
      <c r="EY1430">
        <v>0</v>
      </c>
      <c r="EZ1430">
        <v>0</v>
      </c>
      <c r="FA1430">
        <v>0</v>
      </c>
      <c r="FB1430">
        <v>0</v>
      </c>
      <c r="FC1430">
        <v>0</v>
      </c>
      <c r="FD1430">
        <v>0</v>
      </c>
      <c r="FE1430">
        <v>0</v>
      </c>
      <c r="FF1430">
        <v>0</v>
      </c>
      <c r="FG1430">
        <v>0</v>
      </c>
      <c r="FH1430" t="s">
        <v>1571</v>
      </c>
    </row>
    <row r="1431" spans="1:164" x14ac:dyDescent="0.25">
      <c r="A1431">
        <v>1666</v>
      </c>
      <c r="B1431">
        <v>1666</v>
      </c>
      <c r="C1431" t="s">
        <v>1922</v>
      </c>
      <c r="D1431" t="s">
        <v>5831</v>
      </c>
      <c r="E1431">
        <v>14</v>
      </c>
      <c r="F1431" t="s">
        <v>1456</v>
      </c>
      <c r="G1431" s="65">
        <v>35478</v>
      </c>
      <c r="H1431">
        <v>25</v>
      </c>
      <c r="I1431">
        <v>209</v>
      </c>
      <c r="J1431">
        <v>76</v>
      </c>
      <c r="K1431" t="b">
        <v>1</v>
      </c>
      <c r="L1431" t="b">
        <v>0</v>
      </c>
      <c r="M1431" t="b">
        <v>0</v>
      </c>
      <c r="N1431" t="b">
        <v>0</v>
      </c>
      <c r="O1431">
        <v>1</v>
      </c>
      <c r="P1431" t="b">
        <v>1</v>
      </c>
      <c r="Q1431" t="b">
        <v>0</v>
      </c>
      <c r="R1431" t="b">
        <v>0</v>
      </c>
      <c r="S1431" t="b">
        <v>0</v>
      </c>
      <c r="T1431" t="b">
        <v>0</v>
      </c>
      <c r="U1431" t="b">
        <v>1</v>
      </c>
      <c r="V1431" t="b">
        <v>1</v>
      </c>
      <c r="W1431" t="b">
        <v>0</v>
      </c>
      <c r="X1431" t="b">
        <v>0</v>
      </c>
      <c r="Y1431" t="b">
        <v>0</v>
      </c>
      <c r="Z1431">
        <v>0</v>
      </c>
      <c r="AA1431">
        <v>750000</v>
      </c>
      <c r="AB1431">
        <v>750000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 t="s">
        <v>1571</v>
      </c>
      <c r="AM1431">
        <v>0</v>
      </c>
      <c r="AN1431">
        <v>100</v>
      </c>
      <c r="AO1431">
        <v>0</v>
      </c>
      <c r="AP1431" t="s">
        <v>3508</v>
      </c>
      <c r="AQ1431">
        <v>0</v>
      </c>
      <c r="AR1431">
        <v>0</v>
      </c>
      <c r="AS1431">
        <v>0</v>
      </c>
      <c r="AT1431" t="b">
        <v>0</v>
      </c>
      <c r="AU1431">
        <v>0</v>
      </c>
      <c r="AV1431">
        <v>1</v>
      </c>
      <c r="AW1431">
        <v>1</v>
      </c>
      <c r="AX1431">
        <v>1</v>
      </c>
      <c r="AY1431">
        <v>1</v>
      </c>
      <c r="AZ1431">
        <v>1</v>
      </c>
      <c r="BA1431">
        <v>1</v>
      </c>
      <c r="BB1431">
        <v>1</v>
      </c>
      <c r="BC1431">
        <v>1</v>
      </c>
      <c r="BD1431">
        <v>1</v>
      </c>
      <c r="BE1431">
        <v>1</v>
      </c>
      <c r="BF1431">
        <v>62</v>
      </c>
      <c r="BG1431">
        <v>36</v>
      </c>
      <c r="BH1431">
        <v>82</v>
      </c>
      <c r="BI1431">
        <v>64</v>
      </c>
      <c r="BJ1431">
        <v>75</v>
      </c>
      <c r="BK1431">
        <v>60</v>
      </c>
      <c r="BL1431">
        <v>65</v>
      </c>
      <c r="BM1431">
        <v>61</v>
      </c>
      <c r="BN1431">
        <v>65</v>
      </c>
      <c r="BO1431">
        <v>68</v>
      </c>
      <c r="BP1431">
        <v>72</v>
      </c>
      <c r="BQ1431">
        <v>65</v>
      </c>
      <c r="BR1431">
        <v>66</v>
      </c>
      <c r="BS1431">
        <v>25</v>
      </c>
      <c r="BT1431">
        <v>40</v>
      </c>
      <c r="BU1431">
        <v>0</v>
      </c>
      <c r="BV1431">
        <v>50</v>
      </c>
      <c r="BW1431">
        <v>73</v>
      </c>
      <c r="BX1431">
        <v>0</v>
      </c>
      <c r="BY1431">
        <v>0</v>
      </c>
      <c r="BZ1431">
        <v>0</v>
      </c>
      <c r="CA1431">
        <v>0</v>
      </c>
      <c r="CB1431">
        <v>0</v>
      </c>
      <c r="CC1431">
        <v>0</v>
      </c>
      <c r="CD1431">
        <v>0</v>
      </c>
      <c r="CE1431">
        <v>0</v>
      </c>
      <c r="CF1431">
        <v>0</v>
      </c>
      <c r="CG1431">
        <v>0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0</v>
      </c>
      <c r="CN1431">
        <v>0</v>
      </c>
      <c r="CO1431">
        <v>0</v>
      </c>
      <c r="CP1431">
        <v>0</v>
      </c>
      <c r="CQ1431">
        <v>0</v>
      </c>
      <c r="CR1431">
        <v>0</v>
      </c>
      <c r="CS1431">
        <v>0</v>
      </c>
      <c r="CT1431">
        <v>0</v>
      </c>
      <c r="CU1431">
        <v>0</v>
      </c>
      <c r="CV1431">
        <v>0</v>
      </c>
      <c r="CW1431">
        <v>0</v>
      </c>
      <c r="CX1431">
        <v>0</v>
      </c>
      <c r="CY1431">
        <v>0</v>
      </c>
      <c r="CZ1431">
        <v>0</v>
      </c>
      <c r="DA1431">
        <v>0</v>
      </c>
      <c r="DB1431">
        <v>0</v>
      </c>
      <c r="DC1431">
        <v>0</v>
      </c>
      <c r="DD1431">
        <v>0</v>
      </c>
      <c r="DE1431">
        <v>0</v>
      </c>
      <c r="DF1431">
        <v>0</v>
      </c>
      <c r="DG1431">
        <v>0</v>
      </c>
      <c r="DH1431">
        <v>0</v>
      </c>
      <c r="DI1431">
        <v>0</v>
      </c>
      <c r="DJ1431">
        <v>0</v>
      </c>
      <c r="DK1431">
        <v>0</v>
      </c>
      <c r="DL1431">
        <v>0</v>
      </c>
      <c r="DM1431">
        <v>0</v>
      </c>
      <c r="DN1431">
        <v>82</v>
      </c>
      <c r="DO1431">
        <v>220</v>
      </c>
      <c r="DP1431">
        <v>24</v>
      </c>
      <c r="DQ1431">
        <v>46</v>
      </c>
      <c r="DR1431">
        <v>70</v>
      </c>
      <c r="DS1431">
        <v>7</v>
      </c>
      <c r="DT1431">
        <v>28</v>
      </c>
      <c r="DU1431">
        <v>0</v>
      </c>
      <c r="DV1431">
        <v>37</v>
      </c>
      <c r="DW1431">
        <v>87</v>
      </c>
      <c r="DX1431">
        <v>138</v>
      </c>
      <c r="DY1431">
        <v>123</v>
      </c>
      <c r="DZ1431">
        <v>133</v>
      </c>
      <c r="EA1431">
        <v>1</v>
      </c>
      <c r="EB1431">
        <v>0</v>
      </c>
      <c r="EC1431">
        <v>466</v>
      </c>
      <c r="ED1431">
        <v>855</v>
      </c>
      <c r="EE1431">
        <v>0</v>
      </c>
      <c r="EF1431">
        <v>0</v>
      </c>
      <c r="EG1431">
        <v>0</v>
      </c>
      <c r="EH1431">
        <v>82122</v>
      </c>
      <c r="EI1431">
        <v>0</v>
      </c>
      <c r="EJ1431">
        <v>2</v>
      </c>
      <c r="EK1431">
        <v>4</v>
      </c>
      <c r="EL1431">
        <v>5</v>
      </c>
      <c r="EM1431">
        <v>2542</v>
      </c>
      <c r="EN1431">
        <v>0</v>
      </c>
      <c r="EO1431">
        <v>0</v>
      </c>
      <c r="EP1431">
        <v>0</v>
      </c>
      <c r="EQ1431">
        <v>257</v>
      </c>
      <c r="ER1431">
        <v>77</v>
      </c>
      <c r="ES1431">
        <v>29</v>
      </c>
      <c r="ET1431">
        <v>9402</v>
      </c>
      <c r="EU1431">
        <v>0</v>
      </c>
      <c r="EV1431">
        <v>0</v>
      </c>
      <c r="EW1431">
        <v>0</v>
      </c>
      <c r="EX1431">
        <v>5</v>
      </c>
      <c r="EY1431">
        <v>4</v>
      </c>
      <c r="EZ1431">
        <v>2</v>
      </c>
      <c r="FA1431">
        <v>0</v>
      </c>
      <c r="FB1431">
        <v>0</v>
      </c>
      <c r="FC1431">
        <v>3</v>
      </c>
      <c r="FD1431">
        <v>2</v>
      </c>
      <c r="FE1431">
        <v>0</v>
      </c>
      <c r="FF1431">
        <v>0</v>
      </c>
      <c r="FG1431">
        <v>11935</v>
      </c>
      <c r="FH1431" t="s">
        <v>1571</v>
      </c>
    </row>
    <row r="1432" spans="1:164" x14ac:dyDescent="0.25">
      <c r="A1432">
        <v>1667</v>
      </c>
      <c r="B1432">
        <v>1667</v>
      </c>
      <c r="C1432" t="s">
        <v>890</v>
      </c>
      <c r="D1432" t="s">
        <v>5832</v>
      </c>
      <c r="E1432">
        <v>16</v>
      </c>
      <c r="F1432" t="s">
        <v>1456</v>
      </c>
      <c r="G1432" s="65">
        <v>35821</v>
      </c>
      <c r="H1432">
        <v>24</v>
      </c>
      <c r="I1432">
        <v>201</v>
      </c>
      <c r="J1432">
        <v>73</v>
      </c>
      <c r="K1432" t="b">
        <v>0</v>
      </c>
      <c r="L1432" t="b">
        <v>0</v>
      </c>
      <c r="M1432" t="b">
        <v>1</v>
      </c>
      <c r="N1432" t="b">
        <v>0</v>
      </c>
      <c r="O1432">
        <v>1</v>
      </c>
      <c r="P1432" t="b">
        <v>1</v>
      </c>
      <c r="Q1432" t="b">
        <v>0</v>
      </c>
      <c r="R1432" t="b">
        <v>0</v>
      </c>
      <c r="S1432" t="b">
        <v>0</v>
      </c>
      <c r="T1432" t="b">
        <v>0</v>
      </c>
      <c r="U1432" t="b">
        <v>1</v>
      </c>
      <c r="V1432" t="b">
        <v>1</v>
      </c>
      <c r="W1432" t="b">
        <v>0</v>
      </c>
      <c r="X1432" t="b">
        <v>0</v>
      </c>
      <c r="Y1432" t="b">
        <v>0</v>
      </c>
      <c r="Z1432">
        <v>0</v>
      </c>
      <c r="AA1432">
        <v>925000</v>
      </c>
      <c r="AB1432">
        <v>925000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 t="s">
        <v>1571</v>
      </c>
      <c r="AM1432">
        <v>0</v>
      </c>
      <c r="AN1432">
        <v>100</v>
      </c>
      <c r="AO1432">
        <v>0</v>
      </c>
      <c r="AP1432" t="s">
        <v>3346</v>
      </c>
      <c r="AQ1432">
        <v>0</v>
      </c>
      <c r="AR1432">
        <v>0</v>
      </c>
      <c r="AS1432">
        <v>0</v>
      </c>
      <c r="AT1432" t="b">
        <v>0</v>
      </c>
      <c r="AU1432">
        <v>0</v>
      </c>
      <c r="AV1432">
        <v>1</v>
      </c>
      <c r="AW1432">
        <v>1</v>
      </c>
      <c r="AX1432">
        <v>1</v>
      </c>
      <c r="AY1432">
        <v>1</v>
      </c>
      <c r="AZ1432">
        <v>1</v>
      </c>
      <c r="BA1432">
        <v>1</v>
      </c>
      <c r="BB1432">
        <v>1</v>
      </c>
      <c r="BC1432">
        <v>1</v>
      </c>
      <c r="BD1432">
        <v>1</v>
      </c>
      <c r="BE1432">
        <v>1</v>
      </c>
      <c r="BF1432">
        <v>61</v>
      </c>
      <c r="BG1432">
        <v>35</v>
      </c>
      <c r="BH1432">
        <v>84</v>
      </c>
      <c r="BI1432">
        <v>66</v>
      </c>
      <c r="BJ1432">
        <v>77</v>
      </c>
      <c r="BK1432">
        <v>58</v>
      </c>
      <c r="BL1432">
        <v>63</v>
      </c>
      <c r="BM1432">
        <v>65</v>
      </c>
      <c r="BN1432">
        <v>36</v>
      </c>
      <c r="BO1432">
        <v>69</v>
      </c>
      <c r="BP1432">
        <v>74</v>
      </c>
      <c r="BQ1432">
        <v>65</v>
      </c>
      <c r="BR1432">
        <v>70</v>
      </c>
      <c r="BS1432">
        <v>25</v>
      </c>
      <c r="BT1432">
        <v>40</v>
      </c>
      <c r="BU1432">
        <v>0</v>
      </c>
      <c r="BV1432">
        <v>50</v>
      </c>
      <c r="BW1432">
        <v>74</v>
      </c>
      <c r="BX1432">
        <v>0</v>
      </c>
      <c r="BY1432">
        <v>0</v>
      </c>
      <c r="BZ1432">
        <v>0</v>
      </c>
      <c r="CA1432">
        <v>0</v>
      </c>
      <c r="CB1432">
        <v>0</v>
      </c>
      <c r="CC1432">
        <v>0</v>
      </c>
      <c r="CD1432">
        <v>0</v>
      </c>
      <c r="CE1432">
        <v>0</v>
      </c>
      <c r="CF1432">
        <v>0</v>
      </c>
      <c r="CG1432">
        <v>0</v>
      </c>
      <c r="CH1432">
        <v>0</v>
      </c>
      <c r="CI1432">
        <v>0</v>
      </c>
      <c r="CJ1432">
        <v>0</v>
      </c>
      <c r="CK1432">
        <v>0</v>
      </c>
      <c r="CL1432">
        <v>0</v>
      </c>
      <c r="CM1432">
        <v>0</v>
      </c>
      <c r="CN1432">
        <v>0</v>
      </c>
      <c r="CO1432">
        <v>0</v>
      </c>
      <c r="CP1432">
        <v>0</v>
      </c>
      <c r="CQ1432">
        <v>0</v>
      </c>
      <c r="CR1432">
        <v>0</v>
      </c>
      <c r="CS1432">
        <v>0</v>
      </c>
      <c r="CT1432">
        <v>0</v>
      </c>
      <c r="CU1432">
        <v>0</v>
      </c>
      <c r="CV1432">
        <v>0</v>
      </c>
      <c r="CW1432">
        <v>0</v>
      </c>
      <c r="CX1432">
        <v>0</v>
      </c>
      <c r="CY1432">
        <v>0</v>
      </c>
      <c r="CZ1432">
        <v>0</v>
      </c>
      <c r="DA1432">
        <v>0</v>
      </c>
      <c r="DB1432">
        <v>0</v>
      </c>
      <c r="DC1432">
        <v>0</v>
      </c>
      <c r="DD1432">
        <v>0</v>
      </c>
      <c r="DE1432">
        <v>0</v>
      </c>
      <c r="DF1432">
        <v>0</v>
      </c>
      <c r="DG1432">
        <v>0</v>
      </c>
      <c r="DH1432">
        <v>0</v>
      </c>
      <c r="DI1432">
        <v>0</v>
      </c>
      <c r="DJ1432">
        <v>0</v>
      </c>
      <c r="DK1432">
        <v>0</v>
      </c>
      <c r="DL1432">
        <v>0</v>
      </c>
      <c r="DM1432">
        <v>0</v>
      </c>
      <c r="DN1432">
        <v>82</v>
      </c>
      <c r="DO1432">
        <v>290</v>
      </c>
      <c r="DP1432">
        <v>48</v>
      </c>
      <c r="DQ1432">
        <v>45</v>
      </c>
      <c r="DR1432">
        <v>93</v>
      </c>
      <c r="DS1432">
        <v>14</v>
      </c>
      <c r="DT1432">
        <v>8</v>
      </c>
      <c r="DU1432">
        <v>0</v>
      </c>
      <c r="DV1432">
        <v>46</v>
      </c>
      <c r="DW1432">
        <v>90</v>
      </c>
      <c r="DX1432">
        <v>199</v>
      </c>
      <c r="DY1432">
        <v>86</v>
      </c>
      <c r="DZ1432">
        <v>168</v>
      </c>
      <c r="EA1432">
        <v>6</v>
      </c>
      <c r="EB1432">
        <v>2</v>
      </c>
      <c r="EC1432">
        <v>19</v>
      </c>
      <c r="ED1432">
        <v>61</v>
      </c>
      <c r="EE1432">
        <v>0</v>
      </c>
      <c r="EF1432">
        <v>1</v>
      </c>
      <c r="EG1432">
        <v>0</v>
      </c>
      <c r="EH1432">
        <v>93301</v>
      </c>
      <c r="EI1432">
        <v>1</v>
      </c>
      <c r="EJ1432">
        <v>7</v>
      </c>
      <c r="EK1432">
        <v>8</v>
      </c>
      <c r="EL1432">
        <v>30</v>
      </c>
      <c r="EM1432">
        <v>7136</v>
      </c>
      <c r="EN1432">
        <v>3</v>
      </c>
      <c r="EO1432">
        <v>0</v>
      </c>
      <c r="EP1432">
        <v>8</v>
      </c>
      <c r="EQ1432">
        <v>8381</v>
      </c>
      <c r="ER1432">
        <v>126</v>
      </c>
      <c r="ES1432">
        <v>46</v>
      </c>
      <c r="ET1432">
        <v>16032</v>
      </c>
      <c r="EU1432">
        <v>0</v>
      </c>
      <c r="EV1432">
        <v>0</v>
      </c>
      <c r="EW1432">
        <v>0</v>
      </c>
      <c r="EX1432">
        <v>8</v>
      </c>
      <c r="EY1432">
        <v>6</v>
      </c>
      <c r="EZ1432">
        <v>4</v>
      </c>
      <c r="FA1432">
        <v>1</v>
      </c>
      <c r="FB1432">
        <v>1</v>
      </c>
      <c r="FC1432">
        <v>0</v>
      </c>
      <c r="FD1432">
        <v>0</v>
      </c>
      <c r="FE1432">
        <v>400</v>
      </c>
      <c r="FF1432">
        <v>400</v>
      </c>
      <c r="FG1432">
        <v>17770</v>
      </c>
      <c r="FH1432" t="s">
        <v>1571</v>
      </c>
    </row>
    <row r="1433" spans="1:164" x14ac:dyDescent="0.25">
      <c r="A1433">
        <v>1670</v>
      </c>
      <c r="B1433">
        <v>1670</v>
      </c>
      <c r="C1433" t="s">
        <v>525</v>
      </c>
      <c r="D1433" t="s">
        <v>5833</v>
      </c>
      <c r="E1433">
        <v>4</v>
      </c>
      <c r="F1433" t="s">
        <v>1450</v>
      </c>
      <c r="G1433" s="65">
        <v>36038</v>
      </c>
      <c r="H1433">
        <v>23</v>
      </c>
      <c r="I1433">
        <v>210</v>
      </c>
      <c r="J1433">
        <v>75</v>
      </c>
      <c r="K1433" t="b">
        <v>0</v>
      </c>
      <c r="L1433" t="b">
        <v>0</v>
      </c>
      <c r="M1433" t="b">
        <v>0</v>
      </c>
      <c r="N1433" t="b">
        <v>1</v>
      </c>
      <c r="O1433">
        <v>1</v>
      </c>
      <c r="P1433" t="b">
        <v>1</v>
      </c>
      <c r="Q1433" t="b">
        <v>0</v>
      </c>
      <c r="R1433" t="b">
        <v>0</v>
      </c>
      <c r="S1433" t="b">
        <v>0</v>
      </c>
      <c r="T1433" t="b">
        <v>0</v>
      </c>
      <c r="U1433" t="b">
        <v>1</v>
      </c>
      <c r="V1433" t="b">
        <v>1</v>
      </c>
      <c r="W1433" t="b">
        <v>0</v>
      </c>
      <c r="X1433" t="b">
        <v>0</v>
      </c>
      <c r="Y1433" t="b">
        <v>0</v>
      </c>
      <c r="Z1433">
        <v>0</v>
      </c>
      <c r="AA1433">
        <v>762500</v>
      </c>
      <c r="AB1433">
        <v>762500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 t="s">
        <v>1571</v>
      </c>
      <c r="AM1433">
        <v>0</v>
      </c>
      <c r="AN1433">
        <v>100</v>
      </c>
      <c r="AO1433">
        <v>0</v>
      </c>
      <c r="AP1433" t="s">
        <v>3347</v>
      </c>
      <c r="AQ1433">
        <v>2016</v>
      </c>
      <c r="AR1433">
        <v>112</v>
      </c>
      <c r="AS1433">
        <v>14</v>
      </c>
      <c r="AT1433" t="b">
        <v>0</v>
      </c>
      <c r="AU1433">
        <v>0</v>
      </c>
      <c r="AV1433">
        <v>1</v>
      </c>
      <c r="AW1433">
        <v>1</v>
      </c>
      <c r="AX1433">
        <v>1</v>
      </c>
      <c r="AY1433">
        <v>1</v>
      </c>
      <c r="AZ1433">
        <v>1</v>
      </c>
      <c r="BA1433">
        <v>1</v>
      </c>
      <c r="BB1433">
        <v>1</v>
      </c>
      <c r="BC1433">
        <v>1</v>
      </c>
      <c r="BD1433">
        <v>1</v>
      </c>
      <c r="BE1433">
        <v>1</v>
      </c>
      <c r="BF1433">
        <v>69</v>
      </c>
      <c r="BG1433">
        <v>53</v>
      </c>
      <c r="BH1433">
        <v>89</v>
      </c>
      <c r="BI1433">
        <v>66</v>
      </c>
      <c r="BJ1433">
        <v>79</v>
      </c>
      <c r="BK1433">
        <v>61</v>
      </c>
      <c r="BL1433">
        <v>22</v>
      </c>
      <c r="BM1433">
        <v>65</v>
      </c>
      <c r="BN1433">
        <v>40</v>
      </c>
      <c r="BO1433">
        <v>74</v>
      </c>
      <c r="BP1433">
        <v>70</v>
      </c>
      <c r="BQ1433">
        <v>45</v>
      </c>
      <c r="BR1433">
        <v>68</v>
      </c>
      <c r="BS1433">
        <v>25</v>
      </c>
      <c r="BT1433">
        <v>70</v>
      </c>
      <c r="BU1433">
        <v>0</v>
      </c>
      <c r="BV1433">
        <v>50</v>
      </c>
      <c r="BW1433">
        <v>75</v>
      </c>
      <c r="BX1433">
        <v>0</v>
      </c>
      <c r="BY1433">
        <v>0</v>
      </c>
      <c r="BZ1433">
        <v>0</v>
      </c>
      <c r="CA1433">
        <v>0</v>
      </c>
      <c r="CB1433">
        <v>0</v>
      </c>
      <c r="CC1433">
        <v>0</v>
      </c>
      <c r="CD1433">
        <v>0</v>
      </c>
      <c r="CE1433">
        <v>0</v>
      </c>
      <c r="CF1433">
        <v>0</v>
      </c>
      <c r="CG1433">
        <v>0</v>
      </c>
      <c r="CH1433">
        <v>0</v>
      </c>
      <c r="CI1433">
        <v>0</v>
      </c>
      <c r="CJ1433">
        <v>0</v>
      </c>
      <c r="CK1433">
        <v>0</v>
      </c>
      <c r="CL1433">
        <v>0</v>
      </c>
      <c r="CM1433">
        <v>0</v>
      </c>
      <c r="CN1433">
        <v>0</v>
      </c>
      <c r="CO1433">
        <v>0</v>
      </c>
      <c r="CP1433">
        <v>0</v>
      </c>
      <c r="CQ1433">
        <v>0</v>
      </c>
      <c r="CR1433">
        <v>0</v>
      </c>
      <c r="CS1433">
        <v>0</v>
      </c>
      <c r="CT1433">
        <v>0</v>
      </c>
      <c r="CU1433">
        <v>0</v>
      </c>
      <c r="CV1433">
        <v>0</v>
      </c>
      <c r="CW1433">
        <v>0</v>
      </c>
      <c r="CX1433">
        <v>0</v>
      </c>
      <c r="CY1433">
        <v>0</v>
      </c>
      <c r="CZ1433">
        <v>0</v>
      </c>
      <c r="DA1433">
        <v>0</v>
      </c>
      <c r="DB1433">
        <v>0</v>
      </c>
      <c r="DC1433">
        <v>0</v>
      </c>
      <c r="DD1433">
        <v>0</v>
      </c>
      <c r="DE1433">
        <v>0</v>
      </c>
      <c r="DF1433">
        <v>0</v>
      </c>
      <c r="DG1433">
        <v>0</v>
      </c>
      <c r="DH1433">
        <v>0</v>
      </c>
      <c r="DI1433">
        <v>0</v>
      </c>
      <c r="DJ1433">
        <v>0</v>
      </c>
      <c r="DK1433">
        <v>0</v>
      </c>
      <c r="DL1433">
        <v>0</v>
      </c>
      <c r="DM1433">
        <v>0</v>
      </c>
      <c r="DN1433">
        <v>82</v>
      </c>
      <c r="DO1433">
        <v>39</v>
      </c>
      <c r="DP1433">
        <v>3</v>
      </c>
      <c r="DQ1433">
        <v>12</v>
      </c>
      <c r="DR1433">
        <v>15</v>
      </c>
      <c r="DS1433">
        <v>7</v>
      </c>
      <c r="DT1433">
        <v>6</v>
      </c>
      <c r="DU1433">
        <v>0</v>
      </c>
      <c r="DV1433">
        <v>56</v>
      </c>
      <c r="DW1433">
        <v>27</v>
      </c>
      <c r="DX1433">
        <v>17</v>
      </c>
      <c r="DY1433">
        <v>65</v>
      </c>
      <c r="DZ1433">
        <v>52</v>
      </c>
      <c r="EA1433">
        <v>0</v>
      </c>
      <c r="EB1433">
        <v>0</v>
      </c>
      <c r="EC1433">
        <v>0</v>
      </c>
      <c r="ED1433">
        <v>0</v>
      </c>
      <c r="EE1433">
        <v>0</v>
      </c>
      <c r="EF1433">
        <v>0</v>
      </c>
      <c r="EG1433">
        <v>0</v>
      </c>
      <c r="EH1433">
        <v>85279</v>
      </c>
      <c r="EI1433">
        <v>0</v>
      </c>
      <c r="EJ1433">
        <v>0</v>
      </c>
      <c r="EK1433">
        <v>0</v>
      </c>
      <c r="EL1433">
        <v>5</v>
      </c>
      <c r="EM1433">
        <v>3720</v>
      </c>
      <c r="EN1433">
        <v>0</v>
      </c>
      <c r="EO1433">
        <v>1</v>
      </c>
      <c r="EP1433">
        <v>0</v>
      </c>
      <c r="EQ1433">
        <v>3991</v>
      </c>
      <c r="ER1433">
        <v>34</v>
      </c>
      <c r="ES1433">
        <v>22</v>
      </c>
      <c r="ET1433">
        <v>3950</v>
      </c>
      <c r="EU1433">
        <v>0</v>
      </c>
      <c r="EV1433">
        <v>0</v>
      </c>
      <c r="EW1433">
        <v>0</v>
      </c>
      <c r="EX1433">
        <v>0</v>
      </c>
      <c r="EY1433">
        <v>0</v>
      </c>
      <c r="EZ1433">
        <v>1</v>
      </c>
      <c r="FA1433">
        <v>0</v>
      </c>
      <c r="FB1433">
        <v>0</v>
      </c>
      <c r="FC1433">
        <v>28</v>
      </c>
      <c r="FD1433">
        <v>10</v>
      </c>
      <c r="FE1433">
        <v>95</v>
      </c>
      <c r="FF1433">
        <v>135</v>
      </c>
      <c r="FG1433">
        <v>5315</v>
      </c>
      <c r="FH1433" t="s">
        <v>1571</v>
      </c>
    </row>
    <row r="1434" spans="1:164" x14ac:dyDescent="0.25">
      <c r="A1434">
        <v>1671</v>
      </c>
      <c r="B1434">
        <v>1671</v>
      </c>
      <c r="C1434" t="s">
        <v>1923</v>
      </c>
      <c r="D1434" t="s">
        <v>5834</v>
      </c>
      <c r="E1434">
        <v>0</v>
      </c>
      <c r="F1434" t="s">
        <v>1456</v>
      </c>
      <c r="G1434" s="65">
        <v>35256</v>
      </c>
      <c r="H1434">
        <v>25</v>
      </c>
      <c r="I1434">
        <v>190</v>
      </c>
      <c r="J1434">
        <v>72</v>
      </c>
      <c r="K1434" t="b">
        <v>0</v>
      </c>
      <c r="L1434" t="b">
        <v>0</v>
      </c>
      <c r="M1434" t="b">
        <v>1</v>
      </c>
      <c r="N1434" t="b">
        <v>0</v>
      </c>
      <c r="O1434">
        <v>0</v>
      </c>
      <c r="P1434" t="b">
        <v>1</v>
      </c>
      <c r="Q1434" t="b">
        <v>0</v>
      </c>
      <c r="R1434" t="b">
        <v>0</v>
      </c>
      <c r="S1434" t="b">
        <v>0</v>
      </c>
      <c r="T1434" t="b">
        <v>0</v>
      </c>
      <c r="U1434" t="b">
        <v>1</v>
      </c>
      <c r="V1434" t="b">
        <v>1</v>
      </c>
      <c r="W1434" t="b">
        <v>0</v>
      </c>
      <c r="X1434" t="b">
        <v>0</v>
      </c>
      <c r="Y1434" t="b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 t="s">
        <v>1571</v>
      </c>
      <c r="AM1434">
        <v>0</v>
      </c>
      <c r="AN1434">
        <v>100</v>
      </c>
      <c r="AO1434">
        <v>0</v>
      </c>
      <c r="AP1434" t="s">
        <v>3348</v>
      </c>
      <c r="AQ1434">
        <v>0</v>
      </c>
      <c r="AR1434">
        <v>0</v>
      </c>
      <c r="AS1434">
        <v>0</v>
      </c>
      <c r="AT1434" t="b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61</v>
      </c>
      <c r="BG1434">
        <v>30</v>
      </c>
      <c r="BH1434">
        <v>84</v>
      </c>
      <c r="BI1434">
        <v>64</v>
      </c>
      <c r="BJ1434">
        <v>75</v>
      </c>
      <c r="BK1434">
        <v>58</v>
      </c>
      <c r="BL1434">
        <v>50</v>
      </c>
      <c r="BM1434">
        <v>61</v>
      </c>
      <c r="BN1434">
        <v>36</v>
      </c>
      <c r="BO1434">
        <v>69</v>
      </c>
      <c r="BP1434">
        <v>71</v>
      </c>
      <c r="BQ1434">
        <v>58</v>
      </c>
      <c r="BR1434">
        <v>66</v>
      </c>
      <c r="BS1434">
        <v>25</v>
      </c>
      <c r="BT1434">
        <v>40</v>
      </c>
      <c r="BU1434">
        <v>0</v>
      </c>
      <c r="BV1434">
        <v>50</v>
      </c>
      <c r="BW1434">
        <v>72</v>
      </c>
      <c r="BX1434">
        <v>0</v>
      </c>
      <c r="BY1434">
        <v>0</v>
      </c>
      <c r="BZ1434">
        <v>0</v>
      </c>
      <c r="CA1434">
        <v>0</v>
      </c>
      <c r="CB1434">
        <v>0</v>
      </c>
      <c r="CC1434">
        <v>0</v>
      </c>
      <c r="CD1434">
        <v>0</v>
      </c>
      <c r="CE1434">
        <v>0</v>
      </c>
      <c r="CF1434">
        <v>0</v>
      </c>
      <c r="CG1434">
        <v>0</v>
      </c>
      <c r="CH1434">
        <v>0</v>
      </c>
      <c r="CI1434">
        <v>0</v>
      </c>
      <c r="CJ1434">
        <v>0</v>
      </c>
      <c r="CK1434">
        <v>0</v>
      </c>
      <c r="CL1434">
        <v>0</v>
      </c>
      <c r="CM1434">
        <v>0</v>
      </c>
      <c r="CN1434">
        <v>0</v>
      </c>
      <c r="CO1434">
        <v>0</v>
      </c>
      <c r="CP1434">
        <v>0</v>
      </c>
      <c r="CQ1434">
        <v>0</v>
      </c>
      <c r="CR1434">
        <v>0</v>
      </c>
      <c r="CS1434">
        <v>0</v>
      </c>
      <c r="CT1434">
        <v>0</v>
      </c>
      <c r="CU1434">
        <v>0</v>
      </c>
      <c r="CV1434">
        <v>0</v>
      </c>
      <c r="CW1434">
        <v>0</v>
      </c>
      <c r="CX1434">
        <v>0</v>
      </c>
      <c r="CY1434">
        <v>0</v>
      </c>
      <c r="CZ1434">
        <v>0</v>
      </c>
      <c r="DA1434">
        <v>0</v>
      </c>
      <c r="DB1434">
        <v>0</v>
      </c>
      <c r="DC1434">
        <v>0</v>
      </c>
      <c r="DD1434">
        <v>0</v>
      </c>
      <c r="DE1434">
        <v>0</v>
      </c>
      <c r="DF1434">
        <v>0</v>
      </c>
      <c r="DG1434">
        <v>0</v>
      </c>
      <c r="DH1434">
        <v>0</v>
      </c>
      <c r="DI1434">
        <v>0</v>
      </c>
      <c r="DJ1434">
        <v>0</v>
      </c>
      <c r="DK1434">
        <v>0</v>
      </c>
      <c r="DL1434">
        <v>0</v>
      </c>
      <c r="DM1434">
        <v>0</v>
      </c>
      <c r="DN1434">
        <v>0</v>
      </c>
      <c r="DO1434">
        <v>0</v>
      </c>
      <c r="DP1434">
        <v>0</v>
      </c>
      <c r="DQ1434">
        <v>0</v>
      </c>
      <c r="DR1434">
        <v>0</v>
      </c>
      <c r="DS1434">
        <v>0</v>
      </c>
      <c r="DT1434">
        <v>0</v>
      </c>
      <c r="DU1434">
        <v>0</v>
      </c>
      <c r="DV1434">
        <v>0</v>
      </c>
      <c r="DW1434">
        <v>0</v>
      </c>
      <c r="DX1434">
        <v>0</v>
      </c>
      <c r="DY1434">
        <v>0</v>
      </c>
      <c r="DZ1434">
        <v>0</v>
      </c>
      <c r="EA1434">
        <v>0</v>
      </c>
      <c r="EB1434">
        <v>0</v>
      </c>
      <c r="EC1434">
        <v>0</v>
      </c>
      <c r="ED1434">
        <v>0</v>
      </c>
      <c r="EE1434">
        <v>0</v>
      </c>
      <c r="EF1434">
        <v>0</v>
      </c>
      <c r="EG1434">
        <v>0</v>
      </c>
      <c r="EH1434">
        <v>0</v>
      </c>
      <c r="EI1434">
        <v>0</v>
      </c>
      <c r="EJ1434">
        <v>0</v>
      </c>
      <c r="EK1434">
        <v>0</v>
      </c>
      <c r="EL1434">
        <v>0</v>
      </c>
      <c r="EM1434">
        <v>0</v>
      </c>
      <c r="EN1434">
        <v>0</v>
      </c>
      <c r="EO1434">
        <v>0</v>
      </c>
      <c r="EP1434">
        <v>0</v>
      </c>
      <c r="EQ1434">
        <v>0</v>
      </c>
      <c r="ER1434">
        <v>0</v>
      </c>
      <c r="ES1434">
        <v>0</v>
      </c>
      <c r="ET1434">
        <v>0</v>
      </c>
      <c r="EU1434">
        <v>0</v>
      </c>
      <c r="EV1434">
        <v>0</v>
      </c>
      <c r="EW1434">
        <v>0</v>
      </c>
      <c r="EX1434">
        <v>0</v>
      </c>
      <c r="EY1434">
        <v>0</v>
      </c>
      <c r="EZ1434">
        <v>0</v>
      </c>
      <c r="FA1434">
        <v>0</v>
      </c>
      <c r="FB1434">
        <v>0</v>
      </c>
      <c r="FC1434">
        <v>0</v>
      </c>
      <c r="FD1434">
        <v>0</v>
      </c>
      <c r="FE1434">
        <v>0</v>
      </c>
      <c r="FF1434">
        <v>0</v>
      </c>
      <c r="FG1434">
        <v>0</v>
      </c>
      <c r="FH1434" t="s">
        <v>1571</v>
      </c>
    </row>
    <row r="1435" spans="1:164" x14ac:dyDescent="0.25">
      <c r="A1435">
        <v>1672</v>
      </c>
      <c r="B1435">
        <v>1672</v>
      </c>
      <c r="C1435" t="s">
        <v>1924</v>
      </c>
      <c r="D1435" t="s">
        <v>5835</v>
      </c>
      <c r="E1435">
        <v>0</v>
      </c>
      <c r="F1435" t="s">
        <v>1456</v>
      </c>
      <c r="G1435" s="65">
        <v>34332</v>
      </c>
      <c r="H1435">
        <v>28</v>
      </c>
      <c r="I1435">
        <v>170</v>
      </c>
      <c r="J1435">
        <v>72</v>
      </c>
      <c r="K1435" t="b">
        <v>0</v>
      </c>
      <c r="L1435" t="b">
        <v>1</v>
      </c>
      <c r="M1435" t="b">
        <v>0</v>
      </c>
      <c r="N1435" t="b">
        <v>0</v>
      </c>
      <c r="O1435">
        <v>0</v>
      </c>
      <c r="P1435" t="b">
        <v>0</v>
      </c>
      <c r="Q1435" t="b">
        <v>0</v>
      </c>
      <c r="R1435" t="b">
        <v>0</v>
      </c>
      <c r="S1435" t="b">
        <v>0</v>
      </c>
      <c r="T1435" t="b">
        <v>0</v>
      </c>
      <c r="U1435" t="b">
        <v>1</v>
      </c>
      <c r="V1435" t="b">
        <v>1</v>
      </c>
      <c r="W1435" t="b">
        <v>0</v>
      </c>
      <c r="X1435" t="b">
        <v>0</v>
      </c>
      <c r="Y1435" t="b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 t="s">
        <v>1571</v>
      </c>
      <c r="AM1435">
        <v>0</v>
      </c>
      <c r="AN1435">
        <v>100</v>
      </c>
      <c r="AO1435">
        <v>0</v>
      </c>
      <c r="AP1435" t="s">
        <v>3349</v>
      </c>
      <c r="AQ1435">
        <v>0</v>
      </c>
      <c r="AR1435">
        <v>0</v>
      </c>
      <c r="AS1435">
        <v>0</v>
      </c>
      <c r="AT1435" t="b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66</v>
      </c>
      <c r="BG1435">
        <v>32</v>
      </c>
      <c r="BH1435">
        <v>76</v>
      </c>
      <c r="BI1435">
        <v>61</v>
      </c>
      <c r="BJ1435">
        <v>72</v>
      </c>
      <c r="BK1435">
        <v>58</v>
      </c>
      <c r="BL1435">
        <v>55</v>
      </c>
      <c r="BM1435">
        <v>57</v>
      </c>
      <c r="BN1435">
        <v>65</v>
      </c>
      <c r="BO1435">
        <v>66</v>
      </c>
      <c r="BP1435">
        <v>70</v>
      </c>
      <c r="BQ1435">
        <v>49</v>
      </c>
      <c r="BR1435">
        <v>63</v>
      </c>
      <c r="BS1435">
        <v>25</v>
      </c>
      <c r="BT1435">
        <v>40</v>
      </c>
      <c r="BU1435">
        <v>0</v>
      </c>
      <c r="BV1435">
        <v>50</v>
      </c>
      <c r="BW1435">
        <v>69</v>
      </c>
      <c r="BX1435">
        <v>0</v>
      </c>
      <c r="BY1435">
        <v>0</v>
      </c>
      <c r="BZ1435">
        <v>0</v>
      </c>
      <c r="CA1435">
        <v>0</v>
      </c>
      <c r="CB1435">
        <v>0</v>
      </c>
      <c r="CC1435">
        <v>0</v>
      </c>
      <c r="CD1435">
        <v>0</v>
      </c>
      <c r="CE1435">
        <v>0</v>
      </c>
      <c r="CF1435">
        <v>0</v>
      </c>
      <c r="CG1435">
        <v>0</v>
      </c>
      <c r="CH1435">
        <v>0</v>
      </c>
      <c r="CI1435">
        <v>0</v>
      </c>
      <c r="CJ1435">
        <v>0</v>
      </c>
      <c r="CK1435">
        <v>0</v>
      </c>
      <c r="CL1435">
        <v>0</v>
      </c>
      <c r="CM1435">
        <v>0</v>
      </c>
      <c r="CN1435">
        <v>0</v>
      </c>
      <c r="CO1435">
        <v>0</v>
      </c>
      <c r="CP1435">
        <v>0</v>
      </c>
      <c r="CQ1435">
        <v>0</v>
      </c>
      <c r="CR1435">
        <v>0</v>
      </c>
      <c r="CS1435">
        <v>0</v>
      </c>
      <c r="CT1435">
        <v>0</v>
      </c>
      <c r="CU1435">
        <v>0</v>
      </c>
      <c r="CV1435">
        <v>0</v>
      </c>
      <c r="CW1435">
        <v>0</v>
      </c>
      <c r="CX1435">
        <v>0</v>
      </c>
      <c r="CY1435">
        <v>0</v>
      </c>
      <c r="CZ1435">
        <v>0</v>
      </c>
      <c r="DA1435">
        <v>0</v>
      </c>
      <c r="DB1435">
        <v>0</v>
      </c>
      <c r="DC1435">
        <v>0</v>
      </c>
      <c r="DD1435">
        <v>0</v>
      </c>
      <c r="DE1435">
        <v>0</v>
      </c>
      <c r="DF1435">
        <v>0</v>
      </c>
      <c r="DG1435">
        <v>0</v>
      </c>
      <c r="DH1435">
        <v>0</v>
      </c>
      <c r="DI1435">
        <v>0</v>
      </c>
      <c r="DJ1435">
        <v>0</v>
      </c>
      <c r="DK1435">
        <v>0</v>
      </c>
      <c r="DL1435">
        <v>0</v>
      </c>
      <c r="DM1435">
        <v>0</v>
      </c>
      <c r="DN1435">
        <v>0</v>
      </c>
      <c r="DO1435">
        <v>0</v>
      </c>
      <c r="DP1435">
        <v>0</v>
      </c>
      <c r="DQ1435">
        <v>0</v>
      </c>
      <c r="DR1435">
        <v>0</v>
      </c>
      <c r="DS1435">
        <v>0</v>
      </c>
      <c r="DT1435">
        <v>0</v>
      </c>
      <c r="DU1435">
        <v>0</v>
      </c>
      <c r="DV1435">
        <v>0</v>
      </c>
      <c r="DW1435">
        <v>0</v>
      </c>
      <c r="DX1435">
        <v>0</v>
      </c>
      <c r="DY1435">
        <v>0</v>
      </c>
      <c r="DZ1435">
        <v>0</v>
      </c>
      <c r="EA1435">
        <v>0</v>
      </c>
      <c r="EB1435">
        <v>0</v>
      </c>
      <c r="EC1435">
        <v>0</v>
      </c>
      <c r="ED1435">
        <v>0</v>
      </c>
      <c r="EE1435">
        <v>0</v>
      </c>
      <c r="EF1435">
        <v>0</v>
      </c>
      <c r="EG1435">
        <v>0</v>
      </c>
      <c r="EH1435">
        <v>0</v>
      </c>
      <c r="EI1435">
        <v>0</v>
      </c>
      <c r="EJ1435">
        <v>0</v>
      </c>
      <c r="EK1435">
        <v>0</v>
      </c>
      <c r="EL1435">
        <v>0</v>
      </c>
      <c r="EM1435">
        <v>0</v>
      </c>
      <c r="EN1435">
        <v>0</v>
      </c>
      <c r="EO1435">
        <v>0</v>
      </c>
      <c r="EP1435">
        <v>0</v>
      </c>
      <c r="EQ1435">
        <v>0</v>
      </c>
      <c r="ER1435">
        <v>0</v>
      </c>
      <c r="ES1435">
        <v>0</v>
      </c>
      <c r="ET1435">
        <v>0</v>
      </c>
      <c r="EU1435">
        <v>0</v>
      </c>
      <c r="EV1435">
        <v>0</v>
      </c>
      <c r="EW1435">
        <v>0</v>
      </c>
      <c r="EX1435">
        <v>0</v>
      </c>
      <c r="EY1435">
        <v>0</v>
      </c>
      <c r="EZ1435">
        <v>0</v>
      </c>
      <c r="FA1435">
        <v>0</v>
      </c>
      <c r="FB1435">
        <v>0</v>
      </c>
      <c r="FC1435">
        <v>0</v>
      </c>
      <c r="FD1435">
        <v>0</v>
      </c>
      <c r="FE1435">
        <v>0</v>
      </c>
      <c r="FF1435">
        <v>0</v>
      </c>
      <c r="FG1435">
        <v>0</v>
      </c>
      <c r="FH1435" t="s">
        <v>1571</v>
      </c>
    </row>
    <row r="1436" spans="1:164" x14ac:dyDescent="0.25">
      <c r="A1436">
        <v>1673</v>
      </c>
      <c r="B1436">
        <v>1673</v>
      </c>
      <c r="C1436" t="s">
        <v>3350</v>
      </c>
      <c r="D1436" t="s">
        <v>5836</v>
      </c>
      <c r="E1436">
        <v>15</v>
      </c>
      <c r="F1436" t="s">
        <v>1449</v>
      </c>
      <c r="G1436" s="65">
        <v>36896</v>
      </c>
      <c r="H1436">
        <v>21</v>
      </c>
      <c r="I1436">
        <v>175</v>
      </c>
      <c r="J1436">
        <v>71</v>
      </c>
      <c r="K1436" t="b">
        <v>0</v>
      </c>
      <c r="L1436" t="b">
        <v>0</v>
      </c>
      <c r="M1436" t="b">
        <v>0</v>
      </c>
      <c r="N1436" t="b">
        <v>1</v>
      </c>
      <c r="O1436">
        <v>2</v>
      </c>
      <c r="P1436" t="b">
        <v>1</v>
      </c>
      <c r="Q1436" t="b">
        <v>0</v>
      </c>
      <c r="R1436" t="b">
        <v>0</v>
      </c>
      <c r="S1436" t="b">
        <v>0</v>
      </c>
      <c r="T1436" t="b">
        <v>0</v>
      </c>
      <c r="U1436" t="b">
        <v>1</v>
      </c>
      <c r="V1436" t="b">
        <v>1</v>
      </c>
      <c r="W1436" t="b">
        <v>0</v>
      </c>
      <c r="X1436" t="b">
        <v>0</v>
      </c>
      <c r="Y1436" t="b">
        <v>0</v>
      </c>
      <c r="Z1436">
        <v>0</v>
      </c>
      <c r="AA1436">
        <v>925000</v>
      </c>
      <c r="AB1436">
        <v>925000</v>
      </c>
      <c r="AC1436">
        <v>925000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 t="s">
        <v>1571</v>
      </c>
      <c r="AM1436">
        <v>0</v>
      </c>
      <c r="AN1436">
        <v>100</v>
      </c>
      <c r="AO1436">
        <v>0</v>
      </c>
      <c r="AP1436" t="s">
        <v>3351</v>
      </c>
      <c r="AQ1436">
        <v>2019</v>
      </c>
      <c r="AR1436">
        <v>14</v>
      </c>
      <c r="AS1436">
        <v>22</v>
      </c>
      <c r="AT1436" t="b">
        <v>0</v>
      </c>
      <c r="AU1436">
        <v>0</v>
      </c>
      <c r="AV1436">
        <v>1</v>
      </c>
      <c r="AW1436">
        <v>1</v>
      </c>
      <c r="AX1436">
        <v>1</v>
      </c>
      <c r="AY1436">
        <v>1</v>
      </c>
      <c r="AZ1436">
        <v>1</v>
      </c>
      <c r="BA1436">
        <v>1</v>
      </c>
      <c r="BB1436">
        <v>1</v>
      </c>
      <c r="BC1436">
        <v>1</v>
      </c>
      <c r="BD1436">
        <v>1</v>
      </c>
      <c r="BE1436">
        <v>1</v>
      </c>
      <c r="BF1436">
        <v>68</v>
      </c>
      <c r="BG1436">
        <v>53</v>
      </c>
      <c r="BH1436">
        <v>88</v>
      </c>
      <c r="BI1436">
        <v>71</v>
      </c>
      <c r="BJ1436">
        <v>79</v>
      </c>
      <c r="BK1436">
        <v>71</v>
      </c>
      <c r="BL1436">
        <v>36</v>
      </c>
      <c r="BM1436">
        <v>72</v>
      </c>
      <c r="BN1436">
        <v>40</v>
      </c>
      <c r="BO1436">
        <v>77</v>
      </c>
      <c r="BP1436">
        <v>73</v>
      </c>
      <c r="BQ1436">
        <v>45</v>
      </c>
      <c r="BR1436">
        <v>72</v>
      </c>
      <c r="BS1436">
        <v>25</v>
      </c>
      <c r="BT1436">
        <v>70</v>
      </c>
      <c r="BU1436">
        <v>0</v>
      </c>
      <c r="BV1436">
        <v>50</v>
      </c>
      <c r="BW1436">
        <v>79</v>
      </c>
      <c r="BX1436">
        <v>7</v>
      </c>
      <c r="BY1436">
        <v>3</v>
      </c>
      <c r="BZ1436">
        <v>0</v>
      </c>
      <c r="CA1436">
        <v>0</v>
      </c>
      <c r="CB1436">
        <v>0</v>
      </c>
      <c r="CC1436">
        <v>-2</v>
      </c>
      <c r="CD1436">
        <v>5</v>
      </c>
      <c r="CE1436">
        <v>5</v>
      </c>
      <c r="CF1436">
        <v>3</v>
      </c>
      <c r="CG1436">
        <v>1</v>
      </c>
      <c r="CH1436">
        <v>2</v>
      </c>
      <c r="CI1436">
        <v>5</v>
      </c>
      <c r="CJ1436">
        <v>4</v>
      </c>
      <c r="CK1436">
        <v>0</v>
      </c>
      <c r="CL1436">
        <v>0</v>
      </c>
      <c r="CM1436">
        <v>0</v>
      </c>
      <c r="CN1436">
        <v>0</v>
      </c>
      <c r="CO1436">
        <v>0</v>
      </c>
      <c r="CP1436">
        <v>0</v>
      </c>
      <c r="CQ1436">
        <v>0</v>
      </c>
      <c r="CR1436">
        <v>8018</v>
      </c>
      <c r="CS1436">
        <v>0</v>
      </c>
      <c r="CT1436">
        <v>0</v>
      </c>
      <c r="CU1436">
        <v>0</v>
      </c>
      <c r="CV1436">
        <v>0</v>
      </c>
      <c r="CW1436">
        <v>899</v>
      </c>
      <c r="CX1436">
        <v>0</v>
      </c>
      <c r="CY1436">
        <v>0</v>
      </c>
      <c r="CZ1436">
        <v>0</v>
      </c>
      <c r="DA1436">
        <v>245</v>
      </c>
      <c r="DB1436">
        <v>2</v>
      </c>
      <c r="DC1436">
        <v>3</v>
      </c>
      <c r="DD1436">
        <v>187</v>
      </c>
      <c r="DE1436">
        <v>1</v>
      </c>
      <c r="DF1436">
        <v>0</v>
      </c>
      <c r="DG1436">
        <v>0</v>
      </c>
      <c r="DH1436">
        <v>0</v>
      </c>
      <c r="DI1436">
        <v>0</v>
      </c>
      <c r="DJ1436">
        <v>0</v>
      </c>
      <c r="DK1436">
        <v>0</v>
      </c>
      <c r="DL1436">
        <v>0</v>
      </c>
      <c r="DM1436">
        <v>0</v>
      </c>
      <c r="DN1436">
        <v>75</v>
      </c>
      <c r="DO1436">
        <v>183</v>
      </c>
      <c r="DP1436">
        <v>32</v>
      </c>
      <c r="DQ1436">
        <v>47</v>
      </c>
      <c r="DR1436">
        <v>79</v>
      </c>
      <c r="DS1436">
        <v>67</v>
      </c>
      <c r="DT1436">
        <v>6</v>
      </c>
      <c r="DU1436">
        <v>0</v>
      </c>
      <c r="DV1436">
        <v>56</v>
      </c>
      <c r="DW1436">
        <v>75</v>
      </c>
      <c r="DX1436">
        <v>67</v>
      </c>
      <c r="DY1436">
        <v>99</v>
      </c>
      <c r="DZ1436">
        <v>36</v>
      </c>
      <c r="EA1436">
        <v>7</v>
      </c>
      <c r="EB1436">
        <v>3</v>
      </c>
      <c r="EC1436">
        <v>0</v>
      </c>
      <c r="ED1436">
        <v>0</v>
      </c>
      <c r="EE1436">
        <v>0</v>
      </c>
      <c r="EF1436">
        <v>0</v>
      </c>
      <c r="EG1436">
        <v>0</v>
      </c>
      <c r="EH1436">
        <v>104455</v>
      </c>
      <c r="EI1436">
        <v>1</v>
      </c>
      <c r="EJ1436">
        <v>3</v>
      </c>
      <c r="EK1436">
        <v>3</v>
      </c>
      <c r="EL1436">
        <v>14</v>
      </c>
      <c r="EM1436">
        <v>8092</v>
      </c>
      <c r="EN1436">
        <v>1</v>
      </c>
      <c r="EO1436">
        <v>2</v>
      </c>
      <c r="EP1436">
        <v>2</v>
      </c>
      <c r="EQ1436">
        <v>3547</v>
      </c>
      <c r="ER1436">
        <v>126</v>
      </c>
      <c r="ES1436">
        <v>35</v>
      </c>
      <c r="ET1436">
        <v>10384</v>
      </c>
      <c r="EU1436">
        <v>0</v>
      </c>
      <c r="EV1436">
        <v>0</v>
      </c>
      <c r="EW1436">
        <v>0</v>
      </c>
      <c r="EX1436">
        <v>9</v>
      </c>
      <c r="EY1436">
        <v>4</v>
      </c>
      <c r="EZ1436">
        <v>2</v>
      </c>
      <c r="FA1436">
        <v>1</v>
      </c>
      <c r="FB1436">
        <v>1</v>
      </c>
      <c r="FC1436">
        <v>0</v>
      </c>
      <c r="FD1436">
        <v>0</v>
      </c>
      <c r="FE1436">
        <v>1065</v>
      </c>
      <c r="FF1436">
        <v>1420</v>
      </c>
      <c r="FG1436">
        <v>20945</v>
      </c>
      <c r="FH1436" t="s">
        <v>1571</v>
      </c>
    </row>
    <row r="1437" spans="1:164" x14ac:dyDescent="0.25">
      <c r="A1437">
        <v>1675</v>
      </c>
      <c r="B1437">
        <v>1675</v>
      </c>
      <c r="C1437" t="s">
        <v>1925</v>
      </c>
      <c r="D1437" t="s">
        <v>5837</v>
      </c>
      <c r="E1437">
        <v>21</v>
      </c>
      <c r="F1437" t="s">
        <v>1456</v>
      </c>
      <c r="G1437" s="65">
        <v>36408</v>
      </c>
      <c r="H1437">
        <v>22</v>
      </c>
      <c r="I1437">
        <v>185</v>
      </c>
      <c r="J1437">
        <v>73</v>
      </c>
      <c r="K1437" t="b">
        <v>0</v>
      </c>
      <c r="L1437" t="b">
        <v>1</v>
      </c>
      <c r="M1437" t="b">
        <v>0</v>
      </c>
      <c r="N1437" t="b">
        <v>0</v>
      </c>
      <c r="O1437">
        <v>1</v>
      </c>
      <c r="P1437" t="b">
        <v>1</v>
      </c>
      <c r="Q1437" t="b">
        <v>0</v>
      </c>
      <c r="R1437" t="b">
        <v>0</v>
      </c>
      <c r="S1437" t="b">
        <v>0</v>
      </c>
      <c r="T1437" t="b">
        <v>0</v>
      </c>
      <c r="U1437" t="b">
        <v>1</v>
      </c>
      <c r="V1437" t="b">
        <v>1</v>
      </c>
      <c r="W1437" t="b">
        <v>0</v>
      </c>
      <c r="X1437" t="b">
        <v>0</v>
      </c>
      <c r="Y1437" t="b">
        <v>0</v>
      </c>
      <c r="Z1437">
        <v>0</v>
      </c>
      <c r="AA1437">
        <v>925000</v>
      </c>
      <c r="AB1437">
        <v>925000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 t="s">
        <v>1571</v>
      </c>
      <c r="AM1437">
        <v>0</v>
      </c>
      <c r="AN1437">
        <v>100</v>
      </c>
      <c r="AO1437">
        <v>0</v>
      </c>
      <c r="AP1437" t="s">
        <v>3509</v>
      </c>
      <c r="AQ1437">
        <v>0</v>
      </c>
      <c r="AR1437">
        <v>0</v>
      </c>
      <c r="AS1437">
        <v>0</v>
      </c>
      <c r="AT1437" t="b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63</v>
      </c>
      <c r="BG1437">
        <v>19</v>
      </c>
      <c r="BH1437">
        <v>81</v>
      </c>
      <c r="BI1437">
        <v>61</v>
      </c>
      <c r="BJ1437">
        <v>72</v>
      </c>
      <c r="BK1437">
        <v>58</v>
      </c>
      <c r="BL1437">
        <v>22</v>
      </c>
      <c r="BM1437">
        <v>57</v>
      </c>
      <c r="BN1437">
        <v>36</v>
      </c>
      <c r="BO1437">
        <v>65</v>
      </c>
      <c r="BP1437">
        <v>70</v>
      </c>
      <c r="BQ1437">
        <v>54</v>
      </c>
      <c r="BR1437">
        <v>64</v>
      </c>
      <c r="BS1437">
        <v>25</v>
      </c>
      <c r="BT1437">
        <v>40</v>
      </c>
      <c r="BU1437">
        <v>0</v>
      </c>
      <c r="BV1437">
        <v>50</v>
      </c>
      <c r="BW1437">
        <v>69</v>
      </c>
      <c r="BX1437">
        <v>0</v>
      </c>
      <c r="BY1437">
        <v>0</v>
      </c>
      <c r="BZ1437">
        <v>0</v>
      </c>
      <c r="CA1437">
        <v>0</v>
      </c>
      <c r="CB1437">
        <v>0</v>
      </c>
      <c r="CC1437">
        <v>0</v>
      </c>
      <c r="CD1437">
        <v>0</v>
      </c>
      <c r="CE1437">
        <v>0</v>
      </c>
      <c r="CF1437">
        <v>0</v>
      </c>
      <c r="CG1437">
        <v>0</v>
      </c>
      <c r="CH1437">
        <v>0</v>
      </c>
      <c r="CI1437">
        <v>0</v>
      </c>
      <c r="CJ1437">
        <v>0</v>
      </c>
      <c r="CK1437">
        <v>0</v>
      </c>
      <c r="CL1437">
        <v>0</v>
      </c>
      <c r="CM1437">
        <v>0</v>
      </c>
      <c r="CN1437">
        <v>0</v>
      </c>
      <c r="CO1437">
        <v>0</v>
      </c>
      <c r="CP1437">
        <v>0</v>
      </c>
      <c r="CQ1437">
        <v>0</v>
      </c>
      <c r="CR1437">
        <v>0</v>
      </c>
      <c r="CS1437">
        <v>0</v>
      </c>
      <c r="CT1437">
        <v>0</v>
      </c>
      <c r="CU1437">
        <v>0</v>
      </c>
      <c r="CV1437">
        <v>0</v>
      </c>
      <c r="CW1437">
        <v>0</v>
      </c>
      <c r="CX1437">
        <v>0</v>
      </c>
      <c r="CY1437">
        <v>0</v>
      </c>
      <c r="CZ1437">
        <v>0</v>
      </c>
      <c r="DA1437">
        <v>0</v>
      </c>
      <c r="DB1437">
        <v>0</v>
      </c>
      <c r="DC1437">
        <v>0</v>
      </c>
      <c r="DD1437">
        <v>0</v>
      </c>
      <c r="DE1437">
        <v>0</v>
      </c>
      <c r="DF1437">
        <v>0</v>
      </c>
      <c r="DG1437">
        <v>0</v>
      </c>
      <c r="DH1437">
        <v>0</v>
      </c>
      <c r="DI1437">
        <v>0</v>
      </c>
      <c r="DJ1437">
        <v>0</v>
      </c>
      <c r="DK1437">
        <v>0</v>
      </c>
      <c r="DL1437">
        <v>0</v>
      </c>
      <c r="DM1437">
        <v>0</v>
      </c>
      <c r="DN1437">
        <v>19</v>
      </c>
      <c r="DO1437">
        <v>0</v>
      </c>
      <c r="DP1437">
        <v>0</v>
      </c>
      <c r="DQ1437">
        <v>0</v>
      </c>
      <c r="DR1437">
        <v>0</v>
      </c>
      <c r="DS1437">
        <v>0</v>
      </c>
      <c r="DT1437">
        <v>0</v>
      </c>
      <c r="DU1437">
        <v>0</v>
      </c>
      <c r="DV1437">
        <v>0</v>
      </c>
      <c r="DW1437">
        <v>0</v>
      </c>
      <c r="DX1437">
        <v>0</v>
      </c>
      <c r="DY1437">
        <v>0</v>
      </c>
      <c r="DZ1437">
        <v>0</v>
      </c>
      <c r="EA1437">
        <v>0</v>
      </c>
      <c r="EB1437">
        <v>0</v>
      </c>
      <c r="EC1437">
        <v>0</v>
      </c>
      <c r="ED1437">
        <v>0</v>
      </c>
      <c r="EE1437">
        <v>0</v>
      </c>
      <c r="EF1437">
        <v>0</v>
      </c>
      <c r="EG1437">
        <v>0</v>
      </c>
      <c r="EH1437">
        <v>0</v>
      </c>
      <c r="EI1437">
        <v>0</v>
      </c>
      <c r="EJ1437">
        <v>0</v>
      </c>
      <c r="EK1437">
        <v>0</v>
      </c>
      <c r="EL1437">
        <v>0</v>
      </c>
      <c r="EM1437">
        <v>0</v>
      </c>
      <c r="EN1437">
        <v>0</v>
      </c>
      <c r="EO1437">
        <v>0</v>
      </c>
      <c r="EP1437">
        <v>0</v>
      </c>
      <c r="EQ1437">
        <v>0</v>
      </c>
      <c r="ER1437">
        <v>0</v>
      </c>
      <c r="ES1437">
        <v>0</v>
      </c>
      <c r="ET1437">
        <v>0</v>
      </c>
      <c r="EU1437">
        <v>0</v>
      </c>
      <c r="EV1437">
        <v>0</v>
      </c>
      <c r="EW1437">
        <v>0</v>
      </c>
      <c r="EX1437">
        <v>0</v>
      </c>
      <c r="EY1437">
        <v>0</v>
      </c>
      <c r="EZ1437">
        <v>0</v>
      </c>
      <c r="FA1437">
        <v>0</v>
      </c>
      <c r="FB1437">
        <v>0</v>
      </c>
      <c r="FC1437">
        <v>19</v>
      </c>
      <c r="FD1437">
        <v>19</v>
      </c>
      <c r="FE1437">
        <v>0</v>
      </c>
      <c r="FF1437">
        <v>0</v>
      </c>
      <c r="FG1437">
        <v>0</v>
      </c>
      <c r="FH1437" t="s">
        <v>1571</v>
      </c>
    </row>
    <row r="1438" spans="1:164" x14ac:dyDescent="0.25">
      <c r="A1438">
        <v>1676</v>
      </c>
      <c r="B1438">
        <v>1676</v>
      </c>
      <c r="C1438" t="s">
        <v>1926</v>
      </c>
      <c r="D1438" t="s">
        <v>5838</v>
      </c>
      <c r="E1438">
        <v>0</v>
      </c>
      <c r="F1438" t="s">
        <v>1456</v>
      </c>
      <c r="G1438" s="65">
        <v>35158</v>
      </c>
      <c r="H1438">
        <v>26</v>
      </c>
      <c r="I1438">
        <v>190</v>
      </c>
      <c r="J1438">
        <v>71</v>
      </c>
      <c r="K1438" t="b">
        <v>1</v>
      </c>
      <c r="L1438" t="b">
        <v>0</v>
      </c>
      <c r="M1438" t="b">
        <v>0</v>
      </c>
      <c r="N1438" t="b">
        <v>0</v>
      </c>
      <c r="O1438">
        <v>0</v>
      </c>
      <c r="P1438" t="b">
        <v>1</v>
      </c>
      <c r="Q1438" t="b">
        <v>0</v>
      </c>
      <c r="R1438" t="b">
        <v>0</v>
      </c>
      <c r="S1438" t="b">
        <v>0</v>
      </c>
      <c r="T1438" t="b">
        <v>0</v>
      </c>
      <c r="U1438" t="b">
        <v>1</v>
      </c>
      <c r="V1438" t="b">
        <v>1</v>
      </c>
      <c r="W1438" t="b">
        <v>0</v>
      </c>
      <c r="X1438" t="b">
        <v>0</v>
      </c>
      <c r="Y1438" t="b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 t="s">
        <v>1571</v>
      </c>
      <c r="AM1438">
        <v>0</v>
      </c>
      <c r="AN1438">
        <v>100</v>
      </c>
      <c r="AO1438">
        <v>0</v>
      </c>
      <c r="AP1438" t="s">
        <v>3352</v>
      </c>
      <c r="AQ1438">
        <v>0</v>
      </c>
      <c r="AR1438">
        <v>0</v>
      </c>
      <c r="AS1438">
        <v>0</v>
      </c>
      <c r="AT1438" t="b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60</v>
      </c>
      <c r="BG1438">
        <v>27</v>
      </c>
      <c r="BH1438">
        <v>84</v>
      </c>
      <c r="BI1438">
        <v>66</v>
      </c>
      <c r="BJ1438">
        <v>76</v>
      </c>
      <c r="BK1438">
        <v>58</v>
      </c>
      <c r="BL1438">
        <v>42</v>
      </c>
      <c r="BM1438">
        <v>64</v>
      </c>
      <c r="BN1438">
        <v>65</v>
      </c>
      <c r="BO1438">
        <v>70</v>
      </c>
      <c r="BP1438">
        <v>73</v>
      </c>
      <c r="BQ1438">
        <v>65</v>
      </c>
      <c r="BR1438">
        <v>68</v>
      </c>
      <c r="BS1438">
        <v>25</v>
      </c>
      <c r="BT1438">
        <v>40</v>
      </c>
      <c r="BU1438">
        <v>0</v>
      </c>
      <c r="BV1438">
        <v>50</v>
      </c>
      <c r="BW1438">
        <v>74</v>
      </c>
      <c r="BX1438">
        <v>0</v>
      </c>
      <c r="BY1438">
        <v>0</v>
      </c>
      <c r="BZ1438">
        <v>0</v>
      </c>
      <c r="CA1438">
        <v>0</v>
      </c>
      <c r="CB1438">
        <v>0</v>
      </c>
      <c r="CC1438">
        <v>0</v>
      </c>
      <c r="CD1438">
        <v>0</v>
      </c>
      <c r="CE1438">
        <v>0</v>
      </c>
      <c r="CF1438">
        <v>0</v>
      </c>
      <c r="CG1438">
        <v>0</v>
      </c>
      <c r="CH1438">
        <v>0</v>
      </c>
      <c r="CI1438">
        <v>0</v>
      </c>
      <c r="CJ1438">
        <v>0</v>
      </c>
      <c r="CK1438">
        <v>0</v>
      </c>
      <c r="CL1438">
        <v>0</v>
      </c>
      <c r="CM1438">
        <v>0</v>
      </c>
      <c r="CN1438">
        <v>0</v>
      </c>
      <c r="CO1438">
        <v>0</v>
      </c>
      <c r="CP1438">
        <v>0</v>
      </c>
      <c r="CQ1438">
        <v>0</v>
      </c>
      <c r="CR1438">
        <v>0</v>
      </c>
      <c r="CS1438">
        <v>0</v>
      </c>
      <c r="CT1438">
        <v>0</v>
      </c>
      <c r="CU1438">
        <v>0</v>
      </c>
      <c r="CV1438">
        <v>0</v>
      </c>
      <c r="CW1438">
        <v>0</v>
      </c>
      <c r="CX1438">
        <v>0</v>
      </c>
      <c r="CY1438">
        <v>0</v>
      </c>
      <c r="CZ1438">
        <v>0</v>
      </c>
      <c r="DA1438">
        <v>0</v>
      </c>
      <c r="DB1438">
        <v>0</v>
      </c>
      <c r="DC1438">
        <v>0</v>
      </c>
      <c r="DD1438">
        <v>0</v>
      </c>
      <c r="DE1438">
        <v>0</v>
      </c>
      <c r="DF1438">
        <v>0</v>
      </c>
      <c r="DG1438">
        <v>0</v>
      </c>
      <c r="DH1438">
        <v>0</v>
      </c>
      <c r="DI1438">
        <v>0</v>
      </c>
      <c r="DJ1438">
        <v>0</v>
      </c>
      <c r="DK1438">
        <v>0</v>
      </c>
      <c r="DL1438">
        <v>0</v>
      </c>
      <c r="DM1438">
        <v>0</v>
      </c>
      <c r="DN1438">
        <v>0</v>
      </c>
      <c r="DO1438">
        <v>0</v>
      </c>
      <c r="DP1438">
        <v>0</v>
      </c>
      <c r="DQ1438">
        <v>0</v>
      </c>
      <c r="DR1438">
        <v>0</v>
      </c>
      <c r="DS1438">
        <v>0</v>
      </c>
      <c r="DT1438">
        <v>0</v>
      </c>
      <c r="DU1438">
        <v>0</v>
      </c>
      <c r="DV1438">
        <v>0</v>
      </c>
      <c r="DW1438">
        <v>0</v>
      </c>
      <c r="DX1438">
        <v>0</v>
      </c>
      <c r="DY1438">
        <v>0</v>
      </c>
      <c r="DZ1438">
        <v>0</v>
      </c>
      <c r="EA1438">
        <v>0</v>
      </c>
      <c r="EB1438">
        <v>0</v>
      </c>
      <c r="EC1438">
        <v>0</v>
      </c>
      <c r="ED1438">
        <v>0</v>
      </c>
      <c r="EE1438">
        <v>0</v>
      </c>
      <c r="EF1438">
        <v>0</v>
      </c>
      <c r="EG1438">
        <v>0</v>
      </c>
      <c r="EH1438">
        <v>0</v>
      </c>
      <c r="EI1438">
        <v>0</v>
      </c>
      <c r="EJ1438">
        <v>0</v>
      </c>
      <c r="EK1438">
        <v>0</v>
      </c>
      <c r="EL1438">
        <v>0</v>
      </c>
      <c r="EM1438">
        <v>0</v>
      </c>
      <c r="EN1438">
        <v>0</v>
      </c>
      <c r="EO1438">
        <v>0</v>
      </c>
      <c r="EP1438">
        <v>0</v>
      </c>
      <c r="EQ1438">
        <v>0</v>
      </c>
      <c r="ER1438">
        <v>0</v>
      </c>
      <c r="ES1438">
        <v>0</v>
      </c>
      <c r="ET1438">
        <v>0</v>
      </c>
      <c r="EU1438">
        <v>0</v>
      </c>
      <c r="EV1438">
        <v>0</v>
      </c>
      <c r="EW1438">
        <v>0</v>
      </c>
      <c r="EX1438">
        <v>0</v>
      </c>
      <c r="EY1438">
        <v>0</v>
      </c>
      <c r="EZ1438">
        <v>0</v>
      </c>
      <c r="FA1438">
        <v>0</v>
      </c>
      <c r="FB1438">
        <v>0</v>
      </c>
      <c r="FC1438">
        <v>0</v>
      </c>
      <c r="FD1438">
        <v>0</v>
      </c>
      <c r="FE1438">
        <v>0</v>
      </c>
      <c r="FF1438">
        <v>0</v>
      </c>
      <c r="FG1438">
        <v>0</v>
      </c>
      <c r="FH1438" t="s">
        <v>1571</v>
      </c>
    </row>
    <row r="1439" spans="1:164" x14ac:dyDescent="0.25">
      <c r="A1439">
        <v>1677</v>
      </c>
      <c r="B1439">
        <v>1677</v>
      </c>
      <c r="C1439" t="s">
        <v>1927</v>
      </c>
      <c r="D1439" t="s">
        <v>5839</v>
      </c>
      <c r="E1439">
        <v>16</v>
      </c>
      <c r="F1439" t="s">
        <v>1456</v>
      </c>
      <c r="G1439" s="65">
        <v>34059</v>
      </c>
      <c r="H1439">
        <v>29</v>
      </c>
      <c r="I1439">
        <v>175</v>
      </c>
      <c r="J1439">
        <v>71</v>
      </c>
      <c r="K1439" t="b">
        <v>0</v>
      </c>
      <c r="L1439" t="b">
        <v>0</v>
      </c>
      <c r="M1439" t="b">
        <v>0</v>
      </c>
      <c r="N1439" t="b">
        <v>1</v>
      </c>
      <c r="O1439">
        <v>1</v>
      </c>
      <c r="P1439" t="b">
        <v>0</v>
      </c>
      <c r="Q1439" t="b">
        <v>0</v>
      </c>
      <c r="R1439" t="b">
        <v>0</v>
      </c>
      <c r="S1439" t="b">
        <v>0</v>
      </c>
      <c r="T1439" t="b">
        <v>0</v>
      </c>
      <c r="U1439" t="b">
        <v>1</v>
      </c>
      <c r="V1439" t="b">
        <v>1</v>
      </c>
      <c r="W1439" t="b">
        <v>0</v>
      </c>
      <c r="X1439" t="b">
        <v>0</v>
      </c>
      <c r="Y1439" t="b">
        <v>0</v>
      </c>
      <c r="Z1439">
        <v>0</v>
      </c>
      <c r="AA1439">
        <v>750000</v>
      </c>
      <c r="AB1439">
        <v>750000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 t="s">
        <v>1571</v>
      </c>
      <c r="AM1439">
        <v>0</v>
      </c>
      <c r="AN1439">
        <v>100</v>
      </c>
      <c r="AO1439">
        <v>0</v>
      </c>
      <c r="AP1439" t="s">
        <v>3353</v>
      </c>
      <c r="AQ1439">
        <v>0</v>
      </c>
      <c r="AR1439">
        <v>0</v>
      </c>
      <c r="AS1439">
        <v>0</v>
      </c>
      <c r="AT1439" t="b">
        <v>0</v>
      </c>
      <c r="AU1439">
        <v>0</v>
      </c>
      <c r="AV1439">
        <v>1</v>
      </c>
      <c r="AW1439">
        <v>1</v>
      </c>
      <c r="AX1439">
        <v>1</v>
      </c>
      <c r="AY1439">
        <v>1</v>
      </c>
      <c r="AZ1439">
        <v>1</v>
      </c>
      <c r="BA1439">
        <v>1</v>
      </c>
      <c r="BB1439">
        <v>1</v>
      </c>
      <c r="BC1439">
        <v>1</v>
      </c>
      <c r="BD1439">
        <v>1</v>
      </c>
      <c r="BE1439">
        <v>1</v>
      </c>
      <c r="BF1439">
        <v>62</v>
      </c>
      <c r="BG1439">
        <v>37</v>
      </c>
      <c r="BH1439">
        <v>82</v>
      </c>
      <c r="BI1439">
        <v>64</v>
      </c>
      <c r="BJ1439">
        <v>75</v>
      </c>
      <c r="BK1439">
        <v>62</v>
      </c>
      <c r="BL1439">
        <v>68</v>
      </c>
      <c r="BM1439">
        <v>62</v>
      </c>
      <c r="BN1439">
        <v>36</v>
      </c>
      <c r="BO1439">
        <v>69</v>
      </c>
      <c r="BP1439">
        <v>72</v>
      </c>
      <c r="BQ1439">
        <v>66</v>
      </c>
      <c r="BR1439">
        <v>67</v>
      </c>
      <c r="BS1439">
        <v>25</v>
      </c>
      <c r="BT1439">
        <v>40</v>
      </c>
      <c r="BU1439">
        <v>0</v>
      </c>
      <c r="BV1439">
        <v>50</v>
      </c>
      <c r="BW1439">
        <v>76</v>
      </c>
      <c r="BX1439">
        <v>0</v>
      </c>
      <c r="BY1439">
        <v>0</v>
      </c>
      <c r="BZ1439">
        <v>0</v>
      </c>
      <c r="CA1439">
        <v>0</v>
      </c>
      <c r="CB1439">
        <v>0</v>
      </c>
      <c r="CC1439">
        <v>0</v>
      </c>
      <c r="CD1439">
        <v>0</v>
      </c>
      <c r="CE1439">
        <v>0</v>
      </c>
      <c r="CF1439">
        <v>0</v>
      </c>
      <c r="CG1439">
        <v>0</v>
      </c>
      <c r="CH1439">
        <v>0</v>
      </c>
      <c r="CI1439">
        <v>0</v>
      </c>
      <c r="CJ1439">
        <v>0</v>
      </c>
      <c r="CK1439">
        <v>0</v>
      </c>
      <c r="CL1439">
        <v>0</v>
      </c>
      <c r="CM1439">
        <v>0</v>
      </c>
      <c r="CN1439">
        <v>0</v>
      </c>
      <c r="CO1439">
        <v>0</v>
      </c>
      <c r="CP1439">
        <v>0</v>
      </c>
      <c r="CQ1439">
        <v>0</v>
      </c>
      <c r="CR1439">
        <v>0</v>
      </c>
      <c r="CS1439">
        <v>0</v>
      </c>
      <c r="CT1439">
        <v>0</v>
      </c>
      <c r="CU1439">
        <v>0</v>
      </c>
      <c r="CV1439">
        <v>0</v>
      </c>
      <c r="CW1439">
        <v>0</v>
      </c>
      <c r="CX1439">
        <v>0</v>
      </c>
      <c r="CY1439">
        <v>0</v>
      </c>
      <c r="CZ1439">
        <v>0</v>
      </c>
      <c r="DA1439">
        <v>0</v>
      </c>
      <c r="DB1439">
        <v>0</v>
      </c>
      <c r="DC1439">
        <v>0</v>
      </c>
      <c r="DD1439">
        <v>0</v>
      </c>
      <c r="DE1439">
        <v>0</v>
      </c>
      <c r="DF1439">
        <v>0</v>
      </c>
      <c r="DG1439">
        <v>0</v>
      </c>
      <c r="DH1439">
        <v>0</v>
      </c>
      <c r="DI1439">
        <v>0</v>
      </c>
      <c r="DJ1439">
        <v>0</v>
      </c>
      <c r="DK1439">
        <v>0</v>
      </c>
      <c r="DL1439">
        <v>0</v>
      </c>
      <c r="DM1439">
        <v>0</v>
      </c>
      <c r="DN1439">
        <v>13</v>
      </c>
      <c r="DO1439">
        <v>16</v>
      </c>
      <c r="DP1439">
        <v>4</v>
      </c>
      <c r="DQ1439">
        <v>1</v>
      </c>
      <c r="DR1439">
        <v>5</v>
      </c>
      <c r="DS1439">
        <v>1</v>
      </c>
      <c r="DT1439">
        <v>2</v>
      </c>
      <c r="DU1439">
        <v>0</v>
      </c>
      <c r="DV1439">
        <v>10</v>
      </c>
      <c r="DW1439">
        <v>8</v>
      </c>
      <c r="DX1439">
        <v>12</v>
      </c>
      <c r="DY1439">
        <v>12</v>
      </c>
      <c r="DZ1439">
        <v>17</v>
      </c>
      <c r="EA1439">
        <v>2</v>
      </c>
      <c r="EB1439">
        <v>0</v>
      </c>
      <c r="EC1439">
        <v>0</v>
      </c>
      <c r="ED1439">
        <v>0</v>
      </c>
      <c r="EE1439">
        <v>0</v>
      </c>
      <c r="EF1439">
        <v>0</v>
      </c>
      <c r="EG1439">
        <v>0</v>
      </c>
      <c r="EH1439">
        <v>13784</v>
      </c>
      <c r="EI1439">
        <v>0</v>
      </c>
      <c r="EJ1439">
        <v>0</v>
      </c>
      <c r="EK1439">
        <v>1</v>
      </c>
      <c r="EL1439">
        <v>1</v>
      </c>
      <c r="EM1439">
        <v>1293</v>
      </c>
      <c r="EN1439">
        <v>0</v>
      </c>
      <c r="EO1439">
        <v>0</v>
      </c>
      <c r="EP1439">
        <v>0</v>
      </c>
      <c r="EQ1439">
        <v>44</v>
      </c>
      <c r="ER1439">
        <v>16</v>
      </c>
      <c r="ES1439">
        <v>8</v>
      </c>
      <c r="ET1439">
        <v>1369</v>
      </c>
      <c r="EU1439">
        <v>0</v>
      </c>
      <c r="EV1439">
        <v>0</v>
      </c>
      <c r="EW1439">
        <v>0</v>
      </c>
      <c r="EX1439">
        <v>1</v>
      </c>
      <c r="EY1439">
        <v>0</v>
      </c>
      <c r="EZ1439">
        <v>0</v>
      </c>
      <c r="FA1439">
        <v>0</v>
      </c>
      <c r="FB1439">
        <v>0</v>
      </c>
      <c r="FC1439">
        <v>3</v>
      </c>
      <c r="FD1439">
        <v>3</v>
      </c>
      <c r="FE1439">
        <v>55</v>
      </c>
      <c r="FF1439">
        <v>55</v>
      </c>
      <c r="FG1439">
        <v>1450</v>
      </c>
      <c r="FH1439" t="s">
        <v>1571</v>
      </c>
    </row>
    <row r="1440" spans="1:164" x14ac:dyDescent="0.25">
      <c r="A1440">
        <v>1678</v>
      </c>
      <c r="B1440">
        <v>1678</v>
      </c>
      <c r="C1440" t="s">
        <v>1928</v>
      </c>
      <c r="D1440" t="s">
        <v>5840</v>
      </c>
      <c r="E1440">
        <v>6</v>
      </c>
      <c r="F1440" t="s">
        <v>1456</v>
      </c>
      <c r="G1440" s="65">
        <v>36250</v>
      </c>
      <c r="H1440">
        <v>23</v>
      </c>
      <c r="I1440">
        <v>186</v>
      </c>
      <c r="J1440">
        <v>72</v>
      </c>
      <c r="K1440" t="b">
        <v>1</v>
      </c>
      <c r="L1440" t="b">
        <v>0</v>
      </c>
      <c r="M1440" t="b">
        <v>0</v>
      </c>
      <c r="N1440" t="b">
        <v>0</v>
      </c>
      <c r="O1440">
        <v>2</v>
      </c>
      <c r="P1440" t="b">
        <v>1</v>
      </c>
      <c r="Q1440" t="b">
        <v>0</v>
      </c>
      <c r="R1440" t="b">
        <v>0</v>
      </c>
      <c r="S1440" t="b">
        <v>0</v>
      </c>
      <c r="T1440" t="b">
        <v>0</v>
      </c>
      <c r="U1440" t="b">
        <v>0</v>
      </c>
      <c r="V1440" t="b">
        <v>1</v>
      </c>
      <c r="W1440" t="b">
        <v>0</v>
      </c>
      <c r="X1440" t="b">
        <v>0</v>
      </c>
      <c r="Y1440" t="b">
        <v>0</v>
      </c>
      <c r="Z1440">
        <v>0</v>
      </c>
      <c r="AA1440">
        <v>925000</v>
      </c>
      <c r="AB1440">
        <v>925000</v>
      </c>
      <c r="AC1440">
        <v>925000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 t="s">
        <v>1571</v>
      </c>
      <c r="AM1440">
        <v>0</v>
      </c>
      <c r="AN1440">
        <v>100</v>
      </c>
      <c r="AO1440">
        <v>0</v>
      </c>
      <c r="AP1440" t="s">
        <v>3354</v>
      </c>
      <c r="AQ1440">
        <v>0</v>
      </c>
      <c r="AR1440">
        <v>0</v>
      </c>
      <c r="AS1440">
        <v>0</v>
      </c>
      <c r="AT1440" t="b">
        <v>0</v>
      </c>
      <c r="AU1440">
        <v>0</v>
      </c>
      <c r="AV1440">
        <v>1</v>
      </c>
      <c r="AW1440">
        <v>1</v>
      </c>
      <c r="AX1440">
        <v>1</v>
      </c>
      <c r="AY1440">
        <v>1</v>
      </c>
      <c r="AZ1440">
        <v>1</v>
      </c>
      <c r="BA1440">
        <v>1</v>
      </c>
      <c r="BB1440">
        <v>1</v>
      </c>
      <c r="BC1440">
        <v>1</v>
      </c>
      <c r="BD1440">
        <v>1</v>
      </c>
      <c r="BE1440">
        <v>1</v>
      </c>
      <c r="BF1440">
        <v>63</v>
      </c>
      <c r="BG1440">
        <v>25</v>
      </c>
      <c r="BH1440">
        <v>81</v>
      </c>
      <c r="BI1440">
        <v>62</v>
      </c>
      <c r="BJ1440">
        <v>73</v>
      </c>
      <c r="BK1440">
        <v>58</v>
      </c>
      <c r="BL1440">
        <v>37</v>
      </c>
      <c r="BM1440">
        <v>58</v>
      </c>
      <c r="BN1440">
        <v>65</v>
      </c>
      <c r="BO1440">
        <v>67</v>
      </c>
      <c r="BP1440">
        <v>71</v>
      </c>
      <c r="BQ1440">
        <v>54</v>
      </c>
      <c r="BR1440">
        <v>64</v>
      </c>
      <c r="BS1440">
        <v>25</v>
      </c>
      <c r="BT1440">
        <v>40</v>
      </c>
      <c r="BU1440">
        <v>0</v>
      </c>
      <c r="BV1440">
        <v>50</v>
      </c>
      <c r="BW1440">
        <v>70</v>
      </c>
      <c r="BX1440">
        <v>0</v>
      </c>
      <c r="BY1440">
        <v>0</v>
      </c>
      <c r="BZ1440">
        <v>0</v>
      </c>
      <c r="CA1440">
        <v>0</v>
      </c>
      <c r="CB1440">
        <v>0</v>
      </c>
      <c r="CC1440">
        <v>0</v>
      </c>
      <c r="CD1440">
        <v>0</v>
      </c>
      <c r="CE1440">
        <v>0</v>
      </c>
      <c r="CF1440">
        <v>0</v>
      </c>
      <c r="CG1440">
        <v>0</v>
      </c>
      <c r="CH1440">
        <v>0</v>
      </c>
      <c r="CI1440">
        <v>0</v>
      </c>
      <c r="CJ1440">
        <v>0</v>
      </c>
      <c r="CK1440">
        <v>0</v>
      </c>
      <c r="CL1440">
        <v>0</v>
      </c>
      <c r="CM1440">
        <v>0</v>
      </c>
      <c r="CN1440">
        <v>0</v>
      </c>
      <c r="CO1440">
        <v>0</v>
      </c>
      <c r="CP1440">
        <v>0</v>
      </c>
      <c r="CQ1440">
        <v>0</v>
      </c>
      <c r="CR1440">
        <v>0</v>
      </c>
      <c r="CS1440">
        <v>0</v>
      </c>
      <c r="CT1440">
        <v>0</v>
      </c>
      <c r="CU1440">
        <v>0</v>
      </c>
      <c r="CV1440">
        <v>0</v>
      </c>
      <c r="CW1440">
        <v>0</v>
      </c>
      <c r="CX1440">
        <v>0</v>
      </c>
      <c r="CY1440">
        <v>0</v>
      </c>
      <c r="CZ1440">
        <v>0</v>
      </c>
      <c r="DA1440">
        <v>0</v>
      </c>
      <c r="DB1440">
        <v>0</v>
      </c>
      <c r="DC1440">
        <v>0</v>
      </c>
      <c r="DD1440">
        <v>0</v>
      </c>
      <c r="DE1440">
        <v>0</v>
      </c>
      <c r="DF1440">
        <v>0</v>
      </c>
      <c r="DG1440">
        <v>0</v>
      </c>
      <c r="DH1440">
        <v>0</v>
      </c>
      <c r="DI1440">
        <v>0</v>
      </c>
      <c r="DJ1440">
        <v>0</v>
      </c>
      <c r="DK1440">
        <v>0</v>
      </c>
      <c r="DL1440">
        <v>0</v>
      </c>
      <c r="DM1440">
        <v>0</v>
      </c>
      <c r="DN1440">
        <v>82</v>
      </c>
      <c r="DO1440">
        <v>172</v>
      </c>
      <c r="DP1440">
        <v>16</v>
      </c>
      <c r="DQ1440">
        <v>25</v>
      </c>
      <c r="DR1440">
        <v>41</v>
      </c>
      <c r="DS1440">
        <v>16</v>
      </c>
      <c r="DT1440">
        <v>6</v>
      </c>
      <c r="DU1440">
        <v>0</v>
      </c>
      <c r="DV1440">
        <v>27</v>
      </c>
      <c r="DW1440">
        <v>57</v>
      </c>
      <c r="DX1440">
        <v>114</v>
      </c>
      <c r="DY1440">
        <v>94</v>
      </c>
      <c r="DZ1440">
        <v>76</v>
      </c>
      <c r="EA1440">
        <v>3</v>
      </c>
      <c r="EB1440">
        <v>0</v>
      </c>
      <c r="EC1440">
        <v>343</v>
      </c>
      <c r="ED1440">
        <v>659</v>
      </c>
      <c r="EE1440">
        <v>0</v>
      </c>
      <c r="EF1440">
        <v>0</v>
      </c>
      <c r="EG1440">
        <v>0</v>
      </c>
      <c r="EH1440">
        <v>65015</v>
      </c>
      <c r="EI1440">
        <v>0</v>
      </c>
      <c r="EJ1440">
        <v>0</v>
      </c>
      <c r="EK1440">
        <v>1</v>
      </c>
      <c r="EL1440">
        <v>3</v>
      </c>
      <c r="EM1440">
        <v>289</v>
      </c>
      <c r="EN1440">
        <v>0</v>
      </c>
      <c r="EO1440">
        <v>0</v>
      </c>
      <c r="EP1440">
        <v>0</v>
      </c>
      <c r="EQ1440">
        <v>147</v>
      </c>
      <c r="ER1440">
        <v>71</v>
      </c>
      <c r="ES1440">
        <v>24</v>
      </c>
      <c r="ET1440">
        <v>7005</v>
      </c>
      <c r="EU1440">
        <v>0</v>
      </c>
      <c r="EV1440">
        <v>0</v>
      </c>
      <c r="EW1440">
        <v>0</v>
      </c>
      <c r="EX1440">
        <v>0</v>
      </c>
      <c r="EY1440">
        <v>2</v>
      </c>
      <c r="EZ1440">
        <v>7</v>
      </c>
      <c r="FA1440">
        <v>0</v>
      </c>
      <c r="FB1440">
        <v>3</v>
      </c>
      <c r="FC1440">
        <v>1</v>
      </c>
      <c r="FD1440">
        <v>0</v>
      </c>
      <c r="FE1440">
        <v>765</v>
      </c>
      <c r="FF1440">
        <v>800</v>
      </c>
      <c r="FG1440">
        <v>9960</v>
      </c>
      <c r="FH1440" t="s">
        <v>1571</v>
      </c>
    </row>
    <row r="1441" spans="1:164" x14ac:dyDescent="0.25">
      <c r="A1441">
        <v>1679</v>
      </c>
      <c r="B1441">
        <v>1679</v>
      </c>
      <c r="C1441" t="s">
        <v>61</v>
      </c>
      <c r="D1441" t="s">
        <v>5841</v>
      </c>
      <c r="E1441">
        <v>10</v>
      </c>
      <c r="F1441" t="s">
        <v>1449</v>
      </c>
      <c r="G1441" s="65">
        <v>36744</v>
      </c>
      <c r="H1441">
        <v>21</v>
      </c>
      <c r="I1441">
        <v>208</v>
      </c>
      <c r="J1441">
        <v>76</v>
      </c>
      <c r="K1441" t="b">
        <v>0</v>
      </c>
      <c r="L1441" t="b">
        <v>0</v>
      </c>
      <c r="M1441" t="b">
        <v>0</v>
      </c>
      <c r="N1441" t="b">
        <v>1</v>
      </c>
      <c r="O1441">
        <v>2</v>
      </c>
      <c r="P1441" t="b">
        <v>1</v>
      </c>
      <c r="Q1441" t="b">
        <v>0</v>
      </c>
      <c r="R1441" t="b">
        <v>0</v>
      </c>
      <c r="S1441" t="b">
        <v>0</v>
      </c>
      <c r="T1441" t="b">
        <v>0</v>
      </c>
      <c r="U1441" t="b">
        <v>1</v>
      </c>
      <c r="V1441" t="b">
        <v>1</v>
      </c>
      <c r="W1441" t="b">
        <v>0</v>
      </c>
      <c r="X1441" t="b">
        <v>0</v>
      </c>
      <c r="Y1441" t="b">
        <v>0</v>
      </c>
      <c r="Z1441">
        <v>0</v>
      </c>
      <c r="AA1441">
        <v>925000</v>
      </c>
      <c r="AB1441">
        <v>925000</v>
      </c>
      <c r="AC1441">
        <v>925000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 t="s">
        <v>1571</v>
      </c>
      <c r="AM1441">
        <v>0</v>
      </c>
      <c r="AN1441">
        <v>100</v>
      </c>
      <c r="AO1441">
        <v>0</v>
      </c>
      <c r="AP1441" t="s">
        <v>3355</v>
      </c>
      <c r="AQ1441">
        <v>2018</v>
      </c>
      <c r="AR1441">
        <v>67</v>
      </c>
      <c r="AS1441">
        <v>11</v>
      </c>
      <c r="AT1441" t="b">
        <v>0</v>
      </c>
      <c r="AU1441">
        <v>0</v>
      </c>
      <c r="AV1441">
        <v>3</v>
      </c>
      <c r="AW1441">
        <v>2</v>
      </c>
      <c r="AX1441">
        <v>2</v>
      </c>
      <c r="AY1441">
        <v>2</v>
      </c>
      <c r="AZ1441">
        <v>2</v>
      </c>
      <c r="BA1441">
        <v>2</v>
      </c>
      <c r="BB1441">
        <v>2</v>
      </c>
      <c r="BC1441">
        <v>2</v>
      </c>
      <c r="BD1441">
        <v>2</v>
      </c>
      <c r="BE1441">
        <v>2</v>
      </c>
      <c r="BF1441">
        <v>73</v>
      </c>
      <c r="BG1441">
        <v>72</v>
      </c>
      <c r="BH1441">
        <v>81</v>
      </c>
      <c r="BI1441">
        <v>75</v>
      </c>
      <c r="BJ1441">
        <v>76</v>
      </c>
      <c r="BK1441">
        <v>66</v>
      </c>
      <c r="BL1441">
        <v>17</v>
      </c>
      <c r="BM1441">
        <v>65</v>
      </c>
      <c r="BN1441">
        <v>40</v>
      </c>
      <c r="BO1441">
        <v>72</v>
      </c>
      <c r="BP1441">
        <v>72</v>
      </c>
      <c r="BQ1441">
        <v>45</v>
      </c>
      <c r="BR1441">
        <v>68</v>
      </c>
      <c r="BS1441">
        <v>25</v>
      </c>
      <c r="BT1441">
        <v>70</v>
      </c>
      <c r="BU1441">
        <v>0</v>
      </c>
      <c r="BV1441">
        <v>50</v>
      </c>
      <c r="BW1441">
        <v>77</v>
      </c>
      <c r="BX1441">
        <v>55</v>
      </c>
      <c r="BY1441">
        <v>11</v>
      </c>
      <c r="BZ1441">
        <v>2</v>
      </c>
      <c r="CA1441">
        <v>3</v>
      </c>
      <c r="CB1441">
        <v>5</v>
      </c>
      <c r="CC1441">
        <v>-8</v>
      </c>
      <c r="CD1441">
        <v>59</v>
      </c>
      <c r="CE1441">
        <v>15</v>
      </c>
      <c r="CF1441">
        <v>15</v>
      </c>
      <c r="CG1441">
        <v>5</v>
      </c>
      <c r="CH1441">
        <v>3</v>
      </c>
      <c r="CI1441">
        <v>38</v>
      </c>
      <c r="CJ1441">
        <v>12</v>
      </c>
      <c r="CK1441">
        <v>1</v>
      </c>
      <c r="CL1441">
        <v>0</v>
      </c>
      <c r="CM1441">
        <v>0</v>
      </c>
      <c r="CN1441">
        <v>0</v>
      </c>
      <c r="CO1441">
        <v>0</v>
      </c>
      <c r="CP1441">
        <v>0</v>
      </c>
      <c r="CQ1441">
        <v>0</v>
      </c>
      <c r="CR1441">
        <v>42797</v>
      </c>
      <c r="CS1441">
        <v>0</v>
      </c>
      <c r="CT1441">
        <v>0</v>
      </c>
      <c r="CU1441">
        <v>0</v>
      </c>
      <c r="CV1441">
        <v>0</v>
      </c>
      <c r="CW1441">
        <v>0</v>
      </c>
      <c r="CX1441">
        <v>0</v>
      </c>
      <c r="CY1441">
        <v>0</v>
      </c>
      <c r="CZ1441">
        <v>0</v>
      </c>
      <c r="DA1441">
        <v>2194</v>
      </c>
      <c r="DB1441">
        <v>1</v>
      </c>
      <c r="DC1441">
        <v>10</v>
      </c>
      <c r="DD1441">
        <v>696</v>
      </c>
      <c r="DE1441">
        <v>1</v>
      </c>
      <c r="DF1441">
        <v>0</v>
      </c>
      <c r="DG1441">
        <v>2</v>
      </c>
      <c r="DH1441">
        <v>0</v>
      </c>
      <c r="DI1441">
        <v>1</v>
      </c>
      <c r="DJ1441">
        <v>0</v>
      </c>
      <c r="DK1441">
        <v>15</v>
      </c>
      <c r="DL1441">
        <v>15</v>
      </c>
      <c r="DM1441">
        <v>130</v>
      </c>
      <c r="DN1441">
        <v>0</v>
      </c>
      <c r="DO1441">
        <v>0</v>
      </c>
      <c r="DP1441">
        <v>0</v>
      </c>
      <c r="DQ1441">
        <v>0</v>
      </c>
      <c r="DR1441">
        <v>0</v>
      </c>
      <c r="DS1441">
        <v>0</v>
      </c>
      <c r="DT1441">
        <v>0</v>
      </c>
      <c r="DU1441">
        <v>0</v>
      </c>
      <c r="DV1441">
        <v>0</v>
      </c>
      <c r="DW1441">
        <v>0</v>
      </c>
      <c r="DX1441">
        <v>0</v>
      </c>
      <c r="DY1441">
        <v>0</v>
      </c>
      <c r="DZ1441">
        <v>0</v>
      </c>
      <c r="EA1441">
        <v>0</v>
      </c>
      <c r="EB1441">
        <v>0</v>
      </c>
      <c r="EC1441">
        <v>0</v>
      </c>
      <c r="ED1441">
        <v>0</v>
      </c>
      <c r="EE1441">
        <v>0</v>
      </c>
      <c r="EF1441">
        <v>0</v>
      </c>
      <c r="EG1441">
        <v>0</v>
      </c>
      <c r="EH1441">
        <v>0</v>
      </c>
      <c r="EI1441">
        <v>0</v>
      </c>
      <c r="EJ1441">
        <v>0</v>
      </c>
      <c r="EK1441">
        <v>0</v>
      </c>
      <c r="EL1441">
        <v>0</v>
      </c>
      <c r="EM1441">
        <v>0</v>
      </c>
      <c r="EN1441">
        <v>0</v>
      </c>
      <c r="EO1441">
        <v>0</v>
      </c>
      <c r="EP1441">
        <v>0</v>
      </c>
      <c r="EQ1441">
        <v>0</v>
      </c>
      <c r="ER1441">
        <v>0</v>
      </c>
      <c r="ES1441">
        <v>0</v>
      </c>
      <c r="ET1441">
        <v>0</v>
      </c>
      <c r="EU1441">
        <v>0</v>
      </c>
      <c r="EV1441">
        <v>0</v>
      </c>
      <c r="EW1441">
        <v>0</v>
      </c>
      <c r="EX1441">
        <v>0</v>
      </c>
      <c r="EY1441">
        <v>0</v>
      </c>
      <c r="EZ1441">
        <v>0</v>
      </c>
      <c r="FA1441">
        <v>0</v>
      </c>
      <c r="FB1441">
        <v>0</v>
      </c>
      <c r="FC1441">
        <v>54</v>
      </c>
      <c r="FD1441">
        <v>2</v>
      </c>
      <c r="FE1441">
        <v>0</v>
      </c>
      <c r="FF1441">
        <v>0</v>
      </c>
      <c r="FG1441">
        <v>0</v>
      </c>
      <c r="FH1441" t="s">
        <v>1571</v>
      </c>
    </row>
    <row r="1442" spans="1:164" x14ac:dyDescent="0.25">
      <c r="A1442">
        <v>1680</v>
      </c>
      <c r="B1442">
        <v>1680</v>
      </c>
      <c r="C1442" t="s">
        <v>509</v>
      </c>
      <c r="D1442" t="s">
        <v>5842</v>
      </c>
      <c r="E1442">
        <v>5</v>
      </c>
      <c r="F1442" t="s">
        <v>1456</v>
      </c>
      <c r="G1442" s="65">
        <v>35814</v>
      </c>
      <c r="H1442">
        <v>24</v>
      </c>
      <c r="I1442">
        <v>203</v>
      </c>
      <c r="J1442">
        <v>72</v>
      </c>
      <c r="K1442" t="b">
        <v>1</v>
      </c>
      <c r="L1442" t="b">
        <v>1</v>
      </c>
      <c r="M1442" t="b">
        <v>0</v>
      </c>
      <c r="N1442" t="b">
        <v>0</v>
      </c>
      <c r="O1442">
        <v>2</v>
      </c>
      <c r="P1442" t="b">
        <v>1</v>
      </c>
      <c r="Q1442" t="b">
        <v>0</v>
      </c>
      <c r="R1442" t="b">
        <v>0</v>
      </c>
      <c r="S1442" t="b">
        <v>0</v>
      </c>
      <c r="T1442" t="b">
        <v>0</v>
      </c>
      <c r="U1442" t="b">
        <v>0</v>
      </c>
      <c r="V1442" t="b">
        <v>1</v>
      </c>
      <c r="W1442" t="b">
        <v>0</v>
      </c>
      <c r="X1442" t="b">
        <v>0</v>
      </c>
      <c r="Y1442" t="b">
        <v>0</v>
      </c>
      <c r="Z1442">
        <v>0</v>
      </c>
      <c r="AA1442">
        <v>925000</v>
      </c>
      <c r="AB1442">
        <v>925000</v>
      </c>
      <c r="AC1442">
        <v>925000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 t="s">
        <v>1571</v>
      </c>
      <c r="AM1442">
        <v>0</v>
      </c>
      <c r="AN1442">
        <v>100</v>
      </c>
      <c r="AO1442">
        <v>0</v>
      </c>
      <c r="AP1442" t="s">
        <v>3356</v>
      </c>
      <c r="AQ1442">
        <v>0</v>
      </c>
      <c r="AR1442">
        <v>0</v>
      </c>
      <c r="AS1442">
        <v>0</v>
      </c>
      <c r="AT1442" t="b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61</v>
      </c>
      <c r="BG1442">
        <v>33</v>
      </c>
      <c r="BH1442">
        <v>83</v>
      </c>
      <c r="BI1442">
        <v>61</v>
      </c>
      <c r="BJ1442">
        <v>72</v>
      </c>
      <c r="BK1442">
        <v>58</v>
      </c>
      <c r="BL1442">
        <v>59</v>
      </c>
      <c r="BM1442">
        <v>57</v>
      </c>
      <c r="BN1442">
        <v>65</v>
      </c>
      <c r="BO1442">
        <v>66</v>
      </c>
      <c r="BP1442">
        <v>70</v>
      </c>
      <c r="BQ1442">
        <v>50</v>
      </c>
      <c r="BR1442">
        <v>63</v>
      </c>
      <c r="BS1442">
        <v>25</v>
      </c>
      <c r="BT1442">
        <v>40</v>
      </c>
      <c r="BU1442">
        <v>0</v>
      </c>
      <c r="BV1442">
        <v>50</v>
      </c>
      <c r="BW1442">
        <v>69</v>
      </c>
      <c r="BX1442">
        <v>0</v>
      </c>
      <c r="BY1442">
        <v>0</v>
      </c>
      <c r="BZ1442">
        <v>0</v>
      </c>
      <c r="CA1442">
        <v>0</v>
      </c>
      <c r="CB1442">
        <v>0</v>
      </c>
      <c r="CC1442">
        <v>0</v>
      </c>
      <c r="CD1442">
        <v>0</v>
      </c>
      <c r="CE1442">
        <v>0</v>
      </c>
      <c r="CF1442">
        <v>0</v>
      </c>
      <c r="CG1442">
        <v>0</v>
      </c>
      <c r="CH1442">
        <v>0</v>
      </c>
      <c r="CI1442">
        <v>0</v>
      </c>
      <c r="CJ1442">
        <v>0</v>
      </c>
      <c r="CK1442">
        <v>0</v>
      </c>
      <c r="CL1442">
        <v>0</v>
      </c>
      <c r="CM1442">
        <v>0</v>
      </c>
      <c r="CN1442">
        <v>0</v>
      </c>
      <c r="CO1442">
        <v>0</v>
      </c>
      <c r="CP1442">
        <v>0</v>
      </c>
      <c r="CQ1442">
        <v>0</v>
      </c>
      <c r="CR1442">
        <v>0</v>
      </c>
      <c r="CS1442">
        <v>0</v>
      </c>
      <c r="CT1442">
        <v>0</v>
      </c>
      <c r="CU1442">
        <v>0</v>
      </c>
      <c r="CV1442">
        <v>0</v>
      </c>
      <c r="CW1442">
        <v>0</v>
      </c>
      <c r="CX1442">
        <v>0</v>
      </c>
      <c r="CY1442">
        <v>0</v>
      </c>
      <c r="CZ1442">
        <v>0</v>
      </c>
      <c r="DA1442">
        <v>0</v>
      </c>
      <c r="DB1442">
        <v>0</v>
      </c>
      <c r="DC1442">
        <v>0</v>
      </c>
      <c r="DD1442">
        <v>0</v>
      </c>
      <c r="DE1442">
        <v>0</v>
      </c>
      <c r="DF1442">
        <v>0</v>
      </c>
      <c r="DG1442">
        <v>0</v>
      </c>
      <c r="DH1442">
        <v>0</v>
      </c>
      <c r="DI1442">
        <v>0</v>
      </c>
      <c r="DJ1442">
        <v>0</v>
      </c>
      <c r="DK1442">
        <v>0</v>
      </c>
      <c r="DL1442">
        <v>0</v>
      </c>
      <c r="DM1442">
        <v>0</v>
      </c>
      <c r="DN1442">
        <v>0</v>
      </c>
      <c r="DO1442">
        <v>0</v>
      </c>
      <c r="DP1442">
        <v>0</v>
      </c>
      <c r="DQ1442">
        <v>0</v>
      </c>
      <c r="DR1442">
        <v>0</v>
      </c>
      <c r="DS1442">
        <v>0</v>
      </c>
      <c r="DT1442">
        <v>0</v>
      </c>
      <c r="DU1442">
        <v>0</v>
      </c>
      <c r="DV1442">
        <v>0</v>
      </c>
      <c r="DW1442">
        <v>0</v>
      </c>
      <c r="DX1442">
        <v>0</v>
      </c>
      <c r="DY1442">
        <v>0</v>
      </c>
      <c r="DZ1442">
        <v>0</v>
      </c>
      <c r="EA1442">
        <v>0</v>
      </c>
      <c r="EB1442">
        <v>0</v>
      </c>
      <c r="EC1442">
        <v>0</v>
      </c>
      <c r="ED1442">
        <v>0</v>
      </c>
      <c r="EE1442">
        <v>0</v>
      </c>
      <c r="EF1442">
        <v>0</v>
      </c>
      <c r="EG1442">
        <v>0</v>
      </c>
      <c r="EH1442">
        <v>0</v>
      </c>
      <c r="EI1442">
        <v>0</v>
      </c>
      <c r="EJ1442">
        <v>0</v>
      </c>
      <c r="EK1442">
        <v>0</v>
      </c>
      <c r="EL1442">
        <v>0</v>
      </c>
      <c r="EM1442">
        <v>0</v>
      </c>
      <c r="EN1442">
        <v>0</v>
      </c>
      <c r="EO1442">
        <v>0</v>
      </c>
      <c r="EP1442">
        <v>0</v>
      </c>
      <c r="EQ1442">
        <v>0</v>
      </c>
      <c r="ER1442">
        <v>0</v>
      </c>
      <c r="ES1442">
        <v>0</v>
      </c>
      <c r="ET1442">
        <v>0</v>
      </c>
      <c r="EU1442">
        <v>0</v>
      </c>
      <c r="EV1442">
        <v>0</v>
      </c>
      <c r="EW1442">
        <v>0</v>
      </c>
      <c r="EX1442">
        <v>0</v>
      </c>
      <c r="EY1442">
        <v>0</v>
      </c>
      <c r="EZ1442">
        <v>0</v>
      </c>
      <c r="FA1442">
        <v>0</v>
      </c>
      <c r="FB1442">
        <v>0</v>
      </c>
      <c r="FC1442">
        <v>0</v>
      </c>
      <c r="FD1442">
        <v>0</v>
      </c>
      <c r="FE1442">
        <v>0</v>
      </c>
      <c r="FF1442">
        <v>0</v>
      </c>
      <c r="FG1442">
        <v>0</v>
      </c>
      <c r="FH1442" t="s">
        <v>1571</v>
      </c>
    </row>
    <row r="1443" spans="1:164" x14ac:dyDescent="0.25">
      <c r="A1443">
        <v>1682</v>
      </c>
      <c r="B1443">
        <v>1682</v>
      </c>
      <c r="C1443" t="s">
        <v>1929</v>
      </c>
      <c r="D1443" t="s">
        <v>5843</v>
      </c>
      <c r="E1443">
        <v>14</v>
      </c>
      <c r="F1443" t="s">
        <v>1456</v>
      </c>
      <c r="G1443" s="65">
        <v>35284</v>
      </c>
      <c r="H1443">
        <v>25</v>
      </c>
      <c r="I1443">
        <v>201</v>
      </c>
      <c r="J1443">
        <v>75</v>
      </c>
      <c r="K1443" t="b">
        <v>0</v>
      </c>
      <c r="L1443" t="b">
        <v>1</v>
      </c>
      <c r="M1443" t="b">
        <v>0</v>
      </c>
      <c r="N1443" t="b">
        <v>0</v>
      </c>
      <c r="O1443">
        <v>1</v>
      </c>
      <c r="P1443" t="b">
        <v>1</v>
      </c>
      <c r="Q1443" t="b">
        <v>0</v>
      </c>
      <c r="R1443" t="b">
        <v>0</v>
      </c>
      <c r="S1443" t="b">
        <v>0</v>
      </c>
      <c r="T1443" t="b">
        <v>0</v>
      </c>
      <c r="U1443" t="b">
        <v>1</v>
      </c>
      <c r="V1443" t="b">
        <v>1</v>
      </c>
      <c r="W1443" t="b">
        <v>0</v>
      </c>
      <c r="X1443" t="b">
        <v>0</v>
      </c>
      <c r="Y1443" t="b">
        <v>0</v>
      </c>
      <c r="Z1443">
        <v>0</v>
      </c>
      <c r="AA1443">
        <v>780000</v>
      </c>
      <c r="AB1443">
        <v>780000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 t="s">
        <v>1571</v>
      </c>
      <c r="AM1443">
        <v>0</v>
      </c>
      <c r="AN1443">
        <v>100</v>
      </c>
      <c r="AO1443">
        <v>0</v>
      </c>
      <c r="AP1443" t="s">
        <v>3357</v>
      </c>
      <c r="AQ1443">
        <v>0</v>
      </c>
      <c r="AR1443">
        <v>0</v>
      </c>
      <c r="AS1443">
        <v>0</v>
      </c>
      <c r="AT1443" t="b">
        <v>0</v>
      </c>
      <c r="AU1443">
        <v>0</v>
      </c>
      <c r="AV1443">
        <v>1</v>
      </c>
      <c r="AW1443">
        <v>1</v>
      </c>
      <c r="AX1443">
        <v>1</v>
      </c>
      <c r="AY1443">
        <v>1</v>
      </c>
      <c r="AZ1443">
        <v>1</v>
      </c>
      <c r="BA1443">
        <v>1</v>
      </c>
      <c r="BB1443">
        <v>1</v>
      </c>
      <c r="BC1443">
        <v>1</v>
      </c>
      <c r="BD1443">
        <v>1</v>
      </c>
      <c r="BE1443">
        <v>1</v>
      </c>
      <c r="BF1443">
        <v>63</v>
      </c>
      <c r="BG1443">
        <v>41</v>
      </c>
      <c r="BH1443">
        <v>81</v>
      </c>
      <c r="BI1443">
        <v>65</v>
      </c>
      <c r="BJ1443">
        <v>76</v>
      </c>
      <c r="BK1443">
        <v>73</v>
      </c>
      <c r="BL1443">
        <v>80</v>
      </c>
      <c r="BM1443">
        <v>64</v>
      </c>
      <c r="BN1443">
        <v>36</v>
      </c>
      <c r="BO1443">
        <v>68</v>
      </c>
      <c r="BP1443">
        <v>74</v>
      </c>
      <c r="BQ1443">
        <v>63</v>
      </c>
      <c r="BR1443">
        <v>69</v>
      </c>
      <c r="BS1443">
        <v>25</v>
      </c>
      <c r="BT1443">
        <v>40</v>
      </c>
      <c r="BU1443">
        <v>0</v>
      </c>
      <c r="BV1443">
        <v>50</v>
      </c>
      <c r="BW1443">
        <v>75</v>
      </c>
      <c r="BX1443">
        <v>0</v>
      </c>
      <c r="BY1443">
        <v>0</v>
      </c>
      <c r="BZ1443">
        <v>0</v>
      </c>
      <c r="CA1443">
        <v>0</v>
      </c>
      <c r="CB1443">
        <v>0</v>
      </c>
      <c r="CC1443">
        <v>0</v>
      </c>
      <c r="CD1443">
        <v>0</v>
      </c>
      <c r="CE1443">
        <v>0</v>
      </c>
      <c r="CF1443">
        <v>0</v>
      </c>
      <c r="CG1443">
        <v>0</v>
      </c>
      <c r="CH1443">
        <v>0</v>
      </c>
      <c r="CI1443">
        <v>0</v>
      </c>
      <c r="CJ1443">
        <v>0</v>
      </c>
      <c r="CK1443">
        <v>0</v>
      </c>
      <c r="CL1443">
        <v>0</v>
      </c>
      <c r="CM1443">
        <v>0</v>
      </c>
      <c r="CN1443">
        <v>0</v>
      </c>
      <c r="CO1443">
        <v>0</v>
      </c>
      <c r="CP1443">
        <v>0</v>
      </c>
      <c r="CQ1443">
        <v>0</v>
      </c>
      <c r="CR1443">
        <v>0</v>
      </c>
      <c r="CS1443">
        <v>0</v>
      </c>
      <c r="CT1443">
        <v>0</v>
      </c>
      <c r="CU1443">
        <v>0</v>
      </c>
      <c r="CV1443">
        <v>0</v>
      </c>
      <c r="CW1443">
        <v>0</v>
      </c>
      <c r="CX1443">
        <v>0</v>
      </c>
      <c r="CY1443">
        <v>0</v>
      </c>
      <c r="CZ1443">
        <v>0</v>
      </c>
      <c r="DA1443">
        <v>0</v>
      </c>
      <c r="DB1443">
        <v>0</v>
      </c>
      <c r="DC1443">
        <v>0</v>
      </c>
      <c r="DD1443">
        <v>0</v>
      </c>
      <c r="DE1443">
        <v>0</v>
      </c>
      <c r="DF1443">
        <v>0</v>
      </c>
      <c r="DG1443">
        <v>0</v>
      </c>
      <c r="DH1443">
        <v>0</v>
      </c>
      <c r="DI1443">
        <v>0</v>
      </c>
      <c r="DJ1443">
        <v>0</v>
      </c>
      <c r="DK1443">
        <v>0</v>
      </c>
      <c r="DL1443">
        <v>0</v>
      </c>
      <c r="DM1443">
        <v>0</v>
      </c>
      <c r="DN1443">
        <v>82</v>
      </c>
      <c r="DO1443">
        <v>223</v>
      </c>
      <c r="DP1443">
        <v>39</v>
      </c>
      <c r="DQ1443">
        <v>36</v>
      </c>
      <c r="DR1443">
        <v>75</v>
      </c>
      <c r="DS1443">
        <v>-18</v>
      </c>
      <c r="DT1443">
        <v>26</v>
      </c>
      <c r="DU1443">
        <v>0</v>
      </c>
      <c r="DV1443">
        <v>44</v>
      </c>
      <c r="DW1443">
        <v>63</v>
      </c>
      <c r="DX1443">
        <v>141</v>
      </c>
      <c r="DY1443">
        <v>106</v>
      </c>
      <c r="DZ1443">
        <v>87</v>
      </c>
      <c r="EA1443">
        <v>5</v>
      </c>
      <c r="EB1443">
        <v>5</v>
      </c>
      <c r="EC1443">
        <v>27</v>
      </c>
      <c r="ED1443">
        <v>61</v>
      </c>
      <c r="EE1443">
        <v>0</v>
      </c>
      <c r="EF1443">
        <v>4</v>
      </c>
      <c r="EG1443">
        <v>0</v>
      </c>
      <c r="EH1443">
        <v>81603</v>
      </c>
      <c r="EI1443">
        <v>2</v>
      </c>
      <c r="EJ1443">
        <v>9</v>
      </c>
      <c r="EK1443">
        <v>9</v>
      </c>
      <c r="EL1443">
        <v>44</v>
      </c>
      <c r="EM1443">
        <v>7971</v>
      </c>
      <c r="EN1443">
        <v>1</v>
      </c>
      <c r="EO1443">
        <v>0</v>
      </c>
      <c r="EP1443">
        <v>1</v>
      </c>
      <c r="EQ1443">
        <v>2621</v>
      </c>
      <c r="ER1443">
        <v>97</v>
      </c>
      <c r="ES1443">
        <v>36</v>
      </c>
      <c r="ET1443">
        <v>11294</v>
      </c>
      <c r="EU1443">
        <v>0</v>
      </c>
      <c r="EV1443">
        <v>0</v>
      </c>
      <c r="EW1443">
        <v>0</v>
      </c>
      <c r="EX1443">
        <v>6</v>
      </c>
      <c r="EY1443">
        <v>1</v>
      </c>
      <c r="EZ1443">
        <v>3</v>
      </c>
      <c r="FA1443">
        <v>0</v>
      </c>
      <c r="FB1443">
        <v>3</v>
      </c>
      <c r="FC1443">
        <v>1</v>
      </c>
      <c r="FD1443">
        <v>0</v>
      </c>
      <c r="FE1443">
        <v>1150</v>
      </c>
      <c r="FF1443">
        <v>1150</v>
      </c>
      <c r="FG1443">
        <v>12590</v>
      </c>
      <c r="FH1443" t="s">
        <v>1571</v>
      </c>
    </row>
    <row r="1444" spans="1:164" x14ac:dyDescent="0.25">
      <c r="A1444">
        <v>1683</v>
      </c>
      <c r="B1444">
        <v>573</v>
      </c>
      <c r="C1444" t="s">
        <v>530</v>
      </c>
      <c r="D1444" t="s">
        <v>5844</v>
      </c>
      <c r="E1444">
        <v>2</v>
      </c>
      <c r="F1444" t="s">
        <v>1456</v>
      </c>
      <c r="G1444" s="65">
        <v>36415</v>
      </c>
      <c r="H1444">
        <v>22</v>
      </c>
      <c r="I1444">
        <v>186</v>
      </c>
      <c r="J1444">
        <v>72</v>
      </c>
      <c r="K1444" t="b">
        <v>0</v>
      </c>
      <c r="L1444" t="b">
        <v>0</v>
      </c>
      <c r="M1444" t="b">
        <v>0</v>
      </c>
      <c r="N1444" t="b">
        <v>1</v>
      </c>
      <c r="O1444">
        <v>2</v>
      </c>
      <c r="P1444" t="b">
        <v>1</v>
      </c>
      <c r="Q1444" t="b">
        <v>0</v>
      </c>
      <c r="R1444" t="b">
        <v>0</v>
      </c>
      <c r="S1444" t="b">
        <v>0</v>
      </c>
      <c r="T1444" t="b">
        <v>0</v>
      </c>
      <c r="U1444" t="b">
        <v>1</v>
      </c>
      <c r="V1444" t="b">
        <v>1</v>
      </c>
      <c r="W1444" t="b">
        <v>0</v>
      </c>
      <c r="X1444" t="b">
        <v>0</v>
      </c>
      <c r="Y1444" t="b">
        <v>0</v>
      </c>
      <c r="Z1444">
        <v>0</v>
      </c>
      <c r="AA1444">
        <v>925000</v>
      </c>
      <c r="AB1444">
        <v>925000</v>
      </c>
      <c r="AC1444">
        <v>925000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 t="s">
        <v>1571</v>
      </c>
      <c r="AM1444">
        <v>0</v>
      </c>
      <c r="AN1444">
        <v>100</v>
      </c>
      <c r="AO1444">
        <v>0</v>
      </c>
      <c r="AP1444" t="s">
        <v>3358</v>
      </c>
      <c r="AQ1444">
        <v>0</v>
      </c>
      <c r="AR1444">
        <v>0</v>
      </c>
      <c r="AS1444">
        <v>0</v>
      </c>
      <c r="AT1444" t="b">
        <v>0</v>
      </c>
      <c r="AU1444">
        <v>0</v>
      </c>
      <c r="AV1444">
        <v>1</v>
      </c>
      <c r="AW1444">
        <v>1</v>
      </c>
      <c r="AX1444">
        <v>1</v>
      </c>
      <c r="AY1444">
        <v>1</v>
      </c>
      <c r="AZ1444">
        <v>1</v>
      </c>
      <c r="BA1444">
        <v>1</v>
      </c>
      <c r="BB1444">
        <v>1</v>
      </c>
      <c r="BC1444">
        <v>1</v>
      </c>
      <c r="BD1444">
        <v>1</v>
      </c>
      <c r="BE1444">
        <v>1</v>
      </c>
      <c r="BF1444">
        <v>62</v>
      </c>
      <c r="BG1444">
        <v>41</v>
      </c>
      <c r="BH1444">
        <v>83</v>
      </c>
      <c r="BI1444">
        <v>66</v>
      </c>
      <c r="BJ1444">
        <v>76</v>
      </c>
      <c r="BK1444">
        <v>73</v>
      </c>
      <c r="BL1444">
        <v>80</v>
      </c>
      <c r="BM1444">
        <v>64</v>
      </c>
      <c r="BN1444">
        <v>36</v>
      </c>
      <c r="BO1444">
        <v>71</v>
      </c>
      <c r="BP1444">
        <v>73</v>
      </c>
      <c r="BQ1444">
        <v>68</v>
      </c>
      <c r="BR1444">
        <v>68</v>
      </c>
      <c r="BS1444">
        <v>25</v>
      </c>
      <c r="BT1444">
        <v>40</v>
      </c>
      <c r="BU1444">
        <v>0</v>
      </c>
      <c r="BV1444">
        <v>50</v>
      </c>
      <c r="BW1444">
        <v>79</v>
      </c>
      <c r="BX1444">
        <v>0</v>
      </c>
      <c r="BY1444">
        <v>0</v>
      </c>
      <c r="BZ1444">
        <v>0</v>
      </c>
      <c r="CA1444">
        <v>0</v>
      </c>
      <c r="CB1444">
        <v>0</v>
      </c>
      <c r="CC1444">
        <v>0</v>
      </c>
      <c r="CD1444">
        <v>0</v>
      </c>
      <c r="CE1444">
        <v>0</v>
      </c>
      <c r="CF1444">
        <v>0</v>
      </c>
      <c r="CG1444">
        <v>0</v>
      </c>
      <c r="CH1444">
        <v>0</v>
      </c>
      <c r="CI1444">
        <v>0</v>
      </c>
      <c r="CJ1444">
        <v>0</v>
      </c>
      <c r="CK1444">
        <v>0</v>
      </c>
      <c r="CL1444">
        <v>0</v>
      </c>
      <c r="CM1444">
        <v>0</v>
      </c>
      <c r="CN1444">
        <v>0</v>
      </c>
      <c r="CO1444">
        <v>0</v>
      </c>
      <c r="CP1444">
        <v>0</v>
      </c>
      <c r="CQ1444">
        <v>0</v>
      </c>
      <c r="CR1444">
        <v>0</v>
      </c>
      <c r="CS1444">
        <v>0</v>
      </c>
      <c r="CT1444">
        <v>0</v>
      </c>
      <c r="CU1444">
        <v>0</v>
      </c>
      <c r="CV1444">
        <v>0</v>
      </c>
      <c r="CW1444">
        <v>0</v>
      </c>
      <c r="CX1444">
        <v>0</v>
      </c>
      <c r="CY1444">
        <v>0</v>
      </c>
      <c r="CZ1444">
        <v>0</v>
      </c>
      <c r="DA1444">
        <v>0</v>
      </c>
      <c r="DB1444">
        <v>0</v>
      </c>
      <c r="DC1444">
        <v>0</v>
      </c>
      <c r="DD1444">
        <v>0</v>
      </c>
      <c r="DE1444">
        <v>0</v>
      </c>
      <c r="DF1444">
        <v>0</v>
      </c>
      <c r="DG1444">
        <v>0</v>
      </c>
      <c r="DH1444">
        <v>0</v>
      </c>
      <c r="DI1444">
        <v>0</v>
      </c>
      <c r="DJ1444">
        <v>0</v>
      </c>
      <c r="DK1444">
        <v>0</v>
      </c>
      <c r="DL1444">
        <v>0</v>
      </c>
      <c r="DM1444">
        <v>0</v>
      </c>
      <c r="DN1444">
        <v>82</v>
      </c>
      <c r="DO1444">
        <v>142</v>
      </c>
      <c r="DP1444">
        <v>15</v>
      </c>
      <c r="DQ1444">
        <v>28</v>
      </c>
      <c r="DR1444">
        <v>43</v>
      </c>
      <c r="DS1444">
        <v>30</v>
      </c>
      <c r="DT1444">
        <v>20</v>
      </c>
      <c r="DU1444">
        <v>0</v>
      </c>
      <c r="DV1444">
        <v>152</v>
      </c>
      <c r="DW1444">
        <v>75</v>
      </c>
      <c r="DX1444">
        <v>84</v>
      </c>
      <c r="DY1444">
        <v>64</v>
      </c>
      <c r="DZ1444">
        <v>211</v>
      </c>
      <c r="EA1444">
        <v>3</v>
      </c>
      <c r="EB1444">
        <v>0</v>
      </c>
      <c r="EC1444">
        <v>0</v>
      </c>
      <c r="ED1444">
        <v>0</v>
      </c>
      <c r="EE1444">
        <v>0</v>
      </c>
      <c r="EF1444">
        <v>0</v>
      </c>
      <c r="EG1444">
        <v>0</v>
      </c>
      <c r="EH1444">
        <v>106337</v>
      </c>
      <c r="EI1444">
        <v>0</v>
      </c>
      <c r="EJ1444">
        <v>2</v>
      </c>
      <c r="EK1444">
        <v>2</v>
      </c>
      <c r="EL1444">
        <v>16</v>
      </c>
      <c r="EM1444">
        <v>4662</v>
      </c>
      <c r="EN1444">
        <v>0</v>
      </c>
      <c r="EO1444">
        <v>0</v>
      </c>
      <c r="EP1444">
        <v>0</v>
      </c>
      <c r="EQ1444">
        <v>8109</v>
      </c>
      <c r="ER1444">
        <v>64</v>
      </c>
      <c r="ES1444">
        <v>111</v>
      </c>
      <c r="ET1444">
        <v>10035</v>
      </c>
      <c r="EU1444">
        <v>0</v>
      </c>
      <c r="EV1444">
        <v>0</v>
      </c>
      <c r="EW1444">
        <v>0</v>
      </c>
      <c r="EX1444">
        <v>3</v>
      </c>
      <c r="EY1444">
        <v>3</v>
      </c>
      <c r="EZ1444">
        <v>3</v>
      </c>
      <c r="FA1444">
        <v>0</v>
      </c>
      <c r="FB1444">
        <v>0</v>
      </c>
      <c r="FC1444">
        <v>4</v>
      </c>
      <c r="FD1444">
        <v>1</v>
      </c>
      <c r="FE1444">
        <v>465</v>
      </c>
      <c r="FF1444">
        <v>640</v>
      </c>
      <c r="FG1444">
        <v>10520</v>
      </c>
      <c r="FH1444" t="s">
        <v>1571</v>
      </c>
    </row>
    <row r="1445" spans="1:164" x14ac:dyDescent="0.25">
      <c r="A1445">
        <v>1684</v>
      </c>
      <c r="B1445">
        <v>1684</v>
      </c>
      <c r="C1445" t="s">
        <v>1837</v>
      </c>
      <c r="D1445" t="s">
        <v>5845</v>
      </c>
      <c r="E1445">
        <v>6</v>
      </c>
      <c r="F1445" t="s">
        <v>1456</v>
      </c>
      <c r="G1445" s="65">
        <v>36271</v>
      </c>
      <c r="H1445">
        <v>23</v>
      </c>
      <c r="I1445">
        <v>185</v>
      </c>
      <c r="J1445">
        <v>72</v>
      </c>
      <c r="K1445" t="b">
        <v>0</v>
      </c>
      <c r="L1445" t="b">
        <v>0</v>
      </c>
      <c r="M1445" t="b">
        <v>0</v>
      </c>
      <c r="N1445" t="b">
        <v>1</v>
      </c>
      <c r="O1445">
        <v>2</v>
      </c>
      <c r="P1445" t="b">
        <v>1</v>
      </c>
      <c r="Q1445" t="b">
        <v>0</v>
      </c>
      <c r="R1445" t="b">
        <v>0</v>
      </c>
      <c r="S1445" t="b">
        <v>0</v>
      </c>
      <c r="T1445" t="b">
        <v>0</v>
      </c>
      <c r="U1445" t="b">
        <v>1</v>
      </c>
      <c r="V1445" t="b">
        <v>1</v>
      </c>
      <c r="W1445" t="b">
        <v>0</v>
      </c>
      <c r="X1445" t="b">
        <v>0</v>
      </c>
      <c r="Y1445" t="b">
        <v>0</v>
      </c>
      <c r="Z1445">
        <v>0</v>
      </c>
      <c r="AA1445">
        <v>925000</v>
      </c>
      <c r="AB1445">
        <v>925000</v>
      </c>
      <c r="AC1445">
        <v>925000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 t="s">
        <v>1571</v>
      </c>
      <c r="AM1445">
        <v>0</v>
      </c>
      <c r="AN1445">
        <v>100</v>
      </c>
      <c r="AO1445">
        <v>0</v>
      </c>
      <c r="AP1445" t="s">
        <v>3359</v>
      </c>
      <c r="AQ1445">
        <v>0</v>
      </c>
      <c r="AR1445">
        <v>0</v>
      </c>
      <c r="AS1445">
        <v>0</v>
      </c>
      <c r="AT1445" t="b">
        <v>0</v>
      </c>
      <c r="AU1445">
        <v>0</v>
      </c>
      <c r="AV1445">
        <v>3</v>
      </c>
      <c r="AW1445">
        <v>3</v>
      </c>
      <c r="AX1445">
        <v>3</v>
      </c>
      <c r="AY1445">
        <v>3</v>
      </c>
      <c r="AZ1445">
        <v>3</v>
      </c>
      <c r="BA1445">
        <v>3</v>
      </c>
      <c r="BB1445">
        <v>3</v>
      </c>
      <c r="BC1445">
        <v>3</v>
      </c>
      <c r="BD1445">
        <v>3</v>
      </c>
      <c r="BE1445">
        <v>3</v>
      </c>
      <c r="BF1445">
        <v>61</v>
      </c>
      <c r="BG1445">
        <v>45</v>
      </c>
      <c r="BH1445">
        <v>84</v>
      </c>
      <c r="BI1445">
        <v>65</v>
      </c>
      <c r="BJ1445">
        <v>75</v>
      </c>
      <c r="BK1445">
        <v>82</v>
      </c>
      <c r="BL1445">
        <v>90</v>
      </c>
      <c r="BM1445">
        <v>62</v>
      </c>
      <c r="BN1445">
        <v>36</v>
      </c>
      <c r="BO1445">
        <v>71</v>
      </c>
      <c r="BP1445">
        <v>71</v>
      </c>
      <c r="BQ1445">
        <v>72</v>
      </c>
      <c r="BR1445">
        <v>67</v>
      </c>
      <c r="BS1445">
        <v>25</v>
      </c>
      <c r="BT1445">
        <v>40</v>
      </c>
      <c r="BU1445">
        <v>0</v>
      </c>
      <c r="BV1445">
        <v>50</v>
      </c>
      <c r="BW1445">
        <v>80</v>
      </c>
      <c r="BX1445">
        <v>82</v>
      </c>
      <c r="BY1445">
        <v>71</v>
      </c>
      <c r="BZ1445">
        <v>3</v>
      </c>
      <c r="CA1445">
        <v>18</v>
      </c>
      <c r="CB1445">
        <v>21</v>
      </c>
      <c r="CC1445">
        <v>29</v>
      </c>
      <c r="CD1445">
        <v>22</v>
      </c>
      <c r="CE1445">
        <v>0</v>
      </c>
      <c r="CF1445">
        <v>99</v>
      </c>
      <c r="CG1445">
        <v>35</v>
      </c>
      <c r="CH1445">
        <v>33</v>
      </c>
      <c r="CI1445">
        <v>45</v>
      </c>
      <c r="CJ1445">
        <v>146</v>
      </c>
      <c r="CK1445">
        <v>1</v>
      </c>
      <c r="CL1445">
        <v>0</v>
      </c>
      <c r="CM1445">
        <v>0</v>
      </c>
      <c r="CN1445">
        <v>0</v>
      </c>
      <c r="CO1445">
        <v>0</v>
      </c>
      <c r="CP1445">
        <v>0</v>
      </c>
      <c r="CQ1445">
        <v>0</v>
      </c>
      <c r="CR1445">
        <v>81069</v>
      </c>
      <c r="CS1445">
        <v>0</v>
      </c>
      <c r="CT1445">
        <v>1</v>
      </c>
      <c r="CU1445">
        <v>2</v>
      </c>
      <c r="CV1445">
        <v>11</v>
      </c>
      <c r="CW1445">
        <v>6181</v>
      </c>
      <c r="CX1445">
        <v>0</v>
      </c>
      <c r="CY1445">
        <v>2</v>
      </c>
      <c r="CZ1445">
        <v>0</v>
      </c>
      <c r="DA1445">
        <v>4688</v>
      </c>
      <c r="DB1445">
        <v>7</v>
      </c>
      <c r="DC1445">
        <v>69</v>
      </c>
      <c r="DD1445">
        <v>4445</v>
      </c>
      <c r="DE1445">
        <v>0</v>
      </c>
      <c r="DF1445">
        <v>0</v>
      </c>
      <c r="DG1445">
        <v>0</v>
      </c>
      <c r="DH1445">
        <v>0</v>
      </c>
      <c r="DI1445">
        <v>0</v>
      </c>
      <c r="DJ1445">
        <v>1</v>
      </c>
      <c r="DK1445">
        <v>60</v>
      </c>
      <c r="DL1445">
        <v>60</v>
      </c>
      <c r="DM1445">
        <v>6545</v>
      </c>
      <c r="DN1445">
        <v>0</v>
      </c>
      <c r="DO1445">
        <v>0</v>
      </c>
      <c r="DP1445">
        <v>0</v>
      </c>
      <c r="DQ1445">
        <v>0</v>
      </c>
      <c r="DR1445">
        <v>0</v>
      </c>
      <c r="DS1445">
        <v>0</v>
      </c>
      <c r="DT1445">
        <v>0</v>
      </c>
      <c r="DU1445">
        <v>0</v>
      </c>
      <c r="DV1445">
        <v>0</v>
      </c>
      <c r="DW1445">
        <v>0</v>
      </c>
      <c r="DX1445">
        <v>0</v>
      </c>
      <c r="DY1445">
        <v>0</v>
      </c>
      <c r="DZ1445">
        <v>0</v>
      </c>
      <c r="EA1445">
        <v>0</v>
      </c>
      <c r="EB1445">
        <v>0</v>
      </c>
      <c r="EC1445">
        <v>0</v>
      </c>
      <c r="ED1445">
        <v>0</v>
      </c>
      <c r="EE1445">
        <v>0</v>
      </c>
      <c r="EF1445">
        <v>0</v>
      </c>
      <c r="EG1445">
        <v>0</v>
      </c>
      <c r="EH1445">
        <v>0</v>
      </c>
      <c r="EI1445">
        <v>0</v>
      </c>
      <c r="EJ1445">
        <v>0</v>
      </c>
      <c r="EK1445">
        <v>0</v>
      </c>
      <c r="EL1445">
        <v>0</v>
      </c>
      <c r="EM1445">
        <v>0</v>
      </c>
      <c r="EN1445">
        <v>0</v>
      </c>
      <c r="EO1445">
        <v>0</v>
      </c>
      <c r="EP1445">
        <v>0</v>
      </c>
      <c r="EQ1445">
        <v>0</v>
      </c>
      <c r="ER1445">
        <v>0</v>
      </c>
      <c r="ES1445">
        <v>0</v>
      </c>
      <c r="ET1445">
        <v>0</v>
      </c>
      <c r="EU1445">
        <v>0</v>
      </c>
      <c r="EV1445">
        <v>0</v>
      </c>
      <c r="EW1445">
        <v>0</v>
      </c>
      <c r="EX1445">
        <v>0</v>
      </c>
      <c r="EY1445">
        <v>0</v>
      </c>
      <c r="EZ1445">
        <v>0</v>
      </c>
      <c r="FA1445">
        <v>0</v>
      </c>
      <c r="FB1445">
        <v>0</v>
      </c>
      <c r="FC1445">
        <v>40</v>
      </c>
      <c r="FD1445">
        <v>8</v>
      </c>
      <c r="FE1445">
        <v>0</v>
      </c>
      <c r="FF1445">
        <v>0</v>
      </c>
      <c r="FG1445">
        <v>0</v>
      </c>
      <c r="FH1445" t="s">
        <v>1571</v>
      </c>
    </row>
    <row r="1446" spans="1:164" x14ac:dyDescent="0.25">
      <c r="A1446">
        <v>1685</v>
      </c>
      <c r="B1446">
        <v>1685</v>
      </c>
      <c r="C1446" t="s">
        <v>1778</v>
      </c>
      <c r="D1446" t="s">
        <v>5846</v>
      </c>
      <c r="E1446">
        <v>6</v>
      </c>
      <c r="F1446" t="s">
        <v>1456</v>
      </c>
      <c r="G1446" s="65">
        <v>37153</v>
      </c>
      <c r="H1446">
        <v>20</v>
      </c>
      <c r="I1446">
        <v>185</v>
      </c>
      <c r="J1446">
        <v>72</v>
      </c>
      <c r="K1446" t="b">
        <v>0</v>
      </c>
      <c r="L1446" t="b">
        <v>0</v>
      </c>
      <c r="M1446" t="b">
        <v>1</v>
      </c>
      <c r="N1446" t="b">
        <v>0</v>
      </c>
      <c r="O1446">
        <v>3</v>
      </c>
      <c r="P1446" t="b">
        <v>1</v>
      </c>
      <c r="Q1446" t="b">
        <v>0</v>
      </c>
      <c r="R1446" t="b">
        <v>0</v>
      </c>
      <c r="S1446" t="b">
        <v>0</v>
      </c>
      <c r="T1446" t="b">
        <v>0</v>
      </c>
      <c r="U1446" t="b">
        <v>0</v>
      </c>
      <c r="V1446" t="b">
        <v>1</v>
      </c>
      <c r="W1446" t="b">
        <v>0</v>
      </c>
      <c r="X1446" t="b">
        <v>0</v>
      </c>
      <c r="Y1446" t="b">
        <v>0</v>
      </c>
      <c r="Z1446">
        <v>0</v>
      </c>
      <c r="AA1446">
        <v>925000</v>
      </c>
      <c r="AB1446">
        <v>925000</v>
      </c>
      <c r="AC1446">
        <v>925000</v>
      </c>
      <c r="AD1446">
        <v>925000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 t="s">
        <v>1571</v>
      </c>
      <c r="AM1446">
        <v>0</v>
      </c>
      <c r="AN1446">
        <v>100</v>
      </c>
      <c r="AO1446">
        <v>0</v>
      </c>
      <c r="AP1446" t="s">
        <v>3360</v>
      </c>
      <c r="AQ1446">
        <v>2020</v>
      </c>
      <c r="AR1446">
        <v>13</v>
      </c>
      <c r="AS1446">
        <v>4</v>
      </c>
      <c r="AT1446" t="b">
        <v>0</v>
      </c>
      <c r="AU1446">
        <v>0</v>
      </c>
      <c r="AV1446">
        <v>1</v>
      </c>
      <c r="AW1446">
        <v>1</v>
      </c>
      <c r="AX1446">
        <v>1</v>
      </c>
      <c r="AY1446">
        <v>1</v>
      </c>
      <c r="AZ1446">
        <v>1</v>
      </c>
      <c r="BA1446">
        <v>1</v>
      </c>
      <c r="BB1446">
        <v>1</v>
      </c>
      <c r="BC1446">
        <v>1</v>
      </c>
      <c r="BD1446">
        <v>1</v>
      </c>
      <c r="BE1446">
        <v>1</v>
      </c>
      <c r="BF1446">
        <v>62</v>
      </c>
      <c r="BG1446">
        <v>33</v>
      </c>
      <c r="BH1446">
        <v>83</v>
      </c>
      <c r="BI1446">
        <v>71</v>
      </c>
      <c r="BJ1446">
        <v>81</v>
      </c>
      <c r="BK1446">
        <v>58</v>
      </c>
      <c r="BL1446">
        <v>58</v>
      </c>
      <c r="BM1446">
        <v>72</v>
      </c>
      <c r="BN1446">
        <v>36</v>
      </c>
      <c r="BO1446">
        <v>74</v>
      </c>
      <c r="BP1446">
        <v>75</v>
      </c>
      <c r="BQ1446">
        <v>69</v>
      </c>
      <c r="BR1446">
        <v>73</v>
      </c>
      <c r="BS1446">
        <v>25</v>
      </c>
      <c r="BT1446">
        <v>40</v>
      </c>
      <c r="BU1446">
        <v>0</v>
      </c>
      <c r="BV1446">
        <v>50</v>
      </c>
      <c r="BW1446">
        <v>78</v>
      </c>
      <c r="BX1446">
        <v>0</v>
      </c>
      <c r="BY1446">
        <v>0</v>
      </c>
      <c r="BZ1446">
        <v>0</v>
      </c>
      <c r="CA1446">
        <v>0</v>
      </c>
      <c r="CB1446">
        <v>0</v>
      </c>
      <c r="CC1446">
        <v>0</v>
      </c>
      <c r="CD1446">
        <v>0</v>
      </c>
      <c r="CE1446">
        <v>0</v>
      </c>
      <c r="CF1446">
        <v>0</v>
      </c>
      <c r="CG1446">
        <v>0</v>
      </c>
      <c r="CH1446">
        <v>0</v>
      </c>
      <c r="CI1446">
        <v>0</v>
      </c>
      <c r="CJ1446">
        <v>0</v>
      </c>
      <c r="CK1446">
        <v>0</v>
      </c>
      <c r="CL1446">
        <v>0</v>
      </c>
      <c r="CM1446">
        <v>0</v>
      </c>
      <c r="CN1446">
        <v>0</v>
      </c>
      <c r="CO1446">
        <v>0</v>
      </c>
      <c r="CP1446">
        <v>0</v>
      </c>
      <c r="CQ1446">
        <v>0</v>
      </c>
      <c r="CR1446">
        <v>0</v>
      </c>
      <c r="CS1446">
        <v>0</v>
      </c>
      <c r="CT1446">
        <v>0</v>
      </c>
      <c r="CU1446">
        <v>0</v>
      </c>
      <c r="CV1446">
        <v>0</v>
      </c>
      <c r="CW1446">
        <v>0</v>
      </c>
      <c r="CX1446">
        <v>0</v>
      </c>
      <c r="CY1446">
        <v>0</v>
      </c>
      <c r="CZ1446">
        <v>0</v>
      </c>
      <c r="DA1446">
        <v>0</v>
      </c>
      <c r="DB1446">
        <v>0</v>
      </c>
      <c r="DC1446">
        <v>0</v>
      </c>
      <c r="DD1446">
        <v>0</v>
      </c>
      <c r="DE1446">
        <v>0</v>
      </c>
      <c r="DF1446">
        <v>0</v>
      </c>
      <c r="DG1446">
        <v>0</v>
      </c>
      <c r="DH1446">
        <v>0</v>
      </c>
      <c r="DI1446">
        <v>0</v>
      </c>
      <c r="DJ1446">
        <v>0</v>
      </c>
      <c r="DK1446">
        <v>0</v>
      </c>
      <c r="DL1446">
        <v>0</v>
      </c>
      <c r="DM1446">
        <v>0</v>
      </c>
      <c r="DN1446">
        <v>82</v>
      </c>
      <c r="DO1446">
        <v>315</v>
      </c>
      <c r="DP1446">
        <v>46</v>
      </c>
      <c r="DQ1446">
        <v>55</v>
      </c>
      <c r="DR1446">
        <v>101</v>
      </c>
      <c r="DS1446">
        <v>32</v>
      </c>
      <c r="DT1446">
        <v>22</v>
      </c>
      <c r="DU1446">
        <v>0</v>
      </c>
      <c r="DV1446">
        <v>63</v>
      </c>
      <c r="DW1446">
        <v>110</v>
      </c>
      <c r="DX1446">
        <v>196</v>
      </c>
      <c r="DY1446">
        <v>101</v>
      </c>
      <c r="DZ1446">
        <v>123</v>
      </c>
      <c r="EA1446">
        <v>6</v>
      </c>
      <c r="EB1446">
        <v>4</v>
      </c>
      <c r="EC1446">
        <v>103</v>
      </c>
      <c r="ED1446">
        <v>237</v>
      </c>
      <c r="EE1446">
        <v>0</v>
      </c>
      <c r="EF1446">
        <v>3</v>
      </c>
      <c r="EG1446">
        <v>1</v>
      </c>
      <c r="EH1446">
        <v>96281</v>
      </c>
      <c r="EI1446">
        <v>1</v>
      </c>
      <c r="EJ1446">
        <v>8</v>
      </c>
      <c r="EK1446">
        <v>5</v>
      </c>
      <c r="EL1446">
        <v>34</v>
      </c>
      <c r="EM1446">
        <v>8299</v>
      </c>
      <c r="EN1446">
        <v>0</v>
      </c>
      <c r="EO1446">
        <v>0</v>
      </c>
      <c r="EP1446">
        <v>0</v>
      </c>
      <c r="EQ1446">
        <v>95</v>
      </c>
      <c r="ER1446">
        <v>139</v>
      </c>
      <c r="ES1446">
        <v>56</v>
      </c>
      <c r="ET1446">
        <v>18783</v>
      </c>
      <c r="EU1446">
        <v>0</v>
      </c>
      <c r="EV1446">
        <v>0</v>
      </c>
      <c r="EW1446">
        <v>0</v>
      </c>
      <c r="EX1446">
        <v>8</v>
      </c>
      <c r="EY1446">
        <v>3</v>
      </c>
      <c r="EZ1446">
        <v>6</v>
      </c>
      <c r="FA1446">
        <v>0</v>
      </c>
      <c r="FB1446">
        <v>4</v>
      </c>
      <c r="FC1446">
        <v>2</v>
      </c>
      <c r="FD1446">
        <v>0</v>
      </c>
      <c r="FE1446">
        <v>685</v>
      </c>
      <c r="FF1446">
        <v>1045</v>
      </c>
      <c r="FG1446">
        <v>19835</v>
      </c>
      <c r="FH1446" t="s">
        <v>1571</v>
      </c>
    </row>
    <row r="1447" spans="1:164" x14ac:dyDescent="0.25">
      <c r="A1447">
        <v>1688</v>
      </c>
      <c r="B1447">
        <v>1688</v>
      </c>
      <c r="C1447" t="s">
        <v>3361</v>
      </c>
      <c r="D1447" t="s">
        <v>5847</v>
      </c>
      <c r="E1447">
        <v>0</v>
      </c>
      <c r="F1447" t="s">
        <v>1456</v>
      </c>
      <c r="G1447" s="65">
        <v>35347</v>
      </c>
      <c r="H1447">
        <v>25</v>
      </c>
      <c r="I1447">
        <v>196</v>
      </c>
      <c r="J1447">
        <v>74</v>
      </c>
      <c r="K1447" t="b">
        <v>0</v>
      </c>
      <c r="L1447" t="b">
        <v>1</v>
      </c>
      <c r="M1447" t="b">
        <v>0</v>
      </c>
      <c r="N1447" t="b">
        <v>0</v>
      </c>
      <c r="O1447">
        <v>0</v>
      </c>
      <c r="P1447" t="b">
        <v>1</v>
      </c>
      <c r="Q1447" t="b">
        <v>0</v>
      </c>
      <c r="R1447" t="b">
        <v>0</v>
      </c>
      <c r="S1447" t="b">
        <v>0</v>
      </c>
      <c r="T1447" t="b">
        <v>0</v>
      </c>
      <c r="U1447" t="b">
        <v>1</v>
      </c>
      <c r="V1447" t="b">
        <v>1</v>
      </c>
      <c r="W1447" t="b">
        <v>0</v>
      </c>
      <c r="X1447" t="b">
        <v>0</v>
      </c>
      <c r="Y1447" t="b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 t="s">
        <v>1571</v>
      </c>
      <c r="AM1447">
        <v>0</v>
      </c>
      <c r="AN1447">
        <v>100</v>
      </c>
      <c r="AO1447">
        <v>0</v>
      </c>
      <c r="AP1447" t="s">
        <v>3362</v>
      </c>
      <c r="AQ1447">
        <v>0</v>
      </c>
      <c r="AR1447">
        <v>0</v>
      </c>
      <c r="AS1447">
        <v>0</v>
      </c>
      <c r="AT1447" t="b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63</v>
      </c>
      <c r="BG1447">
        <v>37</v>
      </c>
      <c r="BH1447">
        <v>81</v>
      </c>
      <c r="BI1447">
        <v>63</v>
      </c>
      <c r="BJ1447">
        <v>74</v>
      </c>
      <c r="BK1447">
        <v>62</v>
      </c>
      <c r="BL1447">
        <v>68</v>
      </c>
      <c r="BM1447">
        <v>59</v>
      </c>
      <c r="BN1447">
        <v>36</v>
      </c>
      <c r="BO1447">
        <v>68</v>
      </c>
      <c r="BP1447">
        <v>71</v>
      </c>
      <c r="BQ1447">
        <v>57</v>
      </c>
      <c r="BR1447">
        <v>65</v>
      </c>
      <c r="BS1447">
        <v>25</v>
      </c>
      <c r="BT1447">
        <v>40</v>
      </c>
      <c r="BU1447">
        <v>0</v>
      </c>
      <c r="BV1447">
        <v>50</v>
      </c>
      <c r="BW1447">
        <v>72</v>
      </c>
      <c r="BX1447">
        <v>0</v>
      </c>
      <c r="BY1447">
        <v>0</v>
      </c>
      <c r="BZ1447">
        <v>0</v>
      </c>
      <c r="CA1447">
        <v>0</v>
      </c>
      <c r="CB1447">
        <v>0</v>
      </c>
      <c r="CC1447">
        <v>0</v>
      </c>
      <c r="CD1447">
        <v>0</v>
      </c>
      <c r="CE1447">
        <v>0</v>
      </c>
      <c r="CF1447">
        <v>0</v>
      </c>
      <c r="CG1447">
        <v>0</v>
      </c>
      <c r="CH1447">
        <v>0</v>
      </c>
      <c r="CI1447">
        <v>0</v>
      </c>
      <c r="CJ1447">
        <v>0</v>
      </c>
      <c r="CK1447">
        <v>0</v>
      </c>
      <c r="CL1447">
        <v>0</v>
      </c>
      <c r="CM1447">
        <v>0</v>
      </c>
      <c r="CN1447">
        <v>0</v>
      </c>
      <c r="CO1447">
        <v>0</v>
      </c>
      <c r="CP1447">
        <v>0</v>
      </c>
      <c r="CQ1447">
        <v>0</v>
      </c>
      <c r="CR1447">
        <v>0</v>
      </c>
      <c r="CS1447">
        <v>0</v>
      </c>
      <c r="CT1447">
        <v>0</v>
      </c>
      <c r="CU1447">
        <v>0</v>
      </c>
      <c r="CV1447">
        <v>0</v>
      </c>
      <c r="CW1447">
        <v>0</v>
      </c>
      <c r="CX1447">
        <v>0</v>
      </c>
      <c r="CY1447">
        <v>0</v>
      </c>
      <c r="CZ1447">
        <v>0</v>
      </c>
      <c r="DA1447">
        <v>0</v>
      </c>
      <c r="DB1447">
        <v>0</v>
      </c>
      <c r="DC1447">
        <v>0</v>
      </c>
      <c r="DD1447">
        <v>0</v>
      </c>
      <c r="DE1447">
        <v>0</v>
      </c>
      <c r="DF1447">
        <v>0</v>
      </c>
      <c r="DG1447">
        <v>0</v>
      </c>
      <c r="DH1447">
        <v>0</v>
      </c>
      <c r="DI1447">
        <v>0</v>
      </c>
      <c r="DJ1447">
        <v>0</v>
      </c>
      <c r="DK1447">
        <v>0</v>
      </c>
      <c r="DL1447">
        <v>0</v>
      </c>
      <c r="DM1447">
        <v>0</v>
      </c>
      <c r="DN1447">
        <v>0</v>
      </c>
      <c r="DO1447">
        <v>0</v>
      </c>
      <c r="DP1447">
        <v>0</v>
      </c>
      <c r="DQ1447">
        <v>0</v>
      </c>
      <c r="DR1447">
        <v>0</v>
      </c>
      <c r="DS1447">
        <v>0</v>
      </c>
      <c r="DT1447">
        <v>0</v>
      </c>
      <c r="DU1447">
        <v>0</v>
      </c>
      <c r="DV1447">
        <v>0</v>
      </c>
      <c r="DW1447">
        <v>0</v>
      </c>
      <c r="DX1447">
        <v>0</v>
      </c>
      <c r="DY1447">
        <v>0</v>
      </c>
      <c r="DZ1447">
        <v>0</v>
      </c>
      <c r="EA1447">
        <v>0</v>
      </c>
      <c r="EB1447">
        <v>0</v>
      </c>
      <c r="EC1447">
        <v>0</v>
      </c>
      <c r="ED1447">
        <v>0</v>
      </c>
      <c r="EE1447">
        <v>0</v>
      </c>
      <c r="EF1447">
        <v>0</v>
      </c>
      <c r="EG1447">
        <v>0</v>
      </c>
      <c r="EH1447">
        <v>0</v>
      </c>
      <c r="EI1447">
        <v>0</v>
      </c>
      <c r="EJ1447">
        <v>0</v>
      </c>
      <c r="EK1447">
        <v>0</v>
      </c>
      <c r="EL1447">
        <v>0</v>
      </c>
      <c r="EM1447">
        <v>0</v>
      </c>
      <c r="EN1447">
        <v>0</v>
      </c>
      <c r="EO1447">
        <v>0</v>
      </c>
      <c r="EP1447">
        <v>0</v>
      </c>
      <c r="EQ1447">
        <v>0</v>
      </c>
      <c r="ER1447">
        <v>0</v>
      </c>
      <c r="ES1447">
        <v>0</v>
      </c>
      <c r="ET1447">
        <v>0</v>
      </c>
      <c r="EU1447">
        <v>0</v>
      </c>
      <c r="EV1447">
        <v>0</v>
      </c>
      <c r="EW1447">
        <v>0</v>
      </c>
      <c r="EX1447">
        <v>0</v>
      </c>
      <c r="EY1447">
        <v>0</v>
      </c>
      <c r="EZ1447">
        <v>0</v>
      </c>
      <c r="FA1447">
        <v>0</v>
      </c>
      <c r="FB1447">
        <v>0</v>
      </c>
      <c r="FC1447">
        <v>0</v>
      </c>
      <c r="FD1447">
        <v>0</v>
      </c>
      <c r="FE1447">
        <v>0</v>
      </c>
      <c r="FF1447">
        <v>0</v>
      </c>
      <c r="FG1447">
        <v>0</v>
      </c>
      <c r="FH1447" t="s">
        <v>1571</v>
      </c>
    </row>
    <row r="1448" spans="1:164" x14ac:dyDescent="0.25">
      <c r="A1448">
        <v>1689</v>
      </c>
      <c r="B1448">
        <v>1689</v>
      </c>
      <c r="C1448" t="s">
        <v>1930</v>
      </c>
      <c r="D1448" t="s">
        <v>5848</v>
      </c>
      <c r="E1448">
        <v>0</v>
      </c>
      <c r="F1448" t="s">
        <v>1456</v>
      </c>
      <c r="G1448" s="65">
        <v>35070</v>
      </c>
      <c r="H1448">
        <v>26</v>
      </c>
      <c r="I1448">
        <v>187</v>
      </c>
      <c r="J1448">
        <v>71</v>
      </c>
      <c r="K1448" t="b">
        <v>1</v>
      </c>
      <c r="L1448" t="b">
        <v>0</v>
      </c>
      <c r="M1448" t="b">
        <v>0</v>
      </c>
      <c r="N1448" t="b">
        <v>0</v>
      </c>
      <c r="O1448">
        <v>0</v>
      </c>
      <c r="P1448" t="b">
        <v>1</v>
      </c>
      <c r="Q1448" t="b">
        <v>0</v>
      </c>
      <c r="R1448" t="b">
        <v>0</v>
      </c>
      <c r="S1448" t="b">
        <v>0</v>
      </c>
      <c r="T1448" t="b">
        <v>0</v>
      </c>
      <c r="U1448" t="b">
        <v>1</v>
      </c>
      <c r="V1448" t="b">
        <v>1</v>
      </c>
      <c r="W1448" t="b">
        <v>0</v>
      </c>
      <c r="X1448" t="b">
        <v>0</v>
      </c>
      <c r="Y1448" t="b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 t="s">
        <v>1571</v>
      </c>
      <c r="AM1448">
        <v>0</v>
      </c>
      <c r="AN1448">
        <v>100</v>
      </c>
      <c r="AO1448">
        <v>0</v>
      </c>
      <c r="AP1448" t="s">
        <v>3510</v>
      </c>
      <c r="AQ1448">
        <v>0</v>
      </c>
      <c r="AR1448">
        <v>0</v>
      </c>
      <c r="AS1448">
        <v>0</v>
      </c>
      <c r="AT1448" t="b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62</v>
      </c>
      <c r="BG1448">
        <v>16</v>
      </c>
      <c r="BH1448">
        <v>82</v>
      </c>
      <c r="BI1448">
        <v>61</v>
      </c>
      <c r="BJ1448">
        <v>72</v>
      </c>
      <c r="BK1448">
        <v>58</v>
      </c>
      <c r="BL1448">
        <v>15</v>
      </c>
      <c r="BM1448">
        <v>56</v>
      </c>
      <c r="BN1448">
        <v>65</v>
      </c>
      <c r="BO1448">
        <v>65</v>
      </c>
      <c r="BP1448">
        <v>70</v>
      </c>
      <c r="BQ1448">
        <v>46</v>
      </c>
      <c r="BR1448">
        <v>63</v>
      </c>
      <c r="BS1448">
        <v>25</v>
      </c>
      <c r="BT1448">
        <v>40</v>
      </c>
      <c r="BU1448">
        <v>0</v>
      </c>
      <c r="BV1448">
        <v>50</v>
      </c>
      <c r="BW1448">
        <v>68</v>
      </c>
      <c r="BX1448">
        <v>0</v>
      </c>
      <c r="BY1448">
        <v>0</v>
      </c>
      <c r="BZ1448">
        <v>0</v>
      </c>
      <c r="CA1448">
        <v>0</v>
      </c>
      <c r="CB1448">
        <v>0</v>
      </c>
      <c r="CC1448">
        <v>0</v>
      </c>
      <c r="CD1448">
        <v>0</v>
      </c>
      <c r="CE1448">
        <v>0</v>
      </c>
      <c r="CF1448">
        <v>0</v>
      </c>
      <c r="CG1448">
        <v>0</v>
      </c>
      <c r="CH1448">
        <v>0</v>
      </c>
      <c r="CI1448">
        <v>0</v>
      </c>
      <c r="CJ1448">
        <v>0</v>
      </c>
      <c r="CK1448">
        <v>0</v>
      </c>
      <c r="CL1448">
        <v>0</v>
      </c>
      <c r="CM1448">
        <v>0</v>
      </c>
      <c r="CN1448">
        <v>0</v>
      </c>
      <c r="CO1448">
        <v>0</v>
      </c>
      <c r="CP1448">
        <v>0</v>
      </c>
      <c r="CQ1448">
        <v>0</v>
      </c>
      <c r="CR1448">
        <v>0</v>
      </c>
      <c r="CS1448">
        <v>0</v>
      </c>
      <c r="CT1448">
        <v>0</v>
      </c>
      <c r="CU1448">
        <v>0</v>
      </c>
      <c r="CV1448">
        <v>0</v>
      </c>
      <c r="CW1448">
        <v>0</v>
      </c>
      <c r="CX1448">
        <v>0</v>
      </c>
      <c r="CY1448">
        <v>0</v>
      </c>
      <c r="CZ1448">
        <v>0</v>
      </c>
      <c r="DA1448">
        <v>0</v>
      </c>
      <c r="DB1448">
        <v>0</v>
      </c>
      <c r="DC1448">
        <v>0</v>
      </c>
      <c r="DD1448">
        <v>0</v>
      </c>
      <c r="DE1448">
        <v>0</v>
      </c>
      <c r="DF1448">
        <v>0</v>
      </c>
      <c r="DG1448">
        <v>0</v>
      </c>
      <c r="DH1448">
        <v>0</v>
      </c>
      <c r="DI1448">
        <v>0</v>
      </c>
      <c r="DJ1448">
        <v>0</v>
      </c>
      <c r="DK1448">
        <v>0</v>
      </c>
      <c r="DL1448">
        <v>0</v>
      </c>
      <c r="DM1448">
        <v>0</v>
      </c>
      <c r="DN1448">
        <v>0</v>
      </c>
      <c r="DO1448">
        <v>0</v>
      </c>
      <c r="DP1448">
        <v>0</v>
      </c>
      <c r="DQ1448">
        <v>0</v>
      </c>
      <c r="DR1448">
        <v>0</v>
      </c>
      <c r="DS1448">
        <v>0</v>
      </c>
      <c r="DT1448">
        <v>0</v>
      </c>
      <c r="DU1448">
        <v>0</v>
      </c>
      <c r="DV1448">
        <v>0</v>
      </c>
      <c r="DW1448">
        <v>0</v>
      </c>
      <c r="DX1448">
        <v>0</v>
      </c>
      <c r="DY1448">
        <v>0</v>
      </c>
      <c r="DZ1448">
        <v>0</v>
      </c>
      <c r="EA1448">
        <v>0</v>
      </c>
      <c r="EB1448">
        <v>0</v>
      </c>
      <c r="EC1448">
        <v>0</v>
      </c>
      <c r="ED1448">
        <v>0</v>
      </c>
      <c r="EE1448">
        <v>0</v>
      </c>
      <c r="EF1448">
        <v>0</v>
      </c>
      <c r="EG1448">
        <v>0</v>
      </c>
      <c r="EH1448">
        <v>0</v>
      </c>
      <c r="EI1448">
        <v>0</v>
      </c>
      <c r="EJ1448">
        <v>0</v>
      </c>
      <c r="EK1448">
        <v>0</v>
      </c>
      <c r="EL1448">
        <v>0</v>
      </c>
      <c r="EM1448">
        <v>0</v>
      </c>
      <c r="EN1448">
        <v>0</v>
      </c>
      <c r="EO1448">
        <v>0</v>
      </c>
      <c r="EP1448">
        <v>0</v>
      </c>
      <c r="EQ1448">
        <v>0</v>
      </c>
      <c r="ER1448">
        <v>0</v>
      </c>
      <c r="ES1448">
        <v>0</v>
      </c>
      <c r="ET1448">
        <v>0</v>
      </c>
      <c r="EU1448">
        <v>0</v>
      </c>
      <c r="EV1448">
        <v>0</v>
      </c>
      <c r="EW1448">
        <v>0</v>
      </c>
      <c r="EX1448">
        <v>0</v>
      </c>
      <c r="EY1448">
        <v>0</v>
      </c>
      <c r="EZ1448">
        <v>0</v>
      </c>
      <c r="FA1448">
        <v>0</v>
      </c>
      <c r="FB1448">
        <v>0</v>
      </c>
      <c r="FC1448">
        <v>0</v>
      </c>
      <c r="FD1448">
        <v>0</v>
      </c>
      <c r="FE1448">
        <v>0</v>
      </c>
      <c r="FF1448">
        <v>0</v>
      </c>
      <c r="FG1448">
        <v>0</v>
      </c>
      <c r="FH1448" t="s">
        <v>1571</v>
      </c>
    </row>
    <row r="1449" spans="1:164" x14ac:dyDescent="0.25">
      <c r="A1449">
        <v>1691</v>
      </c>
      <c r="B1449">
        <v>1691</v>
      </c>
      <c r="C1449" t="s">
        <v>1931</v>
      </c>
      <c r="D1449" t="s">
        <v>5849</v>
      </c>
      <c r="E1449">
        <v>25</v>
      </c>
      <c r="F1449" t="s">
        <v>1456</v>
      </c>
      <c r="G1449" s="65">
        <v>36642</v>
      </c>
      <c r="H1449">
        <v>22</v>
      </c>
      <c r="I1449">
        <v>209</v>
      </c>
      <c r="J1449">
        <v>75</v>
      </c>
      <c r="K1449" t="b">
        <v>1</v>
      </c>
      <c r="L1449" t="b">
        <v>0</v>
      </c>
      <c r="M1449" t="b">
        <v>0</v>
      </c>
      <c r="N1449" t="b">
        <v>0</v>
      </c>
      <c r="O1449">
        <v>3</v>
      </c>
      <c r="P1449" t="b">
        <v>1</v>
      </c>
      <c r="Q1449" t="b">
        <v>0</v>
      </c>
      <c r="R1449" t="b">
        <v>0</v>
      </c>
      <c r="S1449" t="b">
        <v>0</v>
      </c>
      <c r="T1449" t="b">
        <v>0</v>
      </c>
      <c r="U1449" t="b">
        <v>0</v>
      </c>
      <c r="V1449" t="b">
        <v>1</v>
      </c>
      <c r="W1449" t="b">
        <v>0</v>
      </c>
      <c r="X1449" t="b">
        <v>0</v>
      </c>
      <c r="Y1449" t="b">
        <v>0</v>
      </c>
      <c r="Z1449">
        <v>0</v>
      </c>
      <c r="AA1449">
        <v>925000</v>
      </c>
      <c r="AB1449">
        <v>925000</v>
      </c>
      <c r="AC1449">
        <v>925000</v>
      </c>
      <c r="AD1449">
        <v>925000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 t="s">
        <v>1571</v>
      </c>
      <c r="AM1449">
        <v>0</v>
      </c>
      <c r="AN1449">
        <v>100</v>
      </c>
      <c r="AO1449">
        <v>0</v>
      </c>
      <c r="AP1449" t="s">
        <v>3363</v>
      </c>
      <c r="AQ1449">
        <v>0</v>
      </c>
      <c r="AR1449">
        <v>0</v>
      </c>
      <c r="AS1449">
        <v>0</v>
      </c>
      <c r="AT1449" t="b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60</v>
      </c>
      <c r="BG1449">
        <v>36</v>
      </c>
      <c r="BH1449">
        <v>85</v>
      </c>
      <c r="BI1449">
        <v>61</v>
      </c>
      <c r="BJ1449">
        <v>72</v>
      </c>
      <c r="BK1449">
        <v>61</v>
      </c>
      <c r="BL1449">
        <v>67</v>
      </c>
      <c r="BM1449">
        <v>56</v>
      </c>
      <c r="BN1449">
        <v>65</v>
      </c>
      <c r="BO1449">
        <v>66</v>
      </c>
      <c r="BP1449">
        <v>70</v>
      </c>
      <c r="BQ1449">
        <v>50</v>
      </c>
      <c r="BR1449">
        <v>63</v>
      </c>
      <c r="BS1449">
        <v>25</v>
      </c>
      <c r="BT1449">
        <v>40</v>
      </c>
      <c r="BU1449">
        <v>0</v>
      </c>
      <c r="BV1449">
        <v>50</v>
      </c>
      <c r="BW1449">
        <v>69</v>
      </c>
      <c r="BX1449">
        <v>0</v>
      </c>
      <c r="BY1449">
        <v>0</v>
      </c>
      <c r="BZ1449">
        <v>0</v>
      </c>
      <c r="CA1449">
        <v>0</v>
      </c>
      <c r="CB1449">
        <v>0</v>
      </c>
      <c r="CC1449">
        <v>0</v>
      </c>
      <c r="CD1449">
        <v>0</v>
      </c>
      <c r="CE1449">
        <v>0</v>
      </c>
      <c r="CF1449">
        <v>0</v>
      </c>
      <c r="CG1449">
        <v>0</v>
      </c>
      <c r="CH1449">
        <v>0</v>
      </c>
      <c r="CI1449">
        <v>0</v>
      </c>
      <c r="CJ1449">
        <v>0</v>
      </c>
      <c r="CK1449">
        <v>0</v>
      </c>
      <c r="CL1449">
        <v>0</v>
      </c>
      <c r="CM1449">
        <v>0</v>
      </c>
      <c r="CN1449">
        <v>0</v>
      </c>
      <c r="CO1449">
        <v>0</v>
      </c>
      <c r="CP1449">
        <v>0</v>
      </c>
      <c r="CQ1449">
        <v>0</v>
      </c>
      <c r="CR1449">
        <v>0</v>
      </c>
      <c r="CS1449">
        <v>0</v>
      </c>
      <c r="CT1449">
        <v>0</v>
      </c>
      <c r="CU1449">
        <v>0</v>
      </c>
      <c r="CV1449">
        <v>0</v>
      </c>
      <c r="CW1449">
        <v>0</v>
      </c>
      <c r="CX1449">
        <v>0</v>
      </c>
      <c r="CY1449">
        <v>0</v>
      </c>
      <c r="CZ1449">
        <v>0</v>
      </c>
      <c r="DA1449">
        <v>0</v>
      </c>
      <c r="DB1449">
        <v>0</v>
      </c>
      <c r="DC1449">
        <v>0</v>
      </c>
      <c r="DD1449">
        <v>0</v>
      </c>
      <c r="DE1449">
        <v>0</v>
      </c>
      <c r="DF1449">
        <v>0</v>
      </c>
      <c r="DG1449">
        <v>0</v>
      </c>
      <c r="DH1449">
        <v>0</v>
      </c>
      <c r="DI1449">
        <v>0</v>
      </c>
      <c r="DJ1449">
        <v>0</v>
      </c>
      <c r="DK1449">
        <v>0</v>
      </c>
      <c r="DL1449">
        <v>0</v>
      </c>
      <c r="DM1449">
        <v>0</v>
      </c>
      <c r="DN1449">
        <v>0</v>
      </c>
      <c r="DO1449">
        <v>0</v>
      </c>
      <c r="DP1449">
        <v>0</v>
      </c>
      <c r="DQ1449">
        <v>0</v>
      </c>
      <c r="DR1449">
        <v>0</v>
      </c>
      <c r="DS1449">
        <v>0</v>
      </c>
      <c r="DT1449">
        <v>0</v>
      </c>
      <c r="DU1449">
        <v>0</v>
      </c>
      <c r="DV1449">
        <v>0</v>
      </c>
      <c r="DW1449">
        <v>0</v>
      </c>
      <c r="DX1449">
        <v>0</v>
      </c>
      <c r="DY1449">
        <v>0</v>
      </c>
      <c r="DZ1449">
        <v>0</v>
      </c>
      <c r="EA1449">
        <v>0</v>
      </c>
      <c r="EB1449">
        <v>0</v>
      </c>
      <c r="EC1449">
        <v>0</v>
      </c>
      <c r="ED1449">
        <v>0</v>
      </c>
      <c r="EE1449">
        <v>0</v>
      </c>
      <c r="EF1449">
        <v>0</v>
      </c>
      <c r="EG1449">
        <v>0</v>
      </c>
      <c r="EH1449">
        <v>0</v>
      </c>
      <c r="EI1449">
        <v>0</v>
      </c>
      <c r="EJ1449">
        <v>0</v>
      </c>
      <c r="EK1449">
        <v>0</v>
      </c>
      <c r="EL1449">
        <v>0</v>
      </c>
      <c r="EM1449">
        <v>0</v>
      </c>
      <c r="EN1449">
        <v>0</v>
      </c>
      <c r="EO1449">
        <v>0</v>
      </c>
      <c r="EP1449">
        <v>0</v>
      </c>
      <c r="EQ1449">
        <v>0</v>
      </c>
      <c r="ER1449">
        <v>0</v>
      </c>
      <c r="ES1449">
        <v>0</v>
      </c>
      <c r="ET1449">
        <v>0</v>
      </c>
      <c r="EU1449">
        <v>0</v>
      </c>
      <c r="EV1449">
        <v>0</v>
      </c>
      <c r="EW1449">
        <v>0</v>
      </c>
      <c r="EX1449">
        <v>0</v>
      </c>
      <c r="EY1449">
        <v>0</v>
      </c>
      <c r="EZ1449">
        <v>0</v>
      </c>
      <c r="FA1449">
        <v>0</v>
      </c>
      <c r="FB1449">
        <v>0</v>
      </c>
      <c r="FC1449">
        <v>0</v>
      </c>
      <c r="FD1449">
        <v>0</v>
      </c>
      <c r="FE1449">
        <v>0</v>
      </c>
      <c r="FF1449">
        <v>0</v>
      </c>
      <c r="FG1449">
        <v>0</v>
      </c>
      <c r="FH1449" t="s">
        <v>1571</v>
      </c>
    </row>
    <row r="1450" spans="1:164" x14ac:dyDescent="0.25">
      <c r="A1450">
        <v>1692</v>
      </c>
      <c r="B1450">
        <v>1692</v>
      </c>
      <c r="C1450" t="s">
        <v>1932</v>
      </c>
      <c r="D1450" t="s">
        <v>5850</v>
      </c>
      <c r="E1450">
        <v>0</v>
      </c>
      <c r="F1450" t="s">
        <v>1456</v>
      </c>
      <c r="G1450" s="65">
        <v>35200</v>
      </c>
      <c r="H1450">
        <v>26</v>
      </c>
      <c r="I1450">
        <v>170</v>
      </c>
      <c r="J1450">
        <v>71</v>
      </c>
      <c r="K1450" t="b">
        <v>0</v>
      </c>
      <c r="L1450" t="b">
        <v>0</v>
      </c>
      <c r="M1450" t="b">
        <v>1</v>
      </c>
      <c r="N1450" t="b">
        <v>0</v>
      </c>
      <c r="O1450">
        <v>0</v>
      </c>
      <c r="P1450" t="b">
        <v>1</v>
      </c>
      <c r="Q1450" t="b">
        <v>0</v>
      </c>
      <c r="R1450" t="b">
        <v>0</v>
      </c>
      <c r="S1450" t="b">
        <v>0</v>
      </c>
      <c r="T1450" t="b">
        <v>0</v>
      </c>
      <c r="U1450" t="b">
        <v>1</v>
      </c>
      <c r="V1450" t="b">
        <v>1</v>
      </c>
      <c r="W1450" t="b">
        <v>0</v>
      </c>
      <c r="X1450" t="b">
        <v>0</v>
      </c>
      <c r="Y1450" t="b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 t="s">
        <v>1571</v>
      </c>
      <c r="AM1450">
        <v>0</v>
      </c>
      <c r="AN1450">
        <v>100</v>
      </c>
      <c r="AO1450">
        <v>0</v>
      </c>
      <c r="AP1450" t="s">
        <v>3364</v>
      </c>
      <c r="AQ1450">
        <v>0</v>
      </c>
      <c r="AR1450">
        <v>0</v>
      </c>
      <c r="AS1450">
        <v>0</v>
      </c>
      <c r="AT1450" t="b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61</v>
      </c>
      <c r="BG1450">
        <v>20</v>
      </c>
      <c r="BH1450">
        <v>83</v>
      </c>
      <c r="BI1450">
        <v>62</v>
      </c>
      <c r="BJ1450">
        <v>73</v>
      </c>
      <c r="BK1450">
        <v>58</v>
      </c>
      <c r="BL1450">
        <v>25</v>
      </c>
      <c r="BM1450">
        <v>58</v>
      </c>
      <c r="BN1450">
        <v>36</v>
      </c>
      <c r="BO1450">
        <v>67</v>
      </c>
      <c r="BP1450">
        <v>71</v>
      </c>
      <c r="BQ1450">
        <v>49</v>
      </c>
      <c r="BR1450">
        <v>64</v>
      </c>
      <c r="BS1450">
        <v>25</v>
      </c>
      <c r="BT1450">
        <v>40</v>
      </c>
      <c r="BU1450">
        <v>0</v>
      </c>
      <c r="BV1450">
        <v>50</v>
      </c>
      <c r="BW1450">
        <v>69</v>
      </c>
      <c r="BX1450">
        <v>0</v>
      </c>
      <c r="BY1450">
        <v>0</v>
      </c>
      <c r="BZ1450">
        <v>0</v>
      </c>
      <c r="CA1450">
        <v>0</v>
      </c>
      <c r="CB1450">
        <v>0</v>
      </c>
      <c r="CC1450">
        <v>0</v>
      </c>
      <c r="CD1450">
        <v>0</v>
      </c>
      <c r="CE1450">
        <v>0</v>
      </c>
      <c r="CF1450">
        <v>0</v>
      </c>
      <c r="CG1450">
        <v>0</v>
      </c>
      <c r="CH1450">
        <v>0</v>
      </c>
      <c r="CI1450">
        <v>0</v>
      </c>
      <c r="CJ1450">
        <v>0</v>
      </c>
      <c r="CK1450">
        <v>0</v>
      </c>
      <c r="CL1450">
        <v>0</v>
      </c>
      <c r="CM1450">
        <v>0</v>
      </c>
      <c r="CN1450">
        <v>0</v>
      </c>
      <c r="CO1450">
        <v>0</v>
      </c>
      <c r="CP1450">
        <v>0</v>
      </c>
      <c r="CQ1450">
        <v>0</v>
      </c>
      <c r="CR1450">
        <v>0</v>
      </c>
      <c r="CS1450">
        <v>0</v>
      </c>
      <c r="CT1450">
        <v>0</v>
      </c>
      <c r="CU1450">
        <v>0</v>
      </c>
      <c r="CV1450">
        <v>0</v>
      </c>
      <c r="CW1450">
        <v>0</v>
      </c>
      <c r="CX1450">
        <v>0</v>
      </c>
      <c r="CY1450">
        <v>0</v>
      </c>
      <c r="CZ1450">
        <v>0</v>
      </c>
      <c r="DA1450">
        <v>0</v>
      </c>
      <c r="DB1450">
        <v>0</v>
      </c>
      <c r="DC1450">
        <v>0</v>
      </c>
      <c r="DD1450">
        <v>0</v>
      </c>
      <c r="DE1450">
        <v>0</v>
      </c>
      <c r="DF1450">
        <v>0</v>
      </c>
      <c r="DG1450">
        <v>0</v>
      </c>
      <c r="DH1450">
        <v>0</v>
      </c>
      <c r="DI1450">
        <v>0</v>
      </c>
      <c r="DJ1450">
        <v>0</v>
      </c>
      <c r="DK1450">
        <v>0</v>
      </c>
      <c r="DL1450">
        <v>0</v>
      </c>
      <c r="DM1450">
        <v>0</v>
      </c>
      <c r="DN1450">
        <v>0</v>
      </c>
      <c r="DO1450">
        <v>0</v>
      </c>
      <c r="DP1450">
        <v>0</v>
      </c>
      <c r="DQ1450">
        <v>0</v>
      </c>
      <c r="DR1450">
        <v>0</v>
      </c>
      <c r="DS1450">
        <v>0</v>
      </c>
      <c r="DT1450">
        <v>0</v>
      </c>
      <c r="DU1450">
        <v>0</v>
      </c>
      <c r="DV1450">
        <v>0</v>
      </c>
      <c r="DW1450">
        <v>0</v>
      </c>
      <c r="DX1450">
        <v>0</v>
      </c>
      <c r="DY1450">
        <v>0</v>
      </c>
      <c r="DZ1450">
        <v>0</v>
      </c>
      <c r="EA1450">
        <v>0</v>
      </c>
      <c r="EB1450">
        <v>0</v>
      </c>
      <c r="EC1450">
        <v>0</v>
      </c>
      <c r="ED1450">
        <v>0</v>
      </c>
      <c r="EE1450">
        <v>0</v>
      </c>
      <c r="EF1450">
        <v>0</v>
      </c>
      <c r="EG1450">
        <v>0</v>
      </c>
      <c r="EH1450">
        <v>0</v>
      </c>
      <c r="EI1450">
        <v>0</v>
      </c>
      <c r="EJ1450">
        <v>0</v>
      </c>
      <c r="EK1450">
        <v>0</v>
      </c>
      <c r="EL1450">
        <v>0</v>
      </c>
      <c r="EM1450">
        <v>0</v>
      </c>
      <c r="EN1450">
        <v>0</v>
      </c>
      <c r="EO1450">
        <v>0</v>
      </c>
      <c r="EP1450">
        <v>0</v>
      </c>
      <c r="EQ1450">
        <v>0</v>
      </c>
      <c r="ER1450">
        <v>0</v>
      </c>
      <c r="ES1450">
        <v>0</v>
      </c>
      <c r="ET1450">
        <v>0</v>
      </c>
      <c r="EU1450">
        <v>0</v>
      </c>
      <c r="EV1450">
        <v>0</v>
      </c>
      <c r="EW1450">
        <v>0</v>
      </c>
      <c r="EX1450">
        <v>0</v>
      </c>
      <c r="EY1450">
        <v>0</v>
      </c>
      <c r="EZ1450">
        <v>0</v>
      </c>
      <c r="FA1450">
        <v>0</v>
      </c>
      <c r="FB1450">
        <v>0</v>
      </c>
      <c r="FC1450">
        <v>0</v>
      </c>
      <c r="FD1450">
        <v>0</v>
      </c>
      <c r="FE1450">
        <v>0</v>
      </c>
      <c r="FF1450">
        <v>0</v>
      </c>
      <c r="FG1450">
        <v>0</v>
      </c>
      <c r="FH1450" t="s">
        <v>1571</v>
      </c>
    </row>
    <row r="1451" spans="1:164" x14ac:dyDescent="0.25">
      <c r="A1451">
        <v>1693</v>
      </c>
      <c r="B1451">
        <v>1693</v>
      </c>
      <c r="C1451" t="s">
        <v>1131</v>
      </c>
      <c r="D1451" t="s">
        <v>5851</v>
      </c>
      <c r="E1451">
        <v>0</v>
      </c>
      <c r="F1451" t="s">
        <v>1456</v>
      </c>
      <c r="G1451" s="65">
        <v>33470</v>
      </c>
      <c r="H1451">
        <v>30</v>
      </c>
      <c r="I1451">
        <v>192</v>
      </c>
      <c r="J1451">
        <v>71</v>
      </c>
      <c r="K1451" t="b">
        <v>0</v>
      </c>
      <c r="L1451" t="b">
        <v>0</v>
      </c>
      <c r="M1451" t="b">
        <v>1</v>
      </c>
      <c r="N1451" t="b">
        <v>0</v>
      </c>
      <c r="O1451">
        <v>0</v>
      </c>
      <c r="P1451" t="b">
        <v>0</v>
      </c>
      <c r="Q1451" t="b">
        <v>0</v>
      </c>
      <c r="R1451" t="b">
        <v>0</v>
      </c>
      <c r="S1451" t="b">
        <v>0</v>
      </c>
      <c r="T1451" t="b">
        <v>0</v>
      </c>
      <c r="U1451" t="b">
        <v>1</v>
      </c>
      <c r="V1451" t="b">
        <v>1</v>
      </c>
      <c r="W1451" t="b">
        <v>0</v>
      </c>
      <c r="X1451" t="b">
        <v>0</v>
      </c>
      <c r="Y1451" t="b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 t="s">
        <v>1571</v>
      </c>
      <c r="AM1451">
        <v>0</v>
      </c>
      <c r="AN1451">
        <v>100</v>
      </c>
      <c r="AO1451">
        <v>0</v>
      </c>
      <c r="AP1451" t="s">
        <v>3365</v>
      </c>
      <c r="AQ1451">
        <v>0</v>
      </c>
      <c r="AR1451">
        <v>0</v>
      </c>
      <c r="AS1451">
        <v>0</v>
      </c>
      <c r="AT1451" t="b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62</v>
      </c>
      <c r="BG1451">
        <v>41</v>
      </c>
      <c r="BH1451">
        <v>82</v>
      </c>
      <c r="BI1451">
        <v>65</v>
      </c>
      <c r="BJ1451">
        <v>75</v>
      </c>
      <c r="BK1451">
        <v>73</v>
      </c>
      <c r="BL1451">
        <v>80</v>
      </c>
      <c r="BM1451">
        <v>61</v>
      </c>
      <c r="BN1451">
        <v>36</v>
      </c>
      <c r="BO1451">
        <v>69</v>
      </c>
      <c r="BP1451">
        <v>71</v>
      </c>
      <c r="BQ1451">
        <v>60</v>
      </c>
      <c r="BR1451">
        <v>66</v>
      </c>
      <c r="BS1451">
        <v>25</v>
      </c>
      <c r="BT1451">
        <v>40</v>
      </c>
      <c r="BU1451">
        <v>0</v>
      </c>
      <c r="BV1451">
        <v>50</v>
      </c>
      <c r="BW1451">
        <v>74</v>
      </c>
      <c r="BX1451">
        <v>0</v>
      </c>
      <c r="BY1451">
        <v>0</v>
      </c>
      <c r="BZ1451">
        <v>0</v>
      </c>
      <c r="CA1451">
        <v>0</v>
      </c>
      <c r="CB1451">
        <v>0</v>
      </c>
      <c r="CC1451">
        <v>0</v>
      </c>
      <c r="CD1451">
        <v>0</v>
      </c>
      <c r="CE1451">
        <v>0</v>
      </c>
      <c r="CF1451">
        <v>0</v>
      </c>
      <c r="CG1451">
        <v>0</v>
      </c>
      <c r="CH1451">
        <v>0</v>
      </c>
      <c r="CI1451">
        <v>0</v>
      </c>
      <c r="CJ1451">
        <v>0</v>
      </c>
      <c r="CK1451">
        <v>0</v>
      </c>
      <c r="CL1451">
        <v>0</v>
      </c>
      <c r="CM1451">
        <v>0</v>
      </c>
      <c r="CN1451">
        <v>0</v>
      </c>
      <c r="CO1451">
        <v>0</v>
      </c>
      <c r="CP1451">
        <v>0</v>
      </c>
      <c r="CQ1451">
        <v>0</v>
      </c>
      <c r="CR1451">
        <v>0</v>
      </c>
      <c r="CS1451">
        <v>0</v>
      </c>
      <c r="CT1451">
        <v>0</v>
      </c>
      <c r="CU1451">
        <v>0</v>
      </c>
      <c r="CV1451">
        <v>0</v>
      </c>
      <c r="CW1451">
        <v>0</v>
      </c>
      <c r="CX1451">
        <v>0</v>
      </c>
      <c r="CY1451">
        <v>0</v>
      </c>
      <c r="CZ1451">
        <v>0</v>
      </c>
      <c r="DA1451">
        <v>0</v>
      </c>
      <c r="DB1451">
        <v>0</v>
      </c>
      <c r="DC1451">
        <v>0</v>
      </c>
      <c r="DD1451">
        <v>0</v>
      </c>
      <c r="DE1451">
        <v>0</v>
      </c>
      <c r="DF1451">
        <v>0</v>
      </c>
      <c r="DG1451">
        <v>0</v>
      </c>
      <c r="DH1451">
        <v>0</v>
      </c>
      <c r="DI1451">
        <v>0</v>
      </c>
      <c r="DJ1451">
        <v>0</v>
      </c>
      <c r="DK1451">
        <v>0</v>
      </c>
      <c r="DL1451">
        <v>0</v>
      </c>
      <c r="DM1451">
        <v>0</v>
      </c>
      <c r="DN1451">
        <v>0</v>
      </c>
      <c r="DO1451">
        <v>0</v>
      </c>
      <c r="DP1451">
        <v>0</v>
      </c>
      <c r="DQ1451">
        <v>0</v>
      </c>
      <c r="DR1451">
        <v>0</v>
      </c>
      <c r="DS1451">
        <v>0</v>
      </c>
      <c r="DT1451">
        <v>0</v>
      </c>
      <c r="DU1451">
        <v>0</v>
      </c>
      <c r="DV1451">
        <v>0</v>
      </c>
      <c r="DW1451">
        <v>0</v>
      </c>
      <c r="DX1451">
        <v>0</v>
      </c>
      <c r="DY1451">
        <v>0</v>
      </c>
      <c r="DZ1451">
        <v>0</v>
      </c>
      <c r="EA1451">
        <v>0</v>
      </c>
      <c r="EB1451">
        <v>0</v>
      </c>
      <c r="EC1451">
        <v>0</v>
      </c>
      <c r="ED1451">
        <v>0</v>
      </c>
      <c r="EE1451">
        <v>0</v>
      </c>
      <c r="EF1451">
        <v>0</v>
      </c>
      <c r="EG1451">
        <v>0</v>
      </c>
      <c r="EH1451">
        <v>0</v>
      </c>
      <c r="EI1451">
        <v>0</v>
      </c>
      <c r="EJ1451">
        <v>0</v>
      </c>
      <c r="EK1451">
        <v>0</v>
      </c>
      <c r="EL1451">
        <v>0</v>
      </c>
      <c r="EM1451">
        <v>0</v>
      </c>
      <c r="EN1451">
        <v>0</v>
      </c>
      <c r="EO1451">
        <v>0</v>
      </c>
      <c r="EP1451">
        <v>0</v>
      </c>
      <c r="EQ1451">
        <v>0</v>
      </c>
      <c r="ER1451">
        <v>0</v>
      </c>
      <c r="ES1451">
        <v>0</v>
      </c>
      <c r="ET1451">
        <v>0</v>
      </c>
      <c r="EU1451">
        <v>0</v>
      </c>
      <c r="EV1451">
        <v>0</v>
      </c>
      <c r="EW1451">
        <v>0</v>
      </c>
      <c r="EX1451">
        <v>0</v>
      </c>
      <c r="EY1451">
        <v>0</v>
      </c>
      <c r="EZ1451">
        <v>0</v>
      </c>
      <c r="FA1451">
        <v>0</v>
      </c>
      <c r="FB1451">
        <v>0</v>
      </c>
      <c r="FC1451">
        <v>0</v>
      </c>
      <c r="FD1451">
        <v>0</v>
      </c>
      <c r="FE1451">
        <v>0</v>
      </c>
      <c r="FF1451">
        <v>0</v>
      </c>
      <c r="FG1451">
        <v>0</v>
      </c>
      <c r="FH1451" t="s">
        <v>1571</v>
      </c>
    </row>
    <row r="1452" spans="1:164" x14ac:dyDescent="0.25">
      <c r="A1452">
        <v>1694</v>
      </c>
      <c r="B1452">
        <v>1694</v>
      </c>
      <c r="C1452" t="s">
        <v>3366</v>
      </c>
      <c r="D1452" t="s">
        <v>5852</v>
      </c>
      <c r="E1452">
        <v>11</v>
      </c>
      <c r="F1452" t="s">
        <v>1456</v>
      </c>
      <c r="G1452" s="65">
        <v>36011</v>
      </c>
      <c r="H1452">
        <v>23</v>
      </c>
      <c r="I1452">
        <v>183</v>
      </c>
      <c r="J1452">
        <v>71</v>
      </c>
      <c r="K1452" t="b">
        <v>0</v>
      </c>
      <c r="L1452" t="b">
        <v>0</v>
      </c>
      <c r="M1452" t="b">
        <v>1</v>
      </c>
      <c r="N1452" t="b">
        <v>0</v>
      </c>
      <c r="O1452">
        <v>1</v>
      </c>
      <c r="P1452" t="b">
        <v>1</v>
      </c>
      <c r="Q1452" t="b">
        <v>0</v>
      </c>
      <c r="R1452" t="b">
        <v>0</v>
      </c>
      <c r="S1452" t="b">
        <v>0</v>
      </c>
      <c r="T1452" t="b">
        <v>0</v>
      </c>
      <c r="U1452" t="b">
        <v>1</v>
      </c>
      <c r="V1452" t="b">
        <v>1</v>
      </c>
      <c r="W1452" t="b">
        <v>0</v>
      </c>
      <c r="X1452" t="b">
        <v>0</v>
      </c>
      <c r="Y1452" t="b">
        <v>0</v>
      </c>
      <c r="Z1452">
        <v>0</v>
      </c>
      <c r="AA1452">
        <v>925000</v>
      </c>
      <c r="AB1452">
        <v>925000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 t="s">
        <v>1571</v>
      </c>
      <c r="AM1452">
        <v>0</v>
      </c>
      <c r="AN1452">
        <v>100</v>
      </c>
      <c r="AO1452">
        <v>0</v>
      </c>
      <c r="AP1452" t="s">
        <v>3367</v>
      </c>
      <c r="AQ1452">
        <v>0</v>
      </c>
      <c r="AR1452">
        <v>0</v>
      </c>
      <c r="AS1452">
        <v>0</v>
      </c>
      <c r="AT1452" t="b">
        <v>0</v>
      </c>
      <c r="AU1452">
        <v>0</v>
      </c>
      <c r="AV1452">
        <v>1</v>
      </c>
      <c r="AW1452">
        <v>1</v>
      </c>
      <c r="AX1452">
        <v>1</v>
      </c>
      <c r="AY1452">
        <v>1</v>
      </c>
      <c r="AZ1452">
        <v>1</v>
      </c>
      <c r="BA1452">
        <v>1</v>
      </c>
      <c r="BB1452">
        <v>1</v>
      </c>
      <c r="BC1452">
        <v>1</v>
      </c>
      <c r="BD1452">
        <v>1</v>
      </c>
      <c r="BE1452">
        <v>1</v>
      </c>
      <c r="BF1452">
        <v>63</v>
      </c>
      <c r="BG1452">
        <v>43</v>
      </c>
      <c r="BH1452">
        <v>80</v>
      </c>
      <c r="BI1452">
        <v>64</v>
      </c>
      <c r="BJ1452">
        <v>74</v>
      </c>
      <c r="BK1452">
        <v>76</v>
      </c>
      <c r="BL1452">
        <v>84</v>
      </c>
      <c r="BM1452">
        <v>61</v>
      </c>
      <c r="BN1452">
        <v>36</v>
      </c>
      <c r="BO1452">
        <v>69</v>
      </c>
      <c r="BP1452">
        <v>71</v>
      </c>
      <c r="BQ1452">
        <v>57</v>
      </c>
      <c r="BR1452">
        <v>66</v>
      </c>
      <c r="BS1452">
        <v>25</v>
      </c>
      <c r="BT1452">
        <v>40</v>
      </c>
      <c r="BU1452">
        <v>0</v>
      </c>
      <c r="BV1452">
        <v>50</v>
      </c>
      <c r="BW1452">
        <v>74</v>
      </c>
      <c r="BX1452">
        <v>0</v>
      </c>
      <c r="BY1452">
        <v>0</v>
      </c>
      <c r="BZ1452">
        <v>0</v>
      </c>
      <c r="CA1452">
        <v>0</v>
      </c>
      <c r="CB1452">
        <v>0</v>
      </c>
      <c r="CC1452">
        <v>0</v>
      </c>
      <c r="CD1452">
        <v>0</v>
      </c>
      <c r="CE1452">
        <v>0</v>
      </c>
      <c r="CF1452">
        <v>0</v>
      </c>
      <c r="CG1452">
        <v>0</v>
      </c>
      <c r="CH1452">
        <v>0</v>
      </c>
      <c r="CI1452">
        <v>0</v>
      </c>
      <c r="CJ1452">
        <v>0</v>
      </c>
      <c r="CK1452">
        <v>0</v>
      </c>
      <c r="CL1452">
        <v>0</v>
      </c>
      <c r="CM1452">
        <v>0</v>
      </c>
      <c r="CN1452">
        <v>0</v>
      </c>
      <c r="CO1452">
        <v>0</v>
      </c>
      <c r="CP1452">
        <v>0</v>
      </c>
      <c r="CQ1452">
        <v>0</v>
      </c>
      <c r="CR1452">
        <v>0</v>
      </c>
      <c r="CS1452">
        <v>0</v>
      </c>
      <c r="CT1452">
        <v>0</v>
      </c>
      <c r="CU1452">
        <v>0</v>
      </c>
      <c r="CV1452">
        <v>0</v>
      </c>
      <c r="CW1452">
        <v>0</v>
      </c>
      <c r="CX1452">
        <v>0</v>
      </c>
      <c r="CY1452">
        <v>0</v>
      </c>
      <c r="CZ1452">
        <v>0</v>
      </c>
      <c r="DA1452">
        <v>0</v>
      </c>
      <c r="DB1452">
        <v>0</v>
      </c>
      <c r="DC1452">
        <v>0</v>
      </c>
      <c r="DD1452">
        <v>0</v>
      </c>
      <c r="DE1452">
        <v>0</v>
      </c>
      <c r="DF1452">
        <v>0</v>
      </c>
      <c r="DG1452">
        <v>0</v>
      </c>
      <c r="DH1452">
        <v>0</v>
      </c>
      <c r="DI1452">
        <v>0</v>
      </c>
      <c r="DJ1452">
        <v>0</v>
      </c>
      <c r="DK1452">
        <v>0</v>
      </c>
      <c r="DL1452">
        <v>0</v>
      </c>
      <c r="DM1452">
        <v>0</v>
      </c>
      <c r="DN1452">
        <v>75</v>
      </c>
      <c r="DO1452">
        <v>194</v>
      </c>
      <c r="DP1452">
        <v>22</v>
      </c>
      <c r="DQ1452">
        <v>42</v>
      </c>
      <c r="DR1452">
        <v>64</v>
      </c>
      <c r="DS1452">
        <v>24</v>
      </c>
      <c r="DT1452">
        <v>22</v>
      </c>
      <c r="DU1452">
        <v>0</v>
      </c>
      <c r="DV1452">
        <v>28</v>
      </c>
      <c r="DW1452">
        <v>71</v>
      </c>
      <c r="DX1452">
        <v>144</v>
      </c>
      <c r="DY1452">
        <v>106</v>
      </c>
      <c r="DZ1452">
        <v>75</v>
      </c>
      <c r="EA1452">
        <v>3</v>
      </c>
      <c r="EB1452">
        <v>1</v>
      </c>
      <c r="EC1452">
        <v>14</v>
      </c>
      <c r="ED1452">
        <v>52</v>
      </c>
      <c r="EE1452">
        <v>0</v>
      </c>
      <c r="EF1452">
        <v>1</v>
      </c>
      <c r="EG1452">
        <v>0</v>
      </c>
      <c r="EH1452">
        <v>81373</v>
      </c>
      <c r="EI1452">
        <v>0</v>
      </c>
      <c r="EJ1452">
        <v>2</v>
      </c>
      <c r="EK1452">
        <v>5</v>
      </c>
      <c r="EL1452">
        <v>17</v>
      </c>
      <c r="EM1452">
        <v>6556</v>
      </c>
      <c r="EN1452">
        <v>1</v>
      </c>
      <c r="EO1452">
        <v>0</v>
      </c>
      <c r="EP1452">
        <v>10</v>
      </c>
      <c r="EQ1452">
        <v>5337</v>
      </c>
      <c r="ER1452">
        <v>73</v>
      </c>
      <c r="ES1452">
        <v>25</v>
      </c>
      <c r="ET1452">
        <v>8134</v>
      </c>
      <c r="EU1452">
        <v>0</v>
      </c>
      <c r="EV1452">
        <v>0</v>
      </c>
      <c r="EW1452">
        <v>0</v>
      </c>
      <c r="EX1452">
        <v>0</v>
      </c>
      <c r="EY1452">
        <v>3</v>
      </c>
      <c r="EZ1452">
        <v>2</v>
      </c>
      <c r="FA1452">
        <v>1</v>
      </c>
      <c r="FB1452">
        <v>1</v>
      </c>
      <c r="FC1452">
        <v>0</v>
      </c>
      <c r="FD1452">
        <v>0</v>
      </c>
      <c r="FE1452">
        <v>765</v>
      </c>
      <c r="FF1452">
        <v>1240</v>
      </c>
      <c r="FG1452">
        <v>13180</v>
      </c>
      <c r="FH1452" t="s">
        <v>1571</v>
      </c>
    </row>
    <row r="1453" spans="1:164" x14ac:dyDescent="0.25">
      <c r="A1453">
        <v>1696</v>
      </c>
      <c r="B1453">
        <v>1696</v>
      </c>
      <c r="C1453" t="s">
        <v>1933</v>
      </c>
      <c r="D1453" t="s">
        <v>5853</v>
      </c>
      <c r="E1453">
        <v>6</v>
      </c>
      <c r="F1453" t="s">
        <v>1456</v>
      </c>
      <c r="G1453" s="65">
        <v>34957</v>
      </c>
      <c r="H1453">
        <v>26</v>
      </c>
      <c r="I1453">
        <v>174</v>
      </c>
      <c r="J1453">
        <v>69</v>
      </c>
      <c r="K1453" t="b">
        <v>0</v>
      </c>
      <c r="L1453" t="b">
        <v>1</v>
      </c>
      <c r="M1453" t="b">
        <v>0</v>
      </c>
      <c r="N1453" t="b">
        <v>0</v>
      </c>
      <c r="O1453">
        <v>1</v>
      </c>
      <c r="P1453" t="b">
        <v>1</v>
      </c>
      <c r="Q1453" t="b">
        <v>0</v>
      </c>
      <c r="R1453" t="b">
        <v>0</v>
      </c>
      <c r="S1453" t="b">
        <v>0</v>
      </c>
      <c r="T1453" t="b">
        <v>0</v>
      </c>
      <c r="U1453" t="b">
        <v>1</v>
      </c>
      <c r="V1453" t="b">
        <v>1</v>
      </c>
      <c r="W1453" t="b">
        <v>0</v>
      </c>
      <c r="X1453" t="b">
        <v>0</v>
      </c>
      <c r="Y1453" t="b">
        <v>0</v>
      </c>
      <c r="Z1453">
        <v>0</v>
      </c>
      <c r="AA1453">
        <v>750000</v>
      </c>
      <c r="AB1453">
        <v>750000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 t="s">
        <v>1571</v>
      </c>
      <c r="AM1453">
        <v>0</v>
      </c>
      <c r="AN1453">
        <v>100</v>
      </c>
      <c r="AO1453">
        <v>0</v>
      </c>
      <c r="AP1453" t="s">
        <v>3368</v>
      </c>
      <c r="AQ1453">
        <v>0</v>
      </c>
      <c r="AR1453">
        <v>0</v>
      </c>
      <c r="AS1453">
        <v>0</v>
      </c>
      <c r="AT1453" t="b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62</v>
      </c>
      <c r="BG1453">
        <v>16</v>
      </c>
      <c r="BH1453">
        <v>81</v>
      </c>
      <c r="BI1453">
        <v>60</v>
      </c>
      <c r="BJ1453">
        <v>71</v>
      </c>
      <c r="BK1453">
        <v>58</v>
      </c>
      <c r="BL1453">
        <v>13</v>
      </c>
      <c r="BM1453">
        <v>55</v>
      </c>
      <c r="BN1453">
        <v>36</v>
      </c>
      <c r="BO1453">
        <v>65</v>
      </c>
      <c r="BP1453">
        <v>70</v>
      </c>
      <c r="BQ1453">
        <v>40</v>
      </c>
      <c r="BR1453">
        <v>63</v>
      </c>
      <c r="BS1453">
        <v>25</v>
      </c>
      <c r="BT1453">
        <v>40</v>
      </c>
      <c r="BU1453">
        <v>0</v>
      </c>
      <c r="BV1453">
        <v>50</v>
      </c>
      <c r="BW1453">
        <v>67</v>
      </c>
      <c r="BX1453">
        <v>0</v>
      </c>
      <c r="BY1453">
        <v>0</v>
      </c>
      <c r="BZ1453">
        <v>0</v>
      </c>
      <c r="CA1453">
        <v>0</v>
      </c>
      <c r="CB1453">
        <v>0</v>
      </c>
      <c r="CC1453">
        <v>0</v>
      </c>
      <c r="CD1453">
        <v>0</v>
      </c>
      <c r="CE1453">
        <v>0</v>
      </c>
      <c r="CF1453">
        <v>0</v>
      </c>
      <c r="CG1453">
        <v>0</v>
      </c>
      <c r="CH1453">
        <v>0</v>
      </c>
      <c r="CI1453">
        <v>0</v>
      </c>
      <c r="CJ1453">
        <v>0</v>
      </c>
      <c r="CK1453">
        <v>0</v>
      </c>
      <c r="CL1453">
        <v>0</v>
      </c>
      <c r="CM1453">
        <v>0</v>
      </c>
      <c r="CN1453">
        <v>0</v>
      </c>
      <c r="CO1453">
        <v>0</v>
      </c>
      <c r="CP1453">
        <v>0</v>
      </c>
      <c r="CQ1453">
        <v>0</v>
      </c>
      <c r="CR1453">
        <v>0</v>
      </c>
      <c r="CS1453">
        <v>0</v>
      </c>
      <c r="CT1453">
        <v>0</v>
      </c>
      <c r="CU1453">
        <v>0</v>
      </c>
      <c r="CV1453">
        <v>0</v>
      </c>
      <c r="CW1453">
        <v>0</v>
      </c>
      <c r="CX1453">
        <v>0</v>
      </c>
      <c r="CY1453">
        <v>0</v>
      </c>
      <c r="CZ1453">
        <v>0</v>
      </c>
      <c r="DA1453">
        <v>0</v>
      </c>
      <c r="DB1453">
        <v>0</v>
      </c>
      <c r="DC1453">
        <v>0</v>
      </c>
      <c r="DD1453">
        <v>0</v>
      </c>
      <c r="DE1453">
        <v>0</v>
      </c>
      <c r="DF1453">
        <v>0</v>
      </c>
      <c r="DG1453">
        <v>0</v>
      </c>
      <c r="DH1453">
        <v>0</v>
      </c>
      <c r="DI1453">
        <v>0</v>
      </c>
      <c r="DJ1453">
        <v>0</v>
      </c>
      <c r="DK1453">
        <v>0</v>
      </c>
      <c r="DL1453">
        <v>0</v>
      </c>
      <c r="DM1453">
        <v>0</v>
      </c>
      <c r="DN1453">
        <v>8</v>
      </c>
      <c r="DO1453">
        <v>0</v>
      </c>
      <c r="DP1453">
        <v>0</v>
      </c>
      <c r="DQ1453">
        <v>0</v>
      </c>
      <c r="DR1453">
        <v>0</v>
      </c>
      <c r="DS1453">
        <v>0</v>
      </c>
      <c r="DT1453">
        <v>0</v>
      </c>
      <c r="DU1453">
        <v>0</v>
      </c>
      <c r="DV1453">
        <v>0</v>
      </c>
      <c r="DW1453">
        <v>0</v>
      </c>
      <c r="DX1453">
        <v>0</v>
      </c>
      <c r="DY1453">
        <v>0</v>
      </c>
      <c r="DZ1453">
        <v>0</v>
      </c>
      <c r="EA1453">
        <v>0</v>
      </c>
      <c r="EB1453">
        <v>0</v>
      </c>
      <c r="EC1453">
        <v>0</v>
      </c>
      <c r="ED1453">
        <v>0</v>
      </c>
      <c r="EE1453">
        <v>0</v>
      </c>
      <c r="EF1453">
        <v>0</v>
      </c>
      <c r="EG1453">
        <v>0</v>
      </c>
      <c r="EH1453">
        <v>0</v>
      </c>
      <c r="EI1453">
        <v>0</v>
      </c>
      <c r="EJ1453">
        <v>0</v>
      </c>
      <c r="EK1453">
        <v>0</v>
      </c>
      <c r="EL1453">
        <v>0</v>
      </c>
      <c r="EM1453">
        <v>0</v>
      </c>
      <c r="EN1453">
        <v>0</v>
      </c>
      <c r="EO1453">
        <v>0</v>
      </c>
      <c r="EP1453">
        <v>0</v>
      </c>
      <c r="EQ1453">
        <v>0</v>
      </c>
      <c r="ER1453">
        <v>0</v>
      </c>
      <c r="ES1453">
        <v>0</v>
      </c>
      <c r="ET1453">
        <v>0</v>
      </c>
      <c r="EU1453">
        <v>0</v>
      </c>
      <c r="EV1453">
        <v>0</v>
      </c>
      <c r="EW1453">
        <v>0</v>
      </c>
      <c r="EX1453">
        <v>0</v>
      </c>
      <c r="EY1453">
        <v>0</v>
      </c>
      <c r="EZ1453">
        <v>0</v>
      </c>
      <c r="FA1453">
        <v>0</v>
      </c>
      <c r="FB1453">
        <v>0</v>
      </c>
      <c r="FC1453">
        <v>8</v>
      </c>
      <c r="FD1453">
        <v>8</v>
      </c>
      <c r="FE1453">
        <v>0</v>
      </c>
      <c r="FF1453">
        <v>0</v>
      </c>
      <c r="FG1453">
        <v>0</v>
      </c>
      <c r="FH1453" t="s">
        <v>1571</v>
      </c>
    </row>
    <row r="1454" spans="1:164" x14ac:dyDescent="0.25">
      <c r="A1454">
        <v>1697</v>
      </c>
      <c r="B1454">
        <v>1697</v>
      </c>
      <c r="C1454" t="s">
        <v>296</v>
      </c>
      <c r="D1454" t="s">
        <v>5854</v>
      </c>
      <c r="E1454">
        <v>30</v>
      </c>
      <c r="F1454" t="s">
        <v>1456</v>
      </c>
      <c r="G1454" s="65">
        <v>37006</v>
      </c>
      <c r="H1454">
        <v>21</v>
      </c>
      <c r="I1454">
        <v>182</v>
      </c>
      <c r="J1454">
        <v>74</v>
      </c>
      <c r="K1454" t="b">
        <v>1</v>
      </c>
      <c r="L1454" t="b">
        <v>0</v>
      </c>
      <c r="M1454" t="b">
        <v>1</v>
      </c>
      <c r="N1454" t="b">
        <v>0</v>
      </c>
      <c r="O1454">
        <v>3</v>
      </c>
      <c r="P1454" t="b">
        <v>1</v>
      </c>
      <c r="Q1454" t="b">
        <v>0</v>
      </c>
      <c r="R1454" t="b">
        <v>0</v>
      </c>
      <c r="S1454" t="b">
        <v>0</v>
      </c>
      <c r="T1454" t="b">
        <v>0</v>
      </c>
      <c r="U1454" t="b">
        <v>0</v>
      </c>
      <c r="V1454" t="b">
        <v>1</v>
      </c>
      <c r="W1454" t="b">
        <v>0</v>
      </c>
      <c r="X1454" t="b">
        <v>0</v>
      </c>
      <c r="Y1454" t="b">
        <v>0</v>
      </c>
      <c r="Z1454">
        <v>0</v>
      </c>
      <c r="AA1454">
        <v>925000</v>
      </c>
      <c r="AB1454">
        <v>925000</v>
      </c>
      <c r="AC1454">
        <v>925000</v>
      </c>
      <c r="AD1454">
        <v>925000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 t="s">
        <v>1571</v>
      </c>
      <c r="AM1454">
        <v>0</v>
      </c>
      <c r="AN1454">
        <v>100</v>
      </c>
      <c r="AO1454">
        <v>0</v>
      </c>
      <c r="AP1454" t="s">
        <v>3369</v>
      </c>
      <c r="AQ1454">
        <v>2019</v>
      </c>
      <c r="AR1454">
        <v>81</v>
      </c>
      <c r="AS1454">
        <v>13</v>
      </c>
      <c r="AT1454" t="b">
        <v>0</v>
      </c>
      <c r="AU1454">
        <v>0</v>
      </c>
      <c r="AV1454">
        <v>1</v>
      </c>
      <c r="AW1454">
        <v>1</v>
      </c>
      <c r="AX1454">
        <v>1</v>
      </c>
      <c r="AY1454">
        <v>1</v>
      </c>
      <c r="AZ1454">
        <v>1</v>
      </c>
      <c r="BA1454">
        <v>1</v>
      </c>
      <c r="BB1454">
        <v>1</v>
      </c>
      <c r="BC1454">
        <v>1</v>
      </c>
      <c r="BD1454">
        <v>1</v>
      </c>
      <c r="BE1454">
        <v>1</v>
      </c>
      <c r="BF1454">
        <v>61</v>
      </c>
      <c r="BG1454">
        <v>46</v>
      </c>
      <c r="BH1454">
        <v>84</v>
      </c>
      <c r="BI1454">
        <v>64</v>
      </c>
      <c r="BJ1454">
        <v>75</v>
      </c>
      <c r="BK1454">
        <v>85</v>
      </c>
      <c r="BL1454">
        <v>93</v>
      </c>
      <c r="BM1454">
        <v>61</v>
      </c>
      <c r="BN1454">
        <v>36</v>
      </c>
      <c r="BO1454">
        <v>69</v>
      </c>
      <c r="BP1454">
        <v>72</v>
      </c>
      <c r="BQ1454">
        <v>63</v>
      </c>
      <c r="BR1454">
        <v>66</v>
      </c>
      <c r="BS1454">
        <v>25</v>
      </c>
      <c r="BT1454">
        <v>40</v>
      </c>
      <c r="BU1454">
        <v>0</v>
      </c>
      <c r="BV1454">
        <v>50</v>
      </c>
      <c r="BW1454">
        <v>76</v>
      </c>
      <c r="BX1454">
        <v>0</v>
      </c>
      <c r="BY1454">
        <v>0</v>
      </c>
      <c r="BZ1454">
        <v>0</v>
      </c>
      <c r="CA1454">
        <v>0</v>
      </c>
      <c r="CB1454">
        <v>0</v>
      </c>
      <c r="CC1454">
        <v>0</v>
      </c>
      <c r="CD1454">
        <v>0</v>
      </c>
      <c r="CE1454">
        <v>0</v>
      </c>
      <c r="CF1454">
        <v>0</v>
      </c>
      <c r="CG1454">
        <v>0</v>
      </c>
      <c r="CH1454">
        <v>0</v>
      </c>
      <c r="CI1454">
        <v>0</v>
      </c>
      <c r="CJ1454">
        <v>0</v>
      </c>
      <c r="CK1454">
        <v>0</v>
      </c>
      <c r="CL1454">
        <v>0</v>
      </c>
      <c r="CM1454">
        <v>0</v>
      </c>
      <c r="CN1454">
        <v>0</v>
      </c>
      <c r="CO1454">
        <v>0</v>
      </c>
      <c r="CP1454">
        <v>0</v>
      </c>
      <c r="CQ1454">
        <v>0</v>
      </c>
      <c r="CR1454">
        <v>0</v>
      </c>
      <c r="CS1454">
        <v>0</v>
      </c>
      <c r="CT1454">
        <v>0</v>
      </c>
      <c r="CU1454">
        <v>0</v>
      </c>
      <c r="CV1454">
        <v>0</v>
      </c>
      <c r="CW1454">
        <v>0</v>
      </c>
      <c r="CX1454">
        <v>0</v>
      </c>
      <c r="CY1454">
        <v>0</v>
      </c>
      <c r="CZ1454">
        <v>0</v>
      </c>
      <c r="DA1454">
        <v>0</v>
      </c>
      <c r="DB1454">
        <v>0</v>
      </c>
      <c r="DC1454">
        <v>0</v>
      </c>
      <c r="DD1454">
        <v>0</v>
      </c>
      <c r="DE1454">
        <v>0</v>
      </c>
      <c r="DF1454">
        <v>0</v>
      </c>
      <c r="DG1454">
        <v>0</v>
      </c>
      <c r="DH1454">
        <v>0</v>
      </c>
      <c r="DI1454">
        <v>0</v>
      </c>
      <c r="DJ1454">
        <v>0</v>
      </c>
      <c r="DK1454">
        <v>0</v>
      </c>
      <c r="DL1454">
        <v>0</v>
      </c>
      <c r="DM1454">
        <v>0</v>
      </c>
      <c r="DN1454">
        <v>82</v>
      </c>
      <c r="DO1454">
        <v>281</v>
      </c>
      <c r="DP1454">
        <v>31</v>
      </c>
      <c r="DQ1454">
        <v>66</v>
      </c>
      <c r="DR1454">
        <v>97</v>
      </c>
      <c r="DS1454">
        <v>-5</v>
      </c>
      <c r="DT1454">
        <v>14</v>
      </c>
      <c r="DU1454">
        <v>0</v>
      </c>
      <c r="DV1454">
        <v>79</v>
      </c>
      <c r="DW1454">
        <v>97</v>
      </c>
      <c r="DX1454">
        <v>175</v>
      </c>
      <c r="DY1454">
        <v>103</v>
      </c>
      <c r="DZ1454">
        <v>155</v>
      </c>
      <c r="EA1454">
        <v>3</v>
      </c>
      <c r="EB1454">
        <v>1</v>
      </c>
      <c r="EC1454">
        <v>422</v>
      </c>
      <c r="ED1454">
        <v>1091</v>
      </c>
      <c r="EE1454">
        <v>0</v>
      </c>
      <c r="EF1454">
        <v>2</v>
      </c>
      <c r="EG1454">
        <v>0</v>
      </c>
      <c r="EH1454">
        <v>112197</v>
      </c>
      <c r="EI1454">
        <v>0</v>
      </c>
      <c r="EJ1454">
        <v>2</v>
      </c>
      <c r="EK1454">
        <v>10</v>
      </c>
      <c r="EL1454">
        <v>29</v>
      </c>
      <c r="EM1454">
        <v>7654</v>
      </c>
      <c r="EN1454">
        <v>1</v>
      </c>
      <c r="EO1454">
        <v>0</v>
      </c>
      <c r="EP1454">
        <v>7</v>
      </c>
      <c r="EQ1454">
        <v>5796</v>
      </c>
      <c r="ER1454">
        <v>128</v>
      </c>
      <c r="ES1454">
        <v>62</v>
      </c>
      <c r="ET1454">
        <v>13053</v>
      </c>
      <c r="EU1454">
        <v>0</v>
      </c>
      <c r="EV1454">
        <v>0</v>
      </c>
      <c r="EW1454">
        <v>0</v>
      </c>
      <c r="EX1454">
        <v>4</v>
      </c>
      <c r="EY1454">
        <v>8</v>
      </c>
      <c r="EZ1454">
        <v>3</v>
      </c>
      <c r="FA1454">
        <v>0</v>
      </c>
      <c r="FB1454">
        <v>0</v>
      </c>
      <c r="FC1454">
        <v>1</v>
      </c>
      <c r="FD1454">
        <v>1</v>
      </c>
      <c r="FE1454">
        <v>330</v>
      </c>
      <c r="FF1454">
        <v>725</v>
      </c>
      <c r="FG1454">
        <v>13955</v>
      </c>
      <c r="FH1454" t="s">
        <v>1571</v>
      </c>
    </row>
    <row r="1455" spans="1:164" x14ac:dyDescent="0.25">
      <c r="A1455">
        <v>1698</v>
      </c>
      <c r="B1455">
        <v>1698</v>
      </c>
      <c r="C1455" t="s">
        <v>1934</v>
      </c>
      <c r="D1455" t="s">
        <v>5855</v>
      </c>
      <c r="E1455">
        <v>0</v>
      </c>
      <c r="F1455" t="s">
        <v>1456</v>
      </c>
      <c r="G1455" s="65">
        <v>35919</v>
      </c>
      <c r="H1455">
        <v>24</v>
      </c>
      <c r="I1455">
        <v>218</v>
      </c>
      <c r="J1455">
        <v>74</v>
      </c>
      <c r="K1455" t="b">
        <v>0</v>
      </c>
      <c r="L1455" t="b">
        <v>1</v>
      </c>
      <c r="M1455" t="b">
        <v>0</v>
      </c>
      <c r="N1455" t="b">
        <v>0</v>
      </c>
      <c r="O1455">
        <v>0</v>
      </c>
      <c r="P1455" t="b">
        <v>1</v>
      </c>
      <c r="Q1455" t="b">
        <v>0</v>
      </c>
      <c r="R1455" t="b">
        <v>0</v>
      </c>
      <c r="S1455" t="b">
        <v>0</v>
      </c>
      <c r="T1455" t="b">
        <v>0</v>
      </c>
      <c r="U1455" t="b">
        <v>1</v>
      </c>
      <c r="V1455" t="b">
        <v>1</v>
      </c>
      <c r="W1455" t="b">
        <v>0</v>
      </c>
      <c r="X1455" t="b">
        <v>0</v>
      </c>
      <c r="Y1455" t="b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 t="s">
        <v>1571</v>
      </c>
      <c r="AM1455">
        <v>0</v>
      </c>
      <c r="AN1455">
        <v>100</v>
      </c>
      <c r="AO1455">
        <v>0</v>
      </c>
      <c r="AP1455" t="s">
        <v>3370</v>
      </c>
      <c r="AQ1455">
        <v>0</v>
      </c>
      <c r="AR1455">
        <v>0</v>
      </c>
      <c r="AS1455">
        <v>0</v>
      </c>
      <c r="AT1455" t="b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63</v>
      </c>
      <c r="BG1455">
        <v>43</v>
      </c>
      <c r="BH1455">
        <v>80</v>
      </c>
      <c r="BI1455">
        <v>63</v>
      </c>
      <c r="BJ1455">
        <v>73</v>
      </c>
      <c r="BK1455">
        <v>78</v>
      </c>
      <c r="BL1455">
        <v>85</v>
      </c>
      <c r="BM1455">
        <v>59</v>
      </c>
      <c r="BN1455">
        <v>36</v>
      </c>
      <c r="BO1455">
        <v>67</v>
      </c>
      <c r="BP1455">
        <v>71</v>
      </c>
      <c r="BQ1455">
        <v>53</v>
      </c>
      <c r="BR1455">
        <v>65</v>
      </c>
      <c r="BS1455">
        <v>25</v>
      </c>
      <c r="BT1455">
        <v>40</v>
      </c>
      <c r="BU1455">
        <v>0</v>
      </c>
      <c r="BV1455">
        <v>50</v>
      </c>
      <c r="BW1455">
        <v>73</v>
      </c>
      <c r="BX1455">
        <v>0</v>
      </c>
      <c r="BY1455">
        <v>0</v>
      </c>
      <c r="BZ1455">
        <v>0</v>
      </c>
      <c r="CA1455">
        <v>0</v>
      </c>
      <c r="CB1455">
        <v>0</v>
      </c>
      <c r="CC1455">
        <v>0</v>
      </c>
      <c r="CD1455">
        <v>0</v>
      </c>
      <c r="CE1455">
        <v>0</v>
      </c>
      <c r="CF1455">
        <v>0</v>
      </c>
      <c r="CG1455">
        <v>0</v>
      </c>
      <c r="CH1455">
        <v>0</v>
      </c>
      <c r="CI1455">
        <v>0</v>
      </c>
      <c r="CJ1455">
        <v>0</v>
      </c>
      <c r="CK1455">
        <v>0</v>
      </c>
      <c r="CL1455">
        <v>0</v>
      </c>
      <c r="CM1455">
        <v>0</v>
      </c>
      <c r="CN1455">
        <v>0</v>
      </c>
      <c r="CO1455">
        <v>0</v>
      </c>
      <c r="CP1455">
        <v>0</v>
      </c>
      <c r="CQ1455">
        <v>0</v>
      </c>
      <c r="CR1455">
        <v>0</v>
      </c>
      <c r="CS1455">
        <v>0</v>
      </c>
      <c r="CT1455">
        <v>0</v>
      </c>
      <c r="CU1455">
        <v>0</v>
      </c>
      <c r="CV1455">
        <v>0</v>
      </c>
      <c r="CW1455">
        <v>0</v>
      </c>
      <c r="CX1455">
        <v>0</v>
      </c>
      <c r="CY1455">
        <v>0</v>
      </c>
      <c r="CZ1455">
        <v>0</v>
      </c>
      <c r="DA1455">
        <v>0</v>
      </c>
      <c r="DB1455">
        <v>0</v>
      </c>
      <c r="DC1455">
        <v>0</v>
      </c>
      <c r="DD1455">
        <v>0</v>
      </c>
      <c r="DE1455">
        <v>0</v>
      </c>
      <c r="DF1455">
        <v>0</v>
      </c>
      <c r="DG1455">
        <v>0</v>
      </c>
      <c r="DH1455">
        <v>0</v>
      </c>
      <c r="DI1455">
        <v>0</v>
      </c>
      <c r="DJ1455">
        <v>0</v>
      </c>
      <c r="DK1455">
        <v>0</v>
      </c>
      <c r="DL1455">
        <v>0</v>
      </c>
      <c r="DM1455">
        <v>0</v>
      </c>
      <c r="DN1455">
        <v>0</v>
      </c>
      <c r="DO1455">
        <v>0</v>
      </c>
      <c r="DP1455">
        <v>0</v>
      </c>
      <c r="DQ1455">
        <v>0</v>
      </c>
      <c r="DR1455">
        <v>0</v>
      </c>
      <c r="DS1455">
        <v>0</v>
      </c>
      <c r="DT1455">
        <v>0</v>
      </c>
      <c r="DU1455">
        <v>0</v>
      </c>
      <c r="DV1455">
        <v>0</v>
      </c>
      <c r="DW1455">
        <v>0</v>
      </c>
      <c r="DX1455">
        <v>0</v>
      </c>
      <c r="DY1455">
        <v>0</v>
      </c>
      <c r="DZ1455">
        <v>0</v>
      </c>
      <c r="EA1455">
        <v>0</v>
      </c>
      <c r="EB1455">
        <v>0</v>
      </c>
      <c r="EC1455">
        <v>0</v>
      </c>
      <c r="ED1455">
        <v>0</v>
      </c>
      <c r="EE1455">
        <v>0</v>
      </c>
      <c r="EF1455">
        <v>0</v>
      </c>
      <c r="EG1455">
        <v>0</v>
      </c>
      <c r="EH1455">
        <v>0</v>
      </c>
      <c r="EI1455">
        <v>0</v>
      </c>
      <c r="EJ1455">
        <v>0</v>
      </c>
      <c r="EK1455">
        <v>0</v>
      </c>
      <c r="EL1455">
        <v>0</v>
      </c>
      <c r="EM1455">
        <v>0</v>
      </c>
      <c r="EN1455">
        <v>0</v>
      </c>
      <c r="EO1455">
        <v>0</v>
      </c>
      <c r="EP1455">
        <v>0</v>
      </c>
      <c r="EQ1455">
        <v>0</v>
      </c>
      <c r="ER1455">
        <v>0</v>
      </c>
      <c r="ES1455">
        <v>0</v>
      </c>
      <c r="ET1455">
        <v>0</v>
      </c>
      <c r="EU1455">
        <v>0</v>
      </c>
      <c r="EV1455">
        <v>0</v>
      </c>
      <c r="EW1455">
        <v>0</v>
      </c>
      <c r="EX1455">
        <v>0</v>
      </c>
      <c r="EY1455">
        <v>0</v>
      </c>
      <c r="EZ1455">
        <v>0</v>
      </c>
      <c r="FA1455">
        <v>0</v>
      </c>
      <c r="FB1455">
        <v>0</v>
      </c>
      <c r="FC1455">
        <v>0</v>
      </c>
      <c r="FD1455">
        <v>0</v>
      </c>
      <c r="FE1455">
        <v>0</v>
      </c>
      <c r="FF1455">
        <v>0</v>
      </c>
      <c r="FG1455">
        <v>0</v>
      </c>
      <c r="FH1455" t="s">
        <v>1571</v>
      </c>
    </row>
    <row r="1456" spans="1:164" x14ac:dyDescent="0.25">
      <c r="A1456">
        <v>1699</v>
      </c>
      <c r="B1456">
        <v>1699</v>
      </c>
      <c r="C1456" t="s">
        <v>1935</v>
      </c>
      <c r="D1456" t="s">
        <v>5856</v>
      </c>
      <c r="E1456">
        <v>0</v>
      </c>
      <c r="F1456" t="s">
        <v>1456</v>
      </c>
      <c r="G1456" s="65">
        <v>35374</v>
      </c>
      <c r="H1456">
        <v>25</v>
      </c>
      <c r="I1456">
        <v>194</v>
      </c>
      <c r="J1456">
        <v>70</v>
      </c>
      <c r="K1456" t="b">
        <v>0</v>
      </c>
      <c r="L1456" t="b">
        <v>0</v>
      </c>
      <c r="M1456" t="b">
        <v>1</v>
      </c>
      <c r="N1456" t="b">
        <v>0</v>
      </c>
      <c r="O1456">
        <v>0</v>
      </c>
      <c r="P1456" t="b">
        <v>1</v>
      </c>
      <c r="Q1456" t="b">
        <v>0</v>
      </c>
      <c r="R1456" t="b">
        <v>0</v>
      </c>
      <c r="S1456" t="b">
        <v>0</v>
      </c>
      <c r="T1456" t="b">
        <v>0</v>
      </c>
      <c r="U1456" t="b">
        <v>1</v>
      </c>
      <c r="V1456" t="b">
        <v>1</v>
      </c>
      <c r="W1456" t="b">
        <v>0</v>
      </c>
      <c r="X1456" t="b">
        <v>0</v>
      </c>
      <c r="Y1456" t="b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 t="s">
        <v>1571</v>
      </c>
      <c r="AM1456">
        <v>0</v>
      </c>
      <c r="AN1456">
        <v>100</v>
      </c>
      <c r="AO1456">
        <v>0</v>
      </c>
      <c r="AP1456" t="s">
        <v>3371</v>
      </c>
      <c r="AQ1456">
        <v>0</v>
      </c>
      <c r="AR1456">
        <v>0</v>
      </c>
      <c r="AS1456">
        <v>0</v>
      </c>
      <c r="AT1456" t="b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60</v>
      </c>
      <c r="BG1456">
        <v>25</v>
      </c>
      <c r="BH1456">
        <v>84</v>
      </c>
      <c r="BI1456">
        <v>64</v>
      </c>
      <c r="BJ1456">
        <v>74</v>
      </c>
      <c r="BK1456">
        <v>58</v>
      </c>
      <c r="BL1456">
        <v>38</v>
      </c>
      <c r="BM1456">
        <v>60</v>
      </c>
      <c r="BN1456">
        <v>36</v>
      </c>
      <c r="BO1456">
        <v>69</v>
      </c>
      <c r="BP1456">
        <v>71</v>
      </c>
      <c r="BQ1456">
        <v>62</v>
      </c>
      <c r="BR1456">
        <v>66</v>
      </c>
      <c r="BS1456">
        <v>25</v>
      </c>
      <c r="BT1456">
        <v>40</v>
      </c>
      <c r="BU1456">
        <v>0</v>
      </c>
      <c r="BV1456">
        <v>50</v>
      </c>
      <c r="BW1456">
        <v>72</v>
      </c>
      <c r="BX1456">
        <v>0</v>
      </c>
      <c r="BY1456">
        <v>0</v>
      </c>
      <c r="BZ1456">
        <v>0</v>
      </c>
      <c r="CA1456">
        <v>0</v>
      </c>
      <c r="CB1456">
        <v>0</v>
      </c>
      <c r="CC1456">
        <v>0</v>
      </c>
      <c r="CD1456">
        <v>0</v>
      </c>
      <c r="CE1456">
        <v>0</v>
      </c>
      <c r="CF1456">
        <v>0</v>
      </c>
      <c r="CG1456">
        <v>0</v>
      </c>
      <c r="CH1456">
        <v>0</v>
      </c>
      <c r="CI1456">
        <v>0</v>
      </c>
      <c r="CJ1456">
        <v>0</v>
      </c>
      <c r="CK1456">
        <v>0</v>
      </c>
      <c r="CL1456">
        <v>0</v>
      </c>
      <c r="CM1456">
        <v>0</v>
      </c>
      <c r="CN1456">
        <v>0</v>
      </c>
      <c r="CO1456">
        <v>0</v>
      </c>
      <c r="CP1456">
        <v>0</v>
      </c>
      <c r="CQ1456">
        <v>0</v>
      </c>
      <c r="CR1456">
        <v>0</v>
      </c>
      <c r="CS1456">
        <v>0</v>
      </c>
      <c r="CT1456">
        <v>0</v>
      </c>
      <c r="CU1456">
        <v>0</v>
      </c>
      <c r="CV1456">
        <v>0</v>
      </c>
      <c r="CW1456">
        <v>0</v>
      </c>
      <c r="CX1456">
        <v>0</v>
      </c>
      <c r="CY1456">
        <v>0</v>
      </c>
      <c r="CZ1456">
        <v>0</v>
      </c>
      <c r="DA1456">
        <v>0</v>
      </c>
      <c r="DB1456">
        <v>0</v>
      </c>
      <c r="DC1456">
        <v>0</v>
      </c>
      <c r="DD1456">
        <v>0</v>
      </c>
      <c r="DE1456">
        <v>0</v>
      </c>
      <c r="DF1456">
        <v>0</v>
      </c>
      <c r="DG1456">
        <v>0</v>
      </c>
      <c r="DH1456">
        <v>0</v>
      </c>
      <c r="DI1456">
        <v>0</v>
      </c>
      <c r="DJ1456">
        <v>0</v>
      </c>
      <c r="DK1456">
        <v>0</v>
      </c>
      <c r="DL1456">
        <v>0</v>
      </c>
      <c r="DM1456">
        <v>0</v>
      </c>
      <c r="DN1456">
        <v>0</v>
      </c>
      <c r="DO1456">
        <v>0</v>
      </c>
      <c r="DP1456">
        <v>0</v>
      </c>
      <c r="DQ1456">
        <v>0</v>
      </c>
      <c r="DR1456">
        <v>0</v>
      </c>
      <c r="DS1456">
        <v>0</v>
      </c>
      <c r="DT1456">
        <v>0</v>
      </c>
      <c r="DU1456">
        <v>0</v>
      </c>
      <c r="DV1456">
        <v>0</v>
      </c>
      <c r="DW1456">
        <v>0</v>
      </c>
      <c r="DX1456">
        <v>0</v>
      </c>
      <c r="DY1456">
        <v>0</v>
      </c>
      <c r="DZ1456">
        <v>0</v>
      </c>
      <c r="EA1456">
        <v>0</v>
      </c>
      <c r="EB1456">
        <v>0</v>
      </c>
      <c r="EC1456">
        <v>0</v>
      </c>
      <c r="ED1456">
        <v>0</v>
      </c>
      <c r="EE1456">
        <v>0</v>
      </c>
      <c r="EF1456">
        <v>0</v>
      </c>
      <c r="EG1456">
        <v>0</v>
      </c>
      <c r="EH1456">
        <v>0</v>
      </c>
      <c r="EI1456">
        <v>0</v>
      </c>
      <c r="EJ1456">
        <v>0</v>
      </c>
      <c r="EK1456">
        <v>0</v>
      </c>
      <c r="EL1456">
        <v>0</v>
      </c>
      <c r="EM1456">
        <v>0</v>
      </c>
      <c r="EN1456">
        <v>0</v>
      </c>
      <c r="EO1456">
        <v>0</v>
      </c>
      <c r="EP1456">
        <v>0</v>
      </c>
      <c r="EQ1456">
        <v>0</v>
      </c>
      <c r="ER1456">
        <v>0</v>
      </c>
      <c r="ES1456">
        <v>0</v>
      </c>
      <c r="ET1456">
        <v>0</v>
      </c>
      <c r="EU1456">
        <v>0</v>
      </c>
      <c r="EV1456">
        <v>0</v>
      </c>
      <c r="EW1456">
        <v>0</v>
      </c>
      <c r="EX1456">
        <v>0</v>
      </c>
      <c r="EY1456">
        <v>0</v>
      </c>
      <c r="EZ1456">
        <v>0</v>
      </c>
      <c r="FA1456">
        <v>0</v>
      </c>
      <c r="FB1456">
        <v>0</v>
      </c>
      <c r="FC1456">
        <v>0</v>
      </c>
      <c r="FD1456">
        <v>0</v>
      </c>
      <c r="FE1456">
        <v>0</v>
      </c>
      <c r="FF1456">
        <v>0</v>
      </c>
      <c r="FG1456">
        <v>0</v>
      </c>
      <c r="FH1456" t="s">
        <v>1571</v>
      </c>
    </row>
    <row r="1457" spans="1:164" x14ac:dyDescent="0.25">
      <c r="A1457">
        <v>1700</v>
      </c>
      <c r="B1457">
        <v>1700</v>
      </c>
      <c r="C1457" t="s">
        <v>1936</v>
      </c>
      <c r="D1457" t="s">
        <v>5857</v>
      </c>
      <c r="E1457">
        <v>0</v>
      </c>
      <c r="F1457" t="s">
        <v>1456</v>
      </c>
      <c r="G1457" s="65">
        <v>35534</v>
      </c>
      <c r="H1457">
        <v>25</v>
      </c>
      <c r="I1457">
        <v>194</v>
      </c>
      <c r="J1457">
        <v>74</v>
      </c>
      <c r="K1457" t="b">
        <v>1</v>
      </c>
      <c r="L1457" t="b">
        <v>0</v>
      </c>
      <c r="M1457" t="b">
        <v>0</v>
      </c>
      <c r="N1457" t="b">
        <v>0</v>
      </c>
      <c r="O1457">
        <v>0</v>
      </c>
      <c r="P1457" t="b">
        <v>1</v>
      </c>
      <c r="Q1457" t="b">
        <v>0</v>
      </c>
      <c r="R1457" t="b">
        <v>0</v>
      </c>
      <c r="S1457" t="b">
        <v>0</v>
      </c>
      <c r="T1457" t="b">
        <v>0</v>
      </c>
      <c r="U1457" t="b">
        <v>1</v>
      </c>
      <c r="V1457" t="b">
        <v>1</v>
      </c>
      <c r="W1457" t="b">
        <v>0</v>
      </c>
      <c r="X1457" t="b">
        <v>0</v>
      </c>
      <c r="Y1457" t="b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 t="s">
        <v>1571</v>
      </c>
      <c r="AM1457">
        <v>0</v>
      </c>
      <c r="AN1457">
        <v>100</v>
      </c>
      <c r="AO1457">
        <v>0</v>
      </c>
      <c r="AP1457" t="s">
        <v>3372</v>
      </c>
      <c r="AQ1457">
        <v>0</v>
      </c>
      <c r="AR1457">
        <v>0</v>
      </c>
      <c r="AS1457">
        <v>0</v>
      </c>
      <c r="AT1457" t="b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61</v>
      </c>
      <c r="BG1457">
        <v>17</v>
      </c>
      <c r="BH1457">
        <v>83</v>
      </c>
      <c r="BI1457">
        <v>61</v>
      </c>
      <c r="BJ1457">
        <v>72</v>
      </c>
      <c r="BK1457">
        <v>58</v>
      </c>
      <c r="BL1457">
        <v>17</v>
      </c>
      <c r="BM1457">
        <v>57</v>
      </c>
      <c r="BN1457">
        <v>65</v>
      </c>
      <c r="BO1457">
        <v>66</v>
      </c>
      <c r="BP1457">
        <v>70</v>
      </c>
      <c r="BQ1457">
        <v>47</v>
      </c>
      <c r="BR1457">
        <v>63</v>
      </c>
      <c r="BS1457">
        <v>25</v>
      </c>
      <c r="BT1457">
        <v>40</v>
      </c>
      <c r="BU1457">
        <v>0</v>
      </c>
      <c r="BV1457">
        <v>50</v>
      </c>
      <c r="BW1457">
        <v>68</v>
      </c>
      <c r="BX1457">
        <v>0</v>
      </c>
      <c r="BY1457">
        <v>0</v>
      </c>
      <c r="BZ1457">
        <v>0</v>
      </c>
      <c r="CA1457">
        <v>0</v>
      </c>
      <c r="CB1457">
        <v>0</v>
      </c>
      <c r="CC1457">
        <v>0</v>
      </c>
      <c r="CD1457">
        <v>0</v>
      </c>
      <c r="CE1457">
        <v>0</v>
      </c>
      <c r="CF1457">
        <v>0</v>
      </c>
      <c r="CG1457">
        <v>0</v>
      </c>
      <c r="CH1457">
        <v>0</v>
      </c>
      <c r="CI1457">
        <v>0</v>
      </c>
      <c r="CJ1457">
        <v>0</v>
      </c>
      <c r="CK1457">
        <v>0</v>
      </c>
      <c r="CL1457">
        <v>0</v>
      </c>
      <c r="CM1457">
        <v>0</v>
      </c>
      <c r="CN1457">
        <v>0</v>
      </c>
      <c r="CO1457">
        <v>0</v>
      </c>
      <c r="CP1457">
        <v>0</v>
      </c>
      <c r="CQ1457">
        <v>0</v>
      </c>
      <c r="CR1457">
        <v>0</v>
      </c>
      <c r="CS1457">
        <v>0</v>
      </c>
      <c r="CT1457">
        <v>0</v>
      </c>
      <c r="CU1457">
        <v>0</v>
      </c>
      <c r="CV1457">
        <v>0</v>
      </c>
      <c r="CW1457">
        <v>0</v>
      </c>
      <c r="CX1457">
        <v>0</v>
      </c>
      <c r="CY1457">
        <v>0</v>
      </c>
      <c r="CZ1457">
        <v>0</v>
      </c>
      <c r="DA1457">
        <v>0</v>
      </c>
      <c r="DB1457">
        <v>0</v>
      </c>
      <c r="DC1457">
        <v>0</v>
      </c>
      <c r="DD1457">
        <v>0</v>
      </c>
      <c r="DE1457">
        <v>0</v>
      </c>
      <c r="DF1457">
        <v>0</v>
      </c>
      <c r="DG1457">
        <v>0</v>
      </c>
      <c r="DH1457">
        <v>0</v>
      </c>
      <c r="DI1457">
        <v>0</v>
      </c>
      <c r="DJ1457">
        <v>0</v>
      </c>
      <c r="DK1457">
        <v>0</v>
      </c>
      <c r="DL1457">
        <v>0</v>
      </c>
      <c r="DM1457">
        <v>0</v>
      </c>
      <c r="DN1457">
        <v>0</v>
      </c>
      <c r="DO1457">
        <v>0</v>
      </c>
      <c r="DP1457">
        <v>0</v>
      </c>
      <c r="DQ1457">
        <v>0</v>
      </c>
      <c r="DR1457">
        <v>0</v>
      </c>
      <c r="DS1457">
        <v>0</v>
      </c>
      <c r="DT1457">
        <v>0</v>
      </c>
      <c r="DU1457">
        <v>0</v>
      </c>
      <c r="DV1457">
        <v>0</v>
      </c>
      <c r="DW1457">
        <v>0</v>
      </c>
      <c r="DX1457">
        <v>0</v>
      </c>
      <c r="DY1457">
        <v>0</v>
      </c>
      <c r="DZ1457">
        <v>0</v>
      </c>
      <c r="EA1457">
        <v>0</v>
      </c>
      <c r="EB1457">
        <v>0</v>
      </c>
      <c r="EC1457">
        <v>0</v>
      </c>
      <c r="ED1457">
        <v>0</v>
      </c>
      <c r="EE1457">
        <v>0</v>
      </c>
      <c r="EF1457">
        <v>0</v>
      </c>
      <c r="EG1457">
        <v>0</v>
      </c>
      <c r="EH1457">
        <v>0</v>
      </c>
      <c r="EI1457">
        <v>0</v>
      </c>
      <c r="EJ1457">
        <v>0</v>
      </c>
      <c r="EK1457">
        <v>0</v>
      </c>
      <c r="EL1457">
        <v>0</v>
      </c>
      <c r="EM1457">
        <v>0</v>
      </c>
      <c r="EN1457">
        <v>0</v>
      </c>
      <c r="EO1457">
        <v>0</v>
      </c>
      <c r="EP1457">
        <v>0</v>
      </c>
      <c r="EQ1457">
        <v>0</v>
      </c>
      <c r="ER1457">
        <v>0</v>
      </c>
      <c r="ES1457">
        <v>0</v>
      </c>
      <c r="ET1457">
        <v>0</v>
      </c>
      <c r="EU1457">
        <v>0</v>
      </c>
      <c r="EV1457">
        <v>0</v>
      </c>
      <c r="EW1457">
        <v>0</v>
      </c>
      <c r="EX1457">
        <v>0</v>
      </c>
      <c r="EY1457">
        <v>0</v>
      </c>
      <c r="EZ1457">
        <v>0</v>
      </c>
      <c r="FA1457">
        <v>0</v>
      </c>
      <c r="FB1457">
        <v>0</v>
      </c>
      <c r="FC1457">
        <v>0</v>
      </c>
      <c r="FD1457">
        <v>0</v>
      </c>
      <c r="FE1457">
        <v>0</v>
      </c>
      <c r="FF1457">
        <v>0</v>
      </c>
      <c r="FG1457">
        <v>0</v>
      </c>
      <c r="FH1457" t="s">
        <v>1571</v>
      </c>
    </row>
    <row r="1458" spans="1:164" x14ac:dyDescent="0.25">
      <c r="A1458">
        <v>1701</v>
      </c>
      <c r="B1458">
        <v>1701</v>
      </c>
      <c r="C1458" t="s">
        <v>1937</v>
      </c>
      <c r="D1458" t="s">
        <v>5858</v>
      </c>
      <c r="E1458">
        <v>14</v>
      </c>
      <c r="F1458" t="s">
        <v>1456</v>
      </c>
      <c r="G1458" s="65">
        <v>36279</v>
      </c>
      <c r="H1458">
        <v>23</v>
      </c>
      <c r="I1458">
        <v>190</v>
      </c>
      <c r="J1458">
        <v>73</v>
      </c>
      <c r="K1458" t="b">
        <v>1</v>
      </c>
      <c r="L1458" t="b">
        <v>0</v>
      </c>
      <c r="M1458" t="b">
        <v>0</v>
      </c>
      <c r="N1458" t="b">
        <v>0</v>
      </c>
      <c r="O1458">
        <v>1</v>
      </c>
      <c r="P1458" t="b">
        <v>1</v>
      </c>
      <c r="Q1458" t="b">
        <v>0</v>
      </c>
      <c r="R1458" t="b">
        <v>0</v>
      </c>
      <c r="S1458" t="b">
        <v>0</v>
      </c>
      <c r="T1458" t="b">
        <v>0</v>
      </c>
      <c r="U1458" t="b">
        <v>1</v>
      </c>
      <c r="V1458" t="b">
        <v>1</v>
      </c>
      <c r="W1458" t="b">
        <v>0</v>
      </c>
      <c r="X1458" t="b">
        <v>0</v>
      </c>
      <c r="Y1458" t="b">
        <v>0</v>
      </c>
      <c r="Z1458">
        <v>0</v>
      </c>
      <c r="AA1458">
        <v>750000</v>
      </c>
      <c r="AB1458">
        <v>750000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 t="s">
        <v>1571</v>
      </c>
      <c r="AM1458">
        <v>0</v>
      </c>
      <c r="AN1458">
        <v>100</v>
      </c>
      <c r="AO1458">
        <v>0</v>
      </c>
      <c r="AP1458" t="s">
        <v>3373</v>
      </c>
      <c r="AQ1458">
        <v>0</v>
      </c>
      <c r="AR1458">
        <v>0</v>
      </c>
      <c r="AS1458">
        <v>0</v>
      </c>
      <c r="AT1458" t="b">
        <v>0</v>
      </c>
      <c r="AU1458">
        <v>0</v>
      </c>
      <c r="AV1458">
        <v>1</v>
      </c>
      <c r="AW1458">
        <v>1</v>
      </c>
      <c r="AX1458">
        <v>1</v>
      </c>
      <c r="AY1458">
        <v>1</v>
      </c>
      <c r="AZ1458">
        <v>1</v>
      </c>
      <c r="BA1458">
        <v>1</v>
      </c>
      <c r="BB1458">
        <v>1</v>
      </c>
      <c r="BC1458">
        <v>1</v>
      </c>
      <c r="BD1458">
        <v>1</v>
      </c>
      <c r="BE1458">
        <v>1</v>
      </c>
      <c r="BF1458">
        <v>63</v>
      </c>
      <c r="BG1458">
        <v>44</v>
      </c>
      <c r="BH1458">
        <v>81</v>
      </c>
      <c r="BI1458">
        <v>63</v>
      </c>
      <c r="BJ1458">
        <v>74</v>
      </c>
      <c r="BK1458">
        <v>80</v>
      </c>
      <c r="BL1458">
        <v>88</v>
      </c>
      <c r="BM1458">
        <v>59</v>
      </c>
      <c r="BN1458">
        <v>65</v>
      </c>
      <c r="BO1458">
        <v>67</v>
      </c>
      <c r="BP1458">
        <v>71</v>
      </c>
      <c r="BQ1458">
        <v>56</v>
      </c>
      <c r="BR1458">
        <v>65</v>
      </c>
      <c r="BS1458">
        <v>25</v>
      </c>
      <c r="BT1458">
        <v>40</v>
      </c>
      <c r="BU1458">
        <v>0</v>
      </c>
      <c r="BV1458">
        <v>50</v>
      </c>
      <c r="BW1458">
        <v>73</v>
      </c>
      <c r="BX1458">
        <v>0</v>
      </c>
      <c r="BY1458">
        <v>0</v>
      </c>
      <c r="BZ1458">
        <v>0</v>
      </c>
      <c r="CA1458">
        <v>0</v>
      </c>
      <c r="CB1458">
        <v>0</v>
      </c>
      <c r="CC1458">
        <v>0</v>
      </c>
      <c r="CD1458">
        <v>0</v>
      </c>
      <c r="CE1458">
        <v>0</v>
      </c>
      <c r="CF1458">
        <v>0</v>
      </c>
      <c r="CG1458">
        <v>0</v>
      </c>
      <c r="CH1458">
        <v>0</v>
      </c>
      <c r="CI1458">
        <v>0</v>
      </c>
      <c r="CJ1458">
        <v>0</v>
      </c>
      <c r="CK1458">
        <v>0</v>
      </c>
      <c r="CL1458">
        <v>0</v>
      </c>
      <c r="CM1458">
        <v>0</v>
      </c>
      <c r="CN1458">
        <v>0</v>
      </c>
      <c r="CO1458">
        <v>0</v>
      </c>
      <c r="CP1458">
        <v>0</v>
      </c>
      <c r="CQ1458">
        <v>0</v>
      </c>
      <c r="CR1458">
        <v>0</v>
      </c>
      <c r="CS1458">
        <v>0</v>
      </c>
      <c r="CT1458">
        <v>0</v>
      </c>
      <c r="CU1458">
        <v>0</v>
      </c>
      <c r="CV1458">
        <v>0</v>
      </c>
      <c r="CW1458">
        <v>0</v>
      </c>
      <c r="CX1458">
        <v>0</v>
      </c>
      <c r="CY1458">
        <v>0</v>
      </c>
      <c r="CZ1458">
        <v>0</v>
      </c>
      <c r="DA1458">
        <v>0</v>
      </c>
      <c r="DB1458">
        <v>0</v>
      </c>
      <c r="DC1458">
        <v>0</v>
      </c>
      <c r="DD1458">
        <v>0</v>
      </c>
      <c r="DE1458">
        <v>0</v>
      </c>
      <c r="DF1458">
        <v>0</v>
      </c>
      <c r="DG1458">
        <v>0</v>
      </c>
      <c r="DH1458">
        <v>0</v>
      </c>
      <c r="DI1458">
        <v>0</v>
      </c>
      <c r="DJ1458">
        <v>0</v>
      </c>
      <c r="DK1458">
        <v>0</v>
      </c>
      <c r="DL1458">
        <v>0</v>
      </c>
      <c r="DM1458">
        <v>0</v>
      </c>
      <c r="DN1458">
        <v>80</v>
      </c>
      <c r="DO1458">
        <v>81</v>
      </c>
      <c r="DP1458">
        <v>8</v>
      </c>
      <c r="DQ1458">
        <v>18</v>
      </c>
      <c r="DR1458">
        <v>26</v>
      </c>
      <c r="DS1458">
        <v>1</v>
      </c>
      <c r="DT1458">
        <v>18</v>
      </c>
      <c r="DU1458">
        <v>10</v>
      </c>
      <c r="DV1458">
        <v>11</v>
      </c>
      <c r="DW1458">
        <v>28</v>
      </c>
      <c r="DX1458">
        <v>47</v>
      </c>
      <c r="DY1458">
        <v>66</v>
      </c>
      <c r="DZ1458">
        <v>63</v>
      </c>
      <c r="EA1458">
        <v>0</v>
      </c>
      <c r="EB1458">
        <v>0</v>
      </c>
      <c r="EC1458">
        <v>249</v>
      </c>
      <c r="ED1458">
        <v>456</v>
      </c>
      <c r="EE1458">
        <v>0</v>
      </c>
      <c r="EF1458">
        <v>0</v>
      </c>
      <c r="EG1458">
        <v>1</v>
      </c>
      <c r="EH1458">
        <v>49549</v>
      </c>
      <c r="EI1458">
        <v>0</v>
      </c>
      <c r="EJ1458">
        <v>0</v>
      </c>
      <c r="EK1458">
        <v>0</v>
      </c>
      <c r="EL1458">
        <v>0</v>
      </c>
      <c r="EM1458">
        <v>0</v>
      </c>
      <c r="EN1458">
        <v>0</v>
      </c>
      <c r="EO1458">
        <v>0</v>
      </c>
      <c r="EP1458">
        <v>0</v>
      </c>
      <c r="EQ1458">
        <v>0</v>
      </c>
      <c r="ER1458">
        <v>25</v>
      </c>
      <c r="ES1458">
        <v>15</v>
      </c>
      <c r="ET1458">
        <v>3758</v>
      </c>
      <c r="EU1458">
        <v>0</v>
      </c>
      <c r="EV1458">
        <v>2</v>
      </c>
      <c r="EW1458">
        <v>0</v>
      </c>
      <c r="EX1458">
        <v>0</v>
      </c>
      <c r="EY1458">
        <v>1</v>
      </c>
      <c r="EZ1458">
        <v>1</v>
      </c>
      <c r="FA1458">
        <v>0</v>
      </c>
      <c r="FB1458">
        <v>2</v>
      </c>
      <c r="FC1458">
        <v>6</v>
      </c>
      <c r="FD1458">
        <v>0</v>
      </c>
      <c r="FE1458">
        <v>215</v>
      </c>
      <c r="FF1458">
        <v>215</v>
      </c>
      <c r="FG1458">
        <v>4370</v>
      </c>
      <c r="FH1458" t="s">
        <v>1571</v>
      </c>
    </row>
    <row r="1459" spans="1:164" x14ac:dyDescent="0.25">
      <c r="A1459">
        <v>1702</v>
      </c>
      <c r="B1459">
        <v>1702</v>
      </c>
      <c r="C1459" t="s">
        <v>1236</v>
      </c>
      <c r="D1459" t="s">
        <v>5859</v>
      </c>
      <c r="E1459">
        <v>9</v>
      </c>
      <c r="F1459" t="s">
        <v>1449</v>
      </c>
      <c r="G1459" s="65">
        <v>35966</v>
      </c>
      <c r="H1459">
        <v>24</v>
      </c>
      <c r="I1459">
        <v>172</v>
      </c>
      <c r="J1459">
        <v>71</v>
      </c>
      <c r="K1459" t="b">
        <v>0</v>
      </c>
      <c r="L1459" t="b">
        <v>0</v>
      </c>
      <c r="M1459" t="b">
        <v>1</v>
      </c>
      <c r="N1459" t="b">
        <v>0</v>
      </c>
      <c r="O1459">
        <v>1</v>
      </c>
      <c r="P1459" t="b">
        <v>1</v>
      </c>
      <c r="Q1459" t="b">
        <v>0</v>
      </c>
      <c r="R1459" t="b">
        <v>0</v>
      </c>
      <c r="S1459" t="b">
        <v>0</v>
      </c>
      <c r="T1459" t="b">
        <v>0</v>
      </c>
      <c r="U1459" t="b">
        <v>1</v>
      </c>
      <c r="V1459" t="b">
        <v>1</v>
      </c>
      <c r="W1459" t="b">
        <v>0</v>
      </c>
      <c r="X1459" t="b">
        <v>0</v>
      </c>
      <c r="Y1459" t="b">
        <v>0</v>
      </c>
      <c r="Z1459">
        <v>0</v>
      </c>
      <c r="AA1459">
        <v>925000</v>
      </c>
      <c r="AB1459">
        <v>925000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 t="s">
        <v>1571</v>
      </c>
      <c r="AM1459">
        <v>0</v>
      </c>
      <c r="AN1459">
        <v>100</v>
      </c>
      <c r="AO1459">
        <v>0</v>
      </c>
      <c r="AP1459" t="s">
        <v>3374</v>
      </c>
      <c r="AQ1459">
        <v>0</v>
      </c>
      <c r="AR1459">
        <v>0</v>
      </c>
      <c r="AS1459">
        <v>0</v>
      </c>
      <c r="AT1459" t="b">
        <v>0</v>
      </c>
      <c r="AU1459">
        <v>0</v>
      </c>
      <c r="AV1459">
        <v>1</v>
      </c>
      <c r="AW1459">
        <v>1</v>
      </c>
      <c r="AX1459">
        <v>1</v>
      </c>
      <c r="AY1459">
        <v>1</v>
      </c>
      <c r="AZ1459">
        <v>1</v>
      </c>
      <c r="BA1459">
        <v>1</v>
      </c>
      <c r="BB1459">
        <v>1</v>
      </c>
      <c r="BC1459">
        <v>1</v>
      </c>
      <c r="BD1459">
        <v>1</v>
      </c>
      <c r="BE1459">
        <v>1</v>
      </c>
      <c r="BF1459">
        <v>93</v>
      </c>
      <c r="BG1459">
        <v>71</v>
      </c>
      <c r="BH1459">
        <v>82</v>
      </c>
      <c r="BI1459">
        <v>69</v>
      </c>
      <c r="BJ1459">
        <v>83</v>
      </c>
      <c r="BK1459">
        <v>49</v>
      </c>
      <c r="BL1459">
        <v>15</v>
      </c>
      <c r="BM1459">
        <v>59</v>
      </c>
      <c r="BN1459">
        <v>40</v>
      </c>
      <c r="BO1459">
        <v>72</v>
      </c>
      <c r="BP1459">
        <v>70</v>
      </c>
      <c r="BQ1459">
        <v>45</v>
      </c>
      <c r="BR1459">
        <v>65</v>
      </c>
      <c r="BS1459">
        <v>25</v>
      </c>
      <c r="BT1459">
        <v>70</v>
      </c>
      <c r="BU1459">
        <v>0</v>
      </c>
      <c r="BV1459">
        <v>50</v>
      </c>
      <c r="BW1459">
        <v>74</v>
      </c>
      <c r="BX1459">
        <v>0</v>
      </c>
      <c r="BY1459">
        <v>0</v>
      </c>
      <c r="BZ1459">
        <v>0</v>
      </c>
      <c r="CA1459">
        <v>0</v>
      </c>
      <c r="CB1459">
        <v>0</v>
      </c>
      <c r="CC1459">
        <v>0</v>
      </c>
      <c r="CD1459">
        <v>0</v>
      </c>
      <c r="CE1459">
        <v>0</v>
      </c>
      <c r="CF1459">
        <v>0</v>
      </c>
      <c r="CG1459">
        <v>0</v>
      </c>
      <c r="CH1459">
        <v>0</v>
      </c>
      <c r="CI1459">
        <v>0</v>
      </c>
      <c r="CJ1459">
        <v>0</v>
      </c>
      <c r="CK1459">
        <v>0</v>
      </c>
      <c r="CL1459">
        <v>0</v>
      </c>
      <c r="CM1459">
        <v>0</v>
      </c>
      <c r="CN1459">
        <v>0</v>
      </c>
      <c r="CO1459">
        <v>0</v>
      </c>
      <c r="CP1459">
        <v>0</v>
      </c>
      <c r="CQ1459">
        <v>0</v>
      </c>
      <c r="CR1459">
        <v>0</v>
      </c>
      <c r="CS1459">
        <v>0</v>
      </c>
      <c r="CT1459">
        <v>0</v>
      </c>
      <c r="CU1459">
        <v>0</v>
      </c>
      <c r="CV1459">
        <v>0</v>
      </c>
      <c r="CW1459">
        <v>0</v>
      </c>
      <c r="CX1459">
        <v>0</v>
      </c>
      <c r="CY1459">
        <v>0</v>
      </c>
      <c r="CZ1459">
        <v>0</v>
      </c>
      <c r="DA1459">
        <v>0</v>
      </c>
      <c r="DB1459">
        <v>0</v>
      </c>
      <c r="DC1459">
        <v>0</v>
      </c>
      <c r="DD1459">
        <v>0</v>
      </c>
      <c r="DE1459">
        <v>0</v>
      </c>
      <c r="DF1459">
        <v>0</v>
      </c>
      <c r="DG1459">
        <v>0</v>
      </c>
      <c r="DH1459">
        <v>0</v>
      </c>
      <c r="DI1459">
        <v>0</v>
      </c>
      <c r="DJ1459">
        <v>0</v>
      </c>
      <c r="DK1459">
        <v>0</v>
      </c>
      <c r="DL1459">
        <v>0</v>
      </c>
      <c r="DM1459">
        <v>0</v>
      </c>
      <c r="DN1459">
        <v>82</v>
      </c>
      <c r="DO1459">
        <v>112</v>
      </c>
      <c r="DP1459">
        <v>8</v>
      </c>
      <c r="DQ1459">
        <v>22</v>
      </c>
      <c r="DR1459">
        <v>30</v>
      </c>
      <c r="DS1459">
        <v>-2</v>
      </c>
      <c r="DT1459">
        <v>36</v>
      </c>
      <c r="DU1459">
        <v>0</v>
      </c>
      <c r="DV1459">
        <v>23</v>
      </c>
      <c r="DW1459">
        <v>42</v>
      </c>
      <c r="DX1459">
        <v>88</v>
      </c>
      <c r="DY1459">
        <v>199</v>
      </c>
      <c r="DZ1459">
        <v>48</v>
      </c>
      <c r="EA1459">
        <v>3</v>
      </c>
      <c r="EB1459">
        <v>0</v>
      </c>
      <c r="EC1459">
        <v>19</v>
      </c>
      <c r="ED1459">
        <v>47</v>
      </c>
      <c r="EE1459">
        <v>1</v>
      </c>
      <c r="EF1459">
        <v>2</v>
      </c>
      <c r="EG1459">
        <v>0</v>
      </c>
      <c r="EH1459">
        <v>73572</v>
      </c>
      <c r="EI1459">
        <v>0</v>
      </c>
      <c r="EJ1459">
        <v>0</v>
      </c>
      <c r="EK1459">
        <v>0</v>
      </c>
      <c r="EL1459">
        <v>0</v>
      </c>
      <c r="EM1459">
        <v>3</v>
      </c>
      <c r="EN1459">
        <v>0</v>
      </c>
      <c r="EO1459">
        <v>1</v>
      </c>
      <c r="EP1459">
        <v>1</v>
      </c>
      <c r="EQ1459">
        <v>2425</v>
      </c>
      <c r="ER1459">
        <v>58</v>
      </c>
      <c r="ES1459">
        <v>21</v>
      </c>
      <c r="ET1459">
        <v>5465</v>
      </c>
      <c r="EU1459">
        <v>0</v>
      </c>
      <c r="EV1459">
        <v>0</v>
      </c>
      <c r="EW1459">
        <v>0</v>
      </c>
      <c r="EX1459">
        <v>0</v>
      </c>
      <c r="EY1459">
        <v>0</v>
      </c>
      <c r="EZ1459">
        <v>1</v>
      </c>
      <c r="FA1459">
        <v>0</v>
      </c>
      <c r="FB1459">
        <v>1</v>
      </c>
      <c r="FC1459">
        <v>2</v>
      </c>
      <c r="FD1459">
        <v>0</v>
      </c>
      <c r="FE1459">
        <v>490</v>
      </c>
      <c r="FF1459">
        <v>895</v>
      </c>
      <c r="FG1459">
        <v>8565</v>
      </c>
      <c r="FH1459" t="s">
        <v>1571</v>
      </c>
    </row>
    <row r="1460" spans="1:164" x14ac:dyDescent="0.25">
      <c r="A1460">
        <v>1703</v>
      </c>
      <c r="B1460">
        <v>1703</v>
      </c>
      <c r="C1460" t="s">
        <v>1938</v>
      </c>
      <c r="D1460" t="s">
        <v>5860</v>
      </c>
      <c r="E1460">
        <v>9</v>
      </c>
      <c r="F1460" t="s">
        <v>1456</v>
      </c>
      <c r="G1460" s="65">
        <v>35512</v>
      </c>
      <c r="H1460">
        <v>25</v>
      </c>
      <c r="I1460">
        <v>201</v>
      </c>
      <c r="J1460">
        <v>79</v>
      </c>
      <c r="K1460" t="b">
        <v>1</v>
      </c>
      <c r="L1460" t="b">
        <v>1</v>
      </c>
      <c r="M1460" t="b">
        <v>1</v>
      </c>
      <c r="N1460" t="b">
        <v>0</v>
      </c>
      <c r="O1460">
        <v>1</v>
      </c>
      <c r="P1460" t="b">
        <v>1</v>
      </c>
      <c r="Q1460" t="b">
        <v>0</v>
      </c>
      <c r="R1460" t="b">
        <v>0</v>
      </c>
      <c r="S1460" t="b">
        <v>0</v>
      </c>
      <c r="T1460" t="b">
        <v>0</v>
      </c>
      <c r="U1460" t="b">
        <v>1</v>
      </c>
      <c r="V1460" t="b">
        <v>1</v>
      </c>
      <c r="W1460" t="b">
        <v>0</v>
      </c>
      <c r="X1460" t="b">
        <v>0</v>
      </c>
      <c r="Y1460" t="b">
        <v>0</v>
      </c>
      <c r="Z1460">
        <v>0</v>
      </c>
      <c r="AA1460">
        <v>750000</v>
      </c>
      <c r="AB1460">
        <v>750000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 t="s">
        <v>1571</v>
      </c>
      <c r="AM1460">
        <v>0</v>
      </c>
      <c r="AN1460">
        <v>100</v>
      </c>
      <c r="AO1460">
        <v>0</v>
      </c>
      <c r="AP1460" t="s">
        <v>3511</v>
      </c>
      <c r="AQ1460">
        <v>0</v>
      </c>
      <c r="AR1460">
        <v>0</v>
      </c>
      <c r="AS1460">
        <v>0</v>
      </c>
      <c r="AT1460" t="b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62</v>
      </c>
      <c r="BG1460">
        <v>17</v>
      </c>
      <c r="BH1460">
        <v>82</v>
      </c>
      <c r="BI1460">
        <v>62</v>
      </c>
      <c r="BJ1460">
        <v>73</v>
      </c>
      <c r="BK1460">
        <v>58</v>
      </c>
      <c r="BL1460">
        <v>16</v>
      </c>
      <c r="BM1460">
        <v>58</v>
      </c>
      <c r="BN1460">
        <v>65</v>
      </c>
      <c r="BO1460">
        <v>66</v>
      </c>
      <c r="BP1460">
        <v>71</v>
      </c>
      <c r="BQ1460">
        <v>58</v>
      </c>
      <c r="BR1460">
        <v>64</v>
      </c>
      <c r="BS1460">
        <v>25</v>
      </c>
      <c r="BT1460">
        <v>40</v>
      </c>
      <c r="BU1460">
        <v>0</v>
      </c>
      <c r="BV1460">
        <v>50</v>
      </c>
      <c r="BW1460">
        <v>70</v>
      </c>
      <c r="BX1460">
        <v>0</v>
      </c>
      <c r="BY1460">
        <v>0</v>
      </c>
      <c r="BZ1460">
        <v>0</v>
      </c>
      <c r="CA1460">
        <v>0</v>
      </c>
      <c r="CB1460">
        <v>0</v>
      </c>
      <c r="CC1460">
        <v>0</v>
      </c>
      <c r="CD1460">
        <v>0</v>
      </c>
      <c r="CE1460">
        <v>0</v>
      </c>
      <c r="CF1460">
        <v>0</v>
      </c>
      <c r="CG1460">
        <v>0</v>
      </c>
      <c r="CH1460">
        <v>0</v>
      </c>
      <c r="CI1460">
        <v>0</v>
      </c>
      <c r="CJ1460">
        <v>0</v>
      </c>
      <c r="CK1460">
        <v>0</v>
      </c>
      <c r="CL1460">
        <v>0</v>
      </c>
      <c r="CM1460">
        <v>0</v>
      </c>
      <c r="CN1460">
        <v>0</v>
      </c>
      <c r="CO1460">
        <v>0</v>
      </c>
      <c r="CP1460">
        <v>0</v>
      </c>
      <c r="CQ1460">
        <v>0</v>
      </c>
      <c r="CR1460">
        <v>0</v>
      </c>
      <c r="CS1460">
        <v>0</v>
      </c>
      <c r="CT1460">
        <v>0</v>
      </c>
      <c r="CU1460">
        <v>0</v>
      </c>
      <c r="CV1460">
        <v>0</v>
      </c>
      <c r="CW1460">
        <v>0</v>
      </c>
      <c r="CX1460">
        <v>0</v>
      </c>
      <c r="CY1460">
        <v>0</v>
      </c>
      <c r="CZ1460">
        <v>0</v>
      </c>
      <c r="DA1460">
        <v>0</v>
      </c>
      <c r="DB1460">
        <v>0</v>
      </c>
      <c r="DC1460">
        <v>0</v>
      </c>
      <c r="DD1460">
        <v>0</v>
      </c>
      <c r="DE1460">
        <v>0</v>
      </c>
      <c r="DF1460">
        <v>0</v>
      </c>
      <c r="DG1460">
        <v>0</v>
      </c>
      <c r="DH1460">
        <v>0</v>
      </c>
      <c r="DI1460">
        <v>0</v>
      </c>
      <c r="DJ1460">
        <v>0</v>
      </c>
      <c r="DK1460">
        <v>0</v>
      </c>
      <c r="DL1460">
        <v>0</v>
      </c>
      <c r="DM1460">
        <v>0</v>
      </c>
      <c r="DN1460">
        <v>25</v>
      </c>
      <c r="DO1460">
        <v>43</v>
      </c>
      <c r="DP1460">
        <v>1</v>
      </c>
      <c r="DQ1460">
        <v>8</v>
      </c>
      <c r="DR1460">
        <v>9</v>
      </c>
      <c r="DS1460">
        <v>7</v>
      </c>
      <c r="DT1460">
        <v>10</v>
      </c>
      <c r="DU1460">
        <v>0</v>
      </c>
      <c r="DV1460">
        <v>5</v>
      </c>
      <c r="DW1460">
        <v>16</v>
      </c>
      <c r="DX1460">
        <v>26</v>
      </c>
      <c r="DY1460">
        <v>24</v>
      </c>
      <c r="DZ1460">
        <v>23</v>
      </c>
      <c r="EA1460">
        <v>0</v>
      </c>
      <c r="EB1460">
        <v>0</v>
      </c>
      <c r="EC1460">
        <v>29</v>
      </c>
      <c r="ED1460">
        <v>58</v>
      </c>
      <c r="EE1460">
        <v>0</v>
      </c>
      <c r="EF1460">
        <v>0</v>
      </c>
      <c r="EG1460">
        <v>0</v>
      </c>
      <c r="EH1460">
        <v>18964</v>
      </c>
      <c r="EI1460">
        <v>0</v>
      </c>
      <c r="EJ1460">
        <v>0</v>
      </c>
      <c r="EK1460">
        <v>0</v>
      </c>
      <c r="EL1460">
        <v>0</v>
      </c>
      <c r="EM1460">
        <v>0</v>
      </c>
      <c r="EN1460">
        <v>0</v>
      </c>
      <c r="EO1460">
        <v>0</v>
      </c>
      <c r="EP1460">
        <v>0</v>
      </c>
      <c r="EQ1460">
        <v>0</v>
      </c>
      <c r="ER1460">
        <v>27</v>
      </c>
      <c r="ES1460">
        <v>13</v>
      </c>
      <c r="ET1460">
        <v>1650</v>
      </c>
      <c r="EU1460">
        <v>0</v>
      </c>
      <c r="EV1460">
        <v>0</v>
      </c>
      <c r="EW1460">
        <v>0</v>
      </c>
      <c r="EX1460">
        <v>0</v>
      </c>
      <c r="EY1460">
        <v>0</v>
      </c>
      <c r="EZ1460">
        <v>1</v>
      </c>
      <c r="FA1460">
        <v>0</v>
      </c>
      <c r="FB1460">
        <v>0</v>
      </c>
      <c r="FC1460">
        <v>4</v>
      </c>
      <c r="FD1460">
        <v>0</v>
      </c>
      <c r="FE1460">
        <v>0</v>
      </c>
      <c r="FF1460">
        <v>0</v>
      </c>
      <c r="FG1460">
        <v>1660</v>
      </c>
      <c r="FH1460" t="s">
        <v>1571</v>
      </c>
    </row>
    <row r="1461" spans="1:164" x14ac:dyDescent="0.25">
      <c r="A1461">
        <v>1704</v>
      </c>
      <c r="B1461">
        <v>1704</v>
      </c>
      <c r="C1461" t="s">
        <v>1939</v>
      </c>
      <c r="D1461" t="s">
        <v>5861</v>
      </c>
      <c r="E1461">
        <v>0</v>
      </c>
      <c r="F1461" t="s">
        <v>1456</v>
      </c>
      <c r="G1461" s="65">
        <v>35022</v>
      </c>
      <c r="H1461">
        <v>26</v>
      </c>
      <c r="I1461">
        <v>181</v>
      </c>
      <c r="J1461">
        <v>70</v>
      </c>
      <c r="K1461" t="b">
        <v>0</v>
      </c>
      <c r="L1461" t="b">
        <v>0</v>
      </c>
      <c r="M1461" t="b">
        <v>1</v>
      </c>
      <c r="N1461" t="b">
        <v>0</v>
      </c>
      <c r="O1461">
        <v>0</v>
      </c>
      <c r="P1461" t="b">
        <v>1</v>
      </c>
      <c r="Q1461" t="b">
        <v>0</v>
      </c>
      <c r="R1461" t="b">
        <v>0</v>
      </c>
      <c r="S1461" t="b">
        <v>0</v>
      </c>
      <c r="T1461" t="b">
        <v>0</v>
      </c>
      <c r="U1461" t="b">
        <v>1</v>
      </c>
      <c r="V1461" t="b">
        <v>1</v>
      </c>
      <c r="W1461" t="b">
        <v>0</v>
      </c>
      <c r="X1461" t="b">
        <v>0</v>
      </c>
      <c r="Y1461" t="b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 t="s">
        <v>1571</v>
      </c>
      <c r="AM1461">
        <v>0</v>
      </c>
      <c r="AN1461">
        <v>100</v>
      </c>
      <c r="AO1461">
        <v>0</v>
      </c>
      <c r="AP1461" t="s">
        <v>1713</v>
      </c>
      <c r="AQ1461">
        <v>0</v>
      </c>
      <c r="AR1461">
        <v>0</v>
      </c>
      <c r="AS1461">
        <v>0</v>
      </c>
      <c r="AT1461" t="b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61</v>
      </c>
      <c r="BG1461">
        <v>38</v>
      </c>
      <c r="BH1461">
        <v>83</v>
      </c>
      <c r="BI1461">
        <v>62</v>
      </c>
      <c r="BJ1461">
        <v>73</v>
      </c>
      <c r="BK1461">
        <v>65</v>
      </c>
      <c r="BL1461">
        <v>71</v>
      </c>
      <c r="BM1461">
        <v>57</v>
      </c>
      <c r="BN1461">
        <v>36</v>
      </c>
      <c r="BO1461">
        <v>66</v>
      </c>
      <c r="BP1461">
        <v>71</v>
      </c>
      <c r="BQ1461">
        <v>50</v>
      </c>
      <c r="BR1461">
        <v>64</v>
      </c>
      <c r="BS1461">
        <v>25</v>
      </c>
      <c r="BT1461">
        <v>40</v>
      </c>
      <c r="BU1461">
        <v>0</v>
      </c>
      <c r="BV1461">
        <v>50</v>
      </c>
      <c r="BW1461">
        <v>70</v>
      </c>
      <c r="BX1461">
        <v>0</v>
      </c>
      <c r="BY1461">
        <v>0</v>
      </c>
      <c r="BZ1461">
        <v>0</v>
      </c>
      <c r="CA1461">
        <v>0</v>
      </c>
      <c r="CB1461">
        <v>0</v>
      </c>
      <c r="CC1461">
        <v>0</v>
      </c>
      <c r="CD1461">
        <v>0</v>
      </c>
      <c r="CE1461">
        <v>0</v>
      </c>
      <c r="CF1461">
        <v>0</v>
      </c>
      <c r="CG1461">
        <v>0</v>
      </c>
      <c r="CH1461">
        <v>0</v>
      </c>
      <c r="CI1461">
        <v>0</v>
      </c>
      <c r="CJ1461">
        <v>0</v>
      </c>
      <c r="CK1461">
        <v>0</v>
      </c>
      <c r="CL1461">
        <v>0</v>
      </c>
      <c r="CM1461">
        <v>0</v>
      </c>
      <c r="CN1461">
        <v>0</v>
      </c>
      <c r="CO1461">
        <v>0</v>
      </c>
      <c r="CP1461">
        <v>0</v>
      </c>
      <c r="CQ1461">
        <v>0</v>
      </c>
      <c r="CR1461">
        <v>0</v>
      </c>
      <c r="CS1461">
        <v>0</v>
      </c>
      <c r="CT1461">
        <v>0</v>
      </c>
      <c r="CU1461">
        <v>0</v>
      </c>
      <c r="CV1461">
        <v>0</v>
      </c>
      <c r="CW1461">
        <v>0</v>
      </c>
      <c r="CX1461">
        <v>0</v>
      </c>
      <c r="CY1461">
        <v>0</v>
      </c>
      <c r="CZ1461">
        <v>0</v>
      </c>
      <c r="DA1461">
        <v>0</v>
      </c>
      <c r="DB1461">
        <v>0</v>
      </c>
      <c r="DC1461">
        <v>0</v>
      </c>
      <c r="DD1461">
        <v>0</v>
      </c>
      <c r="DE1461">
        <v>0</v>
      </c>
      <c r="DF1461">
        <v>0</v>
      </c>
      <c r="DG1461">
        <v>0</v>
      </c>
      <c r="DH1461">
        <v>0</v>
      </c>
      <c r="DI1461">
        <v>0</v>
      </c>
      <c r="DJ1461">
        <v>0</v>
      </c>
      <c r="DK1461">
        <v>0</v>
      </c>
      <c r="DL1461">
        <v>0</v>
      </c>
      <c r="DM1461">
        <v>0</v>
      </c>
      <c r="DN1461">
        <v>0</v>
      </c>
      <c r="DO1461">
        <v>0</v>
      </c>
      <c r="DP1461">
        <v>0</v>
      </c>
      <c r="DQ1461">
        <v>0</v>
      </c>
      <c r="DR1461">
        <v>0</v>
      </c>
      <c r="DS1461">
        <v>0</v>
      </c>
      <c r="DT1461">
        <v>0</v>
      </c>
      <c r="DU1461">
        <v>0</v>
      </c>
      <c r="DV1461">
        <v>0</v>
      </c>
      <c r="DW1461">
        <v>0</v>
      </c>
      <c r="DX1461">
        <v>0</v>
      </c>
      <c r="DY1461">
        <v>0</v>
      </c>
      <c r="DZ1461">
        <v>0</v>
      </c>
      <c r="EA1461">
        <v>0</v>
      </c>
      <c r="EB1461">
        <v>0</v>
      </c>
      <c r="EC1461">
        <v>0</v>
      </c>
      <c r="ED1461">
        <v>0</v>
      </c>
      <c r="EE1461">
        <v>0</v>
      </c>
      <c r="EF1461">
        <v>0</v>
      </c>
      <c r="EG1461">
        <v>0</v>
      </c>
      <c r="EH1461">
        <v>0</v>
      </c>
      <c r="EI1461">
        <v>0</v>
      </c>
      <c r="EJ1461">
        <v>0</v>
      </c>
      <c r="EK1461">
        <v>0</v>
      </c>
      <c r="EL1461">
        <v>0</v>
      </c>
      <c r="EM1461">
        <v>0</v>
      </c>
      <c r="EN1461">
        <v>0</v>
      </c>
      <c r="EO1461">
        <v>0</v>
      </c>
      <c r="EP1461">
        <v>0</v>
      </c>
      <c r="EQ1461">
        <v>0</v>
      </c>
      <c r="ER1461">
        <v>0</v>
      </c>
      <c r="ES1461">
        <v>0</v>
      </c>
      <c r="ET1461">
        <v>0</v>
      </c>
      <c r="EU1461">
        <v>0</v>
      </c>
      <c r="EV1461">
        <v>0</v>
      </c>
      <c r="EW1461">
        <v>0</v>
      </c>
      <c r="EX1461">
        <v>0</v>
      </c>
      <c r="EY1461">
        <v>0</v>
      </c>
      <c r="EZ1461">
        <v>0</v>
      </c>
      <c r="FA1461">
        <v>0</v>
      </c>
      <c r="FB1461">
        <v>0</v>
      </c>
      <c r="FC1461">
        <v>0</v>
      </c>
      <c r="FD1461">
        <v>0</v>
      </c>
      <c r="FE1461">
        <v>0</v>
      </c>
      <c r="FF1461">
        <v>0</v>
      </c>
      <c r="FG1461">
        <v>0</v>
      </c>
      <c r="FH1461" t="s">
        <v>1571</v>
      </c>
    </row>
    <row r="1462" spans="1:164" x14ac:dyDescent="0.25">
      <c r="A1462">
        <v>1705</v>
      </c>
      <c r="B1462">
        <v>1705</v>
      </c>
      <c r="C1462" t="s">
        <v>1940</v>
      </c>
      <c r="D1462" t="s">
        <v>5862</v>
      </c>
      <c r="E1462">
        <v>4</v>
      </c>
      <c r="F1462" t="s">
        <v>1449</v>
      </c>
      <c r="G1462" s="65">
        <v>36160</v>
      </c>
      <c r="H1462">
        <v>23</v>
      </c>
      <c r="I1462">
        <v>189</v>
      </c>
      <c r="J1462">
        <v>75</v>
      </c>
      <c r="K1462" t="b">
        <v>1</v>
      </c>
      <c r="L1462" t="b">
        <v>0</v>
      </c>
      <c r="M1462" t="b">
        <v>0</v>
      </c>
      <c r="N1462" t="b">
        <v>0</v>
      </c>
      <c r="O1462">
        <v>2</v>
      </c>
      <c r="P1462" t="b">
        <v>1</v>
      </c>
      <c r="Q1462" t="b">
        <v>0</v>
      </c>
      <c r="R1462" t="b">
        <v>0</v>
      </c>
      <c r="S1462" t="b">
        <v>0</v>
      </c>
      <c r="T1462" t="b">
        <v>0</v>
      </c>
      <c r="U1462" t="b">
        <v>1</v>
      </c>
      <c r="V1462" t="b">
        <v>1</v>
      </c>
      <c r="W1462" t="b">
        <v>0</v>
      </c>
      <c r="X1462" t="b">
        <v>0</v>
      </c>
      <c r="Y1462" t="b">
        <v>0</v>
      </c>
      <c r="Z1462">
        <v>0</v>
      </c>
      <c r="AA1462">
        <v>925000</v>
      </c>
      <c r="AB1462">
        <v>925000</v>
      </c>
      <c r="AC1462">
        <v>925000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 t="s">
        <v>1571</v>
      </c>
      <c r="AM1462">
        <v>0</v>
      </c>
      <c r="AN1462">
        <v>100</v>
      </c>
      <c r="AO1462">
        <v>0</v>
      </c>
      <c r="AP1462" t="s">
        <v>3375</v>
      </c>
      <c r="AQ1462">
        <v>2018</v>
      </c>
      <c r="AR1462">
        <v>193</v>
      </c>
      <c r="AS1462">
        <v>7</v>
      </c>
      <c r="AT1462" t="b">
        <v>0</v>
      </c>
      <c r="AU1462">
        <v>0</v>
      </c>
      <c r="AV1462">
        <v>1</v>
      </c>
      <c r="AW1462">
        <v>1</v>
      </c>
      <c r="AX1462">
        <v>1</v>
      </c>
      <c r="AY1462">
        <v>1</v>
      </c>
      <c r="AZ1462">
        <v>1</v>
      </c>
      <c r="BA1462">
        <v>1</v>
      </c>
      <c r="BB1462">
        <v>1</v>
      </c>
      <c r="BC1462">
        <v>1</v>
      </c>
      <c r="BD1462">
        <v>1</v>
      </c>
      <c r="BE1462">
        <v>1</v>
      </c>
      <c r="BF1462">
        <v>71</v>
      </c>
      <c r="BG1462">
        <v>60</v>
      </c>
      <c r="BH1462">
        <v>87</v>
      </c>
      <c r="BI1462">
        <v>67</v>
      </c>
      <c r="BJ1462">
        <v>79</v>
      </c>
      <c r="BK1462">
        <v>52</v>
      </c>
      <c r="BL1462">
        <v>17</v>
      </c>
      <c r="BM1462">
        <v>57</v>
      </c>
      <c r="BN1462">
        <v>49</v>
      </c>
      <c r="BO1462">
        <v>73</v>
      </c>
      <c r="BP1462">
        <v>70</v>
      </c>
      <c r="BQ1462">
        <v>45</v>
      </c>
      <c r="BR1462">
        <v>64</v>
      </c>
      <c r="BS1462">
        <v>25</v>
      </c>
      <c r="BT1462">
        <v>70</v>
      </c>
      <c r="BU1462">
        <v>0</v>
      </c>
      <c r="BV1462">
        <v>50</v>
      </c>
      <c r="BW1462">
        <v>71</v>
      </c>
      <c r="BX1462">
        <v>0</v>
      </c>
      <c r="BY1462">
        <v>0</v>
      </c>
      <c r="BZ1462">
        <v>0</v>
      </c>
      <c r="CA1462">
        <v>0</v>
      </c>
      <c r="CB1462">
        <v>0</v>
      </c>
      <c r="CC1462">
        <v>0</v>
      </c>
      <c r="CD1462">
        <v>0</v>
      </c>
      <c r="CE1462">
        <v>0</v>
      </c>
      <c r="CF1462">
        <v>0</v>
      </c>
      <c r="CG1462">
        <v>0</v>
      </c>
      <c r="CH1462">
        <v>0</v>
      </c>
      <c r="CI1462">
        <v>0</v>
      </c>
      <c r="CJ1462">
        <v>0</v>
      </c>
      <c r="CK1462">
        <v>0</v>
      </c>
      <c r="CL1462">
        <v>0</v>
      </c>
      <c r="CM1462">
        <v>0</v>
      </c>
      <c r="CN1462">
        <v>0</v>
      </c>
      <c r="CO1462">
        <v>0</v>
      </c>
      <c r="CP1462">
        <v>0</v>
      </c>
      <c r="CQ1462">
        <v>0</v>
      </c>
      <c r="CR1462">
        <v>0</v>
      </c>
      <c r="CS1462">
        <v>0</v>
      </c>
      <c r="CT1462">
        <v>0</v>
      </c>
      <c r="CU1462">
        <v>0</v>
      </c>
      <c r="CV1462">
        <v>0</v>
      </c>
      <c r="CW1462">
        <v>0</v>
      </c>
      <c r="CX1462">
        <v>0</v>
      </c>
      <c r="CY1462">
        <v>0</v>
      </c>
      <c r="CZ1462">
        <v>0</v>
      </c>
      <c r="DA1462">
        <v>0</v>
      </c>
      <c r="DB1462">
        <v>0</v>
      </c>
      <c r="DC1462">
        <v>0</v>
      </c>
      <c r="DD1462">
        <v>0</v>
      </c>
      <c r="DE1462">
        <v>0</v>
      </c>
      <c r="DF1462">
        <v>0</v>
      </c>
      <c r="DG1462">
        <v>0</v>
      </c>
      <c r="DH1462">
        <v>0</v>
      </c>
      <c r="DI1462">
        <v>0</v>
      </c>
      <c r="DJ1462">
        <v>0</v>
      </c>
      <c r="DK1462">
        <v>0</v>
      </c>
      <c r="DL1462">
        <v>0</v>
      </c>
      <c r="DM1462">
        <v>0</v>
      </c>
      <c r="DN1462">
        <v>82</v>
      </c>
      <c r="DO1462">
        <v>33</v>
      </c>
      <c r="DP1462">
        <v>2</v>
      </c>
      <c r="DQ1462">
        <v>3</v>
      </c>
      <c r="DR1462">
        <v>5</v>
      </c>
      <c r="DS1462">
        <v>-3</v>
      </c>
      <c r="DT1462">
        <v>6</v>
      </c>
      <c r="DU1462">
        <v>0</v>
      </c>
      <c r="DV1462">
        <v>4</v>
      </c>
      <c r="DW1462">
        <v>17</v>
      </c>
      <c r="DX1462">
        <v>25</v>
      </c>
      <c r="DY1462">
        <v>42</v>
      </c>
      <c r="DZ1462">
        <v>17</v>
      </c>
      <c r="EA1462">
        <v>1</v>
      </c>
      <c r="EB1462">
        <v>0</v>
      </c>
      <c r="EC1462">
        <v>115</v>
      </c>
      <c r="ED1462">
        <v>272</v>
      </c>
      <c r="EE1462">
        <v>0</v>
      </c>
      <c r="EF1462">
        <v>0</v>
      </c>
      <c r="EG1462">
        <v>0</v>
      </c>
      <c r="EH1462">
        <v>28653</v>
      </c>
      <c r="EI1462">
        <v>0</v>
      </c>
      <c r="EJ1462">
        <v>0</v>
      </c>
      <c r="EK1462">
        <v>0</v>
      </c>
      <c r="EL1462">
        <v>0</v>
      </c>
      <c r="EM1462">
        <v>145</v>
      </c>
      <c r="EN1462">
        <v>0</v>
      </c>
      <c r="EO1462">
        <v>0</v>
      </c>
      <c r="EP1462">
        <v>0</v>
      </c>
      <c r="EQ1462">
        <v>0</v>
      </c>
      <c r="ER1462">
        <v>21</v>
      </c>
      <c r="ES1462">
        <v>9</v>
      </c>
      <c r="ET1462">
        <v>1818</v>
      </c>
      <c r="EU1462">
        <v>0</v>
      </c>
      <c r="EV1462">
        <v>0</v>
      </c>
      <c r="EW1462">
        <v>0</v>
      </c>
      <c r="EX1462">
        <v>0</v>
      </c>
      <c r="EY1462">
        <v>0</v>
      </c>
      <c r="EZ1462">
        <v>0</v>
      </c>
      <c r="FA1462">
        <v>0</v>
      </c>
      <c r="FB1462">
        <v>0</v>
      </c>
      <c r="FC1462">
        <v>12</v>
      </c>
      <c r="FD1462">
        <v>12</v>
      </c>
      <c r="FE1462">
        <v>0</v>
      </c>
      <c r="FF1462">
        <v>30</v>
      </c>
      <c r="FG1462">
        <v>2640</v>
      </c>
      <c r="FH1462" t="s">
        <v>1571</v>
      </c>
    </row>
    <row r="1463" spans="1:164" x14ac:dyDescent="0.25">
      <c r="A1463">
        <v>1706</v>
      </c>
      <c r="B1463">
        <v>1706</v>
      </c>
      <c r="C1463" t="s">
        <v>486</v>
      </c>
      <c r="D1463" t="s">
        <v>5863</v>
      </c>
      <c r="E1463">
        <v>5</v>
      </c>
      <c r="F1463" t="s">
        <v>1456</v>
      </c>
      <c r="G1463" s="65">
        <v>35987</v>
      </c>
      <c r="H1463">
        <v>23</v>
      </c>
      <c r="I1463">
        <v>176</v>
      </c>
      <c r="J1463">
        <v>68</v>
      </c>
      <c r="K1463" t="b">
        <v>1</v>
      </c>
      <c r="L1463" t="b">
        <v>1</v>
      </c>
      <c r="M1463" t="b">
        <v>0</v>
      </c>
      <c r="N1463" t="b">
        <v>0</v>
      </c>
      <c r="O1463">
        <v>1</v>
      </c>
      <c r="P1463" t="b">
        <v>1</v>
      </c>
      <c r="Q1463" t="b">
        <v>0</v>
      </c>
      <c r="R1463" t="b">
        <v>0</v>
      </c>
      <c r="S1463" t="b">
        <v>0</v>
      </c>
      <c r="T1463" t="b">
        <v>0</v>
      </c>
      <c r="U1463" t="b">
        <v>1</v>
      </c>
      <c r="V1463" t="b">
        <v>1</v>
      </c>
      <c r="W1463" t="b">
        <v>0</v>
      </c>
      <c r="X1463" t="b">
        <v>0</v>
      </c>
      <c r="Y1463" t="b">
        <v>0</v>
      </c>
      <c r="Z1463">
        <v>0</v>
      </c>
      <c r="AA1463">
        <v>925000</v>
      </c>
      <c r="AB1463">
        <v>925000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 t="s">
        <v>1571</v>
      </c>
      <c r="AM1463">
        <v>0</v>
      </c>
      <c r="AN1463">
        <v>100</v>
      </c>
      <c r="AO1463">
        <v>0</v>
      </c>
      <c r="AP1463" t="s">
        <v>3376</v>
      </c>
      <c r="AQ1463">
        <v>0</v>
      </c>
      <c r="AR1463">
        <v>0</v>
      </c>
      <c r="AS1463">
        <v>0</v>
      </c>
      <c r="AT1463" t="b">
        <v>0</v>
      </c>
      <c r="AU1463">
        <v>0</v>
      </c>
      <c r="AV1463">
        <v>1</v>
      </c>
      <c r="AW1463">
        <v>1</v>
      </c>
      <c r="AX1463">
        <v>1</v>
      </c>
      <c r="AY1463">
        <v>1</v>
      </c>
      <c r="AZ1463">
        <v>1</v>
      </c>
      <c r="BA1463">
        <v>1</v>
      </c>
      <c r="BB1463">
        <v>1</v>
      </c>
      <c r="BC1463">
        <v>1</v>
      </c>
      <c r="BD1463">
        <v>1</v>
      </c>
      <c r="BE1463">
        <v>1</v>
      </c>
      <c r="BF1463">
        <v>62</v>
      </c>
      <c r="BG1463">
        <v>44</v>
      </c>
      <c r="BH1463">
        <v>83</v>
      </c>
      <c r="BI1463">
        <v>64</v>
      </c>
      <c r="BJ1463">
        <v>75</v>
      </c>
      <c r="BK1463">
        <v>79</v>
      </c>
      <c r="BL1463">
        <v>86</v>
      </c>
      <c r="BM1463">
        <v>61</v>
      </c>
      <c r="BN1463">
        <v>36</v>
      </c>
      <c r="BO1463">
        <v>69</v>
      </c>
      <c r="BP1463">
        <v>72</v>
      </c>
      <c r="BQ1463">
        <v>55</v>
      </c>
      <c r="BR1463">
        <v>66</v>
      </c>
      <c r="BS1463">
        <v>25</v>
      </c>
      <c r="BT1463">
        <v>40</v>
      </c>
      <c r="BU1463">
        <v>0</v>
      </c>
      <c r="BV1463">
        <v>50</v>
      </c>
      <c r="BW1463">
        <v>74</v>
      </c>
      <c r="BX1463">
        <v>0</v>
      </c>
      <c r="BY1463">
        <v>0</v>
      </c>
      <c r="BZ1463">
        <v>0</v>
      </c>
      <c r="CA1463">
        <v>0</v>
      </c>
      <c r="CB1463">
        <v>0</v>
      </c>
      <c r="CC1463">
        <v>0</v>
      </c>
      <c r="CD1463">
        <v>0</v>
      </c>
      <c r="CE1463">
        <v>0</v>
      </c>
      <c r="CF1463">
        <v>0</v>
      </c>
      <c r="CG1463">
        <v>0</v>
      </c>
      <c r="CH1463">
        <v>0</v>
      </c>
      <c r="CI1463">
        <v>0</v>
      </c>
      <c r="CJ1463">
        <v>0</v>
      </c>
      <c r="CK1463">
        <v>0</v>
      </c>
      <c r="CL1463">
        <v>0</v>
      </c>
      <c r="CM1463">
        <v>0</v>
      </c>
      <c r="CN1463">
        <v>0</v>
      </c>
      <c r="CO1463">
        <v>0</v>
      </c>
      <c r="CP1463">
        <v>0</v>
      </c>
      <c r="CQ1463">
        <v>0</v>
      </c>
      <c r="CR1463">
        <v>0</v>
      </c>
      <c r="CS1463">
        <v>0</v>
      </c>
      <c r="CT1463">
        <v>0</v>
      </c>
      <c r="CU1463">
        <v>0</v>
      </c>
      <c r="CV1463">
        <v>0</v>
      </c>
      <c r="CW1463">
        <v>0</v>
      </c>
      <c r="CX1463">
        <v>0</v>
      </c>
      <c r="CY1463">
        <v>0</v>
      </c>
      <c r="CZ1463">
        <v>0</v>
      </c>
      <c r="DA1463">
        <v>0</v>
      </c>
      <c r="DB1463">
        <v>0</v>
      </c>
      <c r="DC1463">
        <v>0</v>
      </c>
      <c r="DD1463">
        <v>0</v>
      </c>
      <c r="DE1463">
        <v>0</v>
      </c>
      <c r="DF1463">
        <v>0</v>
      </c>
      <c r="DG1463">
        <v>0</v>
      </c>
      <c r="DH1463">
        <v>0</v>
      </c>
      <c r="DI1463">
        <v>0</v>
      </c>
      <c r="DJ1463">
        <v>0</v>
      </c>
      <c r="DK1463">
        <v>0</v>
      </c>
      <c r="DL1463">
        <v>0</v>
      </c>
      <c r="DM1463">
        <v>0</v>
      </c>
      <c r="DN1463">
        <v>82</v>
      </c>
      <c r="DO1463">
        <v>289</v>
      </c>
      <c r="DP1463">
        <v>29</v>
      </c>
      <c r="DQ1463">
        <v>54</v>
      </c>
      <c r="DR1463">
        <v>83</v>
      </c>
      <c r="DS1463">
        <v>4</v>
      </c>
      <c r="DT1463">
        <v>28</v>
      </c>
      <c r="DU1463">
        <v>0</v>
      </c>
      <c r="DV1463">
        <v>52</v>
      </c>
      <c r="DW1463">
        <v>104</v>
      </c>
      <c r="DX1463">
        <v>202</v>
      </c>
      <c r="DY1463">
        <v>123</v>
      </c>
      <c r="DZ1463">
        <v>75</v>
      </c>
      <c r="EA1463">
        <v>5</v>
      </c>
      <c r="EB1463">
        <v>2</v>
      </c>
      <c r="EC1463">
        <v>32</v>
      </c>
      <c r="ED1463">
        <v>82</v>
      </c>
      <c r="EE1463">
        <v>0</v>
      </c>
      <c r="EF1463">
        <v>1</v>
      </c>
      <c r="EG1463">
        <v>0</v>
      </c>
      <c r="EH1463">
        <v>109890</v>
      </c>
      <c r="EI1463">
        <v>1</v>
      </c>
      <c r="EJ1463">
        <v>2</v>
      </c>
      <c r="EK1463">
        <v>13</v>
      </c>
      <c r="EL1463">
        <v>26</v>
      </c>
      <c r="EM1463">
        <v>6980</v>
      </c>
      <c r="EN1463">
        <v>0</v>
      </c>
      <c r="EO1463">
        <v>1</v>
      </c>
      <c r="EP1463">
        <v>4</v>
      </c>
      <c r="EQ1463">
        <v>5959</v>
      </c>
      <c r="ER1463">
        <v>116</v>
      </c>
      <c r="ES1463">
        <v>35</v>
      </c>
      <c r="ET1463">
        <v>12774</v>
      </c>
      <c r="EU1463">
        <v>0</v>
      </c>
      <c r="EV1463">
        <v>0</v>
      </c>
      <c r="EW1463">
        <v>0</v>
      </c>
      <c r="EX1463">
        <v>5</v>
      </c>
      <c r="EY1463">
        <v>3</v>
      </c>
      <c r="EZ1463">
        <v>5</v>
      </c>
      <c r="FA1463">
        <v>1</v>
      </c>
      <c r="FB1463">
        <v>2</v>
      </c>
      <c r="FC1463">
        <v>0</v>
      </c>
      <c r="FD1463">
        <v>0</v>
      </c>
      <c r="FE1463">
        <v>900</v>
      </c>
      <c r="FF1463">
        <v>900</v>
      </c>
      <c r="FG1463">
        <v>13855</v>
      </c>
      <c r="FH1463" t="s">
        <v>1571</v>
      </c>
    </row>
    <row r="1464" spans="1:164" x14ac:dyDescent="0.25">
      <c r="A1464">
        <v>1707</v>
      </c>
      <c r="B1464">
        <v>976</v>
      </c>
      <c r="C1464" t="s">
        <v>852</v>
      </c>
      <c r="D1464" t="s">
        <v>5864</v>
      </c>
      <c r="E1464">
        <v>11</v>
      </c>
      <c r="F1464" t="s">
        <v>1456</v>
      </c>
      <c r="G1464" s="65">
        <v>35739</v>
      </c>
      <c r="H1464">
        <v>24</v>
      </c>
      <c r="I1464">
        <v>196</v>
      </c>
      <c r="J1464">
        <v>73</v>
      </c>
      <c r="K1464" t="b">
        <v>0</v>
      </c>
      <c r="L1464" t="b">
        <v>0</v>
      </c>
      <c r="M1464" t="b">
        <v>0</v>
      </c>
      <c r="N1464" t="b">
        <v>1</v>
      </c>
      <c r="O1464">
        <v>3</v>
      </c>
      <c r="P1464" t="b">
        <v>1</v>
      </c>
      <c r="Q1464" t="b">
        <v>0</v>
      </c>
      <c r="R1464" t="b">
        <v>0</v>
      </c>
      <c r="S1464" t="b">
        <v>0</v>
      </c>
      <c r="T1464" t="b">
        <v>0</v>
      </c>
      <c r="U1464" t="b">
        <v>1</v>
      </c>
      <c r="V1464" t="b">
        <v>1</v>
      </c>
      <c r="W1464" t="b">
        <v>0</v>
      </c>
      <c r="X1464" t="b">
        <v>0</v>
      </c>
      <c r="Y1464" t="b">
        <v>0</v>
      </c>
      <c r="Z1464">
        <v>0</v>
      </c>
      <c r="AA1464">
        <v>780000</v>
      </c>
      <c r="AB1464">
        <v>780000</v>
      </c>
      <c r="AC1464">
        <v>780000</v>
      </c>
      <c r="AD1464">
        <v>780000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 t="s">
        <v>1571</v>
      </c>
      <c r="AM1464">
        <v>0</v>
      </c>
      <c r="AN1464">
        <v>100</v>
      </c>
      <c r="AO1464">
        <v>0</v>
      </c>
      <c r="AP1464" t="s">
        <v>3377</v>
      </c>
      <c r="AQ1464">
        <v>2016</v>
      </c>
      <c r="AR1464">
        <v>133</v>
      </c>
      <c r="AS1464">
        <v>21</v>
      </c>
      <c r="AT1464" t="b">
        <v>0</v>
      </c>
      <c r="AU1464">
        <v>0</v>
      </c>
      <c r="AV1464">
        <v>3</v>
      </c>
      <c r="AW1464">
        <v>3</v>
      </c>
      <c r="AX1464">
        <v>3</v>
      </c>
      <c r="AY1464">
        <v>3</v>
      </c>
      <c r="AZ1464">
        <v>3</v>
      </c>
      <c r="BA1464">
        <v>3</v>
      </c>
      <c r="BB1464">
        <v>3</v>
      </c>
      <c r="BC1464">
        <v>3</v>
      </c>
      <c r="BD1464">
        <v>3</v>
      </c>
      <c r="BE1464">
        <v>3</v>
      </c>
      <c r="BF1464">
        <v>61</v>
      </c>
      <c r="BG1464">
        <v>40</v>
      </c>
      <c r="BH1464">
        <v>84</v>
      </c>
      <c r="BI1464">
        <v>64</v>
      </c>
      <c r="BJ1464">
        <v>75</v>
      </c>
      <c r="BK1464">
        <v>71</v>
      </c>
      <c r="BL1464">
        <v>77</v>
      </c>
      <c r="BM1464">
        <v>61</v>
      </c>
      <c r="BN1464">
        <v>36</v>
      </c>
      <c r="BO1464">
        <v>71</v>
      </c>
      <c r="BP1464">
        <v>71</v>
      </c>
      <c r="BQ1464">
        <v>71</v>
      </c>
      <c r="BR1464">
        <v>66</v>
      </c>
      <c r="BS1464">
        <v>25</v>
      </c>
      <c r="BT1464">
        <v>40</v>
      </c>
      <c r="BU1464">
        <v>0</v>
      </c>
      <c r="BV1464">
        <v>50</v>
      </c>
      <c r="BW1464">
        <v>78</v>
      </c>
      <c r="BX1464">
        <v>78</v>
      </c>
      <c r="BY1464">
        <v>78</v>
      </c>
      <c r="BZ1464">
        <v>7</v>
      </c>
      <c r="CA1464">
        <v>13</v>
      </c>
      <c r="CB1464">
        <v>20</v>
      </c>
      <c r="CC1464">
        <v>-43</v>
      </c>
      <c r="CD1464">
        <v>22</v>
      </c>
      <c r="CE1464">
        <v>0</v>
      </c>
      <c r="CF1464">
        <v>100</v>
      </c>
      <c r="CG1464">
        <v>40</v>
      </c>
      <c r="CH1464">
        <v>48</v>
      </c>
      <c r="CI1464">
        <v>58</v>
      </c>
      <c r="CJ1464">
        <v>115</v>
      </c>
      <c r="CK1464">
        <v>0</v>
      </c>
      <c r="CL1464">
        <v>0</v>
      </c>
      <c r="CM1464">
        <v>0</v>
      </c>
      <c r="CN1464">
        <v>0</v>
      </c>
      <c r="CO1464">
        <v>0</v>
      </c>
      <c r="CP1464">
        <v>0</v>
      </c>
      <c r="CQ1464">
        <v>0</v>
      </c>
      <c r="CR1464">
        <v>88187</v>
      </c>
      <c r="CS1464">
        <v>0</v>
      </c>
      <c r="CT1464">
        <v>1</v>
      </c>
      <c r="CU1464">
        <v>3</v>
      </c>
      <c r="CV1464">
        <v>12</v>
      </c>
      <c r="CW1464">
        <v>11614</v>
      </c>
      <c r="CX1464">
        <v>1</v>
      </c>
      <c r="CY1464">
        <v>0</v>
      </c>
      <c r="CZ1464">
        <v>2</v>
      </c>
      <c r="DA1464">
        <v>5576</v>
      </c>
      <c r="DB1464">
        <v>13</v>
      </c>
      <c r="DC1464">
        <v>70</v>
      </c>
      <c r="DD1464">
        <v>4541</v>
      </c>
      <c r="DE1464">
        <v>0</v>
      </c>
      <c r="DF1464">
        <v>0</v>
      </c>
      <c r="DG1464">
        <v>0</v>
      </c>
      <c r="DH1464">
        <v>0</v>
      </c>
      <c r="DI1464">
        <v>1</v>
      </c>
      <c r="DJ1464">
        <v>0</v>
      </c>
      <c r="DK1464">
        <v>0</v>
      </c>
      <c r="DL1464">
        <v>0</v>
      </c>
      <c r="DM1464">
        <v>410</v>
      </c>
      <c r="DN1464">
        <v>3</v>
      </c>
      <c r="DO1464">
        <v>4</v>
      </c>
      <c r="DP1464">
        <v>0</v>
      </c>
      <c r="DQ1464">
        <v>0</v>
      </c>
      <c r="DR1464">
        <v>0</v>
      </c>
      <c r="DS1464">
        <v>-1</v>
      </c>
      <c r="DT1464">
        <v>0</v>
      </c>
      <c r="DU1464">
        <v>0</v>
      </c>
      <c r="DV1464">
        <v>4</v>
      </c>
      <c r="DW1464">
        <v>3</v>
      </c>
      <c r="DX1464">
        <v>3</v>
      </c>
      <c r="DY1464">
        <v>2</v>
      </c>
      <c r="DZ1464">
        <v>11</v>
      </c>
      <c r="EA1464">
        <v>0</v>
      </c>
      <c r="EB1464">
        <v>0</v>
      </c>
      <c r="EC1464">
        <v>0</v>
      </c>
      <c r="ED1464">
        <v>0</v>
      </c>
      <c r="EE1464">
        <v>0</v>
      </c>
      <c r="EF1464">
        <v>0</v>
      </c>
      <c r="EG1464">
        <v>0</v>
      </c>
      <c r="EH1464">
        <v>2881</v>
      </c>
      <c r="EI1464">
        <v>0</v>
      </c>
      <c r="EJ1464">
        <v>0</v>
      </c>
      <c r="EK1464">
        <v>0</v>
      </c>
      <c r="EL1464">
        <v>0</v>
      </c>
      <c r="EM1464">
        <v>0</v>
      </c>
      <c r="EN1464">
        <v>0</v>
      </c>
      <c r="EO1464">
        <v>0</v>
      </c>
      <c r="EP1464">
        <v>0</v>
      </c>
      <c r="EQ1464">
        <v>0</v>
      </c>
      <c r="ER1464">
        <v>1</v>
      </c>
      <c r="ES1464">
        <v>0</v>
      </c>
      <c r="ET1464">
        <v>285</v>
      </c>
      <c r="EU1464">
        <v>0</v>
      </c>
      <c r="EV1464">
        <v>0</v>
      </c>
      <c r="EW1464">
        <v>0</v>
      </c>
      <c r="EX1464">
        <v>0</v>
      </c>
      <c r="EY1464">
        <v>0</v>
      </c>
      <c r="EZ1464">
        <v>0</v>
      </c>
      <c r="FA1464">
        <v>0</v>
      </c>
      <c r="FB1464">
        <v>0</v>
      </c>
      <c r="FC1464">
        <v>17</v>
      </c>
      <c r="FD1464">
        <v>3</v>
      </c>
      <c r="FE1464">
        <v>0</v>
      </c>
      <c r="FF1464">
        <v>0</v>
      </c>
      <c r="FG1464">
        <v>120</v>
      </c>
      <c r="FH1464" t="s">
        <v>1571</v>
      </c>
    </row>
    <row r="1465" spans="1:164" x14ac:dyDescent="0.25">
      <c r="A1465">
        <v>1708</v>
      </c>
      <c r="B1465">
        <v>1708</v>
      </c>
      <c r="C1465" t="s">
        <v>753</v>
      </c>
      <c r="D1465" t="s">
        <v>5865</v>
      </c>
      <c r="E1465">
        <v>28</v>
      </c>
      <c r="F1465" t="s">
        <v>1456</v>
      </c>
      <c r="G1465" s="65">
        <v>36042</v>
      </c>
      <c r="H1465">
        <v>23</v>
      </c>
      <c r="I1465">
        <v>176</v>
      </c>
      <c r="J1465">
        <v>73</v>
      </c>
      <c r="K1465" t="b">
        <v>0</v>
      </c>
      <c r="L1465" t="b">
        <v>0</v>
      </c>
      <c r="M1465" t="b">
        <v>0</v>
      </c>
      <c r="N1465" t="b">
        <v>1</v>
      </c>
      <c r="O1465">
        <v>1</v>
      </c>
      <c r="P1465" t="b">
        <v>1</v>
      </c>
      <c r="Q1465" t="b">
        <v>0</v>
      </c>
      <c r="R1465" t="b">
        <v>0</v>
      </c>
      <c r="S1465" t="b">
        <v>0</v>
      </c>
      <c r="T1465" t="b">
        <v>0</v>
      </c>
      <c r="U1465" t="b">
        <v>1</v>
      </c>
      <c r="V1465" t="b">
        <v>1</v>
      </c>
      <c r="W1465" t="b">
        <v>0</v>
      </c>
      <c r="X1465" t="b">
        <v>0</v>
      </c>
      <c r="Y1465" t="b">
        <v>0</v>
      </c>
      <c r="Z1465">
        <v>0</v>
      </c>
      <c r="AA1465">
        <v>925000</v>
      </c>
      <c r="AB1465">
        <v>925000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 t="s">
        <v>1571</v>
      </c>
      <c r="AM1465">
        <v>0</v>
      </c>
      <c r="AN1465">
        <v>100</v>
      </c>
      <c r="AO1465">
        <v>0</v>
      </c>
      <c r="AP1465" t="s">
        <v>3378</v>
      </c>
      <c r="AQ1465">
        <v>0</v>
      </c>
      <c r="AR1465">
        <v>0</v>
      </c>
      <c r="AS1465">
        <v>0</v>
      </c>
      <c r="AT1465" t="b">
        <v>0</v>
      </c>
      <c r="AU1465">
        <v>0</v>
      </c>
      <c r="AV1465">
        <v>1</v>
      </c>
      <c r="AW1465">
        <v>1</v>
      </c>
      <c r="AX1465">
        <v>1</v>
      </c>
      <c r="AY1465">
        <v>1</v>
      </c>
      <c r="AZ1465">
        <v>1</v>
      </c>
      <c r="BA1465">
        <v>1</v>
      </c>
      <c r="BB1465">
        <v>1</v>
      </c>
      <c r="BC1465">
        <v>1</v>
      </c>
      <c r="BD1465">
        <v>1</v>
      </c>
      <c r="BE1465">
        <v>1</v>
      </c>
      <c r="BF1465">
        <v>61</v>
      </c>
      <c r="BG1465">
        <v>39</v>
      </c>
      <c r="BH1465">
        <v>84</v>
      </c>
      <c r="BI1465">
        <v>61</v>
      </c>
      <c r="BJ1465">
        <v>72</v>
      </c>
      <c r="BK1465">
        <v>68</v>
      </c>
      <c r="BL1465">
        <v>75</v>
      </c>
      <c r="BM1465">
        <v>57</v>
      </c>
      <c r="BN1465">
        <v>36</v>
      </c>
      <c r="BO1465">
        <v>67</v>
      </c>
      <c r="BP1465">
        <v>70</v>
      </c>
      <c r="BQ1465">
        <v>61</v>
      </c>
      <c r="BR1465">
        <v>63</v>
      </c>
      <c r="BS1465">
        <v>25</v>
      </c>
      <c r="BT1465">
        <v>40</v>
      </c>
      <c r="BU1465">
        <v>0</v>
      </c>
      <c r="BV1465">
        <v>50</v>
      </c>
      <c r="BW1465">
        <v>74</v>
      </c>
      <c r="BX1465">
        <v>0</v>
      </c>
      <c r="BY1465">
        <v>0</v>
      </c>
      <c r="BZ1465">
        <v>0</v>
      </c>
      <c r="CA1465">
        <v>0</v>
      </c>
      <c r="CB1465">
        <v>0</v>
      </c>
      <c r="CC1465">
        <v>0</v>
      </c>
      <c r="CD1465">
        <v>0</v>
      </c>
      <c r="CE1465">
        <v>0</v>
      </c>
      <c r="CF1465">
        <v>0</v>
      </c>
      <c r="CG1465">
        <v>0</v>
      </c>
      <c r="CH1465">
        <v>0</v>
      </c>
      <c r="CI1465">
        <v>0</v>
      </c>
      <c r="CJ1465">
        <v>0</v>
      </c>
      <c r="CK1465">
        <v>0</v>
      </c>
      <c r="CL1465">
        <v>0</v>
      </c>
      <c r="CM1465">
        <v>0</v>
      </c>
      <c r="CN1465">
        <v>0</v>
      </c>
      <c r="CO1465">
        <v>0</v>
      </c>
      <c r="CP1465">
        <v>0</v>
      </c>
      <c r="CQ1465">
        <v>0</v>
      </c>
      <c r="CR1465">
        <v>0</v>
      </c>
      <c r="CS1465">
        <v>0</v>
      </c>
      <c r="CT1465">
        <v>0</v>
      </c>
      <c r="CU1465">
        <v>0</v>
      </c>
      <c r="CV1465">
        <v>0</v>
      </c>
      <c r="CW1465">
        <v>0</v>
      </c>
      <c r="CX1465">
        <v>0</v>
      </c>
      <c r="CY1465">
        <v>0</v>
      </c>
      <c r="CZ1465">
        <v>0</v>
      </c>
      <c r="DA1465">
        <v>0</v>
      </c>
      <c r="DB1465">
        <v>0</v>
      </c>
      <c r="DC1465">
        <v>0</v>
      </c>
      <c r="DD1465">
        <v>0</v>
      </c>
      <c r="DE1465">
        <v>0</v>
      </c>
      <c r="DF1465">
        <v>0</v>
      </c>
      <c r="DG1465">
        <v>0</v>
      </c>
      <c r="DH1465">
        <v>0</v>
      </c>
      <c r="DI1465">
        <v>0</v>
      </c>
      <c r="DJ1465">
        <v>0</v>
      </c>
      <c r="DK1465">
        <v>0</v>
      </c>
      <c r="DL1465">
        <v>0</v>
      </c>
      <c r="DM1465">
        <v>0</v>
      </c>
      <c r="DN1465">
        <v>82</v>
      </c>
      <c r="DO1465">
        <v>69</v>
      </c>
      <c r="DP1465">
        <v>8</v>
      </c>
      <c r="DQ1465">
        <v>16</v>
      </c>
      <c r="DR1465">
        <v>24</v>
      </c>
      <c r="DS1465">
        <v>-6</v>
      </c>
      <c r="DT1465">
        <v>8</v>
      </c>
      <c r="DU1465">
        <v>0</v>
      </c>
      <c r="DV1465">
        <v>64</v>
      </c>
      <c r="DW1465">
        <v>34</v>
      </c>
      <c r="DX1465">
        <v>39</v>
      </c>
      <c r="DY1465">
        <v>32</v>
      </c>
      <c r="DZ1465">
        <v>103</v>
      </c>
      <c r="EA1465">
        <v>1</v>
      </c>
      <c r="EB1465">
        <v>0</v>
      </c>
      <c r="EC1465">
        <v>0</v>
      </c>
      <c r="ED1465">
        <v>0</v>
      </c>
      <c r="EE1465">
        <v>0</v>
      </c>
      <c r="EF1465">
        <v>0</v>
      </c>
      <c r="EG1465">
        <v>0</v>
      </c>
      <c r="EH1465">
        <v>75210</v>
      </c>
      <c r="EI1465">
        <v>0</v>
      </c>
      <c r="EJ1465">
        <v>0</v>
      </c>
      <c r="EK1465">
        <v>0</v>
      </c>
      <c r="EL1465">
        <v>0</v>
      </c>
      <c r="EM1465">
        <v>0</v>
      </c>
      <c r="EN1465">
        <v>0</v>
      </c>
      <c r="EO1465">
        <v>0</v>
      </c>
      <c r="EP1465">
        <v>0</v>
      </c>
      <c r="EQ1465">
        <v>0</v>
      </c>
      <c r="ER1465">
        <v>9</v>
      </c>
      <c r="ES1465">
        <v>58</v>
      </c>
      <c r="ET1465">
        <v>4040</v>
      </c>
      <c r="EU1465">
        <v>0</v>
      </c>
      <c r="EV1465">
        <v>0</v>
      </c>
      <c r="EW1465">
        <v>0</v>
      </c>
      <c r="EX1465">
        <v>0</v>
      </c>
      <c r="EY1465">
        <v>1</v>
      </c>
      <c r="EZ1465">
        <v>1</v>
      </c>
      <c r="FA1465">
        <v>0</v>
      </c>
      <c r="FB1465">
        <v>0</v>
      </c>
      <c r="FC1465">
        <v>6</v>
      </c>
      <c r="FD1465">
        <v>2</v>
      </c>
      <c r="FE1465">
        <v>0</v>
      </c>
      <c r="FF1465">
        <v>75</v>
      </c>
      <c r="FG1465">
        <v>3035</v>
      </c>
      <c r="FH1465" t="s">
        <v>1571</v>
      </c>
    </row>
    <row r="1466" spans="1:164" x14ac:dyDescent="0.25">
      <c r="A1466">
        <v>1709</v>
      </c>
      <c r="B1466">
        <v>1709</v>
      </c>
      <c r="C1466" t="s">
        <v>1941</v>
      </c>
      <c r="D1466" t="s">
        <v>5866</v>
      </c>
      <c r="E1466">
        <v>25</v>
      </c>
      <c r="F1466" t="s">
        <v>1456</v>
      </c>
      <c r="G1466" s="65">
        <v>36591</v>
      </c>
      <c r="H1466">
        <v>22</v>
      </c>
      <c r="I1466">
        <v>235</v>
      </c>
      <c r="J1466">
        <v>81</v>
      </c>
      <c r="K1466" t="b">
        <v>1</v>
      </c>
      <c r="L1466" t="b">
        <v>0</v>
      </c>
      <c r="M1466" t="b">
        <v>0</v>
      </c>
      <c r="N1466" t="b">
        <v>0</v>
      </c>
      <c r="O1466">
        <v>3</v>
      </c>
      <c r="P1466" t="b">
        <v>1</v>
      </c>
      <c r="Q1466" t="b">
        <v>0</v>
      </c>
      <c r="R1466" t="b">
        <v>0</v>
      </c>
      <c r="S1466" t="b">
        <v>0</v>
      </c>
      <c r="T1466" t="b">
        <v>0</v>
      </c>
      <c r="U1466" t="b">
        <v>1</v>
      </c>
      <c r="V1466" t="b">
        <v>1</v>
      </c>
      <c r="W1466" t="b">
        <v>0</v>
      </c>
      <c r="X1466" t="b">
        <v>0</v>
      </c>
      <c r="Y1466" t="b">
        <v>0</v>
      </c>
      <c r="Z1466">
        <v>0</v>
      </c>
      <c r="AA1466">
        <v>925000</v>
      </c>
      <c r="AB1466">
        <v>925000</v>
      </c>
      <c r="AC1466">
        <v>925000</v>
      </c>
      <c r="AD1466">
        <v>925000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 t="s">
        <v>1571</v>
      </c>
      <c r="AM1466">
        <v>0</v>
      </c>
      <c r="AN1466">
        <v>100</v>
      </c>
      <c r="AO1466">
        <v>0</v>
      </c>
      <c r="AP1466" t="s">
        <v>3379</v>
      </c>
      <c r="AQ1466">
        <v>0</v>
      </c>
      <c r="AR1466">
        <v>0</v>
      </c>
      <c r="AS1466">
        <v>0</v>
      </c>
      <c r="AT1466" t="b">
        <v>0</v>
      </c>
      <c r="AU1466">
        <v>0</v>
      </c>
      <c r="AV1466">
        <v>1</v>
      </c>
      <c r="AW1466">
        <v>1</v>
      </c>
      <c r="AX1466">
        <v>1</v>
      </c>
      <c r="AY1466">
        <v>1</v>
      </c>
      <c r="AZ1466">
        <v>1</v>
      </c>
      <c r="BA1466">
        <v>1</v>
      </c>
      <c r="BB1466">
        <v>1</v>
      </c>
      <c r="BC1466">
        <v>1</v>
      </c>
      <c r="BD1466">
        <v>1</v>
      </c>
      <c r="BE1466">
        <v>1</v>
      </c>
      <c r="BF1466">
        <v>62</v>
      </c>
      <c r="BG1466">
        <v>34</v>
      </c>
      <c r="BH1466">
        <v>83</v>
      </c>
      <c r="BI1466">
        <v>66</v>
      </c>
      <c r="BJ1466">
        <v>76</v>
      </c>
      <c r="BK1466">
        <v>58</v>
      </c>
      <c r="BL1466">
        <v>60</v>
      </c>
      <c r="BM1466">
        <v>64</v>
      </c>
      <c r="BN1466">
        <v>36</v>
      </c>
      <c r="BO1466">
        <v>70</v>
      </c>
      <c r="BP1466">
        <v>72</v>
      </c>
      <c r="BQ1466">
        <v>59</v>
      </c>
      <c r="BR1466">
        <v>68</v>
      </c>
      <c r="BS1466">
        <v>25</v>
      </c>
      <c r="BT1466">
        <v>40</v>
      </c>
      <c r="BU1466">
        <v>0</v>
      </c>
      <c r="BV1466">
        <v>50</v>
      </c>
      <c r="BW1466">
        <v>73</v>
      </c>
      <c r="BX1466">
        <v>0</v>
      </c>
      <c r="BY1466">
        <v>0</v>
      </c>
      <c r="BZ1466">
        <v>0</v>
      </c>
      <c r="CA1466">
        <v>0</v>
      </c>
      <c r="CB1466">
        <v>0</v>
      </c>
      <c r="CC1466">
        <v>0</v>
      </c>
      <c r="CD1466">
        <v>0</v>
      </c>
      <c r="CE1466">
        <v>0</v>
      </c>
      <c r="CF1466">
        <v>0</v>
      </c>
      <c r="CG1466">
        <v>0</v>
      </c>
      <c r="CH1466">
        <v>0</v>
      </c>
      <c r="CI1466">
        <v>0</v>
      </c>
      <c r="CJ1466">
        <v>0</v>
      </c>
      <c r="CK1466">
        <v>0</v>
      </c>
      <c r="CL1466">
        <v>0</v>
      </c>
      <c r="CM1466">
        <v>0</v>
      </c>
      <c r="CN1466">
        <v>0</v>
      </c>
      <c r="CO1466">
        <v>0</v>
      </c>
      <c r="CP1466">
        <v>0</v>
      </c>
      <c r="CQ1466">
        <v>0</v>
      </c>
      <c r="CR1466">
        <v>0</v>
      </c>
      <c r="CS1466">
        <v>0</v>
      </c>
      <c r="CT1466">
        <v>0</v>
      </c>
      <c r="CU1466">
        <v>0</v>
      </c>
      <c r="CV1466">
        <v>0</v>
      </c>
      <c r="CW1466">
        <v>0</v>
      </c>
      <c r="CX1466">
        <v>0</v>
      </c>
      <c r="CY1466">
        <v>0</v>
      </c>
      <c r="CZ1466">
        <v>0</v>
      </c>
      <c r="DA1466">
        <v>0</v>
      </c>
      <c r="DB1466">
        <v>0</v>
      </c>
      <c r="DC1466">
        <v>0</v>
      </c>
      <c r="DD1466">
        <v>0</v>
      </c>
      <c r="DE1466">
        <v>0</v>
      </c>
      <c r="DF1466">
        <v>0</v>
      </c>
      <c r="DG1466">
        <v>0</v>
      </c>
      <c r="DH1466">
        <v>0</v>
      </c>
      <c r="DI1466">
        <v>0</v>
      </c>
      <c r="DJ1466">
        <v>0</v>
      </c>
      <c r="DK1466">
        <v>0</v>
      </c>
      <c r="DL1466">
        <v>0</v>
      </c>
      <c r="DM1466">
        <v>0</v>
      </c>
      <c r="DN1466">
        <v>82</v>
      </c>
      <c r="DO1466">
        <v>181</v>
      </c>
      <c r="DP1466">
        <v>23</v>
      </c>
      <c r="DQ1466">
        <v>34</v>
      </c>
      <c r="DR1466">
        <v>57</v>
      </c>
      <c r="DS1466">
        <v>-20</v>
      </c>
      <c r="DT1466">
        <v>16</v>
      </c>
      <c r="DU1466">
        <v>0</v>
      </c>
      <c r="DV1466">
        <v>39</v>
      </c>
      <c r="DW1466">
        <v>73</v>
      </c>
      <c r="DX1466">
        <v>142</v>
      </c>
      <c r="DY1466">
        <v>100</v>
      </c>
      <c r="DZ1466">
        <v>98</v>
      </c>
      <c r="EA1466">
        <v>2</v>
      </c>
      <c r="EB1466">
        <v>2</v>
      </c>
      <c r="EC1466">
        <v>191</v>
      </c>
      <c r="ED1466">
        <v>507</v>
      </c>
      <c r="EE1466">
        <v>0</v>
      </c>
      <c r="EF1466">
        <v>0</v>
      </c>
      <c r="EG1466">
        <v>0</v>
      </c>
      <c r="EH1466">
        <v>86391</v>
      </c>
      <c r="EI1466">
        <v>1</v>
      </c>
      <c r="EJ1466">
        <v>0</v>
      </c>
      <c r="EK1466">
        <v>1</v>
      </c>
      <c r="EL1466">
        <v>3</v>
      </c>
      <c r="EM1466">
        <v>2105</v>
      </c>
      <c r="EN1466">
        <v>0</v>
      </c>
      <c r="EO1466">
        <v>0</v>
      </c>
      <c r="EP1466">
        <v>1</v>
      </c>
      <c r="EQ1466">
        <v>1182</v>
      </c>
      <c r="ER1466">
        <v>81</v>
      </c>
      <c r="ES1466">
        <v>30</v>
      </c>
      <c r="ET1466">
        <v>10299</v>
      </c>
      <c r="EU1466">
        <v>0</v>
      </c>
      <c r="EV1466">
        <v>0</v>
      </c>
      <c r="EW1466">
        <v>0</v>
      </c>
      <c r="EX1466">
        <v>3</v>
      </c>
      <c r="EY1466">
        <v>0</v>
      </c>
      <c r="EZ1466">
        <v>4</v>
      </c>
      <c r="FA1466">
        <v>0</v>
      </c>
      <c r="FB1466">
        <v>0</v>
      </c>
      <c r="FC1466">
        <v>1</v>
      </c>
      <c r="FD1466">
        <v>1</v>
      </c>
      <c r="FE1466">
        <v>180</v>
      </c>
      <c r="FF1466">
        <v>180</v>
      </c>
      <c r="FG1466">
        <v>7270</v>
      </c>
      <c r="FH1466" t="s">
        <v>1571</v>
      </c>
    </row>
    <row r="1467" spans="1:164" x14ac:dyDescent="0.25">
      <c r="A1467">
        <v>1710</v>
      </c>
      <c r="B1467">
        <v>1710</v>
      </c>
      <c r="C1467" t="s">
        <v>1942</v>
      </c>
      <c r="D1467" t="s">
        <v>5867</v>
      </c>
      <c r="E1467">
        <v>0</v>
      </c>
      <c r="F1467" t="s">
        <v>1456</v>
      </c>
      <c r="G1467" s="65">
        <v>33769</v>
      </c>
      <c r="H1467">
        <v>30</v>
      </c>
      <c r="I1467">
        <v>223</v>
      </c>
      <c r="J1467">
        <v>72</v>
      </c>
      <c r="K1467" t="b">
        <v>0</v>
      </c>
      <c r="L1467" t="b">
        <v>0</v>
      </c>
      <c r="M1467" t="b">
        <v>1</v>
      </c>
      <c r="N1467" t="b">
        <v>0</v>
      </c>
      <c r="O1467">
        <v>0</v>
      </c>
      <c r="P1467" t="b">
        <v>0</v>
      </c>
      <c r="Q1467" t="b">
        <v>0</v>
      </c>
      <c r="R1467" t="b">
        <v>0</v>
      </c>
      <c r="S1467" t="b">
        <v>0</v>
      </c>
      <c r="T1467" t="b">
        <v>0</v>
      </c>
      <c r="U1467" t="b">
        <v>1</v>
      </c>
      <c r="V1467" t="b">
        <v>1</v>
      </c>
      <c r="W1467" t="b">
        <v>0</v>
      </c>
      <c r="X1467" t="b">
        <v>0</v>
      </c>
      <c r="Y1467" t="b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 t="s">
        <v>1571</v>
      </c>
      <c r="AM1467">
        <v>0</v>
      </c>
      <c r="AN1467">
        <v>100</v>
      </c>
      <c r="AO1467">
        <v>0</v>
      </c>
      <c r="AP1467" t="s">
        <v>3380</v>
      </c>
      <c r="AQ1467">
        <v>0</v>
      </c>
      <c r="AR1467">
        <v>0</v>
      </c>
      <c r="AS1467">
        <v>0</v>
      </c>
      <c r="AT1467" t="b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61</v>
      </c>
      <c r="BG1467">
        <v>22</v>
      </c>
      <c r="BH1467">
        <v>84</v>
      </c>
      <c r="BI1467">
        <v>63</v>
      </c>
      <c r="BJ1467">
        <v>73</v>
      </c>
      <c r="BK1467">
        <v>58</v>
      </c>
      <c r="BL1467">
        <v>30</v>
      </c>
      <c r="BM1467">
        <v>59</v>
      </c>
      <c r="BN1467">
        <v>36</v>
      </c>
      <c r="BO1467">
        <v>67</v>
      </c>
      <c r="BP1467">
        <v>71</v>
      </c>
      <c r="BQ1467">
        <v>56</v>
      </c>
      <c r="BR1467">
        <v>65</v>
      </c>
      <c r="BS1467">
        <v>25</v>
      </c>
      <c r="BT1467">
        <v>40</v>
      </c>
      <c r="BU1467">
        <v>0</v>
      </c>
      <c r="BV1467">
        <v>50</v>
      </c>
      <c r="BW1467">
        <v>70</v>
      </c>
      <c r="BX1467">
        <v>0</v>
      </c>
      <c r="BY1467">
        <v>0</v>
      </c>
      <c r="BZ1467">
        <v>0</v>
      </c>
      <c r="CA1467">
        <v>0</v>
      </c>
      <c r="CB1467">
        <v>0</v>
      </c>
      <c r="CC1467">
        <v>0</v>
      </c>
      <c r="CD1467">
        <v>0</v>
      </c>
      <c r="CE1467">
        <v>0</v>
      </c>
      <c r="CF1467">
        <v>0</v>
      </c>
      <c r="CG1467">
        <v>0</v>
      </c>
      <c r="CH1467">
        <v>0</v>
      </c>
      <c r="CI1467">
        <v>0</v>
      </c>
      <c r="CJ1467">
        <v>0</v>
      </c>
      <c r="CK1467">
        <v>0</v>
      </c>
      <c r="CL1467">
        <v>0</v>
      </c>
      <c r="CM1467">
        <v>0</v>
      </c>
      <c r="CN1467">
        <v>0</v>
      </c>
      <c r="CO1467">
        <v>0</v>
      </c>
      <c r="CP1467">
        <v>0</v>
      </c>
      <c r="CQ1467">
        <v>0</v>
      </c>
      <c r="CR1467">
        <v>0</v>
      </c>
      <c r="CS1467">
        <v>0</v>
      </c>
      <c r="CT1467">
        <v>0</v>
      </c>
      <c r="CU1467">
        <v>0</v>
      </c>
      <c r="CV1467">
        <v>0</v>
      </c>
      <c r="CW1467">
        <v>0</v>
      </c>
      <c r="CX1467">
        <v>0</v>
      </c>
      <c r="CY1467">
        <v>0</v>
      </c>
      <c r="CZ1467">
        <v>0</v>
      </c>
      <c r="DA1467">
        <v>0</v>
      </c>
      <c r="DB1467">
        <v>0</v>
      </c>
      <c r="DC1467">
        <v>0</v>
      </c>
      <c r="DD1467">
        <v>0</v>
      </c>
      <c r="DE1467">
        <v>0</v>
      </c>
      <c r="DF1467">
        <v>0</v>
      </c>
      <c r="DG1467">
        <v>0</v>
      </c>
      <c r="DH1467">
        <v>0</v>
      </c>
      <c r="DI1467">
        <v>0</v>
      </c>
      <c r="DJ1467">
        <v>0</v>
      </c>
      <c r="DK1467">
        <v>0</v>
      </c>
      <c r="DL1467">
        <v>0</v>
      </c>
      <c r="DM1467">
        <v>0</v>
      </c>
      <c r="DN1467">
        <v>0</v>
      </c>
      <c r="DO1467">
        <v>0</v>
      </c>
      <c r="DP1467">
        <v>0</v>
      </c>
      <c r="DQ1467">
        <v>0</v>
      </c>
      <c r="DR1467">
        <v>0</v>
      </c>
      <c r="DS1467">
        <v>0</v>
      </c>
      <c r="DT1467">
        <v>0</v>
      </c>
      <c r="DU1467">
        <v>0</v>
      </c>
      <c r="DV1467">
        <v>0</v>
      </c>
      <c r="DW1467">
        <v>0</v>
      </c>
      <c r="DX1467">
        <v>0</v>
      </c>
      <c r="DY1467">
        <v>0</v>
      </c>
      <c r="DZ1467">
        <v>0</v>
      </c>
      <c r="EA1467">
        <v>0</v>
      </c>
      <c r="EB1467">
        <v>0</v>
      </c>
      <c r="EC1467">
        <v>0</v>
      </c>
      <c r="ED1467">
        <v>0</v>
      </c>
      <c r="EE1467">
        <v>0</v>
      </c>
      <c r="EF1467">
        <v>0</v>
      </c>
      <c r="EG1467">
        <v>0</v>
      </c>
      <c r="EH1467">
        <v>0</v>
      </c>
      <c r="EI1467">
        <v>0</v>
      </c>
      <c r="EJ1467">
        <v>0</v>
      </c>
      <c r="EK1467">
        <v>0</v>
      </c>
      <c r="EL1467">
        <v>0</v>
      </c>
      <c r="EM1467">
        <v>0</v>
      </c>
      <c r="EN1467">
        <v>0</v>
      </c>
      <c r="EO1467">
        <v>0</v>
      </c>
      <c r="EP1467">
        <v>0</v>
      </c>
      <c r="EQ1467">
        <v>0</v>
      </c>
      <c r="ER1467">
        <v>0</v>
      </c>
      <c r="ES1467">
        <v>0</v>
      </c>
      <c r="ET1467">
        <v>0</v>
      </c>
      <c r="EU1467">
        <v>0</v>
      </c>
      <c r="EV1467">
        <v>0</v>
      </c>
      <c r="EW1467">
        <v>0</v>
      </c>
      <c r="EX1467">
        <v>0</v>
      </c>
      <c r="EY1467">
        <v>0</v>
      </c>
      <c r="EZ1467">
        <v>0</v>
      </c>
      <c r="FA1467">
        <v>0</v>
      </c>
      <c r="FB1467">
        <v>0</v>
      </c>
      <c r="FC1467">
        <v>0</v>
      </c>
      <c r="FD1467">
        <v>0</v>
      </c>
      <c r="FE1467">
        <v>0</v>
      </c>
      <c r="FF1467">
        <v>0</v>
      </c>
      <c r="FG1467">
        <v>0</v>
      </c>
      <c r="FH1467" t="s">
        <v>1571</v>
      </c>
    </row>
    <row r="1468" spans="1:164" x14ac:dyDescent="0.25">
      <c r="A1468">
        <v>1711</v>
      </c>
      <c r="B1468">
        <v>1711</v>
      </c>
      <c r="C1468" t="s">
        <v>523</v>
      </c>
      <c r="D1468" t="s">
        <v>5868</v>
      </c>
      <c r="E1468">
        <v>29</v>
      </c>
      <c r="F1468" t="s">
        <v>1456</v>
      </c>
      <c r="G1468" s="65">
        <v>36216</v>
      </c>
      <c r="H1468">
        <v>23</v>
      </c>
      <c r="I1468">
        <v>185</v>
      </c>
      <c r="J1468">
        <v>70</v>
      </c>
      <c r="K1468" t="b">
        <v>1</v>
      </c>
      <c r="L1468" t="b">
        <v>0</v>
      </c>
      <c r="M1468" t="b">
        <v>0</v>
      </c>
      <c r="N1468" t="b">
        <v>0</v>
      </c>
      <c r="O1468">
        <v>1</v>
      </c>
      <c r="P1468" t="b">
        <v>1</v>
      </c>
      <c r="Q1468" t="b">
        <v>0</v>
      </c>
      <c r="R1468" t="b">
        <v>0</v>
      </c>
      <c r="S1468" t="b">
        <v>0</v>
      </c>
      <c r="T1468" t="b">
        <v>0</v>
      </c>
      <c r="U1468" t="b">
        <v>1</v>
      </c>
      <c r="V1468" t="b">
        <v>1</v>
      </c>
      <c r="W1468" t="b">
        <v>0</v>
      </c>
      <c r="X1468" t="b">
        <v>0</v>
      </c>
      <c r="Y1468" t="b">
        <v>0</v>
      </c>
      <c r="Z1468">
        <v>0</v>
      </c>
      <c r="AA1468">
        <v>950000</v>
      </c>
      <c r="AB1468">
        <v>950000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 t="s">
        <v>1571</v>
      </c>
      <c r="AM1468">
        <v>0</v>
      </c>
      <c r="AN1468">
        <v>100</v>
      </c>
      <c r="AO1468">
        <v>0</v>
      </c>
      <c r="AP1468" t="s">
        <v>3381</v>
      </c>
      <c r="AQ1468">
        <v>0</v>
      </c>
      <c r="AR1468">
        <v>0</v>
      </c>
      <c r="AS1468">
        <v>0</v>
      </c>
      <c r="AT1468" t="b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62</v>
      </c>
      <c r="BG1468">
        <v>39</v>
      </c>
      <c r="BH1468">
        <v>82</v>
      </c>
      <c r="BI1468">
        <v>63</v>
      </c>
      <c r="BJ1468">
        <v>74</v>
      </c>
      <c r="BK1468">
        <v>67</v>
      </c>
      <c r="BL1468">
        <v>73</v>
      </c>
      <c r="BM1468">
        <v>60</v>
      </c>
      <c r="BN1468">
        <v>36</v>
      </c>
      <c r="BO1468">
        <v>67</v>
      </c>
      <c r="BP1468">
        <v>72</v>
      </c>
      <c r="BQ1468">
        <v>54</v>
      </c>
      <c r="BR1468">
        <v>66</v>
      </c>
      <c r="BS1468">
        <v>25</v>
      </c>
      <c r="BT1468">
        <v>40</v>
      </c>
      <c r="BU1468">
        <v>0</v>
      </c>
      <c r="BV1468">
        <v>50</v>
      </c>
      <c r="BW1468">
        <v>72</v>
      </c>
      <c r="BX1468">
        <v>0</v>
      </c>
      <c r="BY1468">
        <v>0</v>
      </c>
      <c r="BZ1468">
        <v>0</v>
      </c>
      <c r="CA1468">
        <v>0</v>
      </c>
      <c r="CB1468">
        <v>0</v>
      </c>
      <c r="CC1468">
        <v>0</v>
      </c>
      <c r="CD1468">
        <v>0</v>
      </c>
      <c r="CE1468">
        <v>0</v>
      </c>
      <c r="CF1468">
        <v>0</v>
      </c>
      <c r="CG1468">
        <v>0</v>
      </c>
      <c r="CH1468">
        <v>0</v>
      </c>
      <c r="CI1468">
        <v>0</v>
      </c>
      <c r="CJ1468">
        <v>0</v>
      </c>
      <c r="CK1468">
        <v>0</v>
      </c>
      <c r="CL1468">
        <v>0</v>
      </c>
      <c r="CM1468">
        <v>0</v>
      </c>
      <c r="CN1468">
        <v>0</v>
      </c>
      <c r="CO1468">
        <v>0</v>
      </c>
      <c r="CP1468">
        <v>0</v>
      </c>
      <c r="CQ1468">
        <v>0</v>
      </c>
      <c r="CR1468">
        <v>0</v>
      </c>
      <c r="CS1468">
        <v>0</v>
      </c>
      <c r="CT1468">
        <v>0</v>
      </c>
      <c r="CU1468">
        <v>0</v>
      </c>
      <c r="CV1468">
        <v>0</v>
      </c>
      <c r="CW1468">
        <v>0</v>
      </c>
      <c r="CX1468">
        <v>0</v>
      </c>
      <c r="CY1468">
        <v>0</v>
      </c>
      <c r="CZ1468">
        <v>0</v>
      </c>
      <c r="DA1468">
        <v>0</v>
      </c>
      <c r="DB1468">
        <v>0</v>
      </c>
      <c r="DC1468">
        <v>0</v>
      </c>
      <c r="DD1468">
        <v>0</v>
      </c>
      <c r="DE1468">
        <v>0</v>
      </c>
      <c r="DF1468">
        <v>0</v>
      </c>
      <c r="DG1468">
        <v>0</v>
      </c>
      <c r="DH1468">
        <v>0</v>
      </c>
      <c r="DI1468">
        <v>0</v>
      </c>
      <c r="DJ1468">
        <v>0</v>
      </c>
      <c r="DK1468">
        <v>0</v>
      </c>
      <c r="DL1468">
        <v>0</v>
      </c>
      <c r="DM1468">
        <v>0</v>
      </c>
      <c r="DN1468">
        <v>16</v>
      </c>
      <c r="DO1468">
        <v>6</v>
      </c>
      <c r="DP1468">
        <v>0</v>
      </c>
      <c r="DQ1468">
        <v>0</v>
      </c>
      <c r="DR1468">
        <v>0</v>
      </c>
      <c r="DS1468">
        <v>-2</v>
      </c>
      <c r="DT1468">
        <v>0</v>
      </c>
      <c r="DU1468">
        <v>0</v>
      </c>
      <c r="DV1468">
        <v>0</v>
      </c>
      <c r="DW1468">
        <v>2</v>
      </c>
      <c r="DX1468">
        <v>5</v>
      </c>
      <c r="DY1468">
        <v>7</v>
      </c>
      <c r="DZ1468">
        <v>3</v>
      </c>
      <c r="EA1468">
        <v>0</v>
      </c>
      <c r="EB1468">
        <v>0</v>
      </c>
      <c r="EC1468">
        <v>12</v>
      </c>
      <c r="ED1468">
        <v>42</v>
      </c>
      <c r="EE1468">
        <v>0</v>
      </c>
      <c r="EF1468">
        <v>0</v>
      </c>
      <c r="EG1468">
        <v>0</v>
      </c>
      <c r="EH1468">
        <v>5465</v>
      </c>
      <c r="EI1468">
        <v>0</v>
      </c>
      <c r="EJ1468">
        <v>0</v>
      </c>
      <c r="EK1468">
        <v>0</v>
      </c>
      <c r="EL1468">
        <v>1</v>
      </c>
      <c r="EM1468">
        <v>52</v>
      </c>
      <c r="EN1468">
        <v>0</v>
      </c>
      <c r="EO1468">
        <v>0</v>
      </c>
      <c r="EP1468">
        <v>0</v>
      </c>
      <c r="EQ1468">
        <v>13</v>
      </c>
      <c r="ER1468">
        <v>1</v>
      </c>
      <c r="ES1468">
        <v>0</v>
      </c>
      <c r="ET1468">
        <v>270</v>
      </c>
      <c r="EU1468">
        <v>0</v>
      </c>
      <c r="EV1468">
        <v>0</v>
      </c>
      <c r="EW1468">
        <v>0</v>
      </c>
      <c r="EX1468">
        <v>0</v>
      </c>
      <c r="EY1468">
        <v>0</v>
      </c>
      <c r="EZ1468">
        <v>0</v>
      </c>
      <c r="FA1468">
        <v>0</v>
      </c>
      <c r="FB1468">
        <v>0</v>
      </c>
      <c r="FC1468">
        <v>16</v>
      </c>
      <c r="FD1468">
        <v>16</v>
      </c>
      <c r="FE1468">
        <v>0</v>
      </c>
      <c r="FF1468">
        <v>0</v>
      </c>
      <c r="FG1468">
        <v>330</v>
      </c>
      <c r="FH1468" t="s">
        <v>1571</v>
      </c>
    </row>
    <row r="1469" spans="1:164" x14ac:dyDescent="0.25">
      <c r="A1469">
        <v>1714</v>
      </c>
      <c r="B1469">
        <v>1714</v>
      </c>
      <c r="C1469" t="s">
        <v>1943</v>
      </c>
      <c r="D1469" t="s">
        <v>5869</v>
      </c>
      <c r="E1469">
        <v>20</v>
      </c>
      <c r="F1469" t="s">
        <v>1456</v>
      </c>
      <c r="G1469" s="65">
        <v>35964</v>
      </c>
      <c r="H1469">
        <v>24</v>
      </c>
      <c r="I1469">
        <v>194</v>
      </c>
      <c r="J1469">
        <v>75</v>
      </c>
      <c r="K1469" t="b">
        <v>0</v>
      </c>
      <c r="L1469" t="b">
        <v>0</v>
      </c>
      <c r="M1469" t="b">
        <v>0</v>
      </c>
      <c r="N1469" t="b">
        <v>1</v>
      </c>
      <c r="O1469">
        <v>1</v>
      </c>
      <c r="P1469" t="b">
        <v>1</v>
      </c>
      <c r="Q1469" t="b">
        <v>0</v>
      </c>
      <c r="R1469" t="b">
        <v>0</v>
      </c>
      <c r="S1469" t="b">
        <v>0</v>
      </c>
      <c r="T1469" t="b">
        <v>0</v>
      </c>
      <c r="U1469" t="b">
        <v>1</v>
      </c>
      <c r="V1469" t="b">
        <v>1</v>
      </c>
      <c r="W1469" t="b">
        <v>0</v>
      </c>
      <c r="X1469" t="b">
        <v>0</v>
      </c>
      <c r="Y1469" t="b">
        <v>0</v>
      </c>
      <c r="Z1469">
        <v>0</v>
      </c>
      <c r="AA1469">
        <v>925000</v>
      </c>
      <c r="AB1469">
        <v>925000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 t="s">
        <v>1571</v>
      </c>
      <c r="AM1469">
        <v>0</v>
      </c>
      <c r="AN1469">
        <v>100</v>
      </c>
      <c r="AO1469">
        <v>0</v>
      </c>
      <c r="AP1469" t="s">
        <v>3382</v>
      </c>
      <c r="AQ1469">
        <v>0</v>
      </c>
      <c r="AR1469">
        <v>0</v>
      </c>
      <c r="AS1469">
        <v>0</v>
      </c>
      <c r="AT1469" t="b">
        <v>0</v>
      </c>
      <c r="AU1469">
        <v>0</v>
      </c>
      <c r="AV1469">
        <v>1</v>
      </c>
      <c r="AW1469">
        <v>1</v>
      </c>
      <c r="AX1469">
        <v>1</v>
      </c>
      <c r="AY1469">
        <v>1</v>
      </c>
      <c r="AZ1469">
        <v>1</v>
      </c>
      <c r="BA1469">
        <v>1</v>
      </c>
      <c r="BB1469">
        <v>1</v>
      </c>
      <c r="BC1469">
        <v>1</v>
      </c>
      <c r="BD1469">
        <v>1</v>
      </c>
      <c r="BE1469">
        <v>1</v>
      </c>
      <c r="BF1469">
        <v>62</v>
      </c>
      <c r="BG1469">
        <v>41</v>
      </c>
      <c r="BH1469">
        <v>82</v>
      </c>
      <c r="BI1469">
        <v>63</v>
      </c>
      <c r="BJ1469">
        <v>74</v>
      </c>
      <c r="BK1469">
        <v>72</v>
      </c>
      <c r="BL1469">
        <v>78</v>
      </c>
      <c r="BM1469">
        <v>60</v>
      </c>
      <c r="BN1469">
        <v>36</v>
      </c>
      <c r="BO1469">
        <v>69</v>
      </c>
      <c r="BP1469">
        <v>72</v>
      </c>
      <c r="BQ1469">
        <v>67</v>
      </c>
      <c r="BR1469">
        <v>66</v>
      </c>
      <c r="BS1469">
        <v>25</v>
      </c>
      <c r="BT1469">
        <v>40</v>
      </c>
      <c r="BU1469">
        <v>0</v>
      </c>
      <c r="BV1469">
        <v>50</v>
      </c>
      <c r="BW1469">
        <v>77</v>
      </c>
      <c r="BX1469">
        <v>0</v>
      </c>
      <c r="BY1469">
        <v>0</v>
      </c>
      <c r="BZ1469">
        <v>0</v>
      </c>
      <c r="CA1469">
        <v>0</v>
      </c>
      <c r="CB1469">
        <v>0</v>
      </c>
      <c r="CC1469">
        <v>0</v>
      </c>
      <c r="CD1469">
        <v>0</v>
      </c>
      <c r="CE1469">
        <v>0</v>
      </c>
      <c r="CF1469">
        <v>0</v>
      </c>
      <c r="CG1469">
        <v>0</v>
      </c>
      <c r="CH1469">
        <v>0</v>
      </c>
      <c r="CI1469">
        <v>0</v>
      </c>
      <c r="CJ1469">
        <v>0</v>
      </c>
      <c r="CK1469">
        <v>0</v>
      </c>
      <c r="CL1469">
        <v>0</v>
      </c>
      <c r="CM1469">
        <v>0</v>
      </c>
      <c r="CN1469">
        <v>0</v>
      </c>
      <c r="CO1469">
        <v>0</v>
      </c>
      <c r="CP1469">
        <v>0</v>
      </c>
      <c r="CQ1469">
        <v>0</v>
      </c>
      <c r="CR1469">
        <v>0</v>
      </c>
      <c r="CS1469">
        <v>0</v>
      </c>
      <c r="CT1469">
        <v>0</v>
      </c>
      <c r="CU1469">
        <v>0</v>
      </c>
      <c r="CV1469">
        <v>0</v>
      </c>
      <c r="CW1469">
        <v>0</v>
      </c>
      <c r="CX1469">
        <v>0</v>
      </c>
      <c r="CY1469">
        <v>0</v>
      </c>
      <c r="CZ1469">
        <v>0</v>
      </c>
      <c r="DA1469">
        <v>0</v>
      </c>
      <c r="DB1469">
        <v>0</v>
      </c>
      <c r="DC1469">
        <v>0</v>
      </c>
      <c r="DD1469">
        <v>0</v>
      </c>
      <c r="DE1469">
        <v>0</v>
      </c>
      <c r="DF1469">
        <v>0</v>
      </c>
      <c r="DG1469">
        <v>0</v>
      </c>
      <c r="DH1469">
        <v>0</v>
      </c>
      <c r="DI1469">
        <v>0</v>
      </c>
      <c r="DJ1469">
        <v>0</v>
      </c>
      <c r="DK1469">
        <v>0</v>
      </c>
      <c r="DL1469">
        <v>0</v>
      </c>
      <c r="DM1469">
        <v>0</v>
      </c>
      <c r="DN1469">
        <v>82</v>
      </c>
      <c r="DO1469">
        <v>163</v>
      </c>
      <c r="DP1469">
        <v>31</v>
      </c>
      <c r="DQ1469">
        <v>34</v>
      </c>
      <c r="DR1469">
        <v>65</v>
      </c>
      <c r="DS1469">
        <v>-2</v>
      </c>
      <c r="DT1469">
        <v>34</v>
      </c>
      <c r="DU1469">
        <v>0</v>
      </c>
      <c r="DV1469">
        <v>147</v>
      </c>
      <c r="DW1469">
        <v>89</v>
      </c>
      <c r="DX1469">
        <v>83</v>
      </c>
      <c r="DY1469">
        <v>98</v>
      </c>
      <c r="DZ1469">
        <v>191</v>
      </c>
      <c r="EA1469">
        <v>3</v>
      </c>
      <c r="EB1469">
        <v>1</v>
      </c>
      <c r="EC1469">
        <v>0</v>
      </c>
      <c r="ED1469">
        <v>0</v>
      </c>
      <c r="EE1469">
        <v>0</v>
      </c>
      <c r="EF1469">
        <v>1</v>
      </c>
      <c r="EG1469">
        <v>0</v>
      </c>
      <c r="EH1469">
        <v>121325</v>
      </c>
      <c r="EI1469">
        <v>0</v>
      </c>
      <c r="EJ1469">
        <v>5</v>
      </c>
      <c r="EK1469">
        <v>5</v>
      </c>
      <c r="EL1469">
        <v>16</v>
      </c>
      <c r="EM1469">
        <v>9194</v>
      </c>
      <c r="EN1469">
        <v>0</v>
      </c>
      <c r="EO1469">
        <v>1</v>
      </c>
      <c r="EP1469">
        <v>0</v>
      </c>
      <c r="EQ1469">
        <v>7988</v>
      </c>
      <c r="ER1469">
        <v>73</v>
      </c>
      <c r="ES1469">
        <v>115</v>
      </c>
      <c r="ET1469">
        <v>9930</v>
      </c>
      <c r="EU1469">
        <v>0</v>
      </c>
      <c r="EV1469">
        <v>0</v>
      </c>
      <c r="EW1469">
        <v>0</v>
      </c>
      <c r="EX1469">
        <v>2</v>
      </c>
      <c r="EY1469">
        <v>5</v>
      </c>
      <c r="EZ1469">
        <v>5</v>
      </c>
      <c r="FA1469">
        <v>1</v>
      </c>
      <c r="FB1469">
        <v>2</v>
      </c>
      <c r="FC1469">
        <v>0</v>
      </c>
      <c r="FD1469">
        <v>0</v>
      </c>
      <c r="FE1469">
        <v>645</v>
      </c>
      <c r="FF1469">
        <v>645</v>
      </c>
      <c r="FG1469">
        <v>12305</v>
      </c>
      <c r="FH1469" t="s">
        <v>1571</v>
      </c>
    </row>
    <row r="1470" spans="1:164" x14ac:dyDescent="0.25">
      <c r="A1470">
        <v>1717</v>
      </c>
      <c r="B1470">
        <v>1717</v>
      </c>
      <c r="C1470" t="s">
        <v>1944</v>
      </c>
      <c r="D1470" t="s">
        <v>5870</v>
      </c>
      <c r="E1470">
        <v>15</v>
      </c>
      <c r="F1470" t="s">
        <v>1456</v>
      </c>
      <c r="G1470" s="65">
        <v>36241</v>
      </c>
      <c r="H1470">
        <v>23</v>
      </c>
      <c r="I1470">
        <v>172</v>
      </c>
      <c r="J1470">
        <v>72</v>
      </c>
      <c r="K1470" t="b">
        <v>0</v>
      </c>
      <c r="L1470" t="b">
        <v>0</v>
      </c>
      <c r="M1470" t="b">
        <v>1</v>
      </c>
      <c r="N1470" t="b">
        <v>0</v>
      </c>
      <c r="O1470">
        <v>2</v>
      </c>
      <c r="P1470" t="b">
        <v>1</v>
      </c>
      <c r="Q1470" t="b">
        <v>0</v>
      </c>
      <c r="R1470" t="b">
        <v>0</v>
      </c>
      <c r="S1470" t="b">
        <v>0</v>
      </c>
      <c r="T1470" t="b">
        <v>0</v>
      </c>
      <c r="U1470" t="b">
        <v>1</v>
      </c>
      <c r="V1470" t="b">
        <v>1</v>
      </c>
      <c r="W1470" t="b">
        <v>0</v>
      </c>
      <c r="X1470" t="b">
        <v>0</v>
      </c>
      <c r="Y1470" t="b">
        <v>0</v>
      </c>
      <c r="Z1470">
        <v>0</v>
      </c>
      <c r="AA1470">
        <v>925000</v>
      </c>
      <c r="AB1470">
        <v>925000</v>
      </c>
      <c r="AC1470">
        <v>925000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 t="s">
        <v>1571</v>
      </c>
      <c r="AM1470">
        <v>0</v>
      </c>
      <c r="AN1470">
        <v>100</v>
      </c>
      <c r="AO1470">
        <v>0</v>
      </c>
      <c r="AP1470" t="s">
        <v>3383</v>
      </c>
      <c r="AQ1470">
        <v>0</v>
      </c>
      <c r="AR1470">
        <v>0</v>
      </c>
      <c r="AS1470">
        <v>0</v>
      </c>
      <c r="AT1470" t="b">
        <v>0</v>
      </c>
      <c r="AU1470">
        <v>0</v>
      </c>
      <c r="AV1470">
        <v>1</v>
      </c>
      <c r="AW1470">
        <v>1</v>
      </c>
      <c r="AX1470">
        <v>1</v>
      </c>
      <c r="AY1470">
        <v>1</v>
      </c>
      <c r="AZ1470">
        <v>1</v>
      </c>
      <c r="BA1470">
        <v>1</v>
      </c>
      <c r="BB1470">
        <v>1</v>
      </c>
      <c r="BC1470">
        <v>1</v>
      </c>
      <c r="BD1470">
        <v>1</v>
      </c>
      <c r="BE1470">
        <v>1</v>
      </c>
      <c r="BF1470">
        <v>63</v>
      </c>
      <c r="BG1470">
        <v>46</v>
      </c>
      <c r="BH1470">
        <v>81</v>
      </c>
      <c r="BI1470">
        <v>62</v>
      </c>
      <c r="BJ1470">
        <v>73</v>
      </c>
      <c r="BK1470">
        <v>83</v>
      </c>
      <c r="BL1470">
        <v>91</v>
      </c>
      <c r="BM1470">
        <v>58</v>
      </c>
      <c r="BN1470">
        <v>36</v>
      </c>
      <c r="BO1470">
        <v>67</v>
      </c>
      <c r="BP1470">
        <v>71</v>
      </c>
      <c r="BQ1470">
        <v>55</v>
      </c>
      <c r="BR1470">
        <v>65</v>
      </c>
      <c r="BS1470">
        <v>25</v>
      </c>
      <c r="BT1470">
        <v>40</v>
      </c>
      <c r="BU1470">
        <v>0</v>
      </c>
      <c r="BV1470">
        <v>50</v>
      </c>
      <c r="BW1470">
        <v>73</v>
      </c>
      <c r="BX1470">
        <v>0</v>
      </c>
      <c r="BY1470">
        <v>0</v>
      </c>
      <c r="BZ1470">
        <v>0</v>
      </c>
      <c r="CA1470">
        <v>0</v>
      </c>
      <c r="CB1470">
        <v>0</v>
      </c>
      <c r="CC1470">
        <v>0</v>
      </c>
      <c r="CD1470">
        <v>0</v>
      </c>
      <c r="CE1470">
        <v>0</v>
      </c>
      <c r="CF1470">
        <v>0</v>
      </c>
      <c r="CG1470">
        <v>0</v>
      </c>
      <c r="CH1470">
        <v>0</v>
      </c>
      <c r="CI1470">
        <v>0</v>
      </c>
      <c r="CJ1470">
        <v>0</v>
      </c>
      <c r="CK1470">
        <v>0</v>
      </c>
      <c r="CL1470">
        <v>0</v>
      </c>
      <c r="CM1470">
        <v>0</v>
      </c>
      <c r="CN1470">
        <v>0</v>
      </c>
      <c r="CO1470">
        <v>0</v>
      </c>
      <c r="CP1470">
        <v>0</v>
      </c>
      <c r="CQ1470">
        <v>0</v>
      </c>
      <c r="CR1470">
        <v>0</v>
      </c>
      <c r="CS1470">
        <v>0</v>
      </c>
      <c r="CT1470">
        <v>0</v>
      </c>
      <c r="CU1470">
        <v>0</v>
      </c>
      <c r="CV1470">
        <v>0</v>
      </c>
      <c r="CW1470">
        <v>0</v>
      </c>
      <c r="CX1470">
        <v>0</v>
      </c>
      <c r="CY1470">
        <v>0</v>
      </c>
      <c r="CZ1470">
        <v>0</v>
      </c>
      <c r="DA1470">
        <v>0</v>
      </c>
      <c r="DB1470">
        <v>0</v>
      </c>
      <c r="DC1470">
        <v>0</v>
      </c>
      <c r="DD1470">
        <v>0</v>
      </c>
      <c r="DE1470">
        <v>0</v>
      </c>
      <c r="DF1470">
        <v>0</v>
      </c>
      <c r="DG1470">
        <v>0</v>
      </c>
      <c r="DH1470">
        <v>0</v>
      </c>
      <c r="DI1470">
        <v>0</v>
      </c>
      <c r="DJ1470">
        <v>0</v>
      </c>
      <c r="DK1470">
        <v>0</v>
      </c>
      <c r="DL1470">
        <v>0</v>
      </c>
      <c r="DM1470">
        <v>0</v>
      </c>
      <c r="DN1470">
        <v>82</v>
      </c>
      <c r="DO1470">
        <v>80</v>
      </c>
      <c r="DP1470">
        <v>7</v>
      </c>
      <c r="DQ1470">
        <v>12</v>
      </c>
      <c r="DR1470">
        <v>19</v>
      </c>
      <c r="DS1470">
        <v>26</v>
      </c>
      <c r="DT1470">
        <v>20</v>
      </c>
      <c r="DU1470">
        <v>0</v>
      </c>
      <c r="DV1470">
        <v>22</v>
      </c>
      <c r="DW1470">
        <v>32</v>
      </c>
      <c r="DX1470">
        <v>53</v>
      </c>
      <c r="DY1470">
        <v>82</v>
      </c>
      <c r="DZ1470">
        <v>43</v>
      </c>
      <c r="EA1470">
        <v>0</v>
      </c>
      <c r="EB1470">
        <v>0</v>
      </c>
      <c r="EC1470">
        <v>9</v>
      </c>
      <c r="ED1470">
        <v>22</v>
      </c>
      <c r="EE1470">
        <v>0</v>
      </c>
      <c r="EF1470">
        <v>0</v>
      </c>
      <c r="EG1470">
        <v>0</v>
      </c>
      <c r="EH1470">
        <v>48430</v>
      </c>
      <c r="EI1470">
        <v>0</v>
      </c>
      <c r="EJ1470">
        <v>0</v>
      </c>
      <c r="EK1470">
        <v>0</v>
      </c>
      <c r="EL1470">
        <v>0</v>
      </c>
      <c r="EM1470">
        <v>0</v>
      </c>
      <c r="EN1470">
        <v>0</v>
      </c>
      <c r="EO1470">
        <v>0</v>
      </c>
      <c r="EP1470">
        <v>0</v>
      </c>
      <c r="EQ1470">
        <v>0</v>
      </c>
      <c r="ER1470">
        <v>31</v>
      </c>
      <c r="ES1470">
        <v>17</v>
      </c>
      <c r="ET1470">
        <v>3435</v>
      </c>
      <c r="EU1470">
        <v>0</v>
      </c>
      <c r="EV1470">
        <v>0</v>
      </c>
      <c r="EW1470">
        <v>0</v>
      </c>
      <c r="EX1470">
        <v>0</v>
      </c>
      <c r="EY1470">
        <v>1</v>
      </c>
      <c r="EZ1470">
        <v>0</v>
      </c>
      <c r="FA1470">
        <v>0</v>
      </c>
      <c r="FB1470">
        <v>0</v>
      </c>
      <c r="FC1470">
        <v>4</v>
      </c>
      <c r="FD1470">
        <v>4</v>
      </c>
      <c r="FE1470">
        <v>375</v>
      </c>
      <c r="FF1470">
        <v>395</v>
      </c>
      <c r="FG1470">
        <v>9370</v>
      </c>
      <c r="FH1470" t="s">
        <v>1571</v>
      </c>
    </row>
    <row r="1471" spans="1:164" x14ac:dyDescent="0.25">
      <c r="A1471">
        <v>1718</v>
      </c>
      <c r="B1471">
        <v>1718</v>
      </c>
      <c r="C1471" t="s">
        <v>1945</v>
      </c>
      <c r="D1471" t="s">
        <v>5871</v>
      </c>
      <c r="E1471">
        <v>21</v>
      </c>
      <c r="F1471" t="s">
        <v>1456</v>
      </c>
      <c r="G1471" s="65">
        <v>36161</v>
      </c>
      <c r="H1471">
        <v>23</v>
      </c>
      <c r="I1471">
        <v>176</v>
      </c>
      <c r="J1471">
        <v>73</v>
      </c>
      <c r="K1471" t="b">
        <v>1</v>
      </c>
      <c r="L1471" t="b">
        <v>0</v>
      </c>
      <c r="M1471" t="b">
        <v>0</v>
      </c>
      <c r="N1471" t="b">
        <v>0</v>
      </c>
      <c r="O1471">
        <v>2</v>
      </c>
      <c r="P1471" t="b">
        <v>1</v>
      </c>
      <c r="Q1471" t="b">
        <v>0</v>
      </c>
      <c r="R1471" t="b">
        <v>0</v>
      </c>
      <c r="S1471" t="b">
        <v>0</v>
      </c>
      <c r="T1471" t="b">
        <v>0</v>
      </c>
      <c r="U1471" t="b">
        <v>1</v>
      </c>
      <c r="V1471" t="b">
        <v>1</v>
      </c>
      <c r="W1471" t="b">
        <v>0</v>
      </c>
      <c r="X1471" t="b">
        <v>0</v>
      </c>
      <c r="Y1471" t="b">
        <v>0</v>
      </c>
      <c r="Z1471">
        <v>0</v>
      </c>
      <c r="AA1471">
        <v>925000</v>
      </c>
      <c r="AB1471">
        <v>925000</v>
      </c>
      <c r="AC1471">
        <v>925000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 t="s">
        <v>1571</v>
      </c>
      <c r="AM1471">
        <v>0</v>
      </c>
      <c r="AN1471">
        <v>100</v>
      </c>
      <c r="AO1471">
        <v>0</v>
      </c>
      <c r="AP1471" t="s">
        <v>3512</v>
      </c>
      <c r="AQ1471">
        <v>0</v>
      </c>
      <c r="AR1471">
        <v>0</v>
      </c>
      <c r="AS1471">
        <v>0</v>
      </c>
      <c r="AT1471" t="b">
        <v>0</v>
      </c>
      <c r="AU1471">
        <v>0</v>
      </c>
      <c r="AV1471">
        <v>1</v>
      </c>
      <c r="AW1471">
        <v>1</v>
      </c>
      <c r="AX1471">
        <v>1</v>
      </c>
      <c r="AY1471">
        <v>1</v>
      </c>
      <c r="AZ1471">
        <v>1</v>
      </c>
      <c r="BA1471">
        <v>1</v>
      </c>
      <c r="BB1471">
        <v>1</v>
      </c>
      <c r="BC1471">
        <v>1</v>
      </c>
      <c r="BD1471">
        <v>1</v>
      </c>
      <c r="BE1471">
        <v>1</v>
      </c>
      <c r="BF1471">
        <v>61</v>
      </c>
      <c r="BG1471">
        <v>37</v>
      </c>
      <c r="BH1471">
        <v>83</v>
      </c>
      <c r="BI1471">
        <v>63</v>
      </c>
      <c r="BJ1471">
        <v>73</v>
      </c>
      <c r="BK1471">
        <v>63</v>
      </c>
      <c r="BL1471">
        <v>69</v>
      </c>
      <c r="BM1471">
        <v>59</v>
      </c>
      <c r="BN1471">
        <v>65</v>
      </c>
      <c r="BO1471">
        <v>68</v>
      </c>
      <c r="BP1471">
        <v>71</v>
      </c>
      <c r="BQ1471">
        <v>55</v>
      </c>
      <c r="BR1471">
        <v>65</v>
      </c>
      <c r="BS1471">
        <v>25</v>
      </c>
      <c r="BT1471">
        <v>40</v>
      </c>
      <c r="BU1471">
        <v>0</v>
      </c>
      <c r="BV1471">
        <v>50</v>
      </c>
      <c r="BW1471">
        <v>71</v>
      </c>
      <c r="BX1471">
        <v>0</v>
      </c>
      <c r="BY1471">
        <v>0</v>
      </c>
      <c r="BZ1471">
        <v>0</v>
      </c>
      <c r="CA1471">
        <v>0</v>
      </c>
      <c r="CB1471">
        <v>0</v>
      </c>
      <c r="CC1471">
        <v>0</v>
      </c>
      <c r="CD1471">
        <v>0</v>
      </c>
      <c r="CE1471">
        <v>0</v>
      </c>
      <c r="CF1471">
        <v>0</v>
      </c>
      <c r="CG1471">
        <v>0</v>
      </c>
      <c r="CH1471">
        <v>0</v>
      </c>
      <c r="CI1471">
        <v>0</v>
      </c>
      <c r="CJ1471">
        <v>0</v>
      </c>
      <c r="CK1471">
        <v>0</v>
      </c>
      <c r="CL1471">
        <v>0</v>
      </c>
      <c r="CM1471">
        <v>0</v>
      </c>
      <c r="CN1471">
        <v>0</v>
      </c>
      <c r="CO1471">
        <v>0</v>
      </c>
      <c r="CP1471">
        <v>0</v>
      </c>
      <c r="CQ1471">
        <v>0</v>
      </c>
      <c r="CR1471">
        <v>0</v>
      </c>
      <c r="CS1471">
        <v>0</v>
      </c>
      <c r="CT1471">
        <v>0</v>
      </c>
      <c r="CU1471">
        <v>0</v>
      </c>
      <c r="CV1471">
        <v>0</v>
      </c>
      <c r="CW1471">
        <v>0</v>
      </c>
      <c r="CX1471">
        <v>0</v>
      </c>
      <c r="CY1471">
        <v>0</v>
      </c>
      <c r="CZ1471">
        <v>0</v>
      </c>
      <c r="DA1471">
        <v>0</v>
      </c>
      <c r="DB1471">
        <v>0</v>
      </c>
      <c r="DC1471">
        <v>0</v>
      </c>
      <c r="DD1471">
        <v>0</v>
      </c>
      <c r="DE1471">
        <v>0</v>
      </c>
      <c r="DF1471">
        <v>0</v>
      </c>
      <c r="DG1471">
        <v>0</v>
      </c>
      <c r="DH1471">
        <v>0</v>
      </c>
      <c r="DI1471">
        <v>0</v>
      </c>
      <c r="DJ1471">
        <v>0</v>
      </c>
      <c r="DK1471">
        <v>0</v>
      </c>
      <c r="DL1471">
        <v>0</v>
      </c>
      <c r="DM1471">
        <v>0</v>
      </c>
      <c r="DN1471">
        <v>61</v>
      </c>
      <c r="DO1471">
        <v>31</v>
      </c>
      <c r="DP1471">
        <v>5</v>
      </c>
      <c r="DQ1471">
        <v>4</v>
      </c>
      <c r="DR1471">
        <v>9</v>
      </c>
      <c r="DS1471">
        <v>1</v>
      </c>
      <c r="DT1471">
        <v>0</v>
      </c>
      <c r="DU1471">
        <v>0</v>
      </c>
      <c r="DV1471">
        <v>13</v>
      </c>
      <c r="DW1471">
        <v>15</v>
      </c>
      <c r="DX1471">
        <v>15</v>
      </c>
      <c r="DY1471">
        <v>31</v>
      </c>
      <c r="DZ1471">
        <v>23</v>
      </c>
      <c r="EA1471">
        <v>1</v>
      </c>
      <c r="EB1471">
        <v>0</v>
      </c>
      <c r="EC1471">
        <v>113</v>
      </c>
      <c r="ED1471">
        <v>207</v>
      </c>
      <c r="EE1471">
        <v>0</v>
      </c>
      <c r="EF1471">
        <v>1</v>
      </c>
      <c r="EG1471">
        <v>0</v>
      </c>
      <c r="EH1471">
        <v>20914</v>
      </c>
      <c r="EI1471">
        <v>0</v>
      </c>
      <c r="EJ1471">
        <v>0</v>
      </c>
      <c r="EK1471">
        <v>0</v>
      </c>
      <c r="EL1471">
        <v>0</v>
      </c>
      <c r="EM1471">
        <v>91</v>
      </c>
      <c r="EN1471">
        <v>0</v>
      </c>
      <c r="EO1471">
        <v>0</v>
      </c>
      <c r="EP1471">
        <v>0</v>
      </c>
      <c r="EQ1471">
        <v>0</v>
      </c>
      <c r="ER1471">
        <v>13</v>
      </c>
      <c r="ES1471">
        <v>6</v>
      </c>
      <c r="ET1471">
        <v>1632</v>
      </c>
      <c r="EU1471">
        <v>0</v>
      </c>
      <c r="EV1471">
        <v>0</v>
      </c>
      <c r="EW1471">
        <v>0</v>
      </c>
      <c r="EX1471">
        <v>1</v>
      </c>
      <c r="EY1471">
        <v>0</v>
      </c>
      <c r="EZ1471">
        <v>1</v>
      </c>
      <c r="FA1471">
        <v>0</v>
      </c>
      <c r="FB1471">
        <v>0</v>
      </c>
      <c r="FC1471">
        <v>12</v>
      </c>
      <c r="FD1471">
        <v>12</v>
      </c>
      <c r="FE1471">
        <v>0</v>
      </c>
      <c r="FF1471">
        <v>0</v>
      </c>
      <c r="FG1471">
        <v>3635</v>
      </c>
      <c r="FH1471" t="s">
        <v>1571</v>
      </c>
    </row>
    <row r="1472" spans="1:164" x14ac:dyDescent="0.25">
      <c r="A1472">
        <v>1720</v>
      </c>
      <c r="B1472">
        <v>1720</v>
      </c>
      <c r="C1472" t="s">
        <v>1844</v>
      </c>
      <c r="D1472" t="s">
        <v>5872</v>
      </c>
      <c r="E1472">
        <v>0</v>
      </c>
      <c r="F1472" t="s">
        <v>1456</v>
      </c>
      <c r="G1472" s="65">
        <v>35795</v>
      </c>
      <c r="H1472">
        <v>24</v>
      </c>
      <c r="I1472">
        <v>196</v>
      </c>
      <c r="J1472">
        <v>75</v>
      </c>
      <c r="K1472" t="b">
        <v>1</v>
      </c>
      <c r="L1472" t="b">
        <v>1</v>
      </c>
      <c r="M1472" t="b">
        <v>0</v>
      </c>
      <c r="N1472" t="b">
        <v>0</v>
      </c>
      <c r="O1472">
        <v>0</v>
      </c>
      <c r="P1472" t="b">
        <v>1</v>
      </c>
      <c r="Q1472" t="b">
        <v>0</v>
      </c>
      <c r="R1472" t="b">
        <v>0</v>
      </c>
      <c r="S1472" t="b">
        <v>0</v>
      </c>
      <c r="T1472" t="b">
        <v>0</v>
      </c>
      <c r="U1472" t="b">
        <v>1</v>
      </c>
      <c r="V1472" t="b">
        <v>1</v>
      </c>
      <c r="W1472" t="b">
        <v>0</v>
      </c>
      <c r="X1472" t="b">
        <v>0</v>
      </c>
      <c r="Y1472" t="b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 t="s">
        <v>1571</v>
      </c>
      <c r="AM1472">
        <v>0</v>
      </c>
      <c r="AN1472">
        <v>100</v>
      </c>
      <c r="AO1472">
        <v>0</v>
      </c>
      <c r="AP1472" t="s">
        <v>3384</v>
      </c>
      <c r="AQ1472">
        <v>0</v>
      </c>
      <c r="AR1472">
        <v>0</v>
      </c>
      <c r="AS1472">
        <v>0</v>
      </c>
      <c r="AT1472" t="b">
        <v>0</v>
      </c>
      <c r="AU1472">
        <v>0</v>
      </c>
      <c r="AV1472">
        <v>2</v>
      </c>
      <c r="AW1472">
        <v>2</v>
      </c>
      <c r="AX1472">
        <v>2</v>
      </c>
      <c r="AY1472">
        <v>2</v>
      </c>
      <c r="AZ1472">
        <v>2</v>
      </c>
      <c r="BA1472">
        <v>2</v>
      </c>
      <c r="BB1472">
        <v>2</v>
      </c>
      <c r="BC1472">
        <v>2</v>
      </c>
      <c r="BD1472">
        <v>2</v>
      </c>
      <c r="BE1472">
        <v>2</v>
      </c>
      <c r="BF1472">
        <v>63</v>
      </c>
      <c r="BG1472">
        <v>40</v>
      </c>
      <c r="BH1472">
        <v>81</v>
      </c>
      <c r="BI1472">
        <v>62</v>
      </c>
      <c r="BJ1472">
        <v>73</v>
      </c>
      <c r="BK1472">
        <v>69</v>
      </c>
      <c r="BL1472">
        <v>76</v>
      </c>
      <c r="BM1472">
        <v>58</v>
      </c>
      <c r="BN1472">
        <v>36</v>
      </c>
      <c r="BO1472">
        <v>67</v>
      </c>
      <c r="BP1472">
        <v>71</v>
      </c>
      <c r="BQ1472">
        <v>55</v>
      </c>
      <c r="BR1472">
        <v>65</v>
      </c>
      <c r="BS1472">
        <v>25</v>
      </c>
      <c r="BT1472">
        <v>40</v>
      </c>
      <c r="BU1472">
        <v>0</v>
      </c>
      <c r="BV1472">
        <v>50</v>
      </c>
      <c r="BW1472">
        <v>72</v>
      </c>
      <c r="BX1472">
        <v>0</v>
      </c>
      <c r="BY1472">
        <v>0</v>
      </c>
      <c r="BZ1472">
        <v>0</v>
      </c>
      <c r="CA1472">
        <v>0</v>
      </c>
      <c r="CB1472">
        <v>0</v>
      </c>
      <c r="CC1472">
        <v>0</v>
      </c>
      <c r="CD1472">
        <v>0</v>
      </c>
      <c r="CE1472">
        <v>0</v>
      </c>
      <c r="CF1472">
        <v>0</v>
      </c>
      <c r="CG1472">
        <v>0</v>
      </c>
      <c r="CH1472">
        <v>0</v>
      </c>
      <c r="CI1472">
        <v>0</v>
      </c>
      <c r="CJ1472">
        <v>0</v>
      </c>
      <c r="CK1472">
        <v>0</v>
      </c>
      <c r="CL1472">
        <v>0</v>
      </c>
      <c r="CM1472">
        <v>0</v>
      </c>
      <c r="CN1472">
        <v>0</v>
      </c>
      <c r="CO1472">
        <v>0</v>
      </c>
      <c r="CP1472">
        <v>0</v>
      </c>
      <c r="CQ1472">
        <v>0</v>
      </c>
      <c r="CR1472">
        <v>0</v>
      </c>
      <c r="CS1472">
        <v>0</v>
      </c>
      <c r="CT1472">
        <v>0</v>
      </c>
      <c r="CU1472">
        <v>0</v>
      </c>
      <c r="CV1472">
        <v>0</v>
      </c>
      <c r="CW1472">
        <v>0</v>
      </c>
      <c r="CX1472">
        <v>0</v>
      </c>
      <c r="CY1472">
        <v>0</v>
      </c>
      <c r="CZ1472">
        <v>0</v>
      </c>
      <c r="DA1472">
        <v>0</v>
      </c>
      <c r="DB1472">
        <v>0</v>
      </c>
      <c r="DC1472">
        <v>0</v>
      </c>
      <c r="DD1472">
        <v>0</v>
      </c>
      <c r="DE1472">
        <v>0</v>
      </c>
      <c r="DF1472">
        <v>0</v>
      </c>
      <c r="DG1472">
        <v>0</v>
      </c>
      <c r="DH1472">
        <v>0</v>
      </c>
      <c r="DI1472">
        <v>0</v>
      </c>
      <c r="DJ1472">
        <v>0</v>
      </c>
      <c r="DK1472">
        <v>0</v>
      </c>
      <c r="DL1472">
        <v>0</v>
      </c>
      <c r="DM1472">
        <v>0</v>
      </c>
      <c r="DN1472">
        <v>0</v>
      </c>
      <c r="DO1472">
        <v>0</v>
      </c>
      <c r="DP1472">
        <v>0</v>
      </c>
      <c r="DQ1472">
        <v>0</v>
      </c>
      <c r="DR1472">
        <v>0</v>
      </c>
      <c r="DS1472">
        <v>0</v>
      </c>
      <c r="DT1472">
        <v>0</v>
      </c>
      <c r="DU1472">
        <v>0</v>
      </c>
      <c r="DV1472">
        <v>0</v>
      </c>
      <c r="DW1472">
        <v>0</v>
      </c>
      <c r="DX1472">
        <v>0</v>
      </c>
      <c r="DY1472">
        <v>0</v>
      </c>
      <c r="DZ1472">
        <v>0</v>
      </c>
      <c r="EA1472">
        <v>0</v>
      </c>
      <c r="EB1472">
        <v>0</v>
      </c>
      <c r="EC1472">
        <v>0</v>
      </c>
      <c r="ED1472">
        <v>0</v>
      </c>
      <c r="EE1472">
        <v>0</v>
      </c>
      <c r="EF1472">
        <v>0</v>
      </c>
      <c r="EG1472">
        <v>0</v>
      </c>
      <c r="EH1472">
        <v>0</v>
      </c>
      <c r="EI1472">
        <v>0</v>
      </c>
      <c r="EJ1472">
        <v>0</v>
      </c>
      <c r="EK1472">
        <v>0</v>
      </c>
      <c r="EL1472">
        <v>0</v>
      </c>
      <c r="EM1472">
        <v>0</v>
      </c>
      <c r="EN1472">
        <v>0</v>
      </c>
      <c r="EO1472">
        <v>0</v>
      </c>
      <c r="EP1472">
        <v>0</v>
      </c>
      <c r="EQ1472">
        <v>0</v>
      </c>
      <c r="ER1472">
        <v>0</v>
      </c>
      <c r="ES1472">
        <v>0</v>
      </c>
      <c r="ET1472">
        <v>0</v>
      </c>
      <c r="EU1472">
        <v>0</v>
      </c>
      <c r="EV1472">
        <v>0</v>
      </c>
      <c r="EW1472">
        <v>0</v>
      </c>
      <c r="EX1472">
        <v>0</v>
      </c>
      <c r="EY1472">
        <v>0</v>
      </c>
      <c r="EZ1472">
        <v>0</v>
      </c>
      <c r="FA1472">
        <v>0</v>
      </c>
      <c r="FB1472">
        <v>0</v>
      </c>
      <c r="FC1472">
        <v>0</v>
      </c>
      <c r="FD1472">
        <v>0</v>
      </c>
      <c r="FE1472">
        <v>0</v>
      </c>
      <c r="FF1472">
        <v>0</v>
      </c>
      <c r="FG1472">
        <v>0</v>
      </c>
      <c r="FH1472" t="s">
        <v>1571</v>
      </c>
    </row>
    <row r="1473" spans="1:164" x14ac:dyDescent="0.25">
      <c r="A1473">
        <v>1722</v>
      </c>
      <c r="B1473">
        <v>1722</v>
      </c>
      <c r="C1473" t="s">
        <v>356</v>
      </c>
      <c r="D1473" t="s">
        <v>5873</v>
      </c>
      <c r="E1473">
        <v>22</v>
      </c>
      <c r="F1473" t="s">
        <v>1456</v>
      </c>
      <c r="G1473" s="65">
        <v>36537</v>
      </c>
      <c r="H1473">
        <v>22</v>
      </c>
      <c r="I1473">
        <v>190</v>
      </c>
      <c r="J1473">
        <v>73</v>
      </c>
      <c r="K1473" t="b">
        <v>0</v>
      </c>
      <c r="L1473" t="b">
        <v>0</v>
      </c>
      <c r="M1473" t="b">
        <v>0</v>
      </c>
      <c r="N1473" t="b">
        <v>1</v>
      </c>
      <c r="O1473">
        <v>2</v>
      </c>
      <c r="P1473" t="b">
        <v>1</v>
      </c>
      <c r="Q1473" t="b">
        <v>0</v>
      </c>
      <c r="R1473" t="b">
        <v>0</v>
      </c>
      <c r="S1473" t="b">
        <v>0</v>
      </c>
      <c r="T1473" t="b">
        <v>0</v>
      </c>
      <c r="U1473" t="b">
        <v>1</v>
      </c>
      <c r="V1473" t="b">
        <v>1</v>
      </c>
      <c r="W1473" t="b">
        <v>0</v>
      </c>
      <c r="X1473" t="b">
        <v>0</v>
      </c>
      <c r="Y1473" t="b">
        <v>0</v>
      </c>
      <c r="Z1473">
        <v>0</v>
      </c>
      <c r="AA1473">
        <v>925000</v>
      </c>
      <c r="AB1473">
        <v>925000</v>
      </c>
      <c r="AC1473">
        <v>925000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 t="s">
        <v>1571</v>
      </c>
      <c r="AM1473">
        <v>0</v>
      </c>
      <c r="AN1473">
        <v>100</v>
      </c>
      <c r="AO1473">
        <v>0</v>
      </c>
      <c r="AP1473" t="s">
        <v>3385</v>
      </c>
      <c r="AQ1473">
        <v>0</v>
      </c>
      <c r="AR1473">
        <v>0</v>
      </c>
      <c r="AS1473">
        <v>0</v>
      </c>
      <c r="AT1473" t="b">
        <v>0</v>
      </c>
      <c r="AU1473">
        <v>0</v>
      </c>
      <c r="AV1473">
        <v>1</v>
      </c>
      <c r="AW1473">
        <v>1</v>
      </c>
      <c r="AX1473">
        <v>1</v>
      </c>
      <c r="AY1473">
        <v>1</v>
      </c>
      <c r="AZ1473">
        <v>1</v>
      </c>
      <c r="BA1473">
        <v>1</v>
      </c>
      <c r="BB1473">
        <v>1</v>
      </c>
      <c r="BC1473">
        <v>1</v>
      </c>
      <c r="BD1473">
        <v>1</v>
      </c>
      <c r="BE1473">
        <v>1</v>
      </c>
      <c r="BF1473">
        <v>61</v>
      </c>
      <c r="BG1473">
        <v>25</v>
      </c>
      <c r="BH1473">
        <v>84</v>
      </c>
      <c r="BI1473">
        <v>61</v>
      </c>
      <c r="BJ1473">
        <v>72</v>
      </c>
      <c r="BK1473">
        <v>58</v>
      </c>
      <c r="BL1473">
        <v>38</v>
      </c>
      <c r="BM1473">
        <v>56</v>
      </c>
      <c r="BN1473">
        <v>36</v>
      </c>
      <c r="BO1473">
        <v>66</v>
      </c>
      <c r="BP1473">
        <v>70</v>
      </c>
      <c r="BQ1473">
        <v>61</v>
      </c>
      <c r="BR1473">
        <v>63</v>
      </c>
      <c r="BS1473">
        <v>25</v>
      </c>
      <c r="BT1473">
        <v>40</v>
      </c>
      <c r="BU1473">
        <v>0</v>
      </c>
      <c r="BV1473">
        <v>50</v>
      </c>
      <c r="BW1473">
        <v>72</v>
      </c>
      <c r="BX1473">
        <v>0</v>
      </c>
      <c r="BY1473">
        <v>0</v>
      </c>
      <c r="BZ1473">
        <v>0</v>
      </c>
      <c r="CA1473">
        <v>0</v>
      </c>
      <c r="CB1473">
        <v>0</v>
      </c>
      <c r="CC1473">
        <v>0</v>
      </c>
      <c r="CD1473">
        <v>0</v>
      </c>
      <c r="CE1473">
        <v>0</v>
      </c>
      <c r="CF1473">
        <v>0</v>
      </c>
      <c r="CG1473">
        <v>0</v>
      </c>
      <c r="CH1473">
        <v>0</v>
      </c>
      <c r="CI1473">
        <v>0</v>
      </c>
      <c r="CJ1473">
        <v>0</v>
      </c>
      <c r="CK1473">
        <v>0</v>
      </c>
      <c r="CL1473">
        <v>0</v>
      </c>
      <c r="CM1473">
        <v>0</v>
      </c>
      <c r="CN1473">
        <v>0</v>
      </c>
      <c r="CO1473">
        <v>0</v>
      </c>
      <c r="CP1473">
        <v>0</v>
      </c>
      <c r="CQ1473">
        <v>0</v>
      </c>
      <c r="CR1473">
        <v>0</v>
      </c>
      <c r="CS1473">
        <v>0</v>
      </c>
      <c r="CT1473">
        <v>0</v>
      </c>
      <c r="CU1473">
        <v>0</v>
      </c>
      <c r="CV1473">
        <v>0</v>
      </c>
      <c r="CW1473">
        <v>0</v>
      </c>
      <c r="CX1473">
        <v>0</v>
      </c>
      <c r="CY1473">
        <v>0</v>
      </c>
      <c r="CZ1473">
        <v>0</v>
      </c>
      <c r="DA1473">
        <v>0</v>
      </c>
      <c r="DB1473">
        <v>0</v>
      </c>
      <c r="DC1473">
        <v>0</v>
      </c>
      <c r="DD1473">
        <v>0</v>
      </c>
      <c r="DE1473">
        <v>0</v>
      </c>
      <c r="DF1473">
        <v>0</v>
      </c>
      <c r="DG1473">
        <v>0</v>
      </c>
      <c r="DH1473">
        <v>0</v>
      </c>
      <c r="DI1473">
        <v>0</v>
      </c>
      <c r="DJ1473">
        <v>0</v>
      </c>
      <c r="DK1473">
        <v>0</v>
      </c>
      <c r="DL1473">
        <v>0</v>
      </c>
      <c r="DM1473">
        <v>0</v>
      </c>
      <c r="DN1473">
        <v>70</v>
      </c>
      <c r="DO1473">
        <v>68</v>
      </c>
      <c r="DP1473">
        <v>3</v>
      </c>
      <c r="DQ1473">
        <v>10</v>
      </c>
      <c r="DR1473">
        <v>13</v>
      </c>
      <c r="DS1473">
        <v>-39</v>
      </c>
      <c r="DT1473">
        <v>12</v>
      </c>
      <c r="DU1473">
        <v>0</v>
      </c>
      <c r="DV1473">
        <v>80</v>
      </c>
      <c r="DW1473">
        <v>18</v>
      </c>
      <c r="DX1473">
        <v>16</v>
      </c>
      <c r="DY1473">
        <v>37</v>
      </c>
      <c r="DZ1473">
        <v>106</v>
      </c>
      <c r="EA1473">
        <v>0</v>
      </c>
      <c r="EB1473">
        <v>0</v>
      </c>
      <c r="EC1473">
        <v>0</v>
      </c>
      <c r="ED1473">
        <v>0</v>
      </c>
      <c r="EE1473">
        <v>0</v>
      </c>
      <c r="EF1473">
        <v>0</v>
      </c>
      <c r="EG1473">
        <v>0</v>
      </c>
      <c r="EH1473">
        <v>60564</v>
      </c>
      <c r="EI1473">
        <v>0</v>
      </c>
      <c r="EJ1473">
        <v>0</v>
      </c>
      <c r="EK1473">
        <v>1</v>
      </c>
      <c r="EL1473">
        <v>3</v>
      </c>
      <c r="EM1473">
        <v>283</v>
      </c>
      <c r="EN1473">
        <v>0</v>
      </c>
      <c r="EO1473">
        <v>0</v>
      </c>
      <c r="EP1473">
        <v>0</v>
      </c>
      <c r="EQ1473">
        <v>0</v>
      </c>
      <c r="ER1473">
        <v>12</v>
      </c>
      <c r="ES1473">
        <v>53</v>
      </c>
      <c r="ET1473">
        <v>3650</v>
      </c>
      <c r="EU1473">
        <v>0</v>
      </c>
      <c r="EV1473">
        <v>0</v>
      </c>
      <c r="EW1473">
        <v>0</v>
      </c>
      <c r="EX1473">
        <v>0</v>
      </c>
      <c r="EY1473">
        <v>0</v>
      </c>
      <c r="EZ1473">
        <v>1</v>
      </c>
      <c r="FA1473">
        <v>0</v>
      </c>
      <c r="FB1473">
        <v>0</v>
      </c>
      <c r="FC1473">
        <v>21</v>
      </c>
      <c r="FD1473">
        <v>13</v>
      </c>
      <c r="FE1473">
        <v>0</v>
      </c>
      <c r="FF1473">
        <v>0</v>
      </c>
      <c r="FG1473">
        <v>0</v>
      </c>
      <c r="FH1473" t="s">
        <v>1571</v>
      </c>
    </row>
    <row r="1474" spans="1:164" x14ac:dyDescent="0.25">
      <c r="A1474">
        <v>1724</v>
      </c>
      <c r="B1474">
        <v>1724</v>
      </c>
      <c r="C1474" t="s">
        <v>1946</v>
      </c>
      <c r="D1474" t="s">
        <v>5874</v>
      </c>
      <c r="E1474">
        <v>0</v>
      </c>
      <c r="F1474" t="s">
        <v>1456</v>
      </c>
      <c r="G1474" s="65">
        <v>34972</v>
      </c>
      <c r="H1474">
        <v>26</v>
      </c>
      <c r="I1474">
        <v>194</v>
      </c>
      <c r="J1474">
        <v>74</v>
      </c>
      <c r="K1474" t="b">
        <v>0</v>
      </c>
      <c r="L1474" t="b">
        <v>1</v>
      </c>
      <c r="M1474" t="b">
        <v>0</v>
      </c>
      <c r="N1474" t="b">
        <v>0</v>
      </c>
      <c r="O1474">
        <v>0</v>
      </c>
      <c r="P1474" t="b">
        <v>1</v>
      </c>
      <c r="Q1474" t="b">
        <v>0</v>
      </c>
      <c r="R1474" t="b">
        <v>0</v>
      </c>
      <c r="S1474" t="b">
        <v>0</v>
      </c>
      <c r="T1474" t="b">
        <v>0</v>
      </c>
      <c r="U1474" t="b">
        <v>1</v>
      </c>
      <c r="V1474" t="b">
        <v>1</v>
      </c>
      <c r="W1474" t="b">
        <v>0</v>
      </c>
      <c r="X1474" t="b">
        <v>0</v>
      </c>
      <c r="Y1474" t="b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 t="s">
        <v>1571</v>
      </c>
      <c r="AM1474">
        <v>0</v>
      </c>
      <c r="AN1474">
        <v>100</v>
      </c>
      <c r="AO1474">
        <v>0</v>
      </c>
      <c r="AP1474" t="s">
        <v>3386</v>
      </c>
      <c r="AQ1474">
        <v>0</v>
      </c>
      <c r="AR1474">
        <v>0</v>
      </c>
      <c r="AS1474">
        <v>0</v>
      </c>
      <c r="AT1474" t="b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62</v>
      </c>
      <c r="BG1474">
        <v>35</v>
      </c>
      <c r="BH1474">
        <v>82</v>
      </c>
      <c r="BI1474">
        <v>62</v>
      </c>
      <c r="BJ1474">
        <v>73</v>
      </c>
      <c r="BK1474">
        <v>58</v>
      </c>
      <c r="BL1474">
        <v>63</v>
      </c>
      <c r="BM1474">
        <v>58</v>
      </c>
      <c r="BN1474">
        <v>36</v>
      </c>
      <c r="BO1474">
        <v>67</v>
      </c>
      <c r="BP1474">
        <v>71</v>
      </c>
      <c r="BQ1474">
        <v>56</v>
      </c>
      <c r="BR1474">
        <v>64</v>
      </c>
      <c r="BS1474">
        <v>25</v>
      </c>
      <c r="BT1474">
        <v>40</v>
      </c>
      <c r="BU1474">
        <v>0</v>
      </c>
      <c r="BV1474">
        <v>50</v>
      </c>
      <c r="BW1474">
        <v>70</v>
      </c>
      <c r="BX1474">
        <v>0</v>
      </c>
      <c r="BY1474">
        <v>0</v>
      </c>
      <c r="BZ1474">
        <v>0</v>
      </c>
      <c r="CA1474">
        <v>0</v>
      </c>
      <c r="CB1474">
        <v>0</v>
      </c>
      <c r="CC1474">
        <v>0</v>
      </c>
      <c r="CD1474">
        <v>0</v>
      </c>
      <c r="CE1474">
        <v>0</v>
      </c>
      <c r="CF1474">
        <v>0</v>
      </c>
      <c r="CG1474">
        <v>0</v>
      </c>
      <c r="CH1474">
        <v>0</v>
      </c>
      <c r="CI1474">
        <v>0</v>
      </c>
      <c r="CJ1474">
        <v>0</v>
      </c>
      <c r="CK1474">
        <v>0</v>
      </c>
      <c r="CL1474">
        <v>0</v>
      </c>
      <c r="CM1474">
        <v>0</v>
      </c>
      <c r="CN1474">
        <v>0</v>
      </c>
      <c r="CO1474">
        <v>0</v>
      </c>
      <c r="CP1474">
        <v>0</v>
      </c>
      <c r="CQ1474">
        <v>0</v>
      </c>
      <c r="CR1474">
        <v>0</v>
      </c>
      <c r="CS1474">
        <v>0</v>
      </c>
      <c r="CT1474">
        <v>0</v>
      </c>
      <c r="CU1474">
        <v>0</v>
      </c>
      <c r="CV1474">
        <v>0</v>
      </c>
      <c r="CW1474">
        <v>0</v>
      </c>
      <c r="CX1474">
        <v>0</v>
      </c>
      <c r="CY1474">
        <v>0</v>
      </c>
      <c r="CZ1474">
        <v>0</v>
      </c>
      <c r="DA1474">
        <v>0</v>
      </c>
      <c r="DB1474">
        <v>0</v>
      </c>
      <c r="DC1474">
        <v>0</v>
      </c>
      <c r="DD1474">
        <v>0</v>
      </c>
      <c r="DE1474">
        <v>0</v>
      </c>
      <c r="DF1474">
        <v>0</v>
      </c>
      <c r="DG1474">
        <v>0</v>
      </c>
      <c r="DH1474">
        <v>0</v>
      </c>
      <c r="DI1474">
        <v>0</v>
      </c>
      <c r="DJ1474">
        <v>0</v>
      </c>
      <c r="DK1474">
        <v>0</v>
      </c>
      <c r="DL1474">
        <v>0</v>
      </c>
      <c r="DM1474">
        <v>0</v>
      </c>
      <c r="DN1474">
        <v>0</v>
      </c>
      <c r="DO1474">
        <v>0</v>
      </c>
      <c r="DP1474">
        <v>0</v>
      </c>
      <c r="DQ1474">
        <v>0</v>
      </c>
      <c r="DR1474">
        <v>0</v>
      </c>
      <c r="DS1474">
        <v>0</v>
      </c>
      <c r="DT1474">
        <v>0</v>
      </c>
      <c r="DU1474">
        <v>0</v>
      </c>
      <c r="DV1474">
        <v>0</v>
      </c>
      <c r="DW1474">
        <v>0</v>
      </c>
      <c r="DX1474">
        <v>0</v>
      </c>
      <c r="DY1474">
        <v>0</v>
      </c>
      <c r="DZ1474">
        <v>0</v>
      </c>
      <c r="EA1474">
        <v>0</v>
      </c>
      <c r="EB1474">
        <v>0</v>
      </c>
      <c r="EC1474">
        <v>0</v>
      </c>
      <c r="ED1474">
        <v>0</v>
      </c>
      <c r="EE1474">
        <v>0</v>
      </c>
      <c r="EF1474">
        <v>0</v>
      </c>
      <c r="EG1474">
        <v>0</v>
      </c>
      <c r="EH1474">
        <v>0</v>
      </c>
      <c r="EI1474">
        <v>0</v>
      </c>
      <c r="EJ1474">
        <v>0</v>
      </c>
      <c r="EK1474">
        <v>0</v>
      </c>
      <c r="EL1474">
        <v>0</v>
      </c>
      <c r="EM1474">
        <v>0</v>
      </c>
      <c r="EN1474">
        <v>0</v>
      </c>
      <c r="EO1474">
        <v>0</v>
      </c>
      <c r="EP1474">
        <v>0</v>
      </c>
      <c r="EQ1474">
        <v>0</v>
      </c>
      <c r="ER1474">
        <v>0</v>
      </c>
      <c r="ES1474">
        <v>0</v>
      </c>
      <c r="ET1474">
        <v>0</v>
      </c>
      <c r="EU1474">
        <v>0</v>
      </c>
      <c r="EV1474">
        <v>0</v>
      </c>
      <c r="EW1474">
        <v>0</v>
      </c>
      <c r="EX1474">
        <v>0</v>
      </c>
      <c r="EY1474">
        <v>0</v>
      </c>
      <c r="EZ1474">
        <v>0</v>
      </c>
      <c r="FA1474">
        <v>0</v>
      </c>
      <c r="FB1474">
        <v>0</v>
      </c>
      <c r="FC1474">
        <v>0</v>
      </c>
      <c r="FD1474">
        <v>0</v>
      </c>
      <c r="FE1474">
        <v>0</v>
      </c>
      <c r="FF1474">
        <v>0</v>
      </c>
      <c r="FG1474">
        <v>0</v>
      </c>
      <c r="FH1474" t="s">
        <v>1571</v>
      </c>
    </row>
    <row r="1475" spans="1:164" x14ac:dyDescent="0.25">
      <c r="A1475">
        <v>1725</v>
      </c>
      <c r="B1475">
        <v>1725</v>
      </c>
      <c r="C1475" t="s">
        <v>1947</v>
      </c>
      <c r="D1475" t="s">
        <v>5875</v>
      </c>
      <c r="E1475">
        <v>0</v>
      </c>
      <c r="F1475" t="s">
        <v>1456</v>
      </c>
      <c r="G1475" s="65">
        <v>33985</v>
      </c>
      <c r="H1475">
        <v>29</v>
      </c>
      <c r="I1475">
        <v>205</v>
      </c>
      <c r="J1475">
        <v>75</v>
      </c>
      <c r="K1475" t="b">
        <v>0</v>
      </c>
      <c r="L1475" t="b">
        <v>1</v>
      </c>
      <c r="M1475" t="b">
        <v>0</v>
      </c>
      <c r="N1475" t="b">
        <v>0</v>
      </c>
      <c r="O1475">
        <v>0</v>
      </c>
      <c r="P1475" t="b">
        <v>0</v>
      </c>
      <c r="Q1475" t="b">
        <v>0</v>
      </c>
      <c r="R1475" t="b">
        <v>0</v>
      </c>
      <c r="S1475" t="b">
        <v>0</v>
      </c>
      <c r="T1475" t="b">
        <v>0</v>
      </c>
      <c r="U1475" t="b">
        <v>1</v>
      </c>
      <c r="V1475" t="b">
        <v>1</v>
      </c>
      <c r="W1475" t="b">
        <v>0</v>
      </c>
      <c r="X1475" t="b">
        <v>0</v>
      </c>
      <c r="Y1475" t="b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 t="s">
        <v>1571</v>
      </c>
      <c r="AM1475">
        <v>0</v>
      </c>
      <c r="AN1475">
        <v>100</v>
      </c>
      <c r="AO1475">
        <v>0</v>
      </c>
      <c r="AP1475" t="s">
        <v>3387</v>
      </c>
      <c r="AQ1475">
        <v>0</v>
      </c>
      <c r="AR1475">
        <v>0</v>
      </c>
      <c r="AS1475">
        <v>0</v>
      </c>
      <c r="AT1475" t="b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64</v>
      </c>
      <c r="BG1475">
        <v>18</v>
      </c>
      <c r="BH1475">
        <v>80</v>
      </c>
      <c r="BI1475">
        <v>62</v>
      </c>
      <c r="BJ1475">
        <v>72</v>
      </c>
      <c r="BK1475">
        <v>58</v>
      </c>
      <c r="BL1475">
        <v>19</v>
      </c>
      <c r="BM1475">
        <v>57</v>
      </c>
      <c r="BN1475">
        <v>36</v>
      </c>
      <c r="BO1475">
        <v>66</v>
      </c>
      <c r="BP1475">
        <v>70</v>
      </c>
      <c r="BQ1475">
        <v>48</v>
      </c>
      <c r="BR1475">
        <v>64</v>
      </c>
      <c r="BS1475">
        <v>25</v>
      </c>
      <c r="BT1475">
        <v>40</v>
      </c>
      <c r="BU1475">
        <v>0</v>
      </c>
      <c r="BV1475">
        <v>50</v>
      </c>
      <c r="BW1475">
        <v>69</v>
      </c>
      <c r="BX1475">
        <v>0</v>
      </c>
      <c r="BY1475">
        <v>0</v>
      </c>
      <c r="BZ1475">
        <v>0</v>
      </c>
      <c r="CA1475">
        <v>0</v>
      </c>
      <c r="CB1475">
        <v>0</v>
      </c>
      <c r="CC1475">
        <v>0</v>
      </c>
      <c r="CD1475">
        <v>0</v>
      </c>
      <c r="CE1475">
        <v>0</v>
      </c>
      <c r="CF1475">
        <v>0</v>
      </c>
      <c r="CG1475">
        <v>0</v>
      </c>
      <c r="CH1475">
        <v>0</v>
      </c>
      <c r="CI1475">
        <v>0</v>
      </c>
      <c r="CJ1475">
        <v>0</v>
      </c>
      <c r="CK1475">
        <v>0</v>
      </c>
      <c r="CL1475">
        <v>0</v>
      </c>
      <c r="CM1475">
        <v>0</v>
      </c>
      <c r="CN1475">
        <v>0</v>
      </c>
      <c r="CO1475">
        <v>0</v>
      </c>
      <c r="CP1475">
        <v>0</v>
      </c>
      <c r="CQ1475">
        <v>0</v>
      </c>
      <c r="CR1475">
        <v>0</v>
      </c>
      <c r="CS1475">
        <v>0</v>
      </c>
      <c r="CT1475">
        <v>0</v>
      </c>
      <c r="CU1475">
        <v>0</v>
      </c>
      <c r="CV1475">
        <v>0</v>
      </c>
      <c r="CW1475">
        <v>0</v>
      </c>
      <c r="CX1475">
        <v>0</v>
      </c>
      <c r="CY1475">
        <v>0</v>
      </c>
      <c r="CZ1475">
        <v>0</v>
      </c>
      <c r="DA1475">
        <v>0</v>
      </c>
      <c r="DB1475">
        <v>0</v>
      </c>
      <c r="DC1475">
        <v>0</v>
      </c>
      <c r="DD1475">
        <v>0</v>
      </c>
      <c r="DE1475">
        <v>0</v>
      </c>
      <c r="DF1475">
        <v>0</v>
      </c>
      <c r="DG1475">
        <v>0</v>
      </c>
      <c r="DH1475">
        <v>0</v>
      </c>
      <c r="DI1475">
        <v>0</v>
      </c>
      <c r="DJ1475">
        <v>0</v>
      </c>
      <c r="DK1475">
        <v>0</v>
      </c>
      <c r="DL1475">
        <v>0</v>
      </c>
      <c r="DM1475">
        <v>0</v>
      </c>
      <c r="DN1475">
        <v>0</v>
      </c>
      <c r="DO1475">
        <v>0</v>
      </c>
      <c r="DP1475">
        <v>0</v>
      </c>
      <c r="DQ1475">
        <v>0</v>
      </c>
      <c r="DR1475">
        <v>0</v>
      </c>
      <c r="DS1475">
        <v>0</v>
      </c>
      <c r="DT1475">
        <v>0</v>
      </c>
      <c r="DU1475">
        <v>0</v>
      </c>
      <c r="DV1475">
        <v>0</v>
      </c>
      <c r="DW1475">
        <v>0</v>
      </c>
      <c r="DX1475">
        <v>0</v>
      </c>
      <c r="DY1475">
        <v>0</v>
      </c>
      <c r="DZ1475">
        <v>0</v>
      </c>
      <c r="EA1475">
        <v>0</v>
      </c>
      <c r="EB1475">
        <v>0</v>
      </c>
      <c r="EC1475">
        <v>0</v>
      </c>
      <c r="ED1475">
        <v>0</v>
      </c>
      <c r="EE1475">
        <v>0</v>
      </c>
      <c r="EF1475">
        <v>0</v>
      </c>
      <c r="EG1475">
        <v>0</v>
      </c>
      <c r="EH1475">
        <v>0</v>
      </c>
      <c r="EI1475">
        <v>0</v>
      </c>
      <c r="EJ1475">
        <v>0</v>
      </c>
      <c r="EK1475">
        <v>0</v>
      </c>
      <c r="EL1475">
        <v>0</v>
      </c>
      <c r="EM1475">
        <v>0</v>
      </c>
      <c r="EN1475">
        <v>0</v>
      </c>
      <c r="EO1475">
        <v>0</v>
      </c>
      <c r="EP1475">
        <v>0</v>
      </c>
      <c r="EQ1475">
        <v>0</v>
      </c>
      <c r="ER1475">
        <v>0</v>
      </c>
      <c r="ES1475">
        <v>0</v>
      </c>
      <c r="ET1475">
        <v>0</v>
      </c>
      <c r="EU1475">
        <v>0</v>
      </c>
      <c r="EV1475">
        <v>0</v>
      </c>
      <c r="EW1475">
        <v>0</v>
      </c>
      <c r="EX1475">
        <v>0</v>
      </c>
      <c r="EY1475">
        <v>0</v>
      </c>
      <c r="EZ1475">
        <v>0</v>
      </c>
      <c r="FA1475">
        <v>0</v>
      </c>
      <c r="FB1475">
        <v>0</v>
      </c>
      <c r="FC1475">
        <v>0</v>
      </c>
      <c r="FD1475">
        <v>0</v>
      </c>
      <c r="FE1475">
        <v>0</v>
      </c>
      <c r="FF1475">
        <v>0</v>
      </c>
      <c r="FG1475">
        <v>0</v>
      </c>
      <c r="FH1475" t="s">
        <v>1571</v>
      </c>
    </row>
    <row r="1476" spans="1:164" x14ac:dyDescent="0.25">
      <c r="A1476">
        <v>1727</v>
      </c>
      <c r="B1476">
        <v>1727</v>
      </c>
      <c r="C1476" t="s">
        <v>1948</v>
      </c>
      <c r="D1476" t="s">
        <v>5876</v>
      </c>
      <c r="E1476">
        <v>17</v>
      </c>
      <c r="F1476" t="s">
        <v>1456</v>
      </c>
      <c r="G1476" s="65">
        <v>37279</v>
      </c>
      <c r="H1476">
        <v>20</v>
      </c>
      <c r="I1476">
        <v>195</v>
      </c>
      <c r="J1476">
        <v>72</v>
      </c>
      <c r="K1476" t="b">
        <v>0</v>
      </c>
      <c r="L1476" t="b">
        <v>1</v>
      </c>
      <c r="M1476" t="b">
        <v>1</v>
      </c>
      <c r="N1476" t="b">
        <v>0</v>
      </c>
      <c r="O1476">
        <v>3</v>
      </c>
      <c r="P1476" t="b">
        <v>1</v>
      </c>
      <c r="Q1476" t="b">
        <v>0</v>
      </c>
      <c r="R1476" t="b">
        <v>0</v>
      </c>
      <c r="S1476" t="b">
        <v>0</v>
      </c>
      <c r="T1476" t="b">
        <v>0</v>
      </c>
      <c r="U1476" t="b">
        <v>0</v>
      </c>
      <c r="V1476" t="b">
        <v>1</v>
      </c>
      <c r="W1476" t="b">
        <v>0</v>
      </c>
      <c r="X1476" t="b">
        <v>0</v>
      </c>
      <c r="Y1476" t="b">
        <v>0</v>
      </c>
      <c r="Z1476">
        <v>0</v>
      </c>
      <c r="AA1476">
        <v>925000</v>
      </c>
      <c r="AB1476">
        <v>925000</v>
      </c>
      <c r="AC1476">
        <v>925000</v>
      </c>
      <c r="AD1476">
        <v>925000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 t="s">
        <v>1571</v>
      </c>
      <c r="AM1476">
        <v>0</v>
      </c>
      <c r="AN1476">
        <v>100</v>
      </c>
      <c r="AO1476">
        <v>0</v>
      </c>
      <c r="AP1476" t="s">
        <v>3388</v>
      </c>
      <c r="AQ1476">
        <v>2020</v>
      </c>
      <c r="AR1476">
        <v>6</v>
      </c>
      <c r="AS1476">
        <v>18</v>
      </c>
      <c r="AT1476" t="b">
        <v>0</v>
      </c>
      <c r="AU1476">
        <v>0</v>
      </c>
      <c r="AV1476">
        <v>1</v>
      </c>
      <c r="AW1476">
        <v>1</v>
      </c>
      <c r="AX1476">
        <v>1</v>
      </c>
      <c r="AY1476">
        <v>1</v>
      </c>
      <c r="AZ1476">
        <v>1</v>
      </c>
      <c r="BA1476">
        <v>1</v>
      </c>
      <c r="BB1476">
        <v>1</v>
      </c>
      <c r="BC1476">
        <v>1</v>
      </c>
      <c r="BD1476">
        <v>1</v>
      </c>
      <c r="BE1476">
        <v>1</v>
      </c>
      <c r="BF1476">
        <v>61</v>
      </c>
      <c r="BG1476">
        <v>36</v>
      </c>
      <c r="BH1476">
        <v>84</v>
      </c>
      <c r="BI1476">
        <v>68</v>
      </c>
      <c r="BJ1476">
        <v>78</v>
      </c>
      <c r="BK1476">
        <v>61</v>
      </c>
      <c r="BL1476">
        <v>67</v>
      </c>
      <c r="BM1476">
        <v>67</v>
      </c>
      <c r="BN1476">
        <v>65</v>
      </c>
      <c r="BO1476">
        <v>71</v>
      </c>
      <c r="BP1476">
        <v>75</v>
      </c>
      <c r="BQ1476">
        <v>64</v>
      </c>
      <c r="BR1476">
        <v>71</v>
      </c>
      <c r="BS1476">
        <v>25</v>
      </c>
      <c r="BT1476">
        <v>40</v>
      </c>
      <c r="BU1476">
        <v>0</v>
      </c>
      <c r="BV1476">
        <v>50</v>
      </c>
      <c r="BW1476">
        <v>76</v>
      </c>
      <c r="BX1476">
        <v>0</v>
      </c>
      <c r="BY1476">
        <v>0</v>
      </c>
      <c r="BZ1476">
        <v>0</v>
      </c>
      <c r="CA1476">
        <v>0</v>
      </c>
      <c r="CB1476">
        <v>0</v>
      </c>
      <c r="CC1476">
        <v>0</v>
      </c>
      <c r="CD1476">
        <v>0</v>
      </c>
      <c r="CE1476">
        <v>0</v>
      </c>
      <c r="CF1476">
        <v>0</v>
      </c>
      <c r="CG1476">
        <v>0</v>
      </c>
      <c r="CH1476">
        <v>0</v>
      </c>
      <c r="CI1476">
        <v>0</v>
      </c>
      <c r="CJ1476">
        <v>0</v>
      </c>
      <c r="CK1476">
        <v>0</v>
      </c>
      <c r="CL1476">
        <v>0</v>
      </c>
      <c r="CM1476">
        <v>0</v>
      </c>
      <c r="CN1476">
        <v>0</v>
      </c>
      <c r="CO1476">
        <v>0</v>
      </c>
      <c r="CP1476">
        <v>0</v>
      </c>
      <c r="CQ1476">
        <v>0</v>
      </c>
      <c r="CR1476">
        <v>0</v>
      </c>
      <c r="CS1476">
        <v>0</v>
      </c>
      <c r="CT1476">
        <v>0</v>
      </c>
      <c r="CU1476">
        <v>0</v>
      </c>
      <c r="CV1476">
        <v>0</v>
      </c>
      <c r="CW1476">
        <v>0</v>
      </c>
      <c r="CX1476">
        <v>0</v>
      </c>
      <c r="CY1476">
        <v>0</v>
      </c>
      <c r="CZ1476">
        <v>0</v>
      </c>
      <c r="DA1476">
        <v>0</v>
      </c>
      <c r="DB1476">
        <v>0</v>
      </c>
      <c r="DC1476">
        <v>0</v>
      </c>
      <c r="DD1476">
        <v>0</v>
      </c>
      <c r="DE1476">
        <v>0</v>
      </c>
      <c r="DF1476">
        <v>0</v>
      </c>
      <c r="DG1476">
        <v>0</v>
      </c>
      <c r="DH1476">
        <v>0</v>
      </c>
      <c r="DI1476">
        <v>0</v>
      </c>
      <c r="DJ1476">
        <v>0</v>
      </c>
      <c r="DK1476">
        <v>0</v>
      </c>
      <c r="DL1476">
        <v>0</v>
      </c>
      <c r="DM1476">
        <v>0</v>
      </c>
      <c r="DN1476">
        <v>82</v>
      </c>
      <c r="DO1476">
        <v>296</v>
      </c>
      <c r="DP1476">
        <v>48</v>
      </c>
      <c r="DQ1476">
        <v>47</v>
      </c>
      <c r="DR1476">
        <v>95</v>
      </c>
      <c r="DS1476">
        <v>-18</v>
      </c>
      <c r="DT1476">
        <v>20</v>
      </c>
      <c r="DU1476">
        <v>0</v>
      </c>
      <c r="DV1476">
        <v>66</v>
      </c>
      <c r="DW1476">
        <v>105</v>
      </c>
      <c r="DX1476">
        <v>214</v>
      </c>
      <c r="DY1476">
        <v>74</v>
      </c>
      <c r="DZ1476">
        <v>151</v>
      </c>
      <c r="EA1476">
        <v>8</v>
      </c>
      <c r="EB1476">
        <v>0</v>
      </c>
      <c r="EC1476">
        <v>117</v>
      </c>
      <c r="ED1476">
        <v>203</v>
      </c>
      <c r="EE1476">
        <v>1</v>
      </c>
      <c r="EF1476">
        <v>3</v>
      </c>
      <c r="EG1476">
        <v>1</v>
      </c>
      <c r="EH1476">
        <v>104782</v>
      </c>
      <c r="EI1476">
        <v>3</v>
      </c>
      <c r="EJ1476">
        <v>10</v>
      </c>
      <c r="EK1476">
        <v>5</v>
      </c>
      <c r="EL1476">
        <v>28</v>
      </c>
      <c r="EM1476">
        <v>6679</v>
      </c>
      <c r="EN1476">
        <v>1</v>
      </c>
      <c r="EO1476">
        <v>1</v>
      </c>
      <c r="EP1476">
        <v>8</v>
      </c>
      <c r="EQ1476">
        <v>6290</v>
      </c>
      <c r="ER1476">
        <v>148</v>
      </c>
      <c r="ES1476">
        <v>57</v>
      </c>
      <c r="ET1476">
        <v>18639</v>
      </c>
      <c r="EU1476">
        <v>0</v>
      </c>
      <c r="EV1476">
        <v>0</v>
      </c>
      <c r="EW1476">
        <v>0</v>
      </c>
      <c r="EX1476">
        <v>7</v>
      </c>
      <c r="EY1476">
        <v>3</v>
      </c>
      <c r="EZ1476">
        <v>3</v>
      </c>
      <c r="FA1476">
        <v>1</v>
      </c>
      <c r="FB1476">
        <v>1</v>
      </c>
      <c r="FC1476">
        <v>0</v>
      </c>
      <c r="FD1476">
        <v>0</v>
      </c>
      <c r="FE1476">
        <v>0</v>
      </c>
      <c r="FF1476">
        <v>0</v>
      </c>
      <c r="FG1476">
        <v>14250</v>
      </c>
      <c r="FH1476" t="s">
        <v>1571</v>
      </c>
    </row>
    <row r="1477" spans="1:164" x14ac:dyDescent="0.25">
      <c r="A1477">
        <v>1728</v>
      </c>
      <c r="B1477">
        <v>1728</v>
      </c>
      <c r="C1477" t="s">
        <v>1949</v>
      </c>
      <c r="D1477" t="s">
        <v>5877</v>
      </c>
      <c r="E1477">
        <v>22</v>
      </c>
      <c r="F1477" t="s">
        <v>1456</v>
      </c>
      <c r="G1477" s="65">
        <v>37010</v>
      </c>
      <c r="H1477">
        <v>21</v>
      </c>
      <c r="I1477">
        <v>182</v>
      </c>
      <c r="J1477">
        <v>74</v>
      </c>
      <c r="K1477" t="b">
        <v>0</v>
      </c>
      <c r="L1477" t="b">
        <v>0</v>
      </c>
      <c r="M1477" t="b">
        <v>0</v>
      </c>
      <c r="N1477" t="b">
        <v>1</v>
      </c>
      <c r="O1477">
        <v>3</v>
      </c>
      <c r="P1477" t="b">
        <v>1</v>
      </c>
      <c r="Q1477" t="b">
        <v>0</v>
      </c>
      <c r="R1477" t="b">
        <v>0</v>
      </c>
      <c r="S1477" t="b">
        <v>0</v>
      </c>
      <c r="T1477" t="b">
        <v>0</v>
      </c>
      <c r="U1477" t="b">
        <v>0</v>
      </c>
      <c r="V1477" t="b">
        <v>1</v>
      </c>
      <c r="W1477" t="b">
        <v>0</v>
      </c>
      <c r="X1477" t="b">
        <v>0</v>
      </c>
      <c r="Y1477" t="b">
        <v>0</v>
      </c>
      <c r="Z1477">
        <v>0</v>
      </c>
      <c r="AA1477">
        <v>925000</v>
      </c>
      <c r="AB1477">
        <v>925000</v>
      </c>
      <c r="AC1477">
        <v>925000</v>
      </c>
      <c r="AD1477">
        <v>925000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 t="s">
        <v>1571</v>
      </c>
      <c r="AM1477">
        <v>0</v>
      </c>
      <c r="AN1477">
        <v>100</v>
      </c>
      <c r="AO1477">
        <v>0</v>
      </c>
      <c r="AP1477" t="s">
        <v>3389</v>
      </c>
      <c r="AQ1477">
        <v>0</v>
      </c>
      <c r="AR1477">
        <v>0</v>
      </c>
      <c r="AS1477">
        <v>0</v>
      </c>
      <c r="AT1477" t="b">
        <v>0</v>
      </c>
      <c r="AU1477">
        <v>0</v>
      </c>
      <c r="AV1477">
        <v>1</v>
      </c>
      <c r="AW1477">
        <v>1</v>
      </c>
      <c r="AX1477">
        <v>1</v>
      </c>
      <c r="AY1477">
        <v>1</v>
      </c>
      <c r="AZ1477">
        <v>1</v>
      </c>
      <c r="BA1477">
        <v>1</v>
      </c>
      <c r="BB1477">
        <v>1</v>
      </c>
      <c r="BC1477">
        <v>1</v>
      </c>
      <c r="BD1477">
        <v>1</v>
      </c>
      <c r="BE1477">
        <v>1</v>
      </c>
      <c r="BF1477">
        <v>62</v>
      </c>
      <c r="BG1477">
        <v>35</v>
      </c>
      <c r="BH1477">
        <v>82</v>
      </c>
      <c r="BI1477">
        <v>62</v>
      </c>
      <c r="BJ1477">
        <v>73</v>
      </c>
      <c r="BK1477">
        <v>58</v>
      </c>
      <c r="BL1477">
        <v>63</v>
      </c>
      <c r="BM1477">
        <v>58</v>
      </c>
      <c r="BN1477">
        <v>36</v>
      </c>
      <c r="BO1477">
        <v>67</v>
      </c>
      <c r="BP1477">
        <v>71</v>
      </c>
      <c r="BQ1477">
        <v>64</v>
      </c>
      <c r="BR1477">
        <v>64</v>
      </c>
      <c r="BS1477">
        <v>25</v>
      </c>
      <c r="BT1477">
        <v>40</v>
      </c>
      <c r="BU1477">
        <v>0</v>
      </c>
      <c r="BV1477">
        <v>50</v>
      </c>
      <c r="BW1477">
        <v>74</v>
      </c>
      <c r="BX1477">
        <v>0</v>
      </c>
      <c r="BY1477">
        <v>0</v>
      </c>
      <c r="BZ1477">
        <v>0</v>
      </c>
      <c r="CA1477">
        <v>0</v>
      </c>
      <c r="CB1477">
        <v>0</v>
      </c>
      <c r="CC1477">
        <v>0</v>
      </c>
      <c r="CD1477">
        <v>0</v>
      </c>
      <c r="CE1477">
        <v>0</v>
      </c>
      <c r="CF1477">
        <v>0</v>
      </c>
      <c r="CG1477">
        <v>0</v>
      </c>
      <c r="CH1477">
        <v>0</v>
      </c>
      <c r="CI1477">
        <v>0</v>
      </c>
      <c r="CJ1477">
        <v>0</v>
      </c>
      <c r="CK1477">
        <v>0</v>
      </c>
      <c r="CL1477">
        <v>0</v>
      </c>
      <c r="CM1477">
        <v>0</v>
      </c>
      <c r="CN1477">
        <v>0</v>
      </c>
      <c r="CO1477">
        <v>0</v>
      </c>
      <c r="CP1477">
        <v>0</v>
      </c>
      <c r="CQ1477">
        <v>0</v>
      </c>
      <c r="CR1477">
        <v>0</v>
      </c>
      <c r="CS1477">
        <v>0</v>
      </c>
      <c r="CT1477">
        <v>0</v>
      </c>
      <c r="CU1477">
        <v>0</v>
      </c>
      <c r="CV1477">
        <v>0</v>
      </c>
      <c r="CW1477">
        <v>0</v>
      </c>
      <c r="CX1477">
        <v>0</v>
      </c>
      <c r="CY1477">
        <v>0</v>
      </c>
      <c r="CZ1477">
        <v>0</v>
      </c>
      <c r="DA1477">
        <v>0</v>
      </c>
      <c r="DB1477">
        <v>0</v>
      </c>
      <c r="DC1477">
        <v>0</v>
      </c>
      <c r="DD1477">
        <v>0</v>
      </c>
      <c r="DE1477">
        <v>0</v>
      </c>
      <c r="DF1477">
        <v>0</v>
      </c>
      <c r="DG1477">
        <v>0</v>
      </c>
      <c r="DH1477">
        <v>0</v>
      </c>
      <c r="DI1477">
        <v>0</v>
      </c>
      <c r="DJ1477">
        <v>0</v>
      </c>
      <c r="DK1477">
        <v>0</v>
      </c>
      <c r="DL1477">
        <v>0</v>
      </c>
      <c r="DM1477">
        <v>0</v>
      </c>
      <c r="DN1477">
        <v>82</v>
      </c>
      <c r="DO1477">
        <v>114</v>
      </c>
      <c r="DP1477">
        <v>18</v>
      </c>
      <c r="DQ1477">
        <v>24</v>
      </c>
      <c r="DR1477">
        <v>42</v>
      </c>
      <c r="DS1477">
        <v>-57</v>
      </c>
      <c r="DT1477">
        <v>20</v>
      </c>
      <c r="DU1477">
        <v>0</v>
      </c>
      <c r="DV1477">
        <v>106</v>
      </c>
      <c r="DW1477">
        <v>53</v>
      </c>
      <c r="DX1477">
        <v>61</v>
      </c>
      <c r="DY1477">
        <v>68</v>
      </c>
      <c r="DZ1477">
        <v>149</v>
      </c>
      <c r="EA1477">
        <v>0</v>
      </c>
      <c r="EB1477">
        <v>1</v>
      </c>
      <c r="EC1477">
        <v>0</v>
      </c>
      <c r="ED1477">
        <v>0</v>
      </c>
      <c r="EE1477">
        <v>0</v>
      </c>
      <c r="EF1477">
        <v>0</v>
      </c>
      <c r="EG1477">
        <v>0</v>
      </c>
      <c r="EH1477">
        <v>99051</v>
      </c>
      <c r="EI1477">
        <v>0</v>
      </c>
      <c r="EJ1477">
        <v>5</v>
      </c>
      <c r="EK1477">
        <v>5</v>
      </c>
      <c r="EL1477">
        <v>17</v>
      </c>
      <c r="EM1477">
        <v>7655</v>
      </c>
      <c r="EN1477">
        <v>0</v>
      </c>
      <c r="EO1477">
        <v>0</v>
      </c>
      <c r="EP1477">
        <v>3</v>
      </c>
      <c r="EQ1477">
        <v>4546</v>
      </c>
      <c r="ER1477">
        <v>47</v>
      </c>
      <c r="ES1477">
        <v>80</v>
      </c>
      <c r="ET1477">
        <v>7507</v>
      </c>
      <c r="EU1477">
        <v>0</v>
      </c>
      <c r="EV1477">
        <v>0</v>
      </c>
      <c r="EW1477">
        <v>0</v>
      </c>
      <c r="EX1477">
        <v>0</v>
      </c>
      <c r="EY1477">
        <v>2</v>
      </c>
      <c r="EZ1477">
        <v>1</v>
      </c>
      <c r="FA1477">
        <v>0</v>
      </c>
      <c r="FB1477">
        <v>0</v>
      </c>
      <c r="FC1477">
        <v>4</v>
      </c>
      <c r="FD1477">
        <v>4</v>
      </c>
      <c r="FE1477">
        <v>0</v>
      </c>
      <c r="FF1477">
        <v>0</v>
      </c>
      <c r="FG1477">
        <v>1910</v>
      </c>
      <c r="FH1477" t="s">
        <v>1571</v>
      </c>
    </row>
    <row r="1478" spans="1:164" x14ac:dyDescent="0.25">
      <c r="A1478">
        <v>1729</v>
      </c>
      <c r="B1478">
        <v>1729</v>
      </c>
      <c r="C1478" t="s">
        <v>1950</v>
      </c>
      <c r="D1478" t="s">
        <v>5878</v>
      </c>
      <c r="E1478">
        <v>23</v>
      </c>
      <c r="F1478" t="s">
        <v>1456</v>
      </c>
      <c r="G1478" s="65">
        <v>35932</v>
      </c>
      <c r="H1478">
        <v>24</v>
      </c>
      <c r="I1478">
        <v>196</v>
      </c>
      <c r="J1478">
        <v>73</v>
      </c>
      <c r="K1478" t="b">
        <v>0</v>
      </c>
      <c r="L1478" t="b">
        <v>1</v>
      </c>
      <c r="M1478" t="b">
        <v>1</v>
      </c>
      <c r="N1478" t="b">
        <v>0</v>
      </c>
      <c r="O1478">
        <v>2</v>
      </c>
      <c r="P1478" t="b">
        <v>1</v>
      </c>
      <c r="Q1478" t="b">
        <v>0</v>
      </c>
      <c r="R1478" t="b">
        <v>0</v>
      </c>
      <c r="S1478" t="b">
        <v>0</v>
      </c>
      <c r="T1478" t="b">
        <v>0</v>
      </c>
      <c r="U1478" t="b">
        <v>0</v>
      </c>
      <c r="V1478" t="b">
        <v>1</v>
      </c>
      <c r="W1478" t="b">
        <v>0</v>
      </c>
      <c r="X1478" t="b">
        <v>0</v>
      </c>
      <c r="Y1478" t="b">
        <v>0</v>
      </c>
      <c r="Z1478">
        <v>0</v>
      </c>
      <c r="AA1478">
        <v>925000</v>
      </c>
      <c r="AB1478">
        <v>925000</v>
      </c>
      <c r="AC1478">
        <v>925000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 t="s">
        <v>1571</v>
      </c>
      <c r="AM1478">
        <v>0</v>
      </c>
      <c r="AN1478">
        <v>100</v>
      </c>
      <c r="AO1478">
        <v>0</v>
      </c>
      <c r="AP1478" t="s">
        <v>3513</v>
      </c>
      <c r="AQ1478">
        <v>0</v>
      </c>
      <c r="AR1478">
        <v>0</v>
      </c>
      <c r="AS1478">
        <v>0</v>
      </c>
      <c r="AT1478" t="b">
        <v>0</v>
      </c>
      <c r="AU1478">
        <v>0</v>
      </c>
      <c r="AV1478">
        <v>1</v>
      </c>
      <c r="AW1478">
        <v>1</v>
      </c>
      <c r="AX1478">
        <v>1</v>
      </c>
      <c r="AY1478">
        <v>1</v>
      </c>
      <c r="AZ1478">
        <v>1</v>
      </c>
      <c r="BA1478">
        <v>1</v>
      </c>
      <c r="BB1478">
        <v>1</v>
      </c>
      <c r="BC1478">
        <v>1</v>
      </c>
      <c r="BD1478">
        <v>1</v>
      </c>
      <c r="BE1478">
        <v>1</v>
      </c>
      <c r="BF1478">
        <v>62</v>
      </c>
      <c r="BG1478">
        <v>45</v>
      </c>
      <c r="BH1478">
        <v>81</v>
      </c>
      <c r="BI1478">
        <v>65</v>
      </c>
      <c r="BJ1478">
        <v>75</v>
      </c>
      <c r="BK1478">
        <v>81</v>
      </c>
      <c r="BL1478">
        <v>89</v>
      </c>
      <c r="BM1478">
        <v>62</v>
      </c>
      <c r="BN1478">
        <v>36</v>
      </c>
      <c r="BO1478">
        <v>68</v>
      </c>
      <c r="BP1478">
        <v>73</v>
      </c>
      <c r="BQ1478">
        <v>60</v>
      </c>
      <c r="BR1478">
        <v>67</v>
      </c>
      <c r="BS1478">
        <v>25</v>
      </c>
      <c r="BT1478">
        <v>40</v>
      </c>
      <c r="BU1478">
        <v>0</v>
      </c>
      <c r="BV1478">
        <v>50</v>
      </c>
      <c r="BW1478">
        <v>75</v>
      </c>
      <c r="BX1478">
        <v>0</v>
      </c>
      <c r="BY1478">
        <v>0</v>
      </c>
      <c r="BZ1478">
        <v>0</v>
      </c>
      <c r="CA1478">
        <v>0</v>
      </c>
      <c r="CB1478">
        <v>0</v>
      </c>
      <c r="CC1478">
        <v>0</v>
      </c>
      <c r="CD1478">
        <v>0</v>
      </c>
      <c r="CE1478">
        <v>0</v>
      </c>
      <c r="CF1478">
        <v>0</v>
      </c>
      <c r="CG1478">
        <v>0</v>
      </c>
      <c r="CH1478">
        <v>0</v>
      </c>
      <c r="CI1478">
        <v>0</v>
      </c>
      <c r="CJ1478">
        <v>0</v>
      </c>
      <c r="CK1478">
        <v>0</v>
      </c>
      <c r="CL1478">
        <v>0</v>
      </c>
      <c r="CM1478">
        <v>0</v>
      </c>
      <c r="CN1478">
        <v>0</v>
      </c>
      <c r="CO1478">
        <v>0</v>
      </c>
      <c r="CP1478">
        <v>0</v>
      </c>
      <c r="CQ1478">
        <v>0</v>
      </c>
      <c r="CR1478">
        <v>0</v>
      </c>
      <c r="CS1478">
        <v>0</v>
      </c>
      <c r="CT1478">
        <v>0</v>
      </c>
      <c r="CU1478">
        <v>0</v>
      </c>
      <c r="CV1478">
        <v>0</v>
      </c>
      <c r="CW1478">
        <v>0</v>
      </c>
      <c r="CX1478">
        <v>0</v>
      </c>
      <c r="CY1478">
        <v>0</v>
      </c>
      <c r="CZ1478">
        <v>0</v>
      </c>
      <c r="DA1478">
        <v>0</v>
      </c>
      <c r="DB1478">
        <v>0</v>
      </c>
      <c r="DC1478">
        <v>0</v>
      </c>
      <c r="DD1478">
        <v>0</v>
      </c>
      <c r="DE1478">
        <v>0</v>
      </c>
      <c r="DF1478">
        <v>0</v>
      </c>
      <c r="DG1478">
        <v>0</v>
      </c>
      <c r="DH1478">
        <v>0</v>
      </c>
      <c r="DI1478">
        <v>0</v>
      </c>
      <c r="DJ1478">
        <v>0</v>
      </c>
      <c r="DK1478">
        <v>0</v>
      </c>
      <c r="DL1478">
        <v>0</v>
      </c>
      <c r="DM1478">
        <v>0</v>
      </c>
      <c r="DN1478">
        <v>82</v>
      </c>
      <c r="DO1478">
        <v>227</v>
      </c>
      <c r="DP1478">
        <v>39</v>
      </c>
      <c r="DQ1478">
        <v>32</v>
      </c>
      <c r="DR1478">
        <v>71</v>
      </c>
      <c r="DS1478">
        <v>-79</v>
      </c>
      <c r="DT1478">
        <v>22</v>
      </c>
      <c r="DU1478">
        <v>0</v>
      </c>
      <c r="DV1478">
        <v>60</v>
      </c>
      <c r="DW1478">
        <v>76</v>
      </c>
      <c r="DX1478">
        <v>137</v>
      </c>
      <c r="DY1478">
        <v>86</v>
      </c>
      <c r="DZ1478">
        <v>129</v>
      </c>
      <c r="EA1478">
        <v>0</v>
      </c>
      <c r="EB1478">
        <v>0</v>
      </c>
      <c r="EC1478">
        <v>78</v>
      </c>
      <c r="ED1478">
        <v>201</v>
      </c>
      <c r="EE1478">
        <v>0</v>
      </c>
      <c r="EF1478">
        <v>0</v>
      </c>
      <c r="EG1478">
        <v>0</v>
      </c>
      <c r="EH1478">
        <v>95910</v>
      </c>
      <c r="EI1478">
        <v>0</v>
      </c>
      <c r="EJ1478">
        <v>7</v>
      </c>
      <c r="EK1478">
        <v>2</v>
      </c>
      <c r="EL1478">
        <v>27</v>
      </c>
      <c r="EM1478">
        <v>7401</v>
      </c>
      <c r="EN1478">
        <v>0</v>
      </c>
      <c r="EO1478">
        <v>0</v>
      </c>
      <c r="EP1478">
        <v>0</v>
      </c>
      <c r="EQ1478">
        <v>0</v>
      </c>
      <c r="ER1478">
        <v>107</v>
      </c>
      <c r="ES1478">
        <v>44</v>
      </c>
      <c r="ET1478">
        <v>11358</v>
      </c>
      <c r="EU1478">
        <v>0</v>
      </c>
      <c r="EV1478">
        <v>0</v>
      </c>
      <c r="EW1478">
        <v>0</v>
      </c>
      <c r="EX1478">
        <v>1</v>
      </c>
      <c r="EY1478">
        <v>2</v>
      </c>
      <c r="EZ1478">
        <v>2</v>
      </c>
      <c r="FA1478">
        <v>3</v>
      </c>
      <c r="FB1478">
        <v>3</v>
      </c>
      <c r="FC1478">
        <v>0</v>
      </c>
      <c r="FD1478">
        <v>0</v>
      </c>
      <c r="FE1478">
        <v>125</v>
      </c>
      <c r="FF1478">
        <v>125</v>
      </c>
      <c r="FG1478">
        <v>4540</v>
      </c>
      <c r="FH1478" t="s">
        <v>1571</v>
      </c>
    </row>
    <row r="1479" spans="1:164" x14ac:dyDescent="0.25">
      <c r="A1479">
        <v>1731</v>
      </c>
      <c r="B1479">
        <v>1731</v>
      </c>
      <c r="C1479" t="s">
        <v>1951</v>
      </c>
      <c r="D1479" t="s">
        <v>5879</v>
      </c>
      <c r="E1479">
        <v>0</v>
      </c>
      <c r="F1479" t="s">
        <v>1456</v>
      </c>
      <c r="G1479" s="65">
        <v>35796</v>
      </c>
      <c r="H1479">
        <v>24</v>
      </c>
      <c r="I1479">
        <v>194</v>
      </c>
      <c r="J1479">
        <v>73</v>
      </c>
      <c r="K1479" t="b">
        <v>0</v>
      </c>
      <c r="L1479" t="b">
        <v>1</v>
      </c>
      <c r="M1479" t="b">
        <v>0</v>
      </c>
      <c r="N1479" t="b">
        <v>0</v>
      </c>
      <c r="O1479">
        <v>0</v>
      </c>
      <c r="P1479" t="b">
        <v>1</v>
      </c>
      <c r="Q1479" t="b">
        <v>0</v>
      </c>
      <c r="R1479" t="b">
        <v>0</v>
      </c>
      <c r="S1479" t="b">
        <v>0</v>
      </c>
      <c r="T1479" t="b">
        <v>0</v>
      </c>
      <c r="U1479" t="b">
        <v>1</v>
      </c>
      <c r="V1479" t="b">
        <v>1</v>
      </c>
      <c r="W1479" t="b">
        <v>0</v>
      </c>
      <c r="X1479" t="b">
        <v>0</v>
      </c>
      <c r="Y1479" t="b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 t="s">
        <v>1571</v>
      </c>
      <c r="AM1479">
        <v>0</v>
      </c>
      <c r="AN1479">
        <v>100</v>
      </c>
      <c r="AO1479">
        <v>0</v>
      </c>
      <c r="AP1479" t="s">
        <v>3390</v>
      </c>
      <c r="AQ1479">
        <v>0</v>
      </c>
      <c r="AR1479">
        <v>0</v>
      </c>
      <c r="AS1479">
        <v>0</v>
      </c>
      <c r="AT1479" t="b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62</v>
      </c>
      <c r="BG1479">
        <v>37</v>
      </c>
      <c r="BH1479">
        <v>81</v>
      </c>
      <c r="BI1479">
        <v>62</v>
      </c>
      <c r="BJ1479">
        <v>72</v>
      </c>
      <c r="BK1479">
        <v>62</v>
      </c>
      <c r="BL1479">
        <v>68</v>
      </c>
      <c r="BM1479">
        <v>57</v>
      </c>
      <c r="BN1479">
        <v>36</v>
      </c>
      <c r="BO1479">
        <v>66</v>
      </c>
      <c r="BP1479">
        <v>70</v>
      </c>
      <c r="BQ1479">
        <v>51</v>
      </c>
      <c r="BR1479">
        <v>64</v>
      </c>
      <c r="BS1479">
        <v>25</v>
      </c>
      <c r="BT1479">
        <v>40</v>
      </c>
      <c r="BU1479">
        <v>0</v>
      </c>
      <c r="BV1479">
        <v>50</v>
      </c>
      <c r="BW1479">
        <v>70</v>
      </c>
      <c r="BX1479">
        <v>0</v>
      </c>
      <c r="BY1479">
        <v>0</v>
      </c>
      <c r="BZ1479">
        <v>0</v>
      </c>
      <c r="CA1479">
        <v>0</v>
      </c>
      <c r="CB1479">
        <v>0</v>
      </c>
      <c r="CC1479">
        <v>0</v>
      </c>
      <c r="CD1479">
        <v>0</v>
      </c>
      <c r="CE1479">
        <v>0</v>
      </c>
      <c r="CF1479">
        <v>0</v>
      </c>
      <c r="CG1479">
        <v>0</v>
      </c>
      <c r="CH1479">
        <v>0</v>
      </c>
      <c r="CI1479">
        <v>0</v>
      </c>
      <c r="CJ1479">
        <v>0</v>
      </c>
      <c r="CK1479">
        <v>0</v>
      </c>
      <c r="CL1479">
        <v>0</v>
      </c>
      <c r="CM1479">
        <v>0</v>
      </c>
      <c r="CN1479">
        <v>0</v>
      </c>
      <c r="CO1479">
        <v>0</v>
      </c>
      <c r="CP1479">
        <v>0</v>
      </c>
      <c r="CQ1479">
        <v>0</v>
      </c>
      <c r="CR1479">
        <v>0</v>
      </c>
      <c r="CS1479">
        <v>0</v>
      </c>
      <c r="CT1479">
        <v>0</v>
      </c>
      <c r="CU1479">
        <v>0</v>
      </c>
      <c r="CV1479">
        <v>0</v>
      </c>
      <c r="CW1479">
        <v>0</v>
      </c>
      <c r="CX1479">
        <v>0</v>
      </c>
      <c r="CY1479">
        <v>0</v>
      </c>
      <c r="CZ1479">
        <v>0</v>
      </c>
      <c r="DA1479">
        <v>0</v>
      </c>
      <c r="DB1479">
        <v>0</v>
      </c>
      <c r="DC1479">
        <v>0</v>
      </c>
      <c r="DD1479">
        <v>0</v>
      </c>
      <c r="DE1479">
        <v>0</v>
      </c>
      <c r="DF1479">
        <v>0</v>
      </c>
      <c r="DG1479">
        <v>0</v>
      </c>
      <c r="DH1479">
        <v>0</v>
      </c>
      <c r="DI1479">
        <v>0</v>
      </c>
      <c r="DJ1479">
        <v>0</v>
      </c>
      <c r="DK1479">
        <v>0</v>
      </c>
      <c r="DL1479">
        <v>0</v>
      </c>
      <c r="DM1479">
        <v>0</v>
      </c>
      <c r="DN1479">
        <v>0</v>
      </c>
      <c r="DO1479">
        <v>0</v>
      </c>
      <c r="DP1479">
        <v>0</v>
      </c>
      <c r="DQ1479">
        <v>0</v>
      </c>
      <c r="DR1479">
        <v>0</v>
      </c>
      <c r="DS1479">
        <v>0</v>
      </c>
      <c r="DT1479">
        <v>0</v>
      </c>
      <c r="DU1479">
        <v>0</v>
      </c>
      <c r="DV1479">
        <v>0</v>
      </c>
      <c r="DW1479">
        <v>0</v>
      </c>
      <c r="DX1479">
        <v>0</v>
      </c>
      <c r="DY1479">
        <v>0</v>
      </c>
      <c r="DZ1479">
        <v>0</v>
      </c>
      <c r="EA1479">
        <v>0</v>
      </c>
      <c r="EB1479">
        <v>0</v>
      </c>
      <c r="EC1479">
        <v>0</v>
      </c>
      <c r="ED1479">
        <v>0</v>
      </c>
      <c r="EE1479">
        <v>0</v>
      </c>
      <c r="EF1479">
        <v>0</v>
      </c>
      <c r="EG1479">
        <v>0</v>
      </c>
      <c r="EH1479">
        <v>0</v>
      </c>
      <c r="EI1479">
        <v>0</v>
      </c>
      <c r="EJ1479">
        <v>0</v>
      </c>
      <c r="EK1479">
        <v>0</v>
      </c>
      <c r="EL1479">
        <v>0</v>
      </c>
      <c r="EM1479">
        <v>0</v>
      </c>
      <c r="EN1479">
        <v>0</v>
      </c>
      <c r="EO1479">
        <v>0</v>
      </c>
      <c r="EP1479">
        <v>0</v>
      </c>
      <c r="EQ1479">
        <v>0</v>
      </c>
      <c r="ER1479">
        <v>0</v>
      </c>
      <c r="ES1479">
        <v>0</v>
      </c>
      <c r="ET1479">
        <v>0</v>
      </c>
      <c r="EU1479">
        <v>0</v>
      </c>
      <c r="EV1479">
        <v>0</v>
      </c>
      <c r="EW1479">
        <v>0</v>
      </c>
      <c r="EX1479">
        <v>0</v>
      </c>
      <c r="EY1479">
        <v>0</v>
      </c>
      <c r="EZ1479">
        <v>0</v>
      </c>
      <c r="FA1479">
        <v>0</v>
      </c>
      <c r="FB1479">
        <v>0</v>
      </c>
      <c r="FC1479">
        <v>0</v>
      </c>
      <c r="FD1479">
        <v>0</v>
      </c>
      <c r="FE1479">
        <v>0</v>
      </c>
      <c r="FF1479">
        <v>0</v>
      </c>
      <c r="FG1479">
        <v>0</v>
      </c>
      <c r="FH1479" t="s">
        <v>1571</v>
      </c>
    </row>
    <row r="1480" spans="1:164" x14ac:dyDescent="0.25">
      <c r="A1480">
        <v>1733</v>
      </c>
      <c r="B1480">
        <v>1733</v>
      </c>
      <c r="C1480" t="s">
        <v>720</v>
      </c>
      <c r="D1480" t="s">
        <v>5880</v>
      </c>
      <c r="E1480">
        <v>2</v>
      </c>
      <c r="F1480" t="s">
        <v>1456</v>
      </c>
      <c r="G1480" s="65">
        <v>32860</v>
      </c>
      <c r="H1480">
        <v>32</v>
      </c>
      <c r="I1480">
        <v>200</v>
      </c>
      <c r="J1480">
        <v>74</v>
      </c>
      <c r="K1480" t="b">
        <v>0</v>
      </c>
      <c r="L1480" t="b">
        <v>0</v>
      </c>
      <c r="M1480" t="b">
        <v>0</v>
      </c>
      <c r="N1480" t="b">
        <v>1</v>
      </c>
      <c r="O1480">
        <v>1</v>
      </c>
      <c r="P1480" t="b">
        <v>0</v>
      </c>
      <c r="Q1480" t="b">
        <v>0</v>
      </c>
      <c r="R1480" t="b">
        <v>0</v>
      </c>
      <c r="S1480" t="b">
        <v>0</v>
      </c>
      <c r="T1480" t="b">
        <v>0</v>
      </c>
      <c r="U1480" t="b">
        <v>1</v>
      </c>
      <c r="V1480" t="b">
        <v>1</v>
      </c>
      <c r="W1480" t="b">
        <v>0</v>
      </c>
      <c r="X1480" t="b">
        <v>0</v>
      </c>
      <c r="Y1480" t="b">
        <v>0</v>
      </c>
      <c r="Z1480">
        <v>0</v>
      </c>
      <c r="AA1480">
        <v>1000000</v>
      </c>
      <c r="AB1480">
        <v>1000000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 t="s">
        <v>1571</v>
      </c>
      <c r="AM1480">
        <v>0</v>
      </c>
      <c r="AN1480">
        <v>100</v>
      </c>
      <c r="AO1480">
        <v>0</v>
      </c>
      <c r="AP1480" t="s">
        <v>3391</v>
      </c>
      <c r="AQ1480">
        <v>0</v>
      </c>
      <c r="AR1480">
        <v>0</v>
      </c>
      <c r="AS1480">
        <v>0</v>
      </c>
      <c r="AT1480" t="b">
        <v>0</v>
      </c>
      <c r="AU1480">
        <v>0</v>
      </c>
      <c r="AV1480">
        <v>1</v>
      </c>
      <c r="AW1480">
        <v>1</v>
      </c>
      <c r="AX1480">
        <v>1</v>
      </c>
      <c r="AY1480">
        <v>1</v>
      </c>
      <c r="AZ1480">
        <v>1</v>
      </c>
      <c r="BA1480">
        <v>1</v>
      </c>
      <c r="BB1480">
        <v>1</v>
      </c>
      <c r="BC1480">
        <v>1</v>
      </c>
      <c r="BD1480">
        <v>1</v>
      </c>
      <c r="BE1480">
        <v>1</v>
      </c>
      <c r="BF1480">
        <v>62</v>
      </c>
      <c r="BG1480">
        <v>34</v>
      </c>
      <c r="BH1480">
        <v>82</v>
      </c>
      <c r="BI1480">
        <v>63</v>
      </c>
      <c r="BJ1480">
        <v>73</v>
      </c>
      <c r="BK1480">
        <v>58</v>
      </c>
      <c r="BL1480">
        <v>62</v>
      </c>
      <c r="BM1480">
        <v>59</v>
      </c>
      <c r="BN1480">
        <v>36</v>
      </c>
      <c r="BO1480">
        <v>69</v>
      </c>
      <c r="BP1480">
        <v>70</v>
      </c>
      <c r="BQ1480">
        <v>65</v>
      </c>
      <c r="BR1480">
        <v>65</v>
      </c>
      <c r="BS1480">
        <v>25</v>
      </c>
      <c r="BT1480">
        <v>40</v>
      </c>
      <c r="BU1480">
        <v>0</v>
      </c>
      <c r="BV1480">
        <v>50</v>
      </c>
      <c r="BW1480">
        <v>75</v>
      </c>
      <c r="BX1480">
        <v>0</v>
      </c>
      <c r="BY1480">
        <v>0</v>
      </c>
      <c r="BZ1480">
        <v>0</v>
      </c>
      <c r="CA1480">
        <v>0</v>
      </c>
      <c r="CB1480">
        <v>0</v>
      </c>
      <c r="CC1480">
        <v>0</v>
      </c>
      <c r="CD1480">
        <v>0</v>
      </c>
      <c r="CE1480">
        <v>0</v>
      </c>
      <c r="CF1480">
        <v>0</v>
      </c>
      <c r="CG1480">
        <v>0</v>
      </c>
      <c r="CH1480">
        <v>0</v>
      </c>
      <c r="CI1480">
        <v>0</v>
      </c>
      <c r="CJ1480">
        <v>0</v>
      </c>
      <c r="CK1480">
        <v>0</v>
      </c>
      <c r="CL1480">
        <v>0</v>
      </c>
      <c r="CM1480">
        <v>0</v>
      </c>
      <c r="CN1480">
        <v>0</v>
      </c>
      <c r="CO1480">
        <v>0</v>
      </c>
      <c r="CP1480">
        <v>0</v>
      </c>
      <c r="CQ1480">
        <v>0</v>
      </c>
      <c r="CR1480">
        <v>0</v>
      </c>
      <c r="CS1480">
        <v>0</v>
      </c>
      <c r="CT1480">
        <v>0</v>
      </c>
      <c r="CU1480">
        <v>0</v>
      </c>
      <c r="CV1480">
        <v>0</v>
      </c>
      <c r="CW1480">
        <v>0</v>
      </c>
      <c r="CX1480">
        <v>0</v>
      </c>
      <c r="CY1480">
        <v>0</v>
      </c>
      <c r="CZ1480">
        <v>0</v>
      </c>
      <c r="DA1480">
        <v>0</v>
      </c>
      <c r="DB1480">
        <v>0</v>
      </c>
      <c r="DC1480">
        <v>0</v>
      </c>
      <c r="DD1480">
        <v>0</v>
      </c>
      <c r="DE1480">
        <v>0</v>
      </c>
      <c r="DF1480">
        <v>0</v>
      </c>
      <c r="DG1480">
        <v>0</v>
      </c>
      <c r="DH1480">
        <v>0</v>
      </c>
      <c r="DI1480">
        <v>0</v>
      </c>
      <c r="DJ1480">
        <v>0</v>
      </c>
      <c r="DK1480">
        <v>0</v>
      </c>
      <c r="DL1480">
        <v>0</v>
      </c>
      <c r="DM1480">
        <v>0</v>
      </c>
      <c r="DN1480">
        <v>82</v>
      </c>
      <c r="DO1480">
        <v>148</v>
      </c>
      <c r="DP1480">
        <v>17</v>
      </c>
      <c r="DQ1480">
        <v>34</v>
      </c>
      <c r="DR1480">
        <v>51</v>
      </c>
      <c r="DS1480">
        <v>15</v>
      </c>
      <c r="DT1480">
        <v>36</v>
      </c>
      <c r="DU1480">
        <v>0</v>
      </c>
      <c r="DV1480">
        <v>192</v>
      </c>
      <c r="DW1480">
        <v>59</v>
      </c>
      <c r="DX1480">
        <v>60</v>
      </c>
      <c r="DY1480">
        <v>81</v>
      </c>
      <c r="DZ1480">
        <v>217</v>
      </c>
      <c r="EA1480">
        <v>1</v>
      </c>
      <c r="EB1480">
        <v>0</v>
      </c>
      <c r="EC1480">
        <v>0</v>
      </c>
      <c r="ED1480">
        <v>0</v>
      </c>
      <c r="EE1480">
        <v>0</v>
      </c>
      <c r="EF1480">
        <v>0</v>
      </c>
      <c r="EG1480">
        <v>0</v>
      </c>
      <c r="EH1480">
        <v>119330</v>
      </c>
      <c r="EI1480">
        <v>1</v>
      </c>
      <c r="EJ1480">
        <v>3</v>
      </c>
      <c r="EK1480">
        <v>4</v>
      </c>
      <c r="EL1480">
        <v>17</v>
      </c>
      <c r="EM1480">
        <v>7377</v>
      </c>
      <c r="EN1480">
        <v>0</v>
      </c>
      <c r="EO1480">
        <v>1</v>
      </c>
      <c r="EP1480">
        <v>2</v>
      </c>
      <c r="EQ1480">
        <v>6835</v>
      </c>
      <c r="ER1480">
        <v>14</v>
      </c>
      <c r="ES1480">
        <v>116</v>
      </c>
      <c r="ET1480">
        <v>8228</v>
      </c>
      <c r="EU1480">
        <v>0</v>
      </c>
      <c r="EV1480">
        <v>0</v>
      </c>
      <c r="EW1480">
        <v>0</v>
      </c>
      <c r="EX1480">
        <v>4</v>
      </c>
      <c r="EY1480">
        <v>3</v>
      </c>
      <c r="EZ1480">
        <v>2</v>
      </c>
      <c r="FA1480">
        <v>1</v>
      </c>
      <c r="FB1480">
        <v>1</v>
      </c>
      <c r="FC1480">
        <v>0</v>
      </c>
      <c r="FD1480">
        <v>0</v>
      </c>
      <c r="FE1480">
        <v>435</v>
      </c>
      <c r="FF1480">
        <v>570</v>
      </c>
      <c r="FG1480">
        <v>10955</v>
      </c>
      <c r="FH1480" t="s">
        <v>1571</v>
      </c>
    </row>
    <row r="1481" spans="1:164" x14ac:dyDescent="0.25">
      <c r="A1481">
        <v>1734</v>
      </c>
      <c r="B1481">
        <v>1734</v>
      </c>
      <c r="C1481" t="s">
        <v>1952</v>
      </c>
      <c r="D1481" t="s">
        <v>5881</v>
      </c>
      <c r="E1481">
        <v>16</v>
      </c>
      <c r="F1481" t="s">
        <v>1456</v>
      </c>
      <c r="G1481" s="65">
        <v>36970</v>
      </c>
      <c r="H1481">
        <v>21</v>
      </c>
      <c r="I1481">
        <v>212</v>
      </c>
      <c r="J1481">
        <v>74</v>
      </c>
      <c r="K1481" t="b">
        <v>0</v>
      </c>
      <c r="L1481" t="b">
        <v>1</v>
      </c>
      <c r="M1481" t="b">
        <v>0</v>
      </c>
      <c r="N1481" t="b">
        <v>0</v>
      </c>
      <c r="O1481">
        <v>3</v>
      </c>
      <c r="P1481" t="b">
        <v>1</v>
      </c>
      <c r="Q1481" t="b">
        <v>0</v>
      </c>
      <c r="R1481" t="b">
        <v>0</v>
      </c>
      <c r="S1481" t="b">
        <v>0</v>
      </c>
      <c r="T1481" t="b">
        <v>0</v>
      </c>
      <c r="U1481" t="b">
        <v>0</v>
      </c>
      <c r="V1481" t="b">
        <v>1</v>
      </c>
      <c r="W1481" t="b">
        <v>0</v>
      </c>
      <c r="X1481" t="b">
        <v>0</v>
      </c>
      <c r="Y1481" t="b">
        <v>0</v>
      </c>
      <c r="Z1481">
        <v>0</v>
      </c>
      <c r="AA1481">
        <v>925000</v>
      </c>
      <c r="AB1481">
        <v>925000</v>
      </c>
      <c r="AC1481">
        <v>925000</v>
      </c>
      <c r="AD1481">
        <v>925000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 t="s">
        <v>1571</v>
      </c>
      <c r="AM1481">
        <v>0</v>
      </c>
      <c r="AN1481">
        <v>100</v>
      </c>
      <c r="AO1481">
        <v>0</v>
      </c>
      <c r="AP1481" t="s">
        <v>6156</v>
      </c>
      <c r="AQ1481">
        <v>0</v>
      </c>
      <c r="AR1481">
        <v>0</v>
      </c>
      <c r="AS1481">
        <v>0</v>
      </c>
      <c r="AT1481" t="b">
        <v>0</v>
      </c>
      <c r="AU1481">
        <v>0</v>
      </c>
      <c r="AV1481">
        <v>0</v>
      </c>
      <c r="AW1481">
        <v>1</v>
      </c>
      <c r="AX1481">
        <v>1</v>
      </c>
      <c r="AY1481">
        <v>1</v>
      </c>
      <c r="AZ1481">
        <v>1</v>
      </c>
      <c r="BA1481">
        <v>1</v>
      </c>
      <c r="BB1481">
        <v>1</v>
      </c>
      <c r="BC1481">
        <v>1</v>
      </c>
      <c r="BD1481">
        <v>1</v>
      </c>
      <c r="BE1481">
        <v>1</v>
      </c>
      <c r="BF1481">
        <v>61</v>
      </c>
      <c r="BG1481">
        <v>16</v>
      </c>
      <c r="BH1481">
        <v>83</v>
      </c>
      <c r="BI1481">
        <v>60</v>
      </c>
      <c r="BJ1481">
        <v>71</v>
      </c>
      <c r="BK1481">
        <v>58</v>
      </c>
      <c r="BL1481">
        <v>13</v>
      </c>
      <c r="BM1481">
        <v>55</v>
      </c>
      <c r="BN1481">
        <v>36</v>
      </c>
      <c r="BO1481">
        <v>65</v>
      </c>
      <c r="BP1481">
        <v>70</v>
      </c>
      <c r="BQ1481">
        <v>49</v>
      </c>
      <c r="BR1481">
        <v>63</v>
      </c>
      <c r="BS1481">
        <v>25</v>
      </c>
      <c r="BT1481">
        <v>40</v>
      </c>
      <c r="BU1481">
        <v>0</v>
      </c>
      <c r="BV1481">
        <v>50</v>
      </c>
      <c r="BW1481">
        <v>68</v>
      </c>
      <c r="BX1481">
        <v>0</v>
      </c>
      <c r="BY1481">
        <v>0</v>
      </c>
      <c r="BZ1481">
        <v>0</v>
      </c>
      <c r="CA1481">
        <v>0</v>
      </c>
      <c r="CB1481">
        <v>0</v>
      </c>
      <c r="CC1481">
        <v>0</v>
      </c>
      <c r="CD1481">
        <v>0</v>
      </c>
      <c r="CE1481">
        <v>0</v>
      </c>
      <c r="CF1481">
        <v>0</v>
      </c>
      <c r="CG1481">
        <v>0</v>
      </c>
      <c r="CH1481">
        <v>0</v>
      </c>
      <c r="CI1481">
        <v>0</v>
      </c>
      <c r="CJ1481">
        <v>0</v>
      </c>
      <c r="CK1481">
        <v>0</v>
      </c>
      <c r="CL1481">
        <v>0</v>
      </c>
      <c r="CM1481">
        <v>0</v>
      </c>
      <c r="CN1481">
        <v>0</v>
      </c>
      <c r="CO1481">
        <v>0</v>
      </c>
      <c r="CP1481">
        <v>0</v>
      </c>
      <c r="CQ1481">
        <v>0</v>
      </c>
      <c r="CR1481">
        <v>0</v>
      </c>
      <c r="CS1481">
        <v>0</v>
      </c>
      <c r="CT1481">
        <v>0</v>
      </c>
      <c r="CU1481">
        <v>0</v>
      </c>
      <c r="CV1481">
        <v>0</v>
      </c>
      <c r="CW1481">
        <v>0</v>
      </c>
      <c r="CX1481">
        <v>0</v>
      </c>
      <c r="CY1481">
        <v>0</v>
      </c>
      <c r="CZ1481">
        <v>0</v>
      </c>
      <c r="DA1481">
        <v>0</v>
      </c>
      <c r="DB1481">
        <v>0</v>
      </c>
      <c r="DC1481">
        <v>0</v>
      </c>
      <c r="DD1481">
        <v>0</v>
      </c>
      <c r="DE1481">
        <v>0</v>
      </c>
      <c r="DF1481">
        <v>0</v>
      </c>
      <c r="DG1481">
        <v>0</v>
      </c>
      <c r="DH1481">
        <v>0</v>
      </c>
      <c r="DI1481">
        <v>0</v>
      </c>
      <c r="DJ1481">
        <v>0</v>
      </c>
      <c r="DK1481">
        <v>0</v>
      </c>
      <c r="DL1481">
        <v>0</v>
      </c>
      <c r="DM1481">
        <v>0</v>
      </c>
      <c r="DN1481">
        <v>81</v>
      </c>
      <c r="DO1481">
        <v>6</v>
      </c>
      <c r="DP1481">
        <v>0</v>
      </c>
      <c r="DQ1481">
        <v>1</v>
      </c>
      <c r="DR1481">
        <v>1</v>
      </c>
      <c r="DS1481">
        <v>-1</v>
      </c>
      <c r="DT1481">
        <v>0</v>
      </c>
      <c r="DU1481">
        <v>0</v>
      </c>
      <c r="DV1481">
        <v>1</v>
      </c>
      <c r="DW1481">
        <v>2</v>
      </c>
      <c r="DX1481">
        <v>0</v>
      </c>
      <c r="DY1481">
        <v>9</v>
      </c>
      <c r="DZ1481">
        <v>5</v>
      </c>
      <c r="EA1481">
        <v>0</v>
      </c>
      <c r="EB1481">
        <v>0</v>
      </c>
      <c r="EC1481">
        <v>14</v>
      </c>
      <c r="ED1481">
        <v>24</v>
      </c>
      <c r="EE1481">
        <v>0</v>
      </c>
      <c r="EF1481">
        <v>0</v>
      </c>
      <c r="EG1481">
        <v>0</v>
      </c>
      <c r="EH1481">
        <v>5644</v>
      </c>
      <c r="EI1481">
        <v>0</v>
      </c>
      <c r="EJ1481">
        <v>0</v>
      </c>
      <c r="EK1481">
        <v>0</v>
      </c>
      <c r="EL1481">
        <v>0</v>
      </c>
      <c r="EM1481">
        <v>202</v>
      </c>
      <c r="EN1481">
        <v>0</v>
      </c>
      <c r="EO1481">
        <v>0</v>
      </c>
      <c r="EP1481">
        <v>0</v>
      </c>
      <c r="EQ1481">
        <v>0</v>
      </c>
      <c r="ER1481">
        <v>1</v>
      </c>
      <c r="ES1481">
        <v>1</v>
      </c>
      <c r="ET1481">
        <v>174</v>
      </c>
      <c r="EU1481">
        <v>0</v>
      </c>
      <c r="EV1481">
        <v>0</v>
      </c>
      <c r="EW1481">
        <v>0</v>
      </c>
      <c r="EX1481">
        <v>0</v>
      </c>
      <c r="EY1481">
        <v>0</v>
      </c>
      <c r="EZ1481">
        <v>0</v>
      </c>
      <c r="FA1481">
        <v>0</v>
      </c>
      <c r="FB1481">
        <v>0</v>
      </c>
      <c r="FC1481">
        <v>81</v>
      </c>
      <c r="FD1481">
        <v>54</v>
      </c>
      <c r="FE1481">
        <v>0</v>
      </c>
      <c r="FF1481">
        <v>0</v>
      </c>
      <c r="FG1481">
        <v>650</v>
      </c>
      <c r="FH1481" t="s">
        <v>1571</v>
      </c>
    </row>
    <row r="1482" spans="1:164" x14ac:dyDescent="0.25">
      <c r="A1482">
        <v>1735</v>
      </c>
      <c r="B1482">
        <v>1735</v>
      </c>
      <c r="C1482" t="s">
        <v>968</v>
      </c>
      <c r="D1482" t="s">
        <v>5882</v>
      </c>
      <c r="E1482">
        <v>4</v>
      </c>
      <c r="F1482" t="s">
        <v>1456</v>
      </c>
      <c r="G1482" s="65">
        <v>36343</v>
      </c>
      <c r="H1482">
        <v>22</v>
      </c>
      <c r="I1482">
        <v>185</v>
      </c>
      <c r="J1482">
        <v>74</v>
      </c>
      <c r="K1482" t="b">
        <v>0</v>
      </c>
      <c r="L1482" t="b">
        <v>0</v>
      </c>
      <c r="M1482" t="b">
        <v>0</v>
      </c>
      <c r="N1482" t="b">
        <v>1</v>
      </c>
      <c r="O1482">
        <v>2</v>
      </c>
      <c r="P1482" t="b">
        <v>1</v>
      </c>
      <c r="Q1482" t="b">
        <v>0</v>
      </c>
      <c r="R1482" t="b">
        <v>0</v>
      </c>
      <c r="S1482" t="b">
        <v>0</v>
      </c>
      <c r="T1482" t="b">
        <v>0</v>
      </c>
      <c r="U1482" t="b">
        <v>1</v>
      </c>
      <c r="V1482" t="b">
        <v>1</v>
      </c>
      <c r="W1482" t="b">
        <v>0</v>
      </c>
      <c r="X1482" t="b">
        <v>0</v>
      </c>
      <c r="Y1482" t="b">
        <v>0</v>
      </c>
      <c r="Z1482">
        <v>0</v>
      </c>
      <c r="AA1482">
        <v>925000</v>
      </c>
      <c r="AB1482">
        <v>925000</v>
      </c>
      <c r="AC1482">
        <v>925000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 t="s">
        <v>1571</v>
      </c>
      <c r="AM1482">
        <v>0</v>
      </c>
      <c r="AN1482">
        <v>100</v>
      </c>
      <c r="AO1482">
        <v>0</v>
      </c>
      <c r="AP1482" t="s">
        <v>3392</v>
      </c>
      <c r="AQ1482">
        <v>0</v>
      </c>
      <c r="AR1482">
        <v>0</v>
      </c>
      <c r="AS1482">
        <v>0</v>
      </c>
      <c r="AT1482" t="b">
        <v>0</v>
      </c>
      <c r="AU1482">
        <v>0</v>
      </c>
      <c r="AV1482">
        <v>1</v>
      </c>
      <c r="AW1482">
        <v>1</v>
      </c>
      <c r="AX1482">
        <v>1</v>
      </c>
      <c r="AY1482">
        <v>1</v>
      </c>
      <c r="AZ1482">
        <v>1</v>
      </c>
      <c r="BA1482">
        <v>1</v>
      </c>
      <c r="BB1482">
        <v>1</v>
      </c>
      <c r="BC1482">
        <v>1</v>
      </c>
      <c r="BD1482">
        <v>1</v>
      </c>
      <c r="BE1482">
        <v>1</v>
      </c>
      <c r="BF1482">
        <v>62</v>
      </c>
      <c r="BG1482">
        <v>46</v>
      </c>
      <c r="BH1482">
        <v>82</v>
      </c>
      <c r="BI1482">
        <v>64</v>
      </c>
      <c r="BJ1482">
        <v>74</v>
      </c>
      <c r="BK1482">
        <v>83</v>
      </c>
      <c r="BL1482">
        <v>91</v>
      </c>
      <c r="BM1482">
        <v>61</v>
      </c>
      <c r="BN1482">
        <v>36</v>
      </c>
      <c r="BO1482">
        <v>70</v>
      </c>
      <c r="BP1482">
        <v>70</v>
      </c>
      <c r="BQ1482">
        <v>65</v>
      </c>
      <c r="BR1482">
        <v>66</v>
      </c>
      <c r="BS1482">
        <v>25</v>
      </c>
      <c r="BT1482">
        <v>40</v>
      </c>
      <c r="BU1482">
        <v>0</v>
      </c>
      <c r="BV1482">
        <v>50</v>
      </c>
      <c r="BW1482">
        <v>78</v>
      </c>
      <c r="BX1482">
        <v>0</v>
      </c>
      <c r="BY1482">
        <v>0</v>
      </c>
      <c r="BZ1482">
        <v>0</v>
      </c>
      <c r="CA1482">
        <v>0</v>
      </c>
      <c r="CB1482">
        <v>0</v>
      </c>
      <c r="CC1482">
        <v>0</v>
      </c>
      <c r="CD1482">
        <v>0</v>
      </c>
      <c r="CE1482">
        <v>0</v>
      </c>
      <c r="CF1482">
        <v>0</v>
      </c>
      <c r="CG1482">
        <v>0</v>
      </c>
      <c r="CH1482">
        <v>0</v>
      </c>
      <c r="CI1482">
        <v>0</v>
      </c>
      <c r="CJ1482">
        <v>0</v>
      </c>
      <c r="CK1482">
        <v>0</v>
      </c>
      <c r="CL1482">
        <v>0</v>
      </c>
      <c r="CM1482">
        <v>0</v>
      </c>
      <c r="CN1482">
        <v>0</v>
      </c>
      <c r="CO1482">
        <v>0</v>
      </c>
      <c r="CP1482">
        <v>0</v>
      </c>
      <c r="CQ1482">
        <v>0</v>
      </c>
      <c r="CR1482">
        <v>0</v>
      </c>
      <c r="CS1482">
        <v>0</v>
      </c>
      <c r="CT1482">
        <v>0</v>
      </c>
      <c r="CU1482">
        <v>0</v>
      </c>
      <c r="CV1482">
        <v>0</v>
      </c>
      <c r="CW1482">
        <v>0</v>
      </c>
      <c r="CX1482">
        <v>0</v>
      </c>
      <c r="CY1482">
        <v>0</v>
      </c>
      <c r="CZ1482">
        <v>0</v>
      </c>
      <c r="DA1482">
        <v>0</v>
      </c>
      <c r="DB1482">
        <v>0</v>
      </c>
      <c r="DC1482">
        <v>0</v>
      </c>
      <c r="DD1482">
        <v>0</v>
      </c>
      <c r="DE1482">
        <v>0</v>
      </c>
      <c r="DF1482">
        <v>0</v>
      </c>
      <c r="DG1482">
        <v>0</v>
      </c>
      <c r="DH1482">
        <v>0</v>
      </c>
      <c r="DI1482">
        <v>0</v>
      </c>
      <c r="DJ1482">
        <v>0</v>
      </c>
      <c r="DK1482">
        <v>0</v>
      </c>
      <c r="DL1482">
        <v>0</v>
      </c>
      <c r="DM1482">
        <v>0</v>
      </c>
      <c r="DN1482">
        <v>82</v>
      </c>
      <c r="DO1482">
        <v>150</v>
      </c>
      <c r="DP1482">
        <v>15</v>
      </c>
      <c r="DQ1482">
        <v>33</v>
      </c>
      <c r="DR1482">
        <v>48</v>
      </c>
      <c r="DS1482">
        <v>27</v>
      </c>
      <c r="DT1482">
        <v>52</v>
      </c>
      <c r="DU1482">
        <v>0</v>
      </c>
      <c r="DV1482">
        <v>168</v>
      </c>
      <c r="DW1482">
        <v>60</v>
      </c>
      <c r="DX1482">
        <v>68</v>
      </c>
      <c r="DY1482">
        <v>76</v>
      </c>
      <c r="DZ1482">
        <v>159</v>
      </c>
      <c r="EA1482">
        <v>1</v>
      </c>
      <c r="EB1482">
        <v>3</v>
      </c>
      <c r="EC1482">
        <v>0</v>
      </c>
      <c r="ED1482">
        <v>0</v>
      </c>
      <c r="EE1482">
        <v>0</v>
      </c>
      <c r="EF1482">
        <v>0</v>
      </c>
      <c r="EG1482">
        <v>0</v>
      </c>
      <c r="EH1482">
        <v>120000</v>
      </c>
      <c r="EI1482">
        <v>0</v>
      </c>
      <c r="EJ1482">
        <v>1</v>
      </c>
      <c r="EK1482">
        <v>2</v>
      </c>
      <c r="EL1482">
        <v>18</v>
      </c>
      <c r="EM1482">
        <v>8041</v>
      </c>
      <c r="EN1482">
        <v>0</v>
      </c>
      <c r="EO1482">
        <v>1</v>
      </c>
      <c r="EP1482">
        <v>1</v>
      </c>
      <c r="EQ1482">
        <v>6981</v>
      </c>
      <c r="ER1482">
        <v>18</v>
      </c>
      <c r="ES1482">
        <v>112</v>
      </c>
      <c r="ET1482">
        <v>7655</v>
      </c>
      <c r="EU1482">
        <v>0</v>
      </c>
      <c r="EV1482">
        <v>0</v>
      </c>
      <c r="EW1482">
        <v>0</v>
      </c>
      <c r="EX1482">
        <v>4</v>
      </c>
      <c r="EY1482">
        <v>3</v>
      </c>
      <c r="EZ1482">
        <v>2</v>
      </c>
      <c r="FA1482">
        <v>0</v>
      </c>
      <c r="FB1482">
        <v>1</v>
      </c>
      <c r="FC1482">
        <v>4</v>
      </c>
      <c r="FD1482">
        <v>0</v>
      </c>
      <c r="FE1482">
        <v>85</v>
      </c>
      <c r="FF1482">
        <v>100</v>
      </c>
      <c r="FG1482">
        <v>10330</v>
      </c>
      <c r="FH1482" t="s">
        <v>1571</v>
      </c>
    </row>
    <row r="1483" spans="1:164" x14ac:dyDescent="0.25">
      <c r="A1483">
        <v>1736</v>
      </c>
      <c r="B1483">
        <v>1736</v>
      </c>
      <c r="C1483" t="s">
        <v>1953</v>
      </c>
      <c r="D1483" t="s">
        <v>5883</v>
      </c>
      <c r="E1483">
        <v>25</v>
      </c>
      <c r="F1483" t="s">
        <v>1456</v>
      </c>
      <c r="G1483" s="65">
        <v>36317</v>
      </c>
      <c r="H1483">
        <v>23</v>
      </c>
      <c r="I1483">
        <v>211</v>
      </c>
      <c r="J1483">
        <v>75</v>
      </c>
      <c r="K1483" t="b">
        <v>0</v>
      </c>
      <c r="L1483" t="b">
        <v>0</v>
      </c>
      <c r="M1483" t="b">
        <v>0</v>
      </c>
      <c r="N1483" t="b">
        <v>1</v>
      </c>
      <c r="O1483">
        <v>2</v>
      </c>
      <c r="P1483" t="b">
        <v>1</v>
      </c>
      <c r="Q1483" t="b">
        <v>0</v>
      </c>
      <c r="R1483" t="b">
        <v>0</v>
      </c>
      <c r="S1483" t="b">
        <v>0</v>
      </c>
      <c r="T1483" t="b">
        <v>0</v>
      </c>
      <c r="U1483" t="b">
        <v>1</v>
      </c>
      <c r="V1483" t="b">
        <v>1</v>
      </c>
      <c r="W1483" t="b">
        <v>0</v>
      </c>
      <c r="X1483" t="b">
        <v>0</v>
      </c>
      <c r="Y1483" t="b">
        <v>0</v>
      </c>
      <c r="Z1483">
        <v>0</v>
      </c>
      <c r="AA1483">
        <v>925000</v>
      </c>
      <c r="AB1483">
        <v>925000</v>
      </c>
      <c r="AC1483">
        <v>925000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 t="s">
        <v>1571</v>
      </c>
      <c r="AM1483">
        <v>0</v>
      </c>
      <c r="AN1483">
        <v>100</v>
      </c>
      <c r="AO1483">
        <v>0</v>
      </c>
      <c r="AP1483" t="s">
        <v>3393</v>
      </c>
      <c r="AQ1483">
        <v>0</v>
      </c>
      <c r="AR1483">
        <v>0</v>
      </c>
      <c r="AS1483">
        <v>0</v>
      </c>
      <c r="AT1483" t="b">
        <v>0</v>
      </c>
      <c r="AU1483">
        <v>0</v>
      </c>
      <c r="AV1483">
        <v>1</v>
      </c>
      <c r="AW1483">
        <v>1</v>
      </c>
      <c r="AX1483">
        <v>1</v>
      </c>
      <c r="AY1483">
        <v>1</v>
      </c>
      <c r="AZ1483">
        <v>1</v>
      </c>
      <c r="BA1483">
        <v>1</v>
      </c>
      <c r="BB1483">
        <v>1</v>
      </c>
      <c r="BC1483">
        <v>1</v>
      </c>
      <c r="BD1483">
        <v>1</v>
      </c>
      <c r="BE1483">
        <v>1</v>
      </c>
      <c r="BF1483">
        <v>61</v>
      </c>
      <c r="BG1483">
        <v>42</v>
      </c>
      <c r="BH1483">
        <v>84</v>
      </c>
      <c r="BI1483">
        <v>62</v>
      </c>
      <c r="BJ1483">
        <v>73</v>
      </c>
      <c r="BK1483">
        <v>74</v>
      </c>
      <c r="BL1483">
        <v>81</v>
      </c>
      <c r="BM1483">
        <v>58</v>
      </c>
      <c r="BN1483">
        <v>36</v>
      </c>
      <c r="BO1483">
        <v>67</v>
      </c>
      <c r="BP1483">
        <v>71</v>
      </c>
      <c r="BQ1483">
        <v>63</v>
      </c>
      <c r="BR1483">
        <v>64</v>
      </c>
      <c r="BS1483">
        <v>25</v>
      </c>
      <c r="BT1483">
        <v>40</v>
      </c>
      <c r="BU1483">
        <v>0</v>
      </c>
      <c r="BV1483">
        <v>50</v>
      </c>
      <c r="BW1483">
        <v>76</v>
      </c>
      <c r="BX1483">
        <v>0</v>
      </c>
      <c r="BY1483">
        <v>0</v>
      </c>
      <c r="BZ1483">
        <v>0</v>
      </c>
      <c r="CA1483">
        <v>0</v>
      </c>
      <c r="CB1483">
        <v>0</v>
      </c>
      <c r="CC1483">
        <v>0</v>
      </c>
      <c r="CD1483">
        <v>0</v>
      </c>
      <c r="CE1483">
        <v>0</v>
      </c>
      <c r="CF1483">
        <v>0</v>
      </c>
      <c r="CG1483">
        <v>0</v>
      </c>
      <c r="CH1483">
        <v>0</v>
      </c>
      <c r="CI1483">
        <v>0</v>
      </c>
      <c r="CJ1483">
        <v>0</v>
      </c>
      <c r="CK1483">
        <v>0</v>
      </c>
      <c r="CL1483">
        <v>0</v>
      </c>
      <c r="CM1483">
        <v>0</v>
      </c>
      <c r="CN1483">
        <v>0</v>
      </c>
      <c r="CO1483">
        <v>0</v>
      </c>
      <c r="CP1483">
        <v>0</v>
      </c>
      <c r="CQ1483">
        <v>0</v>
      </c>
      <c r="CR1483">
        <v>0</v>
      </c>
      <c r="CS1483">
        <v>0</v>
      </c>
      <c r="CT1483">
        <v>0</v>
      </c>
      <c r="CU1483">
        <v>0</v>
      </c>
      <c r="CV1483">
        <v>0</v>
      </c>
      <c r="CW1483">
        <v>0</v>
      </c>
      <c r="CX1483">
        <v>0</v>
      </c>
      <c r="CY1483">
        <v>0</v>
      </c>
      <c r="CZ1483">
        <v>0</v>
      </c>
      <c r="DA1483">
        <v>0</v>
      </c>
      <c r="DB1483">
        <v>0</v>
      </c>
      <c r="DC1483">
        <v>0</v>
      </c>
      <c r="DD1483">
        <v>0</v>
      </c>
      <c r="DE1483">
        <v>0</v>
      </c>
      <c r="DF1483">
        <v>0</v>
      </c>
      <c r="DG1483">
        <v>0</v>
      </c>
      <c r="DH1483">
        <v>0</v>
      </c>
      <c r="DI1483">
        <v>0</v>
      </c>
      <c r="DJ1483">
        <v>0</v>
      </c>
      <c r="DK1483">
        <v>0</v>
      </c>
      <c r="DL1483">
        <v>0</v>
      </c>
      <c r="DM1483">
        <v>0</v>
      </c>
      <c r="DN1483">
        <v>82</v>
      </c>
      <c r="DO1483">
        <v>107</v>
      </c>
      <c r="DP1483">
        <v>9</v>
      </c>
      <c r="DQ1483">
        <v>22</v>
      </c>
      <c r="DR1483">
        <v>31</v>
      </c>
      <c r="DS1483">
        <v>-24</v>
      </c>
      <c r="DT1483">
        <v>35</v>
      </c>
      <c r="DU1483">
        <v>5</v>
      </c>
      <c r="DV1483">
        <v>160</v>
      </c>
      <c r="DW1483">
        <v>46</v>
      </c>
      <c r="DX1483">
        <v>50</v>
      </c>
      <c r="DY1483">
        <v>56</v>
      </c>
      <c r="DZ1483">
        <v>176</v>
      </c>
      <c r="EA1483">
        <v>0</v>
      </c>
      <c r="EB1483">
        <v>0</v>
      </c>
      <c r="EC1483">
        <v>0</v>
      </c>
      <c r="ED1483">
        <v>0</v>
      </c>
      <c r="EE1483">
        <v>0</v>
      </c>
      <c r="EF1483">
        <v>0</v>
      </c>
      <c r="EG1483">
        <v>0</v>
      </c>
      <c r="EH1483">
        <v>107378</v>
      </c>
      <c r="EI1483">
        <v>0</v>
      </c>
      <c r="EJ1483">
        <v>0</v>
      </c>
      <c r="EK1483">
        <v>1</v>
      </c>
      <c r="EL1483">
        <v>15</v>
      </c>
      <c r="EM1483">
        <v>8214</v>
      </c>
      <c r="EN1483">
        <v>0</v>
      </c>
      <c r="EO1483">
        <v>1</v>
      </c>
      <c r="EP1483">
        <v>0</v>
      </c>
      <c r="EQ1483">
        <v>7937</v>
      </c>
      <c r="ER1483">
        <v>27</v>
      </c>
      <c r="ES1483">
        <v>102</v>
      </c>
      <c r="ET1483">
        <v>7044</v>
      </c>
      <c r="EU1483">
        <v>0</v>
      </c>
      <c r="EV1483">
        <v>0</v>
      </c>
      <c r="EW1483">
        <v>0</v>
      </c>
      <c r="EX1483">
        <v>0</v>
      </c>
      <c r="EY1483">
        <v>1</v>
      </c>
      <c r="EZ1483">
        <v>0</v>
      </c>
      <c r="FA1483">
        <v>0</v>
      </c>
      <c r="FB1483">
        <v>0</v>
      </c>
      <c r="FC1483">
        <v>9</v>
      </c>
      <c r="FD1483">
        <v>2</v>
      </c>
      <c r="FE1483">
        <v>0</v>
      </c>
      <c r="FF1483">
        <v>0</v>
      </c>
      <c r="FG1483">
        <v>2600</v>
      </c>
      <c r="FH1483" t="s">
        <v>1571</v>
      </c>
    </row>
    <row r="1484" spans="1:164" x14ac:dyDescent="0.25">
      <c r="A1484">
        <v>1738</v>
      </c>
      <c r="B1484">
        <v>1738</v>
      </c>
      <c r="C1484" t="s">
        <v>1104</v>
      </c>
      <c r="D1484" t="s">
        <v>5884</v>
      </c>
      <c r="E1484">
        <v>7</v>
      </c>
      <c r="F1484" t="s">
        <v>1456</v>
      </c>
      <c r="G1484" s="65">
        <v>36746</v>
      </c>
      <c r="H1484">
        <v>21</v>
      </c>
      <c r="I1484">
        <v>216</v>
      </c>
      <c r="J1484">
        <v>77</v>
      </c>
      <c r="K1484" t="b">
        <v>0</v>
      </c>
      <c r="L1484" t="b">
        <v>0</v>
      </c>
      <c r="M1484" t="b">
        <v>1</v>
      </c>
      <c r="N1484" t="b">
        <v>0</v>
      </c>
      <c r="O1484">
        <v>2</v>
      </c>
      <c r="P1484" t="b">
        <v>1</v>
      </c>
      <c r="Q1484" t="b">
        <v>0</v>
      </c>
      <c r="R1484" t="b">
        <v>0</v>
      </c>
      <c r="S1484" t="b">
        <v>0</v>
      </c>
      <c r="T1484" t="b">
        <v>0</v>
      </c>
      <c r="U1484" t="b">
        <v>1</v>
      </c>
      <c r="V1484" t="b">
        <v>1</v>
      </c>
      <c r="W1484" t="b">
        <v>0</v>
      </c>
      <c r="X1484" t="b">
        <v>0</v>
      </c>
      <c r="Y1484" t="b">
        <v>0</v>
      </c>
      <c r="Z1484">
        <v>0</v>
      </c>
      <c r="AA1484">
        <v>925000</v>
      </c>
      <c r="AB1484">
        <v>925000</v>
      </c>
      <c r="AC1484">
        <v>925000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 t="s">
        <v>1571</v>
      </c>
      <c r="AM1484">
        <v>0</v>
      </c>
      <c r="AN1484">
        <v>100</v>
      </c>
      <c r="AO1484">
        <v>0</v>
      </c>
      <c r="AP1484" t="s">
        <v>3514</v>
      </c>
      <c r="AQ1484">
        <v>0</v>
      </c>
      <c r="AR1484">
        <v>0</v>
      </c>
      <c r="AS1484">
        <v>0</v>
      </c>
      <c r="AT1484" t="b">
        <v>0</v>
      </c>
      <c r="AU1484">
        <v>0</v>
      </c>
      <c r="AV1484">
        <v>1</v>
      </c>
      <c r="AW1484">
        <v>1</v>
      </c>
      <c r="AX1484">
        <v>1</v>
      </c>
      <c r="AY1484">
        <v>1</v>
      </c>
      <c r="AZ1484">
        <v>1</v>
      </c>
      <c r="BA1484">
        <v>1</v>
      </c>
      <c r="BB1484">
        <v>1</v>
      </c>
      <c r="BC1484">
        <v>1</v>
      </c>
      <c r="BD1484">
        <v>1</v>
      </c>
      <c r="BE1484">
        <v>1</v>
      </c>
      <c r="BF1484">
        <v>63</v>
      </c>
      <c r="BG1484">
        <v>42</v>
      </c>
      <c r="BH1484">
        <v>80</v>
      </c>
      <c r="BI1484">
        <v>63</v>
      </c>
      <c r="BJ1484">
        <v>73</v>
      </c>
      <c r="BK1484">
        <v>75</v>
      </c>
      <c r="BL1484">
        <v>82</v>
      </c>
      <c r="BM1484">
        <v>58</v>
      </c>
      <c r="BN1484">
        <v>36</v>
      </c>
      <c r="BO1484">
        <v>68</v>
      </c>
      <c r="BP1484">
        <v>70</v>
      </c>
      <c r="BQ1484">
        <v>54</v>
      </c>
      <c r="BR1484">
        <v>64</v>
      </c>
      <c r="BS1484">
        <v>25</v>
      </c>
      <c r="BT1484">
        <v>40</v>
      </c>
      <c r="BU1484">
        <v>0</v>
      </c>
      <c r="BV1484">
        <v>50</v>
      </c>
      <c r="BW1484">
        <v>72</v>
      </c>
      <c r="BX1484">
        <v>0</v>
      </c>
      <c r="BY1484">
        <v>0</v>
      </c>
      <c r="BZ1484">
        <v>0</v>
      </c>
      <c r="CA1484">
        <v>0</v>
      </c>
      <c r="CB1484">
        <v>0</v>
      </c>
      <c r="CC1484">
        <v>0</v>
      </c>
      <c r="CD1484">
        <v>0</v>
      </c>
      <c r="CE1484">
        <v>0</v>
      </c>
      <c r="CF1484">
        <v>0</v>
      </c>
      <c r="CG1484">
        <v>0</v>
      </c>
      <c r="CH1484">
        <v>0</v>
      </c>
      <c r="CI1484">
        <v>0</v>
      </c>
      <c r="CJ1484">
        <v>0</v>
      </c>
      <c r="CK1484">
        <v>0</v>
      </c>
      <c r="CL1484">
        <v>0</v>
      </c>
      <c r="CM1484">
        <v>0</v>
      </c>
      <c r="CN1484">
        <v>0</v>
      </c>
      <c r="CO1484">
        <v>0</v>
      </c>
      <c r="CP1484">
        <v>0</v>
      </c>
      <c r="CQ1484">
        <v>0</v>
      </c>
      <c r="CR1484">
        <v>0</v>
      </c>
      <c r="CS1484">
        <v>0</v>
      </c>
      <c r="CT1484">
        <v>0</v>
      </c>
      <c r="CU1484">
        <v>0</v>
      </c>
      <c r="CV1484">
        <v>0</v>
      </c>
      <c r="CW1484">
        <v>0</v>
      </c>
      <c r="CX1484">
        <v>0</v>
      </c>
      <c r="CY1484">
        <v>0</v>
      </c>
      <c r="CZ1484">
        <v>0</v>
      </c>
      <c r="DA1484">
        <v>0</v>
      </c>
      <c r="DB1484">
        <v>0</v>
      </c>
      <c r="DC1484">
        <v>0</v>
      </c>
      <c r="DD1484">
        <v>0</v>
      </c>
      <c r="DE1484">
        <v>0</v>
      </c>
      <c r="DF1484">
        <v>0</v>
      </c>
      <c r="DG1484">
        <v>0</v>
      </c>
      <c r="DH1484">
        <v>0</v>
      </c>
      <c r="DI1484">
        <v>0</v>
      </c>
      <c r="DJ1484">
        <v>0</v>
      </c>
      <c r="DK1484">
        <v>0</v>
      </c>
      <c r="DL1484">
        <v>0</v>
      </c>
      <c r="DM1484">
        <v>0</v>
      </c>
      <c r="DN1484">
        <v>75</v>
      </c>
      <c r="DO1484">
        <v>97</v>
      </c>
      <c r="DP1484">
        <v>5</v>
      </c>
      <c r="DQ1484">
        <v>28</v>
      </c>
      <c r="DR1484">
        <v>33</v>
      </c>
      <c r="DS1484">
        <v>18</v>
      </c>
      <c r="DT1484">
        <v>20</v>
      </c>
      <c r="DU1484">
        <v>0</v>
      </c>
      <c r="DV1484">
        <v>33</v>
      </c>
      <c r="DW1484">
        <v>29</v>
      </c>
      <c r="DX1484">
        <v>69</v>
      </c>
      <c r="DY1484">
        <v>80</v>
      </c>
      <c r="DZ1484">
        <v>67</v>
      </c>
      <c r="EA1484">
        <v>0</v>
      </c>
      <c r="EB1484">
        <v>0</v>
      </c>
      <c r="EC1484">
        <v>34</v>
      </c>
      <c r="ED1484">
        <v>80</v>
      </c>
      <c r="EE1484">
        <v>0</v>
      </c>
      <c r="EF1484">
        <v>0</v>
      </c>
      <c r="EG1484">
        <v>0</v>
      </c>
      <c r="EH1484">
        <v>75906</v>
      </c>
      <c r="EI1484">
        <v>0</v>
      </c>
      <c r="EJ1484">
        <v>2</v>
      </c>
      <c r="EK1484">
        <v>5</v>
      </c>
      <c r="EL1484">
        <v>16</v>
      </c>
      <c r="EM1484">
        <v>4525</v>
      </c>
      <c r="EN1484">
        <v>0</v>
      </c>
      <c r="EO1484">
        <v>0</v>
      </c>
      <c r="EP1484">
        <v>2</v>
      </c>
      <c r="EQ1484">
        <v>2043</v>
      </c>
      <c r="ER1484">
        <v>20</v>
      </c>
      <c r="ES1484">
        <v>23</v>
      </c>
      <c r="ET1484">
        <v>3366</v>
      </c>
      <c r="EU1484">
        <v>0</v>
      </c>
      <c r="EV1484">
        <v>0</v>
      </c>
      <c r="EW1484">
        <v>0</v>
      </c>
      <c r="EX1484">
        <v>0</v>
      </c>
      <c r="EY1484">
        <v>0</v>
      </c>
      <c r="EZ1484">
        <v>3</v>
      </c>
      <c r="FA1484">
        <v>0</v>
      </c>
      <c r="FB1484">
        <v>0</v>
      </c>
      <c r="FC1484">
        <v>8</v>
      </c>
      <c r="FD1484">
        <v>6</v>
      </c>
      <c r="FE1484">
        <v>120</v>
      </c>
      <c r="FF1484">
        <v>120</v>
      </c>
      <c r="FG1484">
        <v>6750</v>
      </c>
      <c r="FH1484" t="s">
        <v>1571</v>
      </c>
    </row>
    <row r="1485" spans="1:164" x14ac:dyDescent="0.25">
      <c r="A1485">
        <v>1740</v>
      </c>
      <c r="B1485">
        <v>1740</v>
      </c>
      <c r="C1485" t="s">
        <v>1954</v>
      </c>
      <c r="D1485" t="s">
        <v>5885</v>
      </c>
      <c r="E1485">
        <v>11</v>
      </c>
      <c r="F1485" t="s">
        <v>1456</v>
      </c>
      <c r="G1485" s="65">
        <v>35462</v>
      </c>
      <c r="H1485">
        <v>25</v>
      </c>
      <c r="I1485">
        <v>194</v>
      </c>
      <c r="J1485">
        <v>75</v>
      </c>
      <c r="K1485" t="b">
        <v>0</v>
      </c>
      <c r="L1485" t="b">
        <v>0</v>
      </c>
      <c r="M1485" t="b">
        <v>0</v>
      </c>
      <c r="N1485" t="b">
        <v>1</v>
      </c>
      <c r="O1485">
        <v>1</v>
      </c>
      <c r="P1485" t="b">
        <v>1</v>
      </c>
      <c r="Q1485" t="b">
        <v>0</v>
      </c>
      <c r="R1485" t="b">
        <v>0</v>
      </c>
      <c r="S1485" t="b">
        <v>0</v>
      </c>
      <c r="T1485" t="b">
        <v>0</v>
      </c>
      <c r="U1485" t="b">
        <v>1</v>
      </c>
      <c r="V1485" t="b">
        <v>1</v>
      </c>
      <c r="W1485" t="b">
        <v>0</v>
      </c>
      <c r="X1485" t="b">
        <v>0</v>
      </c>
      <c r="Y1485" t="b">
        <v>0</v>
      </c>
      <c r="Z1485">
        <v>0</v>
      </c>
      <c r="AA1485">
        <v>750000</v>
      </c>
      <c r="AB1485">
        <v>750000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 t="s">
        <v>1571</v>
      </c>
      <c r="AM1485">
        <v>0</v>
      </c>
      <c r="AN1485">
        <v>100</v>
      </c>
      <c r="AO1485">
        <v>0</v>
      </c>
      <c r="AP1485" t="s">
        <v>3394</v>
      </c>
      <c r="AQ1485">
        <v>0</v>
      </c>
      <c r="AR1485">
        <v>0</v>
      </c>
      <c r="AS1485">
        <v>0</v>
      </c>
      <c r="AT1485" t="b">
        <v>0</v>
      </c>
      <c r="AU1485">
        <v>0</v>
      </c>
      <c r="AV1485">
        <v>1</v>
      </c>
      <c r="AW1485">
        <v>1</v>
      </c>
      <c r="AX1485">
        <v>1</v>
      </c>
      <c r="AY1485">
        <v>1</v>
      </c>
      <c r="AZ1485">
        <v>1</v>
      </c>
      <c r="BA1485">
        <v>1</v>
      </c>
      <c r="BB1485">
        <v>1</v>
      </c>
      <c r="BC1485">
        <v>1</v>
      </c>
      <c r="BD1485">
        <v>1</v>
      </c>
      <c r="BE1485">
        <v>1</v>
      </c>
      <c r="BF1485">
        <v>61</v>
      </c>
      <c r="BG1485">
        <v>38</v>
      </c>
      <c r="BH1485">
        <v>83</v>
      </c>
      <c r="BI1485">
        <v>63</v>
      </c>
      <c r="BJ1485">
        <v>73</v>
      </c>
      <c r="BK1485">
        <v>65</v>
      </c>
      <c r="BL1485">
        <v>71</v>
      </c>
      <c r="BM1485">
        <v>59</v>
      </c>
      <c r="BN1485">
        <v>36</v>
      </c>
      <c r="BO1485">
        <v>68</v>
      </c>
      <c r="BP1485">
        <v>71</v>
      </c>
      <c r="BQ1485">
        <v>66</v>
      </c>
      <c r="BR1485">
        <v>65</v>
      </c>
      <c r="BS1485">
        <v>25</v>
      </c>
      <c r="BT1485">
        <v>40</v>
      </c>
      <c r="BU1485">
        <v>0</v>
      </c>
      <c r="BV1485">
        <v>50</v>
      </c>
      <c r="BW1485">
        <v>75</v>
      </c>
      <c r="BX1485">
        <v>0</v>
      </c>
      <c r="BY1485">
        <v>0</v>
      </c>
      <c r="BZ1485">
        <v>0</v>
      </c>
      <c r="CA1485">
        <v>0</v>
      </c>
      <c r="CB1485">
        <v>0</v>
      </c>
      <c r="CC1485">
        <v>0</v>
      </c>
      <c r="CD1485">
        <v>0</v>
      </c>
      <c r="CE1485">
        <v>0</v>
      </c>
      <c r="CF1485">
        <v>0</v>
      </c>
      <c r="CG1485">
        <v>0</v>
      </c>
      <c r="CH1485">
        <v>0</v>
      </c>
      <c r="CI1485">
        <v>0</v>
      </c>
      <c r="CJ1485">
        <v>0</v>
      </c>
      <c r="CK1485">
        <v>0</v>
      </c>
      <c r="CL1485">
        <v>0</v>
      </c>
      <c r="CM1485">
        <v>0</v>
      </c>
      <c r="CN1485">
        <v>0</v>
      </c>
      <c r="CO1485">
        <v>0</v>
      </c>
      <c r="CP1485">
        <v>0</v>
      </c>
      <c r="CQ1485">
        <v>0</v>
      </c>
      <c r="CR1485">
        <v>0</v>
      </c>
      <c r="CS1485">
        <v>0</v>
      </c>
      <c r="CT1485">
        <v>0</v>
      </c>
      <c r="CU1485">
        <v>0</v>
      </c>
      <c r="CV1485">
        <v>0</v>
      </c>
      <c r="CW1485">
        <v>0</v>
      </c>
      <c r="CX1485">
        <v>0</v>
      </c>
      <c r="CY1485">
        <v>0</v>
      </c>
      <c r="CZ1485">
        <v>0</v>
      </c>
      <c r="DA1485">
        <v>0</v>
      </c>
      <c r="DB1485">
        <v>0</v>
      </c>
      <c r="DC1485">
        <v>0</v>
      </c>
      <c r="DD1485">
        <v>0</v>
      </c>
      <c r="DE1485">
        <v>0</v>
      </c>
      <c r="DF1485">
        <v>0</v>
      </c>
      <c r="DG1485">
        <v>0</v>
      </c>
      <c r="DH1485">
        <v>0</v>
      </c>
      <c r="DI1485">
        <v>0</v>
      </c>
      <c r="DJ1485">
        <v>0</v>
      </c>
      <c r="DK1485">
        <v>0</v>
      </c>
      <c r="DL1485">
        <v>0</v>
      </c>
      <c r="DM1485">
        <v>0</v>
      </c>
      <c r="DN1485">
        <v>69</v>
      </c>
      <c r="DO1485">
        <v>22</v>
      </c>
      <c r="DP1485">
        <v>0</v>
      </c>
      <c r="DQ1485">
        <v>2</v>
      </c>
      <c r="DR1485">
        <v>2</v>
      </c>
      <c r="DS1485">
        <v>1</v>
      </c>
      <c r="DT1485">
        <v>0</v>
      </c>
      <c r="DU1485">
        <v>0</v>
      </c>
      <c r="DV1485">
        <v>17</v>
      </c>
      <c r="DW1485">
        <v>10</v>
      </c>
      <c r="DX1485">
        <v>11</v>
      </c>
      <c r="DY1485">
        <v>11</v>
      </c>
      <c r="DZ1485">
        <v>16</v>
      </c>
      <c r="EA1485">
        <v>0</v>
      </c>
      <c r="EB1485">
        <v>0</v>
      </c>
      <c r="EC1485">
        <v>0</v>
      </c>
      <c r="ED1485">
        <v>0</v>
      </c>
      <c r="EE1485">
        <v>0</v>
      </c>
      <c r="EF1485">
        <v>0</v>
      </c>
      <c r="EG1485">
        <v>0</v>
      </c>
      <c r="EH1485">
        <v>15487</v>
      </c>
      <c r="EI1485">
        <v>0</v>
      </c>
      <c r="EJ1485">
        <v>0</v>
      </c>
      <c r="EK1485">
        <v>0</v>
      </c>
      <c r="EL1485">
        <v>5</v>
      </c>
      <c r="EM1485">
        <v>1362</v>
      </c>
      <c r="EN1485">
        <v>0</v>
      </c>
      <c r="EO1485">
        <v>0</v>
      </c>
      <c r="EP1485">
        <v>0</v>
      </c>
      <c r="EQ1485">
        <v>1229</v>
      </c>
      <c r="ER1485">
        <v>5</v>
      </c>
      <c r="ES1485">
        <v>17</v>
      </c>
      <c r="ET1485">
        <v>1139</v>
      </c>
      <c r="EU1485">
        <v>0</v>
      </c>
      <c r="EV1485">
        <v>0</v>
      </c>
      <c r="EW1485">
        <v>0</v>
      </c>
      <c r="EX1485">
        <v>0</v>
      </c>
      <c r="EY1485">
        <v>0</v>
      </c>
      <c r="EZ1485">
        <v>0</v>
      </c>
      <c r="FA1485">
        <v>0</v>
      </c>
      <c r="FB1485">
        <v>0</v>
      </c>
      <c r="FC1485">
        <v>69</v>
      </c>
      <c r="FD1485">
        <v>57</v>
      </c>
      <c r="FE1485">
        <v>0</v>
      </c>
      <c r="FF1485">
        <v>0</v>
      </c>
      <c r="FG1485">
        <v>830</v>
      </c>
      <c r="FH1485" t="s">
        <v>1571</v>
      </c>
    </row>
    <row r="1486" spans="1:164" x14ac:dyDescent="0.25">
      <c r="A1486">
        <v>1741</v>
      </c>
      <c r="B1486">
        <v>1741</v>
      </c>
      <c r="C1486" t="s">
        <v>358</v>
      </c>
      <c r="D1486" t="s">
        <v>5886</v>
      </c>
      <c r="E1486">
        <v>31</v>
      </c>
      <c r="F1486" t="s">
        <v>1456</v>
      </c>
      <c r="G1486" s="65">
        <v>36537</v>
      </c>
      <c r="H1486">
        <v>22</v>
      </c>
      <c r="I1486">
        <v>185</v>
      </c>
      <c r="J1486">
        <v>73</v>
      </c>
      <c r="K1486" t="b">
        <v>0</v>
      </c>
      <c r="L1486" t="b">
        <v>0</v>
      </c>
      <c r="M1486" t="b">
        <v>0</v>
      </c>
      <c r="N1486" t="b">
        <v>1</v>
      </c>
      <c r="O1486">
        <v>2</v>
      </c>
      <c r="P1486" t="b">
        <v>1</v>
      </c>
      <c r="Q1486" t="b">
        <v>0</v>
      </c>
      <c r="R1486" t="b">
        <v>0</v>
      </c>
      <c r="S1486" t="b">
        <v>0</v>
      </c>
      <c r="T1486" t="b">
        <v>0</v>
      </c>
      <c r="U1486" t="b">
        <v>1</v>
      </c>
      <c r="V1486" t="b">
        <v>1</v>
      </c>
      <c r="W1486" t="b">
        <v>0</v>
      </c>
      <c r="X1486" t="b">
        <v>0</v>
      </c>
      <c r="Y1486" t="b">
        <v>0</v>
      </c>
      <c r="Z1486">
        <v>0</v>
      </c>
      <c r="AA1486">
        <v>925000</v>
      </c>
      <c r="AB1486">
        <v>925000</v>
      </c>
      <c r="AC1486">
        <v>925000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 t="s">
        <v>1571</v>
      </c>
      <c r="AM1486">
        <v>0</v>
      </c>
      <c r="AN1486">
        <v>100</v>
      </c>
      <c r="AO1486">
        <v>0</v>
      </c>
      <c r="AP1486" t="s">
        <v>3395</v>
      </c>
      <c r="AQ1486">
        <v>2018</v>
      </c>
      <c r="AR1486">
        <v>150</v>
      </c>
      <c r="AS1486">
        <v>31</v>
      </c>
      <c r="AT1486" t="b">
        <v>0</v>
      </c>
      <c r="AU1486">
        <v>20</v>
      </c>
      <c r="AV1486">
        <v>1</v>
      </c>
      <c r="AW1486">
        <v>1</v>
      </c>
      <c r="AX1486">
        <v>1</v>
      </c>
      <c r="AY1486">
        <v>1</v>
      </c>
      <c r="AZ1486">
        <v>1</v>
      </c>
      <c r="BA1486">
        <v>1</v>
      </c>
      <c r="BB1486">
        <v>1</v>
      </c>
      <c r="BC1486">
        <v>1</v>
      </c>
      <c r="BD1486">
        <v>1</v>
      </c>
      <c r="BE1486">
        <v>1</v>
      </c>
      <c r="BF1486">
        <v>61</v>
      </c>
      <c r="BG1486">
        <v>37</v>
      </c>
      <c r="BH1486">
        <v>83</v>
      </c>
      <c r="BI1486">
        <v>65</v>
      </c>
      <c r="BJ1486">
        <v>75</v>
      </c>
      <c r="BK1486">
        <v>62</v>
      </c>
      <c r="BL1486">
        <v>68</v>
      </c>
      <c r="BM1486">
        <v>62</v>
      </c>
      <c r="BN1486">
        <v>36</v>
      </c>
      <c r="BO1486">
        <v>70</v>
      </c>
      <c r="BP1486">
        <v>71</v>
      </c>
      <c r="BQ1486">
        <v>69</v>
      </c>
      <c r="BR1486">
        <v>66</v>
      </c>
      <c r="BS1486">
        <v>25</v>
      </c>
      <c r="BT1486">
        <v>40</v>
      </c>
      <c r="BU1486">
        <v>0</v>
      </c>
      <c r="BV1486">
        <v>50</v>
      </c>
      <c r="BW1486">
        <v>77</v>
      </c>
      <c r="BX1486">
        <v>0</v>
      </c>
      <c r="BY1486">
        <v>0</v>
      </c>
      <c r="BZ1486">
        <v>0</v>
      </c>
      <c r="CA1486">
        <v>0</v>
      </c>
      <c r="CB1486">
        <v>0</v>
      </c>
      <c r="CC1486">
        <v>0</v>
      </c>
      <c r="CD1486">
        <v>0</v>
      </c>
      <c r="CE1486">
        <v>0</v>
      </c>
      <c r="CF1486">
        <v>0</v>
      </c>
      <c r="CG1486">
        <v>0</v>
      </c>
      <c r="CH1486">
        <v>0</v>
      </c>
      <c r="CI1486">
        <v>0</v>
      </c>
      <c r="CJ1486">
        <v>0</v>
      </c>
      <c r="CK1486">
        <v>0</v>
      </c>
      <c r="CL1486">
        <v>0</v>
      </c>
      <c r="CM1486">
        <v>0</v>
      </c>
      <c r="CN1486">
        <v>0</v>
      </c>
      <c r="CO1486">
        <v>0</v>
      </c>
      <c r="CP1486">
        <v>0</v>
      </c>
      <c r="CQ1486">
        <v>0</v>
      </c>
      <c r="CR1486">
        <v>0</v>
      </c>
      <c r="CS1486">
        <v>0</v>
      </c>
      <c r="CT1486">
        <v>0</v>
      </c>
      <c r="CU1486">
        <v>0</v>
      </c>
      <c r="CV1486">
        <v>0</v>
      </c>
      <c r="CW1486">
        <v>0</v>
      </c>
      <c r="CX1486">
        <v>0</v>
      </c>
      <c r="CY1486">
        <v>0</v>
      </c>
      <c r="CZ1486">
        <v>0</v>
      </c>
      <c r="DA1486">
        <v>0</v>
      </c>
      <c r="DB1486">
        <v>0</v>
      </c>
      <c r="DC1486">
        <v>0</v>
      </c>
      <c r="DD1486">
        <v>0</v>
      </c>
      <c r="DE1486">
        <v>0</v>
      </c>
      <c r="DF1486">
        <v>0</v>
      </c>
      <c r="DG1486">
        <v>0</v>
      </c>
      <c r="DH1486">
        <v>0</v>
      </c>
      <c r="DI1486">
        <v>0</v>
      </c>
      <c r="DJ1486">
        <v>0</v>
      </c>
      <c r="DK1486">
        <v>0</v>
      </c>
      <c r="DL1486">
        <v>0</v>
      </c>
      <c r="DM1486">
        <v>0</v>
      </c>
      <c r="DN1486">
        <v>82</v>
      </c>
      <c r="DO1486">
        <v>233</v>
      </c>
      <c r="DP1486">
        <v>23</v>
      </c>
      <c r="DQ1486">
        <v>33</v>
      </c>
      <c r="DR1486">
        <v>56</v>
      </c>
      <c r="DS1486">
        <v>4</v>
      </c>
      <c r="DT1486">
        <v>28</v>
      </c>
      <c r="DU1486">
        <v>0</v>
      </c>
      <c r="DV1486">
        <v>234</v>
      </c>
      <c r="DW1486">
        <v>90</v>
      </c>
      <c r="DX1486">
        <v>99</v>
      </c>
      <c r="DY1486">
        <v>63</v>
      </c>
      <c r="DZ1486">
        <v>250</v>
      </c>
      <c r="EA1486">
        <v>2</v>
      </c>
      <c r="EB1486">
        <v>3</v>
      </c>
      <c r="EC1486">
        <v>0</v>
      </c>
      <c r="ED1486">
        <v>0</v>
      </c>
      <c r="EE1486">
        <v>1</v>
      </c>
      <c r="EF1486">
        <v>1</v>
      </c>
      <c r="EG1486">
        <v>0</v>
      </c>
      <c r="EH1486">
        <v>118919</v>
      </c>
      <c r="EI1486">
        <v>0</v>
      </c>
      <c r="EJ1486">
        <v>3</v>
      </c>
      <c r="EK1486">
        <v>6</v>
      </c>
      <c r="EL1486">
        <v>30</v>
      </c>
      <c r="EM1486">
        <v>8439</v>
      </c>
      <c r="EN1486">
        <v>0</v>
      </c>
      <c r="EO1486">
        <v>1</v>
      </c>
      <c r="EP1486">
        <v>3</v>
      </c>
      <c r="EQ1486">
        <v>7566</v>
      </c>
      <c r="ER1486">
        <v>48</v>
      </c>
      <c r="ES1486">
        <v>148</v>
      </c>
      <c r="ET1486">
        <v>11583</v>
      </c>
      <c r="EU1486">
        <v>0</v>
      </c>
      <c r="EV1486">
        <v>0</v>
      </c>
      <c r="EW1486">
        <v>0</v>
      </c>
      <c r="EX1486">
        <v>2</v>
      </c>
      <c r="EY1486">
        <v>3</v>
      </c>
      <c r="EZ1486">
        <v>3</v>
      </c>
      <c r="FA1486">
        <v>0</v>
      </c>
      <c r="FB1486">
        <v>1</v>
      </c>
      <c r="FC1486">
        <v>2</v>
      </c>
      <c r="FD1486">
        <v>0</v>
      </c>
      <c r="FE1486">
        <v>470</v>
      </c>
      <c r="FF1486">
        <v>555</v>
      </c>
      <c r="FG1486">
        <v>10695</v>
      </c>
      <c r="FH1486" t="s">
        <v>1571</v>
      </c>
    </row>
    <row r="1487" spans="1:164" x14ac:dyDescent="0.25">
      <c r="A1487">
        <v>1742</v>
      </c>
      <c r="B1487">
        <v>1742</v>
      </c>
      <c r="C1487" t="s">
        <v>151</v>
      </c>
      <c r="D1487" t="s">
        <v>5887</v>
      </c>
      <c r="E1487">
        <v>19</v>
      </c>
      <c r="F1487" t="s">
        <v>1456</v>
      </c>
      <c r="G1487" s="65">
        <v>36566</v>
      </c>
      <c r="H1487">
        <v>22</v>
      </c>
      <c r="I1487">
        <v>178</v>
      </c>
      <c r="J1487">
        <v>72</v>
      </c>
      <c r="K1487" t="b">
        <v>0</v>
      </c>
      <c r="L1487" t="b">
        <v>0</v>
      </c>
      <c r="M1487" t="b">
        <v>0</v>
      </c>
      <c r="N1487" t="b">
        <v>1</v>
      </c>
      <c r="O1487">
        <v>2</v>
      </c>
      <c r="P1487" t="b">
        <v>1</v>
      </c>
      <c r="Q1487" t="b">
        <v>0</v>
      </c>
      <c r="R1487" t="b">
        <v>0</v>
      </c>
      <c r="S1487" t="b">
        <v>0</v>
      </c>
      <c r="T1487" t="b">
        <v>0</v>
      </c>
      <c r="U1487" t="b">
        <v>1</v>
      </c>
      <c r="V1487" t="b">
        <v>1</v>
      </c>
      <c r="W1487" t="b">
        <v>0</v>
      </c>
      <c r="X1487" t="b">
        <v>0</v>
      </c>
      <c r="Y1487" t="b">
        <v>0</v>
      </c>
      <c r="Z1487">
        <v>0</v>
      </c>
      <c r="AA1487">
        <v>925000</v>
      </c>
      <c r="AB1487">
        <v>925000</v>
      </c>
      <c r="AC1487">
        <v>925000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 t="s">
        <v>1571</v>
      </c>
      <c r="AM1487">
        <v>0</v>
      </c>
      <c r="AN1487">
        <v>100</v>
      </c>
      <c r="AO1487">
        <v>0</v>
      </c>
      <c r="AP1487" t="s">
        <v>3396</v>
      </c>
      <c r="AQ1487">
        <v>0</v>
      </c>
      <c r="AR1487">
        <v>0</v>
      </c>
      <c r="AS1487">
        <v>0</v>
      </c>
      <c r="AT1487" t="b">
        <v>0</v>
      </c>
      <c r="AU1487">
        <v>0</v>
      </c>
      <c r="AV1487">
        <v>1</v>
      </c>
      <c r="AW1487">
        <v>1</v>
      </c>
      <c r="AX1487">
        <v>1</v>
      </c>
      <c r="AY1487">
        <v>1</v>
      </c>
      <c r="AZ1487">
        <v>1</v>
      </c>
      <c r="BA1487">
        <v>1</v>
      </c>
      <c r="BB1487">
        <v>1</v>
      </c>
      <c r="BC1487">
        <v>1</v>
      </c>
      <c r="BD1487">
        <v>1</v>
      </c>
      <c r="BE1487">
        <v>1</v>
      </c>
      <c r="BF1487">
        <v>61</v>
      </c>
      <c r="BG1487">
        <v>28</v>
      </c>
      <c r="BH1487">
        <v>83</v>
      </c>
      <c r="BI1487">
        <v>62</v>
      </c>
      <c r="BJ1487">
        <v>73</v>
      </c>
      <c r="BK1487">
        <v>58</v>
      </c>
      <c r="BL1487">
        <v>45</v>
      </c>
      <c r="BM1487">
        <v>58</v>
      </c>
      <c r="BN1487">
        <v>36</v>
      </c>
      <c r="BO1487">
        <v>67</v>
      </c>
      <c r="BP1487">
        <v>71</v>
      </c>
      <c r="BQ1487">
        <v>65</v>
      </c>
      <c r="BR1487">
        <v>64</v>
      </c>
      <c r="BS1487">
        <v>25</v>
      </c>
      <c r="BT1487">
        <v>40</v>
      </c>
      <c r="BU1487">
        <v>0</v>
      </c>
      <c r="BV1487">
        <v>50</v>
      </c>
      <c r="BW1487">
        <v>74</v>
      </c>
      <c r="BX1487">
        <v>0</v>
      </c>
      <c r="BY1487">
        <v>0</v>
      </c>
      <c r="BZ1487">
        <v>0</v>
      </c>
      <c r="CA1487">
        <v>0</v>
      </c>
      <c r="CB1487">
        <v>0</v>
      </c>
      <c r="CC1487">
        <v>0</v>
      </c>
      <c r="CD1487">
        <v>0</v>
      </c>
      <c r="CE1487">
        <v>0</v>
      </c>
      <c r="CF1487">
        <v>0</v>
      </c>
      <c r="CG1487">
        <v>0</v>
      </c>
      <c r="CH1487">
        <v>0</v>
      </c>
      <c r="CI1487">
        <v>0</v>
      </c>
      <c r="CJ1487">
        <v>0</v>
      </c>
      <c r="CK1487">
        <v>0</v>
      </c>
      <c r="CL1487">
        <v>0</v>
      </c>
      <c r="CM1487">
        <v>0</v>
      </c>
      <c r="CN1487">
        <v>0</v>
      </c>
      <c r="CO1487">
        <v>0</v>
      </c>
      <c r="CP1487">
        <v>0</v>
      </c>
      <c r="CQ1487">
        <v>0</v>
      </c>
      <c r="CR1487">
        <v>0</v>
      </c>
      <c r="CS1487">
        <v>0</v>
      </c>
      <c r="CT1487">
        <v>0</v>
      </c>
      <c r="CU1487">
        <v>0</v>
      </c>
      <c r="CV1487">
        <v>0</v>
      </c>
      <c r="CW1487">
        <v>0</v>
      </c>
      <c r="CX1487">
        <v>0</v>
      </c>
      <c r="CY1487">
        <v>0</v>
      </c>
      <c r="CZ1487">
        <v>0</v>
      </c>
      <c r="DA1487">
        <v>0</v>
      </c>
      <c r="DB1487">
        <v>0</v>
      </c>
      <c r="DC1487">
        <v>0</v>
      </c>
      <c r="DD1487">
        <v>0</v>
      </c>
      <c r="DE1487">
        <v>0</v>
      </c>
      <c r="DF1487">
        <v>0</v>
      </c>
      <c r="DG1487">
        <v>0</v>
      </c>
      <c r="DH1487">
        <v>0</v>
      </c>
      <c r="DI1487">
        <v>0</v>
      </c>
      <c r="DJ1487">
        <v>0</v>
      </c>
      <c r="DK1487">
        <v>0</v>
      </c>
      <c r="DL1487">
        <v>0</v>
      </c>
      <c r="DM1487">
        <v>0</v>
      </c>
      <c r="DN1487">
        <v>77</v>
      </c>
      <c r="DO1487">
        <v>77</v>
      </c>
      <c r="DP1487">
        <v>12</v>
      </c>
      <c r="DQ1487">
        <v>21</v>
      </c>
      <c r="DR1487">
        <v>33</v>
      </c>
      <c r="DS1487">
        <v>2</v>
      </c>
      <c r="DT1487">
        <v>10</v>
      </c>
      <c r="DU1487">
        <v>0</v>
      </c>
      <c r="DV1487">
        <v>89</v>
      </c>
      <c r="DW1487">
        <v>31</v>
      </c>
      <c r="DX1487">
        <v>40</v>
      </c>
      <c r="DY1487">
        <v>41</v>
      </c>
      <c r="DZ1487">
        <v>113</v>
      </c>
      <c r="EA1487">
        <v>0</v>
      </c>
      <c r="EB1487">
        <v>0</v>
      </c>
      <c r="EC1487">
        <v>0</v>
      </c>
      <c r="ED1487">
        <v>0</v>
      </c>
      <c r="EE1487">
        <v>0</v>
      </c>
      <c r="EF1487">
        <v>0</v>
      </c>
      <c r="EG1487">
        <v>0</v>
      </c>
      <c r="EH1487">
        <v>71490</v>
      </c>
      <c r="EI1487">
        <v>0</v>
      </c>
      <c r="EJ1487">
        <v>0</v>
      </c>
      <c r="EK1487">
        <v>0</v>
      </c>
      <c r="EL1487">
        <v>0</v>
      </c>
      <c r="EM1487">
        <v>0</v>
      </c>
      <c r="EN1487">
        <v>0</v>
      </c>
      <c r="EO1487">
        <v>0</v>
      </c>
      <c r="EP1487">
        <v>0</v>
      </c>
      <c r="EQ1487">
        <v>1932</v>
      </c>
      <c r="ER1487">
        <v>10</v>
      </c>
      <c r="ES1487">
        <v>55</v>
      </c>
      <c r="ET1487">
        <v>4306</v>
      </c>
      <c r="EU1487">
        <v>0</v>
      </c>
      <c r="EV1487">
        <v>0</v>
      </c>
      <c r="EW1487">
        <v>0</v>
      </c>
      <c r="EX1487">
        <v>2</v>
      </c>
      <c r="EY1487">
        <v>1</v>
      </c>
      <c r="EZ1487">
        <v>1</v>
      </c>
      <c r="FA1487">
        <v>0</v>
      </c>
      <c r="FB1487">
        <v>0</v>
      </c>
      <c r="FC1487">
        <v>2</v>
      </c>
      <c r="FD1487">
        <v>2</v>
      </c>
      <c r="FE1487">
        <v>0</v>
      </c>
      <c r="FF1487">
        <v>355</v>
      </c>
      <c r="FG1487">
        <v>7785</v>
      </c>
      <c r="FH1487" t="s">
        <v>1571</v>
      </c>
    </row>
    <row r="1488" spans="1:164" x14ac:dyDescent="0.25">
      <c r="A1488">
        <v>1743</v>
      </c>
      <c r="B1488">
        <v>1743</v>
      </c>
      <c r="C1488" t="s">
        <v>1955</v>
      </c>
      <c r="D1488" t="s">
        <v>5888</v>
      </c>
      <c r="E1488">
        <v>5</v>
      </c>
      <c r="F1488" t="s">
        <v>1456</v>
      </c>
      <c r="G1488" s="65">
        <v>37050</v>
      </c>
      <c r="H1488">
        <v>21</v>
      </c>
      <c r="I1488">
        <v>215</v>
      </c>
      <c r="J1488">
        <v>75</v>
      </c>
      <c r="K1488" t="b">
        <v>0</v>
      </c>
      <c r="L1488" t="b">
        <v>0</v>
      </c>
      <c r="M1488" t="b">
        <v>0</v>
      </c>
      <c r="N1488" t="b">
        <v>1</v>
      </c>
      <c r="O1488">
        <v>3</v>
      </c>
      <c r="P1488" t="b">
        <v>1</v>
      </c>
      <c r="Q1488" t="b">
        <v>0</v>
      </c>
      <c r="R1488" t="b">
        <v>0</v>
      </c>
      <c r="S1488" t="b">
        <v>0</v>
      </c>
      <c r="T1488" t="b">
        <v>0</v>
      </c>
      <c r="U1488" t="b">
        <v>0</v>
      </c>
      <c r="V1488" t="b">
        <v>1</v>
      </c>
      <c r="W1488" t="b">
        <v>0</v>
      </c>
      <c r="X1488" t="b">
        <v>0</v>
      </c>
      <c r="Y1488" t="b">
        <v>0</v>
      </c>
      <c r="Z1488">
        <v>0</v>
      </c>
      <c r="AA1488">
        <v>925000</v>
      </c>
      <c r="AB1488">
        <v>925000</v>
      </c>
      <c r="AC1488">
        <v>925000</v>
      </c>
      <c r="AD1488">
        <v>925000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 t="s">
        <v>1571</v>
      </c>
      <c r="AM1488">
        <v>0</v>
      </c>
      <c r="AN1488">
        <v>100</v>
      </c>
      <c r="AO1488">
        <v>0</v>
      </c>
      <c r="AP1488" t="s">
        <v>3397</v>
      </c>
      <c r="AQ1488">
        <v>0</v>
      </c>
      <c r="AR1488">
        <v>0</v>
      </c>
      <c r="AS1488">
        <v>0</v>
      </c>
      <c r="AT1488" t="b">
        <v>0</v>
      </c>
      <c r="AU1488">
        <v>0</v>
      </c>
      <c r="AV1488">
        <v>1</v>
      </c>
      <c r="AW1488">
        <v>1</v>
      </c>
      <c r="AX1488">
        <v>1</v>
      </c>
      <c r="AY1488">
        <v>1</v>
      </c>
      <c r="AZ1488">
        <v>1</v>
      </c>
      <c r="BA1488">
        <v>1</v>
      </c>
      <c r="BB1488">
        <v>1</v>
      </c>
      <c r="BC1488">
        <v>1</v>
      </c>
      <c r="BD1488">
        <v>1</v>
      </c>
      <c r="BE1488">
        <v>1</v>
      </c>
      <c r="BF1488">
        <v>62</v>
      </c>
      <c r="BG1488">
        <v>37</v>
      </c>
      <c r="BH1488">
        <v>82</v>
      </c>
      <c r="BI1488">
        <v>63</v>
      </c>
      <c r="BJ1488">
        <v>73</v>
      </c>
      <c r="BK1488">
        <v>63</v>
      </c>
      <c r="BL1488">
        <v>69</v>
      </c>
      <c r="BM1488">
        <v>58</v>
      </c>
      <c r="BN1488">
        <v>36</v>
      </c>
      <c r="BO1488">
        <v>68</v>
      </c>
      <c r="BP1488">
        <v>70</v>
      </c>
      <c r="BQ1488">
        <v>67</v>
      </c>
      <c r="BR1488">
        <v>64</v>
      </c>
      <c r="BS1488">
        <v>25</v>
      </c>
      <c r="BT1488">
        <v>40</v>
      </c>
      <c r="BU1488">
        <v>0</v>
      </c>
      <c r="BV1488">
        <v>50</v>
      </c>
      <c r="BW1488">
        <v>75</v>
      </c>
      <c r="BX1488">
        <v>0</v>
      </c>
      <c r="BY1488">
        <v>0</v>
      </c>
      <c r="BZ1488">
        <v>0</v>
      </c>
      <c r="CA1488">
        <v>0</v>
      </c>
      <c r="CB1488">
        <v>0</v>
      </c>
      <c r="CC1488">
        <v>0</v>
      </c>
      <c r="CD1488">
        <v>0</v>
      </c>
      <c r="CE1488">
        <v>0</v>
      </c>
      <c r="CF1488">
        <v>0</v>
      </c>
      <c r="CG1488">
        <v>0</v>
      </c>
      <c r="CH1488">
        <v>0</v>
      </c>
      <c r="CI1488">
        <v>0</v>
      </c>
      <c r="CJ1488">
        <v>0</v>
      </c>
      <c r="CK1488">
        <v>0</v>
      </c>
      <c r="CL1488">
        <v>0</v>
      </c>
      <c r="CM1488">
        <v>0</v>
      </c>
      <c r="CN1488">
        <v>0</v>
      </c>
      <c r="CO1488">
        <v>0</v>
      </c>
      <c r="CP1488">
        <v>0</v>
      </c>
      <c r="CQ1488">
        <v>0</v>
      </c>
      <c r="CR1488">
        <v>0</v>
      </c>
      <c r="CS1488">
        <v>0</v>
      </c>
      <c r="CT1488">
        <v>0</v>
      </c>
      <c r="CU1488">
        <v>0</v>
      </c>
      <c r="CV1488">
        <v>0</v>
      </c>
      <c r="CW1488">
        <v>0</v>
      </c>
      <c r="CX1488">
        <v>0</v>
      </c>
      <c r="CY1488">
        <v>0</v>
      </c>
      <c r="CZ1488">
        <v>0</v>
      </c>
      <c r="DA1488">
        <v>0</v>
      </c>
      <c r="DB1488">
        <v>0</v>
      </c>
      <c r="DC1488">
        <v>0</v>
      </c>
      <c r="DD1488">
        <v>0</v>
      </c>
      <c r="DE1488">
        <v>0</v>
      </c>
      <c r="DF1488">
        <v>0</v>
      </c>
      <c r="DG1488">
        <v>0</v>
      </c>
      <c r="DH1488">
        <v>0</v>
      </c>
      <c r="DI1488">
        <v>0</v>
      </c>
      <c r="DJ1488">
        <v>0</v>
      </c>
      <c r="DK1488">
        <v>0</v>
      </c>
      <c r="DL1488">
        <v>0</v>
      </c>
      <c r="DM1488">
        <v>0</v>
      </c>
      <c r="DN1488">
        <v>69</v>
      </c>
      <c r="DO1488">
        <v>78</v>
      </c>
      <c r="DP1488">
        <v>11</v>
      </c>
      <c r="DQ1488">
        <v>17</v>
      </c>
      <c r="DR1488">
        <v>28</v>
      </c>
      <c r="DS1488">
        <v>-8</v>
      </c>
      <c r="DT1488">
        <v>8</v>
      </c>
      <c r="DU1488">
        <v>0</v>
      </c>
      <c r="DV1488">
        <v>70</v>
      </c>
      <c r="DW1488">
        <v>36</v>
      </c>
      <c r="DX1488">
        <v>39</v>
      </c>
      <c r="DY1488">
        <v>64</v>
      </c>
      <c r="DZ1488">
        <v>103</v>
      </c>
      <c r="EA1488">
        <v>3</v>
      </c>
      <c r="EB1488">
        <v>1</v>
      </c>
      <c r="EC1488">
        <v>0</v>
      </c>
      <c r="ED1488">
        <v>0</v>
      </c>
      <c r="EE1488">
        <v>0</v>
      </c>
      <c r="EF1488">
        <v>0</v>
      </c>
      <c r="EG1488">
        <v>0</v>
      </c>
      <c r="EH1488">
        <v>74693</v>
      </c>
      <c r="EI1488">
        <v>0</v>
      </c>
      <c r="EJ1488">
        <v>0</v>
      </c>
      <c r="EK1488">
        <v>0</v>
      </c>
      <c r="EL1488">
        <v>0</v>
      </c>
      <c r="EM1488">
        <v>0</v>
      </c>
      <c r="EN1488">
        <v>0</v>
      </c>
      <c r="EO1488">
        <v>0</v>
      </c>
      <c r="EP1488">
        <v>0</v>
      </c>
      <c r="EQ1488">
        <v>0</v>
      </c>
      <c r="ER1488">
        <v>19</v>
      </c>
      <c r="ES1488">
        <v>51</v>
      </c>
      <c r="ET1488">
        <v>4850</v>
      </c>
      <c r="EU1488">
        <v>0</v>
      </c>
      <c r="EV1488">
        <v>0</v>
      </c>
      <c r="EW1488">
        <v>0</v>
      </c>
      <c r="EX1488">
        <v>3</v>
      </c>
      <c r="EY1488">
        <v>1</v>
      </c>
      <c r="EZ1488">
        <v>1</v>
      </c>
      <c r="FA1488">
        <v>0</v>
      </c>
      <c r="FB1488">
        <v>0</v>
      </c>
      <c r="FC1488">
        <v>12</v>
      </c>
      <c r="FD1488">
        <v>5</v>
      </c>
      <c r="FE1488">
        <v>35</v>
      </c>
      <c r="FF1488">
        <v>35</v>
      </c>
      <c r="FG1488">
        <v>5535</v>
      </c>
      <c r="FH1488" t="s">
        <v>1571</v>
      </c>
    </row>
    <row r="1489" spans="1:164" x14ac:dyDescent="0.25">
      <c r="A1489">
        <v>1745</v>
      </c>
      <c r="B1489">
        <v>1745</v>
      </c>
      <c r="C1489" t="s">
        <v>1956</v>
      </c>
      <c r="D1489" t="s">
        <v>5889</v>
      </c>
      <c r="E1489">
        <v>18</v>
      </c>
      <c r="F1489" t="s">
        <v>1456</v>
      </c>
      <c r="G1489" s="65">
        <v>37162</v>
      </c>
      <c r="H1489">
        <v>20</v>
      </c>
      <c r="I1489">
        <v>193</v>
      </c>
      <c r="J1489">
        <v>75</v>
      </c>
      <c r="K1489" t="b">
        <v>0</v>
      </c>
      <c r="L1489" t="b">
        <v>0</v>
      </c>
      <c r="M1489" t="b">
        <v>0</v>
      </c>
      <c r="N1489" t="b">
        <v>1</v>
      </c>
      <c r="O1489">
        <v>3</v>
      </c>
      <c r="P1489" t="b">
        <v>1</v>
      </c>
      <c r="Q1489" t="b">
        <v>0</v>
      </c>
      <c r="R1489" t="b">
        <v>0</v>
      </c>
      <c r="S1489" t="b">
        <v>0</v>
      </c>
      <c r="T1489" t="b">
        <v>0</v>
      </c>
      <c r="U1489" t="b">
        <v>0</v>
      </c>
      <c r="V1489" t="b">
        <v>1</v>
      </c>
      <c r="W1489" t="b">
        <v>0</v>
      </c>
      <c r="X1489" t="b">
        <v>0</v>
      </c>
      <c r="Y1489" t="b">
        <v>0</v>
      </c>
      <c r="Z1489">
        <v>0</v>
      </c>
      <c r="AA1489">
        <v>925000</v>
      </c>
      <c r="AB1489">
        <v>925000</v>
      </c>
      <c r="AC1489">
        <v>925000</v>
      </c>
      <c r="AD1489">
        <v>925000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 t="s">
        <v>1571</v>
      </c>
      <c r="AM1489">
        <v>0</v>
      </c>
      <c r="AN1489">
        <v>100</v>
      </c>
      <c r="AO1489">
        <v>0</v>
      </c>
      <c r="AP1489" t="s">
        <v>3398</v>
      </c>
      <c r="AQ1489">
        <v>2020</v>
      </c>
      <c r="AR1489">
        <v>153</v>
      </c>
      <c r="AS1489">
        <v>7</v>
      </c>
      <c r="AT1489" t="b">
        <v>0</v>
      </c>
      <c r="AU1489">
        <v>37</v>
      </c>
      <c r="AV1489">
        <v>1</v>
      </c>
      <c r="AW1489">
        <v>1</v>
      </c>
      <c r="AX1489">
        <v>1</v>
      </c>
      <c r="AY1489">
        <v>1</v>
      </c>
      <c r="AZ1489">
        <v>1</v>
      </c>
      <c r="BA1489">
        <v>1</v>
      </c>
      <c r="BB1489">
        <v>1</v>
      </c>
      <c r="BC1489">
        <v>1</v>
      </c>
      <c r="BD1489">
        <v>1</v>
      </c>
      <c r="BE1489">
        <v>1</v>
      </c>
      <c r="BF1489">
        <v>62</v>
      </c>
      <c r="BG1489">
        <v>42</v>
      </c>
      <c r="BH1489">
        <v>82</v>
      </c>
      <c r="BI1489">
        <v>63</v>
      </c>
      <c r="BJ1489">
        <v>74</v>
      </c>
      <c r="BK1489">
        <v>75</v>
      </c>
      <c r="BL1489">
        <v>82</v>
      </c>
      <c r="BM1489">
        <v>59</v>
      </c>
      <c r="BN1489">
        <v>36</v>
      </c>
      <c r="BO1489">
        <v>68</v>
      </c>
      <c r="BP1489">
        <v>71</v>
      </c>
      <c r="BQ1489">
        <v>66</v>
      </c>
      <c r="BR1489">
        <v>65</v>
      </c>
      <c r="BS1489">
        <v>25</v>
      </c>
      <c r="BT1489">
        <v>40</v>
      </c>
      <c r="BU1489">
        <v>0</v>
      </c>
      <c r="BV1489">
        <v>50</v>
      </c>
      <c r="BW1489">
        <v>77</v>
      </c>
      <c r="BX1489">
        <v>0</v>
      </c>
      <c r="BY1489">
        <v>0</v>
      </c>
      <c r="BZ1489">
        <v>0</v>
      </c>
      <c r="CA1489">
        <v>0</v>
      </c>
      <c r="CB1489">
        <v>0</v>
      </c>
      <c r="CC1489">
        <v>0</v>
      </c>
      <c r="CD1489">
        <v>0</v>
      </c>
      <c r="CE1489">
        <v>0</v>
      </c>
      <c r="CF1489">
        <v>0</v>
      </c>
      <c r="CG1489">
        <v>0</v>
      </c>
      <c r="CH1489">
        <v>0</v>
      </c>
      <c r="CI1489">
        <v>0</v>
      </c>
      <c r="CJ1489">
        <v>0</v>
      </c>
      <c r="CK1489">
        <v>0</v>
      </c>
      <c r="CL1489">
        <v>0</v>
      </c>
      <c r="CM1489">
        <v>0</v>
      </c>
      <c r="CN1489">
        <v>0</v>
      </c>
      <c r="CO1489">
        <v>0</v>
      </c>
      <c r="CP1489">
        <v>0</v>
      </c>
      <c r="CQ1489">
        <v>0</v>
      </c>
      <c r="CR1489">
        <v>0</v>
      </c>
      <c r="CS1489">
        <v>0</v>
      </c>
      <c r="CT1489">
        <v>0</v>
      </c>
      <c r="CU1489">
        <v>0</v>
      </c>
      <c r="CV1489">
        <v>0</v>
      </c>
      <c r="CW1489">
        <v>0</v>
      </c>
      <c r="CX1489">
        <v>0</v>
      </c>
      <c r="CY1489">
        <v>0</v>
      </c>
      <c r="CZ1489">
        <v>0</v>
      </c>
      <c r="DA1489">
        <v>0</v>
      </c>
      <c r="DB1489">
        <v>0</v>
      </c>
      <c r="DC1489">
        <v>0</v>
      </c>
      <c r="DD1489">
        <v>0</v>
      </c>
      <c r="DE1489">
        <v>0</v>
      </c>
      <c r="DF1489">
        <v>0</v>
      </c>
      <c r="DG1489">
        <v>0</v>
      </c>
      <c r="DH1489">
        <v>0</v>
      </c>
      <c r="DI1489">
        <v>0</v>
      </c>
      <c r="DJ1489">
        <v>0</v>
      </c>
      <c r="DK1489">
        <v>0</v>
      </c>
      <c r="DL1489">
        <v>0</v>
      </c>
      <c r="DM1489">
        <v>0</v>
      </c>
      <c r="DN1489">
        <v>82</v>
      </c>
      <c r="DO1489">
        <v>109</v>
      </c>
      <c r="DP1489">
        <v>8</v>
      </c>
      <c r="DQ1489">
        <v>30</v>
      </c>
      <c r="DR1489">
        <v>38</v>
      </c>
      <c r="DS1489">
        <v>14</v>
      </c>
      <c r="DT1489">
        <v>16</v>
      </c>
      <c r="DU1489">
        <v>0</v>
      </c>
      <c r="DV1489">
        <v>108</v>
      </c>
      <c r="DW1489">
        <v>39</v>
      </c>
      <c r="DX1489">
        <v>43</v>
      </c>
      <c r="DY1489">
        <v>62</v>
      </c>
      <c r="DZ1489">
        <v>119</v>
      </c>
      <c r="EA1489">
        <v>0</v>
      </c>
      <c r="EB1489">
        <v>0</v>
      </c>
      <c r="EC1489">
        <v>0</v>
      </c>
      <c r="ED1489">
        <v>0</v>
      </c>
      <c r="EE1489">
        <v>0</v>
      </c>
      <c r="EF1489">
        <v>0</v>
      </c>
      <c r="EG1489">
        <v>0</v>
      </c>
      <c r="EH1489">
        <v>84758</v>
      </c>
      <c r="EI1489">
        <v>0</v>
      </c>
      <c r="EJ1489">
        <v>2</v>
      </c>
      <c r="EK1489">
        <v>1</v>
      </c>
      <c r="EL1489">
        <v>5</v>
      </c>
      <c r="EM1489">
        <v>3795</v>
      </c>
      <c r="EN1489">
        <v>0</v>
      </c>
      <c r="EO1489">
        <v>1</v>
      </c>
      <c r="EP1489">
        <v>0</v>
      </c>
      <c r="EQ1489">
        <v>5972</v>
      </c>
      <c r="ER1489">
        <v>21</v>
      </c>
      <c r="ES1489">
        <v>75</v>
      </c>
      <c r="ET1489">
        <v>5351</v>
      </c>
      <c r="EU1489">
        <v>0</v>
      </c>
      <c r="EV1489">
        <v>0</v>
      </c>
      <c r="EW1489">
        <v>0</v>
      </c>
      <c r="EX1489">
        <v>1</v>
      </c>
      <c r="EY1489">
        <v>2</v>
      </c>
      <c r="EZ1489">
        <v>0</v>
      </c>
      <c r="FA1489">
        <v>0</v>
      </c>
      <c r="FB1489">
        <v>1</v>
      </c>
      <c r="FC1489">
        <v>5</v>
      </c>
      <c r="FD1489">
        <v>0</v>
      </c>
      <c r="FE1489">
        <v>630</v>
      </c>
      <c r="FF1489">
        <v>645</v>
      </c>
      <c r="FG1489">
        <v>8470</v>
      </c>
      <c r="FH1489" t="s">
        <v>1571</v>
      </c>
    </row>
    <row r="1490" spans="1:164" x14ac:dyDescent="0.25">
      <c r="A1490">
        <v>1747</v>
      </c>
      <c r="B1490">
        <v>1747</v>
      </c>
      <c r="C1490" t="s">
        <v>1957</v>
      </c>
      <c r="D1490" t="s">
        <v>5890</v>
      </c>
      <c r="E1490">
        <v>8</v>
      </c>
      <c r="F1490" t="s">
        <v>1456</v>
      </c>
      <c r="G1490" s="65">
        <v>36297</v>
      </c>
      <c r="H1490">
        <v>23</v>
      </c>
      <c r="I1490">
        <v>194</v>
      </c>
      <c r="J1490">
        <v>75</v>
      </c>
      <c r="K1490" t="b">
        <v>0</v>
      </c>
      <c r="L1490" t="b">
        <v>0</v>
      </c>
      <c r="M1490" t="b">
        <v>0</v>
      </c>
      <c r="N1490" t="b">
        <v>1</v>
      </c>
      <c r="O1490">
        <v>2</v>
      </c>
      <c r="P1490" t="b">
        <v>1</v>
      </c>
      <c r="Q1490" t="b">
        <v>0</v>
      </c>
      <c r="R1490" t="b">
        <v>0</v>
      </c>
      <c r="S1490" t="b">
        <v>0</v>
      </c>
      <c r="T1490" t="b">
        <v>0</v>
      </c>
      <c r="U1490" t="b">
        <v>1</v>
      </c>
      <c r="V1490" t="b">
        <v>1</v>
      </c>
      <c r="W1490" t="b">
        <v>0</v>
      </c>
      <c r="X1490" t="b">
        <v>0</v>
      </c>
      <c r="Y1490" t="b">
        <v>0</v>
      </c>
      <c r="Z1490">
        <v>0</v>
      </c>
      <c r="AA1490">
        <v>925000</v>
      </c>
      <c r="AB1490">
        <v>925000</v>
      </c>
      <c r="AC1490">
        <v>925000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 t="s">
        <v>1571</v>
      </c>
      <c r="AM1490">
        <v>0</v>
      </c>
      <c r="AN1490">
        <v>100</v>
      </c>
      <c r="AO1490">
        <v>0</v>
      </c>
      <c r="AP1490" t="s">
        <v>3399</v>
      </c>
      <c r="AQ1490">
        <v>0</v>
      </c>
      <c r="AR1490">
        <v>0</v>
      </c>
      <c r="AS1490">
        <v>0</v>
      </c>
      <c r="AT1490" t="b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61</v>
      </c>
      <c r="BG1490">
        <v>21</v>
      </c>
      <c r="BH1490">
        <v>84</v>
      </c>
      <c r="BI1490">
        <v>62</v>
      </c>
      <c r="BJ1490">
        <v>73</v>
      </c>
      <c r="BK1490">
        <v>58</v>
      </c>
      <c r="BL1490">
        <v>28</v>
      </c>
      <c r="BM1490">
        <v>58</v>
      </c>
      <c r="BN1490">
        <v>36</v>
      </c>
      <c r="BO1490">
        <v>67</v>
      </c>
      <c r="BP1490">
        <v>70</v>
      </c>
      <c r="BQ1490">
        <v>61</v>
      </c>
      <c r="BR1490">
        <v>64</v>
      </c>
      <c r="BS1490">
        <v>25</v>
      </c>
      <c r="BT1490">
        <v>40</v>
      </c>
      <c r="BU1490">
        <v>0</v>
      </c>
      <c r="BV1490">
        <v>50</v>
      </c>
      <c r="BW1490">
        <v>73</v>
      </c>
      <c r="BX1490">
        <v>0</v>
      </c>
      <c r="BY1490">
        <v>0</v>
      </c>
      <c r="BZ1490">
        <v>0</v>
      </c>
      <c r="CA1490">
        <v>0</v>
      </c>
      <c r="CB1490">
        <v>0</v>
      </c>
      <c r="CC1490">
        <v>0</v>
      </c>
      <c r="CD1490">
        <v>0</v>
      </c>
      <c r="CE1490">
        <v>0</v>
      </c>
      <c r="CF1490">
        <v>0</v>
      </c>
      <c r="CG1490">
        <v>0</v>
      </c>
      <c r="CH1490">
        <v>0</v>
      </c>
      <c r="CI1490">
        <v>0</v>
      </c>
      <c r="CJ1490">
        <v>0</v>
      </c>
      <c r="CK1490">
        <v>0</v>
      </c>
      <c r="CL1490">
        <v>0</v>
      </c>
      <c r="CM1490">
        <v>0</v>
      </c>
      <c r="CN1490">
        <v>0</v>
      </c>
      <c r="CO1490">
        <v>0</v>
      </c>
      <c r="CP1490">
        <v>0</v>
      </c>
      <c r="CQ1490">
        <v>0</v>
      </c>
      <c r="CR1490">
        <v>0</v>
      </c>
      <c r="CS1490">
        <v>0</v>
      </c>
      <c r="CT1490">
        <v>0</v>
      </c>
      <c r="CU1490">
        <v>0</v>
      </c>
      <c r="CV1490">
        <v>0</v>
      </c>
      <c r="CW1490">
        <v>0</v>
      </c>
      <c r="CX1490">
        <v>0</v>
      </c>
      <c r="CY1490">
        <v>0</v>
      </c>
      <c r="CZ1490">
        <v>0</v>
      </c>
      <c r="DA1490">
        <v>0</v>
      </c>
      <c r="DB1490">
        <v>0</v>
      </c>
      <c r="DC1490">
        <v>0</v>
      </c>
      <c r="DD1490">
        <v>0</v>
      </c>
      <c r="DE1490">
        <v>0</v>
      </c>
      <c r="DF1490">
        <v>0</v>
      </c>
      <c r="DG1490">
        <v>0</v>
      </c>
      <c r="DH1490">
        <v>0</v>
      </c>
      <c r="DI1490">
        <v>0</v>
      </c>
      <c r="DJ1490">
        <v>0</v>
      </c>
      <c r="DK1490">
        <v>0</v>
      </c>
      <c r="DL1490">
        <v>0</v>
      </c>
      <c r="DM1490">
        <v>0</v>
      </c>
      <c r="DN1490">
        <v>0</v>
      </c>
      <c r="DO1490">
        <v>0</v>
      </c>
      <c r="DP1490">
        <v>0</v>
      </c>
      <c r="DQ1490">
        <v>0</v>
      </c>
      <c r="DR1490">
        <v>0</v>
      </c>
      <c r="DS1490">
        <v>0</v>
      </c>
      <c r="DT1490">
        <v>0</v>
      </c>
      <c r="DU1490">
        <v>0</v>
      </c>
      <c r="DV1490">
        <v>0</v>
      </c>
      <c r="DW1490">
        <v>0</v>
      </c>
      <c r="DX1490">
        <v>0</v>
      </c>
      <c r="DY1490">
        <v>0</v>
      </c>
      <c r="DZ1490">
        <v>0</v>
      </c>
      <c r="EA1490">
        <v>0</v>
      </c>
      <c r="EB1490">
        <v>0</v>
      </c>
      <c r="EC1490">
        <v>0</v>
      </c>
      <c r="ED1490">
        <v>0</v>
      </c>
      <c r="EE1490">
        <v>0</v>
      </c>
      <c r="EF1490">
        <v>0</v>
      </c>
      <c r="EG1490">
        <v>0</v>
      </c>
      <c r="EH1490">
        <v>0</v>
      </c>
      <c r="EI1490">
        <v>0</v>
      </c>
      <c r="EJ1490">
        <v>0</v>
      </c>
      <c r="EK1490">
        <v>0</v>
      </c>
      <c r="EL1490">
        <v>0</v>
      </c>
      <c r="EM1490">
        <v>0</v>
      </c>
      <c r="EN1490">
        <v>0</v>
      </c>
      <c r="EO1490">
        <v>0</v>
      </c>
      <c r="EP1490">
        <v>0</v>
      </c>
      <c r="EQ1490">
        <v>0</v>
      </c>
      <c r="ER1490">
        <v>0</v>
      </c>
      <c r="ES1490">
        <v>0</v>
      </c>
      <c r="ET1490">
        <v>0</v>
      </c>
      <c r="EU1490">
        <v>0</v>
      </c>
      <c r="EV1490">
        <v>0</v>
      </c>
      <c r="EW1490">
        <v>0</v>
      </c>
      <c r="EX1490">
        <v>0</v>
      </c>
      <c r="EY1490">
        <v>0</v>
      </c>
      <c r="EZ1490">
        <v>0</v>
      </c>
      <c r="FA1490">
        <v>0</v>
      </c>
      <c r="FB1490">
        <v>0</v>
      </c>
      <c r="FC1490">
        <v>0</v>
      </c>
      <c r="FD1490">
        <v>0</v>
      </c>
      <c r="FE1490">
        <v>0</v>
      </c>
      <c r="FF1490">
        <v>0</v>
      </c>
      <c r="FG1490">
        <v>0</v>
      </c>
      <c r="FH1490" t="s">
        <v>1571</v>
      </c>
    </row>
    <row r="1491" spans="1:164" x14ac:dyDescent="0.25">
      <c r="A1491">
        <v>1749</v>
      </c>
      <c r="B1491">
        <v>1749</v>
      </c>
      <c r="C1491" t="s">
        <v>1958</v>
      </c>
      <c r="D1491" t="s">
        <v>5891</v>
      </c>
      <c r="E1491">
        <v>0</v>
      </c>
      <c r="F1491" t="s">
        <v>1456</v>
      </c>
      <c r="G1491" s="65">
        <v>35493</v>
      </c>
      <c r="H1491">
        <v>25</v>
      </c>
      <c r="I1491">
        <v>212</v>
      </c>
      <c r="J1491">
        <v>75</v>
      </c>
      <c r="K1491" t="b">
        <v>1</v>
      </c>
      <c r="L1491" t="b">
        <v>0</v>
      </c>
      <c r="M1491" t="b">
        <v>0</v>
      </c>
      <c r="N1491" t="b">
        <v>0</v>
      </c>
      <c r="O1491">
        <v>0</v>
      </c>
      <c r="P1491" t="b">
        <v>1</v>
      </c>
      <c r="Q1491" t="b">
        <v>0</v>
      </c>
      <c r="R1491" t="b">
        <v>0</v>
      </c>
      <c r="S1491" t="b">
        <v>0</v>
      </c>
      <c r="T1491" t="b">
        <v>0</v>
      </c>
      <c r="U1491" t="b">
        <v>1</v>
      </c>
      <c r="V1491" t="b">
        <v>1</v>
      </c>
      <c r="W1491" t="b">
        <v>0</v>
      </c>
      <c r="X1491" t="b">
        <v>0</v>
      </c>
      <c r="Y1491" t="b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 t="s">
        <v>1571</v>
      </c>
      <c r="AM1491">
        <v>0</v>
      </c>
      <c r="AN1491">
        <v>100</v>
      </c>
      <c r="AO1491">
        <v>0</v>
      </c>
      <c r="AP1491" t="s">
        <v>3400</v>
      </c>
      <c r="AQ1491">
        <v>0</v>
      </c>
      <c r="AR1491">
        <v>0</v>
      </c>
      <c r="AS1491">
        <v>0</v>
      </c>
      <c r="AT1491" t="b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63</v>
      </c>
      <c r="BG1491">
        <v>41</v>
      </c>
      <c r="BH1491">
        <v>80</v>
      </c>
      <c r="BI1491">
        <v>62</v>
      </c>
      <c r="BJ1491">
        <v>73</v>
      </c>
      <c r="BK1491">
        <v>72</v>
      </c>
      <c r="BL1491">
        <v>78</v>
      </c>
      <c r="BM1491">
        <v>58</v>
      </c>
      <c r="BN1491">
        <v>65</v>
      </c>
      <c r="BO1491">
        <v>67</v>
      </c>
      <c r="BP1491">
        <v>71</v>
      </c>
      <c r="BQ1491">
        <v>52</v>
      </c>
      <c r="BR1491">
        <v>64</v>
      </c>
      <c r="BS1491">
        <v>25</v>
      </c>
      <c r="BT1491">
        <v>40</v>
      </c>
      <c r="BU1491">
        <v>0</v>
      </c>
      <c r="BV1491">
        <v>50</v>
      </c>
      <c r="BW1491">
        <v>72</v>
      </c>
      <c r="BX1491">
        <v>0</v>
      </c>
      <c r="BY1491">
        <v>0</v>
      </c>
      <c r="BZ1491">
        <v>0</v>
      </c>
      <c r="CA1491">
        <v>0</v>
      </c>
      <c r="CB1491">
        <v>0</v>
      </c>
      <c r="CC1491">
        <v>0</v>
      </c>
      <c r="CD1491">
        <v>0</v>
      </c>
      <c r="CE1491">
        <v>0</v>
      </c>
      <c r="CF1491">
        <v>0</v>
      </c>
      <c r="CG1491">
        <v>0</v>
      </c>
      <c r="CH1491">
        <v>0</v>
      </c>
      <c r="CI1491">
        <v>0</v>
      </c>
      <c r="CJ1491">
        <v>0</v>
      </c>
      <c r="CK1491">
        <v>0</v>
      </c>
      <c r="CL1491">
        <v>0</v>
      </c>
      <c r="CM1491">
        <v>0</v>
      </c>
      <c r="CN1491">
        <v>0</v>
      </c>
      <c r="CO1491">
        <v>0</v>
      </c>
      <c r="CP1491">
        <v>0</v>
      </c>
      <c r="CQ1491">
        <v>0</v>
      </c>
      <c r="CR1491">
        <v>0</v>
      </c>
      <c r="CS1491">
        <v>0</v>
      </c>
      <c r="CT1491">
        <v>0</v>
      </c>
      <c r="CU1491">
        <v>0</v>
      </c>
      <c r="CV1491">
        <v>0</v>
      </c>
      <c r="CW1491">
        <v>0</v>
      </c>
      <c r="CX1491">
        <v>0</v>
      </c>
      <c r="CY1491">
        <v>0</v>
      </c>
      <c r="CZ1491">
        <v>0</v>
      </c>
      <c r="DA1491">
        <v>0</v>
      </c>
      <c r="DB1491">
        <v>0</v>
      </c>
      <c r="DC1491">
        <v>0</v>
      </c>
      <c r="DD1491">
        <v>0</v>
      </c>
      <c r="DE1491">
        <v>0</v>
      </c>
      <c r="DF1491">
        <v>0</v>
      </c>
      <c r="DG1491">
        <v>0</v>
      </c>
      <c r="DH1491">
        <v>0</v>
      </c>
      <c r="DI1491">
        <v>0</v>
      </c>
      <c r="DJ1491">
        <v>0</v>
      </c>
      <c r="DK1491">
        <v>0</v>
      </c>
      <c r="DL1491">
        <v>0</v>
      </c>
      <c r="DM1491">
        <v>0</v>
      </c>
      <c r="DN1491">
        <v>0</v>
      </c>
      <c r="DO1491">
        <v>0</v>
      </c>
      <c r="DP1491">
        <v>0</v>
      </c>
      <c r="DQ1491">
        <v>0</v>
      </c>
      <c r="DR1491">
        <v>0</v>
      </c>
      <c r="DS1491">
        <v>0</v>
      </c>
      <c r="DT1491">
        <v>0</v>
      </c>
      <c r="DU1491">
        <v>0</v>
      </c>
      <c r="DV1491">
        <v>0</v>
      </c>
      <c r="DW1491">
        <v>0</v>
      </c>
      <c r="DX1491">
        <v>0</v>
      </c>
      <c r="DY1491">
        <v>0</v>
      </c>
      <c r="DZ1491">
        <v>0</v>
      </c>
      <c r="EA1491">
        <v>0</v>
      </c>
      <c r="EB1491">
        <v>0</v>
      </c>
      <c r="EC1491">
        <v>0</v>
      </c>
      <c r="ED1491">
        <v>0</v>
      </c>
      <c r="EE1491">
        <v>0</v>
      </c>
      <c r="EF1491">
        <v>0</v>
      </c>
      <c r="EG1491">
        <v>0</v>
      </c>
      <c r="EH1491">
        <v>0</v>
      </c>
      <c r="EI1491">
        <v>0</v>
      </c>
      <c r="EJ1491">
        <v>0</v>
      </c>
      <c r="EK1491">
        <v>0</v>
      </c>
      <c r="EL1491">
        <v>0</v>
      </c>
      <c r="EM1491">
        <v>0</v>
      </c>
      <c r="EN1491">
        <v>0</v>
      </c>
      <c r="EO1491">
        <v>0</v>
      </c>
      <c r="EP1491">
        <v>0</v>
      </c>
      <c r="EQ1491">
        <v>0</v>
      </c>
      <c r="ER1491">
        <v>0</v>
      </c>
      <c r="ES1491">
        <v>0</v>
      </c>
      <c r="ET1491">
        <v>0</v>
      </c>
      <c r="EU1491">
        <v>0</v>
      </c>
      <c r="EV1491">
        <v>0</v>
      </c>
      <c r="EW1491">
        <v>0</v>
      </c>
      <c r="EX1491">
        <v>0</v>
      </c>
      <c r="EY1491">
        <v>0</v>
      </c>
      <c r="EZ1491">
        <v>0</v>
      </c>
      <c r="FA1491">
        <v>0</v>
      </c>
      <c r="FB1491">
        <v>0</v>
      </c>
      <c r="FC1491">
        <v>0</v>
      </c>
      <c r="FD1491">
        <v>0</v>
      </c>
      <c r="FE1491">
        <v>0</v>
      </c>
      <c r="FF1491">
        <v>0</v>
      </c>
      <c r="FG1491">
        <v>0</v>
      </c>
      <c r="FH1491" t="s">
        <v>1571</v>
      </c>
    </row>
    <row r="1492" spans="1:164" x14ac:dyDescent="0.25">
      <c r="A1492">
        <v>1751</v>
      </c>
      <c r="B1492">
        <v>1751</v>
      </c>
      <c r="C1492" t="s">
        <v>1062</v>
      </c>
      <c r="D1492" t="s">
        <v>5892</v>
      </c>
      <c r="E1492">
        <v>7</v>
      </c>
      <c r="F1492" t="s">
        <v>1456</v>
      </c>
      <c r="G1492" s="65">
        <v>36752</v>
      </c>
      <c r="H1492">
        <v>21</v>
      </c>
      <c r="I1492">
        <v>170</v>
      </c>
      <c r="J1492">
        <v>71</v>
      </c>
      <c r="K1492" t="b">
        <v>0</v>
      </c>
      <c r="L1492" t="b">
        <v>0</v>
      </c>
      <c r="M1492" t="b">
        <v>0</v>
      </c>
      <c r="N1492" t="b">
        <v>1</v>
      </c>
      <c r="O1492">
        <v>2</v>
      </c>
      <c r="P1492" t="b">
        <v>1</v>
      </c>
      <c r="Q1492" t="b">
        <v>0</v>
      </c>
      <c r="R1492" t="b">
        <v>0</v>
      </c>
      <c r="S1492" t="b">
        <v>0</v>
      </c>
      <c r="T1492" t="b">
        <v>0</v>
      </c>
      <c r="U1492" t="b">
        <v>1</v>
      </c>
      <c r="V1492" t="b">
        <v>1</v>
      </c>
      <c r="W1492" t="b">
        <v>0</v>
      </c>
      <c r="X1492" t="b">
        <v>0</v>
      </c>
      <c r="Y1492" t="b">
        <v>0</v>
      </c>
      <c r="Z1492">
        <v>0</v>
      </c>
      <c r="AA1492">
        <v>925000</v>
      </c>
      <c r="AB1492">
        <v>925000</v>
      </c>
      <c r="AC1492">
        <v>925000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 t="s">
        <v>1571</v>
      </c>
      <c r="AM1492">
        <v>0</v>
      </c>
      <c r="AN1492">
        <v>100</v>
      </c>
      <c r="AO1492">
        <v>0</v>
      </c>
      <c r="AP1492" t="s">
        <v>3401</v>
      </c>
      <c r="AQ1492">
        <v>2018</v>
      </c>
      <c r="AR1492">
        <v>21</v>
      </c>
      <c r="AS1492">
        <v>27</v>
      </c>
      <c r="AT1492" t="b">
        <v>0</v>
      </c>
      <c r="AU1492">
        <v>0</v>
      </c>
      <c r="AV1492">
        <v>1</v>
      </c>
      <c r="AW1492">
        <v>1</v>
      </c>
      <c r="AX1492">
        <v>1</v>
      </c>
      <c r="AY1492">
        <v>1</v>
      </c>
      <c r="AZ1492">
        <v>1</v>
      </c>
      <c r="BA1492">
        <v>1</v>
      </c>
      <c r="BB1492">
        <v>1</v>
      </c>
      <c r="BC1492">
        <v>1</v>
      </c>
      <c r="BD1492">
        <v>1</v>
      </c>
      <c r="BE1492">
        <v>1</v>
      </c>
      <c r="BF1492">
        <v>68</v>
      </c>
      <c r="BG1492">
        <v>52</v>
      </c>
      <c r="BH1492">
        <v>88</v>
      </c>
      <c r="BI1492">
        <v>71</v>
      </c>
      <c r="BJ1492">
        <v>79</v>
      </c>
      <c r="BK1492">
        <v>57</v>
      </c>
      <c r="BL1492">
        <v>47</v>
      </c>
      <c r="BM1492">
        <v>62</v>
      </c>
      <c r="BN1492">
        <v>40</v>
      </c>
      <c r="BO1492">
        <v>75</v>
      </c>
      <c r="BP1492">
        <v>71</v>
      </c>
      <c r="BQ1492">
        <v>45</v>
      </c>
      <c r="BR1492">
        <v>67</v>
      </c>
      <c r="BS1492">
        <v>25</v>
      </c>
      <c r="BT1492">
        <v>70</v>
      </c>
      <c r="BU1492">
        <v>0</v>
      </c>
      <c r="BV1492">
        <v>50</v>
      </c>
      <c r="BW1492">
        <v>75</v>
      </c>
      <c r="BX1492">
        <v>0</v>
      </c>
      <c r="BY1492">
        <v>0</v>
      </c>
      <c r="BZ1492">
        <v>0</v>
      </c>
      <c r="CA1492">
        <v>0</v>
      </c>
      <c r="CB1492">
        <v>0</v>
      </c>
      <c r="CC1492">
        <v>0</v>
      </c>
      <c r="CD1492">
        <v>0</v>
      </c>
      <c r="CE1492">
        <v>0</v>
      </c>
      <c r="CF1492">
        <v>0</v>
      </c>
      <c r="CG1492">
        <v>0</v>
      </c>
      <c r="CH1492">
        <v>0</v>
      </c>
      <c r="CI1492">
        <v>0</v>
      </c>
      <c r="CJ1492">
        <v>0</v>
      </c>
      <c r="CK1492">
        <v>0</v>
      </c>
      <c r="CL1492">
        <v>0</v>
      </c>
      <c r="CM1492">
        <v>0</v>
      </c>
      <c r="CN1492">
        <v>0</v>
      </c>
      <c r="CO1492">
        <v>0</v>
      </c>
      <c r="CP1492">
        <v>0</v>
      </c>
      <c r="CQ1492">
        <v>0</v>
      </c>
      <c r="CR1492">
        <v>0</v>
      </c>
      <c r="CS1492">
        <v>0</v>
      </c>
      <c r="CT1492">
        <v>0</v>
      </c>
      <c r="CU1492">
        <v>0</v>
      </c>
      <c r="CV1492">
        <v>0</v>
      </c>
      <c r="CW1492">
        <v>0</v>
      </c>
      <c r="CX1492">
        <v>0</v>
      </c>
      <c r="CY1492">
        <v>0</v>
      </c>
      <c r="CZ1492">
        <v>0</v>
      </c>
      <c r="DA1492">
        <v>0</v>
      </c>
      <c r="DB1492">
        <v>0</v>
      </c>
      <c r="DC1492">
        <v>0</v>
      </c>
      <c r="DD1492">
        <v>0</v>
      </c>
      <c r="DE1492">
        <v>0</v>
      </c>
      <c r="DF1492">
        <v>0</v>
      </c>
      <c r="DG1492">
        <v>0</v>
      </c>
      <c r="DH1492">
        <v>0</v>
      </c>
      <c r="DI1492">
        <v>0</v>
      </c>
      <c r="DJ1492">
        <v>0</v>
      </c>
      <c r="DK1492">
        <v>0</v>
      </c>
      <c r="DL1492">
        <v>0</v>
      </c>
      <c r="DM1492">
        <v>0</v>
      </c>
      <c r="DN1492">
        <v>82</v>
      </c>
      <c r="DO1492">
        <v>49</v>
      </c>
      <c r="DP1492">
        <v>6</v>
      </c>
      <c r="DQ1492">
        <v>14</v>
      </c>
      <c r="DR1492">
        <v>20</v>
      </c>
      <c r="DS1492">
        <v>-1</v>
      </c>
      <c r="DT1492">
        <v>14</v>
      </c>
      <c r="DU1492">
        <v>0</v>
      </c>
      <c r="DV1492">
        <v>75</v>
      </c>
      <c r="DW1492">
        <v>31</v>
      </c>
      <c r="DX1492">
        <v>28</v>
      </c>
      <c r="DY1492">
        <v>66</v>
      </c>
      <c r="DZ1492">
        <v>48</v>
      </c>
      <c r="EA1492">
        <v>2</v>
      </c>
      <c r="EB1492">
        <v>0</v>
      </c>
      <c r="EC1492">
        <v>0</v>
      </c>
      <c r="ED1492">
        <v>0</v>
      </c>
      <c r="EE1492">
        <v>0</v>
      </c>
      <c r="EF1492">
        <v>0</v>
      </c>
      <c r="EG1492">
        <v>0</v>
      </c>
      <c r="EH1492">
        <v>86395</v>
      </c>
      <c r="EI1492">
        <v>0</v>
      </c>
      <c r="EJ1492">
        <v>0</v>
      </c>
      <c r="EK1492">
        <v>2</v>
      </c>
      <c r="EL1492">
        <v>6</v>
      </c>
      <c r="EM1492">
        <v>1864</v>
      </c>
      <c r="EN1492">
        <v>0</v>
      </c>
      <c r="EO1492">
        <v>0</v>
      </c>
      <c r="EP1492">
        <v>0</v>
      </c>
      <c r="EQ1492">
        <v>1891</v>
      </c>
      <c r="ER1492">
        <v>40</v>
      </c>
      <c r="ES1492">
        <v>34</v>
      </c>
      <c r="ET1492">
        <v>4298</v>
      </c>
      <c r="EU1492">
        <v>0</v>
      </c>
      <c r="EV1492">
        <v>0</v>
      </c>
      <c r="EW1492">
        <v>0</v>
      </c>
      <c r="EX1492">
        <v>1</v>
      </c>
      <c r="EY1492">
        <v>1</v>
      </c>
      <c r="EZ1492">
        <v>1</v>
      </c>
      <c r="FA1492">
        <v>0</v>
      </c>
      <c r="FB1492">
        <v>0</v>
      </c>
      <c r="FC1492">
        <v>37</v>
      </c>
      <c r="FD1492">
        <v>1</v>
      </c>
      <c r="FE1492">
        <v>610</v>
      </c>
      <c r="FF1492">
        <v>700</v>
      </c>
      <c r="FG1492">
        <v>5330</v>
      </c>
      <c r="FH1492" t="s">
        <v>1571</v>
      </c>
    </row>
    <row r="1493" spans="1:164" x14ac:dyDescent="0.25">
      <c r="A1493">
        <v>1752</v>
      </c>
      <c r="B1493">
        <v>1752</v>
      </c>
      <c r="C1493" t="s">
        <v>1959</v>
      </c>
      <c r="D1493" t="s">
        <v>5893</v>
      </c>
      <c r="E1493">
        <v>27</v>
      </c>
      <c r="F1493" t="s">
        <v>1456</v>
      </c>
      <c r="G1493" s="65">
        <v>36444</v>
      </c>
      <c r="H1493">
        <v>22</v>
      </c>
      <c r="I1493">
        <v>188</v>
      </c>
      <c r="J1493">
        <v>70</v>
      </c>
      <c r="K1493" t="b">
        <v>0</v>
      </c>
      <c r="L1493" t="b">
        <v>0</v>
      </c>
      <c r="M1493" t="b">
        <v>0</v>
      </c>
      <c r="N1493" t="b">
        <v>1</v>
      </c>
      <c r="O1493">
        <v>3</v>
      </c>
      <c r="P1493" t="b">
        <v>1</v>
      </c>
      <c r="Q1493" t="b">
        <v>0</v>
      </c>
      <c r="R1493" t="b">
        <v>0</v>
      </c>
      <c r="S1493" t="b">
        <v>0</v>
      </c>
      <c r="T1493" t="b">
        <v>0</v>
      </c>
      <c r="U1493" t="b">
        <v>0</v>
      </c>
      <c r="V1493" t="b">
        <v>1</v>
      </c>
      <c r="W1493" t="b">
        <v>0</v>
      </c>
      <c r="X1493" t="b">
        <v>0</v>
      </c>
      <c r="Y1493" t="b">
        <v>0</v>
      </c>
      <c r="Z1493">
        <v>0</v>
      </c>
      <c r="AA1493">
        <v>925000</v>
      </c>
      <c r="AB1493">
        <v>925000</v>
      </c>
      <c r="AC1493">
        <v>925000</v>
      </c>
      <c r="AD1493">
        <v>925000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 t="s">
        <v>1571</v>
      </c>
      <c r="AM1493">
        <v>0</v>
      </c>
      <c r="AN1493">
        <v>100</v>
      </c>
      <c r="AO1493">
        <v>0</v>
      </c>
      <c r="AP1493" t="s">
        <v>3515</v>
      </c>
      <c r="AQ1493">
        <v>0</v>
      </c>
      <c r="AR1493">
        <v>0</v>
      </c>
      <c r="AS1493">
        <v>0</v>
      </c>
      <c r="AT1493" t="b">
        <v>0</v>
      </c>
      <c r="AU1493">
        <v>0</v>
      </c>
      <c r="AV1493">
        <v>1</v>
      </c>
      <c r="AW1493">
        <v>1</v>
      </c>
      <c r="AX1493">
        <v>1</v>
      </c>
      <c r="AY1493">
        <v>1</v>
      </c>
      <c r="AZ1493">
        <v>1</v>
      </c>
      <c r="BA1493">
        <v>1</v>
      </c>
      <c r="BB1493">
        <v>1</v>
      </c>
      <c r="BC1493">
        <v>1</v>
      </c>
      <c r="BD1493">
        <v>1</v>
      </c>
      <c r="BE1493">
        <v>1</v>
      </c>
      <c r="BF1493">
        <v>61</v>
      </c>
      <c r="BG1493">
        <v>44</v>
      </c>
      <c r="BH1493">
        <v>83</v>
      </c>
      <c r="BI1493">
        <v>62</v>
      </c>
      <c r="BJ1493">
        <v>73</v>
      </c>
      <c r="BK1493">
        <v>79</v>
      </c>
      <c r="BL1493">
        <v>86</v>
      </c>
      <c r="BM1493">
        <v>58</v>
      </c>
      <c r="BN1493">
        <v>36</v>
      </c>
      <c r="BO1493">
        <v>67</v>
      </c>
      <c r="BP1493">
        <v>71</v>
      </c>
      <c r="BQ1493">
        <v>62</v>
      </c>
      <c r="BR1493">
        <v>65</v>
      </c>
      <c r="BS1493">
        <v>25</v>
      </c>
      <c r="BT1493">
        <v>40</v>
      </c>
      <c r="BU1493">
        <v>0</v>
      </c>
      <c r="BV1493">
        <v>50</v>
      </c>
      <c r="BW1493">
        <v>76</v>
      </c>
      <c r="BX1493">
        <v>0</v>
      </c>
      <c r="BY1493">
        <v>0</v>
      </c>
      <c r="BZ1493">
        <v>0</v>
      </c>
      <c r="CA1493">
        <v>0</v>
      </c>
      <c r="CB1493">
        <v>0</v>
      </c>
      <c r="CC1493">
        <v>0</v>
      </c>
      <c r="CD1493">
        <v>0</v>
      </c>
      <c r="CE1493">
        <v>0</v>
      </c>
      <c r="CF1493">
        <v>0</v>
      </c>
      <c r="CG1493">
        <v>0</v>
      </c>
      <c r="CH1493">
        <v>0</v>
      </c>
      <c r="CI1493">
        <v>0</v>
      </c>
      <c r="CJ1493">
        <v>0</v>
      </c>
      <c r="CK1493">
        <v>0</v>
      </c>
      <c r="CL1493">
        <v>0</v>
      </c>
      <c r="CM1493">
        <v>0</v>
      </c>
      <c r="CN1493">
        <v>0</v>
      </c>
      <c r="CO1493">
        <v>0</v>
      </c>
      <c r="CP1493">
        <v>0</v>
      </c>
      <c r="CQ1493">
        <v>0</v>
      </c>
      <c r="CR1493">
        <v>0</v>
      </c>
      <c r="CS1493">
        <v>0</v>
      </c>
      <c r="CT1493">
        <v>0</v>
      </c>
      <c r="CU1493">
        <v>0</v>
      </c>
      <c r="CV1493">
        <v>0</v>
      </c>
      <c r="CW1493">
        <v>0</v>
      </c>
      <c r="CX1493">
        <v>0</v>
      </c>
      <c r="CY1493">
        <v>0</v>
      </c>
      <c r="CZ1493">
        <v>0</v>
      </c>
      <c r="DA1493">
        <v>0</v>
      </c>
      <c r="DB1493">
        <v>0</v>
      </c>
      <c r="DC1493">
        <v>0</v>
      </c>
      <c r="DD1493">
        <v>0</v>
      </c>
      <c r="DE1493">
        <v>0</v>
      </c>
      <c r="DF1493">
        <v>0</v>
      </c>
      <c r="DG1493">
        <v>0</v>
      </c>
      <c r="DH1493">
        <v>0</v>
      </c>
      <c r="DI1493">
        <v>0</v>
      </c>
      <c r="DJ1493">
        <v>0</v>
      </c>
      <c r="DK1493">
        <v>0</v>
      </c>
      <c r="DL1493">
        <v>0</v>
      </c>
      <c r="DM1493">
        <v>0</v>
      </c>
      <c r="DN1493">
        <v>77</v>
      </c>
      <c r="DO1493">
        <v>78</v>
      </c>
      <c r="DP1493">
        <v>5</v>
      </c>
      <c r="DQ1493">
        <v>18</v>
      </c>
      <c r="DR1493">
        <v>23</v>
      </c>
      <c r="DS1493">
        <v>3</v>
      </c>
      <c r="DT1493">
        <v>18</v>
      </c>
      <c r="DU1493">
        <v>0</v>
      </c>
      <c r="DV1493">
        <v>105</v>
      </c>
      <c r="DW1493">
        <v>47</v>
      </c>
      <c r="DX1493">
        <v>40</v>
      </c>
      <c r="DY1493">
        <v>77</v>
      </c>
      <c r="DZ1493">
        <v>106</v>
      </c>
      <c r="EA1493">
        <v>1</v>
      </c>
      <c r="EB1493">
        <v>0</v>
      </c>
      <c r="EC1493">
        <v>0</v>
      </c>
      <c r="ED1493">
        <v>0</v>
      </c>
      <c r="EE1493">
        <v>0</v>
      </c>
      <c r="EF1493">
        <v>0</v>
      </c>
      <c r="EG1493">
        <v>0</v>
      </c>
      <c r="EH1493">
        <v>93422</v>
      </c>
      <c r="EI1493">
        <v>0</v>
      </c>
      <c r="EJ1493">
        <v>1</v>
      </c>
      <c r="EK1493">
        <v>2</v>
      </c>
      <c r="EL1493">
        <v>20</v>
      </c>
      <c r="EM1493">
        <v>7919</v>
      </c>
      <c r="EN1493">
        <v>0</v>
      </c>
      <c r="EO1493">
        <v>1</v>
      </c>
      <c r="EP1493">
        <v>0</v>
      </c>
      <c r="EQ1493">
        <v>5158</v>
      </c>
      <c r="ER1493">
        <v>29</v>
      </c>
      <c r="ES1493">
        <v>76</v>
      </c>
      <c r="ET1493">
        <v>5246</v>
      </c>
      <c r="EU1493">
        <v>0</v>
      </c>
      <c r="EV1493">
        <v>0</v>
      </c>
      <c r="EW1493">
        <v>0</v>
      </c>
      <c r="EX1493">
        <v>0</v>
      </c>
      <c r="EY1493">
        <v>1</v>
      </c>
      <c r="EZ1493">
        <v>0</v>
      </c>
      <c r="FA1493">
        <v>0</v>
      </c>
      <c r="FB1493">
        <v>0</v>
      </c>
      <c r="FC1493">
        <v>14</v>
      </c>
      <c r="FD1493">
        <v>4</v>
      </c>
      <c r="FE1493">
        <v>205</v>
      </c>
      <c r="FF1493">
        <v>205</v>
      </c>
      <c r="FG1493">
        <v>6205</v>
      </c>
      <c r="FH1493" t="s">
        <v>1571</v>
      </c>
    </row>
    <row r="1494" spans="1:164" x14ac:dyDescent="0.25">
      <c r="A1494">
        <v>1753</v>
      </c>
      <c r="B1494">
        <v>1753</v>
      </c>
      <c r="C1494" t="s">
        <v>1960</v>
      </c>
      <c r="D1494" t="s">
        <v>5894</v>
      </c>
      <c r="E1494">
        <v>30</v>
      </c>
      <c r="F1494" t="s">
        <v>1456</v>
      </c>
      <c r="G1494" s="65">
        <v>30847</v>
      </c>
      <c r="H1494">
        <v>38</v>
      </c>
      <c r="I1494">
        <v>208</v>
      </c>
      <c r="J1494">
        <v>73</v>
      </c>
      <c r="K1494" t="b">
        <v>0</v>
      </c>
      <c r="L1494" t="b">
        <v>0</v>
      </c>
      <c r="M1494" t="b">
        <v>0</v>
      </c>
      <c r="N1494" t="b">
        <v>1</v>
      </c>
      <c r="O1494">
        <v>1</v>
      </c>
      <c r="P1494" t="b">
        <v>0</v>
      </c>
      <c r="Q1494" t="b">
        <v>0</v>
      </c>
      <c r="R1494" t="b">
        <v>0</v>
      </c>
      <c r="S1494" t="b">
        <v>0</v>
      </c>
      <c r="T1494" t="b">
        <v>0</v>
      </c>
      <c r="U1494" t="b">
        <v>1</v>
      </c>
      <c r="V1494" t="b">
        <v>1</v>
      </c>
      <c r="W1494" t="b">
        <v>0</v>
      </c>
      <c r="X1494" t="b">
        <v>0</v>
      </c>
      <c r="Y1494" t="b">
        <v>0</v>
      </c>
      <c r="Z1494">
        <v>0</v>
      </c>
      <c r="AA1494">
        <v>750000</v>
      </c>
      <c r="AB1494">
        <v>750000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 t="s">
        <v>1571</v>
      </c>
      <c r="AM1494">
        <v>0</v>
      </c>
      <c r="AN1494">
        <v>100</v>
      </c>
      <c r="AO1494">
        <v>0</v>
      </c>
      <c r="AP1494" t="s">
        <v>3402</v>
      </c>
      <c r="AQ1494">
        <v>0</v>
      </c>
      <c r="AR1494">
        <v>0</v>
      </c>
      <c r="AS1494">
        <v>0</v>
      </c>
      <c r="AT1494" t="b">
        <v>0</v>
      </c>
      <c r="AU1494">
        <v>0</v>
      </c>
      <c r="AV1494">
        <v>3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62</v>
      </c>
      <c r="BG1494">
        <v>48</v>
      </c>
      <c r="BH1494">
        <v>81</v>
      </c>
      <c r="BI1494">
        <v>62</v>
      </c>
      <c r="BJ1494">
        <v>72</v>
      </c>
      <c r="BK1494">
        <v>89</v>
      </c>
      <c r="BL1494">
        <v>98</v>
      </c>
      <c r="BM1494">
        <v>57</v>
      </c>
      <c r="BN1494">
        <v>36</v>
      </c>
      <c r="BO1494">
        <v>67</v>
      </c>
      <c r="BP1494">
        <v>71</v>
      </c>
      <c r="BQ1494">
        <v>65</v>
      </c>
      <c r="BR1494">
        <v>64</v>
      </c>
      <c r="BS1494">
        <v>25</v>
      </c>
      <c r="BT1494">
        <v>40</v>
      </c>
      <c r="BU1494">
        <v>0</v>
      </c>
      <c r="BV1494">
        <v>50</v>
      </c>
      <c r="BW1494">
        <v>78</v>
      </c>
      <c r="BX1494">
        <v>48</v>
      </c>
      <c r="BY1494">
        <v>48</v>
      </c>
      <c r="BZ1494">
        <v>4</v>
      </c>
      <c r="CA1494">
        <v>3</v>
      </c>
      <c r="CB1494">
        <v>7</v>
      </c>
      <c r="CC1494">
        <v>-48</v>
      </c>
      <c r="CD1494">
        <v>38</v>
      </c>
      <c r="CE1494">
        <v>0</v>
      </c>
      <c r="CF1494">
        <v>59</v>
      </c>
      <c r="CG1494">
        <v>18</v>
      </c>
      <c r="CH1494">
        <v>20</v>
      </c>
      <c r="CI1494">
        <v>32</v>
      </c>
      <c r="CJ1494">
        <v>79</v>
      </c>
      <c r="CK1494">
        <v>0</v>
      </c>
      <c r="CL1494">
        <v>0</v>
      </c>
      <c r="CM1494">
        <v>0</v>
      </c>
      <c r="CN1494">
        <v>0</v>
      </c>
      <c r="CO1494">
        <v>0</v>
      </c>
      <c r="CP1494">
        <v>0</v>
      </c>
      <c r="CQ1494">
        <v>0</v>
      </c>
      <c r="CR1494">
        <v>66875</v>
      </c>
      <c r="CS1494">
        <v>0</v>
      </c>
      <c r="CT1494">
        <v>1</v>
      </c>
      <c r="CU1494">
        <v>1</v>
      </c>
      <c r="CV1494">
        <v>9</v>
      </c>
      <c r="CW1494">
        <v>6576</v>
      </c>
      <c r="CX1494">
        <v>0</v>
      </c>
      <c r="CY1494">
        <v>0</v>
      </c>
      <c r="CZ1494">
        <v>0</v>
      </c>
      <c r="DA1494">
        <v>3328</v>
      </c>
      <c r="DB1494">
        <v>1</v>
      </c>
      <c r="DC1494">
        <v>57</v>
      </c>
      <c r="DD1494">
        <v>2661</v>
      </c>
      <c r="DE1494">
        <v>0</v>
      </c>
      <c r="DF1494">
        <v>0</v>
      </c>
      <c r="DG1494">
        <v>0</v>
      </c>
      <c r="DH1494">
        <v>0</v>
      </c>
      <c r="DI1494">
        <v>0</v>
      </c>
      <c r="DJ1494">
        <v>0</v>
      </c>
      <c r="DK1494">
        <v>0</v>
      </c>
      <c r="DL1494">
        <v>0</v>
      </c>
      <c r="DM1494">
        <v>0</v>
      </c>
      <c r="DN1494">
        <v>0</v>
      </c>
      <c r="DO1494">
        <v>0</v>
      </c>
      <c r="DP1494">
        <v>0</v>
      </c>
      <c r="DQ1494">
        <v>0</v>
      </c>
      <c r="DR1494">
        <v>0</v>
      </c>
      <c r="DS1494">
        <v>0</v>
      </c>
      <c r="DT1494">
        <v>0</v>
      </c>
      <c r="DU1494">
        <v>0</v>
      </c>
      <c r="DV1494">
        <v>0</v>
      </c>
      <c r="DW1494">
        <v>0</v>
      </c>
      <c r="DX1494">
        <v>0</v>
      </c>
      <c r="DY1494">
        <v>0</v>
      </c>
      <c r="DZ1494">
        <v>0</v>
      </c>
      <c r="EA1494">
        <v>0</v>
      </c>
      <c r="EB1494">
        <v>0</v>
      </c>
      <c r="EC1494">
        <v>0</v>
      </c>
      <c r="ED1494">
        <v>0</v>
      </c>
      <c r="EE1494">
        <v>0</v>
      </c>
      <c r="EF1494">
        <v>0</v>
      </c>
      <c r="EG1494">
        <v>0</v>
      </c>
      <c r="EH1494">
        <v>0</v>
      </c>
      <c r="EI1494">
        <v>0</v>
      </c>
      <c r="EJ1494">
        <v>0</v>
      </c>
      <c r="EK1494">
        <v>0</v>
      </c>
      <c r="EL1494">
        <v>0</v>
      </c>
      <c r="EM1494">
        <v>0</v>
      </c>
      <c r="EN1494">
        <v>0</v>
      </c>
      <c r="EO1494">
        <v>0</v>
      </c>
      <c r="EP1494">
        <v>0</v>
      </c>
      <c r="EQ1494">
        <v>0</v>
      </c>
      <c r="ER1494">
        <v>0</v>
      </c>
      <c r="ES1494">
        <v>0</v>
      </c>
      <c r="ET1494">
        <v>0</v>
      </c>
      <c r="EU1494">
        <v>0</v>
      </c>
      <c r="EV1494">
        <v>0</v>
      </c>
      <c r="EW1494">
        <v>0</v>
      </c>
      <c r="EX1494">
        <v>0</v>
      </c>
      <c r="EY1494">
        <v>0</v>
      </c>
      <c r="EZ1494">
        <v>0</v>
      </c>
      <c r="FA1494">
        <v>0</v>
      </c>
      <c r="FB1494">
        <v>0</v>
      </c>
      <c r="FC1494">
        <v>2</v>
      </c>
      <c r="FD1494">
        <v>2</v>
      </c>
      <c r="FE1494">
        <v>0</v>
      </c>
      <c r="FF1494">
        <v>0</v>
      </c>
      <c r="FG1494">
        <v>0</v>
      </c>
      <c r="FH1494" t="s">
        <v>1571</v>
      </c>
    </row>
    <row r="1495" spans="1:164" x14ac:dyDescent="0.25">
      <c r="A1495">
        <v>1755</v>
      </c>
      <c r="B1495">
        <v>1755</v>
      </c>
      <c r="C1495" t="s">
        <v>592</v>
      </c>
      <c r="D1495" t="s">
        <v>5895</v>
      </c>
      <c r="E1495">
        <v>19</v>
      </c>
      <c r="F1495" t="s">
        <v>1456</v>
      </c>
      <c r="G1495" s="65">
        <v>36734</v>
      </c>
      <c r="H1495">
        <v>21</v>
      </c>
      <c r="I1495">
        <v>205</v>
      </c>
      <c r="J1495">
        <v>72</v>
      </c>
      <c r="K1495" t="b">
        <v>0</v>
      </c>
      <c r="L1495" t="b">
        <v>0</v>
      </c>
      <c r="M1495" t="b">
        <v>0</v>
      </c>
      <c r="N1495" t="b">
        <v>1</v>
      </c>
      <c r="O1495">
        <v>2</v>
      </c>
      <c r="P1495" t="b">
        <v>1</v>
      </c>
      <c r="Q1495" t="b">
        <v>0</v>
      </c>
      <c r="R1495" t="b">
        <v>0</v>
      </c>
      <c r="S1495" t="b">
        <v>0</v>
      </c>
      <c r="T1495" t="b">
        <v>0</v>
      </c>
      <c r="U1495" t="b">
        <v>1</v>
      </c>
      <c r="V1495" t="b">
        <v>1</v>
      </c>
      <c r="W1495" t="b">
        <v>0</v>
      </c>
      <c r="X1495" t="b">
        <v>0</v>
      </c>
      <c r="Y1495" t="b">
        <v>0</v>
      </c>
      <c r="Z1495">
        <v>0</v>
      </c>
      <c r="AA1495">
        <v>925000</v>
      </c>
      <c r="AB1495">
        <v>925000</v>
      </c>
      <c r="AC1495">
        <v>925000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 t="s">
        <v>1571</v>
      </c>
      <c r="AM1495">
        <v>0</v>
      </c>
      <c r="AN1495">
        <v>100</v>
      </c>
      <c r="AO1495">
        <v>0</v>
      </c>
      <c r="AP1495" t="s">
        <v>3403</v>
      </c>
      <c r="AQ1495">
        <v>0</v>
      </c>
      <c r="AR1495">
        <v>0</v>
      </c>
      <c r="AS1495">
        <v>0</v>
      </c>
      <c r="AT1495" t="b">
        <v>0</v>
      </c>
      <c r="AU1495">
        <v>0</v>
      </c>
      <c r="AV1495">
        <v>1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63</v>
      </c>
      <c r="BG1495">
        <v>31</v>
      </c>
      <c r="BH1495">
        <v>81</v>
      </c>
      <c r="BI1495">
        <v>62</v>
      </c>
      <c r="BJ1495">
        <v>72</v>
      </c>
      <c r="BK1495">
        <v>58</v>
      </c>
      <c r="BL1495">
        <v>54</v>
      </c>
      <c r="BM1495">
        <v>57</v>
      </c>
      <c r="BN1495">
        <v>36</v>
      </c>
      <c r="BO1495">
        <v>67</v>
      </c>
      <c r="BP1495">
        <v>70</v>
      </c>
      <c r="BQ1495">
        <v>64</v>
      </c>
      <c r="BR1495">
        <v>64</v>
      </c>
      <c r="BS1495">
        <v>25</v>
      </c>
      <c r="BT1495">
        <v>40</v>
      </c>
      <c r="BU1495">
        <v>0</v>
      </c>
      <c r="BV1495">
        <v>50</v>
      </c>
      <c r="BW1495">
        <v>74</v>
      </c>
      <c r="BX1495">
        <v>0</v>
      </c>
      <c r="BY1495">
        <v>0</v>
      </c>
      <c r="BZ1495">
        <v>0</v>
      </c>
      <c r="CA1495">
        <v>0</v>
      </c>
      <c r="CB1495">
        <v>0</v>
      </c>
      <c r="CC1495">
        <v>0</v>
      </c>
      <c r="CD1495">
        <v>0</v>
      </c>
      <c r="CE1495">
        <v>0</v>
      </c>
      <c r="CF1495">
        <v>0</v>
      </c>
      <c r="CG1495">
        <v>0</v>
      </c>
      <c r="CH1495">
        <v>0</v>
      </c>
      <c r="CI1495">
        <v>0</v>
      </c>
      <c r="CJ1495">
        <v>0</v>
      </c>
      <c r="CK1495">
        <v>0</v>
      </c>
      <c r="CL1495">
        <v>0</v>
      </c>
      <c r="CM1495">
        <v>0</v>
      </c>
      <c r="CN1495">
        <v>0</v>
      </c>
      <c r="CO1495">
        <v>0</v>
      </c>
      <c r="CP1495">
        <v>0</v>
      </c>
      <c r="CQ1495">
        <v>0</v>
      </c>
      <c r="CR1495">
        <v>0</v>
      </c>
      <c r="CS1495">
        <v>0</v>
      </c>
      <c r="CT1495">
        <v>0</v>
      </c>
      <c r="CU1495">
        <v>0</v>
      </c>
      <c r="CV1495">
        <v>0</v>
      </c>
      <c r="CW1495">
        <v>0</v>
      </c>
      <c r="CX1495">
        <v>0</v>
      </c>
      <c r="CY1495">
        <v>0</v>
      </c>
      <c r="CZ1495">
        <v>0</v>
      </c>
      <c r="DA1495">
        <v>0</v>
      </c>
      <c r="DB1495">
        <v>0</v>
      </c>
      <c r="DC1495">
        <v>0</v>
      </c>
      <c r="DD1495">
        <v>0</v>
      </c>
      <c r="DE1495">
        <v>0</v>
      </c>
      <c r="DF1495">
        <v>0</v>
      </c>
      <c r="DG1495">
        <v>0</v>
      </c>
      <c r="DH1495">
        <v>0</v>
      </c>
      <c r="DI1495">
        <v>0</v>
      </c>
      <c r="DJ1495">
        <v>0</v>
      </c>
      <c r="DK1495">
        <v>0</v>
      </c>
      <c r="DL1495">
        <v>0</v>
      </c>
      <c r="DM1495">
        <v>0</v>
      </c>
      <c r="DN1495">
        <v>7</v>
      </c>
      <c r="DO1495">
        <v>4</v>
      </c>
      <c r="DP1495">
        <v>1</v>
      </c>
      <c r="DQ1495">
        <v>3</v>
      </c>
      <c r="DR1495">
        <v>4</v>
      </c>
      <c r="DS1495">
        <v>1</v>
      </c>
      <c r="DT1495">
        <v>0</v>
      </c>
      <c r="DU1495">
        <v>0</v>
      </c>
      <c r="DV1495">
        <v>3</v>
      </c>
      <c r="DW1495">
        <v>6</v>
      </c>
      <c r="DX1495">
        <v>2</v>
      </c>
      <c r="DY1495">
        <v>2</v>
      </c>
      <c r="DZ1495">
        <v>13</v>
      </c>
      <c r="EA1495">
        <v>0</v>
      </c>
      <c r="EB1495">
        <v>0</v>
      </c>
      <c r="EC1495">
        <v>0</v>
      </c>
      <c r="ED1495">
        <v>0</v>
      </c>
      <c r="EE1495">
        <v>0</v>
      </c>
      <c r="EF1495">
        <v>0</v>
      </c>
      <c r="EG1495">
        <v>0</v>
      </c>
      <c r="EH1495">
        <v>5211</v>
      </c>
      <c r="EI1495">
        <v>0</v>
      </c>
      <c r="EJ1495">
        <v>0</v>
      </c>
      <c r="EK1495">
        <v>0</v>
      </c>
      <c r="EL1495">
        <v>0</v>
      </c>
      <c r="EM1495">
        <v>0</v>
      </c>
      <c r="EN1495">
        <v>0</v>
      </c>
      <c r="EO1495">
        <v>0</v>
      </c>
      <c r="EP1495">
        <v>0</v>
      </c>
      <c r="EQ1495">
        <v>60</v>
      </c>
      <c r="ER1495">
        <v>1</v>
      </c>
      <c r="ES1495">
        <v>5</v>
      </c>
      <c r="ET1495">
        <v>315</v>
      </c>
      <c r="EU1495">
        <v>0</v>
      </c>
      <c r="EV1495">
        <v>0</v>
      </c>
      <c r="EW1495">
        <v>0</v>
      </c>
      <c r="EX1495">
        <v>0</v>
      </c>
      <c r="EY1495">
        <v>0</v>
      </c>
      <c r="EZ1495">
        <v>0</v>
      </c>
      <c r="FA1495">
        <v>0</v>
      </c>
      <c r="FB1495">
        <v>0</v>
      </c>
      <c r="FC1495">
        <v>4</v>
      </c>
      <c r="FD1495">
        <v>1</v>
      </c>
      <c r="FE1495">
        <v>0</v>
      </c>
      <c r="FF1495">
        <v>0</v>
      </c>
      <c r="FG1495">
        <v>570</v>
      </c>
      <c r="FH1495" t="s">
        <v>1571</v>
      </c>
    </row>
    <row r="1496" spans="1:164" x14ac:dyDescent="0.25">
      <c r="A1496">
        <v>1756</v>
      </c>
      <c r="B1496">
        <v>1756</v>
      </c>
      <c r="C1496" t="s">
        <v>1961</v>
      </c>
      <c r="D1496" t="s">
        <v>5896</v>
      </c>
      <c r="E1496">
        <v>0</v>
      </c>
      <c r="F1496" t="s">
        <v>1456</v>
      </c>
      <c r="G1496" s="65">
        <v>36366</v>
      </c>
      <c r="H1496">
        <v>22</v>
      </c>
      <c r="I1496">
        <v>194</v>
      </c>
      <c r="J1496">
        <v>72</v>
      </c>
      <c r="K1496" t="b">
        <v>0</v>
      </c>
      <c r="L1496" t="b">
        <v>0</v>
      </c>
      <c r="M1496" t="b">
        <v>0</v>
      </c>
      <c r="N1496" t="b">
        <v>1</v>
      </c>
      <c r="O1496">
        <v>0</v>
      </c>
      <c r="P1496" t="b">
        <v>1</v>
      </c>
      <c r="Q1496" t="b">
        <v>0</v>
      </c>
      <c r="R1496" t="b">
        <v>0</v>
      </c>
      <c r="S1496" t="b">
        <v>0</v>
      </c>
      <c r="T1496" t="b">
        <v>0</v>
      </c>
      <c r="U1496" t="b">
        <v>1</v>
      </c>
      <c r="V1496" t="b">
        <v>1</v>
      </c>
      <c r="W1496" t="b">
        <v>0</v>
      </c>
      <c r="X1496" t="b">
        <v>0</v>
      </c>
      <c r="Y1496" t="b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 t="s">
        <v>1571</v>
      </c>
      <c r="AM1496">
        <v>0</v>
      </c>
      <c r="AN1496">
        <v>100</v>
      </c>
      <c r="AO1496">
        <v>0</v>
      </c>
      <c r="AP1496" t="s">
        <v>6157</v>
      </c>
      <c r="AQ1496">
        <v>0</v>
      </c>
      <c r="AR1496">
        <v>0</v>
      </c>
      <c r="AS1496">
        <v>0</v>
      </c>
      <c r="AT1496" t="b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61</v>
      </c>
      <c r="BG1496">
        <v>17</v>
      </c>
      <c r="BH1496">
        <v>84</v>
      </c>
      <c r="BI1496">
        <v>61</v>
      </c>
      <c r="BJ1496">
        <v>72</v>
      </c>
      <c r="BK1496">
        <v>58</v>
      </c>
      <c r="BL1496">
        <v>16</v>
      </c>
      <c r="BM1496">
        <v>57</v>
      </c>
      <c r="BN1496">
        <v>36</v>
      </c>
      <c r="BO1496">
        <v>67</v>
      </c>
      <c r="BP1496">
        <v>70</v>
      </c>
      <c r="BQ1496">
        <v>55</v>
      </c>
      <c r="BR1496">
        <v>63</v>
      </c>
      <c r="BS1496">
        <v>25</v>
      </c>
      <c r="BT1496">
        <v>40</v>
      </c>
      <c r="BU1496">
        <v>0</v>
      </c>
      <c r="BV1496">
        <v>50</v>
      </c>
      <c r="BW1496">
        <v>72</v>
      </c>
      <c r="BX1496">
        <v>0</v>
      </c>
      <c r="BY1496">
        <v>0</v>
      </c>
      <c r="BZ1496">
        <v>0</v>
      </c>
      <c r="CA1496">
        <v>0</v>
      </c>
      <c r="CB1496">
        <v>0</v>
      </c>
      <c r="CC1496">
        <v>0</v>
      </c>
      <c r="CD1496">
        <v>0</v>
      </c>
      <c r="CE1496">
        <v>0</v>
      </c>
      <c r="CF1496">
        <v>0</v>
      </c>
      <c r="CG1496">
        <v>0</v>
      </c>
      <c r="CH1496">
        <v>0</v>
      </c>
      <c r="CI1496">
        <v>0</v>
      </c>
      <c r="CJ1496">
        <v>0</v>
      </c>
      <c r="CK1496">
        <v>0</v>
      </c>
      <c r="CL1496">
        <v>0</v>
      </c>
      <c r="CM1496">
        <v>0</v>
      </c>
      <c r="CN1496">
        <v>0</v>
      </c>
      <c r="CO1496">
        <v>0</v>
      </c>
      <c r="CP1496">
        <v>0</v>
      </c>
      <c r="CQ1496">
        <v>0</v>
      </c>
      <c r="CR1496">
        <v>0</v>
      </c>
      <c r="CS1496">
        <v>0</v>
      </c>
      <c r="CT1496">
        <v>0</v>
      </c>
      <c r="CU1496">
        <v>0</v>
      </c>
      <c r="CV1496">
        <v>0</v>
      </c>
      <c r="CW1496">
        <v>0</v>
      </c>
      <c r="CX1496">
        <v>0</v>
      </c>
      <c r="CY1496">
        <v>0</v>
      </c>
      <c r="CZ1496">
        <v>0</v>
      </c>
      <c r="DA1496">
        <v>0</v>
      </c>
      <c r="DB1496">
        <v>0</v>
      </c>
      <c r="DC1496">
        <v>0</v>
      </c>
      <c r="DD1496">
        <v>0</v>
      </c>
      <c r="DE1496">
        <v>0</v>
      </c>
      <c r="DF1496">
        <v>0</v>
      </c>
      <c r="DG1496">
        <v>0</v>
      </c>
      <c r="DH1496">
        <v>0</v>
      </c>
      <c r="DI1496">
        <v>0</v>
      </c>
      <c r="DJ1496">
        <v>0</v>
      </c>
      <c r="DK1496">
        <v>0</v>
      </c>
      <c r="DL1496">
        <v>0</v>
      </c>
      <c r="DM1496">
        <v>0</v>
      </c>
      <c r="DN1496">
        <v>0</v>
      </c>
      <c r="DO1496">
        <v>0</v>
      </c>
      <c r="DP1496">
        <v>0</v>
      </c>
      <c r="DQ1496">
        <v>0</v>
      </c>
      <c r="DR1496">
        <v>0</v>
      </c>
      <c r="DS1496">
        <v>0</v>
      </c>
      <c r="DT1496">
        <v>0</v>
      </c>
      <c r="DU1496">
        <v>0</v>
      </c>
      <c r="DV1496">
        <v>0</v>
      </c>
      <c r="DW1496">
        <v>0</v>
      </c>
      <c r="DX1496">
        <v>0</v>
      </c>
      <c r="DY1496">
        <v>0</v>
      </c>
      <c r="DZ1496">
        <v>0</v>
      </c>
      <c r="EA1496">
        <v>0</v>
      </c>
      <c r="EB1496">
        <v>0</v>
      </c>
      <c r="EC1496">
        <v>0</v>
      </c>
      <c r="ED1496">
        <v>0</v>
      </c>
      <c r="EE1496">
        <v>0</v>
      </c>
      <c r="EF1496">
        <v>0</v>
      </c>
      <c r="EG1496">
        <v>0</v>
      </c>
      <c r="EH1496">
        <v>0</v>
      </c>
      <c r="EI1496">
        <v>0</v>
      </c>
      <c r="EJ1496">
        <v>0</v>
      </c>
      <c r="EK1496">
        <v>0</v>
      </c>
      <c r="EL1496">
        <v>0</v>
      </c>
      <c r="EM1496">
        <v>0</v>
      </c>
      <c r="EN1496">
        <v>0</v>
      </c>
      <c r="EO1496">
        <v>0</v>
      </c>
      <c r="EP1496">
        <v>0</v>
      </c>
      <c r="EQ1496">
        <v>0</v>
      </c>
      <c r="ER1496">
        <v>0</v>
      </c>
      <c r="ES1496">
        <v>0</v>
      </c>
      <c r="ET1496">
        <v>0</v>
      </c>
      <c r="EU1496">
        <v>0</v>
      </c>
      <c r="EV1496">
        <v>0</v>
      </c>
      <c r="EW1496">
        <v>0</v>
      </c>
      <c r="EX1496">
        <v>0</v>
      </c>
      <c r="EY1496">
        <v>0</v>
      </c>
      <c r="EZ1496">
        <v>0</v>
      </c>
      <c r="FA1496">
        <v>0</v>
      </c>
      <c r="FB1496">
        <v>0</v>
      </c>
      <c r="FC1496">
        <v>0</v>
      </c>
      <c r="FD1496">
        <v>0</v>
      </c>
      <c r="FE1496">
        <v>0</v>
      </c>
      <c r="FF1496">
        <v>0</v>
      </c>
      <c r="FG1496">
        <v>0</v>
      </c>
      <c r="FH1496" t="s">
        <v>1571</v>
      </c>
    </row>
    <row r="1497" spans="1:164" x14ac:dyDescent="0.25">
      <c r="A1497">
        <v>1757</v>
      </c>
      <c r="B1497">
        <v>1757</v>
      </c>
      <c r="C1497" t="s">
        <v>815</v>
      </c>
      <c r="D1497" t="s">
        <v>5897</v>
      </c>
      <c r="E1497">
        <v>27</v>
      </c>
      <c r="F1497" t="s">
        <v>1456</v>
      </c>
      <c r="G1497" s="65">
        <v>36566</v>
      </c>
      <c r="H1497">
        <v>22</v>
      </c>
      <c r="I1497">
        <v>185</v>
      </c>
      <c r="J1497">
        <v>73</v>
      </c>
      <c r="K1497" t="b">
        <v>1</v>
      </c>
      <c r="L1497" t="b">
        <v>0</v>
      </c>
      <c r="M1497" t="b">
        <v>1</v>
      </c>
      <c r="N1497" t="b">
        <v>0</v>
      </c>
      <c r="O1497">
        <v>2</v>
      </c>
      <c r="P1497" t="b">
        <v>1</v>
      </c>
      <c r="Q1497" t="b">
        <v>0</v>
      </c>
      <c r="R1497" t="b">
        <v>0</v>
      </c>
      <c r="S1497" t="b">
        <v>0</v>
      </c>
      <c r="T1497" t="b">
        <v>0</v>
      </c>
      <c r="U1497" t="b">
        <v>1</v>
      </c>
      <c r="V1497" t="b">
        <v>1</v>
      </c>
      <c r="W1497" t="b">
        <v>0</v>
      </c>
      <c r="X1497" t="b">
        <v>0</v>
      </c>
      <c r="Y1497" t="b">
        <v>0</v>
      </c>
      <c r="Z1497">
        <v>0</v>
      </c>
      <c r="AA1497">
        <v>925000</v>
      </c>
      <c r="AB1497">
        <v>925000</v>
      </c>
      <c r="AC1497">
        <v>925000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 t="s">
        <v>1571</v>
      </c>
      <c r="AM1497">
        <v>0</v>
      </c>
      <c r="AN1497">
        <v>100</v>
      </c>
      <c r="AO1497">
        <v>0</v>
      </c>
      <c r="AP1497" t="s">
        <v>3404</v>
      </c>
      <c r="AQ1497">
        <v>0</v>
      </c>
      <c r="AR1497">
        <v>0</v>
      </c>
      <c r="AS1497">
        <v>0</v>
      </c>
      <c r="AT1497" t="b">
        <v>0</v>
      </c>
      <c r="AU1497">
        <v>0</v>
      </c>
      <c r="AV1497">
        <v>0</v>
      </c>
      <c r="AW1497">
        <v>1</v>
      </c>
      <c r="AX1497">
        <v>1</v>
      </c>
      <c r="AY1497">
        <v>1</v>
      </c>
      <c r="AZ1497">
        <v>1</v>
      </c>
      <c r="BA1497">
        <v>1</v>
      </c>
      <c r="BB1497">
        <v>1</v>
      </c>
      <c r="BC1497">
        <v>1</v>
      </c>
      <c r="BD1497">
        <v>1</v>
      </c>
      <c r="BE1497">
        <v>1</v>
      </c>
      <c r="BF1497">
        <v>64</v>
      </c>
      <c r="BG1497">
        <v>34</v>
      </c>
      <c r="BH1497">
        <v>80</v>
      </c>
      <c r="BI1497">
        <v>61</v>
      </c>
      <c r="BJ1497">
        <v>72</v>
      </c>
      <c r="BK1497">
        <v>58</v>
      </c>
      <c r="BL1497">
        <v>60</v>
      </c>
      <c r="BM1497">
        <v>56</v>
      </c>
      <c r="BN1497">
        <v>36</v>
      </c>
      <c r="BO1497">
        <v>66</v>
      </c>
      <c r="BP1497">
        <v>70</v>
      </c>
      <c r="BQ1497">
        <v>51</v>
      </c>
      <c r="BR1497">
        <v>63</v>
      </c>
      <c r="BS1497">
        <v>25</v>
      </c>
      <c r="BT1497">
        <v>40</v>
      </c>
      <c r="BU1497">
        <v>0</v>
      </c>
      <c r="BV1497">
        <v>50</v>
      </c>
      <c r="BW1497">
        <v>69</v>
      </c>
      <c r="BX1497">
        <v>0</v>
      </c>
      <c r="BY1497">
        <v>0</v>
      </c>
      <c r="BZ1497">
        <v>0</v>
      </c>
      <c r="CA1497">
        <v>0</v>
      </c>
      <c r="CB1497">
        <v>0</v>
      </c>
      <c r="CC1497">
        <v>0</v>
      </c>
      <c r="CD1497">
        <v>0</v>
      </c>
      <c r="CE1497">
        <v>0</v>
      </c>
      <c r="CF1497">
        <v>0</v>
      </c>
      <c r="CG1497">
        <v>0</v>
      </c>
      <c r="CH1497">
        <v>0</v>
      </c>
      <c r="CI1497">
        <v>0</v>
      </c>
      <c r="CJ1497">
        <v>0</v>
      </c>
      <c r="CK1497">
        <v>0</v>
      </c>
      <c r="CL1497">
        <v>0</v>
      </c>
      <c r="CM1497">
        <v>0</v>
      </c>
      <c r="CN1497">
        <v>0</v>
      </c>
      <c r="CO1497">
        <v>0</v>
      </c>
      <c r="CP1497">
        <v>0</v>
      </c>
      <c r="CQ1497">
        <v>0</v>
      </c>
      <c r="CR1497">
        <v>0</v>
      </c>
      <c r="CS1497">
        <v>0</v>
      </c>
      <c r="CT1497">
        <v>0</v>
      </c>
      <c r="CU1497">
        <v>0</v>
      </c>
      <c r="CV1497">
        <v>0</v>
      </c>
      <c r="CW1497">
        <v>0</v>
      </c>
      <c r="CX1497">
        <v>0</v>
      </c>
      <c r="CY1497">
        <v>0</v>
      </c>
      <c r="CZ1497">
        <v>0</v>
      </c>
      <c r="DA1497">
        <v>0</v>
      </c>
      <c r="DB1497">
        <v>0</v>
      </c>
      <c r="DC1497">
        <v>0</v>
      </c>
      <c r="DD1497">
        <v>0</v>
      </c>
      <c r="DE1497">
        <v>0</v>
      </c>
      <c r="DF1497">
        <v>0</v>
      </c>
      <c r="DG1497">
        <v>0</v>
      </c>
      <c r="DH1497">
        <v>0</v>
      </c>
      <c r="DI1497">
        <v>0</v>
      </c>
      <c r="DJ1497">
        <v>0</v>
      </c>
      <c r="DK1497">
        <v>0</v>
      </c>
      <c r="DL1497">
        <v>0</v>
      </c>
      <c r="DM1497">
        <v>0</v>
      </c>
      <c r="DN1497">
        <v>22</v>
      </c>
      <c r="DO1497">
        <v>18</v>
      </c>
      <c r="DP1497">
        <v>1</v>
      </c>
      <c r="DQ1497">
        <v>3</v>
      </c>
      <c r="DR1497">
        <v>4</v>
      </c>
      <c r="DS1497">
        <v>1</v>
      </c>
      <c r="DT1497">
        <v>2</v>
      </c>
      <c r="DU1497">
        <v>0</v>
      </c>
      <c r="DV1497">
        <v>1</v>
      </c>
      <c r="DW1497">
        <v>5</v>
      </c>
      <c r="DX1497">
        <v>8</v>
      </c>
      <c r="DY1497">
        <v>37</v>
      </c>
      <c r="DZ1497">
        <v>8</v>
      </c>
      <c r="EA1497">
        <v>0</v>
      </c>
      <c r="EB1497">
        <v>0</v>
      </c>
      <c r="EC1497">
        <v>1</v>
      </c>
      <c r="ED1497">
        <v>2</v>
      </c>
      <c r="EE1497">
        <v>0</v>
      </c>
      <c r="EF1497">
        <v>0</v>
      </c>
      <c r="EG1497">
        <v>0</v>
      </c>
      <c r="EH1497">
        <v>12856</v>
      </c>
      <c r="EI1497">
        <v>0</v>
      </c>
      <c r="EJ1497">
        <v>0</v>
      </c>
      <c r="EK1497">
        <v>0</v>
      </c>
      <c r="EL1497">
        <v>0</v>
      </c>
      <c r="EM1497">
        <v>0</v>
      </c>
      <c r="EN1497">
        <v>0</v>
      </c>
      <c r="EO1497">
        <v>0</v>
      </c>
      <c r="EP1497">
        <v>0</v>
      </c>
      <c r="EQ1497">
        <v>0</v>
      </c>
      <c r="ER1497">
        <v>6</v>
      </c>
      <c r="ES1497">
        <v>1</v>
      </c>
      <c r="ET1497">
        <v>518</v>
      </c>
      <c r="EU1497">
        <v>0</v>
      </c>
      <c r="EV1497">
        <v>0</v>
      </c>
      <c r="EW1497">
        <v>0</v>
      </c>
      <c r="EX1497">
        <v>0</v>
      </c>
      <c r="EY1497">
        <v>0</v>
      </c>
      <c r="EZ1497">
        <v>0</v>
      </c>
      <c r="FA1497">
        <v>0</v>
      </c>
      <c r="FB1497">
        <v>0</v>
      </c>
      <c r="FC1497">
        <v>14</v>
      </c>
      <c r="FD1497">
        <v>1</v>
      </c>
      <c r="FE1497">
        <v>300</v>
      </c>
      <c r="FF1497">
        <v>410</v>
      </c>
      <c r="FG1497">
        <v>1905</v>
      </c>
      <c r="FH1497" t="s">
        <v>1571</v>
      </c>
    </row>
    <row r="1498" spans="1:164" x14ac:dyDescent="0.25">
      <c r="A1498">
        <v>1758</v>
      </c>
      <c r="B1498">
        <v>1758</v>
      </c>
      <c r="C1498" t="s">
        <v>2046</v>
      </c>
      <c r="D1498" t="s">
        <v>5898</v>
      </c>
      <c r="E1498">
        <v>16</v>
      </c>
      <c r="F1498" t="s">
        <v>1456</v>
      </c>
      <c r="G1498" s="65">
        <v>36274</v>
      </c>
      <c r="H1498">
        <v>23</v>
      </c>
      <c r="I1498">
        <v>219</v>
      </c>
      <c r="J1498">
        <v>75</v>
      </c>
      <c r="K1498" t="b">
        <v>0</v>
      </c>
      <c r="L1498" t="b">
        <v>0</v>
      </c>
      <c r="M1498" t="b">
        <v>0</v>
      </c>
      <c r="N1498" t="b">
        <v>1</v>
      </c>
      <c r="O1498">
        <v>1</v>
      </c>
      <c r="P1498" t="b">
        <v>1</v>
      </c>
      <c r="Q1498" t="b">
        <v>0</v>
      </c>
      <c r="R1498" t="b">
        <v>0</v>
      </c>
      <c r="S1498" t="b">
        <v>0</v>
      </c>
      <c r="T1498" t="b">
        <v>0</v>
      </c>
      <c r="U1498" t="b">
        <v>1</v>
      </c>
      <c r="V1498" t="b">
        <v>1</v>
      </c>
      <c r="W1498" t="b">
        <v>0</v>
      </c>
      <c r="X1498" t="b">
        <v>0</v>
      </c>
      <c r="Y1498" t="b">
        <v>0</v>
      </c>
      <c r="Z1498">
        <v>0</v>
      </c>
      <c r="AA1498">
        <v>805000</v>
      </c>
      <c r="AB1498">
        <v>805000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 t="s">
        <v>1571</v>
      </c>
      <c r="AM1498">
        <v>0</v>
      </c>
      <c r="AN1498">
        <v>100</v>
      </c>
      <c r="AO1498">
        <v>0</v>
      </c>
      <c r="AP1498" t="s">
        <v>3405</v>
      </c>
      <c r="AQ1498">
        <v>0</v>
      </c>
      <c r="AR1498">
        <v>0</v>
      </c>
      <c r="AS1498">
        <v>0</v>
      </c>
      <c r="AT1498" t="b">
        <v>0</v>
      </c>
      <c r="AU1498">
        <v>0</v>
      </c>
      <c r="AV1498">
        <v>1</v>
      </c>
      <c r="AW1498">
        <v>1</v>
      </c>
      <c r="AX1498">
        <v>1</v>
      </c>
      <c r="AY1498">
        <v>1</v>
      </c>
      <c r="AZ1498">
        <v>1</v>
      </c>
      <c r="BA1498">
        <v>1</v>
      </c>
      <c r="BB1498">
        <v>1</v>
      </c>
      <c r="BC1498">
        <v>1</v>
      </c>
      <c r="BD1498">
        <v>1</v>
      </c>
      <c r="BE1498">
        <v>1</v>
      </c>
      <c r="BF1498">
        <v>64</v>
      </c>
      <c r="BG1498">
        <v>37</v>
      </c>
      <c r="BH1498">
        <v>80</v>
      </c>
      <c r="BI1498">
        <v>61</v>
      </c>
      <c r="BJ1498">
        <v>72</v>
      </c>
      <c r="BK1498">
        <v>63</v>
      </c>
      <c r="BL1498">
        <v>69</v>
      </c>
      <c r="BM1498">
        <v>57</v>
      </c>
      <c r="BN1498">
        <v>36</v>
      </c>
      <c r="BO1498">
        <v>67</v>
      </c>
      <c r="BP1498">
        <v>70</v>
      </c>
      <c r="BQ1498">
        <v>66</v>
      </c>
      <c r="BR1498">
        <v>64</v>
      </c>
      <c r="BS1498">
        <v>25</v>
      </c>
      <c r="BT1498">
        <v>40</v>
      </c>
      <c r="BU1498">
        <v>0</v>
      </c>
      <c r="BV1498">
        <v>50</v>
      </c>
      <c r="BW1498">
        <v>75</v>
      </c>
      <c r="BX1498">
        <v>0</v>
      </c>
      <c r="BY1498">
        <v>0</v>
      </c>
      <c r="BZ1498">
        <v>0</v>
      </c>
      <c r="CA1498">
        <v>0</v>
      </c>
      <c r="CB1498">
        <v>0</v>
      </c>
      <c r="CC1498">
        <v>0</v>
      </c>
      <c r="CD1498">
        <v>0</v>
      </c>
      <c r="CE1498">
        <v>0</v>
      </c>
      <c r="CF1498">
        <v>0</v>
      </c>
      <c r="CG1498">
        <v>0</v>
      </c>
      <c r="CH1498">
        <v>0</v>
      </c>
      <c r="CI1498">
        <v>0</v>
      </c>
      <c r="CJ1498">
        <v>0</v>
      </c>
      <c r="CK1498">
        <v>0</v>
      </c>
      <c r="CL1498">
        <v>0</v>
      </c>
      <c r="CM1498">
        <v>0</v>
      </c>
      <c r="CN1498">
        <v>0</v>
      </c>
      <c r="CO1498">
        <v>0</v>
      </c>
      <c r="CP1498">
        <v>0</v>
      </c>
      <c r="CQ1498">
        <v>0</v>
      </c>
      <c r="CR1498">
        <v>0</v>
      </c>
      <c r="CS1498">
        <v>0</v>
      </c>
      <c r="CT1498">
        <v>0</v>
      </c>
      <c r="CU1498">
        <v>0</v>
      </c>
      <c r="CV1498">
        <v>0</v>
      </c>
      <c r="CW1498">
        <v>0</v>
      </c>
      <c r="CX1498">
        <v>0</v>
      </c>
      <c r="CY1498">
        <v>0</v>
      </c>
      <c r="CZ1498">
        <v>0</v>
      </c>
      <c r="DA1498">
        <v>0</v>
      </c>
      <c r="DB1498">
        <v>0</v>
      </c>
      <c r="DC1498">
        <v>0</v>
      </c>
      <c r="DD1498">
        <v>0</v>
      </c>
      <c r="DE1498">
        <v>0</v>
      </c>
      <c r="DF1498">
        <v>0</v>
      </c>
      <c r="DG1498">
        <v>0</v>
      </c>
      <c r="DH1498">
        <v>0</v>
      </c>
      <c r="DI1498">
        <v>0</v>
      </c>
      <c r="DJ1498">
        <v>0</v>
      </c>
      <c r="DK1498">
        <v>0</v>
      </c>
      <c r="DL1498">
        <v>0</v>
      </c>
      <c r="DM1498">
        <v>0</v>
      </c>
      <c r="DN1498">
        <v>82</v>
      </c>
      <c r="DO1498">
        <v>151</v>
      </c>
      <c r="DP1498">
        <v>15</v>
      </c>
      <c r="DQ1498">
        <v>27</v>
      </c>
      <c r="DR1498">
        <v>42</v>
      </c>
      <c r="DS1498">
        <v>0</v>
      </c>
      <c r="DT1498">
        <v>54</v>
      </c>
      <c r="DU1498">
        <v>0</v>
      </c>
      <c r="DV1498">
        <v>159</v>
      </c>
      <c r="DW1498">
        <v>59</v>
      </c>
      <c r="DX1498">
        <v>61</v>
      </c>
      <c r="DY1498">
        <v>78</v>
      </c>
      <c r="DZ1498">
        <v>198</v>
      </c>
      <c r="EA1498">
        <v>2</v>
      </c>
      <c r="EB1498">
        <v>0</v>
      </c>
      <c r="EC1498">
        <v>0</v>
      </c>
      <c r="ED1498">
        <v>0</v>
      </c>
      <c r="EE1498">
        <v>0</v>
      </c>
      <c r="EF1498">
        <v>0</v>
      </c>
      <c r="EG1498">
        <v>0</v>
      </c>
      <c r="EH1498">
        <v>106268</v>
      </c>
      <c r="EI1498">
        <v>0</v>
      </c>
      <c r="EJ1498">
        <v>4</v>
      </c>
      <c r="EK1498">
        <v>4</v>
      </c>
      <c r="EL1498">
        <v>23</v>
      </c>
      <c r="EM1498">
        <v>7246</v>
      </c>
      <c r="EN1498">
        <v>0</v>
      </c>
      <c r="EO1498">
        <v>1</v>
      </c>
      <c r="EP1498">
        <v>1</v>
      </c>
      <c r="EQ1498">
        <v>7330</v>
      </c>
      <c r="ER1498">
        <v>39</v>
      </c>
      <c r="ES1498">
        <v>116</v>
      </c>
      <c r="ET1498">
        <v>8340</v>
      </c>
      <c r="EU1498">
        <v>0</v>
      </c>
      <c r="EV1498">
        <v>0</v>
      </c>
      <c r="EW1498">
        <v>0</v>
      </c>
      <c r="EX1498">
        <v>1</v>
      </c>
      <c r="EY1498">
        <v>2</v>
      </c>
      <c r="EZ1498">
        <v>6</v>
      </c>
      <c r="FA1498">
        <v>0</v>
      </c>
      <c r="FB1498">
        <v>0</v>
      </c>
      <c r="FC1498">
        <v>4</v>
      </c>
      <c r="FD1498">
        <v>2</v>
      </c>
      <c r="FE1498">
        <v>105</v>
      </c>
      <c r="FF1498">
        <v>195</v>
      </c>
      <c r="FG1498">
        <v>7890</v>
      </c>
      <c r="FH1498" t="s">
        <v>1571</v>
      </c>
    </row>
    <row r="1499" spans="1:164" x14ac:dyDescent="0.25">
      <c r="A1499">
        <v>1759</v>
      </c>
      <c r="B1499">
        <v>1759</v>
      </c>
      <c r="C1499" t="s">
        <v>295</v>
      </c>
      <c r="D1499" t="s">
        <v>5899</v>
      </c>
      <c r="E1499">
        <v>25</v>
      </c>
      <c r="F1499" t="s">
        <v>1456</v>
      </c>
      <c r="G1499" s="65">
        <v>35937</v>
      </c>
      <c r="H1499">
        <v>24</v>
      </c>
      <c r="I1499">
        <v>189</v>
      </c>
      <c r="J1499">
        <v>72</v>
      </c>
      <c r="K1499" t="b">
        <v>0</v>
      </c>
      <c r="L1499" t="b">
        <v>0</v>
      </c>
      <c r="M1499" t="b">
        <v>0</v>
      </c>
      <c r="N1499" t="b">
        <v>1</v>
      </c>
      <c r="O1499">
        <v>1</v>
      </c>
      <c r="P1499" t="b">
        <v>1</v>
      </c>
      <c r="Q1499" t="b">
        <v>0</v>
      </c>
      <c r="R1499" t="b">
        <v>0</v>
      </c>
      <c r="S1499" t="b">
        <v>0</v>
      </c>
      <c r="T1499" t="b">
        <v>0</v>
      </c>
      <c r="U1499" t="b">
        <v>1</v>
      </c>
      <c r="V1499" t="b">
        <v>1</v>
      </c>
      <c r="W1499" t="b">
        <v>0</v>
      </c>
      <c r="X1499" t="b">
        <v>0</v>
      </c>
      <c r="Y1499" t="b">
        <v>0</v>
      </c>
      <c r="Z1499">
        <v>0</v>
      </c>
      <c r="AA1499">
        <v>925000</v>
      </c>
      <c r="AB1499">
        <v>925000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 t="s">
        <v>1571</v>
      </c>
      <c r="AM1499">
        <v>0</v>
      </c>
      <c r="AN1499">
        <v>100</v>
      </c>
      <c r="AO1499">
        <v>0</v>
      </c>
      <c r="AP1499" t="s">
        <v>3406</v>
      </c>
      <c r="AQ1499">
        <v>0</v>
      </c>
      <c r="AR1499">
        <v>0</v>
      </c>
      <c r="AS1499">
        <v>0</v>
      </c>
      <c r="AT1499" t="b">
        <v>0</v>
      </c>
      <c r="AU1499">
        <v>0</v>
      </c>
      <c r="AV1499">
        <v>1</v>
      </c>
      <c r="AW1499">
        <v>1</v>
      </c>
      <c r="AX1499">
        <v>1</v>
      </c>
      <c r="AY1499">
        <v>1</v>
      </c>
      <c r="AZ1499">
        <v>1</v>
      </c>
      <c r="BA1499">
        <v>1</v>
      </c>
      <c r="BB1499">
        <v>1</v>
      </c>
      <c r="BC1499">
        <v>1</v>
      </c>
      <c r="BD1499">
        <v>1</v>
      </c>
      <c r="BE1499">
        <v>1</v>
      </c>
      <c r="BF1499">
        <v>62</v>
      </c>
      <c r="BG1499">
        <v>37</v>
      </c>
      <c r="BH1499">
        <v>82</v>
      </c>
      <c r="BI1499">
        <v>63</v>
      </c>
      <c r="BJ1499">
        <v>73</v>
      </c>
      <c r="BK1499">
        <v>63</v>
      </c>
      <c r="BL1499">
        <v>69</v>
      </c>
      <c r="BM1499">
        <v>59</v>
      </c>
      <c r="BN1499">
        <v>36</v>
      </c>
      <c r="BO1499">
        <v>67</v>
      </c>
      <c r="BP1499">
        <v>71</v>
      </c>
      <c r="BQ1499">
        <v>60</v>
      </c>
      <c r="BR1499">
        <v>65</v>
      </c>
      <c r="BS1499">
        <v>25</v>
      </c>
      <c r="BT1499">
        <v>40</v>
      </c>
      <c r="BU1499">
        <v>0</v>
      </c>
      <c r="BV1499">
        <v>50</v>
      </c>
      <c r="BW1499">
        <v>74</v>
      </c>
      <c r="BX1499">
        <v>0</v>
      </c>
      <c r="BY1499">
        <v>0</v>
      </c>
      <c r="BZ1499">
        <v>0</v>
      </c>
      <c r="CA1499">
        <v>0</v>
      </c>
      <c r="CB1499">
        <v>0</v>
      </c>
      <c r="CC1499">
        <v>0</v>
      </c>
      <c r="CD1499">
        <v>0</v>
      </c>
      <c r="CE1499">
        <v>0</v>
      </c>
      <c r="CF1499">
        <v>0</v>
      </c>
      <c r="CG1499">
        <v>0</v>
      </c>
      <c r="CH1499">
        <v>0</v>
      </c>
      <c r="CI1499">
        <v>0</v>
      </c>
      <c r="CJ1499">
        <v>0</v>
      </c>
      <c r="CK1499">
        <v>0</v>
      </c>
      <c r="CL1499">
        <v>0</v>
      </c>
      <c r="CM1499">
        <v>0</v>
      </c>
      <c r="CN1499">
        <v>0</v>
      </c>
      <c r="CO1499">
        <v>0</v>
      </c>
      <c r="CP1499">
        <v>0</v>
      </c>
      <c r="CQ1499">
        <v>0</v>
      </c>
      <c r="CR1499">
        <v>0</v>
      </c>
      <c r="CS1499">
        <v>0</v>
      </c>
      <c r="CT1499">
        <v>0</v>
      </c>
      <c r="CU1499">
        <v>0</v>
      </c>
      <c r="CV1499">
        <v>0</v>
      </c>
      <c r="CW1499">
        <v>0</v>
      </c>
      <c r="CX1499">
        <v>0</v>
      </c>
      <c r="CY1499">
        <v>0</v>
      </c>
      <c r="CZ1499">
        <v>0</v>
      </c>
      <c r="DA1499">
        <v>0</v>
      </c>
      <c r="DB1499">
        <v>0</v>
      </c>
      <c r="DC1499">
        <v>0</v>
      </c>
      <c r="DD1499">
        <v>0</v>
      </c>
      <c r="DE1499">
        <v>0</v>
      </c>
      <c r="DF1499">
        <v>0</v>
      </c>
      <c r="DG1499">
        <v>0</v>
      </c>
      <c r="DH1499">
        <v>0</v>
      </c>
      <c r="DI1499">
        <v>0</v>
      </c>
      <c r="DJ1499">
        <v>0</v>
      </c>
      <c r="DK1499">
        <v>0</v>
      </c>
      <c r="DL1499">
        <v>0</v>
      </c>
      <c r="DM1499">
        <v>0</v>
      </c>
      <c r="DN1499">
        <v>62</v>
      </c>
      <c r="DO1499">
        <v>32</v>
      </c>
      <c r="DP1499">
        <v>8</v>
      </c>
      <c r="DQ1499">
        <v>3</v>
      </c>
      <c r="DR1499">
        <v>11</v>
      </c>
      <c r="DS1499">
        <v>-21</v>
      </c>
      <c r="DT1499">
        <v>8</v>
      </c>
      <c r="DU1499">
        <v>0</v>
      </c>
      <c r="DV1499">
        <v>50</v>
      </c>
      <c r="DW1499">
        <v>12</v>
      </c>
      <c r="DX1499">
        <v>10</v>
      </c>
      <c r="DY1499">
        <v>17</v>
      </c>
      <c r="DZ1499">
        <v>34</v>
      </c>
      <c r="EA1499">
        <v>1</v>
      </c>
      <c r="EB1499">
        <v>0</v>
      </c>
      <c r="EC1499">
        <v>0</v>
      </c>
      <c r="ED1499">
        <v>0</v>
      </c>
      <c r="EE1499">
        <v>0</v>
      </c>
      <c r="EF1499">
        <v>0</v>
      </c>
      <c r="EG1499">
        <v>0</v>
      </c>
      <c r="EH1499">
        <v>31238</v>
      </c>
      <c r="EI1499">
        <v>0</v>
      </c>
      <c r="EJ1499">
        <v>0</v>
      </c>
      <c r="EK1499">
        <v>0</v>
      </c>
      <c r="EL1499">
        <v>0</v>
      </c>
      <c r="EM1499">
        <v>0</v>
      </c>
      <c r="EN1499">
        <v>0</v>
      </c>
      <c r="EO1499">
        <v>0</v>
      </c>
      <c r="EP1499">
        <v>0</v>
      </c>
      <c r="EQ1499">
        <v>28</v>
      </c>
      <c r="ER1499">
        <v>6</v>
      </c>
      <c r="ES1499">
        <v>23</v>
      </c>
      <c r="ET1499">
        <v>1750</v>
      </c>
      <c r="EU1499">
        <v>0</v>
      </c>
      <c r="EV1499">
        <v>0</v>
      </c>
      <c r="EW1499">
        <v>0</v>
      </c>
      <c r="EX1499">
        <v>0</v>
      </c>
      <c r="EY1499">
        <v>0</v>
      </c>
      <c r="EZ1499">
        <v>2</v>
      </c>
      <c r="FA1499">
        <v>0</v>
      </c>
      <c r="FB1499">
        <v>0</v>
      </c>
      <c r="FC1499">
        <v>5</v>
      </c>
      <c r="FD1499">
        <v>5</v>
      </c>
      <c r="FE1499">
        <v>0</v>
      </c>
      <c r="FF1499">
        <v>0</v>
      </c>
      <c r="FG1499">
        <v>0</v>
      </c>
      <c r="FH1499" t="s">
        <v>1571</v>
      </c>
    </row>
    <row r="1500" spans="1:164" x14ac:dyDescent="0.25">
      <c r="A1500">
        <v>1760</v>
      </c>
      <c r="B1500">
        <v>1760</v>
      </c>
      <c r="C1500" t="s">
        <v>239</v>
      </c>
      <c r="D1500" t="s">
        <v>5900</v>
      </c>
      <c r="E1500">
        <v>28</v>
      </c>
      <c r="F1500" t="s">
        <v>1456</v>
      </c>
      <c r="G1500" s="65">
        <v>35479</v>
      </c>
      <c r="H1500">
        <v>25</v>
      </c>
      <c r="I1500">
        <v>190</v>
      </c>
      <c r="J1500">
        <v>72</v>
      </c>
      <c r="K1500" t="b">
        <v>0</v>
      </c>
      <c r="L1500" t="b">
        <v>0</v>
      </c>
      <c r="M1500" t="b">
        <v>0</v>
      </c>
      <c r="N1500" t="b">
        <v>1</v>
      </c>
      <c r="O1500">
        <v>1</v>
      </c>
      <c r="P1500" t="b">
        <v>1</v>
      </c>
      <c r="Q1500" t="b">
        <v>0</v>
      </c>
      <c r="R1500" t="b">
        <v>0</v>
      </c>
      <c r="S1500" t="b">
        <v>0</v>
      </c>
      <c r="T1500" t="b">
        <v>0</v>
      </c>
      <c r="U1500" t="b">
        <v>1</v>
      </c>
      <c r="V1500" t="b">
        <v>1</v>
      </c>
      <c r="W1500" t="b">
        <v>0</v>
      </c>
      <c r="X1500" t="b">
        <v>0</v>
      </c>
      <c r="Y1500" t="b">
        <v>0</v>
      </c>
      <c r="Z1500">
        <v>0</v>
      </c>
      <c r="AA1500">
        <v>925000</v>
      </c>
      <c r="AB1500">
        <v>925000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 t="s">
        <v>1571</v>
      </c>
      <c r="AM1500">
        <v>0</v>
      </c>
      <c r="AN1500">
        <v>100</v>
      </c>
      <c r="AO1500">
        <v>0</v>
      </c>
      <c r="AP1500" t="s">
        <v>3407</v>
      </c>
      <c r="AQ1500">
        <v>0</v>
      </c>
      <c r="AR1500">
        <v>0</v>
      </c>
      <c r="AS1500">
        <v>0</v>
      </c>
      <c r="AT1500" t="b">
        <v>0</v>
      </c>
      <c r="AU1500">
        <v>0</v>
      </c>
      <c r="AV1500">
        <v>1</v>
      </c>
      <c r="AW1500">
        <v>1</v>
      </c>
      <c r="AX1500">
        <v>1</v>
      </c>
      <c r="AY1500">
        <v>1</v>
      </c>
      <c r="AZ1500">
        <v>1</v>
      </c>
      <c r="BA1500">
        <v>1</v>
      </c>
      <c r="BB1500">
        <v>1</v>
      </c>
      <c r="BC1500">
        <v>1</v>
      </c>
      <c r="BD1500">
        <v>1</v>
      </c>
      <c r="BE1500">
        <v>1</v>
      </c>
      <c r="BF1500">
        <v>63</v>
      </c>
      <c r="BG1500">
        <v>41</v>
      </c>
      <c r="BH1500">
        <v>80</v>
      </c>
      <c r="BI1500">
        <v>62</v>
      </c>
      <c r="BJ1500">
        <v>73</v>
      </c>
      <c r="BK1500">
        <v>72</v>
      </c>
      <c r="BL1500">
        <v>78</v>
      </c>
      <c r="BM1500">
        <v>58</v>
      </c>
      <c r="BN1500">
        <v>36</v>
      </c>
      <c r="BO1500">
        <v>69</v>
      </c>
      <c r="BP1500">
        <v>71</v>
      </c>
      <c r="BQ1500">
        <v>63</v>
      </c>
      <c r="BR1500">
        <v>65</v>
      </c>
      <c r="BS1500">
        <v>25</v>
      </c>
      <c r="BT1500">
        <v>40</v>
      </c>
      <c r="BU1500">
        <v>0</v>
      </c>
      <c r="BV1500">
        <v>50</v>
      </c>
      <c r="BW1500">
        <v>76</v>
      </c>
      <c r="BX1500">
        <v>0</v>
      </c>
      <c r="BY1500">
        <v>0</v>
      </c>
      <c r="BZ1500">
        <v>0</v>
      </c>
      <c r="CA1500">
        <v>0</v>
      </c>
      <c r="CB1500">
        <v>0</v>
      </c>
      <c r="CC1500">
        <v>0</v>
      </c>
      <c r="CD1500">
        <v>0</v>
      </c>
      <c r="CE1500">
        <v>0</v>
      </c>
      <c r="CF1500">
        <v>0</v>
      </c>
      <c r="CG1500">
        <v>0</v>
      </c>
      <c r="CH1500">
        <v>0</v>
      </c>
      <c r="CI1500">
        <v>0</v>
      </c>
      <c r="CJ1500">
        <v>0</v>
      </c>
      <c r="CK1500">
        <v>0</v>
      </c>
      <c r="CL1500">
        <v>0</v>
      </c>
      <c r="CM1500">
        <v>0</v>
      </c>
      <c r="CN1500">
        <v>0</v>
      </c>
      <c r="CO1500">
        <v>0</v>
      </c>
      <c r="CP1500">
        <v>0</v>
      </c>
      <c r="CQ1500">
        <v>0</v>
      </c>
      <c r="CR1500">
        <v>0</v>
      </c>
      <c r="CS1500">
        <v>0</v>
      </c>
      <c r="CT1500">
        <v>0</v>
      </c>
      <c r="CU1500">
        <v>0</v>
      </c>
      <c r="CV1500">
        <v>0</v>
      </c>
      <c r="CW1500">
        <v>0</v>
      </c>
      <c r="CX1500">
        <v>0</v>
      </c>
      <c r="CY1500">
        <v>0</v>
      </c>
      <c r="CZ1500">
        <v>0</v>
      </c>
      <c r="DA1500">
        <v>0</v>
      </c>
      <c r="DB1500">
        <v>0</v>
      </c>
      <c r="DC1500">
        <v>0</v>
      </c>
      <c r="DD1500">
        <v>0</v>
      </c>
      <c r="DE1500">
        <v>0</v>
      </c>
      <c r="DF1500">
        <v>0</v>
      </c>
      <c r="DG1500">
        <v>0</v>
      </c>
      <c r="DH1500">
        <v>0</v>
      </c>
      <c r="DI1500">
        <v>0</v>
      </c>
      <c r="DJ1500">
        <v>0</v>
      </c>
      <c r="DK1500">
        <v>0</v>
      </c>
      <c r="DL1500">
        <v>0</v>
      </c>
      <c r="DM1500">
        <v>0</v>
      </c>
      <c r="DN1500">
        <v>82</v>
      </c>
      <c r="DO1500">
        <v>88</v>
      </c>
      <c r="DP1500">
        <v>13</v>
      </c>
      <c r="DQ1500">
        <v>22</v>
      </c>
      <c r="DR1500">
        <v>35</v>
      </c>
      <c r="DS1500">
        <v>-19</v>
      </c>
      <c r="DT1500">
        <v>26</v>
      </c>
      <c r="DU1500">
        <v>0</v>
      </c>
      <c r="DV1500">
        <v>70</v>
      </c>
      <c r="DW1500">
        <v>40</v>
      </c>
      <c r="DX1500">
        <v>47</v>
      </c>
      <c r="DY1500">
        <v>61</v>
      </c>
      <c r="DZ1500">
        <v>161</v>
      </c>
      <c r="EA1500">
        <v>0</v>
      </c>
      <c r="EB1500">
        <v>2</v>
      </c>
      <c r="EC1500">
        <v>0</v>
      </c>
      <c r="ED1500">
        <v>0</v>
      </c>
      <c r="EE1500">
        <v>0</v>
      </c>
      <c r="EF1500">
        <v>0</v>
      </c>
      <c r="EG1500">
        <v>0</v>
      </c>
      <c r="EH1500">
        <v>86211</v>
      </c>
      <c r="EI1500">
        <v>0</v>
      </c>
      <c r="EJ1500">
        <v>1</v>
      </c>
      <c r="EK1500">
        <v>1</v>
      </c>
      <c r="EL1500">
        <v>7</v>
      </c>
      <c r="EM1500">
        <v>6225</v>
      </c>
      <c r="EN1500">
        <v>0</v>
      </c>
      <c r="EO1500">
        <v>0</v>
      </c>
      <c r="EP1500">
        <v>0</v>
      </c>
      <c r="EQ1500">
        <v>2969</v>
      </c>
      <c r="ER1500">
        <v>12</v>
      </c>
      <c r="ES1500">
        <v>67</v>
      </c>
      <c r="ET1500">
        <v>5549</v>
      </c>
      <c r="EU1500">
        <v>0</v>
      </c>
      <c r="EV1500">
        <v>0</v>
      </c>
      <c r="EW1500">
        <v>0</v>
      </c>
      <c r="EX1500">
        <v>0</v>
      </c>
      <c r="EY1500">
        <v>3</v>
      </c>
      <c r="EZ1500">
        <v>1</v>
      </c>
      <c r="FA1500">
        <v>0</v>
      </c>
      <c r="FB1500">
        <v>0</v>
      </c>
      <c r="FC1500">
        <v>6</v>
      </c>
      <c r="FD1500">
        <v>2</v>
      </c>
      <c r="FE1500">
        <v>20</v>
      </c>
      <c r="FF1500">
        <v>100</v>
      </c>
      <c r="FG1500">
        <v>4050</v>
      </c>
      <c r="FH1500" t="s">
        <v>1571</v>
      </c>
    </row>
    <row r="1501" spans="1:164" x14ac:dyDescent="0.25">
      <c r="A1501">
        <v>1761</v>
      </c>
      <c r="B1501">
        <v>1761</v>
      </c>
      <c r="C1501" t="s">
        <v>1962</v>
      </c>
      <c r="D1501" t="s">
        <v>5901</v>
      </c>
      <c r="E1501">
        <v>20</v>
      </c>
      <c r="F1501" t="s">
        <v>1456</v>
      </c>
      <c r="G1501" s="65">
        <v>37210</v>
      </c>
      <c r="H1501">
        <v>20</v>
      </c>
      <c r="I1501">
        <v>195</v>
      </c>
      <c r="J1501">
        <v>74</v>
      </c>
      <c r="K1501" t="b">
        <v>0</v>
      </c>
      <c r="L1501" t="b">
        <v>0</v>
      </c>
      <c r="M1501" t="b">
        <v>0</v>
      </c>
      <c r="N1501" t="b">
        <v>1</v>
      </c>
      <c r="O1501">
        <v>3</v>
      </c>
      <c r="P1501" t="b">
        <v>1</v>
      </c>
      <c r="Q1501" t="b">
        <v>0</v>
      </c>
      <c r="R1501" t="b">
        <v>0</v>
      </c>
      <c r="S1501" t="b">
        <v>0</v>
      </c>
      <c r="T1501" t="b">
        <v>0</v>
      </c>
      <c r="U1501" t="b">
        <v>0</v>
      </c>
      <c r="V1501" t="b">
        <v>1</v>
      </c>
      <c r="W1501" t="b">
        <v>0</v>
      </c>
      <c r="X1501" t="b">
        <v>0</v>
      </c>
      <c r="Y1501" t="b">
        <v>0</v>
      </c>
      <c r="Z1501">
        <v>0</v>
      </c>
      <c r="AA1501">
        <v>925000</v>
      </c>
      <c r="AB1501">
        <v>925000</v>
      </c>
      <c r="AC1501">
        <v>925000</v>
      </c>
      <c r="AD1501">
        <v>925000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 t="s">
        <v>1571</v>
      </c>
      <c r="AM1501">
        <v>0</v>
      </c>
      <c r="AN1501">
        <v>100</v>
      </c>
      <c r="AO1501">
        <v>0</v>
      </c>
      <c r="AP1501" t="s">
        <v>3516</v>
      </c>
      <c r="AQ1501">
        <v>2020</v>
      </c>
      <c r="AR1501">
        <v>28</v>
      </c>
      <c r="AS1501">
        <v>8</v>
      </c>
      <c r="AT1501" t="b">
        <v>0</v>
      </c>
      <c r="AU1501">
        <v>0</v>
      </c>
      <c r="AV1501">
        <v>1</v>
      </c>
      <c r="AW1501">
        <v>1</v>
      </c>
      <c r="AX1501">
        <v>1</v>
      </c>
      <c r="AY1501">
        <v>1</v>
      </c>
      <c r="AZ1501">
        <v>1</v>
      </c>
      <c r="BA1501">
        <v>1</v>
      </c>
      <c r="BB1501">
        <v>1</v>
      </c>
      <c r="BC1501">
        <v>1</v>
      </c>
      <c r="BD1501">
        <v>1</v>
      </c>
      <c r="BE1501">
        <v>1</v>
      </c>
      <c r="BF1501">
        <v>61</v>
      </c>
      <c r="BG1501">
        <v>32</v>
      </c>
      <c r="BH1501">
        <v>84</v>
      </c>
      <c r="BI1501">
        <v>64</v>
      </c>
      <c r="BJ1501">
        <v>74</v>
      </c>
      <c r="BK1501">
        <v>58</v>
      </c>
      <c r="BL1501">
        <v>55</v>
      </c>
      <c r="BM1501">
        <v>60</v>
      </c>
      <c r="BN1501">
        <v>36</v>
      </c>
      <c r="BO1501">
        <v>69</v>
      </c>
      <c r="BP1501">
        <v>71</v>
      </c>
      <c r="BQ1501">
        <v>71</v>
      </c>
      <c r="BR1501">
        <v>66</v>
      </c>
      <c r="BS1501">
        <v>25</v>
      </c>
      <c r="BT1501">
        <v>40</v>
      </c>
      <c r="BU1501">
        <v>0</v>
      </c>
      <c r="BV1501">
        <v>50</v>
      </c>
      <c r="BW1501">
        <v>76</v>
      </c>
      <c r="BX1501">
        <v>0</v>
      </c>
      <c r="BY1501">
        <v>0</v>
      </c>
      <c r="BZ1501">
        <v>0</v>
      </c>
      <c r="CA1501">
        <v>0</v>
      </c>
      <c r="CB1501">
        <v>0</v>
      </c>
      <c r="CC1501">
        <v>0</v>
      </c>
      <c r="CD1501">
        <v>0</v>
      </c>
      <c r="CE1501">
        <v>0</v>
      </c>
      <c r="CF1501">
        <v>0</v>
      </c>
      <c r="CG1501">
        <v>0</v>
      </c>
      <c r="CH1501">
        <v>0</v>
      </c>
      <c r="CI1501">
        <v>0</v>
      </c>
      <c r="CJ1501">
        <v>0</v>
      </c>
      <c r="CK1501">
        <v>0</v>
      </c>
      <c r="CL1501">
        <v>0</v>
      </c>
      <c r="CM1501">
        <v>0</v>
      </c>
      <c r="CN1501">
        <v>0</v>
      </c>
      <c r="CO1501">
        <v>0</v>
      </c>
      <c r="CP1501">
        <v>0</v>
      </c>
      <c r="CQ1501">
        <v>0</v>
      </c>
      <c r="CR1501">
        <v>0</v>
      </c>
      <c r="CS1501">
        <v>0</v>
      </c>
      <c r="CT1501">
        <v>0</v>
      </c>
      <c r="CU1501">
        <v>0</v>
      </c>
      <c r="CV1501">
        <v>0</v>
      </c>
      <c r="CW1501">
        <v>0</v>
      </c>
      <c r="CX1501">
        <v>0</v>
      </c>
      <c r="CY1501">
        <v>0</v>
      </c>
      <c r="CZ1501">
        <v>0</v>
      </c>
      <c r="DA1501">
        <v>0</v>
      </c>
      <c r="DB1501">
        <v>0</v>
      </c>
      <c r="DC1501">
        <v>0</v>
      </c>
      <c r="DD1501">
        <v>0</v>
      </c>
      <c r="DE1501">
        <v>0</v>
      </c>
      <c r="DF1501">
        <v>0</v>
      </c>
      <c r="DG1501">
        <v>0</v>
      </c>
      <c r="DH1501">
        <v>0</v>
      </c>
      <c r="DI1501">
        <v>0</v>
      </c>
      <c r="DJ1501">
        <v>0</v>
      </c>
      <c r="DK1501">
        <v>0</v>
      </c>
      <c r="DL1501">
        <v>0</v>
      </c>
      <c r="DM1501">
        <v>0</v>
      </c>
      <c r="DN1501">
        <v>82</v>
      </c>
      <c r="DO1501">
        <v>168</v>
      </c>
      <c r="DP1501">
        <v>15</v>
      </c>
      <c r="DQ1501">
        <v>27</v>
      </c>
      <c r="DR1501">
        <v>42</v>
      </c>
      <c r="DS1501">
        <v>5</v>
      </c>
      <c r="DT1501">
        <v>28</v>
      </c>
      <c r="DU1501">
        <v>0</v>
      </c>
      <c r="DV1501">
        <v>178</v>
      </c>
      <c r="DW1501">
        <v>64</v>
      </c>
      <c r="DX1501">
        <v>83</v>
      </c>
      <c r="DY1501">
        <v>74</v>
      </c>
      <c r="DZ1501">
        <v>198</v>
      </c>
      <c r="EA1501">
        <v>2</v>
      </c>
      <c r="EB1501">
        <v>0</v>
      </c>
      <c r="EC1501">
        <v>0</v>
      </c>
      <c r="ED1501">
        <v>0</v>
      </c>
      <c r="EE1501">
        <v>0</v>
      </c>
      <c r="EF1501">
        <v>0</v>
      </c>
      <c r="EG1501">
        <v>0</v>
      </c>
      <c r="EH1501">
        <v>113209</v>
      </c>
      <c r="EI1501">
        <v>0</v>
      </c>
      <c r="EJ1501">
        <v>1</v>
      </c>
      <c r="EK1501">
        <v>4</v>
      </c>
      <c r="EL1501">
        <v>22</v>
      </c>
      <c r="EM1501">
        <v>9120</v>
      </c>
      <c r="EN1501">
        <v>1</v>
      </c>
      <c r="EO1501">
        <v>1</v>
      </c>
      <c r="EP1501">
        <v>2</v>
      </c>
      <c r="EQ1501">
        <v>8337</v>
      </c>
      <c r="ER1501">
        <v>37</v>
      </c>
      <c r="ES1501">
        <v>133</v>
      </c>
      <c r="ET1501">
        <v>9207</v>
      </c>
      <c r="EU1501">
        <v>0</v>
      </c>
      <c r="EV1501">
        <v>0</v>
      </c>
      <c r="EW1501">
        <v>0</v>
      </c>
      <c r="EX1501">
        <v>1</v>
      </c>
      <c r="EY1501">
        <v>4</v>
      </c>
      <c r="EZ1501">
        <v>2</v>
      </c>
      <c r="FA1501">
        <v>0</v>
      </c>
      <c r="FB1501">
        <v>2</v>
      </c>
      <c r="FC1501">
        <v>1</v>
      </c>
      <c r="FD1501">
        <v>0</v>
      </c>
      <c r="FE1501">
        <v>755</v>
      </c>
      <c r="FF1501">
        <v>755</v>
      </c>
      <c r="FG1501">
        <v>8600</v>
      </c>
      <c r="FH1501" t="s">
        <v>1571</v>
      </c>
    </row>
    <row r="1502" spans="1:164" x14ac:dyDescent="0.25">
      <c r="A1502">
        <v>1762</v>
      </c>
      <c r="B1502">
        <v>1762</v>
      </c>
      <c r="C1502" t="s">
        <v>1227</v>
      </c>
      <c r="D1502" t="s">
        <v>5902</v>
      </c>
      <c r="E1502">
        <v>10</v>
      </c>
      <c r="F1502" t="s">
        <v>1479</v>
      </c>
      <c r="G1502" s="65">
        <v>37037</v>
      </c>
      <c r="H1502">
        <v>21</v>
      </c>
      <c r="I1502">
        <v>193</v>
      </c>
      <c r="J1502">
        <v>73</v>
      </c>
      <c r="K1502" t="b">
        <v>0</v>
      </c>
      <c r="L1502" t="b">
        <v>0</v>
      </c>
      <c r="M1502" t="b">
        <v>0</v>
      </c>
      <c r="N1502" t="b">
        <v>1</v>
      </c>
      <c r="O1502">
        <v>3</v>
      </c>
      <c r="P1502" t="b">
        <v>1</v>
      </c>
      <c r="Q1502" t="b">
        <v>0</v>
      </c>
      <c r="R1502" t="b">
        <v>0</v>
      </c>
      <c r="S1502" t="b">
        <v>0</v>
      </c>
      <c r="T1502" t="b">
        <v>0</v>
      </c>
      <c r="U1502" t="b">
        <v>0</v>
      </c>
      <c r="V1502" t="b">
        <v>1</v>
      </c>
      <c r="W1502" t="b">
        <v>0</v>
      </c>
      <c r="X1502" t="b">
        <v>0</v>
      </c>
      <c r="Y1502" t="b">
        <v>0</v>
      </c>
      <c r="Z1502">
        <v>0</v>
      </c>
      <c r="AA1502">
        <v>925000</v>
      </c>
      <c r="AB1502">
        <v>925000</v>
      </c>
      <c r="AC1502">
        <v>925000</v>
      </c>
      <c r="AD1502">
        <v>925000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 t="s">
        <v>1571</v>
      </c>
      <c r="AM1502">
        <v>0</v>
      </c>
      <c r="AN1502">
        <v>100</v>
      </c>
      <c r="AO1502">
        <v>0</v>
      </c>
      <c r="AP1502" t="s">
        <v>3408</v>
      </c>
      <c r="AQ1502">
        <v>2019</v>
      </c>
      <c r="AR1502">
        <v>52</v>
      </c>
      <c r="AS1502">
        <v>13</v>
      </c>
      <c r="AT1502" t="b">
        <v>0</v>
      </c>
      <c r="AU1502">
        <v>0</v>
      </c>
      <c r="AV1502">
        <v>1</v>
      </c>
      <c r="AW1502">
        <v>1</v>
      </c>
      <c r="AX1502">
        <v>1</v>
      </c>
      <c r="AY1502">
        <v>1</v>
      </c>
      <c r="AZ1502">
        <v>1</v>
      </c>
      <c r="BA1502">
        <v>1</v>
      </c>
      <c r="BB1502">
        <v>1</v>
      </c>
      <c r="BC1502">
        <v>1</v>
      </c>
      <c r="BD1502">
        <v>1</v>
      </c>
      <c r="BE1502">
        <v>1</v>
      </c>
      <c r="BF1502">
        <v>72</v>
      </c>
      <c r="BG1502">
        <v>54</v>
      </c>
      <c r="BH1502">
        <v>88</v>
      </c>
      <c r="BI1502">
        <v>66</v>
      </c>
      <c r="BJ1502">
        <v>78</v>
      </c>
      <c r="BK1502">
        <v>59</v>
      </c>
      <c r="BL1502">
        <v>38</v>
      </c>
      <c r="BM1502">
        <v>63</v>
      </c>
      <c r="BN1502">
        <v>40</v>
      </c>
      <c r="BO1502">
        <v>73</v>
      </c>
      <c r="BP1502">
        <v>71</v>
      </c>
      <c r="BQ1502">
        <v>45</v>
      </c>
      <c r="BR1502">
        <v>67</v>
      </c>
      <c r="BS1502">
        <v>25</v>
      </c>
      <c r="BT1502">
        <v>70</v>
      </c>
      <c r="BU1502">
        <v>0</v>
      </c>
      <c r="BV1502">
        <v>50</v>
      </c>
      <c r="BW1502">
        <v>75</v>
      </c>
      <c r="BX1502">
        <v>0</v>
      </c>
      <c r="BY1502">
        <v>0</v>
      </c>
      <c r="BZ1502">
        <v>0</v>
      </c>
      <c r="CA1502">
        <v>0</v>
      </c>
      <c r="CB1502">
        <v>0</v>
      </c>
      <c r="CC1502">
        <v>0</v>
      </c>
      <c r="CD1502">
        <v>0</v>
      </c>
      <c r="CE1502">
        <v>0</v>
      </c>
      <c r="CF1502">
        <v>0</v>
      </c>
      <c r="CG1502">
        <v>0</v>
      </c>
      <c r="CH1502">
        <v>0</v>
      </c>
      <c r="CI1502">
        <v>0</v>
      </c>
      <c r="CJ1502">
        <v>0</v>
      </c>
      <c r="CK1502">
        <v>0</v>
      </c>
      <c r="CL1502">
        <v>0</v>
      </c>
      <c r="CM1502">
        <v>0</v>
      </c>
      <c r="CN1502">
        <v>0</v>
      </c>
      <c r="CO1502">
        <v>0</v>
      </c>
      <c r="CP1502">
        <v>0</v>
      </c>
      <c r="CQ1502">
        <v>0</v>
      </c>
      <c r="CR1502">
        <v>0</v>
      </c>
      <c r="CS1502">
        <v>0</v>
      </c>
      <c r="CT1502">
        <v>0</v>
      </c>
      <c r="CU1502">
        <v>0</v>
      </c>
      <c r="CV1502">
        <v>0</v>
      </c>
      <c r="CW1502">
        <v>0</v>
      </c>
      <c r="CX1502">
        <v>0</v>
      </c>
      <c r="CY1502">
        <v>0</v>
      </c>
      <c r="CZ1502">
        <v>0</v>
      </c>
      <c r="DA1502">
        <v>0</v>
      </c>
      <c r="DB1502">
        <v>0</v>
      </c>
      <c r="DC1502">
        <v>0</v>
      </c>
      <c r="DD1502">
        <v>0</v>
      </c>
      <c r="DE1502">
        <v>0</v>
      </c>
      <c r="DF1502">
        <v>0</v>
      </c>
      <c r="DG1502">
        <v>0</v>
      </c>
      <c r="DH1502">
        <v>0</v>
      </c>
      <c r="DI1502">
        <v>0</v>
      </c>
      <c r="DJ1502">
        <v>0</v>
      </c>
      <c r="DK1502">
        <v>0</v>
      </c>
      <c r="DL1502">
        <v>0</v>
      </c>
      <c r="DM1502">
        <v>0</v>
      </c>
      <c r="DN1502">
        <v>82</v>
      </c>
      <c r="DO1502">
        <v>100</v>
      </c>
      <c r="DP1502">
        <v>16</v>
      </c>
      <c r="DQ1502">
        <v>29</v>
      </c>
      <c r="DR1502">
        <v>45</v>
      </c>
      <c r="DS1502">
        <v>-47</v>
      </c>
      <c r="DT1502">
        <v>28</v>
      </c>
      <c r="DU1502">
        <v>0</v>
      </c>
      <c r="DV1502">
        <v>107</v>
      </c>
      <c r="DW1502">
        <v>41</v>
      </c>
      <c r="DX1502">
        <v>37</v>
      </c>
      <c r="DY1502">
        <v>116</v>
      </c>
      <c r="DZ1502">
        <v>71</v>
      </c>
      <c r="EA1502">
        <v>4</v>
      </c>
      <c r="EB1502">
        <v>1</v>
      </c>
      <c r="EC1502">
        <v>0</v>
      </c>
      <c r="ED1502">
        <v>0</v>
      </c>
      <c r="EE1502">
        <v>0</v>
      </c>
      <c r="EF1502">
        <v>0</v>
      </c>
      <c r="EG1502">
        <v>0</v>
      </c>
      <c r="EH1502">
        <v>110342</v>
      </c>
      <c r="EI1502">
        <v>0</v>
      </c>
      <c r="EJ1502">
        <v>4</v>
      </c>
      <c r="EK1502">
        <v>4</v>
      </c>
      <c r="EL1502">
        <v>14</v>
      </c>
      <c r="EM1502">
        <v>6649</v>
      </c>
      <c r="EN1502">
        <v>0</v>
      </c>
      <c r="EO1502">
        <v>1</v>
      </c>
      <c r="EP1502">
        <v>6</v>
      </c>
      <c r="EQ1502">
        <v>5510</v>
      </c>
      <c r="ER1502">
        <v>66</v>
      </c>
      <c r="ES1502">
        <v>62</v>
      </c>
      <c r="ET1502">
        <v>7474</v>
      </c>
      <c r="EU1502">
        <v>0</v>
      </c>
      <c r="EV1502">
        <v>0</v>
      </c>
      <c r="EW1502">
        <v>0</v>
      </c>
      <c r="EX1502">
        <v>2</v>
      </c>
      <c r="EY1502">
        <v>0</v>
      </c>
      <c r="EZ1502">
        <v>2</v>
      </c>
      <c r="FA1502">
        <v>0</v>
      </c>
      <c r="FB1502">
        <v>0</v>
      </c>
      <c r="FC1502">
        <v>5</v>
      </c>
      <c r="FD1502">
        <v>3</v>
      </c>
      <c r="FE1502">
        <v>140</v>
      </c>
      <c r="FF1502">
        <v>160</v>
      </c>
      <c r="FG1502">
        <v>5420</v>
      </c>
      <c r="FH1502" t="s">
        <v>1571</v>
      </c>
    </row>
    <row r="1503" spans="1:164" x14ac:dyDescent="0.25">
      <c r="A1503">
        <v>1763</v>
      </c>
      <c r="B1503">
        <v>1763</v>
      </c>
      <c r="C1503" t="s">
        <v>1963</v>
      </c>
      <c r="D1503" t="s">
        <v>5903</v>
      </c>
      <c r="E1503">
        <v>25</v>
      </c>
      <c r="F1503" t="s">
        <v>1456</v>
      </c>
      <c r="G1503" s="65">
        <v>35773</v>
      </c>
      <c r="H1503">
        <v>24</v>
      </c>
      <c r="I1503">
        <v>207</v>
      </c>
      <c r="J1503">
        <v>75</v>
      </c>
      <c r="K1503" t="b">
        <v>0</v>
      </c>
      <c r="L1503" t="b">
        <v>0</v>
      </c>
      <c r="M1503" t="b">
        <v>0</v>
      </c>
      <c r="N1503" t="b">
        <v>1</v>
      </c>
      <c r="O1503">
        <v>2</v>
      </c>
      <c r="P1503" t="b">
        <v>1</v>
      </c>
      <c r="Q1503" t="b">
        <v>0</v>
      </c>
      <c r="R1503" t="b">
        <v>0</v>
      </c>
      <c r="S1503" t="b">
        <v>0</v>
      </c>
      <c r="T1503" t="b">
        <v>0</v>
      </c>
      <c r="U1503" t="b">
        <v>1</v>
      </c>
      <c r="V1503" t="b">
        <v>1</v>
      </c>
      <c r="W1503" t="b">
        <v>0</v>
      </c>
      <c r="X1503" t="b">
        <v>0</v>
      </c>
      <c r="Y1503" t="b">
        <v>0</v>
      </c>
      <c r="Z1503">
        <v>0</v>
      </c>
      <c r="AA1503">
        <v>925000</v>
      </c>
      <c r="AB1503">
        <v>925000</v>
      </c>
      <c r="AC1503">
        <v>925000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 t="s">
        <v>1571</v>
      </c>
      <c r="AM1503">
        <v>0</v>
      </c>
      <c r="AN1503">
        <v>100</v>
      </c>
      <c r="AO1503">
        <v>0</v>
      </c>
      <c r="AP1503" t="s">
        <v>3409</v>
      </c>
      <c r="AQ1503">
        <v>0</v>
      </c>
      <c r="AR1503">
        <v>0</v>
      </c>
      <c r="AS1503">
        <v>0</v>
      </c>
      <c r="AT1503" t="b">
        <v>0</v>
      </c>
      <c r="AU1503">
        <v>0</v>
      </c>
      <c r="AV1503">
        <v>1</v>
      </c>
      <c r="AW1503">
        <v>1</v>
      </c>
      <c r="AX1503">
        <v>1</v>
      </c>
      <c r="AY1503">
        <v>1</v>
      </c>
      <c r="AZ1503">
        <v>1</v>
      </c>
      <c r="BA1503">
        <v>1</v>
      </c>
      <c r="BB1503">
        <v>1</v>
      </c>
      <c r="BC1503">
        <v>1</v>
      </c>
      <c r="BD1503">
        <v>1</v>
      </c>
      <c r="BE1503">
        <v>1</v>
      </c>
      <c r="BF1503">
        <v>63</v>
      </c>
      <c r="BG1503">
        <v>38</v>
      </c>
      <c r="BH1503">
        <v>81</v>
      </c>
      <c r="BI1503">
        <v>61</v>
      </c>
      <c r="BJ1503">
        <v>72</v>
      </c>
      <c r="BK1503">
        <v>65</v>
      </c>
      <c r="BL1503">
        <v>71</v>
      </c>
      <c r="BM1503">
        <v>57</v>
      </c>
      <c r="BN1503">
        <v>36</v>
      </c>
      <c r="BO1503">
        <v>67</v>
      </c>
      <c r="BP1503">
        <v>70</v>
      </c>
      <c r="BQ1503">
        <v>63</v>
      </c>
      <c r="BR1503">
        <v>64</v>
      </c>
      <c r="BS1503">
        <v>25</v>
      </c>
      <c r="BT1503">
        <v>40</v>
      </c>
      <c r="BU1503">
        <v>0</v>
      </c>
      <c r="BV1503">
        <v>50</v>
      </c>
      <c r="BW1503">
        <v>74</v>
      </c>
      <c r="BX1503">
        <v>0</v>
      </c>
      <c r="BY1503">
        <v>0</v>
      </c>
      <c r="BZ1503">
        <v>0</v>
      </c>
      <c r="CA1503">
        <v>0</v>
      </c>
      <c r="CB1503">
        <v>0</v>
      </c>
      <c r="CC1503">
        <v>0</v>
      </c>
      <c r="CD1503">
        <v>0</v>
      </c>
      <c r="CE1503">
        <v>0</v>
      </c>
      <c r="CF1503">
        <v>0</v>
      </c>
      <c r="CG1503">
        <v>0</v>
      </c>
      <c r="CH1503">
        <v>0</v>
      </c>
      <c r="CI1503">
        <v>0</v>
      </c>
      <c r="CJ1503">
        <v>0</v>
      </c>
      <c r="CK1503">
        <v>0</v>
      </c>
      <c r="CL1503">
        <v>0</v>
      </c>
      <c r="CM1503">
        <v>0</v>
      </c>
      <c r="CN1503">
        <v>0</v>
      </c>
      <c r="CO1503">
        <v>0</v>
      </c>
      <c r="CP1503">
        <v>0</v>
      </c>
      <c r="CQ1503">
        <v>0</v>
      </c>
      <c r="CR1503">
        <v>0</v>
      </c>
      <c r="CS1503">
        <v>0</v>
      </c>
      <c r="CT1503">
        <v>0</v>
      </c>
      <c r="CU1503">
        <v>0</v>
      </c>
      <c r="CV1503">
        <v>0</v>
      </c>
      <c r="CW1503">
        <v>0</v>
      </c>
      <c r="CX1503">
        <v>0</v>
      </c>
      <c r="CY1503">
        <v>0</v>
      </c>
      <c r="CZ1503">
        <v>0</v>
      </c>
      <c r="DA1503">
        <v>0</v>
      </c>
      <c r="DB1503">
        <v>0</v>
      </c>
      <c r="DC1503">
        <v>0</v>
      </c>
      <c r="DD1503">
        <v>0</v>
      </c>
      <c r="DE1503">
        <v>0</v>
      </c>
      <c r="DF1503">
        <v>0</v>
      </c>
      <c r="DG1503">
        <v>0</v>
      </c>
      <c r="DH1503">
        <v>0</v>
      </c>
      <c r="DI1503">
        <v>0</v>
      </c>
      <c r="DJ1503">
        <v>0</v>
      </c>
      <c r="DK1503">
        <v>0</v>
      </c>
      <c r="DL1503">
        <v>0</v>
      </c>
      <c r="DM1503">
        <v>0</v>
      </c>
      <c r="DN1503">
        <v>82</v>
      </c>
      <c r="DO1503">
        <v>69</v>
      </c>
      <c r="DP1503">
        <v>6</v>
      </c>
      <c r="DQ1503">
        <v>15</v>
      </c>
      <c r="DR1503">
        <v>21</v>
      </c>
      <c r="DS1503">
        <v>11</v>
      </c>
      <c r="DT1503">
        <v>14</v>
      </c>
      <c r="DU1503">
        <v>0</v>
      </c>
      <c r="DV1503">
        <v>80</v>
      </c>
      <c r="DW1503">
        <v>34</v>
      </c>
      <c r="DX1503">
        <v>29</v>
      </c>
      <c r="DY1503">
        <v>42</v>
      </c>
      <c r="DZ1503">
        <v>119</v>
      </c>
      <c r="EA1503">
        <v>0</v>
      </c>
      <c r="EB1503">
        <v>1</v>
      </c>
      <c r="EC1503">
        <v>0</v>
      </c>
      <c r="ED1503">
        <v>0</v>
      </c>
      <c r="EE1503">
        <v>0</v>
      </c>
      <c r="EF1503">
        <v>0</v>
      </c>
      <c r="EG1503">
        <v>0</v>
      </c>
      <c r="EH1503">
        <v>76210</v>
      </c>
      <c r="EI1503">
        <v>0</v>
      </c>
      <c r="EJ1503">
        <v>0</v>
      </c>
      <c r="EK1503">
        <v>0</v>
      </c>
      <c r="EL1503">
        <v>0</v>
      </c>
      <c r="EM1503">
        <v>0</v>
      </c>
      <c r="EN1503">
        <v>0</v>
      </c>
      <c r="EO1503">
        <v>0</v>
      </c>
      <c r="EP1503">
        <v>0</v>
      </c>
      <c r="EQ1503">
        <v>2412</v>
      </c>
      <c r="ER1503">
        <v>14</v>
      </c>
      <c r="ES1503">
        <v>50</v>
      </c>
      <c r="ET1503">
        <v>4358</v>
      </c>
      <c r="EU1503">
        <v>0</v>
      </c>
      <c r="EV1503">
        <v>0</v>
      </c>
      <c r="EW1503">
        <v>0</v>
      </c>
      <c r="EX1503">
        <v>0</v>
      </c>
      <c r="EY1503">
        <v>0</v>
      </c>
      <c r="EZ1503">
        <v>0</v>
      </c>
      <c r="FA1503">
        <v>0</v>
      </c>
      <c r="FB1503">
        <v>0</v>
      </c>
      <c r="FC1503">
        <v>14</v>
      </c>
      <c r="FD1503">
        <v>4</v>
      </c>
      <c r="FE1503">
        <v>0</v>
      </c>
      <c r="FF1503">
        <v>0</v>
      </c>
      <c r="FG1503">
        <v>2560</v>
      </c>
      <c r="FH1503" t="s">
        <v>1571</v>
      </c>
    </row>
    <row r="1504" spans="1:164" x14ac:dyDescent="0.25">
      <c r="A1504">
        <v>1765</v>
      </c>
      <c r="B1504">
        <v>1765</v>
      </c>
      <c r="C1504" t="s">
        <v>804</v>
      </c>
      <c r="D1504" t="s">
        <v>5904</v>
      </c>
      <c r="E1504">
        <v>2</v>
      </c>
      <c r="F1504" t="s">
        <v>1456</v>
      </c>
      <c r="G1504" s="65">
        <v>36240</v>
      </c>
      <c r="H1504">
        <v>23</v>
      </c>
      <c r="I1504">
        <v>205</v>
      </c>
      <c r="J1504">
        <v>72</v>
      </c>
      <c r="K1504" t="b">
        <v>0</v>
      </c>
      <c r="L1504" t="b">
        <v>0</v>
      </c>
      <c r="M1504" t="b">
        <v>0</v>
      </c>
      <c r="N1504" t="b">
        <v>1</v>
      </c>
      <c r="O1504">
        <v>2</v>
      </c>
      <c r="P1504" t="b">
        <v>1</v>
      </c>
      <c r="Q1504" t="b">
        <v>0</v>
      </c>
      <c r="R1504" t="b">
        <v>0</v>
      </c>
      <c r="S1504" t="b">
        <v>0</v>
      </c>
      <c r="T1504" t="b">
        <v>0</v>
      </c>
      <c r="U1504" t="b">
        <v>1</v>
      </c>
      <c r="V1504" t="b">
        <v>1</v>
      </c>
      <c r="W1504" t="b">
        <v>0</v>
      </c>
      <c r="X1504" t="b">
        <v>0</v>
      </c>
      <c r="Y1504" t="b">
        <v>0</v>
      </c>
      <c r="Z1504">
        <v>0</v>
      </c>
      <c r="AA1504">
        <v>796667</v>
      </c>
      <c r="AB1504">
        <v>796667</v>
      </c>
      <c r="AC1504">
        <v>796667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 t="s">
        <v>1571</v>
      </c>
      <c r="AM1504">
        <v>0</v>
      </c>
      <c r="AN1504">
        <v>100</v>
      </c>
      <c r="AO1504">
        <v>0</v>
      </c>
      <c r="AP1504" t="s">
        <v>3410</v>
      </c>
      <c r="AQ1504">
        <v>0</v>
      </c>
      <c r="AR1504">
        <v>0</v>
      </c>
      <c r="AS1504">
        <v>0</v>
      </c>
      <c r="AT1504" t="b">
        <v>0</v>
      </c>
      <c r="AU1504">
        <v>0</v>
      </c>
      <c r="AV1504">
        <v>1</v>
      </c>
      <c r="AW1504">
        <v>1</v>
      </c>
      <c r="AX1504">
        <v>1</v>
      </c>
      <c r="AY1504">
        <v>1</v>
      </c>
      <c r="AZ1504">
        <v>1</v>
      </c>
      <c r="BA1504">
        <v>1</v>
      </c>
      <c r="BB1504">
        <v>1</v>
      </c>
      <c r="BC1504">
        <v>1</v>
      </c>
      <c r="BD1504">
        <v>1</v>
      </c>
      <c r="BE1504">
        <v>1</v>
      </c>
      <c r="BF1504">
        <v>62</v>
      </c>
      <c r="BG1504">
        <v>33</v>
      </c>
      <c r="BH1504">
        <v>82</v>
      </c>
      <c r="BI1504">
        <v>61</v>
      </c>
      <c r="BJ1504">
        <v>72</v>
      </c>
      <c r="BK1504">
        <v>58</v>
      </c>
      <c r="BL1504">
        <v>58</v>
      </c>
      <c r="BM1504">
        <v>57</v>
      </c>
      <c r="BN1504">
        <v>36</v>
      </c>
      <c r="BO1504">
        <v>67</v>
      </c>
      <c r="BP1504">
        <v>70</v>
      </c>
      <c r="BQ1504">
        <v>66</v>
      </c>
      <c r="BR1504">
        <v>63</v>
      </c>
      <c r="BS1504">
        <v>25</v>
      </c>
      <c r="BT1504">
        <v>40</v>
      </c>
      <c r="BU1504">
        <v>0</v>
      </c>
      <c r="BV1504">
        <v>50</v>
      </c>
      <c r="BW1504">
        <v>74</v>
      </c>
      <c r="BX1504">
        <v>0</v>
      </c>
      <c r="BY1504">
        <v>0</v>
      </c>
      <c r="BZ1504">
        <v>0</v>
      </c>
      <c r="CA1504">
        <v>0</v>
      </c>
      <c r="CB1504">
        <v>0</v>
      </c>
      <c r="CC1504">
        <v>0</v>
      </c>
      <c r="CD1504">
        <v>0</v>
      </c>
      <c r="CE1504">
        <v>0</v>
      </c>
      <c r="CF1504">
        <v>0</v>
      </c>
      <c r="CG1504">
        <v>0</v>
      </c>
      <c r="CH1504">
        <v>0</v>
      </c>
      <c r="CI1504">
        <v>0</v>
      </c>
      <c r="CJ1504">
        <v>0</v>
      </c>
      <c r="CK1504">
        <v>0</v>
      </c>
      <c r="CL1504">
        <v>0</v>
      </c>
      <c r="CM1504">
        <v>0</v>
      </c>
      <c r="CN1504">
        <v>0</v>
      </c>
      <c r="CO1504">
        <v>0</v>
      </c>
      <c r="CP1504">
        <v>0</v>
      </c>
      <c r="CQ1504">
        <v>0</v>
      </c>
      <c r="CR1504">
        <v>0</v>
      </c>
      <c r="CS1504">
        <v>0</v>
      </c>
      <c r="CT1504">
        <v>0</v>
      </c>
      <c r="CU1504">
        <v>0</v>
      </c>
      <c r="CV1504">
        <v>0</v>
      </c>
      <c r="CW1504">
        <v>0</v>
      </c>
      <c r="CX1504">
        <v>0</v>
      </c>
      <c r="CY1504">
        <v>0</v>
      </c>
      <c r="CZ1504">
        <v>0</v>
      </c>
      <c r="DA1504">
        <v>0</v>
      </c>
      <c r="DB1504">
        <v>0</v>
      </c>
      <c r="DC1504">
        <v>0</v>
      </c>
      <c r="DD1504">
        <v>0</v>
      </c>
      <c r="DE1504">
        <v>0</v>
      </c>
      <c r="DF1504">
        <v>0</v>
      </c>
      <c r="DG1504">
        <v>0</v>
      </c>
      <c r="DH1504">
        <v>0</v>
      </c>
      <c r="DI1504">
        <v>0</v>
      </c>
      <c r="DJ1504">
        <v>0</v>
      </c>
      <c r="DK1504">
        <v>0</v>
      </c>
      <c r="DL1504">
        <v>0</v>
      </c>
      <c r="DM1504">
        <v>0</v>
      </c>
      <c r="DN1504">
        <v>82</v>
      </c>
      <c r="DO1504">
        <v>110</v>
      </c>
      <c r="DP1504">
        <v>11</v>
      </c>
      <c r="DQ1504">
        <v>23</v>
      </c>
      <c r="DR1504">
        <v>34</v>
      </c>
      <c r="DS1504">
        <v>-8</v>
      </c>
      <c r="DT1504">
        <v>20</v>
      </c>
      <c r="DU1504">
        <v>0</v>
      </c>
      <c r="DV1504">
        <v>119</v>
      </c>
      <c r="DW1504">
        <v>40</v>
      </c>
      <c r="DX1504">
        <v>47</v>
      </c>
      <c r="DY1504">
        <v>78</v>
      </c>
      <c r="DZ1504">
        <v>160</v>
      </c>
      <c r="EA1504">
        <v>1</v>
      </c>
      <c r="EB1504">
        <v>2</v>
      </c>
      <c r="EC1504">
        <v>0</v>
      </c>
      <c r="ED1504">
        <v>0</v>
      </c>
      <c r="EE1504">
        <v>0</v>
      </c>
      <c r="EF1504">
        <v>0</v>
      </c>
      <c r="EG1504">
        <v>0</v>
      </c>
      <c r="EH1504">
        <v>80760</v>
      </c>
      <c r="EI1504">
        <v>0</v>
      </c>
      <c r="EJ1504">
        <v>2</v>
      </c>
      <c r="EK1504">
        <v>3</v>
      </c>
      <c r="EL1504">
        <v>21</v>
      </c>
      <c r="EM1504">
        <v>7915</v>
      </c>
      <c r="EN1504">
        <v>0</v>
      </c>
      <c r="EO1504">
        <v>0</v>
      </c>
      <c r="EP1504">
        <v>0</v>
      </c>
      <c r="EQ1504">
        <v>5013</v>
      </c>
      <c r="ER1504">
        <v>12</v>
      </c>
      <c r="ES1504">
        <v>86</v>
      </c>
      <c r="ET1504">
        <v>5573</v>
      </c>
      <c r="EU1504">
        <v>0</v>
      </c>
      <c r="EV1504">
        <v>0</v>
      </c>
      <c r="EW1504">
        <v>0</v>
      </c>
      <c r="EX1504">
        <v>1</v>
      </c>
      <c r="EY1504">
        <v>2</v>
      </c>
      <c r="EZ1504">
        <v>0</v>
      </c>
      <c r="FA1504">
        <v>0</v>
      </c>
      <c r="FB1504">
        <v>1</v>
      </c>
      <c r="FC1504">
        <v>12</v>
      </c>
      <c r="FD1504">
        <v>0</v>
      </c>
      <c r="FE1504">
        <v>205</v>
      </c>
      <c r="FF1504">
        <v>425</v>
      </c>
      <c r="FG1504">
        <v>7340</v>
      </c>
      <c r="FH1504" t="s">
        <v>1571</v>
      </c>
    </row>
    <row r="1505" spans="1:164" x14ac:dyDescent="0.25">
      <c r="A1505">
        <v>1766</v>
      </c>
      <c r="B1505">
        <v>1766</v>
      </c>
      <c r="C1505" t="s">
        <v>1239</v>
      </c>
      <c r="D1505" t="s">
        <v>5905</v>
      </c>
      <c r="E1505">
        <v>22</v>
      </c>
      <c r="F1505" t="s">
        <v>1456</v>
      </c>
      <c r="G1505" s="65">
        <v>36466</v>
      </c>
      <c r="H1505">
        <v>22</v>
      </c>
      <c r="I1505">
        <v>190</v>
      </c>
      <c r="J1505">
        <v>72</v>
      </c>
      <c r="K1505" t="b">
        <v>0</v>
      </c>
      <c r="L1505" t="b">
        <v>0</v>
      </c>
      <c r="M1505" t="b">
        <v>0</v>
      </c>
      <c r="N1505" t="b">
        <v>1</v>
      </c>
      <c r="O1505">
        <v>2</v>
      </c>
      <c r="P1505" t="b">
        <v>1</v>
      </c>
      <c r="Q1505" t="b">
        <v>0</v>
      </c>
      <c r="R1505" t="b">
        <v>0</v>
      </c>
      <c r="S1505" t="b">
        <v>0</v>
      </c>
      <c r="T1505" t="b">
        <v>0</v>
      </c>
      <c r="U1505" t="b">
        <v>1</v>
      </c>
      <c r="V1505" t="b">
        <v>1</v>
      </c>
      <c r="W1505" t="b">
        <v>0</v>
      </c>
      <c r="X1505" t="b">
        <v>0</v>
      </c>
      <c r="Y1505" t="b">
        <v>0</v>
      </c>
      <c r="Z1505">
        <v>0</v>
      </c>
      <c r="AA1505">
        <v>925000</v>
      </c>
      <c r="AB1505">
        <v>925000</v>
      </c>
      <c r="AC1505">
        <v>925000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 t="s">
        <v>1571</v>
      </c>
      <c r="AM1505">
        <v>0</v>
      </c>
      <c r="AN1505">
        <v>100</v>
      </c>
      <c r="AO1505">
        <v>0</v>
      </c>
      <c r="AP1505" t="s">
        <v>3411</v>
      </c>
      <c r="AQ1505">
        <v>0</v>
      </c>
      <c r="AR1505">
        <v>0</v>
      </c>
      <c r="AS1505">
        <v>0</v>
      </c>
      <c r="AT1505" t="b">
        <v>0</v>
      </c>
      <c r="AU1505">
        <v>0</v>
      </c>
      <c r="AV1505">
        <v>1</v>
      </c>
      <c r="AW1505">
        <v>1</v>
      </c>
      <c r="AX1505">
        <v>1</v>
      </c>
      <c r="AY1505">
        <v>1</v>
      </c>
      <c r="AZ1505">
        <v>1</v>
      </c>
      <c r="BA1505">
        <v>1</v>
      </c>
      <c r="BB1505">
        <v>1</v>
      </c>
      <c r="BC1505">
        <v>1</v>
      </c>
      <c r="BD1505">
        <v>1</v>
      </c>
      <c r="BE1505">
        <v>1</v>
      </c>
      <c r="BF1505">
        <v>61</v>
      </c>
      <c r="BG1505">
        <v>43</v>
      </c>
      <c r="BH1505">
        <v>83</v>
      </c>
      <c r="BI1505">
        <v>62</v>
      </c>
      <c r="BJ1505">
        <v>73</v>
      </c>
      <c r="BK1505">
        <v>76</v>
      </c>
      <c r="BL1505">
        <v>84</v>
      </c>
      <c r="BM1505">
        <v>58</v>
      </c>
      <c r="BN1505">
        <v>36</v>
      </c>
      <c r="BO1505">
        <v>67</v>
      </c>
      <c r="BP1505">
        <v>71</v>
      </c>
      <c r="BQ1505">
        <v>63</v>
      </c>
      <c r="BR1505">
        <v>64</v>
      </c>
      <c r="BS1505">
        <v>25</v>
      </c>
      <c r="BT1505">
        <v>40</v>
      </c>
      <c r="BU1505">
        <v>0</v>
      </c>
      <c r="BV1505">
        <v>50</v>
      </c>
      <c r="BW1505">
        <v>76</v>
      </c>
      <c r="BX1505">
        <v>3</v>
      </c>
      <c r="BY1505">
        <v>2</v>
      </c>
      <c r="BZ1505">
        <v>0</v>
      </c>
      <c r="CA1505">
        <v>1</v>
      </c>
      <c r="CB1505">
        <v>1</v>
      </c>
      <c r="CC1505">
        <v>1</v>
      </c>
      <c r="CD1505">
        <v>4</v>
      </c>
      <c r="CE1505">
        <v>0</v>
      </c>
      <c r="CF1505">
        <v>2</v>
      </c>
      <c r="CG1505">
        <v>0</v>
      </c>
      <c r="CH1505">
        <v>1</v>
      </c>
      <c r="CI1505">
        <v>0</v>
      </c>
      <c r="CJ1505">
        <v>1</v>
      </c>
      <c r="CK1505">
        <v>0</v>
      </c>
      <c r="CL1505">
        <v>0</v>
      </c>
      <c r="CM1505">
        <v>0</v>
      </c>
      <c r="CN1505">
        <v>0</v>
      </c>
      <c r="CO1505">
        <v>0</v>
      </c>
      <c r="CP1505">
        <v>0</v>
      </c>
      <c r="CQ1505">
        <v>0</v>
      </c>
      <c r="CR1505">
        <v>2369</v>
      </c>
      <c r="CS1505">
        <v>0</v>
      </c>
      <c r="CT1505">
        <v>0</v>
      </c>
      <c r="CU1505">
        <v>0</v>
      </c>
      <c r="CV1505">
        <v>0</v>
      </c>
      <c r="CW1505">
        <v>0</v>
      </c>
      <c r="CX1505">
        <v>0</v>
      </c>
      <c r="CY1505">
        <v>0</v>
      </c>
      <c r="CZ1505">
        <v>0</v>
      </c>
      <c r="DA1505">
        <v>0</v>
      </c>
      <c r="DB1505">
        <v>0</v>
      </c>
      <c r="DC1505">
        <v>0</v>
      </c>
      <c r="DD1505">
        <v>81</v>
      </c>
      <c r="DE1505">
        <v>0</v>
      </c>
      <c r="DF1505">
        <v>0</v>
      </c>
      <c r="DG1505">
        <v>0</v>
      </c>
      <c r="DH1505">
        <v>0</v>
      </c>
      <c r="DI1505">
        <v>0</v>
      </c>
      <c r="DJ1505">
        <v>0</v>
      </c>
      <c r="DK1505">
        <v>0</v>
      </c>
      <c r="DL1505">
        <v>0</v>
      </c>
      <c r="DM1505">
        <v>180</v>
      </c>
      <c r="DN1505">
        <v>79</v>
      </c>
      <c r="DO1505">
        <v>170</v>
      </c>
      <c r="DP1505">
        <v>22</v>
      </c>
      <c r="DQ1505">
        <v>27</v>
      </c>
      <c r="DR1505">
        <v>49</v>
      </c>
      <c r="DS1505">
        <v>-77</v>
      </c>
      <c r="DT1505">
        <v>21</v>
      </c>
      <c r="DU1505">
        <v>5</v>
      </c>
      <c r="DV1505">
        <v>130</v>
      </c>
      <c r="DW1505">
        <v>54</v>
      </c>
      <c r="DX1505">
        <v>81</v>
      </c>
      <c r="DY1505">
        <v>83</v>
      </c>
      <c r="DZ1505">
        <v>138</v>
      </c>
      <c r="EA1505">
        <v>3</v>
      </c>
      <c r="EB1505">
        <v>1</v>
      </c>
      <c r="EC1505">
        <v>0</v>
      </c>
      <c r="ED1505">
        <v>0</v>
      </c>
      <c r="EE1505">
        <v>0</v>
      </c>
      <c r="EF1505">
        <v>0</v>
      </c>
      <c r="EG1505">
        <v>0</v>
      </c>
      <c r="EH1505">
        <v>118686</v>
      </c>
      <c r="EI1505">
        <v>0</v>
      </c>
      <c r="EJ1505">
        <v>3</v>
      </c>
      <c r="EK1505">
        <v>6</v>
      </c>
      <c r="EL1505">
        <v>24</v>
      </c>
      <c r="EM1505">
        <v>10242</v>
      </c>
      <c r="EN1505">
        <v>0</v>
      </c>
      <c r="EO1505">
        <v>0</v>
      </c>
      <c r="EP1505">
        <v>1</v>
      </c>
      <c r="EQ1505">
        <v>8466</v>
      </c>
      <c r="ER1505">
        <v>68</v>
      </c>
      <c r="ES1505">
        <v>71</v>
      </c>
      <c r="ET1505">
        <v>8329</v>
      </c>
      <c r="EU1505">
        <v>0</v>
      </c>
      <c r="EV1505">
        <v>1</v>
      </c>
      <c r="EW1505">
        <v>0</v>
      </c>
      <c r="EX1505">
        <v>3</v>
      </c>
      <c r="EY1505">
        <v>1</v>
      </c>
      <c r="EZ1505">
        <v>0</v>
      </c>
      <c r="FA1505">
        <v>2</v>
      </c>
      <c r="FB1505">
        <v>2</v>
      </c>
      <c r="FC1505">
        <v>0</v>
      </c>
      <c r="FD1505">
        <v>0</v>
      </c>
      <c r="FE1505">
        <v>220</v>
      </c>
      <c r="FF1505">
        <v>340</v>
      </c>
      <c r="FG1505">
        <v>2580</v>
      </c>
      <c r="FH1505" t="s">
        <v>1571</v>
      </c>
    </row>
    <row r="1506" spans="1:164" x14ac:dyDescent="0.25">
      <c r="A1506">
        <v>1767</v>
      </c>
      <c r="B1506">
        <v>1767</v>
      </c>
      <c r="C1506" t="s">
        <v>1964</v>
      </c>
      <c r="D1506" t="s">
        <v>5906</v>
      </c>
      <c r="E1506">
        <v>29</v>
      </c>
      <c r="F1506" t="s">
        <v>1456</v>
      </c>
      <c r="G1506" s="65">
        <v>36816</v>
      </c>
      <c r="H1506">
        <v>21</v>
      </c>
      <c r="I1506">
        <v>187</v>
      </c>
      <c r="J1506">
        <v>75</v>
      </c>
      <c r="K1506" t="b">
        <v>0</v>
      </c>
      <c r="L1506" t="b">
        <v>0</v>
      </c>
      <c r="M1506" t="b">
        <v>0</v>
      </c>
      <c r="N1506" t="b">
        <v>1</v>
      </c>
      <c r="O1506">
        <v>3</v>
      </c>
      <c r="P1506" t="b">
        <v>1</v>
      </c>
      <c r="Q1506" t="b">
        <v>0</v>
      </c>
      <c r="R1506" t="b">
        <v>0</v>
      </c>
      <c r="S1506" t="b">
        <v>0</v>
      </c>
      <c r="T1506" t="b">
        <v>0</v>
      </c>
      <c r="U1506" t="b">
        <v>0</v>
      </c>
      <c r="V1506" t="b">
        <v>1</v>
      </c>
      <c r="W1506" t="b">
        <v>0</v>
      </c>
      <c r="X1506" t="b">
        <v>0</v>
      </c>
      <c r="Y1506" t="b">
        <v>0</v>
      </c>
      <c r="Z1506">
        <v>0</v>
      </c>
      <c r="AA1506">
        <v>925000</v>
      </c>
      <c r="AB1506">
        <v>925000</v>
      </c>
      <c r="AC1506">
        <v>925000</v>
      </c>
      <c r="AD1506">
        <v>925000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 t="s">
        <v>1571</v>
      </c>
      <c r="AM1506">
        <v>0</v>
      </c>
      <c r="AN1506">
        <v>100</v>
      </c>
      <c r="AO1506">
        <v>0</v>
      </c>
      <c r="AP1506" t="s">
        <v>3412</v>
      </c>
      <c r="AQ1506">
        <v>0</v>
      </c>
      <c r="AR1506">
        <v>0</v>
      </c>
      <c r="AS1506">
        <v>0</v>
      </c>
      <c r="AT1506" t="b">
        <v>0</v>
      </c>
      <c r="AU1506">
        <v>0</v>
      </c>
      <c r="AV1506">
        <v>1</v>
      </c>
      <c r="AW1506">
        <v>1</v>
      </c>
      <c r="AX1506">
        <v>1</v>
      </c>
      <c r="AY1506">
        <v>1</v>
      </c>
      <c r="AZ1506">
        <v>1</v>
      </c>
      <c r="BA1506">
        <v>1</v>
      </c>
      <c r="BB1506">
        <v>1</v>
      </c>
      <c r="BC1506">
        <v>1</v>
      </c>
      <c r="BD1506">
        <v>1</v>
      </c>
      <c r="BE1506">
        <v>1</v>
      </c>
      <c r="BF1506">
        <v>61</v>
      </c>
      <c r="BG1506">
        <v>26</v>
      </c>
      <c r="BH1506">
        <v>83</v>
      </c>
      <c r="BI1506">
        <v>63</v>
      </c>
      <c r="BJ1506">
        <v>73</v>
      </c>
      <c r="BK1506">
        <v>58</v>
      </c>
      <c r="BL1506">
        <v>39</v>
      </c>
      <c r="BM1506">
        <v>59</v>
      </c>
      <c r="BN1506">
        <v>36</v>
      </c>
      <c r="BO1506">
        <v>68</v>
      </c>
      <c r="BP1506">
        <v>71</v>
      </c>
      <c r="BQ1506">
        <v>61</v>
      </c>
      <c r="BR1506">
        <v>65</v>
      </c>
      <c r="BS1506">
        <v>25</v>
      </c>
      <c r="BT1506">
        <v>40</v>
      </c>
      <c r="BU1506">
        <v>0</v>
      </c>
      <c r="BV1506">
        <v>50</v>
      </c>
      <c r="BW1506">
        <v>74</v>
      </c>
      <c r="BX1506">
        <v>0</v>
      </c>
      <c r="BY1506">
        <v>0</v>
      </c>
      <c r="BZ1506">
        <v>0</v>
      </c>
      <c r="CA1506">
        <v>0</v>
      </c>
      <c r="CB1506">
        <v>0</v>
      </c>
      <c r="CC1506">
        <v>0</v>
      </c>
      <c r="CD1506">
        <v>0</v>
      </c>
      <c r="CE1506">
        <v>0</v>
      </c>
      <c r="CF1506">
        <v>0</v>
      </c>
      <c r="CG1506">
        <v>0</v>
      </c>
      <c r="CH1506">
        <v>0</v>
      </c>
      <c r="CI1506">
        <v>0</v>
      </c>
      <c r="CJ1506">
        <v>0</v>
      </c>
      <c r="CK1506">
        <v>0</v>
      </c>
      <c r="CL1506">
        <v>0</v>
      </c>
      <c r="CM1506">
        <v>0</v>
      </c>
      <c r="CN1506">
        <v>0</v>
      </c>
      <c r="CO1506">
        <v>0</v>
      </c>
      <c r="CP1506">
        <v>0</v>
      </c>
      <c r="CQ1506">
        <v>0</v>
      </c>
      <c r="CR1506">
        <v>0</v>
      </c>
      <c r="CS1506">
        <v>0</v>
      </c>
      <c r="CT1506">
        <v>0</v>
      </c>
      <c r="CU1506">
        <v>0</v>
      </c>
      <c r="CV1506">
        <v>0</v>
      </c>
      <c r="CW1506">
        <v>0</v>
      </c>
      <c r="CX1506">
        <v>0</v>
      </c>
      <c r="CY1506">
        <v>0</v>
      </c>
      <c r="CZ1506">
        <v>0</v>
      </c>
      <c r="DA1506">
        <v>0</v>
      </c>
      <c r="DB1506">
        <v>0</v>
      </c>
      <c r="DC1506">
        <v>0</v>
      </c>
      <c r="DD1506">
        <v>0</v>
      </c>
      <c r="DE1506">
        <v>0</v>
      </c>
      <c r="DF1506">
        <v>0</v>
      </c>
      <c r="DG1506">
        <v>0</v>
      </c>
      <c r="DH1506">
        <v>0</v>
      </c>
      <c r="DI1506">
        <v>0</v>
      </c>
      <c r="DJ1506">
        <v>0</v>
      </c>
      <c r="DK1506">
        <v>0</v>
      </c>
      <c r="DL1506">
        <v>0</v>
      </c>
      <c r="DM1506">
        <v>0</v>
      </c>
      <c r="DN1506">
        <v>82</v>
      </c>
      <c r="DO1506">
        <v>65</v>
      </c>
      <c r="DP1506">
        <v>6</v>
      </c>
      <c r="DQ1506">
        <v>22</v>
      </c>
      <c r="DR1506">
        <v>28</v>
      </c>
      <c r="DS1506">
        <v>11</v>
      </c>
      <c r="DT1506">
        <v>16</v>
      </c>
      <c r="DU1506">
        <v>0</v>
      </c>
      <c r="DV1506">
        <v>75</v>
      </c>
      <c r="DW1506">
        <v>36</v>
      </c>
      <c r="DX1506">
        <v>32</v>
      </c>
      <c r="DY1506">
        <v>66</v>
      </c>
      <c r="DZ1506">
        <v>89</v>
      </c>
      <c r="EA1506">
        <v>0</v>
      </c>
      <c r="EB1506">
        <v>0</v>
      </c>
      <c r="EC1506">
        <v>0</v>
      </c>
      <c r="ED1506">
        <v>0</v>
      </c>
      <c r="EE1506">
        <v>0</v>
      </c>
      <c r="EF1506">
        <v>0</v>
      </c>
      <c r="EG1506">
        <v>0</v>
      </c>
      <c r="EH1506">
        <v>88857</v>
      </c>
      <c r="EI1506">
        <v>0</v>
      </c>
      <c r="EJ1506">
        <v>1</v>
      </c>
      <c r="EK1506">
        <v>1</v>
      </c>
      <c r="EL1506">
        <v>4</v>
      </c>
      <c r="EM1506">
        <v>3925</v>
      </c>
      <c r="EN1506">
        <v>0</v>
      </c>
      <c r="EO1506">
        <v>1</v>
      </c>
      <c r="EP1506">
        <v>0</v>
      </c>
      <c r="EQ1506">
        <v>3742</v>
      </c>
      <c r="ER1506">
        <v>30</v>
      </c>
      <c r="ES1506">
        <v>51</v>
      </c>
      <c r="ET1506">
        <v>4880</v>
      </c>
      <c r="EU1506">
        <v>0</v>
      </c>
      <c r="EV1506">
        <v>0</v>
      </c>
      <c r="EW1506">
        <v>0</v>
      </c>
      <c r="EX1506">
        <v>0</v>
      </c>
      <c r="EY1506">
        <v>0</v>
      </c>
      <c r="EZ1506">
        <v>2</v>
      </c>
      <c r="FA1506">
        <v>0</v>
      </c>
      <c r="FB1506">
        <v>0</v>
      </c>
      <c r="FC1506">
        <v>8</v>
      </c>
      <c r="FD1506">
        <v>1</v>
      </c>
      <c r="FE1506">
        <v>215</v>
      </c>
      <c r="FF1506">
        <v>580</v>
      </c>
      <c r="FG1506">
        <v>6490</v>
      </c>
      <c r="FH1506" t="s">
        <v>1571</v>
      </c>
    </row>
    <row r="1507" spans="1:164" x14ac:dyDescent="0.25">
      <c r="A1507">
        <v>1768</v>
      </c>
      <c r="B1507">
        <v>1768</v>
      </c>
      <c r="C1507" t="s">
        <v>1069</v>
      </c>
      <c r="D1507" t="s">
        <v>5907</v>
      </c>
      <c r="E1507">
        <v>32</v>
      </c>
      <c r="F1507" t="s">
        <v>1456</v>
      </c>
      <c r="G1507" s="65">
        <v>35472</v>
      </c>
      <c r="H1507">
        <v>25</v>
      </c>
      <c r="I1507">
        <v>190</v>
      </c>
      <c r="J1507">
        <v>74</v>
      </c>
      <c r="K1507" t="b">
        <v>0</v>
      </c>
      <c r="L1507" t="b">
        <v>0</v>
      </c>
      <c r="M1507" t="b">
        <v>0</v>
      </c>
      <c r="N1507" t="b">
        <v>1</v>
      </c>
      <c r="O1507">
        <v>1</v>
      </c>
      <c r="P1507" t="b">
        <v>1</v>
      </c>
      <c r="Q1507" t="b">
        <v>0</v>
      </c>
      <c r="R1507" t="b">
        <v>0</v>
      </c>
      <c r="S1507" t="b">
        <v>0</v>
      </c>
      <c r="T1507" t="b">
        <v>0</v>
      </c>
      <c r="U1507" t="b">
        <v>1</v>
      </c>
      <c r="V1507" t="b">
        <v>1</v>
      </c>
      <c r="W1507" t="b">
        <v>0</v>
      </c>
      <c r="X1507" t="b">
        <v>0</v>
      </c>
      <c r="Y1507" t="b">
        <v>0</v>
      </c>
      <c r="Z1507">
        <v>0</v>
      </c>
      <c r="AA1507">
        <v>750000</v>
      </c>
      <c r="AB1507">
        <v>750000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 t="s">
        <v>1571</v>
      </c>
      <c r="AM1507">
        <v>0</v>
      </c>
      <c r="AN1507">
        <v>100</v>
      </c>
      <c r="AO1507">
        <v>0</v>
      </c>
      <c r="AP1507" t="s">
        <v>3413</v>
      </c>
      <c r="AQ1507">
        <v>0</v>
      </c>
      <c r="AR1507">
        <v>0</v>
      </c>
      <c r="AS1507">
        <v>0</v>
      </c>
      <c r="AT1507" t="b">
        <v>0</v>
      </c>
      <c r="AU1507">
        <v>0</v>
      </c>
      <c r="AV1507">
        <v>1</v>
      </c>
      <c r="AW1507">
        <v>1</v>
      </c>
      <c r="AX1507">
        <v>1</v>
      </c>
      <c r="AY1507">
        <v>1</v>
      </c>
      <c r="AZ1507">
        <v>1</v>
      </c>
      <c r="BA1507">
        <v>1</v>
      </c>
      <c r="BB1507">
        <v>1</v>
      </c>
      <c r="BC1507">
        <v>1</v>
      </c>
      <c r="BD1507">
        <v>1</v>
      </c>
      <c r="BE1507">
        <v>1</v>
      </c>
      <c r="BF1507">
        <v>61</v>
      </c>
      <c r="BG1507">
        <v>43</v>
      </c>
      <c r="BH1507">
        <v>83</v>
      </c>
      <c r="BI1507">
        <v>64</v>
      </c>
      <c r="BJ1507">
        <v>74</v>
      </c>
      <c r="BK1507">
        <v>78</v>
      </c>
      <c r="BL1507">
        <v>85</v>
      </c>
      <c r="BM1507">
        <v>60</v>
      </c>
      <c r="BN1507">
        <v>36</v>
      </c>
      <c r="BO1507">
        <v>70</v>
      </c>
      <c r="BP1507">
        <v>70</v>
      </c>
      <c r="BQ1507">
        <v>66</v>
      </c>
      <c r="BR1507">
        <v>65</v>
      </c>
      <c r="BS1507">
        <v>25</v>
      </c>
      <c r="BT1507">
        <v>40</v>
      </c>
      <c r="BU1507">
        <v>0</v>
      </c>
      <c r="BV1507">
        <v>50</v>
      </c>
      <c r="BW1507">
        <v>78</v>
      </c>
      <c r="BX1507">
        <v>0</v>
      </c>
      <c r="BY1507">
        <v>0</v>
      </c>
      <c r="BZ1507">
        <v>0</v>
      </c>
      <c r="CA1507">
        <v>0</v>
      </c>
      <c r="CB1507">
        <v>0</v>
      </c>
      <c r="CC1507">
        <v>0</v>
      </c>
      <c r="CD1507">
        <v>0</v>
      </c>
      <c r="CE1507">
        <v>0</v>
      </c>
      <c r="CF1507">
        <v>0</v>
      </c>
      <c r="CG1507">
        <v>0</v>
      </c>
      <c r="CH1507">
        <v>0</v>
      </c>
      <c r="CI1507">
        <v>0</v>
      </c>
      <c r="CJ1507">
        <v>0</v>
      </c>
      <c r="CK1507">
        <v>0</v>
      </c>
      <c r="CL1507">
        <v>0</v>
      </c>
      <c r="CM1507">
        <v>0</v>
      </c>
      <c r="CN1507">
        <v>0</v>
      </c>
      <c r="CO1507">
        <v>0</v>
      </c>
      <c r="CP1507">
        <v>0</v>
      </c>
      <c r="CQ1507">
        <v>0</v>
      </c>
      <c r="CR1507">
        <v>0</v>
      </c>
      <c r="CS1507">
        <v>0</v>
      </c>
      <c r="CT1507">
        <v>0</v>
      </c>
      <c r="CU1507">
        <v>0</v>
      </c>
      <c r="CV1507">
        <v>0</v>
      </c>
      <c r="CW1507">
        <v>0</v>
      </c>
      <c r="CX1507">
        <v>0</v>
      </c>
      <c r="CY1507">
        <v>0</v>
      </c>
      <c r="CZ1507">
        <v>0</v>
      </c>
      <c r="DA1507">
        <v>0</v>
      </c>
      <c r="DB1507">
        <v>0</v>
      </c>
      <c r="DC1507">
        <v>0</v>
      </c>
      <c r="DD1507">
        <v>0</v>
      </c>
      <c r="DE1507">
        <v>0</v>
      </c>
      <c r="DF1507">
        <v>0</v>
      </c>
      <c r="DG1507">
        <v>0</v>
      </c>
      <c r="DH1507">
        <v>0</v>
      </c>
      <c r="DI1507">
        <v>0</v>
      </c>
      <c r="DJ1507">
        <v>0</v>
      </c>
      <c r="DK1507">
        <v>0</v>
      </c>
      <c r="DL1507">
        <v>0</v>
      </c>
      <c r="DM1507">
        <v>0</v>
      </c>
      <c r="DN1507">
        <v>82</v>
      </c>
      <c r="DO1507">
        <v>117</v>
      </c>
      <c r="DP1507">
        <v>15</v>
      </c>
      <c r="DQ1507">
        <v>25</v>
      </c>
      <c r="DR1507">
        <v>40</v>
      </c>
      <c r="DS1507">
        <v>-46</v>
      </c>
      <c r="DT1507">
        <v>24</v>
      </c>
      <c r="DU1507">
        <v>0</v>
      </c>
      <c r="DV1507">
        <v>136</v>
      </c>
      <c r="DW1507">
        <v>52</v>
      </c>
      <c r="DX1507">
        <v>74</v>
      </c>
      <c r="DY1507">
        <v>83</v>
      </c>
      <c r="DZ1507">
        <v>167</v>
      </c>
      <c r="EA1507">
        <v>3</v>
      </c>
      <c r="EB1507">
        <v>1</v>
      </c>
      <c r="EC1507">
        <v>0</v>
      </c>
      <c r="ED1507">
        <v>0</v>
      </c>
      <c r="EE1507">
        <v>0</v>
      </c>
      <c r="EF1507">
        <v>0</v>
      </c>
      <c r="EG1507">
        <v>0</v>
      </c>
      <c r="EH1507">
        <v>108024</v>
      </c>
      <c r="EI1507">
        <v>0</v>
      </c>
      <c r="EJ1507">
        <v>3</v>
      </c>
      <c r="EK1507">
        <v>3</v>
      </c>
      <c r="EL1507">
        <v>20</v>
      </c>
      <c r="EM1507">
        <v>8895</v>
      </c>
      <c r="EN1507">
        <v>0</v>
      </c>
      <c r="EO1507">
        <v>1</v>
      </c>
      <c r="EP1507">
        <v>1</v>
      </c>
      <c r="EQ1507">
        <v>6299</v>
      </c>
      <c r="ER1507">
        <v>37</v>
      </c>
      <c r="ES1507">
        <v>86</v>
      </c>
      <c r="ET1507">
        <v>7081</v>
      </c>
      <c r="EU1507">
        <v>0</v>
      </c>
      <c r="EV1507">
        <v>0</v>
      </c>
      <c r="EW1507">
        <v>0</v>
      </c>
      <c r="EX1507">
        <v>0</v>
      </c>
      <c r="EY1507">
        <v>2</v>
      </c>
      <c r="EZ1507">
        <v>0</v>
      </c>
      <c r="FA1507">
        <v>0</v>
      </c>
      <c r="FB1507">
        <v>0</v>
      </c>
      <c r="FC1507">
        <v>2</v>
      </c>
      <c r="FD1507">
        <v>2</v>
      </c>
      <c r="FE1507">
        <v>75</v>
      </c>
      <c r="FF1507">
        <v>80</v>
      </c>
      <c r="FG1507">
        <v>3195</v>
      </c>
      <c r="FH1507" t="s">
        <v>1571</v>
      </c>
    </row>
    <row r="1508" spans="1:164" x14ac:dyDescent="0.25">
      <c r="A1508">
        <v>1770</v>
      </c>
      <c r="B1508">
        <v>1770</v>
      </c>
      <c r="C1508" t="s">
        <v>561</v>
      </c>
      <c r="D1508" t="s">
        <v>5908</v>
      </c>
      <c r="E1508">
        <v>20</v>
      </c>
      <c r="F1508" t="s">
        <v>1456</v>
      </c>
      <c r="G1508" s="65">
        <v>36612</v>
      </c>
      <c r="H1508">
        <v>22</v>
      </c>
      <c r="I1508">
        <v>192</v>
      </c>
      <c r="J1508">
        <v>73</v>
      </c>
      <c r="K1508" t="b">
        <v>0</v>
      </c>
      <c r="L1508" t="b">
        <v>0</v>
      </c>
      <c r="M1508" t="b">
        <v>0</v>
      </c>
      <c r="N1508" t="b">
        <v>1</v>
      </c>
      <c r="O1508">
        <v>2</v>
      </c>
      <c r="P1508" t="b">
        <v>1</v>
      </c>
      <c r="Q1508" t="b">
        <v>0</v>
      </c>
      <c r="R1508" t="b">
        <v>0</v>
      </c>
      <c r="S1508" t="b">
        <v>0</v>
      </c>
      <c r="T1508" t="b">
        <v>0</v>
      </c>
      <c r="U1508" t="b">
        <v>1</v>
      </c>
      <c r="V1508" t="b">
        <v>1</v>
      </c>
      <c r="W1508" t="b">
        <v>0</v>
      </c>
      <c r="X1508" t="b">
        <v>0</v>
      </c>
      <c r="Y1508" t="b">
        <v>0</v>
      </c>
      <c r="Z1508">
        <v>0</v>
      </c>
      <c r="AA1508">
        <v>925000</v>
      </c>
      <c r="AB1508">
        <v>925000</v>
      </c>
      <c r="AC1508">
        <v>925000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 t="s">
        <v>1571</v>
      </c>
      <c r="AM1508">
        <v>0</v>
      </c>
      <c r="AN1508">
        <v>100</v>
      </c>
      <c r="AO1508">
        <v>0</v>
      </c>
      <c r="AP1508" t="s">
        <v>3414</v>
      </c>
      <c r="AQ1508">
        <v>0</v>
      </c>
      <c r="AR1508">
        <v>0</v>
      </c>
      <c r="AS1508">
        <v>0</v>
      </c>
      <c r="AT1508" t="b">
        <v>0</v>
      </c>
      <c r="AU1508">
        <v>0</v>
      </c>
      <c r="AV1508">
        <v>3</v>
      </c>
      <c r="AW1508">
        <v>3</v>
      </c>
      <c r="AX1508">
        <v>3</v>
      </c>
      <c r="AY1508">
        <v>3</v>
      </c>
      <c r="AZ1508">
        <v>3</v>
      </c>
      <c r="BA1508">
        <v>3</v>
      </c>
      <c r="BB1508">
        <v>3</v>
      </c>
      <c r="BC1508">
        <v>3</v>
      </c>
      <c r="BD1508">
        <v>3</v>
      </c>
      <c r="BE1508">
        <v>3</v>
      </c>
      <c r="BF1508">
        <v>61</v>
      </c>
      <c r="BG1508">
        <v>45</v>
      </c>
      <c r="BH1508">
        <v>83</v>
      </c>
      <c r="BI1508">
        <v>63</v>
      </c>
      <c r="BJ1508">
        <v>73</v>
      </c>
      <c r="BK1508">
        <v>82</v>
      </c>
      <c r="BL1508">
        <v>90</v>
      </c>
      <c r="BM1508">
        <v>59</v>
      </c>
      <c r="BN1508">
        <v>36</v>
      </c>
      <c r="BO1508">
        <v>68</v>
      </c>
      <c r="BP1508">
        <v>71</v>
      </c>
      <c r="BQ1508">
        <v>63</v>
      </c>
      <c r="BR1508">
        <v>65</v>
      </c>
      <c r="BS1508">
        <v>25</v>
      </c>
      <c r="BT1508">
        <v>40</v>
      </c>
      <c r="BU1508">
        <v>0</v>
      </c>
      <c r="BV1508">
        <v>50</v>
      </c>
      <c r="BW1508">
        <v>77</v>
      </c>
      <c r="BX1508">
        <v>54</v>
      </c>
      <c r="BY1508">
        <v>16</v>
      </c>
      <c r="BZ1508">
        <v>3</v>
      </c>
      <c r="CA1508">
        <v>6</v>
      </c>
      <c r="CB1508">
        <v>9</v>
      </c>
      <c r="CC1508">
        <v>-10</v>
      </c>
      <c r="CD1508">
        <v>8</v>
      </c>
      <c r="CE1508">
        <v>0</v>
      </c>
      <c r="CF1508">
        <v>36</v>
      </c>
      <c r="CG1508">
        <v>9</v>
      </c>
      <c r="CH1508">
        <v>10</v>
      </c>
      <c r="CI1508">
        <v>17</v>
      </c>
      <c r="CJ1508">
        <v>30</v>
      </c>
      <c r="CK1508">
        <v>0</v>
      </c>
      <c r="CL1508">
        <v>0</v>
      </c>
      <c r="CM1508">
        <v>0</v>
      </c>
      <c r="CN1508">
        <v>0</v>
      </c>
      <c r="CO1508">
        <v>0</v>
      </c>
      <c r="CP1508">
        <v>0</v>
      </c>
      <c r="CQ1508">
        <v>0</v>
      </c>
      <c r="CR1508">
        <v>38515</v>
      </c>
      <c r="CS1508">
        <v>0</v>
      </c>
      <c r="CT1508">
        <v>0</v>
      </c>
      <c r="CU1508">
        <v>0</v>
      </c>
      <c r="CV1508">
        <v>0</v>
      </c>
      <c r="CW1508">
        <v>33</v>
      </c>
      <c r="CX1508">
        <v>0</v>
      </c>
      <c r="CY1508">
        <v>0</v>
      </c>
      <c r="CZ1508">
        <v>0</v>
      </c>
      <c r="DA1508">
        <v>1319</v>
      </c>
      <c r="DB1508">
        <v>4</v>
      </c>
      <c r="DC1508">
        <v>24</v>
      </c>
      <c r="DD1508">
        <v>1340</v>
      </c>
      <c r="DE1508">
        <v>0</v>
      </c>
      <c r="DF1508">
        <v>0</v>
      </c>
      <c r="DG1508">
        <v>0</v>
      </c>
      <c r="DH1508">
        <v>0</v>
      </c>
      <c r="DI1508">
        <v>1</v>
      </c>
      <c r="DJ1508">
        <v>0</v>
      </c>
      <c r="DK1508">
        <v>240</v>
      </c>
      <c r="DL1508">
        <v>240</v>
      </c>
      <c r="DM1508">
        <v>240</v>
      </c>
      <c r="DN1508">
        <v>29</v>
      </c>
      <c r="DO1508">
        <v>57</v>
      </c>
      <c r="DP1508">
        <v>8</v>
      </c>
      <c r="DQ1508">
        <v>12</v>
      </c>
      <c r="DR1508">
        <v>20</v>
      </c>
      <c r="DS1508">
        <v>-14</v>
      </c>
      <c r="DT1508">
        <v>14</v>
      </c>
      <c r="DU1508">
        <v>0</v>
      </c>
      <c r="DV1508">
        <v>58</v>
      </c>
      <c r="DW1508">
        <v>18</v>
      </c>
      <c r="DX1508">
        <v>32</v>
      </c>
      <c r="DY1508">
        <v>32</v>
      </c>
      <c r="DZ1508">
        <v>56</v>
      </c>
      <c r="EA1508">
        <v>0</v>
      </c>
      <c r="EB1508">
        <v>0</v>
      </c>
      <c r="EC1508">
        <v>0</v>
      </c>
      <c r="ED1508">
        <v>0</v>
      </c>
      <c r="EE1508">
        <v>0</v>
      </c>
      <c r="EF1508">
        <v>0</v>
      </c>
      <c r="EG1508">
        <v>1</v>
      </c>
      <c r="EH1508">
        <v>43689</v>
      </c>
      <c r="EI1508">
        <v>0</v>
      </c>
      <c r="EJ1508">
        <v>2</v>
      </c>
      <c r="EK1508">
        <v>3</v>
      </c>
      <c r="EL1508">
        <v>14</v>
      </c>
      <c r="EM1508">
        <v>3313</v>
      </c>
      <c r="EN1508">
        <v>0</v>
      </c>
      <c r="EO1508">
        <v>0</v>
      </c>
      <c r="EP1508">
        <v>0</v>
      </c>
      <c r="EQ1508">
        <v>2516</v>
      </c>
      <c r="ER1508">
        <v>18</v>
      </c>
      <c r="ES1508">
        <v>36</v>
      </c>
      <c r="ET1508">
        <v>2786</v>
      </c>
      <c r="EU1508">
        <v>0</v>
      </c>
      <c r="EV1508">
        <v>0</v>
      </c>
      <c r="EW1508">
        <v>0</v>
      </c>
      <c r="EX1508">
        <v>1</v>
      </c>
      <c r="EY1508">
        <v>1</v>
      </c>
      <c r="EZ1508">
        <v>1</v>
      </c>
      <c r="FA1508">
        <v>1</v>
      </c>
      <c r="FB1508">
        <v>1</v>
      </c>
      <c r="FC1508">
        <v>0</v>
      </c>
      <c r="FD1508">
        <v>0</v>
      </c>
      <c r="FE1508">
        <v>0</v>
      </c>
      <c r="FF1508">
        <v>0</v>
      </c>
      <c r="FG1508">
        <v>2740</v>
      </c>
      <c r="FH1508" t="s">
        <v>1571</v>
      </c>
    </row>
    <row r="1509" spans="1:164" x14ac:dyDescent="0.25">
      <c r="A1509">
        <v>1771</v>
      </c>
      <c r="B1509">
        <v>1771</v>
      </c>
      <c r="C1509" t="s">
        <v>1965</v>
      </c>
      <c r="D1509" t="s">
        <v>5909</v>
      </c>
      <c r="E1509">
        <v>14</v>
      </c>
      <c r="F1509" t="s">
        <v>1456</v>
      </c>
      <c r="G1509" s="65">
        <v>35150</v>
      </c>
      <c r="H1509">
        <v>26</v>
      </c>
      <c r="I1509">
        <v>190</v>
      </c>
      <c r="J1509">
        <v>74</v>
      </c>
      <c r="K1509" t="b">
        <v>0</v>
      </c>
      <c r="L1509" t="b">
        <v>0</v>
      </c>
      <c r="M1509" t="b">
        <v>0</v>
      </c>
      <c r="N1509" t="b">
        <v>1</v>
      </c>
      <c r="O1509">
        <v>1</v>
      </c>
      <c r="P1509" t="b">
        <v>1</v>
      </c>
      <c r="Q1509" t="b">
        <v>0</v>
      </c>
      <c r="R1509" t="b">
        <v>0</v>
      </c>
      <c r="S1509" t="b">
        <v>0</v>
      </c>
      <c r="T1509" t="b">
        <v>0</v>
      </c>
      <c r="U1509" t="b">
        <v>1</v>
      </c>
      <c r="V1509" t="b">
        <v>1</v>
      </c>
      <c r="W1509" t="b">
        <v>0</v>
      </c>
      <c r="X1509" t="b">
        <v>0</v>
      </c>
      <c r="Y1509" t="b">
        <v>0</v>
      </c>
      <c r="Z1509">
        <v>0</v>
      </c>
      <c r="AA1509">
        <v>750000</v>
      </c>
      <c r="AB1509">
        <v>750000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 t="s">
        <v>1571</v>
      </c>
      <c r="AM1509">
        <v>0</v>
      </c>
      <c r="AN1509">
        <v>100</v>
      </c>
      <c r="AO1509">
        <v>0</v>
      </c>
      <c r="AP1509" t="s">
        <v>3415</v>
      </c>
      <c r="AQ1509">
        <v>0</v>
      </c>
      <c r="AR1509">
        <v>0</v>
      </c>
      <c r="AS1509">
        <v>0</v>
      </c>
      <c r="AT1509" t="b">
        <v>0</v>
      </c>
      <c r="AU1509">
        <v>0</v>
      </c>
      <c r="AV1509">
        <v>1</v>
      </c>
      <c r="AW1509">
        <v>1</v>
      </c>
      <c r="AX1509">
        <v>1</v>
      </c>
      <c r="AY1509">
        <v>1</v>
      </c>
      <c r="AZ1509">
        <v>1</v>
      </c>
      <c r="BA1509">
        <v>1</v>
      </c>
      <c r="BB1509">
        <v>1</v>
      </c>
      <c r="BC1509">
        <v>1</v>
      </c>
      <c r="BD1509">
        <v>1</v>
      </c>
      <c r="BE1509">
        <v>1</v>
      </c>
      <c r="BF1509">
        <v>60</v>
      </c>
      <c r="BG1509">
        <v>17</v>
      </c>
      <c r="BH1509">
        <v>85</v>
      </c>
      <c r="BI1509">
        <v>62</v>
      </c>
      <c r="BJ1509">
        <v>73</v>
      </c>
      <c r="BK1509">
        <v>58</v>
      </c>
      <c r="BL1509">
        <v>16</v>
      </c>
      <c r="BM1509">
        <v>58</v>
      </c>
      <c r="BN1509">
        <v>36</v>
      </c>
      <c r="BO1509">
        <v>68</v>
      </c>
      <c r="BP1509">
        <v>70</v>
      </c>
      <c r="BQ1509">
        <v>65</v>
      </c>
      <c r="BR1509">
        <v>64</v>
      </c>
      <c r="BS1509">
        <v>25</v>
      </c>
      <c r="BT1509">
        <v>40</v>
      </c>
      <c r="BU1509">
        <v>0</v>
      </c>
      <c r="BV1509">
        <v>50</v>
      </c>
      <c r="BW1509">
        <v>74</v>
      </c>
      <c r="BX1509">
        <v>0</v>
      </c>
      <c r="BY1509">
        <v>0</v>
      </c>
      <c r="BZ1509">
        <v>0</v>
      </c>
      <c r="CA1509">
        <v>0</v>
      </c>
      <c r="CB1509">
        <v>0</v>
      </c>
      <c r="CC1509">
        <v>0</v>
      </c>
      <c r="CD1509">
        <v>0</v>
      </c>
      <c r="CE1509">
        <v>0</v>
      </c>
      <c r="CF1509">
        <v>0</v>
      </c>
      <c r="CG1509">
        <v>0</v>
      </c>
      <c r="CH1509">
        <v>0</v>
      </c>
      <c r="CI1509">
        <v>0</v>
      </c>
      <c r="CJ1509">
        <v>0</v>
      </c>
      <c r="CK1509">
        <v>0</v>
      </c>
      <c r="CL1509">
        <v>0</v>
      </c>
      <c r="CM1509">
        <v>0</v>
      </c>
      <c r="CN1509">
        <v>0</v>
      </c>
      <c r="CO1509">
        <v>0</v>
      </c>
      <c r="CP1509">
        <v>0</v>
      </c>
      <c r="CQ1509">
        <v>0</v>
      </c>
      <c r="CR1509">
        <v>0</v>
      </c>
      <c r="CS1509">
        <v>0</v>
      </c>
      <c r="CT1509">
        <v>0</v>
      </c>
      <c r="CU1509">
        <v>0</v>
      </c>
      <c r="CV1509">
        <v>0</v>
      </c>
      <c r="CW1509">
        <v>0</v>
      </c>
      <c r="CX1509">
        <v>0</v>
      </c>
      <c r="CY1509">
        <v>0</v>
      </c>
      <c r="CZ1509">
        <v>0</v>
      </c>
      <c r="DA1509">
        <v>0</v>
      </c>
      <c r="DB1509">
        <v>0</v>
      </c>
      <c r="DC1509">
        <v>0</v>
      </c>
      <c r="DD1509">
        <v>0</v>
      </c>
      <c r="DE1509">
        <v>0</v>
      </c>
      <c r="DF1509">
        <v>0</v>
      </c>
      <c r="DG1509">
        <v>0</v>
      </c>
      <c r="DH1509">
        <v>0</v>
      </c>
      <c r="DI1509">
        <v>0</v>
      </c>
      <c r="DJ1509">
        <v>0</v>
      </c>
      <c r="DK1509">
        <v>0</v>
      </c>
      <c r="DL1509">
        <v>0</v>
      </c>
      <c r="DM1509">
        <v>0</v>
      </c>
      <c r="DN1509">
        <v>80</v>
      </c>
      <c r="DO1509">
        <v>80</v>
      </c>
      <c r="DP1509">
        <v>14</v>
      </c>
      <c r="DQ1509">
        <v>5</v>
      </c>
      <c r="DR1509">
        <v>19</v>
      </c>
      <c r="DS1509">
        <v>3</v>
      </c>
      <c r="DT1509">
        <v>12</v>
      </c>
      <c r="DU1509">
        <v>0</v>
      </c>
      <c r="DV1509">
        <v>58</v>
      </c>
      <c r="DW1509">
        <v>30</v>
      </c>
      <c r="DX1509">
        <v>31</v>
      </c>
      <c r="DY1509">
        <v>38</v>
      </c>
      <c r="DZ1509">
        <v>93</v>
      </c>
      <c r="EA1509">
        <v>3</v>
      </c>
      <c r="EB1509">
        <v>0</v>
      </c>
      <c r="EC1509">
        <v>0</v>
      </c>
      <c r="ED1509">
        <v>0</v>
      </c>
      <c r="EE1509">
        <v>1</v>
      </c>
      <c r="EF1509">
        <v>1</v>
      </c>
      <c r="EG1509">
        <v>0</v>
      </c>
      <c r="EH1509">
        <v>59992</v>
      </c>
      <c r="EI1509">
        <v>0</v>
      </c>
      <c r="EJ1509">
        <v>1</v>
      </c>
      <c r="EK1509">
        <v>1</v>
      </c>
      <c r="EL1509">
        <v>1</v>
      </c>
      <c r="EM1509">
        <v>562</v>
      </c>
      <c r="EN1509">
        <v>0</v>
      </c>
      <c r="EO1509">
        <v>0</v>
      </c>
      <c r="EP1509">
        <v>1</v>
      </c>
      <c r="EQ1509">
        <v>1108</v>
      </c>
      <c r="ER1509">
        <v>17</v>
      </c>
      <c r="ES1509">
        <v>38</v>
      </c>
      <c r="ET1509">
        <v>3986</v>
      </c>
      <c r="EU1509">
        <v>0</v>
      </c>
      <c r="EV1509">
        <v>0</v>
      </c>
      <c r="EW1509">
        <v>0</v>
      </c>
      <c r="EX1509">
        <v>0</v>
      </c>
      <c r="EY1509">
        <v>0</v>
      </c>
      <c r="EZ1509">
        <v>1</v>
      </c>
      <c r="FA1509">
        <v>0</v>
      </c>
      <c r="FB1509">
        <v>0</v>
      </c>
      <c r="FC1509">
        <v>19</v>
      </c>
      <c r="FD1509">
        <v>19</v>
      </c>
      <c r="FE1509">
        <v>35</v>
      </c>
      <c r="FF1509">
        <v>35</v>
      </c>
      <c r="FG1509">
        <v>4515</v>
      </c>
      <c r="FH1509" t="s">
        <v>1571</v>
      </c>
    </row>
    <row r="1510" spans="1:164" x14ac:dyDescent="0.25">
      <c r="A1510">
        <v>1772</v>
      </c>
      <c r="B1510">
        <v>1772</v>
      </c>
      <c r="C1510" t="s">
        <v>508</v>
      </c>
      <c r="D1510" t="s">
        <v>5910</v>
      </c>
      <c r="E1510">
        <v>8</v>
      </c>
      <c r="F1510" t="s">
        <v>1456</v>
      </c>
      <c r="G1510" s="65">
        <v>35568</v>
      </c>
      <c r="H1510">
        <v>25</v>
      </c>
      <c r="I1510">
        <v>180</v>
      </c>
      <c r="J1510">
        <v>69</v>
      </c>
      <c r="K1510" t="b">
        <v>0</v>
      </c>
      <c r="L1510" t="b">
        <v>0</v>
      </c>
      <c r="M1510" t="b">
        <v>0</v>
      </c>
      <c r="N1510" t="b">
        <v>1</v>
      </c>
      <c r="O1510">
        <v>1</v>
      </c>
      <c r="P1510" t="b">
        <v>1</v>
      </c>
      <c r="Q1510" t="b">
        <v>0</v>
      </c>
      <c r="R1510" t="b">
        <v>0</v>
      </c>
      <c r="S1510" t="b">
        <v>0</v>
      </c>
      <c r="T1510" t="b">
        <v>0</v>
      </c>
      <c r="U1510" t="b">
        <v>1</v>
      </c>
      <c r="V1510" t="b">
        <v>1</v>
      </c>
      <c r="W1510" t="b">
        <v>0</v>
      </c>
      <c r="X1510" t="b">
        <v>0</v>
      </c>
      <c r="Y1510" t="b">
        <v>0</v>
      </c>
      <c r="Z1510">
        <v>0</v>
      </c>
      <c r="AA1510">
        <v>925000</v>
      </c>
      <c r="AB1510">
        <v>925000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 t="s">
        <v>1571</v>
      </c>
      <c r="AM1510">
        <v>0</v>
      </c>
      <c r="AN1510">
        <v>100</v>
      </c>
      <c r="AO1510">
        <v>0</v>
      </c>
      <c r="AP1510" t="s">
        <v>3416</v>
      </c>
      <c r="AQ1510">
        <v>0</v>
      </c>
      <c r="AR1510">
        <v>0</v>
      </c>
      <c r="AS1510">
        <v>0</v>
      </c>
      <c r="AT1510" t="b">
        <v>0</v>
      </c>
      <c r="AU1510">
        <v>0</v>
      </c>
      <c r="AV1510">
        <v>1</v>
      </c>
      <c r="AW1510">
        <v>1</v>
      </c>
      <c r="AX1510">
        <v>1</v>
      </c>
      <c r="AY1510">
        <v>1</v>
      </c>
      <c r="AZ1510">
        <v>1</v>
      </c>
      <c r="BA1510">
        <v>1</v>
      </c>
      <c r="BB1510">
        <v>1</v>
      </c>
      <c r="BC1510">
        <v>1</v>
      </c>
      <c r="BD1510">
        <v>1</v>
      </c>
      <c r="BE1510">
        <v>1</v>
      </c>
      <c r="BF1510">
        <v>61</v>
      </c>
      <c r="BG1510">
        <v>33</v>
      </c>
      <c r="BH1510">
        <v>84</v>
      </c>
      <c r="BI1510">
        <v>64</v>
      </c>
      <c r="BJ1510">
        <v>75</v>
      </c>
      <c r="BK1510">
        <v>58</v>
      </c>
      <c r="BL1510">
        <v>59</v>
      </c>
      <c r="BM1510">
        <v>61</v>
      </c>
      <c r="BN1510">
        <v>36</v>
      </c>
      <c r="BO1510">
        <v>69</v>
      </c>
      <c r="BP1510">
        <v>72</v>
      </c>
      <c r="BQ1510">
        <v>67</v>
      </c>
      <c r="BR1510">
        <v>66</v>
      </c>
      <c r="BS1510">
        <v>25</v>
      </c>
      <c r="BT1510">
        <v>40</v>
      </c>
      <c r="BU1510">
        <v>0</v>
      </c>
      <c r="BV1510">
        <v>50</v>
      </c>
      <c r="BW1510">
        <v>76</v>
      </c>
      <c r="BX1510">
        <v>0</v>
      </c>
      <c r="BY1510">
        <v>0</v>
      </c>
      <c r="BZ1510">
        <v>0</v>
      </c>
      <c r="CA1510">
        <v>0</v>
      </c>
      <c r="CB1510">
        <v>0</v>
      </c>
      <c r="CC1510">
        <v>0</v>
      </c>
      <c r="CD1510">
        <v>0</v>
      </c>
      <c r="CE1510">
        <v>0</v>
      </c>
      <c r="CF1510">
        <v>0</v>
      </c>
      <c r="CG1510">
        <v>0</v>
      </c>
      <c r="CH1510">
        <v>0</v>
      </c>
      <c r="CI1510">
        <v>0</v>
      </c>
      <c r="CJ1510">
        <v>0</v>
      </c>
      <c r="CK1510">
        <v>0</v>
      </c>
      <c r="CL1510">
        <v>0</v>
      </c>
      <c r="CM1510">
        <v>0</v>
      </c>
      <c r="CN1510">
        <v>0</v>
      </c>
      <c r="CO1510">
        <v>0</v>
      </c>
      <c r="CP1510">
        <v>0</v>
      </c>
      <c r="CQ1510">
        <v>0</v>
      </c>
      <c r="CR1510">
        <v>0</v>
      </c>
      <c r="CS1510">
        <v>0</v>
      </c>
      <c r="CT1510">
        <v>0</v>
      </c>
      <c r="CU1510">
        <v>0</v>
      </c>
      <c r="CV1510">
        <v>0</v>
      </c>
      <c r="CW1510">
        <v>0</v>
      </c>
      <c r="CX1510">
        <v>0</v>
      </c>
      <c r="CY1510">
        <v>0</v>
      </c>
      <c r="CZ1510">
        <v>0</v>
      </c>
      <c r="DA1510">
        <v>0</v>
      </c>
      <c r="DB1510">
        <v>0</v>
      </c>
      <c r="DC1510">
        <v>0</v>
      </c>
      <c r="DD1510">
        <v>0</v>
      </c>
      <c r="DE1510">
        <v>0</v>
      </c>
      <c r="DF1510">
        <v>0</v>
      </c>
      <c r="DG1510">
        <v>0</v>
      </c>
      <c r="DH1510">
        <v>0</v>
      </c>
      <c r="DI1510">
        <v>0</v>
      </c>
      <c r="DJ1510">
        <v>0</v>
      </c>
      <c r="DK1510">
        <v>0</v>
      </c>
      <c r="DL1510">
        <v>0</v>
      </c>
      <c r="DM1510">
        <v>0</v>
      </c>
      <c r="DN1510">
        <v>82</v>
      </c>
      <c r="DO1510">
        <v>104</v>
      </c>
      <c r="DP1510">
        <v>14</v>
      </c>
      <c r="DQ1510">
        <v>23</v>
      </c>
      <c r="DR1510">
        <v>37</v>
      </c>
      <c r="DS1510">
        <v>34</v>
      </c>
      <c r="DT1510">
        <v>16</v>
      </c>
      <c r="DU1510">
        <v>0</v>
      </c>
      <c r="DV1510">
        <v>95</v>
      </c>
      <c r="DW1510">
        <v>30</v>
      </c>
      <c r="DX1510">
        <v>43</v>
      </c>
      <c r="DY1510">
        <v>44</v>
      </c>
      <c r="DZ1510">
        <v>114</v>
      </c>
      <c r="EA1510">
        <v>2</v>
      </c>
      <c r="EB1510">
        <v>2</v>
      </c>
      <c r="EC1510">
        <v>0</v>
      </c>
      <c r="ED1510">
        <v>0</v>
      </c>
      <c r="EE1510">
        <v>0</v>
      </c>
      <c r="EF1510">
        <v>0</v>
      </c>
      <c r="EG1510">
        <v>0</v>
      </c>
      <c r="EH1510">
        <v>77595</v>
      </c>
      <c r="EI1510">
        <v>0</v>
      </c>
      <c r="EJ1510">
        <v>0</v>
      </c>
      <c r="EK1510">
        <v>0</v>
      </c>
      <c r="EL1510">
        <v>0</v>
      </c>
      <c r="EM1510">
        <v>0</v>
      </c>
      <c r="EN1510">
        <v>0</v>
      </c>
      <c r="EO1510">
        <v>0</v>
      </c>
      <c r="EP1510">
        <v>2</v>
      </c>
      <c r="EQ1510">
        <v>4359</v>
      </c>
      <c r="ER1510">
        <v>20</v>
      </c>
      <c r="ES1510">
        <v>68</v>
      </c>
      <c r="ET1510">
        <v>5306</v>
      </c>
      <c r="EU1510">
        <v>0</v>
      </c>
      <c r="EV1510">
        <v>0</v>
      </c>
      <c r="EW1510">
        <v>0</v>
      </c>
      <c r="EX1510">
        <v>0</v>
      </c>
      <c r="EY1510">
        <v>1</v>
      </c>
      <c r="EZ1510">
        <v>1</v>
      </c>
      <c r="FA1510">
        <v>0</v>
      </c>
      <c r="FB1510">
        <v>2</v>
      </c>
      <c r="FC1510">
        <v>6</v>
      </c>
      <c r="FD1510">
        <v>0</v>
      </c>
      <c r="FE1510">
        <v>490</v>
      </c>
      <c r="FF1510">
        <v>580</v>
      </c>
      <c r="FG1510">
        <v>9550</v>
      </c>
      <c r="FH1510" t="s">
        <v>1571</v>
      </c>
    </row>
    <row r="1511" spans="1:164" x14ac:dyDescent="0.25">
      <c r="A1511">
        <v>1774</v>
      </c>
      <c r="B1511">
        <v>1774</v>
      </c>
      <c r="C1511" t="s">
        <v>241</v>
      </c>
      <c r="D1511" t="s">
        <v>5911</v>
      </c>
      <c r="E1511">
        <v>16</v>
      </c>
      <c r="F1511" t="s">
        <v>1456</v>
      </c>
      <c r="G1511" s="65">
        <v>36285</v>
      </c>
      <c r="H1511">
        <v>23</v>
      </c>
      <c r="I1511">
        <v>182</v>
      </c>
      <c r="J1511">
        <v>75</v>
      </c>
      <c r="K1511" t="b">
        <v>0</v>
      </c>
      <c r="L1511" t="b">
        <v>0</v>
      </c>
      <c r="M1511" t="b">
        <v>0</v>
      </c>
      <c r="N1511" t="b">
        <v>1</v>
      </c>
      <c r="O1511">
        <v>1</v>
      </c>
      <c r="P1511" t="b">
        <v>1</v>
      </c>
      <c r="Q1511" t="b">
        <v>0</v>
      </c>
      <c r="R1511" t="b">
        <v>0</v>
      </c>
      <c r="S1511" t="b">
        <v>0</v>
      </c>
      <c r="T1511" t="b">
        <v>0</v>
      </c>
      <c r="U1511" t="b">
        <v>1</v>
      </c>
      <c r="V1511" t="b">
        <v>1</v>
      </c>
      <c r="W1511" t="b">
        <v>0</v>
      </c>
      <c r="X1511" t="b">
        <v>0</v>
      </c>
      <c r="Y1511" t="b">
        <v>0</v>
      </c>
      <c r="Z1511">
        <v>0</v>
      </c>
      <c r="AA1511">
        <v>925000</v>
      </c>
      <c r="AB1511">
        <v>925000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 t="s">
        <v>1571</v>
      </c>
      <c r="AM1511">
        <v>0</v>
      </c>
      <c r="AN1511">
        <v>100</v>
      </c>
      <c r="AO1511">
        <v>0</v>
      </c>
      <c r="AP1511" t="s">
        <v>3417</v>
      </c>
      <c r="AQ1511">
        <v>0</v>
      </c>
      <c r="AR1511">
        <v>0</v>
      </c>
      <c r="AS1511">
        <v>0</v>
      </c>
      <c r="AT1511" t="b">
        <v>0</v>
      </c>
      <c r="AU1511">
        <v>0</v>
      </c>
      <c r="AV1511">
        <v>1</v>
      </c>
      <c r="AW1511">
        <v>1</v>
      </c>
      <c r="AX1511">
        <v>1</v>
      </c>
      <c r="AY1511">
        <v>1</v>
      </c>
      <c r="AZ1511">
        <v>1</v>
      </c>
      <c r="BA1511">
        <v>1</v>
      </c>
      <c r="BB1511">
        <v>1</v>
      </c>
      <c r="BC1511">
        <v>1</v>
      </c>
      <c r="BD1511">
        <v>1</v>
      </c>
      <c r="BE1511">
        <v>1</v>
      </c>
      <c r="BF1511">
        <v>61</v>
      </c>
      <c r="BG1511">
        <v>44</v>
      </c>
      <c r="BH1511">
        <v>83</v>
      </c>
      <c r="BI1511">
        <v>61</v>
      </c>
      <c r="BJ1511">
        <v>72</v>
      </c>
      <c r="BK1511">
        <v>80</v>
      </c>
      <c r="BL1511">
        <v>88</v>
      </c>
      <c r="BM1511">
        <v>56</v>
      </c>
      <c r="BN1511">
        <v>36</v>
      </c>
      <c r="BO1511">
        <v>66</v>
      </c>
      <c r="BP1511">
        <v>71</v>
      </c>
      <c r="BQ1511">
        <v>56</v>
      </c>
      <c r="BR1511">
        <v>64</v>
      </c>
      <c r="BS1511">
        <v>25</v>
      </c>
      <c r="BT1511">
        <v>40</v>
      </c>
      <c r="BU1511">
        <v>0</v>
      </c>
      <c r="BV1511">
        <v>50</v>
      </c>
      <c r="BW1511">
        <v>74</v>
      </c>
      <c r="BX1511">
        <v>0</v>
      </c>
      <c r="BY1511">
        <v>0</v>
      </c>
      <c r="BZ1511">
        <v>0</v>
      </c>
      <c r="CA1511">
        <v>0</v>
      </c>
      <c r="CB1511">
        <v>0</v>
      </c>
      <c r="CC1511">
        <v>0</v>
      </c>
      <c r="CD1511">
        <v>0</v>
      </c>
      <c r="CE1511">
        <v>0</v>
      </c>
      <c r="CF1511">
        <v>0</v>
      </c>
      <c r="CG1511">
        <v>0</v>
      </c>
      <c r="CH1511">
        <v>0</v>
      </c>
      <c r="CI1511">
        <v>0</v>
      </c>
      <c r="CJ1511">
        <v>0</v>
      </c>
      <c r="CK1511">
        <v>0</v>
      </c>
      <c r="CL1511">
        <v>0</v>
      </c>
      <c r="CM1511">
        <v>0</v>
      </c>
      <c r="CN1511">
        <v>0</v>
      </c>
      <c r="CO1511">
        <v>0</v>
      </c>
      <c r="CP1511">
        <v>0</v>
      </c>
      <c r="CQ1511">
        <v>0</v>
      </c>
      <c r="CR1511">
        <v>0</v>
      </c>
      <c r="CS1511">
        <v>0</v>
      </c>
      <c r="CT1511">
        <v>0</v>
      </c>
      <c r="CU1511">
        <v>0</v>
      </c>
      <c r="CV1511">
        <v>0</v>
      </c>
      <c r="CW1511">
        <v>0</v>
      </c>
      <c r="CX1511">
        <v>0</v>
      </c>
      <c r="CY1511">
        <v>0</v>
      </c>
      <c r="CZ1511">
        <v>0</v>
      </c>
      <c r="DA1511">
        <v>0</v>
      </c>
      <c r="DB1511">
        <v>0</v>
      </c>
      <c r="DC1511">
        <v>0</v>
      </c>
      <c r="DD1511">
        <v>0</v>
      </c>
      <c r="DE1511">
        <v>0</v>
      </c>
      <c r="DF1511">
        <v>0</v>
      </c>
      <c r="DG1511">
        <v>0</v>
      </c>
      <c r="DH1511">
        <v>0</v>
      </c>
      <c r="DI1511">
        <v>0</v>
      </c>
      <c r="DJ1511">
        <v>0</v>
      </c>
      <c r="DK1511">
        <v>0</v>
      </c>
      <c r="DL1511">
        <v>0</v>
      </c>
      <c r="DM1511">
        <v>0</v>
      </c>
      <c r="DN1511">
        <v>82</v>
      </c>
      <c r="DO1511">
        <v>94</v>
      </c>
      <c r="DP1511">
        <v>6</v>
      </c>
      <c r="DQ1511">
        <v>22</v>
      </c>
      <c r="DR1511">
        <v>28</v>
      </c>
      <c r="DS1511">
        <v>-1</v>
      </c>
      <c r="DT1511">
        <v>36</v>
      </c>
      <c r="DU1511">
        <v>0</v>
      </c>
      <c r="DV1511">
        <v>84</v>
      </c>
      <c r="DW1511">
        <v>26</v>
      </c>
      <c r="DX1511">
        <v>42</v>
      </c>
      <c r="DY1511">
        <v>70</v>
      </c>
      <c r="DZ1511">
        <v>116</v>
      </c>
      <c r="EA1511">
        <v>1</v>
      </c>
      <c r="EB1511">
        <v>0</v>
      </c>
      <c r="EC1511">
        <v>0</v>
      </c>
      <c r="ED1511">
        <v>0</v>
      </c>
      <c r="EE1511">
        <v>0</v>
      </c>
      <c r="EF1511">
        <v>1</v>
      </c>
      <c r="EG1511">
        <v>0</v>
      </c>
      <c r="EH1511">
        <v>102022</v>
      </c>
      <c r="EI1511">
        <v>0</v>
      </c>
      <c r="EJ1511">
        <v>2</v>
      </c>
      <c r="EK1511">
        <v>3</v>
      </c>
      <c r="EL1511">
        <v>15</v>
      </c>
      <c r="EM1511">
        <v>7193</v>
      </c>
      <c r="EN1511">
        <v>0</v>
      </c>
      <c r="EO1511">
        <v>1</v>
      </c>
      <c r="EP1511">
        <v>0</v>
      </c>
      <c r="EQ1511">
        <v>7528</v>
      </c>
      <c r="ER1511">
        <v>41</v>
      </c>
      <c r="ES1511">
        <v>69</v>
      </c>
      <c r="ET1511">
        <v>6270</v>
      </c>
      <c r="EU1511">
        <v>0</v>
      </c>
      <c r="EV1511">
        <v>0</v>
      </c>
      <c r="EW1511">
        <v>0</v>
      </c>
      <c r="EX1511">
        <v>0</v>
      </c>
      <c r="EY1511">
        <v>1</v>
      </c>
      <c r="EZ1511">
        <v>1</v>
      </c>
      <c r="FA1511">
        <v>0</v>
      </c>
      <c r="FB1511">
        <v>0</v>
      </c>
      <c r="FC1511">
        <v>7</v>
      </c>
      <c r="FD1511">
        <v>1</v>
      </c>
      <c r="FE1511">
        <v>200</v>
      </c>
      <c r="FF1511">
        <v>205</v>
      </c>
      <c r="FG1511">
        <v>5425</v>
      </c>
      <c r="FH1511" t="s">
        <v>1571</v>
      </c>
    </row>
    <row r="1512" spans="1:164" x14ac:dyDescent="0.25">
      <c r="A1512">
        <v>1775</v>
      </c>
      <c r="B1512">
        <v>1775</v>
      </c>
      <c r="C1512" t="s">
        <v>1791</v>
      </c>
      <c r="D1512" t="s">
        <v>5912</v>
      </c>
      <c r="E1512">
        <v>31</v>
      </c>
      <c r="F1512" t="s">
        <v>1456</v>
      </c>
      <c r="G1512" s="65">
        <v>37090</v>
      </c>
      <c r="H1512">
        <v>20</v>
      </c>
      <c r="I1512">
        <v>175</v>
      </c>
      <c r="J1512">
        <v>73</v>
      </c>
      <c r="K1512" t="b">
        <v>0</v>
      </c>
      <c r="L1512" t="b">
        <v>0</v>
      </c>
      <c r="M1512" t="b">
        <v>0</v>
      </c>
      <c r="N1512" t="b">
        <v>1</v>
      </c>
      <c r="O1512">
        <v>3</v>
      </c>
      <c r="P1512" t="b">
        <v>1</v>
      </c>
      <c r="Q1512" t="b">
        <v>0</v>
      </c>
      <c r="R1512" t="b">
        <v>0</v>
      </c>
      <c r="S1512" t="b">
        <v>0</v>
      </c>
      <c r="T1512" t="b">
        <v>0</v>
      </c>
      <c r="U1512" t="b">
        <v>0</v>
      </c>
      <c r="V1512" t="b">
        <v>1</v>
      </c>
      <c r="W1512" t="b">
        <v>0</v>
      </c>
      <c r="X1512" t="b">
        <v>0</v>
      </c>
      <c r="Y1512" t="b">
        <v>0</v>
      </c>
      <c r="Z1512">
        <v>0</v>
      </c>
      <c r="AA1512">
        <v>925000</v>
      </c>
      <c r="AB1512">
        <v>925000</v>
      </c>
      <c r="AC1512">
        <v>925000</v>
      </c>
      <c r="AD1512">
        <v>925000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 t="s">
        <v>1571</v>
      </c>
      <c r="AM1512">
        <v>0</v>
      </c>
      <c r="AN1512">
        <v>100</v>
      </c>
      <c r="AO1512">
        <v>0</v>
      </c>
      <c r="AP1512" t="s">
        <v>3418</v>
      </c>
      <c r="AQ1512">
        <v>0</v>
      </c>
      <c r="AR1512">
        <v>0</v>
      </c>
      <c r="AS1512">
        <v>0</v>
      </c>
      <c r="AT1512" t="b">
        <v>0</v>
      </c>
      <c r="AU1512">
        <v>12</v>
      </c>
      <c r="AV1512">
        <v>1</v>
      </c>
      <c r="AW1512">
        <v>1</v>
      </c>
      <c r="AX1512">
        <v>1</v>
      </c>
      <c r="AY1512">
        <v>1</v>
      </c>
      <c r="AZ1512">
        <v>1</v>
      </c>
      <c r="BA1512">
        <v>1</v>
      </c>
      <c r="BB1512">
        <v>1</v>
      </c>
      <c r="BC1512">
        <v>1</v>
      </c>
      <c r="BD1512">
        <v>1</v>
      </c>
      <c r="BE1512">
        <v>1</v>
      </c>
      <c r="BF1512">
        <v>62</v>
      </c>
      <c r="BG1512">
        <v>16</v>
      </c>
      <c r="BH1512">
        <v>82</v>
      </c>
      <c r="BI1512">
        <v>61</v>
      </c>
      <c r="BJ1512">
        <v>72</v>
      </c>
      <c r="BK1512">
        <v>58</v>
      </c>
      <c r="BL1512">
        <v>15</v>
      </c>
      <c r="BM1512">
        <v>56</v>
      </c>
      <c r="BN1512">
        <v>36</v>
      </c>
      <c r="BO1512">
        <v>66</v>
      </c>
      <c r="BP1512">
        <v>70</v>
      </c>
      <c r="BQ1512">
        <v>55</v>
      </c>
      <c r="BR1512">
        <v>63</v>
      </c>
      <c r="BS1512">
        <v>25</v>
      </c>
      <c r="BT1512">
        <v>40</v>
      </c>
      <c r="BU1512">
        <v>0</v>
      </c>
      <c r="BV1512">
        <v>50</v>
      </c>
      <c r="BW1512">
        <v>72</v>
      </c>
      <c r="BX1512">
        <v>0</v>
      </c>
      <c r="BY1512">
        <v>0</v>
      </c>
      <c r="BZ1512">
        <v>0</v>
      </c>
      <c r="CA1512">
        <v>0</v>
      </c>
      <c r="CB1512">
        <v>0</v>
      </c>
      <c r="CC1512">
        <v>0</v>
      </c>
      <c r="CD1512">
        <v>0</v>
      </c>
      <c r="CE1512">
        <v>0</v>
      </c>
      <c r="CF1512">
        <v>0</v>
      </c>
      <c r="CG1512">
        <v>0</v>
      </c>
      <c r="CH1512">
        <v>0</v>
      </c>
      <c r="CI1512">
        <v>0</v>
      </c>
      <c r="CJ1512">
        <v>0</v>
      </c>
      <c r="CK1512">
        <v>0</v>
      </c>
      <c r="CL1512">
        <v>0</v>
      </c>
      <c r="CM1512">
        <v>0</v>
      </c>
      <c r="CN1512">
        <v>0</v>
      </c>
      <c r="CO1512">
        <v>0</v>
      </c>
      <c r="CP1512">
        <v>0</v>
      </c>
      <c r="CQ1512">
        <v>0</v>
      </c>
      <c r="CR1512">
        <v>0</v>
      </c>
      <c r="CS1512">
        <v>0</v>
      </c>
      <c r="CT1512">
        <v>0</v>
      </c>
      <c r="CU1512">
        <v>0</v>
      </c>
      <c r="CV1512">
        <v>0</v>
      </c>
      <c r="CW1512">
        <v>0</v>
      </c>
      <c r="CX1512">
        <v>0</v>
      </c>
      <c r="CY1512">
        <v>0</v>
      </c>
      <c r="CZ1512">
        <v>0</v>
      </c>
      <c r="DA1512">
        <v>0</v>
      </c>
      <c r="DB1512">
        <v>0</v>
      </c>
      <c r="DC1512">
        <v>0</v>
      </c>
      <c r="DD1512">
        <v>0</v>
      </c>
      <c r="DE1512">
        <v>0</v>
      </c>
      <c r="DF1512">
        <v>0</v>
      </c>
      <c r="DG1512">
        <v>0</v>
      </c>
      <c r="DH1512">
        <v>0</v>
      </c>
      <c r="DI1512">
        <v>0</v>
      </c>
      <c r="DJ1512">
        <v>0</v>
      </c>
      <c r="DK1512">
        <v>0</v>
      </c>
      <c r="DL1512">
        <v>0</v>
      </c>
      <c r="DM1512">
        <v>0</v>
      </c>
      <c r="DN1512">
        <v>42</v>
      </c>
      <c r="DO1512">
        <v>0</v>
      </c>
      <c r="DP1512">
        <v>0</v>
      </c>
      <c r="DQ1512">
        <v>0</v>
      </c>
      <c r="DR1512">
        <v>0</v>
      </c>
      <c r="DS1512">
        <v>0</v>
      </c>
      <c r="DT1512">
        <v>0</v>
      </c>
      <c r="DU1512">
        <v>0</v>
      </c>
      <c r="DV1512">
        <v>0</v>
      </c>
      <c r="DW1512">
        <v>0</v>
      </c>
      <c r="DX1512">
        <v>0</v>
      </c>
      <c r="DY1512">
        <v>0</v>
      </c>
      <c r="DZ1512">
        <v>0</v>
      </c>
      <c r="EA1512">
        <v>0</v>
      </c>
      <c r="EB1512">
        <v>0</v>
      </c>
      <c r="EC1512">
        <v>0</v>
      </c>
      <c r="ED1512">
        <v>0</v>
      </c>
      <c r="EE1512">
        <v>0</v>
      </c>
      <c r="EF1512">
        <v>0</v>
      </c>
      <c r="EG1512">
        <v>0</v>
      </c>
      <c r="EH1512">
        <v>0</v>
      </c>
      <c r="EI1512">
        <v>0</v>
      </c>
      <c r="EJ1512">
        <v>0</v>
      </c>
      <c r="EK1512">
        <v>0</v>
      </c>
      <c r="EL1512">
        <v>0</v>
      </c>
      <c r="EM1512">
        <v>0</v>
      </c>
      <c r="EN1512">
        <v>0</v>
      </c>
      <c r="EO1512">
        <v>0</v>
      </c>
      <c r="EP1512">
        <v>0</v>
      </c>
      <c r="EQ1512">
        <v>0</v>
      </c>
      <c r="ER1512">
        <v>0</v>
      </c>
      <c r="ES1512">
        <v>0</v>
      </c>
      <c r="ET1512">
        <v>0</v>
      </c>
      <c r="EU1512">
        <v>0</v>
      </c>
      <c r="EV1512">
        <v>0</v>
      </c>
      <c r="EW1512">
        <v>0</v>
      </c>
      <c r="EX1512">
        <v>0</v>
      </c>
      <c r="EY1512">
        <v>0</v>
      </c>
      <c r="EZ1512">
        <v>0</v>
      </c>
      <c r="FA1512">
        <v>0</v>
      </c>
      <c r="FB1512">
        <v>0</v>
      </c>
      <c r="FC1512">
        <v>42</v>
      </c>
      <c r="FD1512">
        <v>42</v>
      </c>
      <c r="FE1512">
        <v>0</v>
      </c>
      <c r="FF1512">
        <v>0</v>
      </c>
      <c r="FG1512">
        <v>0</v>
      </c>
      <c r="FH1512" t="s">
        <v>1571</v>
      </c>
    </row>
    <row r="1513" spans="1:164" x14ac:dyDescent="0.25">
      <c r="A1513">
        <v>1776</v>
      </c>
      <c r="B1513">
        <v>1776</v>
      </c>
      <c r="C1513" t="s">
        <v>380</v>
      </c>
      <c r="D1513" t="s">
        <v>5913</v>
      </c>
      <c r="E1513">
        <v>25</v>
      </c>
      <c r="F1513" t="s">
        <v>1456</v>
      </c>
      <c r="G1513" s="65">
        <v>36580</v>
      </c>
      <c r="H1513">
        <v>22</v>
      </c>
      <c r="I1513">
        <v>220</v>
      </c>
      <c r="J1513">
        <v>75</v>
      </c>
      <c r="K1513" t="b">
        <v>0</v>
      </c>
      <c r="L1513" t="b">
        <v>0</v>
      </c>
      <c r="M1513" t="b">
        <v>0</v>
      </c>
      <c r="N1513" t="b">
        <v>1</v>
      </c>
      <c r="O1513">
        <v>2</v>
      </c>
      <c r="P1513" t="b">
        <v>1</v>
      </c>
      <c r="Q1513" t="b">
        <v>0</v>
      </c>
      <c r="R1513" t="b">
        <v>0</v>
      </c>
      <c r="S1513" t="b">
        <v>0</v>
      </c>
      <c r="T1513" t="b">
        <v>0</v>
      </c>
      <c r="U1513" t="b">
        <v>1</v>
      </c>
      <c r="V1513" t="b">
        <v>1</v>
      </c>
      <c r="W1513" t="b">
        <v>0</v>
      </c>
      <c r="X1513" t="b">
        <v>0</v>
      </c>
      <c r="Y1513" t="b">
        <v>0</v>
      </c>
      <c r="Z1513">
        <v>0</v>
      </c>
      <c r="AA1513">
        <v>925000</v>
      </c>
      <c r="AB1513">
        <v>925000</v>
      </c>
      <c r="AC1513">
        <v>925000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 t="s">
        <v>1571</v>
      </c>
      <c r="AM1513">
        <v>0</v>
      </c>
      <c r="AN1513">
        <v>100</v>
      </c>
      <c r="AO1513">
        <v>0</v>
      </c>
      <c r="AP1513" t="s">
        <v>3517</v>
      </c>
      <c r="AQ1513">
        <v>0</v>
      </c>
      <c r="AR1513">
        <v>0</v>
      </c>
      <c r="AS1513">
        <v>0</v>
      </c>
      <c r="AT1513" t="b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60</v>
      </c>
      <c r="BG1513">
        <v>16</v>
      </c>
      <c r="BH1513">
        <v>85</v>
      </c>
      <c r="BI1513">
        <v>60</v>
      </c>
      <c r="BJ1513">
        <v>71</v>
      </c>
      <c r="BK1513">
        <v>58</v>
      </c>
      <c r="BL1513">
        <v>13</v>
      </c>
      <c r="BM1513">
        <v>55</v>
      </c>
      <c r="BN1513">
        <v>36</v>
      </c>
      <c r="BO1513">
        <v>65</v>
      </c>
      <c r="BP1513">
        <v>70</v>
      </c>
      <c r="BQ1513">
        <v>61</v>
      </c>
      <c r="BR1513">
        <v>62</v>
      </c>
      <c r="BS1513">
        <v>25</v>
      </c>
      <c r="BT1513">
        <v>40</v>
      </c>
      <c r="BU1513">
        <v>0</v>
      </c>
      <c r="BV1513">
        <v>50</v>
      </c>
      <c r="BW1513">
        <v>72</v>
      </c>
      <c r="BX1513">
        <v>0</v>
      </c>
      <c r="BY1513">
        <v>0</v>
      </c>
      <c r="BZ1513">
        <v>0</v>
      </c>
      <c r="CA1513">
        <v>0</v>
      </c>
      <c r="CB1513">
        <v>0</v>
      </c>
      <c r="CC1513">
        <v>0</v>
      </c>
      <c r="CD1513">
        <v>0</v>
      </c>
      <c r="CE1513">
        <v>0</v>
      </c>
      <c r="CF1513">
        <v>0</v>
      </c>
      <c r="CG1513">
        <v>0</v>
      </c>
      <c r="CH1513">
        <v>0</v>
      </c>
      <c r="CI1513">
        <v>0</v>
      </c>
      <c r="CJ1513">
        <v>0</v>
      </c>
      <c r="CK1513">
        <v>0</v>
      </c>
      <c r="CL1513">
        <v>0</v>
      </c>
      <c r="CM1513">
        <v>0</v>
      </c>
      <c r="CN1513">
        <v>0</v>
      </c>
      <c r="CO1513">
        <v>0</v>
      </c>
      <c r="CP1513">
        <v>0</v>
      </c>
      <c r="CQ1513">
        <v>0</v>
      </c>
      <c r="CR1513">
        <v>0</v>
      </c>
      <c r="CS1513">
        <v>0</v>
      </c>
      <c r="CT1513">
        <v>0</v>
      </c>
      <c r="CU1513">
        <v>0</v>
      </c>
      <c r="CV1513">
        <v>0</v>
      </c>
      <c r="CW1513">
        <v>0</v>
      </c>
      <c r="CX1513">
        <v>0</v>
      </c>
      <c r="CY1513">
        <v>0</v>
      </c>
      <c r="CZ1513">
        <v>0</v>
      </c>
      <c r="DA1513">
        <v>0</v>
      </c>
      <c r="DB1513">
        <v>0</v>
      </c>
      <c r="DC1513">
        <v>0</v>
      </c>
      <c r="DD1513">
        <v>0</v>
      </c>
      <c r="DE1513">
        <v>0</v>
      </c>
      <c r="DF1513">
        <v>0</v>
      </c>
      <c r="DG1513">
        <v>0</v>
      </c>
      <c r="DH1513">
        <v>0</v>
      </c>
      <c r="DI1513">
        <v>0</v>
      </c>
      <c r="DJ1513">
        <v>0</v>
      </c>
      <c r="DK1513">
        <v>0</v>
      </c>
      <c r="DL1513">
        <v>0</v>
      </c>
      <c r="DM1513">
        <v>0</v>
      </c>
      <c r="DN1513">
        <v>0</v>
      </c>
      <c r="DO1513">
        <v>0</v>
      </c>
      <c r="DP1513">
        <v>0</v>
      </c>
      <c r="DQ1513">
        <v>0</v>
      </c>
      <c r="DR1513">
        <v>0</v>
      </c>
      <c r="DS1513">
        <v>0</v>
      </c>
      <c r="DT1513">
        <v>0</v>
      </c>
      <c r="DU1513">
        <v>0</v>
      </c>
      <c r="DV1513">
        <v>0</v>
      </c>
      <c r="DW1513">
        <v>0</v>
      </c>
      <c r="DX1513">
        <v>0</v>
      </c>
      <c r="DY1513">
        <v>0</v>
      </c>
      <c r="DZ1513">
        <v>0</v>
      </c>
      <c r="EA1513">
        <v>0</v>
      </c>
      <c r="EB1513">
        <v>0</v>
      </c>
      <c r="EC1513">
        <v>0</v>
      </c>
      <c r="ED1513">
        <v>0</v>
      </c>
      <c r="EE1513">
        <v>0</v>
      </c>
      <c r="EF1513">
        <v>0</v>
      </c>
      <c r="EG1513">
        <v>0</v>
      </c>
      <c r="EH1513">
        <v>0</v>
      </c>
      <c r="EI1513">
        <v>0</v>
      </c>
      <c r="EJ1513">
        <v>0</v>
      </c>
      <c r="EK1513">
        <v>0</v>
      </c>
      <c r="EL1513">
        <v>0</v>
      </c>
      <c r="EM1513">
        <v>0</v>
      </c>
      <c r="EN1513">
        <v>0</v>
      </c>
      <c r="EO1513">
        <v>0</v>
      </c>
      <c r="EP1513">
        <v>0</v>
      </c>
      <c r="EQ1513">
        <v>0</v>
      </c>
      <c r="ER1513">
        <v>0</v>
      </c>
      <c r="ES1513">
        <v>0</v>
      </c>
      <c r="ET1513">
        <v>0</v>
      </c>
      <c r="EU1513">
        <v>0</v>
      </c>
      <c r="EV1513">
        <v>0</v>
      </c>
      <c r="EW1513">
        <v>0</v>
      </c>
      <c r="EX1513">
        <v>0</v>
      </c>
      <c r="EY1513">
        <v>0</v>
      </c>
      <c r="EZ1513">
        <v>0</v>
      </c>
      <c r="FA1513">
        <v>0</v>
      </c>
      <c r="FB1513">
        <v>0</v>
      </c>
      <c r="FC1513">
        <v>0</v>
      </c>
      <c r="FD1513">
        <v>0</v>
      </c>
      <c r="FE1513">
        <v>0</v>
      </c>
      <c r="FF1513">
        <v>0</v>
      </c>
      <c r="FG1513">
        <v>0</v>
      </c>
      <c r="FH1513" t="s">
        <v>1571</v>
      </c>
    </row>
    <row r="1514" spans="1:164" x14ac:dyDescent="0.25">
      <c r="A1514">
        <v>1778</v>
      </c>
      <c r="B1514">
        <v>1778</v>
      </c>
      <c r="C1514" t="s">
        <v>1966</v>
      </c>
      <c r="D1514" t="s">
        <v>5914</v>
      </c>
      <c r="E1514">
        <v>29</v>
      </c>
      <c r="F1514" t="s">
        <v>1456</v>
      </c>
      <c r="G1514" s="65">
        <v>37100</v>
      </c>
      <c r="H1514">
        <v>20</v>
      </c>
      <c r="I1514">
        <v>205</v>
      </c>
      <c r="J1514">
        <v>77</v>
      </c>
      <c r="K1514" t="b">
        <v>1</v>
      </c>
      <c r="L1514" t="b">
        <v>0</v>
      </c>
      <c r="M1514" t="b">
        <v>0</v>
      </c>
      <c r="N1514" t="b">
        <v>0</v>
      </c>
      <c r="O1514">
        <v>3</v>
      </c>
      <c r="P1514" t="b">
        <v>1</v>
      </c>
      <c r="Q1514" t="b">
        <v>0</v>
      </c>
      <c r="R1514" t="b">
        <v>0</v>
      </c>
      <c r="S1514" t="b">
        <v>0</v>
      </c>
      <c r="T1514" t="b">
        <v>0</v>
      </c>
      <c r="U1514" t="b">
        <v>1</v>
      </c>
      <c r="V1514" t="b">
        <v>1</v>
      </c>
      <c r="W1514" t="b">
        <v>0</v>
      </c>
      <c r="X1514" t="b">
        <v>0</v>
      </c>
      <c r="Y1514" t="b">
        <v>0</v>
      </c>
      <c r="Z1514">
        <v>0</v>
      </c>
      <c r="AA1514">
        <v>925000</v>
      </c>
      <c r="AB1514">
        <v>925000</v>
      </c>
      <c r="AC1514">
        <v>925000</v>
      </c>
      <c r="AD1514">
        <v>925000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 t="s">
        <v>1571</v>
      </c>
      <c r="AM1514">
        <v>0</v>
      </c>
      <c r="AN1514">
        <v>100</v>
      </c>
      <c r="AO1514">
        <v>0</v>
      </c>
      <c r="AP1514" t="s">
        <v>3419</v>
      </c>
      <c r="AQ1514">
        <v>0</v>
      </c>
      <c r="AR1514">
        <v>0</v>
      </c>
      <c r="AS1514">
        <v>0</v>
      </c>
      <c r="AT1514" t="b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63</v>
      </c>
      <c r="BG1514">
        <v>36</v>
      </c>
      <c r="BH1514">
        <v>81</v>
      </c>
      <c r="BI1514">
        <v>62</v>
      </c>
      <c r="BJ1514">
        <v>73</v>
      </c>
      <c r="BK1514">
        <v>61</v>
      </c>
      <c r="BL1514">
        <v>67</v>
      </c>
      <c r="BM1514">
        <v>57</v>
      </c>
      <c r="BN1514">
        <v>65</v>
      </c>
      <c r="BO1514">
        <v>67</v>
      </c>
      <c r="BP1514">
        <v>70</v>
      </c>
      <c r="BQ1514">
        <v>51</v>
      </c>
      <c r="BR1514">
        <v>64</v>
      </c>
      <c r="BS1514">
        <v>25</v>
      </c>
      <c r="BT1514">
        <v>40</v>
      </c>
      <c r="BU1514">
        <v>0</v>
      </c>
      <c r="BV1514">
        <v>50</v>
      </c>
      <c r="BW1514">
        <v>70</v>
      </c>
      <c r="BX1514">
        <v>0</v>
      </c>
      <c r="BY1514">
        <v>0</v>
      </c>
      <c r="BZ1514">
        <v>0</v>
      </c>
      <c r="CA1514">
        <v>0</v>
      </c>
      <c r="CB1514">
        <v>0</v>
      </c>
      <c r="CC1514">
        <v>0</v>
      </c>
      <c r="CD1514">
        <v>0</v>
      </c>
      <c r="CE1514">
        <v>0</v>
      </c>
      <c r="CF1514">
        <v>0</v>
      </c>
      <c r="CG1514">
        <v>0</v>
      </c>
      <c r="CH1514">
        <v>0</v>
      </c>
      <c r="CI1514">
        <v>0</v>
      </c>
      <c r="CJ1514">
        <v>0</v>
      </c>
      <c r="CK1514">
        <v>0</v>
      </c>
      <c r="CL1514">
        <v>0</v>
      </c>
      <c r="CM1514">
        <v>0</v>
      </c>
      <c r="CN1514">
        <v>0</v>
      </c>
      <c r="CO1514">
        <v>0</v>
      </c>
      <c r="CP1514">
        <v>0</v>
      </c>
      <c r="CQ1514">
        <v>0</v>
      </c>
      <c r="CR1514">
        <v>0</v>
      </c>
      <c r="CS1514">
        <v>0</v>
      </c>
      <c r="CT1514">
        <v>0</v>
      </c>
      <c r="CU1514">
        <v>0</v>
      </c>
      <c r="CV1514">
        <v>0</v>
      </c>
      <c r="CW1514">
        <v>0</v>
      </c>
      <c r="CX1514">
        <v>0</v>
      </c>
      <c r="CY1514">
        <v>0</v>
      </c>
      <c r="CZ1514">
        <v>0</v>
      </c>
      <c r="DA1514">
        <v>0</v>
      </c>
      <c r="DB1514">
        <v>0</v>
      </c>
      <c r="DC1514">
        <v>0</v>
      </c>
      <c r="DD1514">
        <v>0</v>
      </c>
      <c r="DE1514">
        <v>0</v>
      </c>
      <c r="DF1514">
        <v>0</v>
      </c>
      <c r="DG1514">
        <v>0</v>
      </c>
      <c r="DH1514">
        <v>0</v>
      </c>
      <c r="DI1514">
        <v>0</v>
      </c>
      <c r="DJ1514">
        <v>0</v>
      </c>
      <c r="DK1514">
        <v>0</v>
      </c>
      <c r="DL1514">
        <v>0</v>
      </c>
      <c r="DM1514">
        <v>0</v>
      </c>
      <c r="DN1514">
        <v>23</v>
      </c>
      <c r="DO1514">
        <v>4</v>
      </c>
      <c r="DP1514">
        <v>1</v>
      </c>
      <c r="DQ1514">
        <v>1</v>
      </c>
      <c r="DR1514">
        <v>2</v>
      </c>
      <c r="DS1514">
        <v>-2</v>
      </c>
      <c r="DT1514">
        <v>2</v>
      </c>
      <c r="DU1514">
        <v>0</v>
      </c>
      <c r="DV1514">
        <v>0</v>
      </c>
      <c r="DW1514">
        <v>2</v>
      </c>
      <c r="DX1514">
        <v>5</v>
      </c>
      <c r="DY1514">
        <v>14</v>
      </c>
      <c r="DZ1514">
        <v>6</v>
      </c>
      <c r="EA1514">
        <v>0</v>
      </c>
      <c r="EB1514">
        <v>0</v>
      </c>
      <c r="EC1514">
        <v>25</v>
      </c>
      <c r="ED1514">
        <v>48</v>
      </c>
      <c r="EE1514">
        <v>0</v>
      </c>
      <c r="EF1514">
        <v>0</v>
      </c>
      <c r="EG1514">
        <v>0</v>
      </c>
      <c r="EH1514">
        <v>5786</v>
      </c>
      <c r="EI1514">
        <v>0</v>
      </c>
      <c r="EJ1514">
        <v>0</v>
      </c>
      <c r="EK1514">
        <v>0</v>
      </c>
      <c r="EL1514">
        <v>0</v>
      </c>
      <c r="EM1514">
        <v>0</v>
      </c>
      <c r="EN1514">
        <v>0</v>
      </c>
      <c r="EO1514">
        <v>0</v>
      </c>
      <c r="EP1514">
        <v>0</v>
      </c>
      <c r="EQ1514">
        <v>0</v>
      </c>
      <c r="ER1514">
        <v>0</v>
      </c>
      <c r="ES1514">
        <v>0</v>
      </c>
      <c r="ET1514">
        <v>330</v>
      </c>
      <c r="EU1514">
        <v>0</v>
      </c>
      <c r="EV1514">
        <v>0</v>
      </c>
      <c r="EW1514">
        <v>0</v>
      </c>
      <c r="EX1514">
        <v>0</v>
      </c>
      <c r="EY1514">
        <v>0</v>
      </c>
      <c r="EZ1514">
        <v>0</v>
      </c>
      <c r="FA1514">
        <v>0</v>
      </c>
      <c r="FB1514">
        <v>0</v>
      </c>
      <c r="FC1514">
        <v>3</v>
      </c>
      <c r="FD1514">
        <v>3</v>
      </c>
      <c r="FE1514">
        <v>0</v>
      </c>
      <c r="FF1514">
        <v>0</v>
      </c>
      <c r="FG1514">
        <v>510</v>
      </c>
      <c r="FH1514" t="s">
        <v>1571</v>
      </c>
    </row>
    <row r="1515" spans="1:164" x14ac:dyDescent="0.25">
      <c r="A1515">
        <v>1781</v>
      </c>
      <c r="B1515">
        <v>1781</v>
      </c>
      <c r="C1515" t="s">
        <v>803</v>
      </c>
      <c r="D1515" t="s">
        <v>5915</v>
      </c>
      <c r="E1515">
        <v>32</v>
      </c>
      <c r="F1515" t="s">
        <v>1451</v>
      </c>
      <c r="G1515" s="65">
        <v>35954</v>
      </c>
      <c r="H1515">
        <v>24</v>
      </c>
      <c r="I1515">
        <v>190</v>
      </c>
      <c r="J1515">
        <v>78</v>
      </c>
      <c r="K1515" t="b">
        <v>0</v>
      </c>
      <c r="L1515" t="b">
        <v>0</v>
      </c>
      <c r="M1515" t="b">
        <v>0</v>
      </c>
      <c r="N1515" t="b">
        <v>1</v>
      </c>
      <c r="O1515">
        <v>1</v>
      </c>
      <c r="P1515" t="b">
        <v>1</v>
      </c>
      <c r="Q1515" t="b">
        <v>0</v>
      </c>
      <c r="R1515" t="b">
        <v>0</v>
      </c>
      <c r="S1515" t="b">
        <v>0</v>
      </c>
      <c r="T1515" t="b">
        <v>0</v>
      </c>
      <c r="U1515" t="b">
        <v>1</v>
      </c>
      <c r="V1515" t="b">
        <v>1</v>
      </c>
      <c r="W1515" t="b">
        <v>0</v>
      </c>
      <c r="X1515" t="b">
        <v>0</v>
      </c>
      <c r="Y1515" t="b">
        <v>0</v>
      </c>
      <c r="Z1515">
        <v>0</v>
      </c>
      <c r="AA1515">
        <v>750000</v>
      </c>
      <c r="AB1515">
        <v>750000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 t="s">
        <v>1571</v>
      </c>
      <c r="AM1515">
        <v>28</v>
      </c>
      <c r="AN1515">
        <v>95</v>
      </c>
      <c r="AO1515">
        <v>0</v>
      </c>
      <c r="AP1515" t="s">
        <v>3420</v>
      </c>
      <c r="AQ1515">
        <v>2016</v>
      </c>
      <c r="AR1515">
        <v>63</v>
      </c>
      <c r="AS1515">
        <v>12</v>
      </c>
      <c r="AT1515" t="b">
        <v>0</v>
      </c>
      <c r="AU1515">
        <v>0</v>
      </c>
      <c r="AV1515">
        <v>2</v>
      </c>
      <c r="AW1515">
        <v>2</v>
      </c>
      <c r="AX1515">
        <v>2</v>
      </c>
      <c r="AY1515">
        <v>2</v>
      </c>
      <c r="AZ1515">
        <v>2</v>
      </c>
      <c r="BA1515">
        <v>2</v>
      </c>
      <c r="BB1515">
        <v>2</v>
      </c>
      <c r="BC1515">
        <v>2</v>
      </c>
      <c r="BD1515">
        <v>2</v>
      </c>
      <c r="BE1515">
        <v>2</v>
      </c>
      <c r="BF1515">
        <v>91</v>
      </c>
      <c r="BG1515">
        <v>55</v>
      </c>
      <c r="BH1515">
        <v>88</v>
      </c>
      <c r="BI1515">
        <v>70</v>
      </c>
      <c r="BJ1515">
        <v>78</v>
      </c>
      <c r="BK1515">
        <v>49</v>
      </c>
      <c r="BL1515">
        <v>23</v>
      </c>
      <c r="BM1515">
        <v>62</v>
      </c>
      <c r="BN1515">
        <v>40</v>
      </c>
      <c r="BO1515">
        <v>73</v>
      </c>
      <c r="BP1515">
        <v>70</v>
      </c>
      <c r="BQ1515">
        <v>45</v>
      </c>
      <c r="BR1515">
        <v>66</v>
      </c>
      <c r="BS1515">
        <v>25</v>
      </c>
      <c r="BT1515">
        <v>70</v>
      </c>
      <c r="BU1515">
        <v>0</v>
      </c>
      <c r="BV1515">
        <v>50</v>
      </c>
      <c r="BW1515">
        <v>77</v>
      </c>
      <c r="BX1515">
        <v>40</v>
      </c>
      <c r="BY1515">
        <v>9</v>
      </c>
      <c r="BZ1515">
        <v>1</v>
      </c>
      <c r="CA1515">
        <v>3</v>
      </c>
      <c r="CB1515">
        <v>4</v>
      </c>
      <c r="CC1515">
        <v>-15</v>
      </c>
      <c r="CD1515">
        <v>10</v>
      </c>
      <c r="CE1515">
        <v>0</v>
      </c>
      <c r="CF1515">
        <v>19</v>
      </c>
      <c r="CG1515">
        <v>5</v>
      </c>
      <c r="CH1515">
        <v>6</v>
      </c>
      <c r="CI1515">
        <v>40</v>
      </c>
      <c r="CJ1515">
        <v>19</v>
      </c>
      <c r="CK1515">
        <v>0</v>
      </c>
      <c r="CL1515">
        <v>1</v>
      </c>
      <c r="CM1515">
        <v>0</v>
      </c>
      <c r="CN1515">
        <v>0</v>
      </c>
      <c r="CO1515">
        <v>0</v>
      </c>
      <c r="CP1515">
        <v>0</v>
      </c>
      <c r="CQ1515">
        <v>0</v>
      </c>
      <c r="CR1515">
        <v>34147</v>
      </c>
      <c r="CS1515">
        <v>0</v>
      </c>
      <c r="CT1515">
        <v>0</v>
      </c>
      <c r="CU1515">
        <v>0</v>
      </c>
      <c r="CV1515">
        <v>0</v>
      </c>
      <c r="CW1515">
        <v>3</v>
      </c>
      <c r="CX1515">
        <v>0</v>
      </c>
      <c r="CY1515">
        <v>0</v>
      </c>
      <c r="CZ1515">
        <v>0</v>
      </c>
      <c r="DA1515">
        <v>1642</v>
      </c>
      <c r="DB1515">
        <v>9</v>
      </c>
      <c r="DC1515">
        <v>10</v>
      </c>
      <c r="DD1515">
        <v>915</v>
      </c>
      <c r="DE1515">
        <v>0</v>
      </c>
      <c r="DF1515">
        <v>0</v>
      </c>
      <c r="DG1515">
        <v>0</v>
      </c>
      <c r="DH1515">
        <v>0</v>
      </c>
      <c r="DI1515">
        <v>0</v>
      </c>
      <c r="DJ1515">
        <v>0</v>
      </c>
      <c r="DK1515">
        <v>0</v>
      </c>
      <c r="DL1515">
        <v>0</v>
      </c>
      <c r="DM1515">
        <v>0</v>
      </c>
      <c r="DN1515">
        <v>32</v>
      </c>
      <c r="DO1515">
        <v>26</v>
      </c>
      <c r="DP1515">
        <v>3</v>
      </c>
      <c r="DQ1515">
        <v>5</v>
      </c>
      <c r="DR1515">
        <v>8</v>
      </c>
      <c r="DS1515">
        <v>-6</v>
      </c>
      <c r="DT1515">
        <v>6</v>
      </c>
      <c r="DU1515">
        <v>0</v>
      </c>
      <c r="DV1515">
        <v>22</v>
      </c>
      <c r="DW1515">
        <v>10</v>
      </c>
      <c r="DX1515">
        <v>4</v>
      </c>
      <c r="DY1515">
        <v>69</v>
      </c>
      <c r="DZ1515">
        <v>16</v>
      </c>
      <c r="EA1515">
        <v>1</v>
      </c>
      <c r="EB1515">
        <v>0</v>
      </c>
      <c r="EC1515">
        <v>0</v>
      </c>
      <c r="ED1515">
        <v>0</v>
      </c>
      <c r="EE1515">
        <v>0</v>
      </c>
      <c r="EF1515">
        <v>0</v>
      </c>
      <c r="EG1515">
        <v>0</v>
      </c>
      <c r="EH1515">
        <v>39343</v>
      </c>
      <c r="EI1515">
        <v>0</v>
      </c>
      <c r="EJ1515">
        <v>1</v>
      </c>
      <c r="EK1515">
        <v>0</v>
      </c>
      <c r="EL1515">
        <v>3</v>
      </c>
      <c r="EM1515">
        <v>3454</v>
      </c>
      <c r="EN1515">
        <v>0</v>
      </c>
      <c r="EO1515">
        <v>1</v>
      </c>
      <c r="EP1515">
        <v>0</v>
      </c>
      <c r="EQ1515">
        <v>3321</v>
      </c>
      <c r="ER1515">
        <v>12</v>
      </c>
      <c r="ES1515">
        <v>19</v>
      </c>
      <c r="ET1515">
        <v>1710</v>
      </c>
      <c r="EU1515">
        <v>0</v>
      </c>
      <c r="EV1515">
        <v>0</v>
      </c>
      <c r="EW1515">
        <v>0</v>
      </c>
      <c r="EX1515">
        <v>0</v>
      </c>
      <c r="EY1515">
        <v>0</v>
      </c>
      <c r="EZ1515">
        <v>1</v>
      </c>
      <c r="FA1515">
        <v>0</v>
      </c>
      <c r="FB1515">
        <v>0</v>
      </c>
      <c r="FC1515">
        <v>13</v>
      </c>
      <c r="FD1515">
        <v>9</v>
      </c>
      <c r="FE1515">
        <v>0</v>
      </c>
      <c r="FF1515">
        <v>0</v>
      </c>
      <c r="FG1515">
        <v>2005</v>
      </c>
      <c r="FH1515" t="s">
        <v>1571</v>
      </c>
    </row>
    <row r="1516" spans="1:164" x14ac:dyDescent="0.25">
      <c r="A1516">
        <v>1784</v>
      </c>
      <c r="B1516">
        <v>1784</v>
      </c>
      <c r="C1516" t="s">
        <v>1967</v>
      </c>
      <c r="D1516" t="s">
        <v>5916</v>
      </c>
      <c r="E1516">
        <v>20</v>
      </c>
      <c r="F1516" t="s">
        <v>1456</v>
      </c>
      <c r="G1516" s="65">
        <v>37268</v>
      </c>
      <c r="H1516">
        <v>20</v>
      </c>
      <c r="I1516">
        <v>194</v>
      </c>
      <c r="J1516">
        <v>73</v>
      </c>
      <c r="K1516" t="b">
        <v>0</v>
      </c>
      <c r="L1516" t="b">
        <v>0</v>
      </c>
      <c r="M1516" t="b">
        <v>0</v>
      </c>
      <c r="N1516" t="b">
        <v>1</v>
      </c>
      <c r="O1516">
        <v>3</v>
      </c>
      <c r="P1516" t="b">
        <v>1</v>
      </c>
      <c r="Q1516" t="b">
        <v>0</v>
      </c>
      <c r="R1516" t="b">
        <v>0</v>
      </c>
      <c r="S1516" t="b">
        <v>0</v>
      </c>
      <c r="T1516" t="b">
        <v>0</v>
      </c>
      <c r="U1516" t="b">
        <v>0</v>
      </c>
      <c r="V1516" t="b">
        <v>1</v>
      </c>
      <c r="W1516" t="b">
        <v>0</v>
      </c>
      <c r="X1516" t="b">
        <v>0</v>
      </c>
      <c r="Y1516" t="b">
        <v>0</v>
      </c>
      <c r="Z1516">
        <v>0</v>
      </c>
      <c r="AA1516">
        <v>925000</v>
      </c>
      <c r="AB1516">
        <v>925000</v>
      </c>
      <c r="AC1516">
        <v>925000</v>
      </c>
      <c r="AD1516">
        <v>925000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 t="s">
        <v>1571</v>
      </c>
      <c r="AM1516">
        <v>0</v>
      </c>
      <c r="AN1516">
        <v>100</v>
      </c>
      <c r="AO1516">
        <v>0</v>
      </c>
      <c r="AP1516" t="s">
        <v>3421</v>
      </c>
      <c r="AQ1516">
        <v>2021</v>
      </c>
      <c r="AR1516">
        <v>87</v>
      </c>
      <c r="AS1516">
        <v>0</v>
      </c>
      <c r="AT1516" t="b">
        <v>0</v>
      </c>
      <c r="AU1516">
        <v>0</v>
      </c>
      <c r="AV1516">
        <v>1</v>
      </c>
      <c r="AW1516">
        <v>1</v>
      </c>
      <c r="AX1516">
        <v>1</v>
      </c>
      <c r="AY1516">
        <v>1</v>
      </c>
      <c r="AZ1516">
        <v>1</v>
      </c>
      <c r="BA1516">
        <v>1</v>
      </c>
      <c r="BB1516">
        <v>1</v>
      </c>
      <c r="BC1516">
        <v>1</v>
      </c>
      <c r="BD1516">
        <v>1</v>
      </c>
      <c r="BE1516">
        <v>1</v>
      </c>
      <c r="BF1516">
        <v>61</v>
      </c>
      <c r="BG1516">
        <v>43</v>
      </c>
      <c r="BH1516">
        <v>83</v>
      </c>
      <c r="BI1516">
        <v>61</v>
      </c>
      <c r="BJ1516">
        <v>72</v>
      </c>
      <c r="BK1516">
        <v>76</v>
      </c>
      <c r="BL1516">
        <v>84</v>
      </c>
      <c r="BM1516">
        <v>56</v>
      </c>
      <c r="BN1516">
        <v>36</v>
      </c>
      <c r="BO1516">
        <v>66</v>
      </c>
      <c r="BP1516">
        <v>70</v>
      </c>
      <c r="BQ1516">
        <v>60</v>
      </c>
      <c r="BR1516">
        <v>63</v>
      </c>
      <c r="BS1516">
        <v>25</v>
      </c>
      <c r="BT1516">
        <v>40</v>
      </c>
      <c r="BU1516">
        <v>0</v>
      </c>
      <c r="BV1516">
        <v>50</v>
      </c>
      <c r="BW1516">
        <v>74</v>
      </c>
      <c r="BX1516">
        <v>0</v>
      </c>
      <c r="BY1516">
        <v>0</v>
      </c>
      <c r="BZ1516">
        <v>0</v>
      </c>
      <c r="CA1516">
        <v>0</v>
      </c>
      <c r="CB1516">
        <v>0</v>
      </c>
      <c r="CC1516">
        <v>0</v>
      </c>
      <c r="CD1516">
        <v>0</v>
      </c>
      <c r="CE1516">
        <v>0</v>
      </c>
      <c r="CF1516">
        <v>0</v>
      </c>
      <c r="CG1516">
        <v>0</v>
      </c>
      <c r="CH1516">
        <v>0</v>
      </c>
      <c r="CI1516">
        <v>0</v>
      </c>
      <c r="CJ1516">
        <v>0</v>
      </c>
      <c r="CK1516">
        <v>0</v>
      </c>
      <c r="CL1516">
        <v>0</v>
      </c>
      <c r="CM1516">
        <v>0</v>
      </c>
      <c r="CN1516">
        <v>0</v>
      </c>
      <c r="CO1516">
        <v>0</v>
      </c>
      <c r="CP1516">
        <v>0</v>
      </c>
      <c r="CQ1516">
        <v>0</v>
      </c>
      <c r="CR1516">
        <v>0</v>
      </c>
      <c r="CS1516">
        <v>0</v>
      </c>
      <c r="CT1516">
        <v>0</v>
      </c>
      <c r="CU1516">
        <v>0</v>
      </c>
      <c r="CV1516">
        <v>0</v>
      </c>
      <c r="CW1516">
        <v>0</v>
      </c>
      <c r="CX1516">
        <v>0</v>
      </c>
      <c r="CY1516">
        <v>0</v>
      </c>
      <c r="CZ1516">
        <v>0</v>
      </c>
      <c r="DA1516">
        <v>0</v>
      </c>
      <c r="DB1516">
        <v>0</v>
      </c>
      <c r="DC1516">
        <v>0</v>
      </c>
      <c r="DD1516">
        <v>0</v>
      </c>
      <c r="DE1516">
        <v>0</v>
      </c>
      <c r="DF1516">
        <v>0</v>
      </c>
      <c r="DG1516">
        <v>0</v>
      </c>
      <c r="DH1516">
        <v>0</v>
      </c>
      <c r="DI1516">
        <v>0</v>
      </c>
      <c r="DJ1516">
        <v>0</v>
      </c>
      <c r="DK1516">
        <v>0</v>
      </c>
      <c r="DL1516">
        <v>0</v>
      </c>
      <c r="DM1516">
        <v>0</v>
      </c>
      <c r="DN1516">
        <v>65</v>
      </c>
      <c r="DO1516">
        <v>76</v>
      </c>
      <c r="DP1516">
        <v>9</v>
      </c>
      <c r="DQ1516">
        <v>14</v>
      </c>
      <c r="DR1516">
        <v>23</v>
      </c>
      <c r="DS1516">
        <v>2</v>
      </c>
      <c r="DT1516">
        <v>16</v>
      </c>
      <c r="DU1516">
        <v>0</v>
      </c>
      <c r="DV1516">
        <v>86</v>
      </c>
      <c r="DW1516">
        <v>20</v>
      </c>
      <c r="DX1516">
        <v>18</v>
      </c>
      <c r="DY1516">
        <v>39</v>
      </c>
      <c r="DZ1516">
        <v>76</v>
      </c>
      <c r="EA1516">
        <v>2</v>
      </c>
      <c r="EB1516">
        <v>1</v>
      </c>
      <c r="EC1516">
        <v>0</v>
      </c>
      <c r="ED1516">
        <v>0</v>
      </c>
      <c r="EE1516">
        <v>0</v>
      </c>
      <c r="EF1516">
        <v>0</v>
      </c>
      <c r="EG1516">
        <v>0</v>
      </c>
      <c r="EH1516">
        <v>57878</v>
      </c>
      <c r="EI1516">
        <v>0</v>
      </c>
      <c r="EJ1516">
        <v>0</v>
      </c>
      <c r="EK1516">
        <v>0</v>
      </c>
      <c r="EL1516">
        <v>0</v>
      </c>
      <c r="EM1516">
        <v>0</v>
      </c>
      <c r="EN1516">
        <v>0</v>
      </c>
      <c r="EO1516">
        <v>0</v>
      </c>
      <c r="EP1516">
        <v>0</v>
      </c>
      <c r="EQ1516">
        <v>1210</v>
      </c>
      <c r="ER1516">
        <v>13</v>
      </c>
      <c r="ES1516">
        <v>39</v>
      </c>
      <c r="ET1516">
        <v>3300</v>
      </c>
      <c r="EU1516">
        <v>0</v>
      </c>
      <c r="EV1516">
        <v>0</v>
      </c>
      <c r="EW1516">
        <v>0</v>
      </c>
      <c r="EX1516">
        <v>0</v>
      </c>
      <c r="EY1516">
        <v>1</v>
      </c>
      <c r="EZ1516">
        <v>1</v>
      </c>
      <c r="FA1516">
        <v>0</v>
      </c>
      <c r="FB1516">
        <v>0</v>
      </c>
      <c r="FC1516">
        <v>4</v>
      </c>
      <c r="FD1516">
        <v>3</v>
      </c>
      <c r="FE1516">
        <v>120</v>
      </c>
      <c r="FF1516">
        <v>120</v>
      </c>
      <c r="FG1516">
        <v>5055</v>
      </c>
      <c r="FH1516" t="s">
        <v>1571</v>
      </c>
    </row>
    <row r="1517" spans="1:164" x14ac:dyDescent="0.25">
      <c r="A1517">
        <v>1785</v>
      </c>
      <c r="B1517">
        <v>1785</v>
      </c>
      <c r="C1517" t="s">
        <v>304</v>
      </c>
      <c r="D1517" t="s">
        <v>5917</v>
      </c>
      <c r="E1517">
        <v>5</v>
      </c>
      <c r="F1517" t="s">
        <v>1456</v>
      </c>
      <c r="G1517" s="65">
        <v>35051</v>
      </c>
      <c r="H1517">
        <v>26</v>
      </c>
      <c r="I1517">
        <v>200</v>
      </c>
      <c r="J1517">
        <v>72</v>
      </c>
      <c r="K1517" t="b">
        <v>0</v>
      </c>
      <c r="L1517" t="b">
        <v>0</v>
      </c>
      <c r="M1517" t="b">
        <v>0</v>
      </c>
      <c r="N1517" t="b">
        <v>1</v>
      </c>
      <c r="O1517">
        <v>2</v>
      </c>
      <c r="P1517" t="b">
        <v>1</v>
      </c>
      <c r="Q1517" t="b">
        <v>0</v>
      </c>
      <c r="R1517" t="b">
        <v>0</v>
      </c>
      <c r="S1517" t="b">
        <v>0</v>
      </c>
      <c r="T1517" t="b">
        <v>0</v>
      </c>
      <c r="U1517" t="b">
        <v>1</v>
      </c>
      <c r="V1517" t="b">
        <v>1</v>
      </c>
      <c r="W1517" t="b">
        <v>0</v>
      </c>
      <c r="X1517" t="b">
        <v>0</v>
      </c>
      <c r="Y1517" t="b">
        <v>0</v>
      </c>
      <c r="Z1517">
        <v>0</v>
      </c>
      <c r="AA1517">
        <v>787500</v>
      </c>
      <c r="AB1517">
        <v>787500</v>
      </c>
      <c r="AC1517">
        <v>787500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 t="s">
        <v>1571</v>
      </c>
      <c r="AM1517">
        <v>0</v>
      </c>
      <c r="AN1517">
        <v>100</v>
      </c>
      <c r="AO1517">
        <v>0</v>
      </c>
      <c r="AP1517" t="s">
        <v>3422</v>
      </c>
      <c r="AQ1517">
        <v>0</v>
      </c>
      <c r="AR1517">
        <v>0</v>
      </c>
      <c r="AS1517">
        <v>0</v>
      </c>
      <c r="AT1517" t="b">
        <v>0</v>
      </c>
      <c r="AU1517">
        <v>0</v>
      </c>
      <c r="AV1517">
        <v>1</v>
      </c>
      <c r="AW1517">
        <v>1</v>
      </c>
      <c r="AX1517">
        <v>1</v>
      </c>
      <c r="AY1517">
        <v>1</v>
      </c>
      <c r="AZ1517">
        <v>1</v>
      </c>
      <c r="BA1517">
        <v>1</v>
      </c>
      <c r="BB1517">
        <v>1</v>
      </c>
      <c r="BC1517">
        <v>1</v>
      </c>
      <c r="BD1517">
        <v>1</v>
      </c>
      <c r="BE1517">
        <v>1</v>
      </c>
      <c r="BF1517">
        <v>61</v>
      </c>
      <c r="BG1517">
        <v>41</v>
      </c>
      <c r="BH1517">
        <v>84</v>
      </c>
      <c r="BI1517">
        <v>62</v>
      </c>
      <c r="BJ1517">
        <v>72</v>
      </c>
      <c r="BK1517">
        <v>73</v>
      </c>
      <c r="BL1517">
        <v>80</v>
      </c>
      <c r="BM1517">
        <v>57</v>
      </c>
      <c r="BN1517">
        <v>36</v>
      </c>
      <c r="BO1517">
        <v>68</v>
      </c>
      <c r="BP1517">
        <v>70</v>
      </c>
      <c r="BQ1517">
        <v>67</v>
      </c>
      <c r="BR1517">
        <v>64</v>
      </c>
      <c r="BS1517">
        <v>25</v>
      </c>
      <c r="BT1517">
        <v>40</v>
      </c>
      <c r="BU1517">
        <v>0</v>
      </c>
      <c r="BV1517">
        <v>50</v>
      </c>
      <c r="BW1517">
        <v>76</v>
      </c>
      <c r="BX1517">
        <v>0</v>
      </c>
      <c r="BY1517">
        <v>0</v>
      </c>
      <c r="BZ1517">
        <v>0</v>
      </c>
      <c r="CA1517">
        <v>0</v>
      </c>
      <c r="CB1517">
        <v>0</v>
      </c>
      <c r="CC1517">
        <v>0</v>
      </c>
      <c r="CD1517">
        <v>0</v>
      </c>
      <c r="CE1517">
        <v>0</v>
      </c>
      <c r="CF1517">
        <v>0</v>
      </c>
      <c r="CG1517">
        <v>0</v>
      </c>
      <c r="CH1517">
        <v>0</v>
      </c>
      <c r="CI1517">
        <v>0</v>
      </c>
      <c r="CJ1517">
        <v>0</v>
      </c>
      <c r="CK1517">
        <v>0</v>
      </c>
      <c r="CL1517">
        <v>0</v>
      </c>
      <c r="CM1517">
        <v>0</v>
      </c>
      <c r="CN1517">
        <v>0</v>
      </c>
      <c r="CO1517">
        <v>0</v>
      </c>
      <c r="CP1517">
        <v>0</v>
      </c>
      <c r="CQ1517">
        <v>0</v>
      </c>
      <c r="CR1517">
        <v>0</v>
      </c>
      <c r="CS1517">
        <v>0</v>
      </c>
      <c r="CT1517">
        <v>0</v>
      </c>
      <c r="CU1517">
        <v>0</v>
      </c>
      <c r="CV1517">
        <v>0</v>
      </c>
      <c r="CW1517">
        <v>0</v>
      </c>
      <c r="CX1517">
        <v>0</v>
      </c>
      <c r="CY1517">
        <v>0</v>
      </c>
      <c r="CZ1517">
        <v>0</v>
      </c>
      <c r="DA1517">
        <v>0</v>
      </c>
      <c r="DB1517">
        <v>0</v>
      </c>
      <c r="DC1517">
        <v>0</v>
      </c>
      <c r="DD1517">
        <v>0</v>
      </c>
      <c r="DE1517">
        <v>0</v>
      </c>
      <c r="DF1517">
        <v>0</v>
      </c>
      <c r="DG1517">
        <v>0</v>
      </c>
      <c r="DH1517">
        <v>0</v>
      </c>
      <c r="DI1517">
        <v>0</v>
      </c>
      <c r="DJ1517">
        <v>0</v>
      </c>
      <c r="DK1517">
        <v>0</v>
      </c>
      <c r="DL1517">
        <v>0</v>
      </c>
      <c r="DM1517">
        <v>0</v>
      </c>
      <c r="DN1517">
        <v>82</v>
      </c>
      <c r="DO1517">
        <v>159</v>
      </c>
      <c r="DP1517">
        <v>17</v>
      </c>
      <c r="DQ1517">
        <v>32</v>
      </c>
      <c r="DR1517">
        <v>49</v>
      </c>
      <c r="DS1517">
        <v>6</v>
      </c>
      <c r="DT1517">
        <v>22</v>
      </c>
      <c r="DU1517">
        <v>0</v>
      </c>
      <c r="DV1517">
        <v>204</v>
      </c>
      <c r="DW1517">
        <v>75</v>
      </c>
      <c r="DX1517">
        <v>70</v>
      </c>
      <c r="DY1517">
        <v>72</v>
      </c>
      <c r="DZ1517">
        <v>205</v>
      </c>
      <c r="EA1517">
        <v>0</v>
      </c>
      <c r="EB1517">
        <v>0</v>
      </c>
      <c r="EC1517">
        <v>0</v>
      </c>
      <c r="ED1517">
        <v>0</v>
      </c>
      <c r="EE1517">
        <v>0</v>
      </c>
      <c r="EF1517">
        <v>0</v>
      </c>
      <c r="EG1517">
        <v>0</v>
      </c>
      <c r="EH1517">
        <v>122034</v>
      </c>
      <c r="EI1517">
        <v>0</v>
      </c>
      <c r="EJ1517">
        <v>4</v>
      </c>
      <c r="EK1517">
        <v>5</v>
      </c>
      <c r="EL1517">
        <v>22</v>
      </c>
      <c r="EM1517">
        <v>6923</v>
      </c>
      <c r="EN1517">
        <v>1</v>
      </c>
      <c r="EO1517">
        <v>1</v>
      </c>
      <c r="EP1517">
        <v>4</v>
      </c>
      <c r="EQ1517">
        <v>6350</v>
      </c>
      <c r="ER1517">
        <v>28</v>
      </c>
      <c r="ES1517">
        <v>143</v>
      </c>
      <c r="ET1517">
        <v>8570</v>
      </c>
      <c r="EU1517">
        <v>0</v>
      </c>
      <c r="EV1517">
        <v>0</v>
      </c>
      <c r="EW1517">
        <v>0</v>
      </c>
      <c r="EX1517">
        <v>4</v>
      </c>
      <c r="EY1517">
        <v>2</v>
      </c>
      <c r="EZ1517">
        <v>1</v>
      </c>
      <c r="FA1517">
        <v>0</v>
      </c>
      <c r="FB1517">
        <v>0</v>
      </c>
      <c r="FC1517">
        <v>1</v>
      </c>
      <c r="FD1517">
        <v>1</v>
      </c>
      <c r="FE1517">
        <v>520</v>
      </c>
      <c r="FF1517">
        <v>520</v>
      </c>
      <c r="FG1517">
        <v>9840</v>
      </c>
      <c r="FH1517" t="s">
        <v>1571</v>
      </c>
    </row>
    <row r="1518" spans="1:164" x14ac:dyDescent="0.25">
      <c r="A1518">
        <v>1786</v>
      </c>
      <c r="B1518">
        <v>1786</v>
      </c>
      <c r="C1518" t="s">
        <v>404</v>
      </c>
      <c r="D1518" t="s">
        <v>5918</v>
      </c>
      <c r="E1518">
        <v>1</v>
      </c>
      <c r="F1518" t="s">
        <v>1449</v>
      </c>
      <c r="G1518" s="65">
        <v>36184</v>
      </c>
      <c r="H1518">
        <v>23</v>
      </c>
      <c r="I1518">
        <v>190</v>
      </c>
      <c r="J1518">
        <v>75</v>
      </c>
      <c r="K1518" t="b">
        <v>0</v>
      </c>
      <c r="L1518" t="b">
        <v>0</v>
      </c>
      <c r="M1518" t="b">
        <v>0</v>
      </c>
      <c r="N1518" t="b">
        <v>1</v>
      </c>
      <c r="O1518">
        <v>2</v>
      </c>
      <c r="P1518" t="b">
        <v>1</v>
      </c>
      <c r="Q1518" t="b">
        <v>0</v>
      </c>
      <c r="R1518" t="b">
        <v>0</v>
      </c>
      <c r="S1518" t="b">
        <v>0</v>
      </c>
      <c r="T1518" t="b">
        <v>0</v>
      </c>
      <c r="U1518" t="b">
        <v>1</v>
      </c>
      <c r="V1518" t="b">
        <v>1</v>
      </c>
      <c r="W1518" t="b">
        <v>0</v>
      </c>
      <c r="X1518" t="b">
        <v>0</v>
      </c>
      <c r="Y1518" t="b">
        <v>0</v>
      </c>
      <c r="Z1518">
        <v>0</v>
      </c>
      <c r="AA1518">
        <v>925000</v>
      </c>
      <c r="AB1518">
        <v>925000</v>
      </c>
      <c r="AC1518">
        <v>925000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 t="s">
        <v>1571</v>
      </c>
      <c r="AM1518">
        <v>0</v>
      </c>
      <c r="AN1518">
        <v>100</v>
      </c>
      <c r="AO1518">
        <v>0</v>
      </c>
      <c r="AP1518" t="s">
        <v>3423</v>
      </c>
      <c r="AQ1518">
        <v>2017</v>
      </c>
      <c r="AR1518">
        <v>43</v>
      </c>
      <c r="AS1518">
        <v>31</v>
      </c>
      <c r="AT1518" t="b">
        <v>0</v>
      </c>
      <c r="AU1518">
        <v>0</v>
      </c>
      <c r="AV1518">
        <v>1</v>
      </c>
      <c r="AW1518">
        <v>1</v>
      </c>
      <c r="AX1518">
        <v>1</v>
      </c>
      <c r="AY1518">
        <v>1</v>
      </c>
      <c r="AZ1518">
        <v>1</v>
      </c>
      <c r="BA1518">
        <v>1</v>
      </c>
      <c r="BB1518">
        <v>1</v>
      </c>
      <c r="BC1518">
        <v>1</v>
      </c>
      <c r="BD1518">
        <v>1</v>
      </c>
      <c r="BE1518">
        <v>1</v>
      </c>
      <c r="BF1518">
        <v>74</v>
      </c>
      <c r="BG1518">
        <v>59</v>
      </c>
      <c r="BH1518">
        <v>87</v>
      </c>
      <c r="BI1518">
        <v>70</v>
      </c>
      <c r="BJ1518">
        <v>76</v>
      </c>
      <c r="BK1518">
        <v>55</v>
      </c>
      <c r="BL1518">
        <v>17</v>
      </c>
      <c r="BM1518">
        <v>68</v>
      </c>
      <c r="BN1518">
        <v>40</v>
      </c>
      <c r="BO1518">
        <v>77</v>
      </c>
      <c r="BP1518">
        <v>70</v>
      </c>
      <c r="BQ1518">
        <v>45</v>
      </c>
      <c r="BR1518">
        <v>69</v>
      </c>
      <c r="BS1518">
        <v>25</v>
      </c>
      <c r="BT1518">
        <v>70</v>
      </c>
      <c r="BU1518">
        <v>0</v>
      </c>
      <c r="BV1518">
        <v>50</v>
      </c>
      <c r="BW1518">
        <v>76</v>
      </c>
      <c r="BX1518">
        <v>0</v>
      </c>
      <c r="BY1518">
        <v>0</v>
      </c>
      <c r="BZ1518">
        <v>0</v>
      </c>
      <c r="CA1518">
        <v>0</v>
      </c>
      <c r="CB1518">
        <v>0</v>
      </c>
      <c r="CC1518">
        <v>0</v>
      </c>
      <c r="CD1518">
        <v>0</v>
      </c>
      <c r="CE1518">
        <v>0</v>
      </c>
      <c r="CF1518">
        <v>0</v>
      </c>
      <c r="CG1518">
        <v>0</v>
      </c>
      <c r="CH1518">
        <v>0</v>
      </c>
      <c r="CI1518">
        <v>0</v>
      </c>
      <c r="CJ1518">
        <v>0</v>
      </c>
      <c r="CK1518">
        <v>0</v>
      </c>
      <c r="CL1518">
        <v>0</v>
      </c>
      <c r="CM1518">
        <v>0</v>
      </c>
      <c r="CN1518">
        <v>0</v>
      </c>
      <c r="CO1518">
        <v>0</v>
      </c>
      <c r="CP1518">
        <v>0</v>
      </c>
      <c r="CQ1518">
        <v>0</v>
      </c>
      <c r="CR1518">
        <v>0</v>
      </c>
      <c r="CS1518">
        <v>0</v>
      </c>
      <c r="CT1518">
        <v>0</v>
      </c>
      <c r="CU1518">
        <v>0</v>
      </c>
      <c r="CV1518">
        <v>0</v>
      </c>
      <c r="CW1518">
        <v>0</v>
      </c>
      <c r="CX1518">
        <v>0</v>
      </c>
      <c r="CY1518">
        <v>0</v>
      </c>
      <c r="CZ1518">
        <v>0</v>
      </c>
      <c r="DA1518">
        <v>0</v>
      </c>
      <c r="DB1518">
        <v>0</v>
      </c>
      <c r="DC1518">
        <v>0</v>
      </c>
      <c r="DD1518">
        <v>0</v>
      </c>
      <c r="DE1518">
        <v>0</v>
      </c>
      <c r="DF1518">
        <v>0</v>
      </c>
      <c r="DG1518">
        <v>0</v>
      </c>
      <c r="DH1518">
        <v>0</v>
      </c>
      <c r="DI1518">
        <v>0</v>
      </c>
      <c r="DJ1518">
        <v>0</v>
      </c>
      <c r="DK1518">
        <v>0</v>
      </c>
      <c r="DL1518">
        <v>0</v>
      </c>
      <c r="DM1518">
        <v>0</v>
      </c>
      <c r="DN1518">
        <v>82</v>
      </c>
      <c r="DO1518">
        <v>122</v>
      </c>
      <c r="DP1518">
        <v>11</v>
      </c>
      <c r="DQ1518">
        <v>31</v>
      </c>
      <c r="DR1518">
        <v>42</v>
      </c>
      <c r="DS1518">
        <v>18</v>
      </c>
      <c r="DT1518">
        <v>16</v>
      </c>
      <c r="DU1518">
        <v>0</v>
      </c>
      <c r="DV1518">
        <v>63</v>
      </c>
      <c r="DW1518">
        <v>47</v>
      </c>
      <c r="DX1518">
        <v>54</v>
      </c>
      <c r="DY1518">
        <v>106</v>
      </c>
      <c r="DZ1518">
        <v>52</v>
      </c>
      <c r="EA1518">
        <v>1</v>
      </c>
      <c r="EB1518">
        <v>1</v>
      </c>
      <c r="EC1518">
        <v>0</v>
      </c>
      <c r="ED1518">
        <v>0</v>
      </c>
      <c r="EE1518">
        <v>0</v>
      </c>
      <c r="EF1518">
        <v>0</v>
      </c>
      <c r="EG1518">
        <v>0</v>
      </c>
      <c r="EH1518">
        <v>104793</v>
      </c>
      <c r="EI1518">
        <v>0</v>
      </c>
      <c r="EJ1518">
        <v>2</v>
      </c>
      <c r="EK1518">
        <v>3</v>
      </c>
      <c r="EL1518">
        <v>15</v>
      </c>
      <c r="EM1518">
        <v>7484</v>
      </c>
      <c r="EN1518">
        <v>0</v>
      </c>
      <c r="EO1518">
        <v>2</v>
      </c>
      <c r="EP1518">
        <v>3</v>
      </c>
      <c r="EQ1518">
        <v>9070</v>
      </c>
      <c r="ER1518">
        <v>91</v>
      </c>
      <c r="ES1518">
        <v>35</v>
      </c>
      <c r="ET1518">
        <v>8750</v>
      </c>
      <c r="EU1518">
        <v>0</v>
      </c>
      <c r="EV1518">
        <v>0</v>
      </c>
      <c r="EW1518">
        <v>0</v>
      </c>
      <c r="EX1518">
        <v>1</v>
      </c>
      <c r="EY1518">
        <v>1</v>
      </c>
      <c r="EZ1518">
        <v>4</v>
      </c>
      <c r="FA1518">
        <v>0</v>
      </c>
      <c r="FB1518">
        <v>1</v>
      </c>
      <c r="FC1518">
        <v>9</v>
      </c>
      <c r="FD1518">
        <v>0</v>
      </c>
      <c r="FE1518">
        <v>320</v>
      </c>
      <c r="FF1518">
        <v>340</v>
      </c>
      <c r="FG1518">
        <v>10600</v>
      </c>
      <c r="FH1518" t="s">
        <v>1571</v>
      </c>
    </row>
    <row r="1519" spans="1:164" x14ac:dyDescent="0.25">
      <c r="A1519">
        <v>1787</v>
      </c>
      <c r="B1519">
        <v>1787</v>
      </c>
      <c r="C1519" t="s">
        <v>928</v>
      </c>
      <c r="D1519" t="s">
        <v>5919</v>
      </c>
      <c r="E1519">
        <v>0</v>
      </c>
      <c r="F1519" t="s">
        <v>1456</v>
      </c>
      <c r="G1519" s="65">
        <v>35267</v>
      </c>
      <c r="H1519">
        <v>25</v>
      </c>
      <c r="I1519">
        <v>220</v>
      </c>
      <c r="J1519">
        <v>77</v>
      </c>
      <c r="K1519" t="b">
        <v>0</v>
      </c>
      <c r="L1519" t="b">
        <v>0</v>
      </c>
      <c r="M1519" t="b">
        <v>0</v>
      </c>
      <c r="N1519" t="b">
        <v>1</v>
      </c>
      <c r="O1519">
        <v>0</v>
      </c>
      <c r="P1519" t="b">
        <v>1</v>
      </c>
      <c r="Q1519" t="b">
        <v>0</v>
      </c>
      <c r="R1519" t="b">
        <v>0</v>
      </c>
      <c r="S1519" t="b">
        <v>0</v>
      </c>
      <c r="T1519" t="b">
        <v>0</v>
      </c>
      <c r="U1519" t="b">
        <v>1</v>
      </c>
      <c r="V1519" t="b">
        <v>1</v>
      </c>
      <c r="W1519" t="b">
        <v>0</v>
      </c>
      <c r="X1519" t="b">
        <v>0</v>
      </c>
      <c r="Y1519" t="b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 t="s">
        <v>1571</v>
      </c>
      <c r="AM1519">
        <v>0</v>
      </c>
      <c r="AN1519">
        <v>100</v>
      </c>
      <c r="AO1519">
        <v>0</v>
      </c>
      <c r="AP1519" t="s">
        <v>3424</v>
      </c>
      <c r="AQ1519">
        <v>0</v>
      </c>
      <c r="AR1519">
        <v>0</v>
      </c>
      <c r="AS1519">
        <v>0</v>
      </c>
      <c r="AT1519" t="b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68</v>
      </c>
      <c r="BG1519">
        <v>26</v>
      </c>
      <c r="BH1519">
        <v>73</v>
      </c>
      <c r="BI1519">
        <v>62</v>
      </c>
      <c r="BJ1519">
        <v>73</v>
      </c>
      <c r="BK1519">
        <v>58</v>
      </c>
      <c r="BL1519">
        <v>41</v>
      </c>
      <c r="BM1519">
        <v>58</v>
      </c>
      <c r="BN1519">
        <v>36</v>
      </c>
      <c r="BO1519">
        <v>68</v>
      </c>
      <c r="BP1519">
        <v>70</v>
      </c>
      <c r="BQ1519">
        <v>67</v>
      </c>
      <c r="BR1519">
        <v>64</v>
      </c>
      <c r="BS1519">
        <v>25</v>
      </c>
      <c r="BT1519">
        <v>40</v>
      </c>
      <c r="BU1519">
        <v>0</v>
      </c>
      <c r="BV1519">
        <v>50</v>
      </c>
      <c r="BW1519">
        <v>75</v>
      </c>
      <c r="BX1519">
        <v>0</v>
      </c>
      <c r="BY1519">
        <v>0</v>
      </c>
      <c r="BZ1519">
        <v>0</v>
      </c>
      <c r="CA1519">
        <v>0</v>
      </c>
      <c r="CB1519">
        <v>0</v>
      </c>
      <c r="CC1519">
        <v>0</v>
      </c>
      <c r="CD1519">
        <v>0</v>
      </c>
      <c r="CE1519">
        <v>0</v>
      </c>
      <c r="CF1519">
        <v>0</v>
      </c>
      <c r="CG1519">
        <v>0</v>
      </c>
      <c r="CH1519">
        <v>0</v>
      </c>
      <c r="CI1519">
        <v>0</v>
      </c>
      <c r="CJ1519">
        <v>0</v>
      </c>
      <c r="CK1519">
        <v>0</v>
      </c>
      <c r="CL1519">
        <v>0</v>
      </c>
      <c r="CM1519">
        <v>0</v>
      </c>
      <c r="CN1519">
        <v>0</v>
      </c>
      <c r="CO1519">
        <v>0</v>
      </c>
      <c r="CP1519">
        <v>0</v>
      </c>
      <c r="CQ1519">
        <v>0</v>
      </c>
      <c r="CR1519">
        <v>0</v>
      </c>
      <c r="CS1519">
        <v>0</v>
      </c>
      <c r="CT1519">
        <v>0</v>
      </c>
      <c r="CU1519">
        <v>0</v>
      </c>
      <c r="CV1519">
        <v>0</v>
      </c>
      <c r="CW1519">
        <v>0</v>
      </c>
      <c r="CX1519">
        <v>0</v>
      </c>
      <c r="CY1519">
        <v>0</v>
      </c>
      <c r="CZ1519">
        <v>0</v>
      </c>
      <c r="DA1519">
        <v>0</v>
      </c>
      <c r="DB1519">
        <v>0</v>
      </c>
      <c r="DC1519">
        <v>0</v>
      </c>
      <c r="DD1519">
        <v>0</v>
      </c>
      <c r="DE1519">
        <v>0</v>
      </c>
      <c r="DF1519">
        <v>0</v>
      </c>
      <c r="DG1519">
        <v>0</v>
      </c>
      <c r="DH1519">
        <v>0</v>
      </c>
      <c r="DI1519">
        <v>0</v>
      </c>
      <c r="DJ1519">
        <v>0</v>
      </c>
      <c r="DK1519">
        <v>0</v>
      </c>
      <c r="DL1519">
        <v>0</v>
      </c>
      <c r="DM1519">
        <v>0</v>
      </c>
      <c r="DN1519">
        <v>0</v>
      </c>
      <c r="DO1519">
        <v>0</v>
      </c>
      <c r="DP1519">
        <v>0</v>
      </c>
      <c r="DQ1519">
        <v>0</v>
      </c>
      <c r="DR1519">
        <v>0</v>
      </c>
      <c r="DS1519">
        <v>0</v>
      </c>
      <c r="DT1519">
        <v>0</v>
      </c>
      <c r="DU1519">
        <v>0</v>
      </c>
      <c r="DV1519">
        <v>0</v>
      </c>
      <c r="DW1519">
        <v>0</v>
      </c>
      <c r="DX1519">
        <v>0</v>
      </c>
      <c r="DY1519">
        <v>0</v>
      </c>
      <c r="DZ1519">
        <v>0</v>
      </c>
      <c r="EA1519">
        <v>0</v>
      </c>
      <c r="EB1519">
        <v>0</v>
      </c>
      <c r="EC1519">
        <v>0</v>
      </c>
      <c r="ED1519">
        <v>0</v>
      </c>
      <c r="EE1519">
        <v>0</v>
      </c>
      <c r="EF1519">
        <v>0</v>
      </c>
      <c r="EG1519">
        <v>0</v>
      </c>
      <c r="EH1519">
        <v>0</v>
      </c>
      <c r="EI1519">
        <v>0</v>
      </c>
      <c r="EJ1519">
        <v>0</v>
      </c>
      <c r="EK1519">
        <v>0</v>
      </c>
      <c r="EL1519">
        <v>0</v>
      </c>
      <c r="EM1519">
        <v>0</v>
      </c>
      <c r="EN1519">
        <v>0</v>
      </c>
      <c r="EO1519">
        <v>0</v>
      </c>
      <c r="EP1519">
        <v>0</v>
      </c>
      <c r="EQ1519">
        <v>0</v>
      </c>
      <c r="ER1519">
        <v>0</v>
      </c>
      <c r="ES1519">
        <v>0</v>
      </c>
      <c r="ET1519">
        <v>0</v>
      </c>
      <c r="EU1519">
        <v>0</v>
      </c>
      <c r="EV1519">
        <v>0</v>
      </c>
      <c r="EW1519">
        <v>0</v>
      </c>
      <c r="EX1519">
        <v>0</v>
      </c>
      <c r="EY1519">
        <v>0</v>
      </c>
      <c r="EZ1519">
        <v>0</v>
      </c>
      <c r="FA1519">
        <v>0</v>
      </c>
      <c r="FB1519">
        <v>0</v>
      </c>
      <c r="FC1519">
        <v>0</v>
      </c>
      <c r="FD1519">
        <v>0</v>
      </c>
      <c r="FE1519">
        <v>0</v>
      </c>
      <c r="FF1519">
        <v>0</v>
      </c>
      <c r="FG1519">
        <v>0</v>
      </c>
      <c r="FH1519" t="s">
        <v>1571</v>
      </c>
    </row>
    <row r="1520" spans="1:164" x14ac:dyDescent="0.25">
      <c r="A1520">
        <v>1788</v>
      </c>
      <c r="B1520">
        <v>1788</v>
      </c>
      <c r="C1520" t="s">
        <v>893</v>
      </c>
      <c r="D1520" t="s">
        <v>5920</v>
      </c>
      <c r="E1520">
        <v>0</v>
      </c>
      <c r="F1520" t="s">
        <v>1456</v>
      </c>
      <c r="G1520" s="65">
        <v>35472</v>
      </c>
      <c r="H1520">
        <v>25</v>
      </c>
      <c r="I1520">
        <v>190</v>
      </c>
      <c r="J1520">
        <v>71</v>
      </c>
      <c r="K1520" t="b">
        <v>0</v>
      </c>
      <c r="L1520" t="b">
        <v>0</v>
      </c>
      <c r="M1520" t="b">
        <v>0</v>
      </c>
      <c r="N1520" t="b">
        <v>1</v>
      </c>
      <c r="O1520">
        <v>1</v>
      </c>
      <c r="P1520" t="b">
        <v>1</v>
      </c>
      <c r="Q1520" t="b">
        <v>0</v>
      </c>
      <c r="R1520" t="b">
        <v>0</v>
      </c>
      <c r="S1520" t="b">
        <v>0</v>
      </c>
      <c r="T1520" t="b">
        <v>0</v>
      </c>
      <c r="U1520" t="b">
        <v>1</v>
      </c>
      <c r="V1520" t="b">
        <v>1</v>
      </c>
      <c r="W1520" t="b">
        <v>0</v>
      </c>
      <c r="X1520" t="b">
        <v>0</v>
      </c>
      <c r="Y1520" t="b">
        <v>0</v>
      </c>
      <c r="Z1520">
        <v>0</v>
      </c>
      <c r="AA1520">
        <v>750000</v>
      </c>
      <c r="AB1520">
        <v>750000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 t="s">
        <v>1571</v>
      </c>
      <c r="AM1520">
        <v>0</v>
      </c>
      <c r="AN1520">
        <v>100</v>
      </c>
      <c r="AO1520">
        <v>0</v>
      </c>
      <c r="AP1520" t="s">
        <v>3425</v>
      </c>
      <c r="AQ1520">
        <v>0</v>
      </c>
      <c r="AR1520">
        <v>0</v>
      </c>
      <c r="AS1520">
        <v>0</v>
      </c>
      <c r="AT1520" t="b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61</v>
      </c>
      <c r="BG1520">
        <v>38</v>
      </c>
      <c r="BH1520">
        <v>83</v>
      </c>
      <c r="BI1520">
        <v>63</v>
      </c>
      <c r="BJ1520">
        <v>73</v>
      </c>
      <c r="BK1520">
        <v>66</v>
      </c>
      <c r="BL1520">
        <v>72</v>
      </c>
      <c r="BM1520">
        <v>59</v>
      </c>
      <c r="BN1520">
        <v>36</v>
      </c>
      <c r="BO1520">
        <v>68</v>
      </c>
      <c r="BP1520">
        <v>70</v>
      </c>
      <c r="BQ1520">
        <v>62</v>
      </c>
      <c r="BR1520">
        <v>64</v>
      </c>
      <c r="BS1520">
        <v>25</v>
      </c>
      <c r="BT1520">
        <v>40</v>
      </c>
      <c r="BU1520">
        <v>0</v>
      </c>
      <c r="BV1520">
        <v>50</v>
      </c>
      <c r="BW1520">
        <v>75</v>
      </c>
      <c r="BX1520">
        <v>0</v>
      </c>
      <c r="BY1520">
        <v>0</v>
      </c>
      <c r="BZ1520">
        <v>0</v>
      </c>
      <c r="CA1520">
        <v>0</v>
      </c>
      <c r="CB1520">
        <v>0</v>
      </c>
      <c r="CC1520">
        <v>0</v>
      </c>
      <c r="CD1520">
        <v>0</v>
      </c>
      <c r="CE1520">
        <v>0</v>
      </c>
      <c r="CF1520">
        <v>0</v>
      </c>
      <c r="CG1520">
        <v>0</v>
      </c>
      <c r="CH1520">
        <v>0</v>
      </c>
      <c r="CI1520">
        <v>0</v>
      </c>
      <c r="CJ1520">
        <v>0</v>
      </c>
      <c r="CK1520">
        <v>0</v>
      </c>
      <c r="CL1520">
        <v>0</v>
      </c>
      <c r="CM1520">
        <v>0</v>
      </c>
      <c r="CN1520">
        <v>0</v>
      </c>
      <c r="CO1520">
        <v>0</v>
      </c>
      <c r="CP1520">
        <v>0</v>
      </c>
      <c r="CQ1520">
        <v>0</v>
      </c>
      <c r="CR1520">
        <v>0</v>
      </c>
      <c r="CS1520">
        <v>0</v>
      </c>
      <c r="CT1520">
        <v>0</v>
      </c>
      <c r="CU1520">
        <v>0</v>
      </c>
      <c r="CV1520">
        <v>0</v>
      </c>
      <c r="CW1520">
        <v>0</v>
      </c>
      <c r="CX1520">
        <v>0</v>
      </c>
      <c r="CY1520">
        <v>0</v>
      </c>
      <c r="CZ1520">
        <v>0</v>
      </c>
      <c r="DA1520">
        <v>0</v>
      </c>
      <c r="DB1520">
        <v>0</v>
      </c>
      <c r="DC1520">
        <v>0</v>
      </c>
      <c r="DD1520">
        <v>0</v>
      </c>
      <c r="DE1520">
        <v>0</v>
      </c>
      <c r="DF1520">
        <v>0</v>
      </c>
      <c r="DG1520">
        <v>0</v>
      </c>
      <c r="DH1520">
        <v>0</v>
      </c>
      <c r="DI1520">
        <v>0</v>
      </c>
      <c r="DJ1520">
        <v>0</v>
      </c>
      <c r="DK1520">
        <v>0</v>
      </c>
      <c r="DL1520">
        <v>0</v>
      </c>
      <c r="DM1520">
        <v>0</v>
      </c>
      <c r="DN1520">
        <v>0</v>
      </c>
      <c r="DO1520">
        <v>0</v>
      </c>
      <c r="DP1520">
        <v>0</v>
      </c>
      <c r="DQ1520">
        <v>0</v>
      </c>
      <c r="DR1520">
        <v>0</v>
      </c>
      <c r="DS1520">
        <v>0</v>
      </c>
      <c r="DT1520">
        <v>0</v>
      </c>
      <c r="DU1520">
        <v>0</v>
      </c>
      <c r="DV1520">
        <v>0</v>
      </c>
      <c r="DW1520">
        <v>0</v>
      </c>
      <c r="DX1520">
        <v>0</v>
      </c>
      <c r="DY1520">
        <v>0</v>
      </c>
      <c r="DZ1520">
        <v>0</v>
      </c>
      <c r="EA1520">
        <v>0</v>
      </c>
      <c r="EB1520">
        <v>0</v>
      </c>
      <c r="EC1520">
        <v>0</v>
      </c>
      <c r="ED1520">
        <v>0</v>
      </c>
      <c r="EE1520">
        <v>0</v>
      </c>
      <c r="EF1520">
        <v>0</v>
      </c>
      <c r="EG1520">
        <v>0</v>
      </c>
      <c r="EH1520">
        <v>0</v>
      </c>
      <c r="EI1520">
        <v>0</v>
      </c>
      <c r="EJ1520">
        <v>0</v>
      </c>
      <c r="EK1520">
        <v>0</v>
      </c>
      <c r="EL1520">
        <v>0</v>
      </c>
      <c r="EM1520">
        <v>0</v>
      </c>
      <c r="EN1520">
        <v>0</v>
      </c>
      <c r="EO1520">
        <v>0</v>
      </c>
      <c r="EP1520">
        <v>0</v>
      </c>
      <c r="EQ1520">
        <v>0</v>
      </c>
      <c r="ER1520">
        <v>0</v>
      </c>
      <c r="ES1520">
        <v>0</v>
      </c>
      <c r="ET1520">
        <v>0</v>
      </c>
      <c r="EU1520">
        <v>0</v>
      </c>
      <c r="EV1520">
        <v>0</v>
      </c>
      <c r="EW1520">
        <v>0</v>
      </c>
      <c r="EX1520">
        <v>0</v>
      </c>
      <c r="EY1520">
        <v>0</v>
      </c>
      <c r="EZ1520">
        <v>0</v>
      </c>
      <c r="FA1520">
        <v>0</v>
      </c>
      <c r="FB1520">
        <v>0</v>
      </c>
      <c r="FC1520">
        <v>0</v>
      </c>
      <c r="FD1520">
        <v>0</v>
      </c>
      <c r="FE1520">
        <v>0</v>
      </c>
      <c r="FF1520">
        <v>0</v>
      </c>
      <c r="FG1520">
        <v>0</v>
      </c>
      <c r="FH1520" t="s">
        <v>1571</v>
      </c>
    </row>
    <row r="1521" spans="1:164" x14ac:dyDescent="0.25">
      <c r="A1521">
        <v>1789</v>
      </c>
      <c r="B1521">
        <v>1789</v>
      </c>
      <c r="C1521" t="s">
        <v>1968</v>
      </c>
      <c r="D1521" t="s">
        <v>5921</v>
      </c>
      <c r="E1521">
        <v>0</v>
      </c>
      <c r="F1521" t="s">
        <v>1456</v>
      </c>
      <c r="G1521" s="65">
        <v>34324</v>
      </c>
      <c r="H1521">
        <v>28</v>
      </c>
      <c r="I1521">
        <v>190</v>
      </c>
      <c r="J1521">
        <v>74</v>
      </c>
      <c r="K1521" t="b">
        <v>0</v>
      </c>
      <c r="L1521" t="b">
        <v>0</v>
      </c>
      <c r="M1521" t="b">
        <v>0</v>
      </c>
      <c r="N1521" t="b">
        <v>1</v>
      </c>
      <c r="O1521">
        <v>0</v>
      </c>
      <c r="P1521" t="b">
        <v>0</v>
      </c>
      <c r="Q1521" t="b">
        <v>0</v>
      </c>
      <c r="R1521" t="b">
        <v>0</v>
      </c>
      <c r="S1521" t="b">
        <v>0</v>
      </c>
      <c r="T1521" t="b">
        <v>0</v>
      </c>
      <c r="U1521" t="b">
        <v>1</v>
      </c>
      <c r="V1521" t="b">
        <v>1</v>
      </c>
      <c r="W1521" t="b">
        <v>0</v>
      </c>
      <c r="X1521" t="b">
        <v>0</v>
      </c>
      <c r="Y1521" t="b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 t="s">
        <v>1571</v>
      </c>
      <c r="AM1521">
        <v>0</v>
      </c>
      <c r="AN1521">
        <v>100</v>
      </c>
      <c r="AO1521">
        <v>0</v>
      </c>
      <c r="AP1521" t="s">
        <v>3518</v>
      </c>
      <c r="AQ1521">
        <v>0</v>
      </c>
      <c r="AR1521">
        <v>0</v>
      </c>
      <c r="AS1521">
        <v>0</v>
      </c>
      <c r="AT1521" t="b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62</v>
      </c>
      <c r="BG1521">
        <v>20</v>
      </c>
      <c r="BH1521">
        <v>83</v>
      </c>
      <c r="BI1521">
        <v>62</v>
      </c>
      <c r="BJ1521">
        <v>72</v>
      </c>
      <c r="BK1521">
        <v>58</v>
      </c>
      <c r="BL1521">
        <v>25</v>
      </c>
      <c r="BM1521">
        <v>57</v>
      </c>
      <c r="BN1521">
        <v>36</v>
      </c>
      <c r="BO1521">
        <v>67</v>
      </c>
      <c r="BP1521">
        <v>70</v>
      </c>
      <c r="BQ1521">
        <v>63</v>
      </c>
      <c r="BR1521">
        <v>64</v>
      </c>
      <c r="BS1521">
        <v>25</v>
      </c>
      <c r="BT1521">
        <v>40</v>
      </c>
      <c r="BU1521">
        <v>0</v>
      </c>
      <c r="BV1521">
        <v>50</v>
      </c>
      <c r="BW1521">
        <v>73</v>
      </c>
      <c r="BX1521">
        <v>0</v>
      </c>
      <c r="BY1521">
        <v>0</v>
      </c>
      <c r="BZ1521">
        <v>0</v>
      </c>
      <c r="CA1521">
        <v>0</v>
      </c>
      <c r="CB1521">
        <v>0</v>
      </c>
      <c r="CC1521">
        <v>0</v>
      </c>
      <c r="CD1521">
        <v>0</v>
      </c>
      <c r="CE1521">
        <v>0</v>
      </c>
      <c r="CF1521">
        <v>0</v>
      </c>
      <c r="CG1521">
        <v>0</v>
      </c>
      <c r="CH1521">
        <v>0</v>
      </c>
      <c r="CI1521">
        <v>0</v>
      </c>
      <c r="CJ1521">
        <v>0</v>
      </c>
      <c r="CK1521">
        <v>0</v>
      </c>
      <c r="CL1521">
        <v>0</v>
      </c>
      <c r="CM1521">
        <v>0</v>
      </c>
      <c r="CN1521">
        <v>0</v>
      </c>
      <c r="CO1521">
        <v>0</v>
      </c>
      <c r="CP1521">
        <v>0</v>
      </c>
      <c r="CQ1521">
        <v>0</v>
      </c>
      <c r="CR1521">
        <v>0</v>
      </c>
      <c r="CS1521">
        <v>0</v>
      </c>
      <c r="CT1521">
        <v>0</v>
      </c>
      <c r="CU1521">
        <v>0</v>
      </c>
      <c r="CV1521">
        <v>0</v>
      </c>
      <c r="CW1521">
        <v>0</v>
      </c>
      <c r="CX1521">
        <v>0</v>
      </c>
      <c r="CY1521">
        <v>0</v>
      </c>
      <c r="CZ1521">
        <v>0</v>
      </c>
      <c r="DA1521">
        <v>0</v>
      </c>
      <c r="DB1521">
        <v>0</v>
      </c>
      <c r="DC1521">
        <v>0</v>
      </c>
      <c r="DD1521">
        <v>0</v>
      </c>
      <c r="DE1521">
        <v>0</v>
      </c>
      <c r="DF1521">
        <v>0</v>
      </c>
      <c r="DG1521">
        <v>0</v>
      </c>
      <c r="DH1521">
        <v>0</v>
      </c>
      <c r="DI1521">
        <v>0</v>
      </c>
      <c r="DJ1521">
        <v>0</v>
      </c>
      <c r="DK1521">
        <v>0</v>
      </c>
      <c r="DL1521">
        <v>0</v>
      </c>
      <c r="DM1521">
        <v>0</v>
      </c>
      <c r="DN1521">
        <v>0</v>
      </c>
      <c r="DO1521">
        <v>0</v>
      </c>
      <c r="DP1521">
        <v>0</v>
      </c>
      <c r="DQ1521">
        <v>0</v>
      </c>
      <c r="DR1521">
        <v>0</v>
      </c>
      <c r="DS1521">
        <v>0</v>
      </c>
      <c r="DT1521">
        <v>0</v>
      </c>
      <c r="DU1521">
        <v>0</v>
      </c>
      <c r="DV1521">
        <v>0</v>
      </c>
      <c r="DW1521">
        <v>0</v>
      </c>
      <c r="DX1521">
        <v>0</v>
      </c>
      <c r="DY1521">
        <v>0</v>
      </c>
      <c r="DZ1521">
        <v>0</v>
      </c>
      <c r="EA1521">
        <v>0</v>
      </c>
      <c r="EB1521">
        <v>0</v>
      </c>
      <c r="EC1521">
        <v>0</v>
      </c>
      <c r="ED1521">
        <v>0</v>
      </c>
      <c r="EE1521">
        <v>0</v>
      </c>
      <c r="EF1521">
        <v>0</v>
      </c>
      <c r="EG1521">
        <v>0</v>
      </c>
      <c r="EH1521">
        <v>0</v>
      </c>
      <c r="EI1521">
        <v>0</v>
      </c>
      <c r="EJ1521">
        <v>0</v>
      </c>
      <c r="EK1521">
        <v>0</v>
      </c>
      <c r="EL1521">
        <v>0</v>
      </c>
      <c r="EM1521">
        <v>0</v>
      </c>
      <c r="EN1521">
        <v>0</v>
      </c>
      <c r="EO1521">
        <v>0</v>
      </c>
      <c r="EP1521">
        <v>0</v>
      </c>
      <c r="EQ1521">
        <v>0</v>
      </c>
      <c r="ER1521">
        <v>0</v>
      </c>
      <c r="ES1521">
        <v>0</v>
      </c>
      <c r="ET1521">
        <v>0</v>
      </c>
      <c r="EU1521">
        <v>0</v>
      </c>
      <c r="EV1521">
        <v>0</v>
      </c>
      <c r="EW1521">
        <v>0</v>
      </c>
      <c r="EX1521">
        <v>0</v>
      </c>
      <c r="EY1521">
        <v>0</v>
      </c>
      <c r="EZ1521">
        <v>0</v>
      </c>
      <c r="FA1521">
        <v>0</v>
      </c>
      <c r="FB1521">
        <v>0</v>
      </c>
      <c r="FC1521">
        <v>0</v>
      </c>
      <c r="FD1521">
        <v>0</v>
      </c>
      <c r="FE1521">
        <v>0</v>
      </c>
      <c r="FF1521">
        <v>0</v>
      </c>
      <c r="FG1521">
        <v>0</v>
      </c>
      <c r="FH1521" t="s">
        <v>1571</v>
      </c>
    </row>
    <row r="1522" spans="1:164" x14ac:dyDescent="0.25">
      <c r="A1522">
        <v>1791</v>
      </c>
      <c r="B1522">
        <v>1791</v>
      </c>
      <c r="C1522" t="s">
        <v>1969</v>
      </c>
      <c r="D1522" t="s">
        <v>5922</v>
      </c>
      <c r="E1522">
        <v>19</v>
      </c>
      <c r="F1522" t="s">
        <v>1456</v>
      </c>
      <c r="G1522" s="65">
        <v>34737</v>
      </c>
      <c r="H1522">
        <v>27</v>
      </c>
      <c r="I1522">
        <v>150</v>
      </c>
      <c r="J1522">
        <v>70</v>
      </c>
      <c r="K1522" t="b">
        <v>0</v>
      </c>
      <c r="L1522" t="b">
        <v>0</v>
      </c>
      <c r="M1522" t="b">
        <v>0</v>
      </c>
      <c r="N1522" t="b">
        <v>1</v>
      </c>
      <c r="O1522">
        <v>1</v>
      </c>
      <c r="P1522" t="b">
        <v>0</v>
      </c>
      <c r="Q1522" t="b">
        <v>0</v>
      </c>
      <c r="R1522" t="b">
        <v>0</v>
      </c>
      <c r="S1522" t="b">
        <v>0</v>
      </c>
      <c r="T1522" t="b">
        <v>0</v>
      </c>
      <c r="U1522" t="b">
        <v>1</v>
      </c>
      <c r="V1522" t="b">
        <v>1</v>
      </c>
      <c r="W1522" t="b">
        <v>0</v>
      </c>
      <c r="X1522" t="b">
        <v>0</v>
      </c>
      <c r="Y1522" t="b">
        <v>0</v>
      </c>
      <c r="Z1522">
        <v>0</v>
      </c>
      <c r="AA1522">
        <v>750000</v>
      </c>
      <c r="AB1522">
        <v>750000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 t="s">
        <v>1571</v>
      </c>
      <c r="AM1522">
        <v>0</v>
      </c>
      <c r="AN1522">
        <v>100</v>
      </c>
      <c r="AO1522">
        <v>0</v>
      </c>
      <c r="AP1522" t="s">
        <v>3426</v>
      </c>
      <c r="AQ1522">
        <v>0</v>
      </c>
      <c r="AR1522">
        <v>0</v>
      </c>
      <c r="AS1522">
        <v>0</v>
      </c>
      <c r="AT1522" t="b">
        <v>0</v>
      </c>
      <c r="AU1522">
        <v>0</v>
      </c>
      <c r="AV1522">
        <v>1</v>
      </c>
      <c r="AW1522">
        <v>1</v>
      </c>
      <c r="AX1522">
        <v>1</v>
      </c>
      <c r="AY1522">
        <v>1</v>
      </c>
      <c r="AZ1522">
        <v>1</v>
      </c>
      <c r="BA1522">
        <v>1</v>
      </c>
      <c r="BB1522">
        <v>1</v>
      </c>
      <c r="BC1522">
        <v>1</v>
      </c>
      <c r="BD1522">
        <v>1</v>
      </c>
      <c r="BE1522">
        <v>1</v>
      </c>
      <c r="BF1522">
        <v>66</v>
      </c>
      <c r="BG1522">
        <v>43</v>
      </c>
      <c r="BH1522">
        <v>76</v>
      </c>
      <c r="BI1522">
        <v>65</v>
      </c>
      <c r="BJ1522">
        <v>75</v>
      </c>
      <c r="BK1522">
        <v>78</v>
      </c>
      <c r="BL1522">
        <v>85</v>
      </c>
      <c r="BM1522">
        <v>62</v>
      </c>
      <c r="BN1522">
        <v>36</v>
      </c>
      <c r="BO1522">
        <v>70</v>
      </c>
      <c r="BP1522">
        <v>72</v>
      </c>
      <c r="BQ1522">
        <v>68</v>
      </c>
      <c r="BR1522">
        <v>67</v>
      </c>
      <c r="BS1522">
        <v>25</v>
      </c>
      <c r="BT1522">
        <v>40</v>
      </c>
      <c r="BU1522">
        <v>0</v>
      </c>
      <c r="BV1522">
        <v>50</v>
      </c>
      <c r="BW1522">
        <v>80</v>
      </c>
      <c r="BX1522">
        <v>0</v>
      </c>
      <c r="BY1522">
        <v>0</v>
      </c>
      <c r="BZ1522">
        <v>0</v>
      </c>
      <c r="CA1522">
        <v>0</v>
      </c>
      <c r="CB1522">
        <v>0</v>
      </c>
      <c r="CC1522">
        <v>0</v>
      </c>
      <c r="CD1522">
        <v>0</v>
      </c>
      <c r="CE1522">
        <v>0</v>
      </c>
      <c r="CF1522">
        <v>0</v>
      </c>
      <c r="CG1522">
        <v>0</v>
      </c>
      <c r="CH1522">
        <v>0</v>
      </c>
      <c r="CI1522">
        <v>0</v>
      </c>
      <c r="CJ1522">
        <v>0</v>
      </c>
      <c r="CK1522">
        <v>0</v>
      </c>
      <c r="CL1522">
        <v>0</v>
      </c>
      <c r="CM1522">
        <v>0</v>
      </c>
      <c r="CN1522">
        <v>0</v>
      </c>
      <c r="CO1522">
        <v>0</v>
      </c>
      <c r="CP1522">
        <v>0</v>
      </c>
      <c r="CQ1522">
        <v>0</v>
      </c>
      <c r="CR1522">
        <v>0</v>
      </c>
      <c r="CS1522">
        <v>0</v>
      </c>
      <c r="CT1522">
        <v>0</v>
      </c>
      <c r="CU1522">
        <v>0</v>
      </c>
      <c r="CV1522">
        <v>0</v>
      </c>
      <c r="CW1522">
        <v>0</v>
      </c>
      <c r="CX1522">
        <v>0</v>
      </c>
      <c r="CY1522">
        <v>0</v>
      </c>
      <c r="CZ1522">
        <v>0</v>
      </c>
      <c r="DA1522">
        <v>0</v>
      </c>
      <c r="DB1522">
        <v>0</v>
      </c>
      <c r="DC1522">
        <v>0</v>
      </c>
      <c r="DD1522">
        <v>0</v>
      </c>
      <c r="DE1522">
        <v>0</v>
      </c>
      <c r="DF1522">
        <v>0</v>
      </c>
      <c r="DG1522">
        <v>0</v>
      </c>
      <c r="DH1522">
        <v>0</v>
      </c>
      <c r="DI1522">
        <v>0</v>
      </c>
      <c r="DJ1522">
        <v>0</v>
      </c>
      <c r="DK1522">
        <v>0</v>
      </c>
      <c r="DL1522">
        <v>0</v>
      </c>
      <c r="DM1522">
        <v>0</v>
      </c>
      <c r="DN1522">
        <v>82</v>
      </c>
      <c r="DO1522">
        <v>121</v>
      </c>
      <c r="DP1522">
        <v>17</v>
      </c>
      <c r="DQ1522">
        <v>31</v>
      </c>
      <c r="DR1522">
        <v>48</v>
      </c>
      <c r="DS1522">
        <v>31</v>
      </c>
      <c r="DT1522">
        <v>34</v>
      </c>
      <c r="DU1522">
        <v>0</v>
      </c>
      <c r="DV1522">
        <v>111</v>
      </c>
      <c r="DW1522">
        <v>51</v>
      </c>
      <c r="DX1522">
        <v>44</v>
      </c>
      <c r="DY1522">
        <v>132</v>
      </c>
      <c r="DZ1522">
        <v>127</v>
      </c>
      <c r="EA1522">
        <v>1</v>
      </c>
      <c r="EB1522">
        <v>1</v>
      </c>
      <c r="EC1522">
        <v>0</v>
      </c>
      <c r="ED1522">
        <v>0</v>
      </c>
      <c r="EE1522">
        <v>0</v>
      </c>
      <c r="EF1522">
        <v>0</v>
      </c>
      <c r="EG1522">
        <v>0</v>
      </c>
      <c r="EH1522">
        <v>114224</v>
      </c>
      <c r="EI1522">
        <v>0</v>
      </c>
      <c r="EJ1522">
        <v>2</v>
      </c>
      <c r="EK1522">
        <v>6</v>
      </c>
      <c r="EL1522">
        <v>17</v>
      </c>
      <c r="EM1522">
        <v>8835</v>
      </c>
      <c r="EN1522">
        <v>0</v>
      </c>
      <c r="EO1522">
        <v>0</v>
      </c>
      <c r="EP1522">
        <v>0</v>
      </c>
      <c r="EQ1522">
        <v>6676</v>
      </c>
      <c r="ER1522">
        <v>42</v>
      </c>
      <c r="ES1522">
        <v>84</v>
      </c>
      <c r="ET1522">
        <v>7048</v>
      </c>
      <c r="EU1522">
        <v>0</v>
      </c>
      <c r="EV1522">
        <v>0</v>
      </c>
      <c r="EW1522">
        <v>0</v>
      </c>
      <c r="EX1522">
        <v>1</v>
      </c>
      <c r="EY1522">
        <v>4</v>
      </c>
      <c r="EZ1522">
        <v>2</v>
      </c>
      <c r="FA1522">
        <v>0</v>
      </c>
      <c r="FB1522">
        <v>0</v>
      </c>
      <c r="FC1522">
        <v>3</v>
      </c>
      <c r="FD1522">
        <v>3</v>
      </c>
      <c r="FE1522">
        <v>0</v>
      </c>
      <c r="FF1522">
        <v>30</v>
      </c>
      <c r="FG1522">
        <v>12440</v>
      </c>
      <c r="FH1522" t="s">
        <v>1571</v>
      </c>
    </row>
    <row r="1523" spans="1:164" x14ac:dyDescent="0.25">
      <c r="A1523">
        <v>1793</v>
      </c>
      <c r="B1523">
        <v>1793</v>
      </c>
      <c r="C1523" t="s">
        <v>1970</v>
      </c>
      <c r="D1523" t="s">
        <v>5923</v>
      </c>
      <c r="E1523">
        <v>15</v>
      </c>
      <c r="F1523" t="s">
        <v>1456</v>
      </c>
      <c r="G1523" s="65">
        <v>35475</v>
      </c>
      <c r="H1523">
        <v>25</v>
      </c>
      <c r="I1523">
        <v>190</v>
      </c>
      <c r="J1523">
        <v>72</v>
      </c>
      <c r="K1523" t="b">
        <v>0</v>
      </c>
      <c r="L1523" t="b">
        <v>0</v>
      </c>
      <c r="M1523" t="b">
        <v>0</v>
      </c>
      <c r="N1523" t="b">
        <v>1</v>
      </c>
      <c r="O1523">
        <v>1</v>
      </c>
      <c r="P1523" t="b">
        <v>1</v>
      </c>
      <c r="Q1523" t="b">
        <v>0</v>
      </c>
      <c r="R1523" t="b">
        <v>0</v>
      </c>
      <c r="S1523" t="b">
        <v>0</v>
      </c>
      <c r="T1523" t="b">
        <v>0</v>
      </c>
      <c r="U1523" t="b">
        <v>1</v>
      </c>
      <c r="V1523" t="b">
        <v>1</v>
      </c>
      <c r="W1523" t="b">
        <v>0</v>
      </c>
      <c r="X1523" t="b">
        <v>0</v>
      </c>
      <c r="Y1523" t="b">
        <v>0</v>
      </c>
      <c r="Z1523">
        <v>0</v>
      </c>
      <c r="AA1523">
        <v>750000</v>
      </c>
      <c r="AB1523">
        <v>750000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 t="s">
        <v>1571</v>
      </c>
      <c r="AM1523">
        <v>0</v>
      </c>
      <c r="AN1523">
        <v>100</v>
      </c>
      <c r="AO1523">
        <v>0</v>
      </c>
      <c r="AP1523" t="s">
        <v>3427</v>
      </c>
      <c r="AQ1523">
        <v>0</v>
      </c>
      <c r="AR1523">
        <v>0</v>
      </c>
      <c r="AS1523">
        <v>0</v>
      </c>
      <c r="AT1523" t="b">
        <v>0</v>
      </c>
      <c r="AU1523">
        <v>0</v>
      </c>
      <c r="AV1523">
        <v>1</v>
      </c>
      <c r="AW1523">
        <v>1</v>
      </c>
      <c r="AX1523">
        <v>1</v>
      </c>
      <c r="AY1523">
        <v>1</v>
      </c>
      <c r="AZ1523">
        <v>1</v>
      </c>
      <c r="BA1523">
        <v>1</v>
      </c>
      <c r="BB1523">
        <v>1</v>
      </c>
      <c r="BC1523">
        <v>1</v>
      </c>
      <c r="BD1523">
        <v>1</v>
      </c>
      <c r="BE1523">
        <v>1</v>
      </c>
      <c r="BF1523">
        <v>63</v>
      </c>
      <c r="BG1523">
        <v>38</v>
      </c>
      <c r="BH1523">
        <v>81</v>
      </c>
      <c r="BI1523">
        <v>63</v>
      </c>
      <c r="BJ1523">
        <v>73</v>
      </c>
      <c r="BK1523">
        <v>65</v>
      </c>
      <c r="BL1523">
        <v>71</v>
      </c>
      <c r="BM1523">
        <v>59</v>
      </c>
      <c r="BN1523">
        <v>36</v>
      </c>
      <c r="BO1523">
        <v>68</v>
      </c>
      <c r="BP1523">
        <v>71</v>
      </c>
      <c r="BQ1523">
        <v>73</v>
      </c>
      <c r="BR1523">
        <v>65</v>
      </c>
      <c r="BS1523">
        <v>25</v>
      </c>
      <c r="BT1523">
        <v>40</v>
      </c>
      <c r="BU1523">
        <v>0</v>
      </c>
      <c r="BV1523">
        <v>50</v>
      </c>
      <c r="BW1523">
        <v>77</v>
      </c>
      <c r="BX1523">
        <v>0</v>
      </c>
      <c r="BY1523">
        <v>0</v>
      </c>
      <c r="BZ1523">
        <v>0</v>
      </c>
      <c r="CA1523">
        <v>0</v>
      </c>
      <c r="CB1523">
        <v>0</v>
      </c>
      <c r="CC1523">
        <v>0</v>
      </c>
      <c r="CD1523">
        <v>0</v>
      </c>
      <c r="CE1523">
        <v>0</v>
      </c>
      <c r="CF1523">
        <v>0</v>
      </c>
      <c r="CG1523">
        <v>0</v>
      </c>
      <c r="CH1523">
        <v>0</v>
      </c>
      <c r="CI1523">
        <v>0</v>
      </c>
      <c r="CJ1523">
        <v>0</v>
      </c>
      <c r="CK1523">
        <v>0</v>
      </c>
      <c r="CL1523">
        <v>0</v>
      </c>
      <c r="CM1523">
        <v>0</v>
      </c>
      <c r="CN1523">
        <v>0</v>
      </c>
      <c r="CO1523">
        <v>0</v>
      </c>
      <c r="CP1523">
        <v>0</v>
      </c>
      <c r="CQ1523">
        <v>0</v>
      </c>
      <c r="CR1523">
        <v>0</v>
      </c>
      <c r="CS1523">
        <v>0</v>
      </c>
      <c r="CT1523">
        <v>0</v>
      </c>
      <c r="CU1523">
        <v>0</v>
      </c>
      <c r="CV1523">
        <v>0</v>
      </c>
      <c r="CW1523">
        <v>0</v>
      </c>
      <c r="CX1523">
        <v>0</v>
      </c>
      <c r="CY1523">
        <v>0</v>
      </c>
      <c r="CZ1523">
        <v>0</v>
      </c>
      <c r="DA1523">
        <v>0</v>
      </c>
      <c r="DB1523">
        <v>0</v>
      </c>
      <c r="DC1523">
        <v>0</v>
      </c>
      <c r="DD1523">
        <v>0</v>
      </c>
      <c r="DE1523">
        <v>0</v>
      </c>
      <c r="DF1523">
        <v>0</v>
      </c>
      <c r="DG1523">
        <v>0</v>
      </c>
      <c r="DH1523">
        <v>0</v>
      </c>
      <c r="DI1523">
        <v>0</v>
      </c>
      <c r="DJ1523">
        <v>0</v>
      </c>
      <c r="DK1523">
        <v>0</v>
      </c>
      <c r="DL1523">
        <v>0</v>
      </c>
      <c r="DM1523">
        <v>0</v>
      </c>
      <c r="DN1523">
        <v>82</v>
      </c>
      <c r="DO1523">
        <v>204</v>
      </c>
      <c r="DP1523">
        <v>21</v>
      </c>
      <c r="DQ1523">
        <v>42</v>
      </c>
      <c r="DR1523">
        <v>63</v>
      </c>
      <c r="DS1523">
        <v>69</v>
      </c>
      <c r="DT1523">
        <v>42</v>
      </c>
      <c r="DU1523">
        <v>0</v>
      </c>
      <c r="DV1523">
        <v>185</v>
      </c>
      <c r="DW1523">
        <v>92</v>
      </c>
      <c r="DX1523">
        <v>103</v>
      </c>
      <c r="DY1523">
        <v>90</v>
      </c>
      <c r="DZ1523">
        <v>210</v>
      </c>
      <c r="EA1523">
        <v>4</v>
      </c>
      <c r="EB1523">
        <v>1</v>
      </c>
      <c r="EC1523">
        <v>0</v>
      </c>
      <c r="ED1523">
        <v>0</v>
      </c>
      <c r="EE1523">
        <v>0</v>
      </c>
      <c r="EF1523">
        <v>0</v>
      </c>
      <c r="EG1523">
        <v>0</v>
      </c>
      <c r="EH1523">
        <v>107871</v>
      </c>
      <c r="EI1523">
        <v>0</v>
      </c>
      <c r="EJ1523">
        <v>3</v>
      </c>
      <c r="EK1523">
        <v>3</v>
      </c>
      <c r="EL1523">
        <v>29</v>
      </c>
      <c r="EM1523">
        <v>7587</v>
      </c>
      <c r="EN1523">
        <v>0</v>
      </c>
      <c r="EO1523">
        <v>1</v>
      </c>
      <c r="EP1523">
        <v>6</v>
      </c>
      <c r="EQ1523">
        <v>9536</v>
      </c>
      <c r="ER1523">
        <v>22</v>
      </c>
      <c r="ES1523">
        <v>148</v>
      </c>
      <c r="ET1523">
        <v>8658</v>
      </c>
      <c r="EU1523">
        <v>0</v>
      </c>
      <c r="EV1523">
        <v>0</v>
      </c>
      <c r="EW1523">
        <v>0</v>
      </c>
      <c r="EX1523">
        <v>3</v>
      </c>
      <c r="EY1523">
        <v>4</v>
      </c>
      <c r="EZ1523">
        <v>5</v>
      </c>
      <c r="FA1523">
        <v>0</v>
      </c>
      <c r="FB1523">
        <v>0</v>
      </c>
      <c r="FC1523">
        <v>3</v>
      </c>
      <c r="FD1523">
        <v>1</v>
      </c>
      <c r="FE1523">
        <v>715</v>
      </c>
      <c r="FF1523">
        <v>1100</v>
      </c>
      <c r="FG1523">
        <v>18270</v>
      </c>
      <c r="FH1523" t="s">
        <v>1571</v>
      </c>
    </row>
    <row r="1524" spans="1:164" x14ac:dyDescent="0.25">
      <c r="A1524">
        <v>1794</v>
      </c>
      <c r="B1524">
        <v>1794</v>
      </c>
      <c r="C1524" t="s">
        <v>691</v>
      </c>
      <c r="D1524" t="s">
        <v>5924</v>
      </c>
      <c r="E1524">
        <v>6</v>
      </c>
      <c r="F1524" t="s">
        <v>1456</v>
      </c>
      <c r="G1524" s="65">
        <v>36920</v>
      </c>
      <c r="H1524">
        <v>21</v>
      </c>
      <c r="I1524">
        <v>202</v>
      </c>
      <c r="J1524">
        <v>75</v>
      </c>
      <c r="K1524" t="b">
        <v>0</v>
      </c>
      <c r="L1524" t="b">
        <v>0</v>
      </c>
      <c r="M1524" t="b">
        <v>0</v>
      </c>
      <c r="N1524" t="b">
        <v>1</v>
      </c>
      <c r="O1524">
        <v>2</v>
      </c>
      <c r="P1524" t="b">
        <v>1</v>
      </c>
      <c r="Q1524" t="b">
        <v>0</v>
      </c>
      <c r="R1524" t="b">
        <v>0</v>
      </c>
      <c r="S1524" t="b">
        <v>0</v>
      </c>
      <c r="T1524" t="b">
        <v>0</v>
      </c>
      <c r="U1524" t="b">
        <v>1</v>
      </c>
      <c r="V1524" t="b">
        <v>1</v>
      </c>
      <c r="W1524" t="b">
        <v>0</v>
      </c>
      <c r="X1524" t="b">
        <v>0</v>
      </c>
      <c r="Y1524" t="b">
        <v>0</v>
      </c>
      <c r="Z1524">
        <v>0</v>
      </c>
      <c r="AA1524">
        <v>925000</v>
      </c>
      <c r="AB1524">
        <v>925000</v>
      </c>
      <c r="AC1524">
        <v>925000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 t="s">
        <v>1571</v>
      </c>
      <c r="AM1524">
        <v>0</v>
      </c>
      <c r="AN1524">
        <v>100</v>
      </c>
      <c r="AO1524">
        <v>0</v>
      </c>
      <c r="AP1524" t="s">
        <v>3428</v>
      </c>
      <c r="AQ1524">
        <v>2019</v>
      </c>
      <c r="AR1524">
        <v>41</v>
      </c>
      <c r="AS1524">
        <v>29</v>
      </c>
      <c r="AT1524" t="b">
        <v>0</v>
      </c>
      <c r="AU1524">
        <v>0</v>
      </c>
      <c r="AV1524">
        <v>1</v>
      </c>
      <c r="AW1524">
        <v>1</v>
      </c>
      <c r="AX1524">
        <v>1</v>
      </c>
      <c r="AY1524">
        <v>1</v>
      </c>
      <c r="AZ1524">
        <v>1</v>
      </c>
      <c r="BA1524">
        <v>1</v>
      </c>
      <c r="BB1524">
        <v>1</v>
      </c>
      <c r="BC1524">
        <v>1</v>
      </c>
      <c r="BD1524">
        <v>1</v>
      </c>
      <c r="BE1524">
        <v>1</v>
      </c>
      <c r="BF1524">
        <v>62</v>
      </c>
      <c r="BG1524">
        <v>34</v>
      </c>
      <c r="BH1524">
        <v>82</v>
      </c>
      <c r="BI1524">
        <v>62</v>
      </c>
      <c r="BJ1524">
        <v>73</v>
      </c>
      <c r="BK1524">
        <v>58</v>
      </c>
      <c r="BL1524">
        <v>60</v>
      </c>
      <c r="BM1524">
        <v>58</v>
      </c>
      <c r="BN1524">
        <v>36</v>
      </c>
      <c r="BO1524">
        <v>68</v>
      </c>
      <c r="BP1524">
        <v>70</v>
      </c>
      <c r="BQ1524">
        <v>64</v>
      </c>
      <c r="BR1524">
        <v>64</v>
      </c>
      <c r="BS1524">
        <v>25</v>
      </c>
      <c r="BT1524">
        <v>40</v>
      </c>
      <c r="BU1524">
        <v>0</v>
      </c>
      <c r="BV1524">
        <v>50</v>
      </c>
      <c r="BW1524">
        <v>74</v>
      </c>
      <c r="BX1524">
        <v>0</v>
      </c>
      <c r="BY1524">
        <v>0</v>
      </c>
      <c r="BZ1524">
        <v>0</v>
      </c>
      <c r="CA1524">
        <v>0</v>
      </c>
      <c r="CB1524">
        <v>0</v>
      </c>
      <c r="CC1524">
        <v>0</v>
      </c>
      <c r="CD1524">
        <v>0</v>
      </c>
      <c r="CE1524">
        <v>0</v>
      </c>
      <c r="CF1524">
        <v>0</v>
      </c>
      <c r="CG1524">
        <v>0</v>
      </c>
      <c r="CH1524">
        <v>0</v>
      </c>
      <c r="CI1524">
        <v>0</v>
      </c>
      <c r="CJ1524">
        <v>0</v>
      </c>
      <c r="CK1524">
        <v>0</v>
      </c>
      <c r="CL1524">
        <v>0</v>
      </c>
      <c r="CM1524">
        <v>0</v>
      </c>
      <c r="CN1524">
        <v>0</v>
      </c>
      <c r="CO1524">
        <v>0</v>
      </c>
      <c r="CP1524">
        <v>0</v>
      </c>
      <c r="CQ1524">
        <v>0</v>
      </c>
      <c r="CR1524">
        <v>0</v>
      </c>
      <c r="CS1524">
        <v>0</v>
      </c>
      <c r="CT1524">
        <v>0</v>
      </c>
      <c r="CU1524">
        <v>0</v>
      </c>
      <c r="CV1524">
        <v>0</v>
      </c>
      <c r="CW1524">
        <v>0</v>
      </c>
      <c r="CX1524">
        <v>0</v>
      </c>
      <c r="CY1524">
        <v>0</v>
      </c>
      <c r="CZ1524">
        <v>0</v>
      </c>
      <c r="DA1524">
        <v>0</v>
      </c>
      <c r="DB1524">
        <v>0</v>
      </c>
      <c r="DC1524">
        <v>0</v>
      </c>
      <c r="DD1524">
        <v>0</v>
      </c>
      <c r="DE1524">
        <v>0</v>
      </c>
      <c r="DF1524">
        <v>0</v>
      </c>
      <c r="DG1524">
        <v>0</v>
      </c>
      <c r="DH1524">
        <v>0</v>
      </c>
      <c r="DI1524">
        <v>0</v>
      </c>
      <c r="DJ1524">
        <v>0</v>
      </c>
      <c r="DK1524">
        <v>0</v>
      </c>
      <c r="DL1524">
        <v>0</v>
      </c>
      <c r="DM1524">
        <v>0</v>
      </c>
      <c r="DN1524">
        <v>82</v>
      </c>
      <c r="DO1524">
        <v>110</v>
      </c>
      <c r="DP1524">
        <v>13</v>
      </c>
      <c r="DQ1524">
        <v>19</v>
      </c>
      <c r="DR1524">
        <v>32</v>
      </c>
      <c r="DS1524">
        <v>9</v>
      </c>
      <c r="DT1524">
        <v>10</v>
      </c>
      <c r="DU1524">
        <v>0</v>
      </c>
      <c r="DV1524">
        <v>108</v>
      </c>
      <c r="DW1524">
        <v>36</v>
      </c>
      <c r="DX1524">
        <v>33</v>
      </c>
      <c r="DY1524">
        <v>67</v>
      </c>
      <c r="DZ1524">
        <v>119</v>
      </c>
      <c r="EA1524">
        <v>3</v>
      </c>
      <c r="EB1524">
        <v>1</v>
      </c>
      <c r="EC1524">
        <v>0</v>
      </c>
      <c r="ED1524">
        <v>0</v>
      </c>
      <c r="EE1524">
        <v>0</v>
      </c>
      <c r="EF1524">
        <v>0</v>
      </c>
      <c r="EG1524">
        <v>1</v>
      </c>
      <c r="EH1524">
        <v>88164</v>
      </c>
      <c r="EI1524">
        <v>0</v>
      </c>
      <c r="EJ1524">
        <v>4</v>
      </c>
      <c r="EK1524">
        <v>3</v>
      </c>
      <c r="EL1524">
        <v>19</v>
      </c>
      <c r="EM1524">
        <v>8485</v>
      </c>
      <c r="EN1524">
        <v>1</v>
      </c>
      <c r="EO1524">
        <v>0</v>
      </c>
      <c r="EP1524">
        <v>2</v>
      </c>
      <c r="EQ1524">
        <v>7187</v>
      </c>
      <c r="ER1524">
        <v>14</v>
      </c>
      <c r="ES1524">
        <v>79</v>
      </c>
      <c r="ET1524">
        <v>6018</v>
      </c>
      <c r="EU1524">
        <v>0</v>
      </c>
      <c r="EV1524">
        <v>0</v>
      </c>
      <c r="EW1524">
        <v>0</v>
      </c>
      <c r="EX1524">
        <v>1</v>
      </c>
      <c r="EY1524">
        <v>2</v>
      </c>
      <c r="EZ1524">
        <v>2</v>
      </c>
      <c r="FA1524">
        <v>1</v>
      </c>
      <c r="FB1524">
        <v>2</v>
      </c>
      <c r="FC1524">
        <v>0</v>
      </c>
      <c r="FD1524">
        <v>0</v>
      </c>
      <c r="FE1524">
        <v>595</v>
      </c>
      <c r="FF1524">
        <v>650</v>
      </c>
      <c r="FG1524">
        <v>8465</v>
      </c>
      <c r="FH1524" t="s">
        <v>1571</v>
      </c>
    </row>
    <row r="1525" spans="1:164" x14ac:dyDescent="0.25">
      <c r="A1525">
        <v>1795</v>
      </c>
      <c r="B1525">
        <v>1795</v>
      </c>
      <c r="C1525" t="s">
        <v>1971</v>
      </c>
      <c r="D1525" t="s">
        <v>5925</v>
      </c>
      <c r="E1525">
        <v>23</v>
      </c>
      <c r="F1525" t="s">
        <v>1456</v>
      </c>
      <c r="G1525" s="65">
        <v>36944</v>
      </c>
      <c r="H1525">
        <v>21</v>
      </c>
      <c r="I1525">
        <v>188</v>
      </c>
      <c r="J1525">
        <v>74</v>
      </c>
      <c r="K1525" t="b">
        <v>0</v>
      </c>
      <c r="L1525" t="b">
        <v>0</v>
      </c>
      <c r="M1525" t="b">
        <v>0</v>
      </c>
      <c r="N1525" t="b">
        <v>1</v>
      </c>
      <c r="O1525">
        <v>3</v>
      </c>
      <c r="P1525" t="b">
        <v>1</v>
      </c>
      <c r="Q1525" t="b">
        <v>0</v>
      </c>
      <c r="R1525" t="b">
        <v>0</v>
      </c>
      <c r="S1525" t="b">
        <v>0</v>
      </c>
      <c r="T1525" t="b">
        <v>0</v>
      </c>
      <c r="U1525" t="b">
        <v>0</v>
      </c>
      <c r="V1525" t="b">
        <v>1</v>
      </c>
      <c r="W1525" t="b">
        <v>0</v>
      </c>
      <c r="X1525" t="b">
        <v>0</v>
      </c>
      <c r="Y1525" t="b">
        <v>0</v>
      </c>
      <c r="Z1525">
        <v>0</v>
      </c>
      <c r="AA1525">
        <v>925000</v>
      </c>
      <c r="AB1525">
        <v>925000</v>
      </c>
      <c r="AC1525">
        <v>925000</v>
      </c>
      <c r="AD1525">
        <v>925000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 t="s">
        <v>1571</v>
      </c>
      <c r="AM1525">
        <v>0</v>
      </c>
      <c r="AN1525">
        <v>100</v>
      </c>
      <c r="AO1525">
        <v>0</v>
      </c>
      <c r="AP1525" t="s">
        <v>3429</v>
      </c>
      <c r="AQ1525">
        <v>0</v>
      </c>
      <c r="AR1525">
        <v>0</v>
      </c>
      <c r="AS1525">
        <v>0</v>
      </c>
      <c r="AT1525" t="b">
        <v>0</v>
      </c>
      <c r="AU1525">
        <v>0</v>
      </c>
      <c r="AV1525">
        <v>1</v>
      </c>
      <c r="AW1525">
        <v>1</v>
      </c>
      <c r="AX1525">
        <v>1</v>
      </c>
      <c r="AY1525">
        <v>1</v>
      </c>
      <c r="AZ1525">
        <v>1</v>
      </c>
      <c r="BA1525">
        <v>1</v>
      </c>
      <c r="BB1525">
        <v>1</v>
      </c>
      <c r="BC1525">
        <v>1</v>
      </c>
      <c r="BD1525">
        <v>1</v>
      </c>
      <c r="BE1525">
        <v>1</v>
      </c>
      <c r="BF1525">
        <v>61</v>
      </c>
      <c r="BG1525">
        <v>26</v>
      </c>
      <c r="BH1525">
        <v>84</v>
      </c>
      <c r="BI1525">
        <v>62</v>
      </c>
      <c r="BJ1525">
        <v>72</v>
      </c>
      <c r="BK1525">
        <v>58</v>
      </c>
      <c r="BL1525">
        <v>41</v>
      </c>
      <c r="BM1525">
        <v>57</v>
      </c>
      <c r="BN1525">
        <v>36</v>
      </c>
      <c r="BO1525">
        <v>67</v>
      </c>
      <c r="BP1525">
        <v>70</v>
      </c>
      <c r="BQ1525">
        <v>62</v>
      </c>
      <c r="BR1525">
        <v>64</v>
      </c>
      <c r="BS1525">
        <v>25</v>
      </c>
      <c r="BT1525">
        <v>40</v>
      </c>
      <c r="BU1525">
        <v>0</v>
      </c>
      <c r="BV1525">
        <v>50</v>
      </c>
      <c r="BW1525">
        <v>73</v>
      </c>
      <c r="BX1525">
        <v>0</v>
      </c>
      <c r="BY1525">
        <v>0</v>
      </c>
      <c r="BZ1525">
        <v>0</v>
      </c>
      <c r="CA1525">
        <v>0</v>
      </c>
      <c r="CB1525">
        <v>0</v>
      </c>
      <c r="CC1525">
        <v>0</v>
      </c>
      <c r="CD1525">
        <v>0</v>
      </c>
      <c r="CE1525">
        <v>0</v>
      </c>
      <c r="CF1525">
        <v>0</v>
      </c>
      <c r="CG1525">
        <v>0</v>
      </c>
      <c r="CH1525">
        <v>0</v>
      </c>
      <c r="CI1525">
        <v>0</v>
      </c>
      <c r="CJ1525">
        <v>0</v>
      </c>
      <c r="CK1525">
        <v>0</v>
      </c>
      <c r="CL1525">
        <v>0</v>
      </c>
      <c r="CM1525">
        <v>0</v>
      </c>
      <c r="CN1525">
        <v>0</v>
      </c>
      <c r="CO1525">
        <v>0</v>
      </c>
      <c r="CP1525">
        <v>0</v>
      </c>
      <c r="CQ1525">
        <v>0</v>
      </c>
      <c r="CR1525">
        <v>0</v>
      </c>
      <c r="CS1525">
        <v>0</v>
      </c>
      <c r="CT1525">
        <v>0</v>
      </c>
      <c r="CU1525">
        <v>0</v>
      </c>
      <c r="CV1525">
        <v>0</v>
      </c>
      <c r="CW1525">
        <v>0</v>
      </c>
      <c r="CX1525">
        <v>0</v>
      </c>
      <c r="CY1525">
        <v>0</v>
      </c>
      <c r="CZ1525">
        <v>0</v>
      </c>
      <c r="DA1525">
        <v>0</v>
      </c>
      <c r="DB1525">
        <v>0</v>
      </c>
      <c r="DC1525">
        <v>0</v>
      </c>
      <c r="DD1525">
        <v>0</v>
      </c>
      <c r="DE1525">
        <v>0</v>
      </c>
      <c r="DF1525">
        <v>0</v>
      </c>
      <c r="DG1525">
        <v>0</v>
      </c>
      <c r="DH1525">
        <v>0</v>
      </c>
      <c r="DI1525">
        <v>0</v>
      </c>
      <c r="DJ1525">
        <v>0</v>
      </c>
      <c r="DK1525">
        <v>0</v>
      </c>
      <c r="DL1525">
        <v>0</v>
      </c>
      <c r="DM1525">
        <v>0</v>
      </c>
      <c r="DN1525">
        <v>82</v>
      </c>
      <c r="DO1525">
        <v>83</v>
      </c>
      <c r="DP1525">
        <v>7</v>
      </c>
      <c r="DQ1525">
        <v>24</v>
      </c>
      <c r="DR1525">
        <v>31</v>
      </c>
      <c r="DS1525">
        <v>-20</v>
      </c>
      <c r="DT1525">
        <v>8</v>
      </c>
      <c r="DU1525">
        <v>0</v>
      </c>
      <c r="DV1525">
        <v>91</v>
      </c>
      <c r="DW1525">
        <v>36</v>
      </c>
      <c r="DX1525">
        <v>42</v>
      </c>
      <c r="DY1525">
        <v>71</v>
      </c>
      <c r="DZ1525">
        <v>142</v>
      </c>
      <c r="EA1525">
        <v>0</v>
      </c>
      <c r="EB1525">
        <v>0</v>
      </c>
      <c r="EC1525">
        <v>0</v>
      </c>
      <c r="ED1525">
        <v>0</v>
      </c>
      <c r="EE1525">
        <v>0</v>
      </c>
      <c r="EF1525">
        <v>0</v>
      </c>
      <c r="EG1525">
        <v>0</v>
      </c>
      <c r="EH1525">
        <v>82821</v>
      </c>
      <c r="EI1525">
        <v>0</v>
      </c>
      <c r="EJ1525">
        <v>1</v>
      </c>
      <c r="EK1525">
        <v>4</v>
      </c>
      <c r="EL1525">
        <v>10</v>
      </c>
      <c r="EM1525">
        <v>6635</v>
      </c>
      <c r="EN1525">
        <v>0</v>
      </c>
      <c r="EO1525">
        <v>0</v>
      </c>
      <c r="EP1525">
        <v>0</v>
      </c>
      <c r="EQ1525">
        <v>5</v>
      </c>
      <c r="ER1525">
        <v>22</v>
      </c>
      <c r="ES1525">
        <v>69</v>
      </c>
      <c r="ET1525">
        <v>5401</v>
      </c>
      <c r="EU1525">
        <v>0</v>
      </c>
      <c r="EV1525">
        <v>0</v>
      </c>
      <c r="EW1525">
        <v>0</v>
      </c>
      <c r="EX1525">
        <v>0</v>
      </c>
      <c r="EY1525">
        <v>0</v>
      </c>
      <c r="EZ1525">
        <v>0</v>
      </c>
      <c r="FA1525">
        <v>0</v>
      </c>
      <c r="FB1525">
        <v>0</v>
      </c>
      <c r="FC1525">
        <v>6</v>
      </c>
      <c r="FD1525">
        <v>1</v>
      </c>
      <c r="FE1525">
        <v>20</v>
      </c>
      <c r="FF1525">
        <v>20</v>
      </c>
      <c r="FG1525">
        <v>1510</v>
      </c>
      <c r="FH1525" t="s">
        <v>1571</v>
      </c>
    </row>
    <row r="1526" spans="1:164" x14ac:dyDescent="0.25">
      <c r="A1526">
        <v>1796</v>
      </c>
      <c r="B1526">
        <v>1796</v>
      </c>
      <c r="C1526" t="s">
        <v>580</v>
      </c>
      <c r="D1526" t="s">
        <v>5926</v>
      </c>
      <c r="E1526">
        <v>0</v>
      </c>
      <c r="F1526" t="s">
        <v>1456</v>
      </c>
      <c r="G1526" s="65">
        <v>35234</v>
      </c>
      <c r="H1526">
        <v>26</v>
      </c>
      <c r="I1526">
        <v>205</v>
      </c>
      <c r="J1526">
        <v>73</v>
      </c>
      <c r="K1526" t="b">
        <v>0</v>
      </c>
      <c r="L1526" t="b">
        <v>0</v>
      </c>
      <c r="M1526" t="b">
        <v>0</v>
      </c>
      <c r="N1526" t="b">
        <v>1</v>
      </c>
      <c r="O1526">
        <v>0</v>
      </c>
      <c r="P1526" t="b">
        <v>1</v>
      </c>
      <c r="Q1526" t="b">
        <v>0</v>
      </c>
      <c r="R1526" t="b">
        <v>0</v>
      </c>
      <c r="S1526" t="b">
        <v>0</v>
      </c>
      <c r="T1526" t="b">
        <v>0</v>
      </c>
      <c r="U1526" t="b">
        <v>1</v>
      </c>
      <c r="V1526" t="b">
        <v>1</v>
      </c>
      <c r="W1526" t="b">
        <v>0</v>
      </c>
      <c r="X1526" t="b">
        <v>0</v>
      </c>
      <c r="Y1526" t="b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 t="s">
        <v>1571</v>
      </c>
      <c r="AM1526">
        <v>0</v>
      </c>
      <c r="AN1526">
        <v>100</v>
      </c>
      <c r="AO1526">
        <v>0</v>
      </c>
      <c r="AP1526" t="s">
        <v>3430</v>
      </c>
      <c r="AQ1526">
        <v>0</v>
      </c>
      <c r="AR1526">
        <v>0</v>
      </c>
      <c r="AS1526">
        <v>0</v>
      </c>
      <c r="AT1526" t="b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64</v>
      </c>
      <c r="BG1526">
        <v>43</v>
      </c>
      <c r="BH1526">
        <v>79</v>
      </c>
      <c r="BI1526">
        <v>62</v>
      </c>
      <c r="BJ1526">
        <v>73</v>
      </c>
      <c r="BK1526">
        <v>76</v>
      </c>
      <c r="BL1526">
        <v>84</v>
      </c>
      <c r="BM1526">
        <v>57</v>
      </c>
      <c r="BN1526">
        <v>36</v>
      </c>
      <c r="BO1526">
        <v>67</v>
      </c>
      <c r="BP1526">
        <v>71</v>
      </c>
      <c r="BQ1526">
        <v>65</v>
      </c>
      <c r="BR1526">
        <v>64</v>
      </c>
      <c r="BS1526">
        <v>25</v>
      </c>
      <c r="BT1526">
        <v>40</v>
      </c>
      <c r="BU1526">
        <v>0</v>
      </c>
      <c r="BV1526">
        <v>50</v>
      </c>
      <c r="BW1526">
        <v>76</v>
      </c>
      <c r="BX1526">
        <v>0</v>
      </c>
      <c r="BY1526">
        <v>0</v>
      </c>
      <c r="BZ1526">
        <v>0</v>
      </c>
      <c r="CA1526">
        <v>0</v>
      </c>
      <c r="CB1526">
        <v>0</v>
      </c>
      <c r="CC1526">
        <v>0</v>
      </c>
      <c r="CD1526">
        <v>0</v>
      </c>
      <c r="CE1526">
        <v>0</v>
      </c>
      <c r="CF1526">
        <v>0</v>
      </c>
      <c r="CG1526">
        <v>0</v>
      </c>
      <c r="CH1526">
        <v>0</v>
      </c>
      <c r="CI1526">
        <v>0</v>
      </c>
      <c r="CJ1526">
        <v>0</v>
      </c>
      <c r="CK1526">
        <v>0</v>
      </c>
      <c r="CL1526">
        <v>0</v>
      </c>
      <c r="CM1526">
        <v>0</v>
      </c>
      <c r="CN1526">
        <v>0</v>
      </c>
      <c r="CO1526">
        <v>0</v>
      </c>
      <c r="CP1526">
        <v>0</v>
      </c>
      <c r="CQ1526">
        <v>0</v>
      </c>
      <c r="CR1526">
        <v>0</v>
      </c>
      <c r="CS1526">
        <v>0</v>
      </c>
      <c r="CT1526">
        <v>0</v>
      </c>
      <c r="CU1526">
        <v>0</v>
      </c>
      <c r="CV1526">
        <v>0</v>
      </c>
      <c r="CW1526">
        <v>0</v>
      </c>
      <c r="CX1526">
        <v>0</v>
      </c>
      <c r="CY1526">
        <v>0</v>
      </c>
      <c r="CZ1526">
        <v>0</v>
      </c>
      <c r="DA1526">
        <v>0</v>
      </c>
      <c r="DB1526">
        <v>0</v>
      </c>
      <c r="DC1526">
        <v>0</v>
      </c>
      <c r="DD1526">
        <v>0</v>
      </c>
      <c r="DE1526">
        <v>0</v>
      </c>
      <c r="DF1526">
        <v>0</v>
      </c>
      <c r="DG1526">
        <v>0</v>
      </c>
      <c r="DH1526">
        <v>0</v>
      </c>
      <c r="DI1526">
        <v>0</v>
      </c>
      <c r="DJ1526">
        <v>0</v>
      </c>
      <c r="DK1526">
        <v>0</v>
      </c>
      <c r="DL1526">
        <v>0</v>
      </c>
      <c r="DM1526">
        <v>0</v>
      </c>
      <c r="DN1526">
        <v>0</v>
      </c>
      <c r="DO1526">
        <v>0</v>
      </c>
      <c r="DP1526">
        <v>0</v>
      </c>
      <c r="DQ1526">
        <v>0</v>
      </c>
      <c r="DR1526">
        <v>0</v>
      </c>
      <c r="DS1526">
        <v>0</v>
      </c>
      <c r="DT1526">
        <v>0</v>
      </c>
      <c r="DU1526">
        <v>0</v>
      </c>
      <c r="DV1526">
        <v>0</v>
      </c>
      <c r="DW1526">
        <v>0</v>
      </c>
      <c r="DX1526">
        <v>0</v>
      </c>
      <c r="DY1526">
        <v>0</v>
      </c>
      <c r="DZ1526">
        <v>0</v>
      </c>
      <c r="EA1526">
        <v>0</v>
      </c>
      <c r="EB1526">
        <v>0</v>
      </c>
      <c r="EC1526">
        <v>0</v>
      </c>
      <c r="ED1526">
        <v>0</v>
      </c>
      <c r="EE1526">
        <v>0</v>
      </c>
      <c r="EF1526">
        <v>0</v>
      </c>
      <c r="EG1526">
        <v>0</v>
      </c>
      <c r="EH1526">
        <v>0</v>
      </c>
      <c r="EI1526">
        <v>0</v>
      </c>
      <c r="EJ1526">
        <v>0</v>
      </c>
      <c r="EK1526">
        <v>0</v>
      </c>
      <c r="EL1526">
        <v>0</v>
      </c>
      <c r="EM1526">
        <v>0</v>
      </c>
      <c r="EN1526">
        <v>0</v>
      </c>
      <c r="EO1526">
        <v>0</v>
      </c>
      <c r="EP1526">
        <v>0</v>
      </c>
      <c r="EQ1526">
        <v>0</v>
      </c>
      <c r="ER1526">
        <v>0</v>
      </c>
      <c r="ES1526">
        <v>0</v>
      </c>
      <c r="ET1526">
        <v>0</v>
      </c>
      <c r="EU1526">
        <v>0</v>
      </c>
      <c r="EV1526">
        <v>0</v>
      </c>
      <c r="EW1526">
        <v>0</v>
      </c>
      <c r="EX1526">
        <v>0</v>
      </c>
      <c r="EY1526">
        <v>0</v>
      </c>
      <c r="EZ1526">
        <v>0</v>
      </c>
      <c r="FA1526">
        <v>0</v>
      </c>
      <c r="FB1526">
        <v>0</v>
      </c>
      <c r="FC1526">
        <v>0</v>
      </c>
      <c r="FD1526">
        <v>0</v>
      </c>
      <c r="FE1526">
        <v>0</v>
      </c>
      <c r="FF1526">
        <v>0</v>
      </c>
      <c r="FG1526">
        <v>0</v>
      </c>
      <c r="FH1526" t="s">
        <v>1571</v>
      </c>
    </row>
    <row r="1527" spans="1:164" x14ac:dyDescent="0.25">
      <c r="A1527">
        <v>1798</v>
      </c>
      <c r="B1527">
        <v>1798</v>
      </c>
      <c r="C1527" t="s">
        <v>3431</v>
      </c>
      <c r="D1527" t="s">
        <v>5927</v>
      </c>
      <c r="E1527">
        <v>0</v>
      </c>
      <c r="F1527" t="s">
        <v>1456</v>
      </c>
      <c r="G1527" s="65">
        <v>35634</v>
      </c>
      <c r="H1527">
        <v>24</v>
      </c>
      <c r="I1527">
        <v>197</v>
      </c>
      <c r="J1527">
        <v>74</v>
      </c>
      <c r="K1527" t="b">
        <v>0</v>
      </c>
      <c r="L1527" t="b">
        <v>0</v>
      </c>
      <c r="M1527" t="b">
        <v>0</v>
      </c>
      <c r="N1527" t="b">
        <v>1</v>
      </c>
      <c r="O1527">
        <v>1</v>
      </c>
      <c r="P1527" t="b">
        <v>1</v>
      </c>
      <c r="Q1527" t="b">
        <v>0</v>
      </c>
      <c r="R1527" t="b">
        <v>0</v>
      </c>
      <c r="S1527" t="b">
        <v>0</v>
      </c>
      <c r="T1527" t="b">
        <v>0</v>
      </c>
      <c r="U1527" t="b">
        <v>1</v>
      </c>
      <c r="V1527" t="b">
        <v>1</v>
      </c>
      <c r="W1527" t="b">
        <v>0</v>
      </c>
      <c r="X1527" t="b">
        <v>0</v>
      </c>
      <c r="Y1527" t="b">
        <v>0</v>
      </c>
      <c r="Z1527">
        <v>0</v>
      </c>
      <c r="AA1527">
        <v>806250</v>
      </c>
      <c r="AB1527">
        <v>806250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 t="s">
        <v>1571</v>
      </c>
      <c r="AM1527">
        <v>0</v>
      </c>
      <c r="AN1527">
        <v>100</v>
      </c>
      <c r="AO1527">
        <v>0</v>
      </c>
      <c r="AP1527" t="s">
        <v>3432</v>
      </c>
      <c r="AQ1527">
        <v>0</v>
      </c>
      <c r="AR1527">
        <v>0</v>
      </c>
      <c r="AS1527">
        <v>0</v>
      </c>
      <c r="AT1527" t="b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62</v>
      </c>
      <c r="BG1527">
        <v>30</v>
      </c>
      <c r="BH1527">
        <v>82</v>
      </c>
      <c r="BI1527">
        <v>61</v>
      </c>
      <c r="BJ1527">
        <v>72</v>
      </c>
      <c r="BK1527">
        <v>58</v>
      </c>
      <c r="BL1527">
        <v>51</v>
      </c>
      <c r="BM1527">
        <v>56</v>
      </c>
      <c r="BN1527">
        <v>36</v>
      </c>
      <c r="BO1527">
        <v>66</v>
      </c>
      <c r="BP1527">
        <v>70</v>
      </c>
      <c r="BQ1527">
        <v>59</v>
      </c>
      <c r="BR1527">
        <v>63</v>
      </c>
      <c r="BS1527">
        <v>25</v>
      </c>
      <c r="BT1527">
        <v>40</v>
      </c>
      <c r="BU1527">
        <v>0</v>
      </c>
      <c r="BV1527">
        <v>50</v>
      </c>
      <c r="BW1527">
        <v>72</v>
      </c>
      <c r="BX1527">
        <v>0</v>
      </c>
      <c r="BY1527">
        <v>0</v>
      </c>
      <c r="BZ1527">
        <v>0</v>
      </c>
      <c r="CA1527">
        <v>0</v>
      </c>
      <c r="CB1527">
        <v>0</v>
      </c>
      <c r="CC1527">
        <v>0</v>
      </c>
      <c r="CD1527">
        <v>0</v>
      </c>
      <c r="CE1527">
        <v>0</v>
      </c>
      <c r="CF1527">
        <v>0</v>
      </c>
      <c r="CG1527">
        <v>0</v>
      </c>
      <c r="CH1527">
        <v>0</v>
      </c>
      <c r="CI1527">
        <v>0</v>
      </c>
      <c r="CJ1527">
        <v>0</v>
      </c>
      <c r="CK1527">
        <v>0</v>
      </c>
      <c r="CL1527">
        <v>0</v>
      </c>
      <c r="CM1527">
        <v>0</v>
      </c>
      <c r="CN1527">
        <v>0</v>
      </c>
      <c r="CO1527">
        <v>0</v>
      </c>
      <c r="CP1527">
        <v>0</v>
      </c>
      <c r="CQ1527">
        <v>0</v>
      </c>
      <c r="CR1527">
        <v>0</v>
      </c>
      <c r="CS1527">
        <v>0</v>
      </c>
      <c r="CT1527">
        <v>0</v>
      </c>
      <c r="CU1527">
        <v>0</v>
      </c>
      <c r="CV1527">
        <v>0</v>
      </c>
      <c r="CW1527">
        <v>0</v>
      </c>
      <c r="CX1527">
        <v>0</v>
      </c>
      <c r="CY1527">
        <v>0</v>
      </c>
      <c r="CZ1527">
        <v>0</v>
      </c>
      <c r="DA1527">
        <v>0</v>
      </c>
      <c r="DB1527">
        <v>0</v>
      </c>
      <c r="DC1527">
        <v>0</v>
      </c>
      <c r="DD1527">
        <v>0</v>
      </c>
      <c r="DE1527">
        <v>0</v>
      </c>
      <c r="DF1527">
        <v>0</v>
      </c>
      <c r="DG1527">
        <v>0</v>
      </c>
      <c r="DH1527">
        <v>0</v>
      </c>
      <c r="DI1527">
        <v>0</v>
      </c>
      <c r="DJ1527">
        <v>0</v>
      </c>
      <c r="DK1527">
        <v>0</v>
      </c>
      <c r="DL1527">
        <v>0</v>
      </c>
      <c r="DM1527">
        <v>0</v>
      </c>
      <c r="DN1527">
        <v>0</v>
      </c>
      <c r="DO1527">
        <v>0</v>
      </c>
      <c r="DP1527">
        <v>0</v>
      </c>
      <c r="DQ1527">
        <v>0</v>
      </c>
      <c r="DR1527">
        <v>0</v>
      </c>
      <c r="DS1527">
        <v>0</v>
      </c>
      <c r="DT1527">
        <v>0</v>
      </c>
      <c r="DU1527">
        <v>0</v>
      </c>
      <c r="DV1527">
        <v>0</v>
      </c>
      <c r="DW1527">
        <v>0</v>
      </c>
      <c r="DX1527">
        <v>0</v>
      </c>
      <c r="DY1527">
        <v>0</v>
      </c>
      <c r="DZ1527">
        <v>0</v>
      </c>
      <c r="EA1527">
        <v>0</v>
      </c>
      <c r="EB1527">
        <v>0</v>
      </c>
      <c r="EC1527">
        <v>0</v>
      </c>
      <c r="ED1527">
        <v>0</v>
      </c>
      <c r="EE1527">
        <v>0</v>
      </c>
      <c r="EF1527">
        <v>0</v>
      </c>
      <c r="EG1527">
        <v>0</v>
      </c>
      <c r="EH1527">
        <v>0</v>
      </c>
      <c r="EI1527">
        <v>0</v>
      </c>
      <c r="EJ1527">
        <v>0</v>
      </c>
      <c r="EK1527">
        <v>0</v>
      </c>
      <c r="EL1527">
        <v>0</v>
      </c>
      <c r="EM1527">
        <v>0</v>
      </c>
      <c r="EN1527">
        <v>0</v>
      </c>
      <c r="EO1527">
        <v>0</v>
      </c>
      <c r="EP1527">
        <v>0</v>
      </c>
      <c r="EQ1527">
        <v>0</v>
      </c>
      <c r="ER1527">
        <v>0</v>
      </c>
      <c r="ES1527">
        <v>0</v>
      </c>
      <c r="ET1527">
        <v>0</v>
      </c>
      <c r="EU1527">
        <v>0</v>
      </c>
      <c r="EV1527">
        <v>0</v>
      </c>
      <c r="EW1527">
        <v>0</v>
      </c>
      <c r="EX1527">
        <v>0</v>
      </c>
      <c r="EY1527">
        <v>0</v>
      </c>
      <c r="EZ1527">
        <v>0</v>
      </c>
      <c r="FA1527">
        <v>0</v>
      </c>
      <c r="FB1527">
        <v>0</v>
      </c>
      <c r="FC1527">
        <v>0</v>
      </c>
      <c r="FD1527">
        <v>0</v>
      </c>
      <c r="FE1527">
        <v>0</v>
      </c>
      <c r="FF1527">
        <v>0</v>
      </c>
      <c r="FG1527">
        <v>0</v>
      </c>
      <c r="FH1527" t="s">
        <v>1571</v>
      </c>
    </row>
    <row r="1528" spans="1:164" x14ac:dyDescent="0.25">
      <c r="A1528">
        <v>1799</v>
      </c>
      <c r="B1528">
        <v>1799</v>
      </c>
      <c r="C1528" t="s">
        <v>3433</v>
      </c>
      <c r="D1528" t="s">
        <v>5928</v>
      </c>
      <c r="E1528">
        <v>32</v>
      </c>
      <c r="F1528" t="s">
        <v>1453</v>
      </c>
      <c r="G1528" s="65">
        <v>36615</v>
      </c>
      <c r="H1528">
        <v>22</v>
      </c>
      <c r="I1528">
        <v>177</v>
      </c>
      <c r="J1528">
        <v>75</v>
      </c>
      <c r="K1528" t="b">
        <v>0</v>
      </c>
      <c r="L1528" t="b">
        <v>0</v>
      </c>
      <c r="M1528" t="b">
        <v>0</v>
      </c>
      <c r="N1528" t="b">
        <v>1</v>
      </c>
      <c r="O1528">
        <v>2</v>
      </c>
      <c r="P1528" t="b">
        <v>1</v>
      </c>
      <c r="Q1528" t="b">
        <v>0</v>
      </c>
      <c r="R1528" t="b">
        <v>0</v>
      </c>
      <c r="S1528" t="b">
        <v>0</v>
      </c>
      <c r="T1528" t="b">
        <v>0</v>
      </c>
      <c r="U1528" t="b">
        <v>1</v>
      </c>
      <c r="V1528" t="b">
        <v>1</v>
      </c>
      <c r="W1528" t="b">
        <v>0</v>
      </c>
      <c r="X1528" t="b">
        <v>0</v>
      </c>
      <c r="Y1528" t="b">
        <v>0</v>
      </c>
      <c r="Z1528">
        <v>0</v>
      </c>
      <c r="AA1528">
        <v>925000</v>
      </c>
      <c r="AB1528">
        <v>925000</v>
      </c>
      <c r="AC1528">
        <v>925000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 t="s">
        <v>1571</v>
      </c>
      <c r="AM1528">
        <v>0</v>
      </c>
      <c r="AN1528">
        <v>100</v>
      </c>
      <c r="AO1528">
        <v>0</v>
      </c>
      <c r="AP1528" t="s">
        <v>3434</v>
      </c>
      <c r="AQ1528">
        <v>0</v>
      </c>
      <c r="AR1528">
        <v>0</v>
      </c>
      <c r="AS1528">
        <v>0</v>
      </c>
      <c r="AT1528" t="b">
        <v>0</v>
      </c>
      <c r="AU1528">
        <v>0</v>
      </c>
      <c r="AV1528">
        <v>1</v>
      </c>
      <c r="AW1528">
        <v>1</v>
      </c>
      <c r="AX1528">
        <v>1</v>
      </c>
      <c r="AY1528">
        <v>1</v>
      </c>
      <c r="AZ1528">
        <v>1</v>
      </c>
      <c r="BA1528">
        <v>1</v>
      </c>
      <c r="BB1528">
        <v>1</v>
      </c>
      <c r="BC1528">
        <v>1</v>
      </c>
      <c r="BD1528">
        <v>1</v>
      </c>
      <c r="BE1528">
        <v>1</v>
      </c>
      <c r="BF1528">
        <v>68</v>
      </c>
      <c r="BG1528">
        <v>69</v>
      </c>
      <c r="BH1528">
        <v>85</v>
      </c>
      <c r="BI1528">
        <v>65</v>
      </c>
      <c r="BJ1528">
        <v>74</v>
      </c>
      <c r="BK1528">
        <v>61</v>
      </c>
      <c r="BL1528">
        <v>11</v>
      </c>
      <c r="BM1528">
        <v>69</v>
      </c>
      <c r="BN1528">
        <v>40</v>
      </c>
      <c r="BO1528">
        <v>72</v>
      </c>
      <c r="BP1528">
        <v>70</v>
      </c>
      <c r="BQ1528">
        <v>45</v>
      </c>
      <c r="BR1528">
        <v>69</v>
      </c>
      <c r="BS1528">
        <v>25</v>
      </c>
      <c r="BT1528">
        <v>70</v>
      </c>
      <c r="BU1528">
        <v>0</v>
      </c>
      <c r="BV1528">
        <v>50</v>
      </c>
      <c r="BW1528">
        <v>75</v>
      </c>
      <c r="BX1528">
        <v>0</v>
      </c>
      <c r="BY1528">
        <v>0</v>
      </c>
      <c r="BZ1528">
        <v>0</v>
      </c>
      <c r="CA1528">
        <v>0</v>
      </c>
      <c r="CB1528">
        <v>0</v>
      </c>
      <c r="CC1528">
        <v>0</v>
      </c>
      <c r="CD1528">
        <v>0</v>
      </c>
      <c r="CE1528">
        <v>0</v>
      </c>
      <c r="CF1528">
        <v>0</v>
      </c>
      <c r="CG1528">
        <v>0</v>
      </c>
      <c r="CH1528">
        <v>0</v>
      </c>
      <c r="CI1528">
        <v>0</v>
      </c>
      <c r="CJ1528">
        <v>0</v>
      </c>
      <c r="CK1528">
        <v>0</v>
      </c>
      <c r="CL1528">
        <v>0</v>
      </c>
      <c r="CM1528">
        <v>0</v>
      </c>
      <c r="CN1528">
        <v>0</v>
      </c>
      <c r="CO1528">
        <v>0</v>
      </c>
      <c r="CP1528">
        <v>0</v>
      </c>
      <c r="CQ1528">
        <v>0</v>
      </c>
      <c r="CR1528">
        <v>0</v>
      </c>
      <c r="CS1528">
        <v>0</v>
      </c>
      <c r="CT1528">
        <v>0</v>
      </c>
      <c r="CU1528">
        <v>0</v>
      </c>
      <c r="CV1528">
        <v>0</v>
      </c>
      <c r="CW1528">
        <v>0</v>
      </c>
      <c r="CX1528">
        <v>0</v>
      </c>
      <c r="CY1528">
        <v>0</v>
      </c>
      <c r="CZ1528">
        <v>0</v>
      </c>
      <c r="DA1528">
        <v>0</v>
      </c>
      <c r="DB1528">
        <v>0</v>
      </c>
      <c r="DC1528">
        <v>0</v>
      </c>
      <c r="DD1528">
        <v>0</v>
      </c>
      <c r="DE1528">
        <v>0</v>
      </c>
      <c r="DF1528">
        <v>0</v>
      </c>
      <c r="DG1528">
        <v>0</v>
      </c>
      <c r="DH1528">
        <v>0</v>
      </c>
      <c r="DI1528">
        <v>0</v>
      </c>
      <c r="DJ1528">
        <v>0</v>
      </c>
      <c r="DK1528">
        <v>0</v>
      </c>
      <c r="DL1528">
        <v>0</v>
      </c>
      <c r="DM1528">
        <v>0</v>
      </c>
      <c r="DN1528">
        <v>66</v>
      </c>
      <c r="DO1528">
        <v>28</v>
      </c>
      <c r="DP1528">
        <v>4</v>
      </c>
      <c r="DQ1528">
        <v>5</v>
      </c>
      <c r="DR1528">
        <v>9</v>
      </c>
      <c r="DS1528">
        <v>-23</v>
      </c>
      <c r="DT1528">
        <v>2</v>
      </c>
      <c r="DU1528">
        <v>0</v>
      </c>
      <c r="DV1528">
        <v>27</v>
      </c>
      <c r="DW1528">
        <v>14</v>
      </c>
      <c r="DX1528">
        <v>11</v>
      </c>
      <c r="DY1528">
        <v>33</v>
      </c>
      <c r="DZ1528">
        <v>28</v>
      </c>
      <c r="EA1528">
        <v>1</v>
      </c>
      <c r="EB1528">
        <v>0</v>
      </c>
      <c r="EC1528">
        <v>0</v>
      </c>
      <c r="ED1528">
        <v>0</v>
      </c>
      <c r="EE1528">
        <v>0</v>
      </c>
      <c r="EF1528">
        <v>0</v>
      </c>
      <c r="EG1528">
        <v>0</v>
      </c>
      <c r="EH1528">
        <v>42026</v>
      </c>
      <c r="EI1528">
        <v>0</v>
      </c>
      <c r="EJ1528">
        <v>1</v>
      </c>
      <c r="EK1528">
        <v>0</v>
      </c>
      <c r="EL1528">
        <v>1</v>
      </c>
      <c r="EM1528">
        <v>484</v>
      </c>
      <c r="EN1528">
        <v>0</v>
      </c>
      <c r="EO1528">
        <v>0</v>
      </c>
      <c r="EP1528">
        <v>0</v>
      </c>
      <c r="EQ1528">
        <v>119</v>
      </c>
      <c r="ER1528">
        <v>21</v>
      </c>
      <c r="ES1528">
        <v>14</v>
      </c>
      <c r="ET1528">
        <v>1911</v>
      </c>
      <c r="EU1528">
        <v>0</v>
      </c>
      <c r="EV1528">
        <v>0</v>
      </c>
      <c r="EW1528">
        <v>0</v>
      </c>
      <c r="EX1528">
        <v>1</v>
      </c>
      <c r="EY1528">
        <v>0</v>
      </c>
      <c r="EZ1528">
        <v>0</v>
      </c>
      <c r="FA1528">
        <v>1</v>
      </c>
      <c r="FB1528">
        <v>1</v>
      </c>
      <c r="FC1528">
        <v>0</v>
      </c>
      <c r="FD1528">
        <v>0</v>
      </c>
      <c r="FE1528">
        <v>480</v>
      </c>
      <c r="FF1528">
        <v>480</v>
      </c>
      <c r="FG1528">
        <v>750</v>
      </c>
      <c r="FH1528" t="s">
        <v>1571</v>
      </c>
    </row>
    <row r="1529" spans="1:164" x14ac:dyDescent="0.25">
      <c r="A1529">
        <v>1800</v>
      </c>
      <c r="B1529">
        <v>1800</v>
      </c>
      <c r="C1529" t="s">
        <v>743</v>
      </c>
      <c r="D1529" t="s">
        <v>5929</v>
      </c>
      <c r="E1529">
        <v>22</v>
      </c>
      <c r="F1529" t="s">
        <v>1451</v>
      </c>
      <c r="G1529" s="65">
        <v>36793</v>
      </c>
      <c r="H1529">
        <v>21</v>
      </c>
      <c r="I1529">
        <v>190</v>
      </c>
      <c r="J1529">
        <v>72</v>
      </c>
      <c r="K1529" t="b">
        <v>0</v>
      </c>
      <c r="L1529" t="b">
        <v>0</v>
      </c>
      <c r="M1529" t="b">
        <v>0</v>
      </c>
      <c r="N1529" t="b">
        <v>1</v>
      </c>
      <c r="O1529">
        <v>3</v>
      </c>
      <c r="P1529" t="b">
        <v>1</v>
      </c>
      <c r="Q1529" t="b">
        <v>0</v>
      </c>
      <c r="R1529" t="b">
        <v>0</v>
      </c>
      <c r="S1529" t="b">
        <v>0</v>
      </c>
      <c r="T1529" t="b">
        <v>0</v>
      </c>
      <c r="U1529" t="b">
        <v>1</v>
      </c>
      <c r="V1529" t="b">
        <v>1</v>
      </c>
      <c r="W1529" t="b">
        <v>0</v>
      </c>
      <c r="X1529" t="b">
        <v>0</v>
      </c>
      <c r="Y1529" t="b">
        <v>0</v>
      </c>
      <c r="Z1529">
        <v>0</v>
      </c>
      <c r="AA1529">
        <v>925000</v>
      </c>
      <c r="AB1529">
        <v>925000</v>
      </c>
      <c r="AC1529">
        <v>925000</v>
      </c>
      <c r="AD1529">
        <v>925000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 t="s">
        <v>1571</v>
      </c>
      <c r="AM1529">
        <v>0</v>
      </c>
      <c r="AN1529">
        <v>100</v>
      </c>
      <c r="AO1529">
        <v>0</v>
      </c>
      <c r="AP1529" t="s">
        <v>3435</v>
      </c>
      <c r="AQ1529">
        <v>2019</v>
      </c>
      <c r="AR1529">
        <v>19</v>
      </c>
      <c r="AS1529">
        <v>21</v>
      </c>
      <c r="AT1529" t="b">
        <v>0</v>
      </c>
      <c r="AU1529">
        <v>0</v>
      </c>
      <c r="AV1529">
        <v>3</v>
      </c>
      <c r="AW1529">
        <v>3</v>
      </c>
      <c r="AX1529">
        <v>3</v>
      </c>
      <c r="AY1529">
        <v>3</v>
      </c>
      <c r="AZ1529">
        <v>3</v>
      </c>
      <c r="BA1529">
        <v>3</v>
      </c>
      <c r="BB1529">
        <v>3</v>
      </c>
      <c r="BC1529">
        <v>3</v>
      </c>
      <c r="BD1529">
        <v>3</v>
      </c>
      <c r="BE1529">
        <v>3</v>
      </c>
      <c r="BF1529">
        <v>73</v>
      </c>
      <c r="BG1529">
        <v>53</v>
      </c>
      <c r="BH1529">
        <v>89</v>
      </c>
      <c r="BI1529">
        <v>73</v>
      </c>
      <c r="BJ1529">
        <v>78</v>
      </c>
      <c r="BK1529">
        <v>64</v>
      </c>
      <c r="BL1529">
        <v>19</v>
      </c>
      <c r="BM1529">
        <v>67</v>
      </c>
      <c r="BN1529">
        <v>40</v>
      </c>
      <c r="BO1529">
        <v>77</v>
      </c>
      <c r="BP1529">
        <v>70</v>
      </c>
      <c r="BQ1529">
        <v>45</v>
      </c>
      <c r="BR1529">
        <v>69</v>
      </c>
      <c r="BS1529">
        <v>25</v>
      </c>
      <c r="BT1529">
        <v>70</v>
      </c>
      <c r="BU1529">
        <v>0</v>
      </c>
      <c r="BV1529">
        <v>50</v>
      </c>
      <c r="BW1529">
        <v>78</v>
      </c>
      <c r="BX1529">
        <v>78</v>
      </c>
      <c r="BY1529">
        <v>19</v>
      </c>
      <c r="BZ1529">
        <v>1</v>
      </c>
      <c r="CA1529">
        <v>4</v>
      </c>
      <c r="CB1529">
        <v>5</v>
      </c>
      <c r="CC1529">
        <v>-12</v>
      </c>
      <c r="CD1529">
        <v>12</v>
      </c>
      <c r="CE1529">
        <v>0</v>
      </c>
      <c r="CF1529">
        <v>24</v>
      </c>
      <c r="CG1529">
        <v>14</v>
      </c>
      <c r="CH1529">
        <v>8</v>
      </c>
      <c r="CI1529">
        <v>61</v>
      </c>
      <c r="CJ1529">
        <v>17</v>
      </c>
      <c r="CK1529">
        <v>0</v>
      </c>
      <c r="CL1529">
        <v>0</v>
      </c>
      <c r="CM1529">
        <v>0</v>
      </c>
      <c r="CN1529">
        <v>0</v>
      </c>
      <c r="CO1529">
        <v>0</v>
      </c>
      <c r="CP1529">
        <v>0</v>
      </c>
      <c r="CQ1529">
        <v>0</v>
      </c>
      <c r="CR1529">
        <v>68592</v>
      </c>
      <c r="CS1529">
        <v>0</v>
      </c>
      <c r="CT1529">
        <v>0</v>
      </c>
      <c r="CU1529">
        <v>0</v>
      </c>
      <c r="CV1529">
        <v>0</v>
      </c>
      <c r="CW1529">
        <v>0</v>
      </c>
      <c r="CX1529">
        <v>0</v>
      </c>
      <c r="CY1529">
        <v>0</v>
      </c>
      <c r="CZ1529">
        <v>1</v>
      </c>
      <c r="DA1529">
        <v>521</v>
      </c>
      <c r="DB1529">
        <v>13</v>
      </c>
      <c r="DC1529">
        <v>9</v>
      </c>
      <c r="DD1529">
        <v>1666</v>
      </c>
      <c r="DE1529">
        <v>0</v>
      </c>
      <c r="DF1529">
        <v>0</v>
      </c>
      <c r="DG1529">
        <v>0</v>
      </c>
      <c r="DH1529">
        <v>0</v>
      </c>
      <c r="DI1529">
        <v>0</v>
      </c>
      <c r="DJ1529">
        <v>0</v>
      </c>
      <c r="DK1529">
        <v>210</v>
      </c>
      <c r="DL1529">
        <v>210</v>
      </c>
      <c r="DM1529">
        <v>730</v>
      </c>
      <c r="DN1529">
        <v>4</v>
      </c>
      <c r="DO1529">
        <v>7</v>
      </c>
      <c r="DP1529">
        <v>1</v>
      </c>
      <c r="DQ1529">
        <v>2</v>
      </c>
      <c r="DR1529">
        <v>3</v>
      </c>
      <c r="DS1529">
        <v>-9</v>
      </c>
      <c r="DT1529">
        <v>0</v>
      </c>
      <c r="DU1529">
        <v>0</v>
      </c>
      <c r="DV1529">
        <v>6</v>
      </c>
      <c r="DW1529">
        <v>2</v>
      </c>
      <c r="DX1529">
        <v>1</v>
      </c>
      <c r="DY1529">
        <v>5</v>
      </c>
      <c r="DZ1529">
        <v>1</v>
      </c>
      <c r="EA1529">
        <v>0</v>
      </c>
      <c r="EB1529">
        <v>0</v>
      </c>
      <c r="EC1529">
        <v>0</v>
      </c>
      <c r="ED1529">
        <v>0</v>
      </c>
      <c r="EE1529">
        <v>0</v>
      </c>
      <c r="EF1529">
        <v>0</v>
      </c>
      <c r="EG1529">
        <v>0</v>
      </c>
      <c r="EH1529">
        <v>6225</v>
      </c>
      <c r="EI1529">
        <v>0</v>
      </c>
      <c r="EJ1529">
        <v>1</v>
      </c>
      <c r="EK1529">
        <v>0</v>
      </c>
      <c r="EL1529">
        <v>2</v>
      </c>
      <c r="EM1529">
        <v>451</v>
      </c>
      <c r="EN1529">
        <v>0</v>
      </c>
      <c r="EO1529">
        <v>0</v>
      </c>
      <c r="EP1529">
        <v>0</v>
      </c>
      <c r="EQ1529">
        <v>306</v>
      </c>
      <c r="ER1529">
        <v>2</v>
      </c>
      <c r="ES1529">
        <v>2</v>
      </c>
      <c r="ET1529">
        <v>398</v>
      </c>
      <c r="EU1529">
        <v>0</v>
      </c>
      <c r="EV1529">
        <v>0</v>
      </c>
      <c r="EW1529">
        <v>0</v>
      </c>
      <c r="EX1529">
        <v>0</v>
      </c>
      <c r="EY1529">
        <v>0</v>
      </c>
      <c r="EZ1529">
        <v>1</v>
      </c>
      <c r="FA1529">
        <v>0</v>
      </c>
      <c r="FB1529">
        <v>0</v>
      </c>
      <c r="FC1529">
        <v>74</v>
      </c>
      <c r="FD1529">
        <v>8</v>
      </c>
      <c r="FE1529">
        <v>0</v>
      </c>
      <c r="FF1529">
        <v>0</v>
      </c>
      <c r="FG1529">
        <v>315</v>
      </c>
      <c r="FH1529" t="s">
        <v>1571</v>
      </c>
    </row>
    <row r="1530" spans="1:164" x14ac:dyDescent="0.25">
      <c r="A1530">
        <v>1801</v>
      </c>
      <c r="B1530">
        <v>1801</v>
      </c>
      <c r="C1530" t="s">
        <v>1972</v>
      </c>
      <c r="D1530" t="s">
        <v>5930</v>
      </c>
      <c r="E1530">
        <v>17</v>
      </c>
      <c r="F1530" t="s">
        <v>1456</v>
      </c>
      <c r="G1530" s="65">
        <v>36538</v>
      </c>
      <c r="H1530">
        <v>22</v>
      </c>
      <c r="I1530">
        <v>190</v>
      </c>
      <c r="J1530">
        <v>76</v>
      </c>
      <c r="K1530" t="b">
        <v>0</v>
      </c>
      <c r="L1530" t="b">
        <v>0</v>
      </c>
      <c r="M1530" t="b">
        <v>0</v>
      </c>
      <c r="N1530" t="b">
        <v>1</v>
      </c>
      <c r="O1530">
        <v>3</v>
      </c>
      <c r="P1530" t="b">
        <v>1</v>
      </c>
      <c r="Q1530" t="b">
        <v>0</v>
      </c>
      <c r="R1530" t="b">
        <v>0</v>
      </c>
      <c r="S1530" t="b">
        <v>0</v>
      </c>
      <c r="T1530" t="b">
        <v>0</v>
      </c>
      <c r="U1530" t="b">
        <v>1</v>
      </c>
      <c r="V1530" t="b">
        <v>1</v>
      </c>
      <c r="W1530" t="b">
        <v>0</v>
      </c>
      <c r="X1530" t="b">
        <v>0</v>
      </c>
      <c r="Y1530" t="b">
        <v>0</v>
      </c>
      <c r="Z1530">
        <v>0</v>
      </c>
      <c r="AA1530">
        <v>925000</v>
      </c>
      <c r="AB1530">
        <v>925000</v>
      </c>
      <c r="AC1530">
        <v>925000</v>
      </c>
      <c r="AD1530">
        <v>925000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 t="s">
        <v>1571</v>
      </c>
      <c r="AM1530">
        <v>0</v>
      </c>
      <c r="AN1530">
        <v>100</v>
      </c>
      <c r="AO1530">
        <v>0</v>
      </c>
      <c r="AP1530" t="s">
        <v>3436</v>
      </c>
      <c r="AQ1530">
        <v>0</v>
      </c>
      <c r="AR1530">
        <v>0</v>
      </c>
      <c r="AS1530">
        <v>0</v>
      </c>
      <c r="AT1530" t="b">
        <v>0</v>
      </c>
      <c r="AU1530">
        <v>0</v>
      </c>
      <c r="AV1530">
        <v>1</v>
      </c>
      <c r="AW1530">
        <v>1</v>
      </c>
      <c r="AX1530">
        <v>1</v>
      </c>
      <c r="AY1530">
        <v>1</v>
      </c>
      <c r="AZ1530">
        <v>1</v>
      </c>
      <c r="BA1530">
        <v>1</v>
      </c>
      <c r="BB1530">
        <v>1</v>
      </c>
      <c r="BC1530">
        <v>1</v>
      </c>
      <c r="BD1530">
        <v>1</v>
      </c>
      <c r="BE1530">
        <v>1</v>
      </c>
      <c r="BF1530">
        <v>61</v>
      </c>
      <c r="BG1530">
        <v>19</v>
      </c>
      <c r="BH1530">
        <v>83</v>
      </c>
      <c r="BI1530">
        <v>65</v>
      </c>
      <c r="BJ1530">
        <v>76</v>
      </c>
      <c r="BK1530">
        <v>58</v>
      </c>
      <c r="BL1530">
        <v>22</v>
      </c>
      <c r="BM1530">
        <v>62</v>
      </c>
      <c r="BN1530">
        <v>36</v>
      </c>
      <c r="BO1530">
        <v>70</v>
      </c>
      <c r="BP1530">
        <v>71</v>
      </c>
      <c r="BQ1530">
        <v>64</v>
      </c>
      <c r="BR1530">
        <v>67</v>
      </c>
      <c r="BS1530">
        <v>25</v>
      </c>
      <c r="BT1530">
        <v>40</v>
      </c>
      <c r="BU1530">
        <v>0</v>
      </c>
      <c r="BV1530">
        <v>50</v>
      </c>
      <c r="BW1530">
        <v>76</v>
      </c>
      <c r="BX1530">
        <v>3</v>
      </c>
      <c r="BY1530">
        <v>0</v>
      </c>
      <c r="BZ1530">
        <v>0</v>
      </c>
      <c r="CA1530">
        <v>1</v>
      </c>
      <c r="CB1530">
        <v>1</v>
      </c>
      <c r="CC1530">
        <v>-1</v>
      </c>
      <c r="CD1530">
        <v>0</v>
      </c>
      <c r="CE1530">
        <v>0</v>
      </c>
      <c r="CF1530">
        <v>1</v>
      </c>
      <c r="CG1530">
        <v>1</v>
      </c>
      <c r="CH1530">
        <v>1</v>
      </c>
      <c r="CI1530">
        <v>2</v>
      </c>
      <c r="CJ1530">
        <v>0</v>
      </c>
      <c r="CK1530">
        <v>0</v>
      </c>
      <c r="CL1530">
        <v>0</v>
      </c>
      <c r="CM1530">
        <v>0</v>
      </c>
      <c r="CN1530">
        <v>0</v>
      </c>
      <c r="CO1530">
        <v>0</v>
      </c>
      <c r="CP1530">
        <v>0</v>
      </c>
      <c r="CQ1530">
        <v>0</v>
      </c>
      <c r="CR1530">
        <v>1205</v>
      </c>
      <c r="CS1530">
        <v>0</v>
      </c>
      <c r="CT1530">
        <v>0</v>
      </c>
      <c r="CU1530">
        <v>0</v>
      </c>
      <c r="CV1530">
        <v>0</v>
      </c>
      <c r="CW1530">
        <v>0</v>
      </c>
      <c r="CX1530">
        <v>0</v>
      </c>
      <c r="CY1530">
        <v>0</v>
      </c>
      <c r="CZ1530">
        <v>0</v>
      </c>
      <c r="DA1530">
        <v>0</v>
      </c>
      <c r="DB1530">
        <v>0</v>
      </c>
      <c r="DC1530">
        <v>0</v>
      </c>
      <c r="DD1530">
        <v>49</v>
      </c>
      <c r="DE1530">
        <v>0</v>
      </c>
      <c r="DF1530">
        <v>0</v>
      </c>
      <c r="DG1530">
        <v>0</v>
      </c>
      <c r="DH1530">
        <v>0</v>
      </c>
      <c r="DI1530">
        <v>0</v>
      </c>
      <c r="DJ1530">
        <v>0</v>
      </c>
      <c r="DK1530">
        <v>0</v>
      </c>
      <c r="DL1530">
        <v>0</v>
      </c>
      <c r="DM1530">
        <v>130</v>
      </c>
      <c r="DN1530">
        <v>79</v>
      </c>
      <c r="DO1530">
        <v>140</v>
      </c>
      <c r="DP1530">
        <v>16</v>
      </c>
      <c r="DQ1530">
        <v>27</v>
      </c>
      <c r="DR1530">
        <v>43</v>
      </c>
      <c r="DS1530">
        <v>-26</v>
      </c>
      <c r="DT1530">
        <v>14</v>
      </c>
      <c r="DU1530">
        <v>0</v>
      </c>
      <c r="DV1530">
        <v>134</v>
      </c>
      <c r="DW1530">
        <v>66</v>
      </c>
      <c r="DX1530">
        <v>47</v>
      </c>
      <c r="DY1530">
        <v>55</v>
      </c>
      <c r="DZ1530">
        <v>155</v>
      </c>
      <c r="EA1530">
        <v>3</v>
      </c>
      <c r="EB1530">
        <v>0</v>
      </c>
      <c r="EC1530">
        <v>0</v>
      </c>
      <c r="ED1530">
        <v>0</v>
      </c>
      <c r="EE1530">
        <v>0</v>
      </c>
      <c r="EF1530">
        <v>0</v>
      </c>
      <c r="EG1530">
        <v>0</v>
      </c>
      <c r="EH1530">
        <v>100908</v>
      </c>
      <c r="EI1530">
        <v>0</v>
      </c>
      <c r="EJ1530">
        <v>4</v>
      </c>
      <c r="EK1530">
        <v>3</v>
      </c>
      <c r="EL1530">
        <v>16</v>
      </c>
      <c r="EM1530">
        <v>5392</v>
      </c>
      <c r="EN1530">
        <v>1</v>
      </c>
      <c r="EO1530">
        <v>2</v>
      </c>
      <c r="EP1530">
        <v>3</v>
      </c>
      <c r="EQ1530">
        <v>5094</v>
      </c>
      <c r="ER1530">
        <v>40</v>
      </c>
      <c r="ES1530">
        <v>110</v>
      </c>
      <c r="ET1530">
        <v>7461</v>
      </c>
      <c r="EU1530">
        <v>0</v>
      </c>
      <c r="EV1530">
        <v>0</v>
      </c>
      <c r="EW1530">
        <v>0</v>
      </c>
      <c r="EX1530">
        <v>2</v>
      </c>
      <c r="EY1530">
        <v>3</v>
      </c>
      <c r="EZ1530">
        <v>1</v>
      </c>
      <c r="FA1530">
        <v>0</v>
      </c>
      <c r="FB1530">
        <v>0</v>
      </c>
      <c r="FC1530">
        <v>5</v>
      </c>
      <c r="FD1530">
        <v>5</v>
      </c>
      <c r="FE1530">
        <v>0</v>
      </c>
      <c r="FF1530">
        <v>0</v>
      </c>
      <c r="FG1530">
        <v>5915</v>
      </c>
      <c r="FH1530" t="s">
        <v>1571</v>
      </c>
    </row>
    <row r="1531" spans="1:164" x14ac:dyDescent="0.25">
      <c r="A1531">
        <v>1802</v>
      </c>
      <c r="B1531">
        <v>1802</v>
      </c>
      <c r="C1531" t="s">
        <v>1973</v>
      </c>
      <c r="D1531" t="s">
        <v>5931</v>
      </c>
      <c r="E1531">
        <v>0</v>
      </c>
      <c r="F1531" t="s">
        <v>1456</v>
      </c>
      <c r="G1531" s="65">
        <v>35172</v>
      </c>
      <c r="H1531">
        <v>26</v>
      </c>
      <c r="I1531">
        <v>190</v>
      </c>
      <c r="J1531">
        <v>74</v>
      </c>
      <c r="K1531" t="b">
        <v>0</v>
      </c>
      <c r="L1531" t="b">
        <v>0</v>
      </c>
      <c r="M1531" t="b">
        <v>0</v>
      </c>
      <c r="N1531" t="b">
        <v>1</v>
      </c>
      <c r="O1531">
        <v>0</v>
      </c>
      <c r="P1531" t="b">
        <v>1</v>
      </c>
      <c r="Q1531" t="b">
        <v>0</v>
      </c>
      <c r="R1531" t="b">
        <v>0</v>
      </c>
      <c r="S1531" t="b">
        <v>0</v>
      </c>
      <c r="T1531" t="b">
        <v>0</v>
      </c>
      <c r="U1531" t="b">
        <v>1</v>
      </c>
      <c r="V1531" t="b">
        <v>1</v>
      </c>
      <c r="W1531" t="b">
        <v>0</v>
      </c>
      <c r="X1531" t="b">
        <v>0</v>
      </c>
      <c r="Y1531" t="b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 t="s">
        <v>1571</v>
      </c>
      <c r="AM1531">
        <v>0</v>
      </c>
      <c r="AN1531">
        <v>100</v>
      </c>
      <c r="AO1531">
        <v>0</v>
      </c>
      <c r="AP1531" t="s">
        <v>3437</v>
      </c>
      <c r="AQ1531">
        <v>0</v>
      </c>
      <c r="AR1531">
        <v>0</v>
      </c>
      <c r="AS1531">
        <v>0</v>
      </c>
      <c r="AT1531" t="b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61</v>
      </c>
      <c r="BG1531">
        <v>38</v>
      </c>
      <c r="BH1531">
        <v>84</v>
      </c>
      <c r="BI1531">
        <v>62</v>
      </c>
      <c r="BJ1531">
        <v>73</v>
      </c>
      <c r="BK1531">
        <v>66</v>
      </c>
      <c r="BL1531">
        <v>72</v>
      </c>
      <c r="BM1531">
        <v>58</v>
      </c>
      <c r="BN1531">
        <v>36</v>
      </c>
      <c r="BO1531">
        <v>68</v>
      </c>
      <c r="BP1531">
        <v>70</v>
      </c>
      <c r="BQ1531">
        <v>65</v>
      </c>
      <c r="BR1531">
        <v>64</v>
      </c>
      <c r="BS1531">
        <v>25</v>
      </c>
      <c r="BT1531">
        <v>40</v>
      </c>
      <c r="BU1531">
        <v>0</v>
      </c>
      <c r="BV1531">
        <v>50</v>
      </c>
      <c r="BW1531">
        <v>75</v>
      </c>
      <c r="BX1531">
        <v>0</v>
      </c>
      <c r="BY1531">
        <v>0</v>
      </c>
      <c r="BZ1531">
        <v>0</v>
      </c>
      <c r="CA1531">
        <v>0</v>
      </c>
      <c r="CB1531">
        <v>0</v>
      </c>
      <c r="CC1531">
        <v>0</v>
      </c>
      <c r="CD1531">
        <v>0</v>
      </c>
      <c r="CE1531">
        <v>0</v>
      </c>
      <c r="CF1531">
        <v>0</v>
      </c>
      <c r="CG1531">
        <v>0</v>
      </c>
      <c r="CH1531">
        <v>0</v>
      </c>
      <c r="CI1531">
        <v>0</v>
      </c>
      <c r="CJ1531">
        <v>0</v>
      </c>
      <c r="CK1531">
        <v>0</v>
      </c>
      <c r="CL1531">
        <v>0</v>
      </c>
      <c r="CM1531">
        <v>0</v>
      </c>
      <c r="CN1531">
        <v>0</v>
      </c>
      <c r="CO1531">
        <v>0</v>
      </c>
      <c r="CP1531">
        <v>0</v>
      </c>
      <c r="CQ1531">
        <v>0</v>
      </c>
      <c r="CR1531">
        <v>0</v>
      </c>
      <c r="CS1531">
        <v>0</v>
      </c>
      <c r="CT1531">
        <v>0</v>
      </c>
      <c r="CU1531">
        <v>0</v>
      </c>
      <c r="CV1531">
        <v>0</v>
      </c>
      <c r="CW1531">
        <v>0</v>
      </c>
      <c r="CX1531">
        <v>0</v>
      </c>
      <c r="CY1531">
        <v>0</v>
      </c>
      <c r="CZ1531">
        <v>0</v>
      </c>
      <c r="DA1531">
        <v>0</v>
      </c>
      <c r="DB1531">
        <v>0</v>
      </c>
      <c r="DC1531">
        <v>0</v>
      </c>
      <c r="DD1531">
        <v>0</v>
      </c>
      <c r="DE1531">
        <v>0</v>
      </c>
      <c r="DF1531">
        <v>0</v>
      </c>
      <c r="DG1531">
        <v>0</v>
      </c>
      <c r="DH1531">
        <v>0</v>
      </c>
      <c r="DI1531">
        <v>0</v>
      </c>
      <c r="DJ1531">
        <v>0</v>
      </c>
      <c r="DK1531">
        <v>0</v>
      </c>
      <c r="DL1531">
        <v>0</v>
      </c>
      <c r="DM1531">
        <v>0</v>
      </c>
      <c r="DN1531">
        <v>0</v>
      </c>
      <c r="DO1531">
        <v>0</v>
      </c>
      <c r="DP1531">
        <v>0</v>
      </c>
      <c r="DQ1531">
        <v>0</v>
      </c>
      <c r="DR1531">
        <v>0</v>
      </c>
      <c r="DS1531">
        <v>0</v>
      </c>
      <c r="DT1531">
        <v>0</v>
      </c>
      <c r="DU1531">
        <v>0</v>
      </c>
      <c r="DV1531">
        <v>0</v>
      </c>
      <c r="DW1531">
        <v>0</v>
      </c>
      <c r="DX1531">
        <v>0</v>
      </c>
      <c r="DY1531">
        <v>0</v>
      </c>
      <c r="DZ1531">
        <v>0</v>
      </c>
      <c r="EA1531">
        <v>0</v>
      </c>
      <c r="EB1531">
        <v>0</v>
      </c>
      <c r="EC1531">
        <v>0</v>
      </c>
      <c r="ED1531">
        <v>0</v>
      </c>
      <c r="EE1531">
        <v>0</v>
      </c>
      <c r="EF1531">
        <v>0</v>
      </c>
      <c r="EG1531">
        <v>0</v>
      </c>
      <c r="EH1531">
        <v>0</v>
      </c>
      <c r="EI1531">
        <v>0</v>
      </c>
      <c r="EJ1531">
        <v>0</v>
      </c>
      <c r="EK1531">
        <v>0</v>
      </c>
      <c r="EL1531">
        <v>0</v>
      </c>
      <c r="EM1531">
        <v>0</v>
      </c>
      <c r="EN1531">
        <v>0</v>
      </c>
      <c r="EO1531">
        <v>0</v>
      </c>
      <c r="EP1531">
        <v>0</v>
      </c>
      <c r="EQ1531">
        <v>0</v>
      </c>
      <c r="ER1531">
        <v>0</v>
      </c>
      <c r="ES1531">
        <v>0</v>
      </c>
      <c r="ET1531">
        <v>0</v>
      </c>
      <c r="EU1531">
        <v>0</v>
      </c>
      <c r="EV1531">
        <v>0</v>
      </c>
      <c r="EW1531">
        <v>0</v>
      </c>
      <c r="EX1531">
        <v>0</v>
      </c>
      <c r="EY1531">
        <v>0</v>
      </c>
      <c r="EZ1531">
        <v>0</v>
      </c>
      <c r="FA1531">
        <v>0</v>
      </c>
      <c r="FB1531">
        <v>0</v>
      </c>
      <c r="FC1531">
        <v>0</v>
      </c>
      <c r="FD1531">
        <v>0</v>
      </c>
      <c r="FE1531">
        <v>0</v>
      </c>
      <c r="FF1531">
        <v>0</v>
      </c>
      <c r="FG1531">
        <v>0</v>
      </c>
      <c r="FH1531" t="s">
        <v>1571</v>
      </c>
    </row>
    <row r="1532" spans="1:164" x14ac:dyDescent="0.25">
      <c r="A1532">
        <v>1803</v>
      </c>
      <c r="B1532">
        <v>1803</v>
      </c>
      <c r="C1532" t="s">
        <v>1974</v>
      </c>
      <c r="D1532" t="s">
        <v>5932</v>
      </c>
      <c r="E1532">
        <v>0</v>
      </c>
      <c r="F1532" t="s">
        <v>1456</v>
      </c>
      <c r="G1532" s="65">
        <v>35046</v>
      </c>
      <c r="H1532">
        <v>26</v>
      </c>
      <c r="I1532">
        <v>205</v>
      </c>
      <c r="J1532">
        <v>76</v>
      </c>
      <c r="K1532" t="b">
        <v>0</v>
      </c>
      <c r="L1532" t="b">
        <v>0</v>
      </c>
      <c r="M1532" t="b">
        <v>0</v>
      </c>
      <c r="N1532" t="b">
        <v>1</v>
      </c>
      <c r="O1532">
        <v>0</v>
      </c>
      <c r="P1532" t="b">
        <v>1</v>
      </c>
      <c r="Q1532" t="b">
        <v>0</v>
      </c>
      <c r="R1532" t="b">
        <v>0</v>
      </c>
      <c r="S1532" t="b">
        <v>0</v>
      </c>
      <c r="T1532" t="b">
        <v>0</v>
      </c>
      <c r="U1532" t="b">
        <v>1</v>
      </c>
      <c r="V1532" t="b">
        <v>1</v>
      </c>
      <c r="W1532" t="b">
        <v>0</v>
      </c>
      <c r="X1532" t="b">
        <v>0</v>
      </c>
      <c r="Y1532" t="b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 t="s">
        <v>1571</v>
      </c>
      <c r="AM1532">
        <v>0</v>
      </c>
      <c r="AN1532">
        <v>100</v>
      </c>
      <c r="AO1532">
        <v>0</v>
      </c>
      <c r="AP1532" t="s">
        <v>6158</v>
      </c>
      <c r="AQ1532">
        <v>0</v>
      </c>
      <c r="AR1532">
        <v>0</v>
      </c>
      <c r="AS1532">
        <v>0</v>
      </c>
      <c r="AT1532" t="b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61</v>
      </c>
      <c r="BG1532">
        <v>20</v>
      </c>
      <c r="BH1532">
        <v>84</v>
      </c>
      <c r="BI1532">
        <v>61</v>
      </c>
      <c r="BJ1532">
        <v>72</v>
      </c>
      <c r="BK1532">
        <v>58</v>
      </c>
      <c r="BL1532">
        <v>25</v>
      </c>
      <c r="BM1532">
        <v>57</v>
      </c>
      <c r="BN1532">
        <v>36</v>
      </c>
      <c r="BO1532">
        <v>66</v>
      </c>
      <c r="BP1532">
        <v>70</v>
      </c>
      <c r="BQ1532">
        <v>60</v>
      </c>
      <c r="BR1532">
        <v>63</v>
      </c>
      <c r="BS1532">
        <v>25</v>
      </c>
      <c r="BT1532">
        <v>40</v>
      </c>
      <c r="BU1532">
        <v>0</v>
      </c>
      <c r="BV1532">
        <v>50</v>
      </c>
      <c r="BW1532">
        <v>72</v>
      </c>
      <c r="BX1532">
        <v>0</v>
      </c>
      <c r="BY1532">
        <v>0</v>
      </c>
      <c r="BZ1532">
        <v>0</v>
      </c>
      <c r="CA1532">
        <v>0</v>
      </c>
      <c r="CB1532">
        <v>0</v>
      </c>
      <c r="CC1532">
        <v>0</v>
      </c>
      <c r="CD1532">
        <v>0</v>
      </c>
      <c r="CE1532">
        <v>0</v>
      </c>
      <c r="CF1532">
        <v>0</v>
      </c>
      <c r="CG1532">
        <v>0</v>
      </c>
      <c r="CH1532">
        <v>0</v>
      </c>
      <c r="CI1532">
        <v>0</v>
      </c>
      <c r="CJ1532">
        <v>0</v>
      </c>
      <c r="CK1532">
        <v>0</v>
      </c>
      <c r="CL1532">
        <v>0</v>
      </c>
      <c r="CM1532">
        <v>0</v>
      </c>
      <c r="CN1532">
        <v>0</v>
      </c>
      <c r="CO1532">
        <v>0</v>
      </c>
      <c r="CP1532">
        <v>0</v>
      </c>
      <c r="CQ1532">
        <v>0</v>
      </c>
      <c r="CR1532">
        <v>0</v>
      </c>
      <c r="CS1532">
        <v>0</v>
      </c>
      <c r="CT1532">
        <v>0</v>
      </c>
      <c r="CU1532">
        <v>0</v>
      </c>
      <c r="CV1532">
        <v>0</v>
      </c>
      <c r="CW1532">
        <v>0</v>
      </c>
      <c r="CX1532">
        <v>0</v>
      </c>
      <c r="CY1532">
        <v>0</v>
      </c>
      <c r="CZ1532">
        <v>0</v>
      </c>
      <c r="DA1532">
        <v>0</v>
      </c>
      <c r="DB1532">
        <v>0</v>
      </c>
      <c r="DC1532">
        <v>0</v>
      </c>
      <c r="DD1532">
        <v>0</v>
      </c>
      <c r="DE1532">
        <v>0</v>
      </c>
      <c r="DF1532">
        <v>0</v>
      </c>
      <c r="DG1532">
        <v>0</v>
      </c>
      <c r="DH1532">
        <v>0</v>
      </c>
      <c r="DI1532">
        <v>0</v>
      </c>
      <c r="DJ1532">
        <v>0</v>
      </c>
      <c r="DK1532">
        <v>0</v>
      </c>
      <c r="DL1532">
        <v>0</v>
      </c>
      <c r="DM1532">
        <v>0</v>
      </c>
      <c r="DN1532">
        <v>0</v>
      </c>
      <c r="DO1532">
        <v>0</v>
      </c>
      <c r="DP1532">
        <v>0</v>
      </c>
      <c r="DQ1532">
        <v>0</v>
      </c>
      <c r="DR1532">
        <v>0</v>
      </c>
      <c r="DS1532">
        <v>0</v>
      </c>
      <c r="DT1532">
        <v>0</v>
      </c>
      <c r="DU1532">
        <v>0</v>
      </c>
      <c r="DV1532">
        <v>0</v>
      </c>
      <c r="DW1532">
        <v>0</v>
      </c>
      <c r="DX1532">
        <v>0</v>
      </c>
      <c r="DY1532">
        <v>0</v>
      </c>
      <c r="DZ1532">
        <v>0</v>
      </c>
      <c r="EA1532">
        <v>0</v>
      </c>
      <c r="EB1532">
        <v>0</v>
      </c>
      <c r="EC1532">
        <v>0</v>
      </c>
      <c r="ED1532">
        <v>0</v>
      </c>
      <c r="EE1532">
        <v>0</v>
      </c>
      <c r="EF1532">
        <v>0</v>
      </c>
      <c r="EG1532">
        <v>0</v>
      </c>
      <c r="EH1532">
        <v>0</v>
      </c>
      <c r="EI1532">
        <v>0</v>
      </c>
      <c r="EJ1532">
        <v>0</v>
      </c>
      <c r="EK1532">
        <v>0</v>
      </c>
      <c r="EL1532">
        <v>0</v>
      </c>
      <c r="EM1532">
        <v>0</v>
      </c>
      <c r="EN1532">
        <v>0</v>
      </c>
      <c r="EO1532">
        <v>0</v>
      </c>
      <c r="EP1532">
        <v>0</v>
      </c>
      <c r="EQ1532">
        <v>0</v>
      </c>
      <c r="ER1532">
        <v>0</v>
      </c>
      <c r="ES1532">
        <v>0</v>
      </c>
      <c r="ET1532">
        <v>0</v>
      </c>
      <c r="EU1532">
        <v>0</v>
      </c>
      <c r="EV1532">
        <v>0</v>
      </c>
      <c r="EW1532">
        <v>0</v>
      </c>
      <c r="EX1532">
        <v>0</v>
      </c>
      <c r="EY1532">
        <v>0</v>
      </c>
      <c r="EZ1532">
        <v>0</v>
      </c>
      <c r="FA1532">
        <v>0</v>
      </c>
      <c r="FB1532">
        <v>0</v>
      </c>
      <c r="FC1532">
        <v>0</v>
      </c>
      <c r="FD1532">
        <v>0</v>
      </c>
      <c r="FE1532">
        <v>0</v>
      </c>
      <c r="FF1532">
        <v>0</v>
      </c>
      <c r="FG1532">
        <v>0</v>
      </c>
      <c r="FH1532" t="s">
        <v>1571</v>
      </c>
    </row>
    <row r="1533" spans="1:164" x14ac:dyDescent="0.25">
      <c r="A1533">
        <v>1805</v>
      </c>
      <c r="B1533">
        <v>1805</v>
      </c>
      <c r="C1533" t="s">
        <v>1975</v>
      </c>
      <c r="D1533" t="s">
        <v>5933</v>
      </c>
      <c r="E1533">
        <v>0</v>
      </c>
      <c r="F1533" t="s">
        <v>1456</v>
      </c>
      <c r="G1533" s="65">
        <v>35067</v>
      </c>
      <c r="H1533">
        <v>26</v>
      </c>
      <c r="I1533">
        <v>185</v>
      </c>
      <c r="J1533">
        <v>73</v>
      </c>
      <c r="K1533" t="b">
        <v>0</v>
      </c>
      <c r="L1533" t="b">
        <v>0</v>
      </c>
      <c r="M1533" t="b">
        <v>0</v>
      </c>
      <c r="N1533" t="b">
        <v>1</v>
      </c>
      <c r="O1533">
        <v>0</v>
      </c>
      <c r="P1533" t="b">
        <v>1</v>
      </c>
      <c r="Q1533" t="b">
        <v>0</v>
      </c>
      <c r="R1533" t="b">
        <v>0</v>
      </c>
      <c r="S1533" t="b">
        <v>0</v>
      </c>
      <c r="T1533" t="b">
        <v>0</v>
      </c>
      <c r="U1533" t="b">
        <v>1</v>
      </c>
      <c r="V1533" t="b">
        <v>1</v>
      </c>
      <c r="W1533" t="b">
        <v>0</v>
      </c>
      <c r="X1533" t="b">
        <v>0</v>
      </c>
      <c r="Y1533" t="b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 t="s">
        <v>1571</v>
      </c>
      <c r="AM1533">
        <v>0</v>
      </c>
      <c r="AN1533">
        <v>100</v>
      </c>
      <c r="AO1533">
        <v>0</v>
      </c>
      <c r="AP1533" t="s">
        <v>3438</v>
      </c>
      <c r="AQ1533">
        <v>0</v>
      </c>
      <c r="AR1533">
        <v>0</v>
      </c>
      <c r="AS1533">
        <v>0</v>
      </c>
      <c r="AT1533" t="b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63</v>
      </c>
      <c r="BG1533">
        <v>27</v>
      </c>
      <c r="BH1533">
        <v>80</v>
      </c>
      <c r="BI1533">
        <v>61</v>
      </c>
      <c r="BJ1533">
        <v>72</v>
      </c>
      <c r="BK1533">
        <v>58</v>
      </c>
      <c r="BL1533">
        <v>42</v>
      </c>
      <c r="BM1533">
        <v>56</v>
      </c>
      <c r="BN1533">
        <v>36</v>
      </c>
      <c r="BO1533">
        <v>66</v>
      </c>
      <c r="BP1533">
        <v>70</v>
      </c>
      <c r="BQ1533">
        <v>60</v>
      </c>
      <c r="BR1533">
        <v>63</v>
      </c>
      <c r="BS1533">
        <v>25</v>
      </c>
      <c r="BT1533">
        <v>40</v>
      </c>
      <c r="BU1533">
        <v>0</v>
      </c>
      <c r="BV1533">
        <v>50</v>
      </c>
      <c r="BW1533">
        <v>73</v>
      </c>
      <c r="BX1533">
        <v>0</v>
      </c>
      <c r="BY1533">
        <v>0</v>
      </c>
      <c r="BZ1533">
        <v>0</v>
      </c>
      <c r="CA1533">
        <v>0</v>
      </c>
      <c r="CB1533">
        <v>0</v>
      </c>
      <c r="CC1533">
        <v>0</v>
      </c>
      <c r="CD1533">
        <v>0</v>
      </c>
      <c r="CE1533">
        <v>0</v>
      </c>
      <c r="CF1533">
        <v>0</v>
      </c>
      <c r="CG1533">
        <v>0</v>
      </c>
      <c r="CH1533">
        <v>0</v>
      </c>
      <c r="CI1533">
        <v>0</v>
      </c>
      <c r="CJ1533">
        <v>0</v>
      </c>
      <c r="CK1533">
        <v>0</v>
      </c>
      <c r="CL1533">
        <v>0</v>
      </c>
      <c r="CM1533">
        <v>0</v>
      </c>
      <c r="CN1533">
        <v>0</v>
      </c>
      <c r="CO1533">
        <v>0</v>
      </c>
      <c r="CP1533">
        <v>0</v>
      </c>
      <c r="CQ1533">
        <v>0</v>
      </c>
      <c r="CR1533">
        <v>0</v>
      </c>
      <c r="CS1533">
        <v>0</v>
      </c>
      <c r="CT1533">
        <v>0</v>
      </c>
      <c r="CU1533">
        <v>0</v>
      </c>
      <c r="CV1533">
        <v>0</v>
      </c>
      <c r="CW1533">
        <v>0</v>
      </c>
      <c r="CX1533">
        <v>0</v>
      </c>
      <c r="CY1533">
        <v>0</v>
      </c>
      <c r="CZ1533">
        <v>0</v>
      </c>
      <c r="DA1533">
        <v>0</v>
      </c>
      <c r="DB1533">
        <v>0</v>
      </c>
      <c r="DC1533">
        <v>0</v>
      </c>
      <c r="DD1533">
        <v>0</v>
      </c>
      <c r="DE1533">
        <v>0</v>
      </c>
      <c r="DF1533">
        <v>0</v>
      </c>
      <c r="DG1533">
        <v>0</v>
      </c>
      <c r="DH1533">
        <v>0</v>
      </c>
      <c r="DI1533">
        <v>0</v>
      </c>
      <c r="DJ1533">
        <v>0</v>
      </c>
      <c r="DK1533">
        <v>0</v>
      </c>
      <c r="DL1533">
        <v>0</v>
      </c>
      <c r="DM1533">
        <v>0</v>
      </c>
      <c r="DN1533">
        <v>0</v>
      </c>
      <c r="DO1533">
        <v>0</v>
      </c>
      <c r="DP1533">
        <v>0</v>
      </c>
      <c r="DQ1533">
        <v>0</v>
      </c>
      <c r="DR1533">
        <v>0</v>
      </c>
      <c r="DS1533">
        <v>0</v>
      </c>
      <c r="DT1533">
        <v>0</v>
      </c>
      <c r="DU1533">
        <v>0</v>
      </c>
      <c r="DV1533">
        <v>0</v>
      </c>
      <c r="DW1533">
        <v>0</v>
      </c>
      <c r="DX1533">
        <v>0</v>
      </c>
      <c r="DY1533">
        <v>0</v>
      </c>
      <c r="DZ1533">
        <v>0</v>
      </c>
      <c r="EA1533">
        <v>0</v>
      </c>
      <c r="EB1533">
        <v>0</v>
      </c>
      <c r="EC1533">
        <v>0</v>
      </c>
      <c r="ED1533">
        <v>0</v>
      </c>
      <c r="EE1533">
        <v>0</v>
      </c>
      <c r="EF1533">
        <v>0</v>
      </c>
      <c r="EG1533">
        <v>0</v>
      </c>
      <c r="EH1533">
        <v>0</v>
      </c>
      <c r="EI1533">
        <v>0</v>
      </c>
      <c r="EJ1533">
        <v>0</v>
      </c>
      <c r="EK1533">
        <v>0</v>
      </c>
      <c r="EL1533">
        <v>0</v>
      </c>
      <c r="EM1533">
        <v>0</v>
      </c>
      <c r="EN1533">
        <v>0</v>
      </c>
      <c r="EO1533">
        <v>0</v>
      </c>
      <c r="EP1533">
        <v>0</v>
      </c>
      <c r="EQ1533">
        <v>0</v>
      </c>
      <c r="ER1533">
        <v>0</v>
      </c>
      <c r="ES1533">
        <v>0</v>
      </c>
      <c r="ET1533">
        <v>0</v>
      </c>
      <c r="EU1533">
        <v>0</v>
      </c>
      <c r="EV1533">
        <v>0</v>
      </c>
      <c r="EW1533">
        <v>0</v>
      </c>
      <c r="EX1533">
        <v>0</v>
      </c>
      <c r="EY1533">
        <v>0</v>
      </c>
      <c r="EZ1533">
        <v>0</v>
      </c>
      <c r="FA1533">
        <v>0</v>
      </c>
      <c r="FB1533">
        <v>0</v>
      </c>
      <c r="FC1533">
        <v>0</v>
      </c>
      <c r="FD1533">
        <v>0</v>
      </c>
      <c r="FE1533">
        <v>0</v>
      </c>
      <c r="FF1533">
        <v>0</v>
      </c>
      <c r="FG1533">
        <v>0</v>
      </c>
      <c r="FH1533" t="s">
        <v>1571</v>
      </c>
    </row>
    <row r="1534" spans="1:164" x14ac:dyDescent="0.25">
      <c r="A1534">
        <v>1806</v>
      </c>
      <c r="B1534">
        <v>1806</v>
      </c>
      <c r="C1534" t="s">
        <v>1976</v>
      </c>
      <c r="D1534" t="s">
        <v>5934</v>
      </c>
      <c r="E1534">
        <v>23</v>
      </c>
      <c r="F1534" t="s">
        <v>1456</v>
      </c>
      <c r="G1534" s="65">
        <v>34794</v>
      </c>
      <c r="H1534">
        <v>27</v>
      </c>
      <c r="I1534">
        <v>190</v>
      </c>
      <c r="J1534">
        <v>75</v>
      </c>
      <c r="K1534" t="b">
        <v>0</v>
      </c>
      <c r="L1534" t="b">
        <v>0</v>
      </c>
      <c r="M1534" t="b">
        <v>1</v>
      </c>
      <c r="N1534" t="b">
        <v>0</v>
      </c>
      <c r="O1534">
        <v>1</v>
      </c>
      <c r="P1534" t="b">
        <v>0</v>
      </c>
      <c r="Q1534" t="b">
        <v>0</v>
      </c>
      <c r="R1534" t="b">
        <v>0</v>
      </c>
      <c r="S1534" t="b">
        <v>0</v>
      </c>
      <c r="T1534" t="b">
        <v>0</v>
      </c>
      <c r="U1534" t="b">
        <v>0</v>
      </c>
      <c r="V1534" t="b">
        <v>1</v>
      </c>
      <c r="W1534" t="b">
        <v>0</v>
      </c>
      <c r="X1534" t="b">
        <v>0</v>
      </c>
      <c r="Y1534" t="b">
        <v>0</v>
      </c>
      <c r="Z1534">
        <v>0</v>
      </c>
      <c r="AA1534">
        <v>750000</v>
      </c>
      <c r="AB1534">
        <v>750000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 t="s">
        <v>1571</v>
      </c>
      <c r="AM1534">
        <v>0</v>
      </c>
      <c r="AN1534">
        <v>100</v>
      </c>
      <c r="AO1534">
        <v>0</v>
      </c>
      <c r="AP1534" t="s">
        <v>3439</v>
      </c>
      <c r="AQ1534">
        <v>0</v>
      </c>
      <c r="AR1534">
        <v>0</v>
      </c>
      <c r="AS1534">
        <v>0</v>
      </c>
      <c r="AT1534" t="b">
        <v>0</v>
      </c>
      <c r="AU1534">
        <v>0</v>
      </c>
      <c r="AV1534">
        <v>0</v>
      </c>
      <c r="AW1534">
        <v>1</v>
      </c>
      <c r="AX1534">
        <v>1</v>
      </c>
      <c r="AY1534">
        <v>1</v>
      </c>
      <c r="AZ1534">
        <v>1</v>
      </c>
      <c r="BA1534">
        <v>1</v>
      </c>
      <c r="BB1534">
        <v>1</v>
      </c>
      <c r="BC1534">
        <v>1</v>
      </c>
      <c r="BD1534">
        <v>1</v>
      </c>
      <c r="BE1534">
        <v>1</v>
      </c>
      <c r="BF1534">
        <v>62</v>
      </c>
      <c r="BG1534">
        <v>22</v>
      </c>
      <c r="BH1534">
        <v>82</v>
      </c>
      <c r="BI1534">
        <v>60</v>
      </c>
      <c r="BJ1534">
        <v>71</v>
      </c>
      <c r="BK1534">
        <v>58</v>
      </c>
      <c r="BL1534">
        <v>30</v>
      </c>
      <c r="BM1534">
        <v>55</v>
      </c>
      <c r="BN1534">
        <v>36</v>
      </c>
      <c r="BO1534">
        <v>65</v>
      </c>
      <c r="BP1534">
        <v>70</v>
      </c>
      <c r="BQ1534">
        <v>49</v>
      </c>
      <c r="BR1534">
        <v>63</v>
      </c>
      <c r="BS1534">
        <v>25</v>
      </c>
      <c r="BT1534">
        <v>40</v>
      </c>
      <c r="BU1534">
        <v>0</v>
      </c>
      <c r="BV1534">
        <v>50</v>
      </c>
      <c r="BW1534">
        <v>68</v>
      </c>
      <c r="BX1534">
        <v>0</v>
      </c>
      <c r="BY1534">
        <v>0</v>
      </c>
      <c r="BZ1534">
        <v>0</v>
      </c>
      <c r="CA1534">
        <v>0</v>
      </c>
      <c r="CB1534">
        <v>0</v>
      </c>
      <c r="CC1534">
        <v>0</v>
      </c>
      <c r="CD1534">
        <v>0</v>
      </c>
      <c r="CE1534">
        <v>0</v>
      </c>
      <c r="CF1534">
        <v>0</v>
      </c>
      <c r="CG1534">
        <v>0</v>
      </c>
      <c r="CH1534">
        <v>0</v>
      </c>
      <c r="CI1534">
        <v>0</v>
      </c>
      <c r="CJ1534">
        <v>0</v>
      </c>
      <c r="CK1534">
        <v>0</v>
      </c>
      <c r="CL1534">
        <v>0</v>
      </c>
      <c r="CM1534">
        <v>0</v>
      </c>
      <c r="CN1534">
        <v>0</v>
      </c>
      <c r="CO1534">
        <v>0</v>
      </c>
      <c r="CP1534">
        <v>0</v>
      </c>
      <c r="CQ1534">
        <v>0</v>
      </c>
      <c r="CR1534">
        <v>0</v>
      </c>
      <c r="CS1534">
        <v>0</v>
      </c>
      <c r="CT1534">
        <v>0</v>
      </c>
      <c r="CU1534">
        <v>0</v>
      </c>
      <c r="CV1534">
        <v>0</v>
      </c>
      <c r="CW1534">
        <v>0</v>
      </c>
      <c r="CX1534">
        <v>0</v>
      </c>
      <c r="CY1534">
        <v>0</v>
      </c>
      <c r="CZ1534">
        <v>0</v>
      </c>
      <c r="DA1534">
        <v>0</v>
      </c>
      <c r="DB1534">
        <v>0</v>
      </c>
      <c r="DC1534">
        <v>0</v>
      </c>
      <c r="DD1534">
        <v>0</v>
      </c>
      <c r="DE1534">
        <v>0</v>
      </c>
      <c r="DF1534">
        <v>0</v>
      </c>
      <c r="DG1534">
        <v>0</v>
      </c>
      <c r="DH1534">
        <v>0</v>
      </c>
      <c r="DI1534">
        <v>0</v>
      </c>
      <c r="DJ1534">
        <v>0</v>
      </c>
      <c r="DK1534">
        <v>0</v>
      </c>
      <c r="DL1534">
        <v>0</v>
      </c>
      <c r="DM1534">
        <v>0</v>
      </c>
      <c r="DN1534">
        <v>45</v>
      </c>
      <c r="DO1534">
        <v>1</v>
      </c>
      <c r="DP1534">
        <v>0</v>
      </c>
      <c r="DQ1534">
        <v>0</v>
      </c>
      <c r="DR1534">
        <v>0</v>
      </c>
      <c r="DS1534">
        <v>0</v>
      </c>
      <c r="DT1534">
        <v>0</v>
      </c>
      <c r="DU1534">
        <v>0</v>
      </c>
      <c r="DV1534">
        <v>0</v>
      </c>
      <c r="DW1534">
        <v>1</v>
      </c>
      <c r="DX1534">
        <v>0</v>
      </c>
      <c r="DY1534">
        <v>0</v>
      </c>
      <c r="DZ1534">
        <v>1</v>
      </c>
      <c r="EA1534">
        <v>0</v>
      </c>
      <c r="EB1534">
        <v>0</v>
      </c>
      <c r="EC1534">
        <v>0</v>
      </c>
      <c r="ED1534">
        <v>0</v>
      </c>
      <c r="EE1534">
        <v>0</v>
      </c>
      <c r="EF1534">
        <v>0</v>
      </c>
      <c r="EG1534">
        <v>0</v>
      </c>
      <c r="EH1534">
        <v>464</v>
      </c>
      <c r="EI1534">
        <v>0</v>
      </c>
      <c r="EJ1534">
        <v>0</v>
      </c>
      <c r="EK1534">
        <v>0</v>
      </c>
      <c r="EL1534">
        <v>0</v>
      </c>
      <c r="EM1534">
        <v>56</v>
      </c>
      <c r="EN1534">
        <v>0</v>
      </c>
      <c r="EO1534">
        <v>0</v>
      </c>
      <c r="EP1534">
        <v>0</v>
      </c>
      <c r="EQ1534">
        <v>0</v>
      </c>
      <c r="ER1534">
        <v>0</v>
      </c>
      <c r="ES1534">
        <v>0</v>
      </c>
      <c r="ET1534">
        <v>15</v>
      </c>
      <c r="EU1534">
        <v>0</v>
      </c>
      <c r="EV1534">
        <v>0</v>
      </c>
      <c r="EW1534">
        <v>0</v>
      </c>
      <c r="EX1534">
        <v>0</v>
      </c>
      <c r="EY1534">
        <v>0</v>
      </c>
      <c r="EZ1534">
        <v>0</v>
      </c>
      <c r="FA1534">
        <v>0</v>
      </c>
      <c r="FB1534">
        <v>0</v>
      </c>
      <c r="FC1534">
        <v>45</v>
      </c>
      <c r="FD1534">
        <v>45</v>
      </c>
      <c r="FE1534">
        <v>0</v>
      </c>
      <c r="FF1534">
        <v>0</v>
      </c>
      <c r="FG1534">
        <v>0</v>
      </c>
      <c r="FH1534" t="s">
        <v>1571</v>
      </c>
    </row>
    <row r="1535" spans="1:164" x14ac:dyDescent="0.25">
      <c r="A1535">
        <v>1807</v>
      </c>
      <c r="B1535">
        <v>1807</v>
      </c>
      <c r="C1535" t="s">
        <v>1864</v>
      </c>
      <c r="D1535" t="s">
        <v>5935</v>
      </c>
      <c r="E1535">
        <v>5</v>
      </c>
      <c r="F1535" t="s">
        <v>1449</v>
      </c>
      <c r="G1535" s="65">
        <v>35899</v>
      </c>
      <c r="H1535">
        <v>24</v>
      </c>
      <c r="I1535">
        <v>181</v>
      </c>
      <c r="J1535">
        <v>72</v>
      </c>
      <c r="K1535" t="b">
        <v>0</v>
      </c>
      <c r="L1535" t="b">
        <v>0</v>
      </c>
      <c r="M1535" t="b">
        <v>0</v>
      </c>
      <c r="N1535" t="b">
        <v>1</v>
      </c>
      <c r="O1535">
        <v>1</v>
      </c>
      <c r="P1535" t="b">
        <v>1</v>
      </c>
      <c r="Q1535" t="b">
        <v>0</v>
      </c>
      <c r="R1535" t="b">
        <v>0</v>
      </c>
      <c r="S1535" t="b">
        <v>0</v>
      </c>
      <c r="T1535" t="b">
        <v>0</v>
      </c>
      <c r="U1535" t="b">
        <v>1</v>
      </c>
      <c r="V1535" t="b">
        <v>1</v>
      </c>
      <c r="W1535" t="b">
        <v>0</v>
      </c>
      <c r="X1535" t="b">
        <v>0</v>
      </c>
      <c r="Y1535" t="b">
        <v>0</v>
      </c>
      <c r="Z1535">
        <v>0</v>
      </c>
      <c r="AA1535">
        <v>925000</v>
      </c>
      <c r="AB1535">
        <v>925000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 t="s">
        <v>1571</v>
      </c>
      <c r="AM1535">
        <v>0</v>
      </c>
      <c r="AN1535">
        <v>100</v>
      </c>
      <c r="AO1535">
        <v>0</v>
      </c>
      <c r="AP1535" t="s">
        <v>3519</v>
      </c>
      <c r="AQ1535">
        <v>2021</v>
      </c>
      <c r="AR1535">
        <v>96</v>
      </c>
      <c r="AS1535">
        <v>0</v>
      </c>
      <c r="AT1535" t="b">
        <v>0</v>
      </c>
      <c r="AU1535">
        <v>0</v>
      </c>
      <c r="AV1535">
        <v>1</v>
      </c>
      <c r="AW1535">
        <v>1</v>
      </c>
      <c r="AX1535">
        <v>1</v>
      </c>
      <c r="AY1535">
        <v>1</v>
      </c>
      <c r="AZ1535">
        <v>1</v>
      </c>
      <c r="BA1535">
        <v>1</v>
      </c>
      <c r="BB1535">
        <v>1</v>
      </c>
      <c r="BC1535">
        <v>1</v>
      </c>
      <c r="BD1535">
        <v>1</v>
      </c>
      <c r="BE1535">
        <v>1</v>
      </c>
      <c r="BF1535">
        <v>72</v>
      </c>
      <c r="BG1535">
        <v>60</v>
      </c>
      <c r="BH1535">
        <v>88</v>
      </c>
      <c r="BI1535">
        <v>70</v>
      </c>
      <c r="BJ1535">
        <v>74</v>
      </c>
      <c r="BK1535">
        <v>52</v>
      </c>
      <c r="BL1535">
        <v>11</v>
      </c>
      <c r="BM1535">
        <v>67</v>
      </c>
      <c r="BN1535">
        <v>40</v>
      </c>
      <c r="BO1535">
        <v>74</v>
      </c>
      <c r="BP1535">
        <v>73</v>
      </c>
      <c r="BQ1535">
        <v>45</v>
      </c>
      <c r="BR1535">
        <v>70</v>
      </c>
      <c r="BS1535">
        <v>26</v>
      </c>
      <c r="BT1535">
        <v>70</v>
      </c>
      <c r="BU1535">
        <v>0</v>
      </c>
      <c r="BV1535">
        <v>50</v>
      </c>
      <c r="BW1535">
        <v>75</v>
      </c>
      <c r="BX1535">
        <v>0</v>
      </c>
      <c r="BY1535">
        <v>0</v>
      </c>
      <c r="BZ1535">
        <v>0</v>
      </c>
      <c r="CA1535">
        <v>0</v>
      </c>
      <c r="CB1535">
        <v>0</v>
      </c>
      <c r="CC1535">
        <v>0</v>
      </c>
      <c r="CD1535">
        <v>0</v>
      </c>
      <c r="CE1535">
        <v>0</v>
      </c>
      <c r="CF1535">
        <v>0</v>
      </c>
      <c r="CG1535">
        <v>0</v>
      </c>
      <c r="CH1535">
        <v>0</v>
      </c>
      <c r="CI1535">
        <v>0</v>
      </c>
      <c r="CJ1535">
        <v>0</v>
      </c>
      <c r="CK1535">
        <v>0</v>
      </c>
      <c r="CL1535">
        <v>0</v>
      </c>
      <c r="CM1535">
        <v>0</v>
      </c>
      <c r="CN1535">
        <v>0</v>
      </c>
      <c r="CO1535">
        <v>0</v>
      </c>
      <c r="CP1535">
        <v>0</v>
      </c>
      <c r="CQ1535">
        <v>0</v>
      </c>
      <c r="CR1535">
        <v>0</v>
      </c>
      <c r="CS1535">
        <v>0</v>
      </c>
      <c r="CT1535">
        <v>0</v>
      </c>
      <c r="CU1535">
        <v>0</v>
      </c>
      <c r="CV1535">
        <v>0</v>
      </c>
      <c r="CW1535">
        <v>0</v>
      </c>
      <c r="CX1535">
        <v>0</v>
      </c>
      <c r="CY1535">
        <v>0</v>
      </c>
      <c r="CZ1535">
        <v>0</v>
      </c>
      <c r="DA1535">
        <v>0</v>
      </c>
      <c r="DB1535">
        <v>0</v>
      </c>
      <c r="DC1535">
        <v>0</v>
      </c>
      <c r="DD1535">
        <v>0</v>
      </c>
      <c r="DE1535">
        <v>0</v>
      </c>
      <c r="DF1535">
        <v>0</v>
      </c>
      <c r="DG1535">
        <v>0</v>
      </c>
      <c r="DH1535">
        <v>0</v>
      </c>
      <c r="DI1535">
        <v>0</v>
      </c>
      <c r="DJ1535">
        <v>0</v>
      </c>
      <c r="DK1535">
        <v>0</v>
      </c>
      <c r="DL1535">
        <v>0</v>
      </c>
      <c r="DM1535">
        <v>0</v>
      </c>
      <c r="DN1535">
        <v>82</v>
      </c>
      <c r="DO1535">
        <v>130</v>
      </c>
      <c r="DP1535">
        <v>18</v>
      </c>
      <c r="DQ1535">
        <v>33</v>
      </c>
      <c r="DR1535">
        <v>51</v>
      </c>
      <c r="DS1535">
        <v>3</v>
      </c>
      <c r="DT1535">
        <v>2</v>
      </c>
      <c r="DU1535">
        <v>0</v>
      </c>
      <c r="DV1535">
        <v>44</v>
      </c>
      <c r="DW1535">
        <v>57</v>
      </c>
      <c r="DX1535">
        <v>62</v>
      </c>
      <c r="DY1535">
        <v>118</v>
      </c>
      <c r="DZ1535">
        <v>29</v>
      </c>
      <c r="EA1535">
        <v>2</v>
      </c>
      <c r="EB1535">
        <v>0</v>
      </c>
      <c r="EC1535">
        <v>0</v>
      </c>
      <c r="ED1535">
        <v>0</v>
      </c>
      <c r="EE1535">
        <v>0</v>
      </c>
      <c r="EF1535">
        <v>0</v>
      </c>
      <c r="EG1535">
        <v>0</v>
      </c>
      <c r="EH1535">
        <v>91804</v>
      </c>
      <c r="EI1535">
        <v>0</v>
      </c>
      <c r="EJ1535">
        <v>4</v>
      </c>
      <c r="EK1535">
        <v>6</v>
      </c>
      <c r="EL1535">
        <v>22</v>
      </c>
      <c r="EM1535">
        <v>6907</v>
      </c>
      <c r="EN1535">
        <v>2</v>
      </c>
      <c r="EO1535">
        <v>3</v>
      </c>
      <c r="EP1535">
        <v>9</v>
      </c>
      <c r="EQ1535">
        <v>5894</v>
      </c>
      <c r="ER1535">
        <v>124</v>
      </c>
      <c r="ES1535">
        <v>23</v>
      </c>
      <c r="ET1535">
        <v>10004</v>
      </c>
      <c r="EU1535">
        <v>0</v>
      </c>
      <c r="EV1535">
        <v>0</v>
      </c>
      <c r="EW1535">
        <v>0</v>
      </c>
      <c r="EX1535">
        <v>0</v>
      </c>
      <c r="EY1535">
        <v>2</v>
      </c>
      <c r="EZ1535">
        <v>1</v>
      </c>
      <c r="FA1535">
        <v>0</v>
      </c>
      <c r="FB1535">
        <v>0</v>
      </c>
      <c r="FC1535">
        <v>1</v>
      </c>
      <c r="FD1535">
        <v>1</v>
      </c>
      <c r="FE1535">
        <v>410</v>
      </c>
      <c r="FF1535">
        <v>410</v>
      </c>
      <c r="FG1535">
        <v>10340</v>
      </c>
      <c r="FH1535" t="s">
        <v>1571</v>
      </c>
    </row>
    <row r="1536" spans="1:164" x14ac:dyDescent="0.25">
      <c r="A1536">
        <v>1809</v>
      </c>
      <c r="B1536">
        <v>1809</v>
      </c>
      <c r="C1536" t="s">
        <v>3520</v>
      </c>
      <c r="D1536" t="s">
        <v>5936</v>
      </c>
      <c r="E1536">
        <v>9</v>
      </c>
      <c r="F1536" t="s">
        <v>1456</v>
      </c>
      <c r="G1536" s="65">
        <v>36864</v>
      </c>
      <c r="H1536">
        <v>21</v>
      </c>
      <c r="I1536">
        <v>195</v>
      </c>
      <c r="J1536">
        <v>73</v>
      </c>
      <c r="K1536" t="b">
        <v>0</v>
      </c>
      <c r="L1536" t="b">
        <v>0</v>
      </c>
      <c r="M1536" t="b">
        <v>0</v>
      </c>
      <c r="N1536" t="b">
        <v>1</v>
      </c>
      <c r="O1536">
        <v>3</v>
      </c>
      <c r="P1536" t="b">
        <v>1</v>
      </c>
      <c r="Q1536" t="b">
        <v>0</v>
      </c>
      <c r="R1536" t="b">
        <v>0</v>
      </c>
      <c r="S1536" t="b">
        <v>0</v>
      </c>
      <c r="T1536" t="b">
        <v>0</v>
      </c>
      <c r="U1536" t="b">
        <v>1</v>
      </c>
      <c r="V1536" t="b">
        <v>1</v>
      </c>
      <c r="W1536" t="b">
        <v>0</v>
      </c>
      <c r="X1536" t="b">
        <v>0</v>
      </c>
      <c r="Y1536" t="b">
        <v>0</v>
      </c>
      <c r="Z1536">
        <v>0</v>
      </c>
      <c r="AA1536">
        <v>925000</v>
      </c>
      <c r="AB1536">
        <v>925000</v>
      </c>
      <c r="AC1536">
        <v>925000</v>
      </c>
      <c r="AD1536">
        <v>925000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 t="s">
        <v>1571</v>
      </c>
      <c r="AM1536">
        <v>0</v>
      </c>
      <c r="AN1536">
        <v>100</v>
      </c>
      <c r="AO1536">
        <v>0</v>
      </c>
      <c r="AP1536" t="s">
        <v>3521</v>
      </c>
      <c r="AQ1536">
        <v>0</v>
      </c>
      <c r="AR1536">
        <v>0</v>
      </c>
      <c r="AS1536">
        <v>0</v>
      </c>
      <c r="AT1536" t="b">
        <v>0</v>
      </c>
      <c r="AU1536">
        <v>0</v>
      </c>
      <c r="AV1536">
        <v>1</v>
      </c>
      <c r="AW1536">
        <v>1</v>
      </c>
      <c r="AX1536">
        <v>1</v>
      </c>
      <c r="AY1536">
        <v>1</v>
      </c>
      <c r="AZ1536">
        <v>1</v>
      </c>
      <c r="BA1536">
        <v>1</v>
      </c>
      <c r="BB1536">
        <v>1</v>
      </c>
      <c r="BC1536">
        <v>1</v>
      </c>
      <c r="BD1536">
        <v>1</v>
      </c>
      <c r="BE1536">
        <v>1</v>
      </c>
      <c r="BF1536">
        <v>63</v>
      </c>
      <c r="BG1536">
        <v>42</v>
      </c>
      <c r="BH1536">
        <v>80</v>
      </c>
      <c r="BI1536">
        <v>62</v>
      </c>
      <c r="BJ1536">
        <v>72</v>
      </c>
      <c r="BK1536">
        <v>74</v>
      </c>
      <c r="BL1536">
        <v>81</v>
      </c>
      <c r="BM1536">
        <v>57</v>
      </c>
      <c r="BN1536">
        <v>36</v>
      </c>
      <c r="BO1536">
        <v>67</v>
      </c>
      <c r="BP1536">
        <v>70</v>
      </c>
      <c r="BQ1536">
        <v>65</v>
      </c>
      <c r="BR1536">
        <v>64</v>
      </c>
      <c r="BS1536">
        <v>25</v>
      </c>
      <c r="BT1536">
        <v>40</v>
      </c>
      <c r="BU1536">
        <v>0</v>
      </c>
      <c r="BV1536">
        <v>50</v>
      </c>
      <c r="BW1536">
        <v>76</v>
      </c>
      <c r="BX1536">
        <v>11</v>
      </c>
      <c r="BY1536">
        <v>7</v>
      </c>
      <c r="BZ1536">
        <v>0</v>
      </c>
      <c r="CA1536">
        <v>0</v>
      </c>
      <c r="CB1536">
        <v>0</v>
      </c>
      <c r="CC1536">
        <v>-5</v>
      </c>
      <c r="CD1536">
        <v>6</v>
      </c>
      <c r="CE1536">
        <v>0</v>
      </c>
      <c r="CF1536">
        <v>4</v>
      </c>
      <c r="CG1536">
        <v>5</v>
      </c>
      <c r="CH1536">
        <v>2</v>
      </c>
      <c r="CI1536">
        <v>6</v>
      </c>
      <c r="CJ1536">
        <v>12</v>
      </c>
      <c r="CK1536">
        <v>0</v>
      </c>
      <c r="CL1536">
        <v>0</v>
      </c>
      <c r="CM1536">
        <v>0</v>
      </c>
      <c r="CN1536">
        <v>0</v>
      </c>
      <c r="CO1536">
        <v>0</v>
      </c>
      <c r="CP1536">
        <v>0</v>
      </c>
      <c r="CQ1536">
        <v>0</v>
      </c>
      <c r="CR1536">
        <v>9007</v>
      </c>
      <c r="CS1536">
        <v>0</v>
      </c>
      <c r="CT1536">
        <v>0</v>
      </c>
      <c r="CU1536">
        <v>0</v>
      </c>
      <c r="CV1536">
        <v>0</v>
      </c>
      <c r="CW1536">
        <v>0</v>
      </c>
      <c r="CX1536">
        <v>0</v>
      </c>
      <c r="CY1536">
        <v>0</v>
      </c>
      <c r="CZ1536">
        <v>0</v>
      </c>
      <c r="DA1536">
        <v>0</v>
      </c>
      <c r="DB1536">
        <v>1</v>
      </c>
      <c r="DC1536">
        <v>2</v>
      </c>
      <c r="DD1536">
        <v>330</v>
      </c>
      <c r="DE1536">
        <v>0</v>
      </c>
      <c r="DF1536">
        <v>0</v>
      </c>
      <c r="DG1536">
        <v>0</v>
      </c>
      <c r="DH1536">
        <v>0</v>
      </c>
      <c r="DI1536">
        <v>0</v>
      </c>
      <c r="DJ1536">
        <v>0</v>
      </c>
      <c r="DK1536">
        <v>0</v>
      </c>
      <c r="DL1536">
        <v>0</v>
      </c>
      <c r="DM1536">
        <v>170</v>
      </c>
      <c r="DN1536">
        <v>59</v>
      </c>
      <c r="DO1536">
        <v>126</v>
      </c>
      <c r="DP1536">
        <v>15</v>
      </c>
      <c r="DQ1536">
        <v>18</v>
      </c>
      <c r="DR1536">
        <v>33</v>
      </c>
      <c r="DS1536">
        <v>23</v>
      </c>
      <c r="DT1536">
        <v>32</v>
      </c>
      <c r="DU1536">
        <v>0</v>
      </c>
      <c r="DV1536">
        <v>119</v>
      </c>
      <c r="DW1536">
        <v>49</v>
      </c>
      <c r="DX1536">
        <v>55</v>
      </c>
      <c r="DY1536">
        <v>84</v>
      </c>
      <c r="DZ1536">
        <v>148</v>
      </c>
      <c r="EA1536">
        <v>4</v>
      </c>
      <c r="EB1536">
        <v>1</v>
      </c>
      <c r="EC1536">
        <v>0</v>
      </c>
      <c r="ED1536">
        <v>1</v>
      </c>
      <c r="EE1536">
        <v>0</v>
      </c>
      <c r="EF1536">
        <v>0</v>
      </c>
      <c r="EG1536">
        <v>0</v>
      </c>
      <c r="EH1536">
        <v>82701</v>
      </c>
      <c r="EI1536">
        <v>0</v>
      </c>
      <c r="EJ1536">
        <v>2</v>
      </c>
      <c r="EK1536">
        <v>2</v>
      </c>
      <c r="EL1536">
        <v>10</v>
      </c>
      <c r="EM1536">
        <v>3808</v>
      </c>
      <c r="EN1536">
        <v>0</v>
      </c>
      <c r="EO1536">
        <v>0</v>
      </c>
      <c r="EP1536">
        <v>0</v>
      </c>
      <c r="EQ1536">
        <v>3832</v>
      </c>
      <c r="ER1536">
        <v>25</v>
      </c>
      <c r="ES1536">
        <v>86</v>
      </c>
      <c r="ET1536">
        <v>6179</v>
      </c>
      <c r="EU1536">
        <v>0</v>
      </c>
      <c r="EV1536">
        <v>0</v>
      </c>
      <c r="EW1536">
        <v>0</v>
      </c>
      <c r="EX1536">
        <v>3</v>
      </c>
      <c r="EY1536">
        <v>2</v>
      </c>
      <c r="EZ1536">
        <v>2</v>
      </c>
      <c r="FA1536">
        <v>2</v>
      </c>
      <c r="FB1536">
        <v>2</v>
      </c>
      <c r="FC1536">
        <v>0</v>
      </c>
      <c r="FD1536">
        <v>0</v>
      </c>
      <c r="FE1536">
        <v>660</v>
      </c>
      <c r="FF1536">
        <v>915</v>
      </c>
      <c r="FG1536">
        <v>9810</v>
      </c>
      <c r="FH1536" t="s">
        <v>1571</v>
      </c>
    </row>
    <row r="1537" spans="1:164" x14ac:dyDescent="0.25">
      <c r="A1537">
        <v>1810</v>
      </c>
      <c r="B1537">
        <v>1810</v>
      </c>
      <c r="C1537" t="s">
        <v>447</v>
      </c>
      <c r="D1537" t="s">
        <v>5937</v>
      </c>
      <c r="E1537">
        <v>9</v>
      </c>
      <c r="F1537" t="s">
        <v>1456</v>
      </c>
      <c r="G1537" s="65">
        <v>36453</v>
      </c>
      <c r="H1537">
        <v>22</v>
      </c>
      <c r="I1537">
        <v>193</v>
      </c>
      <c r="J1537">
        <v>74</v>
      </c>
      <c r="K1537" t="b">
        <v>0</v>
      </c>
      <c r="L1537" t="b">
        <v>0</v>
      </c>
      <c r="M1537" t="b">
        <v>0</v>
      </c>
      <c r="N1537" t="b">
        <v>1</v>
      </c>
      <c r="O1537">
        <v>2</v>
      </c>
      <c r="P1537" t="b">
        <v>1</v>
      </c>
      <c r="Q1537" t="b">
        <v>0</v>
      </c>
      <c r="R1537" t="b">
        <v>0</v>
      </c>
      <c r="S1537" t="b">
        <v>0</v>
      </c>
      <c r="T1537" t="b">
        <v>0</v>
      </c>
      <c r="U1537" t="b">
        <v>1</v>
      </c>
      <c r="V1537" t="b">
        <v>1</v>
      </c>
      <c r="W1537" t="b">
        <v>0</v>
      </c>
      <c r="X1537" t="b">
        <v>0</v>
      </c>
      <c r="Y1537" t="b">
        <v>0</v>
      </c>
      <c r="Z1537">
        <v>0</v>
      </c>
      <c r="AA1537">
        <v>810000</v>
      </c>
      <c r="AB1537">
        <v>810000</v>
      </c>
      <c r="AC1537">
        <v>810000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 t="s">
        <v>1571</v>
      </c>
      <c r="AM1537">
        <v>0</v>
      </c>
      <c r="AN1537">
        <v>100</v>
      </c>
      <c r="AO1537">
        <v>0</v>
      </c>
      <c r="AP1537" t="s">
        <v>3522</v>
      </c>
      <c r="AQ1537">
        <v>0</v>
      </c>
      <c r="AR1537">
        <v>0</v>
      </c>
      <c r="AS1537">
        <v>0</v>
      </c>
      <c r="AT1537" t="b">
        <v>0</v>
      </c>
      <c r="AU1537">
        <v>0</v>
      </c>
      <c r="AV1537">
        <v>1</v>
      </c>
      <c r="AW1537">
        <v>1</v>
      </c>
      <c r="AX1537">
        <v>1</v>
      </c>
      <c r="AY1537">
        <v>1</v>
      </c>
      <c r="AZ1537">
        <v>1</v>
      </c>
      <c r="BA1537">
        <v>1</v>
      </c>
      <c r="BB1537">
        <v>1</v>
      </c>
      <c r="BC1537">
        <v>1</v>
      </c>
      <c r="BD1537">
        <v>1</v>
      </c>
      <c r="BE1537">
        <v>1</v>
      </c>
      <c r="BF1537">
        <v>61</v>
      </c>
      <c r="BG1537">
        <v>39</v>
      </c>
      <c r="BH1537">
        <v>83</v>
      </c>
      <c r="BI1537">
        <v>63</v>
      </c>
      <c r="BJ1537">
        <v>74</v>
      </c>
      <c r="BK1537">
        <v>68</v>
      </c>
      <c r="BL1537">
        <v>75</v>
      </c>
      <c r="BM1537">
        <v>59</v>
      </c>
      <c r="BN1537">
        <v>36</v>
      </c>
      <c r="BO1537">
        <v>69</v>
      </c>
      <c r="BP1537">
        <v>70</v>
      </c>
      <c r="BQ1537">
        <v>65</v>
      </c>
      <c r="BR1537">
        <v>65</v>
      </c>
      <c r="BS1537">
        <v>25</v>
      </c>
      <c r="BT1537">
        <v>40</v>
      </c>
      <c r="BU1537">
        <v>0</v>
      </c>
      <c r="BV1537">
        <v>50</v>
      </c>
      <c r="BW1537">
        <v>76</v>
      </c>
      <c r="BX1537">
        <v>0</v>
      </c>
      <c r="BY1537">
        <v>0</v>
      </c>
      <c r="BZ1537">
        <v>0</v>
      </c>
      <c r="CA1537">
        <v>0</v>
      </c>
      <c r="CB1537">
        <v>0</v>
      </c>
      <c r="CC1537">
        <v>0</v>
      </c>
      <c r="CD1537">
        <v>0</v>
      </c>
      <c r="CE1537">
        <v>0</v>
      </c>
      <c r="CF1537">
        <v>0</v>
      </c>
      <c r="CG1537">
        <v>0</v>
      </c>
      <c r="CH1537">
        <v>0</v>
      </c>
      <c r="CI1537">
        <v>0</v>
      </c>
      <c r="CJ1537">
        <v>0</v>
      </c>
      <c r="CK1537">
        <v>0</v>
      </c>
      <c r="CL1537">
        <v>0</v>
      </c>
      <c r="CM1537">
        <v>0</v>
      </c>
      <c r="CN1537">
        <v>0</v>
      </c>
      <c r="CO1537">
        <v>0</v>
      </c>
      <c r="CP1537">
        <v>0</v>
      </c>
      <c r="CQ1537">
        <v>0</v>
      </c>
      <c r="CR1537">
        <v>0</v>
      </c>
      <c r="CS1537">
        <v>0</v>
      </c>
      <c r="CT1537">
        <v>0</v>
      </c>
      <c r="CU1537">
        <v>0</v>
      </c>
      <c r="CV1537">
        <v>0</v>
      </c>
      <c r="CW1537">
        <v>0</v>
      </c>
      <c r="CX1537">
        <v>0</v>
      </c>
      <c r="CY1537">
        <v>0</v>
      </c>
      <c r="CZ1537">
        <v>0</v>
      </c>
      <c r="DA1537">
        <v>0</v>
      </c>
      <c r="DB1537">
        <v>0</v>
      </c>
      <c r="DC1537">
        <v>0</v>
      </c>
      <c r="DD1537">
        <v>0</v>
      </c>
      <c r="DE1537">
        <v>0</v>
      </c>
      <c r="DF1537">
        <v>0</v>
      </c>
      <c r="DG1537">
        <v>0</v>
      </c>
      <c r="DH1537">
        <v>0</v>
      </c>
      <c r="DI1537">
        <v>0</v>
      </c>
      <c r="DJ1537">
        <v>0</v>
      </c>
      <c r="DK1537">
        <v>0</v>
      </c>
      <c r="DL1537">
        <v>0</v>
      </c>
      <c r="DM1537">
        <v>0</v>
      </c>
      <c r="DN1537">
        <v>39</v>
      </c>
      <c r="DO1537">
        <v>67</v>
      </c>
      <c r="DP1537">
        <v>5</v>
      </c>
      <c r="DQ1537">
        <v>19</v>
      </c>
      <c r="DR1537">
        <v>24</v>
      </c>
      <c r="DS1537">
        <v>3</v>
      </c>
      <c r="DT1537">
        <v>8</v>
      </c>
      <c r="DU1537">
        <v>0</v>
      </c>
      <c r="DV1537">
        <v>59</v>
      </c>
      <c r="DW1537">
        <v>40</v>
      </c>
      <c r="DX1537">
        <v>27</v>
      </c>
      <c r="DY1537">
        <v>26</v>
      </c>
      <c r="DZ1537">
        <v>69</v>
      </c>
      <c r="EA1537">
        <v>0</v>
      </c>
      <c r="EB1537">
        <v>0</v>
      </c>
      <c r="EC1537">
        <v>0</v>
      </c>
      <c r="ED1537">
        <v>0</v>
      </c>
      <c r="EE1537">
        <v>0</v>
      </c>
      <c r="EF1537">
        <v>0</v>
      </c>
      <c r="EG1537">
        <v>0</v>
      </c>
      <c r="EH1537">
        <v>49744</v>
      </c>
      <c r="EI1537">
        <v>0</v>
      </c>
      <c r="EJ1537">
        <v>1</v>
      </c>
      <c r="EK1537">
        <v>1</v>
      </c>
      <c r="EL1537">
        <v>11</v>
      </c>
      <c r="EM1537">
        <v>2255</v>
      </c>
      <c r="EN1537">
        <v>0</v>
      </c>
      <c r="EO1537">
        <v>0</v>
      </c>
      <c r="EP1537">
        <v>0</v>
      </c>
      <c r="EQ1537">
        <v>0</v>
      </c>
      <c r="ER1537">
        <v>12</v>
      </c>
      <c r="ES1537">
        <v>48</v>
      </c>
      <c r="ET1537">
        <v>3607</v>
      </c>
      <c r="EU1537">
        <v>0</v>
      </c>
      <c r="EV1537">
        <v>0</v>
      </c>
      <c r="EW1537">
        <v>0</v>
      </c>
      <c r="EX1537">
        <v>0</v>
      </c>
      <c r="EY1537">
        <v>3</v>
      </c>
      <c r="EZ1537">
        <v>1</v>
      </c>
      <c r="FA1537">
        <v>0</v>
      </c>
      <c r="FB1537">
        <v>3</v>
      </c>
      <c r="FC1537">
        <v>7</v>
      </c>
      <c r="FD1537">
        <v>0</v>
      </c>
      <c r="FE1537">
        <v>495</v>
      </c>
      <c r="FF1537">
        <v>810</v>
      </c>
      <c r="FG1537">
        <v>4310</v>
      </c>
      <c r="FH1537" t="s">
        <v>1571</v>
      </c>
    </row>
    <row r="1538" spans="1:164" x14ac:dyDescent="0.25">
      <c r="A1538">
        <v>1811</v>
      </c>
      <c r="B1538">
        <v>1811</v>
      </c>
      <c r="C1538" t="s">
        <v>1977</v>
      </c>
      <c r="D1538" t="s">
        <v>5938</v>
      </c>
      <c r="E1538">
        <v>0</v>
      </c>
      <c r="F1538" t="s">
        <v>1456</v>
      </c>
      <c r="G1538" s="65">
        <v>35864</v>
      </c>
      <c r="H1538">
        <v>24</v>
      </c>
      <c r="I1538">
        <v>217</v>
      </c>
      <c r="J1538">
        <v>75</v>
      </c>
      <c r="K1538" t="b">
        <v>0</v>
      </c>
      <c r="L1538" t="b">
        <v>0</v>
      </c>
      <c r="M1538" t="b">
        <v>0</v>
      </c>
      <c r="N1538" t="b">
        <v>1</v>
      </c>
      <c r="O1538">
        <v>0</v>
      </c>
      <c r="P1538" t="b">
        <v>1</v>
      </c>
      <c r="Q1538" t="b">
        <v>0</v>
      </c>
      <c r="R1538" t="b">
        <v>0</v>
      </c>
      <c r="S1538" t="b">
        <v>0</v>
      </c>
      <c r="T1538" t="b">
        <v>0</v>
      </c>
      <c r="U1538" t="b">
        <v>1</v>
      </c>
      <c r="V1538" t="b">
        <v>1</v>
      </c>
      <c r="W1538" t="b">
        <v>0</v>
      </c>
      <c r="X1538" t="b">
        <v>0</v>
      </c>
      <c r="Y1538" t="b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 t="s">
        <v>1571</v>
      </c>
      <c r="AM1538">
        <v>0</v>
      </c>
      <c r="AN1538">
        <v>100</v>
      </c>
      <c r="AO1538">
        <v>0</v>
      </c>
      <c r="AP1538" t="s">
        <v>3440</v>
      </c>
      <c r="AQ1538">
        <v>0</v>
      </c>
      <c r="AR1538">
        <v>0</v>
      </c>
      <c r="AS1538">
        <v>0</v>
      </c>
      <c r="AT1538" t="b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63</v>
      </c>
      <c r="BG1538">
        <v>33</v>
      </c>
      <c r="BH1538">
        <v>80</v>
      </c>
      <c r="BI1538">
        <v>61</v>
      </c>
      <c r="BJ1538">
        <v>72</v>
      </c>
      <c r="BK1538">
        <v>58</v>
      </c>
      <c r="BL1538">
        <v>58</v>
      </c>
      <c r="BM1538">
        <v>56</v>
      </c>
      <c r="BN1538">
        <v>36</v>
      </c>
      <c r="BO1538">
        <v>66</v>
      </c>
      <c r="BP1538">
        <v>70</v>
      </c>
      <c r="BQ1538">
        <v>64</v>
      </c>
      <c r="BR1538">
        <v>63</v>
      </c>
      <c r="BS1538">
        <v>25</v>
      </c>
      <c r="BT1538">
        <v>40</v>
      </c>
      <c r="BU1538">
        <v>0</v>
      </c>
      <c r="BV1538">
        <v>50</v>
      </c>
      <c r="BW1538">
        <v>73</v>
      </c>
      <c r="BX1538">
        <v>0</v>
      </c>
      <c r="BY1538">
        <v>0</v>
      </c>
      <c r="BZ1538">
        <v>0</v>
      </c>
      <c r="CA1538">
        <v>0</v>
      </c>
      <c r="CB1538">
        <v>0</v>
      </c>
      <c r="CC1538">
        <v>0</v>
      </c>
      <c r="CD1538">
        <v>0</v>
      </c>
      <c r="CE1538">
        <v>0</v>
      </c>
      <c r="CF1538">
        <v>0</v>
      </c>
      <c r="CG1538">
        <v>0</v>
      </c>
      <c r="CH1538">
        <v>0</v>
      </c>
      <c r="CI1538">
        <v>0</v>
      </c>
      <c r="CJ1538">
        <v>0</v>
      </c>
      <c r="CK1538">
        <v>0</v>
      </c>
      <c r="CL1538">
        <v>0</v>
      </c>
      <c r="CM1538">
        <v>0</v>
      </c>
      <c r="CN1538">
        <v>0</v>
      </c>
      <c r="CO1538">
        <v>0</v>
      </c>
      <c r="CP1538">
        <v>0</v>
      </c>
      <c r="CQ1538">
        <v>0</v>
      </c>
      <c r="CR1538">
        <v>0</v>
      </c>
      <c r="CS1538">
        <v>0</v>
      </c>
      <c r="CT1538">
        <v>0</v>
      </c>
      <c r="CU1538">
        <v>0</v>
      </c>
      <c r="CV1538">
        <v>0</v>
      </c>
      <c r="CW1538">
        <v>0</v>
      </c>
      <c r="CX1538">
        <v>0</v>
      </c>
      <c r="CY1538">
        <v>0</v>
      </c>
      <c r="CZ1538">
        <v>0</v>
      </c>
      <c r="DA1538">
        <v>0</v>
      </c>
      <c r="DB1538">
        <v>0</v>
      </c>
      <c r="DC1538">
        <v>0</v>
      </c>
      <c r="DD1538">
        <v>0</v>
      </c>
      <c r="DE1538">
        <v>0</v>
      </c>
      <c r="DF1538">
        <v>0</v>
      </c>
      <c r="DG1538">
        <v>0</v>
      </c>
      <c r="DH1538">
        <v>0</v>
      </c>
      <c r="DI1538">
        <v>0</v>
      </c>
      <c r="DJ1538">
        <v>0</v>
      </c>
      <c r="DK1538">
        <v>0</v>
      </c>
      <c r="DL1538">
        <v>0</v>
      </c>
      <c r="DM1538">
        <v>0</v>
      </c>
      <c r="DN1538">
        <v>0</v>
      </c>
      <c r="DO1538">
        <v>0</v>
      </c>
      <c r="DP1538">
        <v>0</v>
      </c>
      <c r="DQ1538">
        <v>0</v>
      </c>
      <c r="DR1538">
        <v>0</v>
      </c>
      <c r="DS1538">
        <v>0</v>
      </c>
      <c r="DT1538">
        <v>0</v>
      </c>
      <c r="DU1538">
        <v>0</v>
      </c>
      <c r="DV1538">
        <v>0</v>
      </c>
      <c r="DW1538">
        <v>0</v>
      </c>
      <c r="DX1538">
        <v>0</v>
      </c>
      <c r="DY1538">
        <v>0</v>
      </c>
      <c r="DZ1538">
        <v>0</v>
      </c>
      <c r="EA1538">
        <v>0</v>
      </c>
      <c r="EB1538">
        <v>0</v>
      </c>
      <c r="EC1538">
        <v>0</v>
      </c>
      <c r="ED1538">
        <v>0</v>
      </c>
      <c r="EE1538">
        <v>0</v>
      </c>
      <c r="EF1538">
        <v>0</v>
      </c>
      <c r="EG1538">
        <v>0</v>
      </c>
      <c r="EH1538">
        <v>0</v>
      </c>
      <c r="EI1538">
        <v>0</v>
      </c>
      <c r="EJ1538">
        <v>0</v>
      </c>
      <c r="EK1538">
        <v>0</v>
      </c>
      <c r="EL1538">
        <v>0</v>
      </c>
      <c r="EM1538">
        <v>0</v>
      </c>
      <c r="EN1538">
        <v>0</v>
      </c>
      <c r="EO1538">
        <v>0</v>
      </c>
      <c r="EP1538">
        <v>0</v>
      </c>
      <c r="EQ1538">
        <v>0</v>
      </c>
      <c r="ER1538">
        <v>0</v>
      </c>
      <c r="ES1538">
        <v>0</v>
      </c>
      <c r="ET1538">
        <v>0</v>
      </c>
      <c r="EU1538">
        <v>0</v>
      </c>
      <c r="EV1538">
        <v>0</v>
      </c>
      <c r="EW1538">
        <v>0</v>
      </c>
      <c r="EX1538">
        <v>0</v>
      </c>
      <c r="EY1538">
        <v>0</v>
      </c>
      <c r="EZ1538">
        <v>0</v>
      </c>
      <c r="FA1538">
        <v>0</v>
      </c>
      <c r="FB1538">
        <v>0</v>
      </c>
      <c r="FC1538">
        <v>0</v>
      </c>
      <c r="FD1538">
        <v>0</v>
      </c>
      <c r="FE1538">
        <v>0</v>
      </c>
      <c r="FF1538">
        <v>0</v>
      </c>
      <c r="FG1538">
        <v>0</v>
      </c>
      <c r="FH1538" t="s">
        <v>1571</v>
      </c>
    </row>
    <row r="1539" spans="1:164" x14ac:dyDescent="0.25">
      <c r="A1539">
        <v>1812</v>
      </c>
      <c r="B1539">
        <v>1470</v>
      </c>
      <c r="C1539" t="s">
        <v>3441</v>
      </c>
      <c r="D1539" t="s">
        <v>5939</v>
      </c>
      <c r="E1539">
        <v>0</v>
      </c>
      <c r="F1539" t="s">
        <v>1456</v>
      </c>
      <c r="G1539" s="65">
        <v>34365</v>
      </c>
      <c r="H1539">
        <v>28</v>
      </c>
      <c r="I1539">
        <v>175</v>
      </c>
      <c r="J1539">
        <v>72</v>
      </c>
      <c r="K1539" t="b">
        <v>0</v>
      </c>
      <c r="L1539" t="b">
        <v>0</v>
      </c>
      <c r="M1539" t="b">
        <v>0</v>
      </c>
      <c r="N1539" t="b">
        <v>1</v>
      </c>
      <c r="O1539">
        <v>0</v>
      </c>
      <c r="P1539" t="b">
        <v>0</v>
      </c>
      <c r="Q1539" t="b">
        <v>0</v>
      </c>
      <c r="R1539" t="b">
        <v>0</v>
      </c>
      <c r="S1539" t="b">
        <v>0</v>
      </c>
      <c r="T1539" t="b">
        <v>0</v>
      </c>
      <c r="U1539" t="b">
        <v>1</v>
      </c>
      <c r="V1539" t="b">
        <v>1</v>
      </c>
      <c r="W1539" t="b">
        <v>0</v>
      </c>
      <c r="X1539" t="b">
        <v>0</v>
      </c>
      <c r="Y1539" t="b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 t="s">
        <v>1571</v>
      </c>
      <c r="AM1539">
        <v>0</v>
      </c>
      <c r="AN1539">
        <v>100</v>
      </c>
      <c r="AO1539">
        <v>0</v>
      </c>
      <c r="AP1539" t="s">
        <v>3442</v>
      </c>
      <c r="AQ1539">
        <v>0</v>
      </c>
      <c r="AR1539">
        <v>0</v>
      </c>
      <c r="AS1539">
        <v>0</v>
      </c>
      <c r="AT1539" t="b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63</v>
      </c>
      <c r="BG1539">
        <v>42</v>
      </c>
      <c r="BH1539">
        <v>80</v>
      </c>
      <c r="BI1539">
        <v>63</v>
      </c>
      <c r="BJ1539">
        <v>74</v>
      </c>
      <c r="BK1539">
        <v>75</v>
      </c>
      <c r="BL1539">
        <v>82</v>
      </c>
      <c r="BM1539">
        <v>60</v>
      </c>
      <c r="BN1539">
        <v>36</v>
      </c>
      <c r="BO1539">
        <v>69</v>
      </c>
      <c r="BP1539">
        <v>71</v>
      </c>
      <c r="BQ1539">
        <v>65</v>
      </c>
      <c r="BR1539">
        <v>65</v>
      </c>
      <c r="BS1539">
        <v>25</v>
      </c>
      <c r="BT1539">
        <v>40</v>
      </c>
      <c r="BU1539">
        <v>0</v>
      </c>
      <c r="BV1539">
        <v>50</v>
      </c>
      <c r="BW1539">
        <v>77</v>
      </c>
      <c r="BX1539">
        <v>0</v>
      </c>
      <c r="BY1539">
        <v>0</v>
      </c>
      <c r="BZ1539">
        <v>0</v>
      </c>
      <c r="CA1539">
        <v>0</v>
      </c>
      <c r="CB1539">
        <v>0</v>
      </c>
      <c r="CC1539">
        <v>0</v>
      </c>
      <c r="CD1539">
        <v>0</v>
      </c>
      <c r="CE1539">
        <v>0</v>
      </c>
      <c r="CF1539">
        <v>0</v>
      </c>
      <c r="CG1539">
        <v>0</v>
      </c>
      <c r="CH1539">
        <v>0</v>
      </c>
      <c r="CI1539">
        <v>0</v>
      </c>
      <c r="CJ1539">
        <v>0</v>
      </c>
      <c r="CK1539">
        <v>0</v>
      </c>
      <c r="CL1539">
        <v>0</v>
      </c>
      <c r="CM1539">
        <v>0</v>
      </c>
      <c r="CN1539">
        <v>0</v>
      </c>
      <c r="CO1539">
        <v>0</v>
      </c>
      <c r="CP1539">
        <v>0</v>
      </c>
      <c r="CQ1539">
        <v>0</v>
      </c>
      <c r="CR1539">
        <v>0</v>
      </c>
      <c r="CS1539">
        <v>0</v>
      </c>
      <c r="CT1539">
        <v>0</v>
      </c>
      <c r="CU1539">
        <v>0</v>
      </c>
      <c r="CV1539">
        <v>0</v>
      </c>
      <c r="CW1539">
        <v>0</v>
      </c>
      <c r="CX1539">
        <v>0</v>
      </c>
      <c r="CY1539">
        <v>0</v>
      </c>
      <c r="CZ1539">
        <v>0</v>
      </c>
      <c r="DA1539">
        <v>0</v>
      </c>
      <c r="DB1539">
        <v>0</v>
      </c>
      <c r="DC1539">
        <v>0</v>
      </c>
      <c r="DD1539">
        <v>0</v>
      </c>
      <c r="DE1539">
        <v>0</v>
      </c>
      <c r="DF1539">
        <v>0</v>
      </c>
      <c r="DG1539">
        <v>0</v>
      </c>
      <c r="DH1539">
        <v>0</v>
      </c>
      <c r="DI1539">
        <v>0</v>
      </c>
      <c r="DJ1539">
        <v>0</v>
      </c>
      <c r="DK1539">
        <v>0</v>
      </c>
      <c r="DL1539">
        <v>0</v>
      </c>
      <c r="DM1539">
        <v>0</v>
      </c>
      <c r="DN1539">
        <v>0</v>
      </c>
      <c r="DO1539">
        <v>0</v>
      </c>
      <c r="DP1539">
        <v>0</v>
      </c>
      <c r="DQ1539">
        <v>0</v>
      </c>
      <c r="DR1539">
        <v>0</v>
      </c>
      <c r="DS1539">
        <v>0</v>
      </c>
      <c r="DT1539">
        <v>0</v>
      </c>
      <c r="DU1539">
        <v>0</v>
      </c>
      <c r="DV1539">
        <v>0</v>
      </c>
      <c r="DW1539">
        <v>0</v>
      </c>
      <c r="DX1539">
        <v>0</v>
      </c>
      <c r="DY1539">
        <v>0</v>
      </c>
      <c r="DZ1539">
        <v>0</v>
      </c>
      <c r="EA1539">
        <v>0</v>
      </c>
      <c r="EB1539">
        <v>0</v>
      </c>
      <c r="EC1539">
        <v>0</v>
      </c>
      <c r="ED1539">
        <v>0</v>
      </c>
      <c r="EE1539">
        <v>0</v>
      </c>
      <c r="EF1539">
        <v>0</v>
      </c>
      <c r="EG1539">
        <v>0</v>
      </c>
      <c r="EH1539">
        <v>0</v>
      </c>
      <c r="EI1539">
        <v>0</v>
      </c>
      <c r="EJ1539">
        <v>0</v>
      </c>
      <c r="EK1539">
        <v>0</v>
      </c>
      <c r="EL1539">
        <v>0</v>
      </c>
      <c r="EM1539">
        <v>0</v>
      </c>
      <c r="EN1539">
        <v>0</v>
      </c>
      <c r="EO1539">
        <v>0</v>
      </c>
      <c r="EP1539">
        <v>0</v>
      </c>
      <c r="EQ1539">
        <v>0</v>
      </c>
      <c r="ER1539">
        <v>0</v>
      </c>
      <c r="ES1539">
        <v>0</v>
      </c>
      <c r="ET1539">
        <v>0</v>
      </c>
      <c r="EU1539">
        <v>0</v>
      </c>
      <c r="EV1539">
        <v>0</v>
      </c>
      <c r="EW1539">
        <v>0</v>
      </c>
      <c r="EX1539">
        <v>0</v>
      </c>
      <c r="EY1539">
        <v>0</v>
      </c>
      <c r="EZ1539">
        <v>0</v>
      </c>
      <c r="FA1539">
        <v>0</v>
      </c>
      <c r="FB1539">
        <v>0</v>
      </c>
      <c r="FC1539">
        <v>0</v>
      </c>
      <c r="FD1539">
        <v>0</v>
      </c>
      <c r="FE1539">
        <v>0</v>
      </c>
      <c r="FF1539">
        <v>0</v>
      </c>
      <c r="FG1539">
        <v>0</v>
      </c>
      <c r="FH1539" t="s">
        <v>1571</v>
      </c>
    </row>
    <row r="1540" spans="1:164" x14ac:dyDescent="0.25">
      <c r="A1540">
        <v>1814</v>
      </c>
      <c r="B1540">
        <v>1814</v>
      </c>
      <c r="C1540" t="s">
        <v>1804</v>
      </c>
      <c r="D1540" t="s">
        <v>5940</v>
      </c>
      <c r="E1540">
        <v>0</v>
      </c>
      <c r="F1540" t="s">
        <v>1456</v>
      </c>
      <c r="G1540" s="65">
        <v>36203</v>
      </c>
      <c r="H1540">
        <v>23</v>
      </c>
      <c r="I1540">
        <v>202</v>
      </c>
      <c r="J1540">
        <v>75</v>
      </c>
      <c r="K1540" t="b">
        <v>0</v>
      </c>
      <c r="L1540" t="b">
        <v>0</v>
      </c>
      <c r="M1540" t="b">
        <v>0</v>
      </c>
      <c r="N1540" t="b">
        <v>1</v>
      </c>
      <c r="O1540">
        <v>2</v>
      </c>
      <c r="P1540" t="b">
        <v>1</v>
      </c>
      <c r="Q1540" t="b">
        <v>0</v>
      </c>
      <c r="R1540" t="b">
        <v>0</v>
      </c>
      <c r="S1540" t="b">
        <v>0</v>
      </c>
      <c r="T1540" t="b">
        <v>0</v>
      </c>
      <c r="U1540" t="b">
        <v>1</v>
      </c>
      <c r="V1540" t="b">
        <v>1</v>
      </c>
      <c r="W1540" t="b">
        <v>0</v>
      </c>
      <c r="X1540" t="b">
        <v>0</v>
      </c>
      <c r="Y1540" t="b">
        <v>0</v>
      </c>
      <c r="Z1540">
        <v>0</v>
      </c>
      <c r="AA1540">
        <v>786667</v>
      </c>
      <c r="AB1540">
        <v>786667</v>
      </c>
      <c r="AC1540">
        <v>786667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 t="s">
        <v>1571</v>
      </c>
      <c r="AM1540">
        <v>0</v>
      </c>
      <c r="AN1540">
        <v>100</v>
      </c>
      <c r="AO1540">
        <v>0</v>
      </c>
      <c r="AP1540" t="s">
        <v>3443</v>
      </c>
      <c r="AQ1540">
        <v>0</v>
      </c>
      <c r="AR1540">
        <v>0</v>
      </c>
      <c r="AS1540">
        <v>0</v>
      </c>
      <c r="AT1540" t="b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61</v>
      </c>
      <c r="BG1540">
        <v>38</v>
      </c>
      <c r="BH1540">
        <v>83</v>
      </c>
      <c r="BI1540">
        <v>61</v>
      </c>
      <c r="BJ1540">
        <v>72</v>
      </c>
      <c r="BK1540">
        <v>65</v>
      </c>
      <c r="BL1540">
        <v>71</v>
      </c>
      <c r="BM1540">
        <v>57</v>
      </c>
      <c r="BN1540">
        <v>36</v>
      </c>
      <c r="BO1540">
        <v>66</v>
      </c>
      <c r="BP1540">
        <v>70</v>
      </c>
      <c r="BQ1540">
        <v>64</v>
      </c>
      <c r="BR1540">
        <v>63</v>
      </c>
      <c r="BS1540">
        <v>25</v>
      </c>
      <c r="BT1540">
        <v>40</v>
      </c>
      <c r="BU1540">
        <v>0</v>
      </c>
      <c r="BV1540">
        <v>50</v>
      </c>
      <c r="BW1540">
        <v>74</v>
      </c>
      <c r="BX1540">
        <v>0</v>
      </c>
      <c r="BY1540">
        <v>0</v>
      </c>
      <c r="BZ1540">
        <v>0</v>
      </c>
      <c r="CA1540">
        <v>0</v>
      </c>
      <c r="CB1540">
        <v>0</v>
      </c>
      <c r="CC1540">
        <v>0</v>
      </c>
      <c r="CD1540">
        <v>0</v>
      </c>
      <c r="CE1540">
        <v>0</v>
      </c>
      <c r="CF1540">
        <v>0</v>
      </c>
      <c r="CG1540">
        <v>0</v>
      </c>
      <c r="CH1540">
        <v>0</v>
      </c>
      <c r="CI1540">
        <v>0</v>
      </c>
      <c r="CJ1540">
        <v>0</v>
      </c>
      <c r="CK1540">
        <v>0</v>
      </c>
      <c r="CL1540">
        <v>0</v>
      </c>
      <c r="CM1540">
        <v>0</v>
      </c>
      <c r="CN1540">
        <v>0</v>
      </c>
      <c r="CO1540">
        <v>0</v>
      </c>
      <c r="CP1540">
        <v>0</v>
      </c>
      <c r="CQ1540">
        <v>0</v>
      </c>
      <c r="CR1540">
        <v>0</v>
      </c>
      <c r="CS1540">
        <v>0</v>
      </c>
      <c r="CT1540">
        <v>0</v>
      </c>
      <c r="CU1540">
        <v>0</v>
      </c>
      <c r="CV1540">
        <v>0</v>
      </c>
      <c r="CW1540">
        <v>0</v>
      </c>
      <c r="CX1540">
        <v>0</v>
      </c>
      <c r="CY1540">
        <v>0</v>
      </c>
      <c r="CZ1540">
        <v>0</v>
      </c>
      <c r="DA1540">
        <v>0</v>
      </c>
      <c r="DB1540">
        <v>0</v>
      </c>
      <c r="DC1540">
        <v>0</v>
      </c>
      <c r="DD1540">
        <v>0</v>
      </c>
      <c r="DE1540">
        <v>0</v>
      </c>
      <c r="DF1540">
        <v>0</v>
      </c>
      <c r="DG1540">
        <v>0</v>
      </c>
      <c r="DH1540">
        <v>0</v>
      </c>
      <c r="DI1540">
        <v>0</v>
      </c>
      <c r="DJ1540">
        <v>0</v>
      </c>
      <c r="DK1540">
        <v>0</v>
      </c>
      <c r="DL1540">
        <v>0</v>
      </c>
      <c r="DM1540">
        <v>0</v>
      </c>
      <c r="DN1540">
        <v>0</v>
      </c>
      <c r="DO1540">
        <v>0</v>
      </c>
      <c r="DP1540">
        <v>0</v>
      </c>
      <c r="DQ1540">
        <v>0</v>
      </c>
      <c r="DR1540">
        <v>0</v>
      </c>
      <c r="DS1540">
        <v>0</v>
      </c>
      <c r="DT1540">
        <v>0</v>
      </c>
      <c r="DU1540">
        <v>0</v>
      </c>
      <c r="DV1540">
        <v>0</v>
      </c>
      <c r="DW1540">
        <v>0</v>
      </c>
      <c r="DX1540">
        <v>0</v>
      </c>
      <c r="DY1540">
        <v>0</v>
      </c>
      <c r="DZ1540">
        <v>0</v>
      </c>
      <c r="EA1540">
        <v>0</v>
      </c>
      <c r="EB1540">
        <v>0</v>
      </c>
      <c r="EC1540">
        <v>0</v>
      </c>
      <c r="ED1540">
        <v>0</v>
      </c>
      <c r="EE1540">
        <v>0</v>
      </c>
      <c r="EF1540">
        <v>0</v>
      </c>
      <c r="EG1540">
        <v>0</v>
      </c>
      <c r="EH1540">
        <v>0</v>
      </c>
      <c r="EI1540">
        <v>0</v>
      </c>
      <c r="EJ1540">
        <v>0</v>
      </c>
      <c r="EK1540">
        <v>0</v>
      </c>
      <c r="EL1540">
        <v>0</v>
      </c>
      <c r="EM1540">
        <v>0</v>
      </c>
      <c r="EN1540">
        <v>0</v>
      </c>
      <c r="EO1540">
        <v>0</v>
      </c>
      <c r="EP1540">
        <v>0</v>
      </c>
      <c r="EQ1540">
        <v>0</v>
      </c>
      <c r="ER1540">
        <v>0</v>
      </c>
      <c r="ES1540">
        <v>0</v>
      </c>
      <c r="ET1540">
        <v>0</v>
      </c>
      <c r="EU1540">
        <v>0</v>
      </c>
      <c r="EV1540">
        <v>0</v>
      </c>
      <c r="EW1540">
        <v>0</v>
      </c>
      <c r="EX1540">
        <v>0</v>
      </c>
      <c r="EY1540">
        <v>0</v>
      </c>
      <c r="EZ1540">
        <v>0</v>
      </c>
      <c r="FA1540">
        <v>0</v>
      </c>
      <c r="FB1540">
        <v>0</v>
      </c>
      <c r="FC1540">
        <v>0</v>
      </c>
      <c r="FD1540">
        <v>0</v>
      </c>
      <c r="FE1540">
        <v>0</v>
      </c>
      <c r="FF1540">
        <v>0</v>
      </c>
      <c r="FG1540">
        <v>0</v>
      </c>
      <c r="FH1540" t="s">
        <v>1571</v>
      </c>
    </row>
    <row r="1541" spans="1:164" x14ac:dyDescent="0.25">
      <c r="A1541">
        <v>1815</v>
      </c>
      <c r="B1541">
        <v>1815</v>
      </c>
      <c r="C1541" t="s">
        <v>1200</v>
      </c>
      <c r="D1541" t="s">
        <v>5941</v>
      </c>
      <c r="E1541">
        <v>23</v>
      </c>
      <c r="F1541" t="s">
        <v>1456</v>
      </c>
      <c r="G1541" s="65">
        <v>36586</v>
      </c>
      <c r="H1541">
        <v>22</v>
      </c>
      <c r="I1541">
        <v>204</v>
      </c>
      <c r="J1541">
        <v>73</v>
      </c>
      <c r="K1541" t="b">
        <v>0</v>
      </c>
      <c r="L1541" t="b">
        <v>0</v>
      </c>
      <c r="M1541" t="b">
        <v>0</v>
      </c>
      <c r="N1541" t="b">
        <v>1</v>
      </c>
      <c r="O1541">
        <v>2</v>
      </c>
      <c r="P1541" t="b">
        <v>1</v>
      </c>
      <c r="Q1541" t="b">
        <v>0</v>
      </c>
      <c r="R1541" t="b">
        <v>0</v>
      </c>
      <c r="S1541" t="b">
        <v>0</v>
      </c>
      <c r="T1541" t="b">
        <v>0</v>
      </c>
      <c r="U1541" t="b">
        <v>1</v>
      </c>
      <c r="V1541" t="b">
        <v>1</v>
      </c>
      <c r="W1541" t="b">
        <v>0</v>
      </c>
      <c r="X1541" t="b">
        <v>0</v>
      </c>
      <c r="Y1541" t="b">
        <v>0</v>
      </c>
      <c r="Z1541">
        <v>0</v>
      </c>
      <c r="AA1541">
        <v>925000</v>
      </c>
      <c r="AB1541">
        <v>925000</v>
      </c>
      <c r="AC1541">
        <v>925000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 t="s">
        <v>1571</v>
      </c>
      <c r="AM1541">
        <v>0</v>
      </c>
      <c r="AN1541">
        <v>100</v>
      </c>
      <c r="AO1541">
        <v>0</v>
      </c>
      <c r="AP1541" t="s">
        <v>3444</v>
      </c>
      <c r="AQ1541">
        <v>0</v>
      </c>
      <c r="AR1541">
        <v>0</v>
      </c>
      <c r="AS1541">
        <v>0</v>
      </c>
      <c r="AT1541" t="b">
        <v>0</v>
      </c>
      <c r="AU1541">
        <v>0</v>
      </c>
      <c r="AV1541">
        <v>3</v>
      </c>
      <c r="AW1541">
        <v>3</v>
      </c>
      <c r="AX1541">
        <v>3</v>
      </c>
      <c r="AY1541">
        <v>3</v>
      </c>
      <c r="AZ1541">
        <v>3</v>
      </c>
      <c r="BA1541">
        <v>3</v>
      </c>
      <c r="BB1541">
        <v>3</v>
      </c>
      <c r="BC1541">
        <v>3</v>
      </c>
      <c r="BD1541">
        <v>3</v>
      </c>
      <c r="BE1541">
        <v>3</v>
      </c>
      <c r="BF1541">
        <v>65</v>
      </c>
      <c r="BG1541">
        <v>46</v>
      </c>
      <c r="BH1541">
        <v>78</v>
      </c>
      <c r="BI1541">
        <v>62</v>
      </c>
      <c r="BJ1541">
        <v>73</v>
      </c>
      <c r="BK1541">
        <v>85</v>
      </c>
      <c r="BL1541">
        <v>93</v>
      </c>
      <c r="BM1541">
        <v>58</v>
      </c>
      <c r="BN1541">
        <v>36</v>
      </c>
      <c r="BO1541">
        <v>68</v>
      </c>
      <c r="BP1541">
        <v>71</v>
      </c>
      <c r="BQ1541">
        <v>66</v>
      </c>
      <c r="BR1541">
        <v>64</v>
      </c>
      <c r="BS1541">
        <v>25</v>
      </c>
      <c r="BT1541">
        <v>40</v>
      </c>
      <c r="BU1541">
        <v>0</v>
      </c>
      <c r="BV1541">
        <v>50</v>
      </c>
      <c r="BW1541">
        <v>78</v>
      </c>
      <c r="BX1541">
        <v>82</v>
      </c>
      <c r="BY1541">
        <v>66</v>
      </c>
      <c r="BZ1541">
        <v>6</v>
      </c>
      <c r="CA1541">
        <v>9</v>
      </c>
      <c r="CB1541">
        <v>15</v>
      </c>
      <c r="CC1541">
        <v>-6</v>
      </c>
      <c r="CD1541">
        <v>26</v>
      </c>
      <c r="CE1541">
        <v>0</v>
      </c>
      <c r="CF1541">
        <v>81</v>
      </c>
      <c r="CG1541">
        <v>24</v>
      </c>
      <c r="CH1541">
        <v>43</v>
      </c>
      <c r="CI1541">
        <v>68</v>
      </c>
      <c r="CJ1541">
        <v>98</v>
      </c>
      <c r="CK1541">
        <v>0</v>
      </c>
      <c r="CL1541">
        <v>2</v>
      </c>
      <c r="CM1541">
        <v>0</v>
      </c>
      <c r="CN1541">
        <v>0</v>
      </c>
      <c r="CO1541">
        <v>0</v>
      </c>
      <c r="CP1541">
        <v>0</v>
      </c>
      <c r="CQ1541">
        <v>0</v>
      </c>
      <c r="CR1541">
        <v>88672</v>
      </c>
      <c r="CS1541">
        <v>0</v>
      </c>
      <c r="CT1541">
        <v>0</v>
      </c>
      <c r="CU1541">
        <v>2</v>
      </c>
      <c r="CV1541">
        <v>10</v>
      </c>
      <c r="CW1541">
        <v>8585</v>
      </c>
      <c r="CX1541">
        <v>0</v>
      </c>
      <c r="CY1541">
        <v>0</v>
      </c>
      <c r="CZ1541">
        <v>1</v>
      </c>
      <c r="DA1541">
        <v>7609</v>
      </c>
      <c r="DB1541">
        <v>8</v>
      </c>
      <c r="DC1541">
        <v>58</v>
      </c>
      <c r="DD1541">
        <v>3762</v>
      </c>
      <c r="DE1541">
        <v>0</v>
      </c>
      <c r="DF1541">
        <v>0</v>
      </c>
      <c r="DG1541">
        <v>0</v>
      </c>
      <c r="DH1541">
        <v>1</v>
      </c>
      <c r="DI1541">
        <v>1</v>
      </c>
      <c r="DJ1541">
        <v>1</v>
      </c>
      <c r="DK1541">
        <v>0</v>
      </c>
      <c r="DL1541">
        <v>0</v>
      </c>
      <c r="DM1541">
        <v>2275</v>
      </c>
      <c r="DN1541">
        <v>0</v>
      </c>
      <c r="DO1541">
        <v>0</v>
      </c>
      <c r="DP1541">
        <v>0</v>
      </c>
      <c r="DQ1541">
        <v>0</v>
      </c>
      <c r="DR1541">
        <v>0</v>
      </c>
      <c r="DS1541">
        <v>0</v>
      </c>
      <c r="DT1541">
        <v>0</v>
      </c>
      <c r="DU1541">
        <v>0</v>
      </c>
      <c r="DV1541">
        <v>0</v>
      </c>
      <c r="DW1541">
        <v>0</v>
      </c>
      <c r="DX1541">
        <v>0</v>
      </c>
      <c r="DY1541">
        <v>0</v>
      </c>
      <c r="DZ1541">
        <v>0</v>
      </c>
      <c r="EA1541">
        <v>0</v>
      </c>
      <c r="EB1541">
        <v>0</v>
      </c>
      <c r="EC1541">
        <v>0</v>
      </c>
      <c r="ED1541">
        <v>0</v>
      </c>
      <c r="EE1541">
        <v>0</v>
      </c>
      <c r="EF1541">
        <v>0</v>
      </c>
      <c r="EG1541">
        <v>0</v>
      </c>
      <c r="EH1541">
        <v>0</v>
      </c>
      <c r="EI1541">
        <v>0</v>
      </c>
      <c r="EJ1541">
        <v>0</v>
      </c>
      <c r="EK1541">
        <v>0</v>
      </c>
      <c r="EL1541">
        <v>0</v>
      </c>
      <c r="EM1541">
        <v>0</v>
      </c>
      <c r="EN1541">
        <v>0</v>
      </c>
      <c r="EO1541">
        <v>0</v>
      </c>
      <c r="EP1541">
        <v>0</v>
      </c>
      <c r="EQ1541">
        <v>0</v>
      </c>
      <c r="ER1541">
        <v>0</v>
      </c>
      <c r="ES1541">
        <v>0</v>
      </c>
      <c r="ET1541">
        <v>0</v>
      </c>
      <c r="EU1541">
        <v>0</v>
      </c>
      <c r="EV1541">
        <v>0</v>
      </c>
      <c r="EW1541">
        <v>0</v>
      </c>
      <c r="EX1541">
        <v>0</v>
      </c>
      <c r="EY1541">
        <v>0</v>
      </c>
      <c r="EZ1541">
        <v>0</v>
      </c>
      <c r="FA1541">
        <v>0</v>
      </c>
      <c r="FB1541">
        <v>0</v>
      </c>
      <c r="FC1541">
        <v>12</v>
      </c>
      <c r="FD1541">
        <v>12</v>
      </c>
      <c r="FE1541">
        <v>0</v>
      </c>
      <c r="FF1541">
        <v>0</v>
      </c>
      <c r="FG1541">
        <v>0</v>
      </c>
      <c r="FH1541" t="s">
        <v>1571</v>
      </c>
    </row>
    <row r="1542" spans="1:164" x14ac:dyDescent="0.25">
      <c r="A1542">
        <v>1816</v>
      </c>
      <c r="B1542">
        <v>752</v>
      </c>
      <c r="C1542" t="s">
        <v>667</v>
      </c>
      <c r="D1542" t="s">
        <v>5942</v>
      </c>
      <c r="E1542">
        <v>14</v>
      </c>
      <c r="F1542" t="s">
        <v>1456</v>
      </c>
      <c r="G1542" s="65">
        <v>35110</v>
      </c>
      <c r="H1542">
        <v>26</v>
      </c>
      <c r="I1542">
        <v>200</v>
      </c>
      <c r="J1542">
        <v>74</v>
      </c>
      <c r="K1542" t="b">
        <v>0</v>
      </c>
      <c r="L1542" t="b">
        <v>0</v>
      </c>
      <c r="M1542" t="b">
        <v>0</v>
      </c>
      <c r="N1542" t="b">
        <v>1</v>
      </c>
      <c r="O1542">
        <v>1</v>
      </c>
      <c r="P1542" t="b">
        <v>1</v>
      </c>
      <c r="Q1542" t="b">
        <v>0</v>
      </c>
      <c r="R1542" t="b">
        <v>0</v>
      </c>
      <c r="S1542" t="b">
        <v>0</v>
      </c>
      <c r="T1542" t="b">
        <v>0</v>
      </c>
      <c r="U1542" t="b">
        <v>1</v>
      </c>
      <c r="V1542" t="b">
        <v>1</v>
      </c>
      <c r="W1542" t="b">
        <v>0</v>
      </c>
      <c r="X1542" t="b">
        <v>0</v>
      </c>
      <c r="Y1542" t="b">
        <v>0</v>
      </c>
      <c r="Z1542">
        <v>0</v>
      </c>
      <c r="AA1542">
        <v>750000</v>
      </c>
      <c r="AB1542">
        <v>750000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 t="s">
        <v>1571</v>
      </c>
      <c r="AM1542">
        <v>0</v>
      </c>
      <c r="AN1542">
        <v>100</v>
      </c>
      <c r="AO1542">
        <v>0</v>
      </c>
      <c r="AP1542" t="s">
        <v>3445</v>
      </c>
      <c r="AQ1542">
        <v>0</v>
      </c>
      <c r="AR1542">
        <v>0</v>
      </c>
      <c r="AS1542">
        <v>0</v>
      </c>
      <c r="AT1542" t="b">
        <v>0</v>
      </c>
      <c r="AU1542">
        <v>0</v>
      </c>
      <c r="AV1542">
        <v>1</v>
      </c>
      <c r="AW1542">
        <v>1</v>
      </c>
      <c r="AX1542">
        <v>1</v>
      </c>
      <c r="AY1542">
        <v>1</v>
      </c>
      <c r="AZ1542">
        <v>1</v>
      </c>
      <c r="BA1542">
        <v>1</v>
      </c>
      <c r="BB1542">
        <v>1</v>
      </c>
      <c r="BC1542">
        <v>1</v>
      </c>
      <c r="BD1542">
        <v>1</v>
      </c>
      <c r="BE1542">
        <v>1</v>
      </c>
      <c r="BF1542">
        <v>61</v>
      </c>
      <c r="BG1542">
        <v>36</v>
      </c>
      <c r="BH1542">
        <v>83</v>
      </c>
      <c r="BI1542">
        <v>62</v>
      </c>
      <c r="BJ1542">
        <v>73</v>
      </c>
      <c r="BK1542">
        <v>60</v>
      </c>
      <c r="BL1542">
        <v>65</v>
      </c>
      <c r="BM1542">
        <v>58</v>
      </c>
      <c r="BN1542">
        <v>36</v>
      </c>
      <c r="BO1542">
        <v>68</v>
      </c>
      <c r="BP1542">
        <v>71</v>
      </c>
      <c r="BQ1542">
        <v>69</v>
      </c>
      <c r="BR1542">
        <v>65</v>
      </c>
      <c r="BS1542">
        <v>25</v>
      </c>
      <c r="BT1542">
        <v>40</v>
      </c>
      <c r="BU1542">
        <v>0</v>
      </c>
      <c r="BV1542">
        <v>50</v>
      </c>
      <c r="BW1542">
        <v>75</v>
      </c>
      <c r="BX1542">
        <v>0</v>
      </c>
      <c r="BY1542">
        <v>0</v>
      </c>
      <c r="BZ1542">
        <v>0</v>
      </c>
      <c r="CA1542">
        <v>0</v>
      </c>
      <c r="CB1542">
        <v>0</v>
      </c>
      <c r="CC1542">
        <v>0</v>
      </c>
      <c r="CD1542">
        <v>0</v>
      </c>
      <c r="CE1542">
        <v>0</v>
      </c>
      <c r="CF1542">
        <v>0</v>
      </c>
      <c r="CG1542">
        <v>0</v>
      </c>
      <c r="CH1542">
        <v>0</v>
      </c>
      <c r="CI1542">
        <v>0</v>
      </c>
      <c r="CJ1542">
        <v>0</v>
      </c>
      <c r="CK1542">
        <v>0</v>
      </c>
      <c r="CL1542">
        <v>0</v>
      </c>
      <c r="CM1542">
        <v>0</v>
      </c>
      <c r="CN1542">
        <v>0</v>
      </c>
      <c r="CO1542">
        <v>0</v>
      </c>
      <c r="CP1542">
        <v>0</v>
      </c>
      <c r="CQ1542">
        <v>0</v>
      </c>
      <c r="CR1542">
        <v>0</v>
      </c>
      <c r="CS1542">
        <v>0</v>
      </c>
      <c r="CT1542">
        <v>0</v>
      </c>
      <c r="CU1542">
        <v>0</v>
      </c>
      <c r="CV1542">
        <v>0</v>
      </c>
      <c r="CW1542">
        <v>0</v>
      </c>
      <c r="CX1542">
        <v>0</v>
      </c>
      <c r="CY1542">
        <v>0</v>
      </c>
      <c r="CZ1542">
        <v>0</v>
      </c>
      <c r="DA1542">
        <v>0</v>
      </c>
      <c r="DB1542">
        <v>0</v>
      </c>
      <c r="DC1542">
        <v>0</v>
      </c>
      <c r="DD1542">
        <v>0</v>
      </c>
      <c r="DE1542">
        <v>0</v>
      </c>
      <c r="DF1542">
        <v>0</v>
      </c>
      <c r="DG1542">
        <v>0</v>
      </c>
      <c r="DH1542">
        <v>0</v>
      </c>
      <c r="DI1542">
        <v>0</v>
      </c>
      <c r="DJ1542">
        <v>0</v>
      </c>
      <c r="DK1542">
        <v>0</v>
      </c>
      <c r="DL1542">
        <v>0</v>
      </c>
      <c r="DM1542">
        <v>0</v>
      </c>
      <c r="DN1542">
        <v>82</v>
      </c>
      <c r="DO1542">
        <v>138</v>
      </c>
      <c r="DP1542">
        <v>17</v>
      </c>
      <c r="DQ1542">
        <v>25</v>
      </c>
      <c r="DR1542">
        <v>42</v>
      </c>
      <c r="DS1542">
        <v>9</v>
      </c>
      <c r="DT1542">
        <v>22</v>
      </c>
      <c r="DU1542">
        <v>0</v>
      </c>
      <c r="DV1542">
        <v>121</v>
      </c>
      <c r="DW1542">
        <v>57</v>
      </c>
      <c r="DX1542">
        <v>59</v>
      </c>
      <c r="DY1542">
        <v>67</v>
      </c>
      <c r="DZ1542">
        <v>153</v>
      </c>
      <c r="EA1542">
        <v>4</v>
      </c>
      <c r="EB1542">
        <v>1</v>
      </c>
      <c r="EC1542">
        <v>0</v>
      </c>
      <c r="ED1542">
        <v>0</v>
      </c>
      <c r="EE1542">
        <v>0</v>
      </c>
      <c r="EF1542">
        <v>0</v>
      </c>
      <c r="EG1542">
        <v>0</v>
      </c>
      <c r="EH1542">
        <v>101827</v>
      </c>
      <c r="EI1542">
        <v>0</v>
      </c>
      <c r="EJ1542">
        <v>2</v>
      </c>
      <c r="EK1542">
        <v>4</v>
      </c>
      <c r="EL1542">
        <v>25</v>
      </c>
      <c r="EM1542">
        <v>8021</v>
      </c>
      <c r="EN1542">
        <v>0</v>
      </c>
      <c r="EO1542">
        <v>1</v>
      </c>
      <c r="EP1542">
        <v>1</v>
      </c>
      <c r="EQ1542">
        <v>4915</v>
      </c>
      <c r="ER1542">
        <v>33</v>
      </c>
      <c r="ES1542">
        <v>77</v>
      </c>
      <c r="ET1542">
        <v>7190</v>
      </c>
      <c r="EU1542">
        <v>0</v>
      </c>
      <c r="EV1542">
        <v>0</v>
      </c>
      <c r="EW1542">
        <v>0</v>
      </c>
      <c r="EX1542">
        <v>3</v>
      </c>
      <c r="EY1542">
        <v>1</v>
      </c>
      <c r="EZ1542">
        <v>2</v>
      </c>
      <c r="FA1542">
        <v>0</v>
      </c>
      <c r="FB1542">
        <v>0</v>
      </c>
      <c r="FC1542">
        <v>4</v>
      </c>
      <c r="FD1542">
        <v>3</v>
      </c>
      <c r="FE1542">
        <v>65</v>
      </c>
      <c r="FF1542">
        <v>65</v>
      </c>
      <c r="FG1542">
        <v>8195</v>
      </c>
      <c r="FH1542" t="s">
        <v>1571</v>
      </c>
    </row>
    <row r="1543" spans="1:164" x14ac:dyDescent="0.25">
      <c r="A1543">
        <v>1817</v>
      </c>
      <c r="B1543">
        <v>1817</v>
      </c>
      <c r="C1543" t="s">
        <v>1978</v>
      </c>
      <c r="D1543" t="s">
        <v>5943</v>
      </c>
      <c r="E1543">
        <v>0</v>
      </c>
      <c r="F1543" t="s">
        <v>1456</v>
      </c>
      <c r="G1543" s="65">
        <v>35101</v>
      </c>
      <c r="H1543">
        <v>26</v>
      </c>
      <c r="I1543">
        <v>205</v>
      </c>
      <c r="J1543">
        <v>74</v>
      </c>
      <c r="K1543" t="b">
        <v>0</v>
      </c>
      <c r="L1543" t="b">
        <v>0</v>
      </c>
      <c r="M1543" t="b">
        <v>0</v>
      </c>
      <c r="N1543" t="b">
        <v>1</v>
      </c>
      <c r="O1543">
        <v>0</v>
      </c>
      <c r="P1543" t="b">
        <v>1</v>
      </c>
      <c r="Q1543" t="b">
        <v>0</v>
      </c>
      <c r="R1543" t="b">
        <v>0</v>
      </c>
      <c r="S1543" t="b">
        <v>0</v>
      </c>
      <c r="T1543" t="b">
        <v>0</v>
      </c>
      <c r="U1543" t="b">
        <v>1</v>
      </c>
      <c r="V1543" t="b">
        <v>1</v>
      </c>
      <c r="W1543" t="b">
        <v>0</v>
      </c>
      <c r="X1543" t="b">
        <v>0</v>
      </c>
      <c r="Y1543" t="b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 t="s">
        <v>1571</v>
      </c>
      <c r="AM1543">
        <v>0</v>
      </c>
      <c r="AN1543">
        <v>100</v>
      </c>
      <c r="AO1543">
        <v>0</v>
      </c>
      <c r="AP1543" t="s">
        <v>3446</v>
      </c>
      <c r="AQ1543">
        <v>0</v>
      </c>
      <c r="AR1543">
        <v>0</v>
      </c>
      <c r="AS1543">
        <v>0</v>
      </c>
      <c r="AT1543" t="b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65</v>
      </c>
      <c r="BG1543">
        <v>45</v>
      </c>
      <c r="BH1543">
        <v>78</v>
      </c>
      <c r="BI1543">
        <v>61</v>
      </c>
      <c r="BJ1543">
        <v>72</v>
      </c>
      <c r="BK1543">
        <v>82</v>
      </c>
      <c r="BL1543">
        <v>90</v>
      </c>
      <c r="BM1543">
        <v>57</v>
      </c>
      <c r="BN1543">
        <v>36</v>
      </c>
      <c r="BO1543">
        <v>66</v>
      </c>
      <c r="BP1543">
        <v>70</v>
      </c>
      <c r="BQ1543">
        <v>63</v>
      </c>
      <c r="BR1543">
        <v>63</v>
      </c>
      <c r="BS1543">
        <v>25</v>
      </c>
      <c r="BT1543">
        <v>40</v>
      </c>
      <c r="BU1543">
        <v>0</v>
      </c>
      <c r="BV1543">
        <v>50</v>
      </c>
      <c r="BW1543">
        <v>76</v>
      </c>
      <c r="BX1543">
        <v>0</v>
      </c>
      <c r="BY1543">
        <v>0</v>
      </c>
      <c r="BZ1543">
        <v>0</v>
      </c>
      <c r="CA1543">
        <v>0</v>
      </c>
      <c r="CB1543">
        <v>0</v>
      </c>
      <c r="CC1543">
        <v>0</v>
      </c>
      <c r="CD1543">
        <v>0</v>
      </c>
      <c r="CE1543">
        <v>0</v>
      </c>
      <c r="CF1543">
        <v>0</v>
      </c>
      <c r="CG1543">
        <v>0</v>
      </c>
      <c r="CH1543">
        <v>0</v>
      </c>
      <c r="CI1543">
        <v>0</v>
      </c>
      <c r="CJ1543">
        <v>0</v>
      </c>
      <c r="CK1543">
        <v>0</v>
      </c>
      <c r="CL1543">
        <v>0</v>
      </c>
      <c r="CM1543">
        <v>0</v>
      </c>
      <c r="CN1543">
        <v>0</v>
      </c>
      <c r="CO1543">
        <v>0</v>
      </c>
      <c r="CP1543">
        <v>0</v>
      </c>
      <c r="CQ1543">
        <v>0</v>
      </c>
      <c r="CR1543">
        <v>0</v>
      </c>
      <c r="CS1543">
        <v>0</v>
      </c>
      <c r="CT1543">
        <v>0</v>
      </c>
      <c r="CU1543">
        <v>0</v>
      </c>
      <c r="CV1543">
        <v>0</v>
      </c>
      <c r="CW1543">
        <v>0</v>
      </c>
      <c r="CX1543">
        <v>0</v>
      </c>
      <c r="CY1543">
        <v>0</v>
      </c>
      <c r="CZ1543">
        <v>0</v>
      </c>
      <c r="DA1543">
        <v>0</v>
      </c>
      <c r="DB1543">
        <v>0</v>
      </c>
      <c r="DC1543">
        <v>0</v>
      </c>
      <c r="DD1543">
        <v>0</v>
      </c>
      <c r="DE1543">
        <v>0</v>
      </c>
      <c r="DF1543">
        <v>0</v>
      </c>
      <c r="DG1543">
        <v>0</v>
      </c>
      <c r="DH1543">
        <v>0</v>
      </c>
      <c r="DI1543">
        <v>0</v>
      </c>
      <c r="DJ1543">
        <v>0</v>
      </c>
      <c r="DK1543">
        <v>0</v>
      </c>
      <c r="DL1543">
        <v>0</v>
      </c>
      <c r="DM1543">
        <v>0</v>
      </c>
      <c r="DN1543">
        <v>0</v>
      </c>
      <c r="DO1543">
        <v>0</v>
      </c>
      <c r="DP1543">
        <v>0</v>
      </c>
      <c r="DQ1543">
        <v>0</v>
      </c>
      <c r="DR1543">
        <v>0</v>
      </c>
      <c r="DS1543">
        <v>0</v>
      </c>
      <c r="DT1543">
        <v>0</v>
      </c>
      <c r="DU1543">
        <v>0</v>
      </c>
      <c r="DV1543">
        <v>0</v>
      </c>
      <c r="DW1543">
        <v>0</v>
      </c>
      <c r="DX1543">
        <v>0</v>
      </c>
      <c r="DY1543">
        <v>0</v>
      </c>
      <c r="DZ1543">
        <v>0</v>
      </c>
      <c r="EA1543">
        <v>0</v>
      </c>
      <c r="EB1543">
        <v>0</v>
      </c>
      <c r="EC1543">
        <v>0</v>
      </c>
      <c r="ED1543">
        <v>0</v>
      </c>
      <c r="EE1543">
        <v>0</v>
      </c>
      <c r="EF1543">
        <v>0</v>
      </c>
      <c r="EG1543">
        <v>0</v>
      </c>
      <c r="EH1543">
        <v>0</v>
      </c>
      <c r="EI1543">
        <v>0</v>
      </c>
      <c r="EJ1543">
        <v>0</v>
      </c>
      <c r="EK1543">
        <v>0</v>
      </c>
      <c r="EL1543">
        <v>0</v>
      </c>
      <c r="EM1543">
        <v>0</v>
      </c>
      <c r="EN1543">
        <v>0</v>
      </c>
      <c r="EO1543">
        <v>0</v>
      </c>
      <c r="EP1543">
        <v>0</v>
      </c>
      <c r="EQ1543">
        <v>0</v>
      </c>
      <c r="ER1543">
        <v>0</v>
      </c>
      <c r="ES1543">
        <v>0</v>
      </c>
      <c r="ET1543">
        <v>0</v>
      </c>
      <c r="EU1543">
        <v>0</v>
      </c>
      <c r="EV1543">
        <v>0</v>
      </c>
      <c r="EW1543">
        <v>0</v>
      </c>
      <c r="EX1543">
        <v>0</v>
      </c>
      <c r="EY1543">
        <v>0</v>
      </c>
      <c r="EZ1543">
        <v>0</v>
      </c>
      <c r="FA1543">
        <v>0</v>
      </c>
      <c r="FB1543">
        <v>0</v>
      </c>
      <c r="FC1543">
        <v>0</v>
      </c>
      <c r="FD1543">
        <v>0</v>
      </c>
      <c r="FE1543">
        <v>0</v>
      </c>
      <c r="FF1543">
        <v>0</v>
      </c>
      <c r="FG1543">
        <v>0</v>
      </c>
      <c r="FH1543" t="s">
        <v>1571</v>
      </c>
    </row>
    <row r="1544" spans="1:164" x14ac:dyDescent="0.25">
      <c r="A1544">
        <v>1819</v>
      </c>
      <c r="B1544">
        <v>1819</v>
      </c>
      <c r="C1544" t="s">
        <v>1979</v>
      </c>
      <c r="D1544" t="s">
        <v>5944</v>
      </c>
      <c r="E1544">
        <v>4</v>
      </c>
      <c r="F1544" t="s">
        <v>1456</v>
      </c>
      <c r="G1544" s="65">
        <v>35859</v>
      </c>
      <c r="H1544">
        <v>24</v>
      </c>
      <c r="I1544">
        <v>194</v>
      </c>
      <c r="J1544">
        <v>74</v>
      </c>
      <c r="K1544" t="b">
        <v>1</v>
      </c>
      <c r="L1544" t="b">
        <v>0</v>
      </c>
      <c r="M1544" t="b">
        <v>0</v>
      </c>
      <c r="N1544" t="b">
        <v>0</v>
      </c>
      <c r="O1544">
        <v>1</v>
      </c>
      <c r="P1544" t="b">
        <v>1</v>
      </c>
      <c r="Q1544" t="b">
        <v>0</v>
      </c>
      <c r="R1544" t="b">
        <v>0</v>
      </c>
      <c r="S1544" t="b">
        <v>0</v>
      </c>
      <c r="T1544" t="b">
        <v>0</v>
      </c>
      <c r="U1544" t="b">
        <v>1</v>
      </c>
      <c r="V1544" t="b">
        <v>1</v>
      </c>
      <c r="W1544" t="b">
        <v>0</v>
      </c>
      <c r="X1544" t="b">
        <v>0</v>
      </c>
      <c r="Y1544" t="b">
        <v>0</v>
      </c>
      <c r="Z1544">
        <v>0</v>
      </c>
      <c r="AA1544">
        <v>900000</v>
      </c>
      <c r="AB1544">
        <v>900000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 t="s">
        <v>1571</v>
      </c>
      <c r="AM1544">
        <v>0</v>
      </c>
      <c r="AN1544">
        <v>100</v>
      </c>
      <c r="AO1544">
        <v>0</v>
      </c>
      <c r="AP1544" t="s">
        <v>3447</v>
      </c>
      <c r="AQ1544">
        <v>0</v>
      </c>
      <c r="AR1544">
        <v>0</v>
      </c>
      <c r="AS1544">
        <v>0</v>
      </c>
      <c r="AT1544" t="b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75</v>
      </c>
      <c r="BG1544">
        <v>16</v>
      </c>
      <c r="BH1544">
        <v>63</v>
      </c>
      <c r="BI1544">
        <v>60</v>
      </c>
      <c r="BJ1544">
        <v>71</v>
      </c>
      <c r="BK1544">
        <v>58</v>
      </c>
      <c r="BL1544">
        <v>13</v>
      </c>
      <c r="BM1544">
        <v>55</v>
      </c>
      <c r="BN1544">
        <v>65</v>
      </c>
      <c r="BO1544">
        <v>65</v>
      </c>
      <c r="BP1544">
        <v>70</v>
      </c>
      <c r="BQ1544">
        <v>47</v>
      </c>
      <c r="BR1544">
        <v>62</v>
      </c>
      <c r="BS1544">
        <v>25</v>
      </c>
      <c r="BT1544">
        <v>40</v>
      </c>
      <c r="BU1544">
        <v>0</v>
      </c>
      <c r="BV1544">
        <v>50</v>
      </c>
      <c r="BW1544">
        <v>69</v>
      </c>
      <c r="BX1544">
        <v>0</v>
      </c>
      <c r="BY1544">
        <v>0</v>
      </c>
      <c r="BZ1544">
        <v>0</v>
      </c>
      <c r="CA1544">
        <v>0</v>
      </c>
      <c r="CB1544">
        <v>0</v>
      </c>
      <c r="CC1544">
        <v>0</v>
      </c>
      <c r="CD1544">
        <v>0</v>
      </c>
      <c r="CE1544">
        <v>0</v>
      </c>
      <c r="CF1544">
        <v>0</v>
      </c>
      <c r="CG1544">
        <v>0</v>
      </c>
      <c r="CH1544">
        <v>0</v>
      </c>
      <c r="CI1544">
        <v>0</v>
      </c>
      <c r="CJ1544">
        <v>0</v>
      </c>
      <c r="CK1544">
        <v>0</v>
      </c>
      <c r="CL1544">
        <v>0</v>
      </c>
      <c r="CM1544">
        <v>0</v>
      </c>
      <c r="CN1544">
        <v>0</v>
      </c>
      <c r="CO1544">
        <v>0</v>
      </c>
      <c r="CP1544">
        <v>0</v>
      </c>
      <c r="CQ1544">
        <v>0</v>
      </c>
      <c r="CR1544">
        <v>0</v>
      </c>
      <c r="CS1544">
        <v>0</v>
      </c>
      <c r="CT1544">
        <v>0</v>
      </c>
      <c r="CU1544">
        <v>0</v>
      </c>
      <c r="CV1544">
        <v>0</v>
      </c>
      <c r="CW1544">
        <v>0</v>
      </c>
      <c r="CX1544">
        <v>0</v>
      </c>
      <c r="CY1544">
        <v>0</v>
      </c>
      <c r="CZ1544">
        <v>0</v>
      </c>
      <c r="DA1544">
        <v>0</v>
      </c>
      <c r="DB1544">
        <v>0</v>
      </c>
      <c r="DC1544">
        <v>0</v>
      </c>
      <c r="DD1544">
        <v>0</v>
      </c>
      <c r="DE1544">
        <v>0</v>
      </c>
      <c r="DF1544">
        <v>0</v>
      </c>
      <c r="DG1544">
        <v>0</v>
      </c>
      <c r="DH1544">
        <v>0</v>
      </c>
      <c r="DI1544">
        <v>0</v>
      </c>
      <c r="DJ1544">
        <v>0</v>
      </c>
      <c r="DK1544">
        <v>0</v>
      </c>
      <c r="DL1544">
        <v>0</v>
      </c>
      <c r="DM1544">
        <v>0</v>
      </c>
      <c r="DN1544">
        <v>35</v>
      </c>
      <c r="DO1544">
        <v>1</v>
      </c>
      <c r="DP1544">
        <v>0</v>
      </c>
      <c r="DQ1544">
        <v>1</v>
      </c>
      <c r="DR1544">
        <v>1</v>
      </c>
      <c r="DS1544">
        <v>0</v>
      </c>
      <c r="DT1544">
        <v>2</v>
      </c>
      <c r="DU1544">
        <v>0</v>
      </c>
      <c r="DV1544">
        <v>2</v>
      </c>
      <c r="DW1544">
        <v>1</v>
      </c>
      <c r="DX1544">
        <v>1</v>
      </c>
      <c r="DY1544">
        <v>7</v>
      </c>
      <c r="DZ1544">
        <v>1</v>
      </c>
      <c r="EA1544">
        <v>0</v>
      </c>
      <c r="EB1544">
        <v>0</v>
      </c>
      <c r="EC1544">
        <v>0</v>
      </c>
      <c r="ED1544">
        <v>0</v>
      </c>
      <c r="EE1544">
        <v>0</v>
      </c>
      <c r="EF1544">
        <v>0</v>
      </c>
      <c r="EG1544">
        <v>0</v>
      </c>
      <c r="EH1544">
        <v>2889</v>
      </c>
      <c r="EI1544">
        <v>0</v>
      </c>
      <c r="EJ1544">
        <v>0</v>
      </c>
      <c r="EK1544">
        <v>0</v>
      </c>
      <c r="EL1544">
        <v>0</v>
      </c>
      <c r="EM1544">
        <v>40</v>
      </c>
      <c r="EN1544">
        <v>0</v>
      </c>
      <c r="EO1544">
        <v>0</v>
      </c>
      <c r="EP1544">
        <v>0</v>
      </c>
      <c r="EQ1544">
        <v>0</v>
      </c>
      <c r="ER1544">
        <v>0</v>
      </c>
      <c r="ES1544">
        <v>1</v>
      </c>
      <c r="ET1544">
        <v>84</v>
      </c>
      <c r="EU1544">
        <v>0</v>
      </c>
      <c r="EV1544">
        <v>0</v>
      </c>
      <c r="EW1544">
        <v>0</v>
      </c>
      <c r="EX1544">
        <v>0</v>
      </c>
      <c r="EY1544">
        <v>0</v>
      </c>
      <c r="EZ1544">
        <v>0</v>
      </c>
      <c r="FA1544">
        <v>0</v>
      </c>
      <c r="FB1544">
        <v>0</v>
      </c>
      <c r="FC1544">
        <v>35</v>
      </c>
      <c r="FD1544">
        <v>7</v>
      </c>
      <c r="FE1544">
        <v>0</v>
      </c>
      <c r="FF1544">
        <v>0</v>
      </c>
      <c r="FG1544">
        <v>495</v>
      </c>
      <c r="FH1544" t="s">
        <v>1571</v>
      </c>
    </row>
    <row r="1545" spans="1:164" x14ac:dyDescent="0.25">
      <c r="A1545">
        <v>1821</v>
      </c>
      <c r="B1545">
        <v>1821</v>
      </c>
      <c r="C1545" t="s">
        <v>1980</v>
      </c>
      <c r="D1545" t="s">
        <v>5945</v>
      </c>
      <c r="E1545">
        <v>1</v>
      </c>
      <c r="F1545" t="s">
        <v>1456</v>
      </c>
      <c r="G1545" s="65">
        <v>34045</v>
      </c>
      <c r="H1545">
        <v>29</v>
      </c>
      <c r="I1545">
        <v>201</v>
      </c>
      <c r="J1545">
        <v>70</v>
      </c>
      <c r="K1545" t="b">
        <v>0</v>
      </c>
      <c r="L1545" t="b">
        <v>0</v>
      </c>
      <c r="M1545" t="b">
        <v>1</v>
      </c>
      <c r="N1545" t="b">
        <v>0</v>
      </c>
      <c r="O1545">
        <v>1</v>
      </c>
      <c r="P1545" t="b">
        <v>0</v>
      </c>
      <c r="Q1545" t="b">
        <v>0</v>
      </c>
      <c r="R1545" t="b">
        <v>0</v>
      </c>
      <c r="S1545" t="b">
        <v>0</v>
      </c>
      <c r="T1545" t="b">
        <v>0</v>
      </c>
      <c r="U1545" t="b">
        <v>1</v>
      </c>
      <c r="V1545" t="b">
        <v>1</v>
      </c>
      <c r="W1545" t="b">
        <v>0</v>
      </c>
      <c r="X1545" t="b">
        <v>0</v>
      </c>
      <c r="Y1545" t="b">
        <v>0</v>
      </c>
      <c r="Z1545">
        <v>0</v>
      </c>
      <c r="AA1545">
        <v>750000</v>
      </c>
      <c r="AB1545">
        <v>750000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 t="s">
        <v>1571</v>
      </c>
      <c r="AM1545">
        <v>0</v>
      </c>
      <c r="AN1545">
        <v>100</v>
      </c>
      <c r="AO1545">
        <v>0</v>
      </c>
      <c r="AP1545" t="s">
        <v>3448</v>
      </c>
      <c r="AQ1545">
        <v>0</v>
      </c>
      <c r="AR1545">
        <v>0</v>
      </c>
      <c r="AS1545">
        <v>0</v>
      </c>
      <c r="AT1545" t="b">
        <v>0</v>
      </c>
      <c r="AU1545">
        <v>0</v>
      </c>
      <c r="AV1545">
        <v>1</v>
      </c>
      <c r="AW1545">
        <v>1</v>
      </c>
      <c r="AX1545">
        <v>1</v>
      </c>
      <c r="AY1545">
        <v>1</v>
      </c>
      <c r="AZ1545">
        <v>1</v>
      </c>
      <c r="BA1545">
        <v>1</v>
      </c>
      <c r="BB1545">
        <v>1</v>
      </c>
      <c r="BC1545">
        <v>1</v>
      </c>
      <c r="BD1545">
        <v>1</v>
      </c>
      <c r="BE1545">
        <v>1</v>
      </c>
      <c r="BF1545">
        <v>68</v>
      </c>
      <c r="BG1545">
        <v>23</v>
      </c>
      <c r="BH1545">
        <v>73</v>
      </c>
      <c r="BI1545">
        <v>60</v>
      </c>
      <c r="BJ1545">
        <v>71</v>
      </c>
      <c r="BK1545">
        <v>58</v>
      </c>
      <c r="BL1545">
        <v>33</v>
      </c>
      <c r="BM1545">
        <v>55</v>
      </c>
      <c r="BN1545">
        <v>36</v>
      </c>
      <c r="BO1545">
        <v>65</v>
      </c>
      <c r="BP1545">
        <v>69</v>
      </c>
      <c r="BQ1545">
        <v>48</v>
      </c>
      <c r="BR1545">
        <v>62</v>
      </c>
      <c r="BS1545">
        <v>25</v>
      </c>
      <c r="BT1545">
        <v>40</v>
      </c>
      <c r="BU1545">
        <v>0</v>
      </c>
      <c r="BV1545">
        <v>50</v>
      </c>
      <c r="BW1545">
        <v>68</v>
      </c>
      <c r="BX1545">
        <v>0</v>
      </c>
      <c r="BY1545">
        <v>0</v>
      </c>
      <c r="BZ1545">
        <v>0</v>
      </c>
      <c r="CA1545">
        <v>0</v>
      </c>
      <c r="CB1545">
        <v>0</v>
      </c>
      <c r="CC1545">
        <v>0</v>
      </c>
      <c r="CD1545">
        <v>0</v>
      </c>
      <c r="CE1545">
        <v>0</v>
      </c>
      <c r="CF1545">
        <v>0</v>
      </c>
      <c r="CG1545">
        <v>0</v>
      </c>
      <c r="CH1545">
        <v>0</v>
      </c>
      <c r="CI1545">
        <v>0</v>
      </c>
      <c r="CJ1545">
        <v>0</v>
      </c>
      <c r="CK1545">
        <v>0</v>
      </c>
      <c r="CL1545">
        <v>0</v>
      </c>
      <c r="CM1545">
        <v>0</v>
      </c>
      <c r="CN1545">
        <v>0</v>
      </c>
      <c r="CO1545">
        <v>0</v>
      </c>
      <c r="CP1545">
        <v>0</v>
      </c>
      <c r="CQ1545">
        <v>0</v>
      </c>
      <c r="CR1545">
        <v>0</v>
      </c>
      <c r="CS1545">
        <v>0</v>
      </c>
      <c r="CT1545">
        <v>0</v>
      </c>
      <c r="CU1545">
        <v>0</v>
      </c>
      <c r="CV1545">
        <v>0</v>
      </c>
      <c r="CW1545">
        <v>0</v>
      </c>
      <c r="CX1545">
        <v>0</v>
      </c>
      <c r="CY1545">
        <v>0</v>
      </c>
      <c r="CZ1545">
        <v>0</v>
      </c>
      <c r="DA1545">
        <v>0</v>
      </c>
      <c r="DB1545">
        <v>0</v>
      </c>
      <c r="DC1545">
        <v>0</v>
      </c>
      <c r="DD1545">
        <v>0</v>
      </c>
      <c r="DE1545">
        <v>0</v>
      </c>
      <c r="DF1545">
        <v>0</v>
      </c>
      <c r="DG1545">
        <v>0</v>
      </c>
      <c r="DH1545">
        <v>0</v>
      </c>
      <c r="DI1545">
        <v>0</v>
      </c>
      <c r="DJ1545">
        <v>0</v>
      </c>
      <c r="DK1545">
        <v>0</v>
      </c>
      <c r="DL1545">
        <v>0</v>
      </c>
      <c r="DM1545">
        <v>0</v>
      </c>
      <c r="DN1545">
        <v>76</v>
      </c>
      <c r="DO1545">
        <v>73</v>
      </c>
      <c r="DP1545">
        <v>5</v>
      </c>
      <c r="DQ1545">
        <v>14</v>
      </c>
      <c r="DR1545">
        <v>19</v>
      </c>
      <c r="DS1545">
        <v>19</v>
      </c>
      <c r="DT1545">
        <v>16</v>
      </c>
      <c r="DU1545">
        <v>0</v>
      </c>
      <c r="DV1545">
        <v>17</v>
      </c>
      <c r="DW1545">
        <v>24</v>
      </c>
      <c r="DX1545">
        <v>50</v>
      </c>
      <c r="DY1545">
        <v>97</v>
      </c>
      <c r="DZ1545">
        <v>40</v>
      </c>
      <c r="EA1545">
        <v>0</v>
      </c>
      <c r="EB1545">
        <v>0</v>
      </c>
      <c r="EC1545">
        <v>9</v>
      </c>
      <c r="ED1545">
        <v>32</v>
      </c>
      <c r="EE1545">
        <v>0</v>
      </c>
      <c r="EF1545">
        <v>0</v>
      </c>
      <c r="EG1545">
        <v>0</v>
      </c>
      <c r="EH1545">
        <v>44306</v>
      </c>
      <c r="EI1545">
        <v>0</v>
      </c>
      <c r="EJ1545">
        <v>0</v>
      </c>
      <c r="EK1545">
        <v>0</v>
      </c>
      <c r="EL1545">
        <v>0</v>
      </c>
      <c r="EM1545">
        <v>16</v>
      </c>
      <c r="EN1545">
        <v>0</v>
      </c>
      <c r="EO1545">
        <v>0</v>
      </c>
      <c r="EP1545">
        <v>0</v>
      </c>
      <c r="EQ1545">
        <v>0</v>
      </c>
      <c r="ER1545">
        <v>28</v>
      </c>
      <c r="ES1545">
        <v>3</v>
      </c>
      <c r="ET1545">
        <v>2640</v>
      </c>
      <c r="EU1545">
        <v>0</v>
      </c>
      <c r="EV1545">
        <v>0</v>
      </c>
      <c r="EW1545">
        <v>0</v>
      </c>
      <c r="EX1545">
        <v>0</v>
      </c>
      <c r="EY1545">
        <v>1</v>
      </c>
      <c r="EZ1545">
        <v>0</v>
      </c>
      <c r="FA1545">
        <v>0</v>
      </c>
      <c r="FB1545">
        <v>1</v>
      </c>
      <c r="FC1545">
        <v>3</v>
      </c>
      <c r="FD1545">
        <v>0</v>
      </c>
      <c r="FE1545">
        <v>330</v>
      </c>
      <c r="FF1545">
        <v>385</v>
      </c>
      <c r="FG1545">
        <v>6880</v>
      </c>
      <c r="FH1545" t="s">
        <v>1571</v>
      </c>
    </row>
    <row r="1546" spans="1:164" x14ac:dyDescent="0.25">
      <c r="A1546">
        <v>1822</v>
      </c>
      <c r="B1546">
        <v>1822</v>
      </c>
      <c r="C1546" t="s">
        <v>5946</v>
      </c>
      <c r="D1546" t="s">
        <v>5947</v>
      </c>
      <c r="E1546">
        <v>28</v>
      </c>
      <c r="F1546" t="s">
        <v>1456</v>
      </c>
      <c r="G1546" s="65">
        <v>36616</v>
      </c>
      <c r="H1546">
        <v>22</v>
      </c>
      <c r="I1546">
        <v>160</v>
      </c>
      <c r="J1546">
        <v>71</v>
      </c>
      <c r="K1546" t="b">
        <v>0</v>
      </c>
      <c r="L1546" t="b">
        <v>0</v>
      </c>
      <c r="M1546" t="b">
        <v>0</v>
      </c>
      <c r="N1546" t="b">
        <v>1</v>
      </c>
      <c r="O1546">
        <v>2</v>
      </c>
      <c r="P1546" t="b">
        <v>1</v>
      </c>
      <c r="Q1546" t="b">
        <v>0</v>
      </c>
      <c r="R1546" t="b">
        <v>0</v>
      </c>
      <c r="S1546" t="b">
        <v>0</v>
      </c>
      <c r="T1546" t="b">
        <v>0</v>
      </c>
      <c r="U1546" t="b">
        <v>1</v>
      </c>
      <c r="V1546" t="b">
        <v>1</v>
      </c>
      <c r="W1546" t="b">
        <v>0</v>
      </c>
      <c r="X1546" t="b">
        <v>0</v>
      </c>
      <c r="Y1546" t="b">
        <v>0</v>
      </c>
      <c r="Z1546">
        <v>0</v>
      </c>
      <c r="AA1546">
        <v>925000</v>
      </c>
      <c r="AB1546">
        <v>925000</v>
      </c>
      <c r="AC1546">
        <v>925000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 t="s">
        <v>1571</v>
      </c>
      <c r="AM1546">
        <v>0</v>
      </c>
      <c r="AN1546">
        <v>100</v>
      </c>
      <c r="AO1546">
        <v>0</v>
      </c>
      <c r="AP1546" t="s">
        <v>3449</v>
      </c>
      <c r="AQ1546">
        <v>0</v>
      </c>
      <c r="AR1546">
        <v>0</v>
      </c>
      <c r="AS1546">
        <v>0</v>
      </c>
      <c r="AT1546" t="b">
        <v>0</v>
      </c>
      <c r="AU1546">
        <v>0</v>
      </c>
      <c r="AV1546">
        <v>1</v>
      </c>
      <c r="AW1546">
        <v>1</v>
      </c>
      <c r="AX1546">
        <v>1</v>
      </c>
      <c r="AY1546">
        <v>1</v>
      </c>
      <c r="AZ1546">
        <v>1</v>
      </c>
      <c r="BA1546">
        <v>1</v>
      </c>
      <c r="BB1546">
        <v>1</v>
      </c>
      <c r="BC1546">
        <v>1</v>
      </c>
      <c r="BD1546">
        <v>1</v>
      </c>
      <c r="BE1546">
        <v>1</v>
      </c>
      <c r="BF1546">
        <v>63</v>
      </c>
      <c r="BG1546">
        <v>37</v>
      </c>
      <c r="BH1546">
        <v>80</v>
      </c>
      <c r="BI1546">
        <v>63</v>
      </c>
      <c r="BJ1546">
        <v>74</v>
      </c>
      <c r="BK1546">
        <v>62</v>
      </c>
      <c r="BL1546">
        <v>68</v>
      </c>
      <c r="BM1546">
        <v>59</v>
      </c>
      <c r="BN1546">
        <v>36</v>
      </c>
      <c r="BO1546">
        <v>69</v>
      </c>
      <c r="BP1546">
        <v>71</v>
      </c>
      <c r="BQ1546">
        <v>66</v>
      </c>
      <c r="BR1546">
        <v>65</v>
      </c>
      <c r="BS1546">
        <v>25</v>
      </c>
      <c r="BT1546">
        <v>40</v>
      </c>
      <c r="BU1546">
        <v>0</v>
      </c>
      <c r="BV1546">
        <v>50</v>
      </c>
      <c r="BW1546">
        <v>76</v>
      </c>
      <c r="BX1546">
        <v>0</v>
      </c>
      <c r="BY1546">
        <v>0</v>
      </c>
      <c r="BZ1546">
        <v>0</v>
      </c>
      <c r="CA1546">
        <v>0</v>
      </c>
      <c r="CB1546">
        <v>0</v>
      </c>
      <c r="CC1546">
        <v>0</v>
      </c>
      <c r="CD1546">
        <v>0</v>
      </c>
      <c r="CE1546">
        <v>0</v>
      </c>
      <c r="CF1546">
        <v>0</v>
      </c>
      <c r="CG1546">
        <v>0</v>
      </c>
      <c r="CH1546">
        <v>0</v>
      </c>
      <c r="CI1546">
        <v>0</v>
      </c>
      <c r="CJ1546">
        <v>0</v>
      </c>
      <c r="CK1546">
        <v>0</v>
      </c>
      <c r="CL1546">
        <v>0</v>
      </c>
      <c r="CM1546">
        <v>0</v>
      </c>
      <c r="CN1546">
        <v>0</v>
      </c>
      <c r="CO1546">
        <v>0</v>
      </c>
      <c r="CP1546">
        <v>0</v>
      </c>
      <c r="CQ1546">
        <v>0</v>
      </c>
      <c r="CR1546">
        <v>0</v>
      </c>
      <c r="CS1546">
        <v>0</v>
      </c>
      <c r="CT1546">
        <v>0</v>
      </c>
      <c r="CU1546">
        <v>0</v>
      </c>
      <c r="CV1546">
        <v>0</v>
      </c>
      <c r="CW1546">
        <v>0</v>
      </c>
      <c r="CX1546">
        <v>0</v>
      </c>
      <c r="CY1546">
        <v>0</v>
      </c>
      <c r="CZ1546">
        <v>0</v>
      </c>
      <c r="DA1546">
        <v>0</v>
      </c>
      <c r="DB1546">
        <v>0</v>
      </c>
      <c r="DC1546">
        <v>0</v>
      </c>
      <c r="DD1546">
        <v>0</v>
      </c>
      <c r="DE1546">
        <v>0</v>
      </c>
      <c r="DF1546">
        <v>0</v>
      </c>
      <c r="DG1546">
        <v>0</v>
      </c>
      <c r="DH1546">
        <v>0</v>
      </c>
      <c r="DI1546">
        <v>0</v>
      </c>
      <c r="DJ1546">
        <v>0</v>
      </c>
      <c r="DK1546">
        <v>0</v>
      </c>
      <c r="DL1546">
        <v>0</v>
      </c>
      <c r="DM1546">
        <v>0</v>
      </c>
      <c r="DN1546">
        <v>82</v>
      </c>
      <c r="DO1546">
        <v>102</v>
      </c>
      <c r="DP1546">
        <v>11</v>
      </c>
      <c r="DQ1546">
        <v>21</v>
      </c>
      <c r="DR1546">
        <v>32</v>
      </c>
      <c r="DS1546">
        <v>-18</v>
      </c>
      <c r="DT1546">
        <v>44</v>
      </c>
      <c r="DU1546">
        <v>0</v>
      </c>
      <c r="DV1546">
        <v>147</v>
      </c>
      <c r="DW1546">
        <v>46</v>
      </c>
      <c r="DX1546">
        <v>56</v>
      </c>
      <c r="DY1546">
        <v>53</v>
      </c>
      <c r="DZ1546">
        <v>198</v>
      </c>
      <c r="EA1546">
        <v>0</v>
      </c>
      <c r="EB1546">
        <v>0</v>
      </c>
      <c r="EC1546">
        <v>0</v>
      </c>
      <c r="ED1546">
        <v>0</v>
      </c>
      <c r="EE1546">
        <v>0</v>
      </c>
      <c r="EF1546">
        <v>0</v>
      </c>
      <c r="EG1546">
        <v>0</v>
      </c>
      <c r="EH1546">
        <v>100288</v>
      </c>
      <c r="EI1546">
        <v>0</v>
      </c>
      <c r="EJ1546">
        <v>0</v>
      </c>
      <c r="EK1546">
        <v>0</v>
      </c>
      <c r="EL1546">
        <v>0</v>
      </c>
      <c r="EM1546">
        <v>44</v>
      </c>
      <c r="EN1546">
        <v>0</v>
      </c>
      <c r="EO1546">
        <v>0</v>
      </c>
      <c r="EP1546">
        <v>1</v>
      </c>
      <c r="EQ1546">
        <v>8135</v>
      </c>
      <c r="ER1546">
        <v>14</v>
      </c>
      <c r="ES1546">
        <v>107</v>
      </c>
      <c r="ET1546">
        <v>7302</v>
      </c>
      <c r="EU1546">
        <v>0</v>
      </c>
      <c r="EV1546">
        <v>0</v>
      </c>
      <c r="EW1546">
        <v>0</v>
      </c>
      <c r="EX1546">
        <v>1</v>
      </c>
      <c r="EY1546">
        <v>0</v>
      </c>
      <c r="EZ1546">
        <v>1</v>
      </c>
      <c r="FA1546">
        <v>0</v>
      </c>
      <c r="FB1546">
        <v>0</v>
      </c>
      <c r="FC1546">
        <v>9</v>
      </c>
      <c r="FD1546">
        <v>4</v>
      </c>
      <c r="FE1546">
        <v>0</v>
      </c>
      <c r="FF1546">
        <v>115</v>
      </c>
      <c r="FG1546">
        <v>3390</v>
      </c>
      <c r="FH1546" t="s">
        <v>1571</v>
      </c>
    </row>
    <row r="1547" spans="1:164" x14ac:dyDescent="0.25">
      <c r="A1547">
        <v>1823</v>
      </c>
      <c r="B1547">
        <v>1823</v>
      </c>
      <c r="C1547" t="s">
        <v>1981</v>
      </c>
      <c r="D1547" t="s">
        <v>5948</v>
      </c>
      <c r="E1547">
        <v>0</v>
      </c>
      <c r="F1547" t="s">
        <v>1456</v>
      </c>
      <c r="G1547" s="65">
        <v>35112</v>
      </c>
      <c r="H1547">
        <v>26</v>
      </c>
      <c r="I1547">
        <v>172</v>
      </c>
      <c r="J1547">
        <v>72</v>
      </c>
      <c r="K1547" t="b">
        <v>0</v>
      </c>
      <c r="L1547" t="b">
        <v>0</v>
      </c>
      <c r="M1547" t="b">
        <v>0</v>
      </c>
      <c r="N1547" t="b">
        <v>1</v>
      </c>
      <c r="O1547">
        <v>0</v>
      </c>
      <c r="P1547" t="b">
        <v>1</v>
      </c>
      <c r="Q1547" t="b">
        <v>0</v>
      </c>
      <c r="R1547" t="b">
        <v>0</v>
      </c>
      <c r="S1547" t="b">
        <v>0</v>
      </c>
      <c r="T1547" t="b">
        <v>0</v>
      </c>
      <c r="U1547" t="b">
        <v>1</v>
      </c>
      <c r="V1547" t="b">
        <v>1</v>
      </c>
      <c r="W1547" t="b">
        <v>0</v>
      </c>
      <c r="X1547" t="b">
        <v>0</v>
      </c>
      <c r="Y1547" t="b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 t="s">
        <v>1571</v>
      </c>
      <c r="AM1547">
        <v>0</v>
      </c>
      <c r="AN1547">
        <v>100</v>
      </c>
      <c r="AO1547">
        <v>0</v>
      </c>
      <c r="AP1547" t="s">
        <v>3450</v>
      </c>
      <c r="AQ1547">
        <v>0</v>
      </c>
      <c r="AR1547">
        <v>0</v>
      </c>
      <c r="AS1547">
        <v>0</v>
      </c>
      <c r="AT1547" t="b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61</v>
      </c>
      <c r="BG1547">
        <v>18</v>
      </c>
      <c r="BH1547">
        <v>84</v>
      </c>
      <c r="BI1547">
        <v>61</v>
      </c>
      <c r="BJ1547">
        <v>71</v>
      </c>
      <c r="BK1547">
        <v>58</v>
      </c>
      <c r="BL1547">
        <v>20</v>
      </c>
      <c r="BM1547">
        <v>56</v>
      </c>
      <c r="BN1547">
        <v>36</v>
      </c>
      <c r="BO1547">
        <v>66</v>
      </c>
      <c r="BP1547">
        <v>70</v>
      </c>
      <c r="BQ1547">
        <v>60</v>
      </c>
      <c r="BR1547">
        <v>63</v>
      </c>
      <c r="BS1547">
        <v>25</v>
      </c>
      <c r="BT1547">
        <v>40</v>
      </c>
      <c r="BU1547">
        <v>0</v>
      </c>
      <c r="BV1547">
        <v>50</v>
      </c>
      <c r="BW1547">
        <v>72</v>
      </c>
      <c r="BX1547">
        <v>0</v>
      </c>
      <c r="BY1547">
        <v>0</v>
      </c>
      <c r="BZ1547">
        <v>0</v>
      </c>
      <c r="CA1547">
        <v>0</v>
      </c>
      <c r="CB1547">
        <v>0</v>
      </c>
      <c r="CC1547">
        <v>0</v>
      </c>
      <c r="CD1547">
        <v>0</v>
      </c>
      <c r="CE1547">
        <v>0</v>
      </c>
      <c r="CF1547">
        <v>0</v>
      </c>
      <c r="CG1547">
        <v>0</v>
      </c>
      <c r="CH1547">
        <v>0</v>
      </c>
      <c r="CI1547">
        <v>0</v>
      </c>
      <c r="CJ1547">
        <v>0</v>
      </c>
      <c r="CK1547">
        <v>0</v>
      </c>
      <c r="CL1547">
        <v>0</v>
      </c>
      <c r="CM1547">
        <v>0</v>
      </c>
      <c r="CN1547">
        <v>0</v>
      </c>
      <c r="CO1547">
        <v>0</v>
      </c>
      <c r="CP1547">
        <v>0</v>
      </c>
      <c r="CQ1547">
        <v>0</v>
      </c>
      <c r="CR1547">
        <v>0</v>
      </c>
      <c r="CS1547">
        <v>0</v>
      </c>
      <c r="CT1547">
        <v>0</v>
      </c>
      <c r="CU1547">
        <v>0</v>
      </c>
      <c r="CV1547">
        <v>0</v>
      </c>
      <c r="CW1547">
        <v>0</v>
      </c>
      <c r="CX1547">
        <v>0</v>
      </c>
      <c r="CY1547">
        <v>0</v>
      </c>
      <c r="CZ1547">
        <v>0</v>
      </c>
      <c r="DA1547">
        <v>0</v>
      </c>
      <c r="DB1547">
        <v>0</v>
      </c>
      <c r="DC1547">
        <v>0</v>
      </c>
      <c r="DD1547">
        <v>0</v>
      </c>
      <c r="DE1547">
        <v>0</v>
      </c>
      <c r="DF1547">
        <v>0</v>
      </c>
      <c r="DG1547">
        <v>0</v>
      </c>
      <c r="DH1547">
        <v>0</v>
      </c>
      <c r="DI1547">
        <v>0</v>
      </c>
      <c r="DJ1547">
        <v>0</v>
      </c>
      <c r="DK1547">
        <v>0</v>
      </c>
      <c r="DL1547">
        <v>0</v>
      </c>
      <c r="DM1547">
        <v>0</v>
      </c>
      <c r="DN1547">
        <v>0</v>
      </c>
      <c r="DO1547">
        <v>0</v>
      </c>
      <c r="DP1547">
        <v>0</v>
      </c>
      <c r="DQ1547">
        <v>0</v>
      </c>
      <c r="DR1547">
        <v>0</v>
      </c>
      <c r="DS1547">
        <v>0</v>
      </c>
      <c r="DT1547">
        <v>0</v>
      </c>
      <c r="DU1547">
        <v>0</v>
      </c>
      <c r="DV1547">
        <v>0</v>
      </c>
      <c r="DW1547">
        <v>0</v>
      </c>
      <c r="DX1547">
        <v>0</v>
      </c>
      <c r="DY1547">
        <v>0</v>
      </c>
      <c r="DZ1547">
        <v>0</v>
      </c>
      <c r="EA1547">
        <v>0</v>
      </c>
      <c r="EB1547">
        <v>0</v>
      </c>
      <c r="EC1547">
        <v>0</v>
      </c>
      <c r="ED1547">
        <v>0</v>
      </c>
      <c r="EE1547">
        <v>0</v>
      </c>
      <c r="EF1547">
        <v>0</v>
      </c>
      <c r="EG1547">
        <v>0</v>
      </c>
      <c r="EH1547">
        <v>0</v>
      </c>
      <c r="EI1547">
        <v>0</v>
      </c>
      <c r="EJ1547">
        <v>0</v>
      </c>
      <c r="EK1547">
        <v>0</v>
      </c>
      <c r="EL1547">
        <v>0</v>
      </c>
      <c r="EM1547">
        <v>0</v>
      </c>
      <c r="EN1547">
        <v>0</v>
      </c>
      <c r="EO1547">
        <v>0</v>
      </c>
      <c r="EP1547">
        <v>0</v>
      </c>
      <c r="EQ1547">
        <v>0</v>
      </c>
      <c r="ER1547">
        <v>0</v>
      </c>
      <c r="ES1547">
        <v>0</v>
      </c>
      <c r="ET1547">
        <v>0</v>
      </c>
      <c r="EU1547">
        <v>0</v>
      </c>
      <c r="EV1547">
        <v>0</v>
      </c>
      <c r="EW1547">
        <v>0</v>
      </c>
      <c r="EX1547">
        <v>0</v>
      </c>
      <c r="EY1547">
        <v>0</v>
      </c>
      <c r="EZ1547">
        <v>0</v>
      </c>
      <c r="FA1547">
        <v>0</v>
      </c>
      <c r="FB1547">
        <v>0</v>
      </c>
      <c r="FC1547">
        <v>0</v>
      </c>
      <c r="FD1547">
        <v>0</v>
      </c>
      <c r="FE1547">
        <v>0</v>
      </c>
      <c r="FF1547">
        <v>0</v>
      </c>
      <c r="FG1547">
        <v>0</v>
      </c>
      <c r="FH1547" t="s">
        <v>1571</v>
      </c>
    </row>
    <row r="1548" spans="1:164" x14ac:dyDescent="0.25">
      <c r="A1548">
        <v>1824</v>
      </c>
      <c r="B1548">
        <v>1824</v>
      </c>
      <c r="C1548" t="s">
        <v>184</v>
      </c>
      <c r="D1548" t="s">
        <v>5949</v>
      </c>
      <c r="E1548">
        <v>10</v>
      </c>
      <c r="F1548" t="s">
        <v>1456</v>
      </c>
      <c r="G1548" s="65">
        <v>35223</v>
      </c>
      <c r="H1548">
        <v>26</v>
      </c>
      <c r="I1548">
        <v>170</v>
      </c>
      <c r="J1548">
        <v>71</v>
      </c>
      <c r="K1548" t="b">
        <v>0</v>
      </c>
      <c r="L1548" t="b">
        <v>0</v>
      </c>
      <c r="M1548" t="b">
        <v>0</v>
      </c>
      <c r="N1548" t="b">
        <v>1</v>
      </c>
      <c r="O1548">
        <v>1</v>
      </c>
      <c r="P1548" t="b">
        <v>1</v>
      </c>
      <c r="Q1548" t="b">
        <v>0</v>
      </c>
      <c r="R1548" t="b">
        <v>0</v>
      </c>
      <c r="S1548" t="b">
        <v>0</v>
      </c>
      <c r="T1548" t="b">
        <v>0</v>
      </c>
      <c r="U1548" t="b">
        <v>1</v>
      </c>
      <c r="V1548" t="b">
        <v>1</v>
      </c>
      <c r="W1548" t="b">
        <v>0</v>
      </c>
      <c r="X1548" t="b">
        <v>0</v>
      </c>
      <c r="Y1548" t="b">
        <v>0</v>
      </c>
      <c r="Z1548">
        <v>0</v>
      </c>
      <c r="AA1548">
        <v>750000</v>
      </c>
      <c r="AB1548">
        <v>750000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 t="s">
        <v>1571</v>
      </c>
      <c r="AM1548">
        <v>0</v>
      </c>
      <c r="AN1548">
        <v>100</v>
      </c>
      <c r="AO1548">
        <v>0</v>
      </c>
      <c r="AP1548" t="s">
        <v>3451</v>
      </c>
      <c r="AQ1548">
        <v>0</v>
      </c>
      <c r="AR1548">
        <v>0</v>
      </c>
      <c r="AS1548">
        <v>0</v>
      </c>
      <c r="AT1548" t="b">
        <v>0</v>
      </c>
      <c r="AU1548">
        <v>0</v>
      </c>
      <c r="AV1548">
        <v>1</v>
      </c>
      <c r="AW1548">
        <v>1</v>
      </c>
      <c r="AX1548">
        <v>1</v>
      </c>
      <c r="AY1548">
        <v>1</v>
      </c>
      <c r="AZ1548">
        <v>1</v>
      </c>
      <c r="BA1548">
        <v>1</v>
      </c>
      <c r="BB1548">
        <v>1</v>
      </c>
      <c r="BC1548">
        <v>1</v>
      </c>
      <c r="BD1548">
        <v>1</v>
      </c>
      <c r="BE1548">
        <v>1</v>
      </c>
      <c r="BF1548">
        <v>61</v>
      </c>
      <c r="BG1548">
        <v>15</v>
      </c>
      <c r="BH1548">
        <v>84</v>
      </c>
      <c r="BI1548">
        <v>62</v>
      </c>
      <c r="BJ1548">
        <v>72</v>
      </c>
      <c r="BK1548">
        <v>58</v>
      </c>
      <c r="BL1548">
        <v>12</v>
      </c>
      <c r="BM1548">
        <v>57</v>
      </c>
      <c r="BN1548">
        <v>36</v>
      </c>
      <c r="BO1548">
        <v>67</v>
      </c>
      <c r="BP1548">
        <v>70</v>
      </c>
      <c r="BQ1548">
        <v>65</v>
      </c>
      <c r="BR1548">
        <v>63</v>
      </c>
      <c r="BS1548">
        <v>25</v>
      </c>
      <c r="BT1548">
        <v>40</v>
      </c>
      <c r="BU1548">
        <v>0</v>
      </c>
      <c r="BV1548">
        <v>50</v>
      </c>
      <c r="BW1548">
        <v>74</v>
      </c>
      <c r="BX1548">
        <v>0</v>
      </c>
      <c r="BY1548">
        <v>0</v>
      </c>
      <c r="BZ1548">
        <v>0</v>
      </c>
      <c r="CA1548">
        <v>0</v>
      </c>
      <c r="CB1548">
        <v>0</v>
      </c>
      <c r="CC1548">
        <v>0</v>
      </c>
      <c r="CD1548">
        <v>0</v>
      </c>
      <c r="CE1548">
        <v>0</v>
      </c>
      <c r="CF1548">
        <v>0</v>
      </c>
      <c r="CG1548">
        <v>0</v>
      </c>
      <c r="CH1548">
        <v>0</v>
      </c>
      <c r="CI1548">
        <v>0</v>
      </c>
      <c r="CJ1548">
        <v>0</v>
      </c>
      <c r="CK1548">
        <v>0</v>
      </c>
      <c r="CL1548">
        <v>0</v>
      </c>
      <c r="CM1548">
        <v>0</v>
      </c>
      <c r="CN1548">
        <v>0</v>
      </c>
      <c r="CO1548">
        <v>0</v>
      </c>
      <c r="CP1548">
        <v>0</v>
      </c>
      <c r="CQ1548">
        <v>0</v>
      </c>
      <c r="CR1548">
        <v>0</v>
      </c>
      <c r="CS1548">
        <v>0</v>
      </c>
      <c r="CT1548">
        <v>0</v>
      </c>
      <c r="CU1548">
        <v>0</v>
      </c>
      <c r="CV1548">
        <v>0</v>
      </c>
      <c r="CW1548">
        <v>0</v>
      </c>
      <c r="CX1548">
        <v>0</v>
      </c>
      <c r="CY1548">
        <v>0</v>
      </c>
      <c r="CZ1548">
        <v>0</v>
      </c>
      <c r="DA1548">
        <v>0</v>
      </c>
      <c r="DB1548">
        <v>0</v>
      </c>
      <c r="DC1548">
        <v>0</v>
      </c>
      <c r="DD1548">
        <v>0</v>
      </c>
      <c r="DE1548">
        <v>0</v>
      </c>
      <c r="DF1548">
        <v>0</v>
      </c>
      <c r="DG1548">
        <v>0</v>
      </c>
      <c r="DH1548">
        <v>0</v>
      </c>
      <c r="DI1548">
        <v>0</v>
      </c>
      <c r="DJ1548">
        <v>0</v>
      </c>
      <c r="DK1548">
        <v>0</v>
      </c>
      <c r="DL1548">
        <v>0</v>
      </c>
      <c r="DM1548">
        <v>0</v>
      </c>
      <c r="DN1548">
        <v>82</v>
      </c>
      <c r="DO1548">
        <v>97</v>
      </c>
      <c r="DP1548">
        <v>8</v>
      </c>
      <c r="DQ1548">
        <v>20</v>
      </c>
      <c r="DR1548">
        <v>28</v>
      </c>
      <c r="DS1548">
        <v>-7</v>
      </c>
      <c r="DT1548">
        <v>6</v>
      </c>
      <c r="DU1548">
        <v>0</v>
      </c>
      <c r="DV1548">
        <v>92</v>
      </c>
      <c r="DW1548">
        <v>36</v>
      </c>
      <c r="DX1548">
        <v>55</v>
      </c>
      <c r="DY1548">
        <v>57</v>
      </c>
      <c r="DZ1548">
        <v>138</v>
      </c>
      <c r="EA1548">
        <v>2</v>
      </c>
      <c r="EB1548">
        <v>0</v>
      </c>
      <c r="EC1548">
        <v>0</v>
      </c>
      <c r="ED1548">
        <v>0</v>
      </c>
      <c r="EE1548">
        <v>0</v>
      </c>
      <c r="EF1548">
        <v>0</v>
      </c>
      <c r="EG1548">
        <v>0</v>
      </c>
      <c r="EH1548">
        <v>76308</v>
      </c>
      <c r="EI1548">
        <v>0</v>
      </c>
      <c r="EJ1548">
        <v>0</v>
      </c>
      <c r="EK1548">
        <v>0</v>
      </c>
      <c r="EL1548">
        <v>0</v>
      </c>
      <c r="EM1548">
        <v>0</v>
      </c>
      <c r="EN1548">
        <v>0</v>
      </c>
      <c r="EO1548">
        <v>0</v>
      </c>
      <c r="EP1548">
        <v>0</v>
      </c>
      <c r="EQ1548">
        <v>66</v>
      </c>
      <c r="ER1548">
        <v>19</v>
      </c>
      <c r="ES1548">
        <v>55</v>
      </c>
      <c r="ET1548">
        <v>5131</v>
      </c>
      <c r="EU1548">
        <v>0</v>
      </c>
      <c r="EV1548">
        <v>0</v>
      </c>
      <c r="EW1548">
        <v>0</v>
      </c>
      <c r="EX1548">
        <v>0</v>
      </c>
      <c r="EY1548">
        <v>0</v>
      </c>
      <c r="EZ1548">
        <v>2</v>
      </c>
      <c r="FA1548">
        <v>0</v>
      </c>
      <c r="FB1548">
        <v>0</v>
      </c>
      <c r="FC1548">
        <v>6</v>
      </c>
      <c r="FD1548">
        <v>1</v>
      </c>
      <c r="FE1548">
        <v>470</v>
      </c>
      <c r="FF1548">
        <v>470</v>
      </c>
      <c r="FG1548">
        <v>4470</v>
      </c>
      <c r="FH1548" t="s">
        <v>1571</v>
      </c>
    </row>
    <row r="1549" spans="1:164" x14ac:dyDescent="0.25">
      <c r="A1549">
        <v>1825</v>
      </c>
      <c r="B1549">
        <v>1825</v>
      </c>
      <c r="C1549" t="s">
        <v>195</v>
      </c>
      <c r="D1549" t="s">
        <v>5950</v>
      </c>
      <c r="E1549">
        <v>24</v>
      </c>
      <c r="F1549" t="s">
        <v>1456</v>
      </c>
      <c r="G1549" s="65">
        <v>37039</v>
      </c>
      <c r="H1549">
        <v>21</v>
      </c>
      <c r="I1549">
        <v>177</v>
      </c>
      <c r="J1549">
        <v>72</v>
      </c>
      <c r="K1549" t="b">
        <v>0</v>
      </c>
      <c r="L1549" t="b">
        <v>1</v>
      </c>
      <c r="M1549" t="b">
        <v>0</v>
      </c>
      <c r="N1549" t="b">
        <v>0</v>
      </c>
      <c r="O1549">
        <v>3</v>
      </c>
      <c r="P1549" t="b">
        <v>1</v>
      </c>
      <c r="Q1549" t="b">
        <v>0</v>
      </c>
      <c r="R1549" t="b">
        <v>0</v>
      </c>
      <c r="S1549" t="b">
        <v>0</v>
      </c>
      <c r="T1549" t="b">
        <v>0</v>
      </c>
      <c r="U1549" t="b">
        <v>0</v>
      </c>
      <c r="V1549" t="b">
        <v>1</v>
      </c>
      <c r="W1549" t="b">
        <v>0</v>
      </c>
      <c r="X1549" t="b">
        <v>0</v>
      </c>
      <c r="Y1549" t="b">
        <v>0</v>
      </c>
      <c r="Z1549">
        <v>0</v>
      </c>
      <c r="AA1549">
        <v>925000</v>
      </c>
      <c r="AB1549">
        <v>925000</v>
      </c>
      <c r="AC1549">
        <v>925000</v>
      </c>
      <c r="AD1549">
        <v>925000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 t="s">
        <v>1571</v>
      </c>
      <c r="AM1549">
        <v>0</v>
      </c>
      <c r="AN1549">
        <v>100</v>
      </c>
      <c r="AO1549">
        <v>0</v>
      </c>
      <c r="AP1549" t="s">
        <v>3452</v>
      </c>
      <c r="AQ1549">
        <v>2019</v>
      </c>
      <c r="AR1549">
        <v>29</v>
      </c>
      <c r="AS1549">
        <v>1</v>
      </c>
      <c r="AT1549" t="b">
        <v>0</v>
      </c>
      <c r="AU1549">
        <v>0</v>
      </c>
      <c r="AV1549">
        <v>1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62</v>
      </c>
      <c r="BG1549">
        <v>38</v>
      </c>
      <c r="BH1549">
        <v>82</v>
      </c>
      <c r="BI1549">
        <v>65</v>
      </c>
      <c r="BJ1549">
        <v>75</v>
      </c>
      <c r="BK1549">
        <v>65</v>
      </c>
      <c r="BL1549">
        <v>71</v>
      </c>
      <c r="BM1549">
        <v>62</v>
      </c>
      <c r="BN1549">
        <v>36</v>
      </c>
      <c r="BO1549">
        <v>69</v>
      </c>
      <c r="BP1549">
        <v>71</v>
      </c>
      <c r="BQ1549">
        <v>58</v>
      </c>
      <c r="BR1549">
        <v>66</v>
      </c>
      <c r="BS1549">
        <v>25</v>
      </c>
      <c r="BT1549">
        <v>40</v>
      </c>
      <c r="BU1549">
        <v>0</v>
      </c>
      <c r="BV1549">
        <v>50</v>
      </c>
      <c r="BW1549">
        <v>73</v>
      </c>
      <c r="BX1549">
        <v>0</v>
      </c>
      <c r="BY1549">
        <v>0</v>
      </c>
      <c r="BZ1549">
        <v>0</v>
      </c>
      <c r="CA1549">
        <v>0</v>
      </c>
      <c r="CB1549">
        <v>0</v>
      </c>
      <c r="CC1549">
        <v>0</v>
      </c>
      <c r="CD1549">
        <v>0</v>
      </c>
      <c r="CE1549">
        <v>0</v>
      </c>
      <c r="CF1549">
        <v>0</v>
      </c>
      <c r="CG1549">
        <v>0</v>
      </c>
      <c r="CH1549">
        <v>0</v>
      </c>
      <c r="CI1549">
        <v>0</v>
      </c>
      <c r="CJ1549">
        <v>0</v>
      </c>
      <c r="CK1549">
        <v>0</v>
      </c>
      <c r="CL1549">
        <v>0</v>
      </c>
      <c r="CM1549">
        <v>0</v>
      </c>
      <c r="CN1549">
        <v>0</v>
      </c>
      <c r="CO1549">
        <v>0</v>
      </c>
      <c r="CP1549">
        <v>0</v>
      </c>
      <c r="CQ1549">
        <v>0</v>
      </c>
      <c r="CR1549">
        <v>0</v>
      </c>
      <c r="CS1549">
        <v>0</v>
      </c>
      <c r="CT1549">
        <v>0</v>
      </c>
      <c r="CU1549">
        <v>0</v>
      </c>
      <c r="CV1549">
        <v>0</v>
      </c>
      <c r="CW1549">
        <v>0</v>
      </c>
      <c r="CX1549">
        <v>0</v>
      </c>
      <c r="CY1549">
        <v>0</v>
      </c>
      <c r="CZ1549">
        <v>0</v>
      </c>
      <c r="DA1549">
        <v>0</v>
      </c>
      <c r="DB1549">
        <v>0</v>
      </c>
      <c r="DC1549">
        <v>0</v>
      </c>
      <c r="DD1549">
        <v>0</v>
      </c>
      <c r="DE1549">
        <v>0</v>
      </c>
      <c r="DF1549">
        <v>0</v>
      </c>
      <c r="DG1549">
        <v>0</v>
      </c>
      <c r="DH1549">
        <v>0</v>
      </c>
      <c r="DI1549">
        <v>0</v>
      </c>
      <c r="DJ1549">
        <v>0</v>
      </c>
      <c r="DK1549">
        <v>0</v>
      </c>
      <c r="DL1549">
        <v>0</v>
      </c>
      <c r="DM1549">
        <v>0</v>
      </c>
      <c r="DN1549">
        <v>82</v>
      </c>
      <c r="DO1549">
        <v>242</v>
      </c>
      <c r="DP1549">
        <v>25</v>
      </c>
      <c r="DQ1549">
        <v>40</v>
      </c>
      <c r="DR1549">
        <v>65</v>
      </c>
      <c r="DS1549">
        <v>40</v>
      </c>
      <c r="DT1549">
        <v>28</v>
      </c>
      <c r="DU1549">
        <v>0</v>
      </c>
      <c r="DV1549">
        <v>41</v>
      </c>
      <c r="DW1549">
        <v>58</v>
      </c>
      <c r="DX1549">
        <v>155</v>
      </c>
      <c r="DY1549">
        <v>103</v>
      </c>
      <c r="DZ1549">
        <v>100</v>
      </c>
      <c r="EA1549">
        <v>7</v>
      </c>
      <c r="EB1549">
        <v>0</v>
      </c>
      <c r="EC1549">
        <v>25</v>
      </c>
      <c r="ED1549">
        <v>64</v>
      </c>
      <c r="EE1549">
        <v>0</v>
      </c>
      <c r="EF1549">
        <v>1</v>
      </c>
      <c r="EG1549">
        <v>1</v>
      </c>
      <c r="EH1549">
        <v>91677</v>
      </c>
      <c r="EI1549">
        <v>0</v>
      </c>
      <c r="EJ1549">
        <v>5</v>
      </c>
      <c r="EK1549">
        <v>5</v>
      </c>
      <c r="EL1549">
        <v>29</v>
      </c>
      <c r="EM1549">
        <v>7529</v>
      </c>
      <c r="EN1549">
        <v>1</v>
      </c>
      <c r="EO1549">
        <v>1</v>
      </c>
      <c r="EP1549">
        <v>9</v>
      </c>
      <c r="EQ1549">
        <v>7845</v>
      </c>
      <c r="ER1549">
        <v>92</v>
      </c>
      <c r="ES1549">
        <v>38</v>
      </c>
      <c r="ET1549">
        <v>10578</v>
      </c>
      <c r="EU1549">
        <v>0</v>
      </c>
      <c r="EV1549">
        <v>0</v>
      </c>
      <c r="EW1549">
        <v>0</v>
      </c>
      <c r="EX1549">
        <v>5</v>
      </c>
      <c r="EY1549">
        <v>1</v>
      </c>
      <c r="EZ1549">
        <v>7</v>
      </c>
      <c r="FA1549">
        <v>0</v>
      </c>
      <c r="FB1549">
        <v>0</v>
      </c>
      <c r="FC1549">
        <v>2</v>
      </c>
      <c r="FD1549">
        <v>1</v>
      </c>
      <c r="FE1549">
        <v>880</v>
      </c>
      <c r="FF1549">
        <v>935</v>
      </c>
      <c r="FG1549">
        <v>14885</v>
      </c>
      <c r="FH1549" t="s">
        <v>1571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580E8-A08D-497A-8409-8BC6FEA7F4A8}">
  <dimension ref="A1:AM51"/>
  <sheetViews>
    <sheetView workbookViewId="0">
      <selection activeCell="AG2" sqref="AG2"/>
    </sheetView>
  </sheetViews>
  <sheetFormatPr defaultColWidth="8.75" defaultRowHeight="15.75" x14ac:dyDescent="0.25"/>
  <cols>
    <col min="1" max="1" width="10.375" bestFit="1" customWidth="1"/>
    <col min="2" max="2" width="18.25" style="43" bestFit="1" customWidth="1"/>
    <col min="3" max="3" width="7.5" bestFit="1" customWidth="1"/>
    <col min="4" max="4" width="17.875" bestFit="1" customWidth="1"/>
    <col min="5" max="5" width="15.75" bestFit="1" customWidth="1"/>
    <col min="6" max="6" width="17.25" bestFit="1" customWidth="1"/>
    <col min="7" max="7" width="15.625" bestFit="1" customWidth="1"/>
    <col min="8" max="8" width="6.125" bestFit="1" customWidth="1"/>
    <col min="9" max="9" width="8.5" bestFit="1" customWidth="1"/>
    <col min="10" max="10" width="9.125" bestFit="1" customWidth="1"/>
    <col min="11" max="11" width="5.875" bestFit="1" customWidth="1"/>
    <col min="12" max="12" width="8.75" bestFit="1" customWidth="1"/>
    <col min="13" max="14" width="10.5" bestFit="1" customWidth="1"/>
    <col min="15" max="15" width="15" bestFit="1" customWidth="1"/>
    <col min="16" max="16" width="15.125" bestFit="1" customWidth="1"/>
    <col min="17" max="17" width="14" bestFit="1" customWidth="1"/>
    <col min="18" max="18" width="9.375" bestFit="1" customWidth="1"/>
    <col min="19" max="19" width="10.375" bestFit="1" customWidth="1"/>
    <col min="20" max="20" width="26.5" bestFit="1" customWidth="1"/>
    <col min="21" max="21" width="12.375" bestFit="1" customWidth="1"/>
    <col min="22" max="23" width="11.25" bestFit="1" customWidth="1"/>
    <col min="24" max="24" width="11.125" bestFit="1" customWidth="1"/>
    <col min="25" max="25" width="13.5" bestFit="1" customWidth="1"/>
    <col min="26" max="26" width="13.625" bestFit="1" customWidth="1"/>
    <col min="27" max="27" width="16.375" bestFit="1" customWidth="1"/>
    <col min="28" max="28" width="18.5" bestFit="1" customWidth="1"/>
    <col min="29" max="29" width="13.75" bestFit="1" customWidth="1"/>
    <col min="30" max="31" width="13.625" bestFit="1" customWidth="1"/>
    <col min="32" max="32" width="14.5" bestFit="1" customWidth="1"/>
    <col min="33" max="33" width="16.875" bestFit="1" customWidth="1"/>
    <col min="34" max="34" width="13.375" bestFit="1" customWidth="1"/>
    <col min="35" max="35" width="15.75" bestFit="1" customWidth="1"/>
    <col min="36" max="36" width="13.25" bestFit="1" customWidth="1"/>
    <col min="37" max="37" width="13.125" bestFit="1" customWidth="1"/>
    <col min="38" max="38" width="14.375" bestFit="1" customWidth="1"/>
    <col min="39" max="39" width="17" bestFit="1" customWidth="1"/>
    <col min="40" max="41" width="11.25" bestFit="1" customWidth="1"/>
    <col min="42" max="42" width="11.125" bestFit="1" customWidth="1"/>
    <col min="43" max="43" width="13.75" bestFit="1" customWidth="1"/>
    <col min="44" max="44" width="13.625" bestFit="1" customWidth="1"/>
    <col min="45" max="45" width="13.75" bestFit="1" customWidth="1"/>
    <col min="46" max="46" width="14.625" bestFit="1" customWidth="1"/>
    <col min="47" max="47" width="16.875" bestFit="1" customWidth="1"/>
    <col min="48" max="48" width="13.5" bestFit="1" customWidth="1"/>
    <col min="49" max="49" width="15.75" bestFit="1" customWidth="1"/>
    <col min="50" max="50" width="13.25" bestFit="1" customWidth="1"/>
    <col min="51" max="51" width="13.125" bestFit="1" customWidth="1"/>
    <col min="52" max="52" width="14.25" bestFit="1" customWidth="1"/>
    <col min="53" max="53" width="16.75" bestFit="1" customWidth="1"/>
    <col min="54" max="55" width="11.25" bestFit="1" customWidth="1"/>
    <col min="56" max="56" width="11.125" bestFit="1" customWidth="1"/>
    <col min="57" max="57" width="13.75" bestFit="1" customWidth="1"/>
    <col min="58" max="58" width="13.625" bestFit="1" customWidth="1"/>
    <col min="59" max="59" width="13.75" bestFit="1" customWidth="1"/>
    <col min="60" max="60" width="14.625" bestFit="1" customWidth="1"/>
    <col min="61" max="61" width="16.875" bestFit="1" customWidth="1"/>
    <col min="62" max="62" width="13.5" bestFit="1" customWidth="1"/>
    <col min="63" max="63" width="15.75" bestFit="1" customWidth="1"/>
    <col min="64" max="64" width="13.25" bestFit="1" customWidth="1"/>
    <col min="65" max="65" width="13.125" bestFit="1" customWidth="1"/>
    <col min="66" max="66" width="14.25" customWidth="1"/>
    <col min="67" max="67" width="16.75" bestFit="1" customWidth="1"/>
    <col min="68" max="69" width="11.25" bestFit="1" customWidth="1"/>
    <col min="70" max="70" width="11.125" bestFit="1" customWidth="1"/>
    <col min="71" max="71" width="13.75" bestFit="1" customWidth="1"/>
    <col min="72" max="72" width="13.625" bestFit="1" customWidth="1"/>
    <col min="73" max="73" width="13.75" bestFit="1" customWidth="1"/>
    <col min="74" max="74" width="14.625" bestFit="1" customWidth="1"/>
    <col min="75" max="75" width="16.875" bestFit="1" customWidth="1"/>
    <col min="76" max="76" width="13.5" bestFit="1" customWidth="1"/>
    <col min="77" max="77" width="15.75" bestFit="1" customWidth="1"/>
    <col min="78" max="78" width="13.25" bestFit="1" customWidth="1"/>
    <col min="79" max="79" width="13.125" bestFit="1" customWidth="1"/>
    <col min="80" max="81" width="16.75" bestFit="1" customWidth="1"/>
  </cols>
  <sheetData>
    <row r="1" spans="1:39" x14ac:dyDescent="0.25">
      <c r="A1" t="s">
        <v>1557</v>
      </c>
      <c r="B1" t="s">
        <v>1558</v>
      </c>
      <c r="C1" t="s">
        <v>1290</v>
      </c>
      <c r="D1" s="43" t="s">
        <v>1265</v>
      </c>
      <c r="E1" t="s">
        <v>1559</v>
      </c>
      <c r="F1" t="s">
        <v>1560</v>
      </c>
      <c r="G1" t="s">
        <v>1561</v>
      </c>
      <c r="H1" t="s">
        <v>1</v>
      </c>
      <c r="I1" t="s">
        <v>1294</v>
      </c>
      <c r="J1" t="s">
        <v>1293</v>
      </c>
      <c r="K1" t="s">
        <v>1562</v>
      </c>
      <c r="L1" t="s">
        <v>1563</v>
      </c>
      <c r="M1" t="s">
        <v>1564</v>
      </c>
      <c r="N1" t="s">
        <v>1565</v>
      </c>
      <c r="O1" t="s">
        <v>1566</v>
      </c>
      <c r="P1" t="s">
        <v>1982</v>
      </c>
      <c r="Q1" t="s">
        <v>1567</v>
      </c>
      <c r="R1" t="s">
        <v>1568</v>
      </c>
      <c r="S1" t="s">
        <v>1266</v>
      </c>
      <c r="T1" t="s">
        <v>1569</v>
      </c>
      <c r="U1" t="s">
        <v>5951</v>
      </c>
      <c r="V1" t="s">
        <v>5952</v>
      </c>
      <c r="W1" t="s">
        <v>5953</v>
      </c>
      <c r="X1" t="s">
        <v>5954</v>
      </c>
      <c r="Y1" t="s">
        <v>5955</v>
      </c>
      <c r="Z1" t="s">
        <v>5956</v>
      </c>
      <c r="AA1" t="s">
        <v>5957</v>
      </c>
      <c r="AB1" t="s">
        <v>5958</v>
      </c>
      <c r="AC1" t="s">
        <v>5959</v>
      </c>
      <c r="AD1" t="s">
        <v>5960</v>
      </c>
      <c r="AE1" t="s">
        <v>5961</v>
      </c>
      <c r="AF1" t="s">
        <v>5962</v>
      </c>
      <c r="AG1" t="s">
        <v>5963</v>
      </c>
      <c r="AH1" t="s">
        <v>5964</v>
      </c>
      <c r="AI1" t="s">
        <v>5965</v>
      </c>
      <c r="AJ1" t="s">
        <v>5966</v>
      </c>
      <c r="AK1" t="s">
        <v>5967</v>
      </c>
      <c r="AL1" t="s">
        <v>5968</v>
      </c>
      <c r="AM1" t="s">
        <v>1267</v>
      </c>
    </row>
    <row r="2" spans="1:39" x14ac:dyDescent="0.25">
      <c r="A2" t="s">
        <v>1570</v>
      </c>
      <c r="B2" t="s">
        <v>5969</v>
      </c>
      <c r="C2" t="s">
        <v>1571</v>
      </c>
      <c r="D2" s="66" t="s">
        <v>5970</v>
      </c>
      <c r="E2" s="66" t="s">
        <v>5971</v>
      </c>
      <c r="F2" t="s">
        <v>1573</v>
      </c>
      <c r="G2" t="s">
        <v>5972</v>
      </c>
      <c r="H2" t="s">
        <v>1687</v>
      </c>
      <c r="I2" t="s">
        <v>1611</v>
      </c>
      <c r="J2" t="s">
        <v>1671</v>
      </c>
      <c r="K2" t="s">
        <v>1577</v>
      </c>
      <c r="L2" t="s">
        <v>1593</v>
      </c>
      <c r="M2" t="s">
        <v>1594</v>
      </c>
      <c r="N2" t="s">
        <v>1269</v>
      </c>
      <c r="O2" t="s">
        <v>1579</v>
      </c>
      <c r="P2" t="s">
        <v>1580</v>
      </c>
      <c r="Q2" t="s">
        <v>1580</v>
      </c>
      <c r="R2" t="s">
        <v>1273</v>
      </c>
      <c r="S2" t="s">
        <v>1619</v>
      </c>
      <c r="T2" t="s">
        <v>1627</v>
      </c>
      <c r="U2" s="101" t="s">
        <v>1852</v>
      </c>
      <c r="V2" s="101" t="s">
        <v>1645</v>
      </c>
      <c r="W2" s="101" t="s">
        <v>1596</v>
      </c>
      <c r="X2" s="101" t="s">
        <v>1762</v>
      </c>
      <c r="Y2" s="101" t="s">
        <v>3707</v>
      </c>
      <c r="Z2" s="101" t="s">
        <v>3696</v>
      </c>
      <c r="AA2" s="101" t="s">
        <v>1817</v>
      </c>
      <c r="AB2" s="101" t="s">
        <v>5973</v>
      </c>
      <c r="AC2" s="101"/>
      <c r="AD2" s="101"/>
      <c r="AE2" s="101" t="s">
        <v>3705</v>
      </c>
      <c r="AF2" s="101" t="s">
        <v>3597</v>
      </c>
      <c r="AG2" s="101" t="s">
        <v>3637</v>
      </c>
      <c r="AH2" s="101" t="s">
        <v>3561</v>
      </c>
      <c r="AI2" s="101" t="s">
        <v>3778</v>
      </c>
      <c r="AJ2" s="101" t="s">
        <v>3652</v>
      </c>
      <c r="AK2" s="101" t="s">
        <v>3479</v>
      </c>
      <c r="AL2" s="101"/>
      <c r="AM2">
        <f ca="1">IF(((Table_0[[#This Row],[Expiry Yr]]+1)-YEAR(TODAY()))&gt;5,5,((Table_0[[#This Row],[Expiry Yr]]+1)-YEAR(TODAY())))</f>
        <v>-1991</v>
      </c>
    </row>
    <row r="3" spans="1:39" x14ac:dyDescent="0.25">
      <c r="A3" t="s">
        <v>1585</v>
      </c>
      <c r="B3" t="s">
        <v>5974</v>
      </c>
      <c r="C3" t="s">
        <v>1571</v>
      </c>
      <c r="D3" s="66" t="s">
        <v>1572</v>
      </c>
      <c r="E3" s="66" t="s">
        <v>1617</v>
      </c>
      <c r="F3" t="s">
        <v>1573</v>
      </c>
      <c r="G3" t="s">
        <v>5975</v>
      </c>
      <c r="H3" t="s">
        <v>1628</v>
      </c>
      <c r="I3" t="s">
        <v>1575</v>
      </c>
      <c r="J3" t="s">
        <v>1576</v>
      </c>
      <c r="K3" t="s">
        <v>1577</v>
      </c>
      <c r="L3" t="s">
        <v>1578</v>
      </c>
      <c r="M3" t="s">
        <v>1594</v>
      </c>
      <c r="N3" t="s">
        <v>1271</v>
      </c>
      <c r="O3" t="s">
        <v>1579</v>
      </c>
      <c r="P3" t="s">
        <v>1774</v>
      </c>
      <c r="Q3" t="s">
        <v>1580</v>
      </c>
      <c r="R3" t="s">
        <v>1276</v>
      </c>
      <c r="S3" t="s">
        <v>1628</v>
      </c>
      <c r="T3" t="s">
        <v>1581</v>
      </c>
      <c r="U3" s="101" t="s">
        <v>1749</v>
      </c>
      <c r="V3" s="101" t="s">
        <v>1582</v>
      </c>
      <c r="W3" s="101" t="s">
        <v>1752</v>
      </c>
      <c r="X3" s="101" t="s">
        <v>1768</v>
      </c>
      <c r="Y3" s="101" t="s">
        <v>3774</v>
      </c>
      <c r="Z3" s="101" t="s">
        <v>3690</v>
      </c>
      <c r="AA3" s="101" t="s">
        <v>1826</v>
      </c>
      <c r="AB3" s="101" t="s">
        <v>5976</v>
      </c>
      <c r="AC3" s="101"/>
      <c r="AD3" s="101"/>
      <c r="AE3" s="101" t="s">
        <v>3534</v>
      </c>
      <c r="AF3" s="101" t="s">
        <v>3525</v>
      </c>
      <c r="AG3" s="101" t="s">
        <v>3768</v>
      </c>
      <c r="AH3" s="101" t="s">
        <v>3601</v>
      </c>
      <c r="AI3" s="101" t="s">
        <v>3454</v>
      </c>
      <c r="AJ3" s="101" t="s">
        <v>3734</v>
      </c>
      <c r="AK3" s="101" t="s">
        <v>3573</v>
      </c>
      <c r="AL3" s="101"/>
      <c r="AM3">
        <f ca="1">IF(((Table_0[[#This Row],[Expiry Yr]]+1)-YEAR(TODAY()))&gt;5,5,((Table_0[[#This Row],[Expiry Yr]]+1)-YEAR(TODAY())))</f>
        <v>-1996</v>
      </c>
    </row>
    <row r="4" spans="1:39" x14ac:dyDescent="0.25">
      <c r="A4" t="s">
        <v>1599</v>
      </c>
      <c r="B4" t="s">
        <v>5977</v>
      </c>
      <c r="C4" t="s">
        <v>1571</v>
      </c>
      <c r="D4" s="66" t="s">
        <v>1586</v>
      </c>
      <c r="E4" s="66" t="s">
        <v>1617</v>
      </c>
      <c r="F4" t="s">
        <v>1588</v>
      </c>
      <c r="G4" t="s">
        <v>3787</v>
      </c>
      <c r="H4" t="s">
        <v>1619</v>
      </c>
      <c r="I4" t="s">
        <v>1590</v>
      </c>
      <c r="J4" t="s">
        <v>1591</v>
      </c>
      <c r="K4" t="s">
        <v>1592</v>
      </c>
      <c r="L4" t="s">
        <v>1593</v>
      </c>
      <c r="M4" t="s">
        <v>1594</v>
      </c>
      <c r="N4" t="s">
        <v>1268</v>
      </c>
      <c r="O4" t="s">
        <v>1579</v>
      </c>
      <c r="P4" t="s">
        <v>1580</v>
      </c>
      <c r="Q4" t="s">
        <v>1580</v>
      </c>
      <c r="R4" t="s">
        <v>1268</v>
      </c>
      <c r="S4" t="s">
        <v>1628</v>
      </c>
      <c r="T4" t="s">
        <v>1595</v>
      </c>
      <c r="U4" s="101" t="s">
        <v>1749</v>
      </c>
      <c r="V4" s="101" t="s">
        <v>1589</v>
      </c>
      <c r="W4" s="101" t="s">
        <v>1584</v>
      </c>
      <c r="X4" s="101" t="s">
        <v>1754</v>
      </c>
      <c r="Y4" s="101" t="s">
        <v>3628</v>
      </c>
      <c r="Z4" s="101" t="s">
        <v>3698</v>
      </c>
      <c r="AA4" s="101" t="s">
        <v>1820</v>
      </c>
      <c r="AB4" s="101" t="s">
        <v>5978</v>
      </c>
      <c r="AC4" s="101"/>
      <c r="AD4" s="101"/>
      <c r="AE4" s="101" t="s">
        <v>5979</v>
      </c>
      <c r="AF4" s="101" t="s">
        <v>3728</v>
      </c>
      <c r="AG4" s="101" t="s">
        <v>3754</v>
      </c>
      <c r="AH4" s="101" t="s">
        <v>3739</v>
      </c>
      <c r="AI4" s="101" t="s">
        <v>3588</v>
      </c>
      <c r="AJ4" s="101" t="s">
        <v>3605</v>
      </c>
      <c r="AK4" s="101" t="s">
        <v>3455</v>
      </c>
      <c r="AL4" s="101"/>
      <c r="AM4">
        <f ca="1">IF(((Table_0[[#This Row],[Expiry Yr]]+1)-YEAR(TODAY()))&gt;5,5,((Table_0[[#This Row],[Expiry Yr]]+1)-YEAR(TODAY())))</f>
        <v>-1996</v>
      </c>
    </row>
    <row r="5" spans="1:39" x14ac:dyDescent="0.25">
      <c r="A5" t="s">
        <v>1607</v>
      </c>
      <c r="B5" t="s">
        <v>5980</v>
      </c>
      <c r="C5" t="s">
        <v>1571</v>
      </c>
      <c r="D5" s="66" t="s">
        <v>1835</v>
      </c>
      <c r="E5" s="66" t="s">
        <v>5981</v>
      </c>
      <c r="F5" t="s">
        <v>1600</v>
      </c>
      <c r="G5" t="s">
        <v>3787</v>
      </c>
      <c r="H5" t="s">
        <v>1684</v>
      </c>
      <c r="I5" t="s">
        <v>1601</v>
      </c>
      <c r="J5" t="s">
        <v>1602</v>
      </c>
      <c r="K5" t="s">
        <v>1577</v>
      </c>
      <c r="L5" t="s">
        <v>1578</v>
      </c>
      <c r="M5" t="s">
        <v>1594</v>
      </c>
      <c r="N5" t="s">
        <v>1273</v>
      </c>
      <c r="O5" t="s">
        <v>1579</v>
      </c>
      <c r="P5" t="s">
        <v>1774</v>
      </c>
      <c r="Q5" t="s">
        <v>1580</v>
      </c>
      <c r="R5" t="s">
        <v>1268</v>
      </c>
      <c r="S5" t="s">
        <v>1655</v>
      </c>
      <c r="T5" t="s">
        <v>1603</v>
      </c>
      <c r="U5" s="101" t="s">
        <v>1686</v>
      </c>
      <c r="V5" s="101" t="s">
        <v>1616</v>
      </c>
      <c r="W5" s="101" t="s">
        <v>1730</v>
      </c>
      <c r="X5" s="101" t="s">
        <v>1691</v>
      </c>
      <c r="Y5" s="101" t="s">
        <v>3584</v>
      </c>
      <c r="Z5" s="101" t="s">
        <v>3541</v>
      </c>
      <c r="AA5" s="101" t="s">
        <v>1812</v>
      </c>
      <c r="AB5" s="101" t="s">
        <v>5982</v>
      </c>
      <c r="AC5" s="101"/>
      <c r="AD5" s="101"/>
      <c r="AE5" s="101" t="s">
        <v>3770</v>
      </c>
      <c r="AF5" s="101" t="s">
        <v>3545</v>
      </c>
      <c r="AG5" s="101" t="s">
        <v>3637</v>
      </c>
      <c r="AH5" s="101" t="s">
        <v>3600</v>
      </c>
      <c r="AI5" s="101" t="s">
        <v>3604</v>
      </c>
      <c r="AJ5" s="101" t="s">
        <v>3570</v>
      </c>
      <c r="AK5" s="101" t="s">
        <v>5983</v>
      </c>
      <c r="AL5" s="101"/>
      <c r="AM5">
        <f ca="1">IF(((Table_0[[#This Row],[Expiry Yr]]+1)-YEAR(TODAY()))&gt;5,5,((Table_0[[#This Row],[Expiry Yr]]+1)-YEAR(TODAY())))</f>
        <v>-1998</v>
      </c>
    </row>
    <row r="6" spans="1:39" x14ac:dyDescent="0.25">
      <c r="A6" t="s">
        <v>1600</v>
      </c>
      <c r="B6" t="s">
        <v>5984</v>
      </c>
      <c r="C6" t="s">
        <v>1571</v>
      </c>
      <c r="D6" s="66" t="s">
        <v>1608</v>
      </c>
      <c r="E6" s="66" t="s">
        <v>1608</v>
      </c>
      <c r="F6" t="s">
        <v>1573</v>
      </c>
      <c r="G6" t="s">
        <v>5985</v>
      </c>
      <c r="H6" t="s">
        <v>1605</v>
      </c>
      <c r="I6" t="s">
        <v>1611</v>
      </c>
      <c r="J6" t="s">
        <v>1612</v>
      </c>
      <c r="K6" t="s">
        <v>1613</v>
      </c>
      <c r="L6" t="s">
        <v>1593</v>
      </c>
      <c r="M6" t="s">
        <v>1594</v>
      </c>
      <c r="N6" t="s">
        <v>1277</v>
      </c>
      <c r="O6" t="s">
        <v>1579</v>
      </c>
      <c r="P6" t="s">
        <v>1580</v>
      </c>
      <c r="Q6" t="s">
        <v>1580</v>
      </c>
      <c r="R6" t="s">
        <v>1268</v>
      </c>
      <c r="S6" t="s">
        <v>1687</v>
      </c>
      <c r="T6" t="s">
        <v>1614</v>
      </c>
      <c r="U6" s="101" t="s">
        <v>1749</v>
      </c>
      <c r="V6" s="101" t="s">
        <v>1684</v>
      </c>
      <c r="W6" s="101" t="s">
        <v>1743</v>
      </c>
      <c r="X6" s="101" t="s">
        <v>1756</v>
      </c>
      <c r="Y6" s="101" t="s">
        <v>3765</v>
      </c>
      <c r="Z6" s="101" t="s">
        <v>3670</v>
      </c>
      <c r="AA6" s="101" t="s">
        <v>1834</v>
      </c>
      <c r="AB6" s="101" t="s">
        <v>5986</v>
      </c>
      <c r="AC6" s="101"/>
      <c r="AD6" s="101"/>
      <c r="AE6" s="101" t="s">
        <v>3528</v>
      </c>
      <c r="AF6" s="101" t="s">
        <v>3627</v>
      </c>
      <c r="AG6" s="101" t="s">
        <v>3680</v>
      </c>
      <c r="AH6" s="101" t="s">
        <v>3710</v>
      </c>
      <c r="AI6" s="101" t="s">
        <v>3758</v>
      </c>
      <c r="AJ6" s="101" t="s">
        <v>3560</v>
      </c>
      <c r="AK6" s="101" t="s">
        <v>3568</v>
      </c>
      <c r="AL6" s="101"/>
      <c r="AM6">
        <f ca="1">IF(((Table_0[[#This Row],[Expiry Yr]]+1)-YEAR(TODAY()))&gt;5,5,((Table_0[[#This Row],[Expiry Yr]]+1)-YEAR(TODAY())))</f>
        <v>-1995</v>
      </c>
    </row>
    <row r="7" spans="1:39" x14ac:dyDescent="0.25">
      <c r="A7" t="s">
        <v>1615</v>
      </c>
      <c r="B7" t="s">
        <v>5987</v>
      </c>
      <c r="C7" t="s">
        <v>1571</v>
      </c>
      <c r="D7" s="66" t="s">
        <v>5988</v>
      </c>
      <c r="E7" s="66" t="s">
        <v>1587</v>
      </c>
      <c r="F7" t="s">
        <v>1573</v>
      </c>
      <c r="G7" t="s">
        <v>5989</v>
      </c>
      <c r="H7" t="s">
        <v>1687</v>
      </c>
      <c r="I7" t="s">
        <v>1611</v>
      </c>
      <c r="J7" t="s">
        <v>1711</v>
      </c>
      <c r="K7" t="s">
        <v>1630</v>
      </c>
      <c r="L7" t="s">
        <v>1593</v>
      </c>
      <c r="M7" t="s">
        <v>1594</v>
      </c>
      <c r="N7" t="s">
        <v>1272</v>
      </c>
      <c r="O7" t="s">
        <v>1579</v>
      </c>
      <c r="P7" t="s">
        <v>1580</v>
      </c>
      <c r="Q7" t="s">
        <v>1580</v>
      </c>
      <c r="R7" t="s">
        <v>1273</v>
      </c>
      <c r="S7" t="s">
        <v>1619</v>
      </c>
      <c r="T7" t="s">
        <v>1682</v>
      </c>
      <c r="U7" s="101" t="s">
        <v>1749</v>
      </c>
      <c r="V7" s="101" t="s">
        <v>1703</v>
      </c>
      <c r="W7" s="101" t="s">
        <v>1690</v>
      </c>
      <c r="X7" s="101" t="s">
        <v>1763</v>
      </c>
      <c r="Y7" s="101" t="s">
        <v>3556</v>
      </c>
      <c r="Z7" s="101" t="s">
        <v>3612</v>
      </c>
      <c r="AA7" s="101" t="s">
        <v>1816</v>
      </c>
      <c r="AB7" s="101" t="s">
        <v>5990</v>
      </c>
      <c r="AC7" s="101"/>
      <c r="AD7" s="101"/>
      <c r="AE7" s="101" t="s">
        <v>3651</v>
      </c>
      <c r="AF7" s="101" t="s">
        <v>3602</v>
      </c>
      <c r="AG7" s="101" t="s">
        <v>3562</v>
      </c>
      <c r="AH7" s="101" t="s">
        <v>3616</v>
      </c>
      <c r="AI7" s="101" t="s">
        <v>3526</v>
      </c>
      <c r="AJ7" s="101" t="s">
        <v>3544</v>
      </c>
      <c r="AK7" s="101" t="s">
        <v>5991</v>
      </c>
      <c r="AL7" s="101"/>
      <c r="AM7">
        <f ca="1">IF(((Table_0[[#This Row],[Expiry Yr]]+1)-YEAR(TODAY()))&gt;5,5,((Table_0[[#This Row],[Expiry Yr]]+1)-YEAR(TODAY())))</f>
        <v>-1991</v>
      </c>
    </row>
    <row r="8" spans="1:39" x14ac:dyDescent="0.25">
      <c r="A8" t="s">
        <v>1588</v>
      </c>
      <c r="B8" t="s">
        <v>5992</v>
      </c>
      <c r="C8" t="s">
        <v>1571</v>
      </c>
      <c r="D8" s="66" t="s">
        <v>1617</v>
      </c>
      <c r="E8" s="66" t="s">
        <v>3786</v>
      </c>
      <c r="F8" t="s">
        <v>1588</v>
      </c>
      <c r="G8" t="s">
        <v>3788</v>
      </c>
      <c r="H8" t="s">
        <v>1597</v>
      </c>
      <c r="I8" t="s">
        <v>1575</v>
      </c>
      <c r="J8" t="s">
        <v>1625</v>
      </c>
      <c r="K8" t="s">
        <v>1577</v>
      </c>
      <c r="L8" t="s">
        <v>1578</v>
      </c>
      <c r="M8" t="s">
        <v>1594</v>
      </c>
      <c r="N8" t="s">
        <v>1626</v>
      </c>
      <c r="O8" t="s">
        <v>1579</v>
      </c>
      <c r="P8" t="s">
        <v>1580</v>
      </c>
      <c r="Q8" t="s">
        <v>1580</v>
      </c>
      <c r="R8" t="s">
        <v>1276</v>
      </c>
      <c r="S8" t="s">
        <v>1684</v>
      </c>
      <c r="T8" t="s">
        <v>1627</v>
      </c>
      <c r="U8" s="101" t="s">
        <v>1606</v>
      </c>
      <c r="V8" s="101" t="s">
        <v>1659</v>
      </c>
      <c r="W8" s="101" t="s">
        <v>1722</v>
      </c>
      <c r="X8" s="101" t="s">
        <v>1606</v>
      </c>
      <c r="Y8" s="101" t="s">
        <v>3610</v>
      </c>
      <c r="Z8" s="101" t="s">
        <v>3747</v>
      </c>
      <c r="AA8" s="101" t="s">
        <v>1803</v>
      </c>
      <c r="AB8" s="101" t="s">
        <v>5993</v>
      </c>
      <c r="AC8" s="101"/>
      <c r="AD8" s="101"/>
      <c r="AE8" s="101" t="s">
        <v>3669</v>
      </c>
      <c r="AF8" s="101" t="s">
        <v>3593</v>
      </c>
      <c r="AG8" s="101" t="s">
        <v>3745</v>
      </c>
      <c r="AH8" s="101" t="s">
        <v>3581</v>
      </c>
      <c r="AI8" s="101" t="s">
        <v>3625</v>
      </c>
      <c r="AJ8" s="101" t="s">
        <v>3550</v>
      </c>
      <c r="AK8" s="101" t="s">
        <v>3755</v>
      </c>
      <c r="AL8" s="101"/>
      <c r="AM8">
        <f ca="1">IF(((Table_0[[#This Row],[Expiry Yr]]+1)-YEAR(TODAY()))&gt;5,5,((Table_0[[#This Row],[Expiry Yr]]+1)-YEAR(TODAY())))</f>
        <v>-1997</v>
      </c>
    </row>
    <row r="9" spans="1:39" x14ac:dyDescent="0.25">
      <c r="A9" t="s">
        <v>1573</v>
      </c>
      <c r="B9" t="s">
        <v>5994</v>
      </c>
      <c r="C9" t="s">
        <v>1571</v>
      </c>
      <c r="D9" s="66" t="s">
        <v>1617</v>
      </c>
      <c r="E9" s="66" t="s">
        <v>1617</v>
      </c>
      <c r="F9" t="s">
        <v>1573</v>
      </c>
      <c r="G9" t="s">
        <v>3788</v>
      </c>
      <c r="H9" t="s">
        <v>1605</v>
      </c>
      <c r="I9" t="s">
        <v>1575</v>
      </c>
      <c r="J9" t="s">
        <v>1620</v>
      </c>
      <c r="K9" t="s">
        <v>1613</v>
      </c>
      <c r="L9" t="s">
        <v>1593</v>
      </c>
      <c r="M9" t="s">
        <v>1594</v>
      </c>
      <c r="N9" t="s">
        <v>1621</v>
      </c>
      <c r="O9" t="s">
        <v>1579</v>
      </c>
      <c r="P9" t="s">
        <v>1580</v>
      </c>
      <c r="Q9" t="s">
        <v>1580</v>
      </c>
      <c r="R9" t="s">
        <v>1268</v>
      </c>
      <c r="S9" t="s">
        <v>1687</v>
      </c>
      <c r="T9" t="s">
        <v>392</v>
      </c>
      <c r="U9" s="101" t="s">
        <v>1748</v>
      </c>
      <c r="V9" s="101" t="s">
        <v>1641</v>
      </c>
      <c r="W9" s="101" t="s">
        <v>1717</v>
      </c>
      <c r="X9" s="101" t="s">
        <v>1690</v>
      </c>
      <c r="Y9" s="101" t="s">
        <v>3624</v>
      </c>
      <c r="Z9" s="101" t="s">
        <v>3609</v>
      </c>
      <c r="AA9" s="101" t="s">
        <v>1833</v>
      </c>
      <c r="AB9" s="101" t="s">
        <v>5995</v>
      </c>
      <c r="AC9" s="101"/>
      <c r="AD9" s="101"/>
      <c r="AE9" s="101" t="s">
        <v>3558</v>
      </c>
      <c r="AF9" s="101" t="s">
        <v>3572</v>
      </c>
      <c r="AG9" s="101" t="s">
        <v>3767</v>
      </c>
      <c r="AH9" s="101" t="s">
        <v>3591</v>
      </c>
      <c r="AI9" s="101" t="s">
        <v>3576</v>
      </c>
      <c r="AJ9" s="101" t="s">
        <v>3533</v>
      </c>
      <c r="AK9" s="101" t="s">
        <v>3660</v>
      </c>
      <c r="AL9" s="101"/>
      <c r="AM9">
        <f ca="1">IF(((Table_0[[#This Row],[Expiry Yr]]+1)-YEAR(TODAY()))&gt;5,5,((Table_0[[#This Row],[Expiry Yr]]+1)-YEAR(TODAY())))</f>
        <v>-1995</v>
      </c>
    </row>
    <row r="10" spans="1:39" x14ac:dyDescent="0.25">
      <c r="A10" t="s">
        <v>1641</v>
      </c>
      <c r="B10" t="s">
        <v>5996</v>
      </c>
      <c r="C10" t="s">
        <v>1571</v>
      </c>
      <c r="D10" s="66" t="s">
        <v>1836</v>
      </c>
      <c r="E10" s="66" t="s">
        <v>5997</v>
      </c>
      <c r="F10" t="s">
        <v>1615</v>
      </c>
      <c r="G10" t="s">
        <v>5998</v>
      </c>
      <c r="H10" t="s">
        <v>1628</v>
      </c>
      <c r="I10" t="s">
        <v>1611</v>
      </c>
      <c r="J10" t="s">
        <v>1629</v>
      </c>
      <c r="K10" t="s">
        <v>1630</v>
      </c>
      <c r="L10" t="s">
        <v>1593</v>
      </c>
      <c r="M10" t="s">
        <v>1594</v>
      </c>
      <c r="N10" t="s">
        <v>1273</v>
      </c>
      <c r="O10" t="s">
        <v>1579</v>
      </c>
      <c r="P10" t="s">
        <v>1774</v>
      </c>
      <c r="Q10" t="s">
        <v>1580</v>
      </c>
      <c r="R10" t="s">
        <v>1268</v>
      </c>
      <c r="S10" t="s">
        <v>1684</v>
      </c>
      <c r="T10" t="s">
        <v>1631</v>
      </c>
      <c r="U10" s="101" t="s">
        <v>1606</v>
      </c>
      <c r="V10" s="101" t="s">
        <v>1610</v>
      </c>
      <c r="W10" s="101" t="s">
        <v>1596</v>
      </c>
      <c r="X10" s="101" t="s">
        <v>1985</v>
      </c>
      <c r="Y10" s="101" t="s">
        <v>3765</v>
      </c>
      <c r="Z10" s="101" t="s">
        <v>3730</v>
      </c>
      <c r="AA10" s="101" t="s">
        <v>1811</v>
      </c>
      <c r="AB10" s="101" t="s">
        <v>3775</v>
      </c>
      <c r="AC10" s="101"/>
      <c r="AD10" s="101"/>
      <c r="AE10" s="101" t="s">
        <v>5999</v>
      </c>
      <c r="AF10" s="101" t="s">
        <v>3644</v>
      </c>
      <c r="AG10" s="101" t="s">
        <v>3611</v>
      </c>
      <c r="AH10" s="101" t="s">
        <v>3676</v>
      </c>
      <c r="AI10" s="101" t="s">
        <v>3457</v>
      </c>
      <c r="AJ10" s="101" t="s">
        <v>3690</v>
      </c>
      <c r="AK10" s="101" t="s">
        <v>6000</v>
      </c>
      <c r="AL10" s="101"/>
      <c r="AM10">
        <f ca="1">IF(((Table_0[[#This Row],[Expiry Yr]]+1)-YEAR(TODAY()))&gt;5,5,((Table_0[[#This Row],[Expiry Yr]]+1)-YEAR(TODAY())))</f>
        <v>-1997</v>
      </c>
    </row>
    <row r="11" spans="1:39" x14ac:dyDescent="0.25">
      <c r="A11" t="s">
        <v>1646</v>
      </c>
      <c r="B11" t="s">
        <v>6001</v>
      </c>
      <c r="C11" t="s">
        <v>1571</v>
      </c>
      <c r="D11" s="66" t="s">
        <v>1635</v>
      </c>
      <c r="E11" s="66" t="s">
        <v>1983</v>
      </c>
      <c r="F11" t="s">
        <v>1573</v>
      </c>
      <c r="G11" t="s">
        <v>6002</v>
      </c>
      <c r="H11" t="s">
        <v>1583</v>
      </c>
      <c r="I11" t="s">
        <v>1637</v>
      </c>
      <c r="J11" t="s">
        <v>1638</v>
      </c>
      <c r="K11" t="s">
        <v>1630</v>
      </c>
      <c r="L11" t="s">
        <v>1578</v>
      </c>
      <c r="M11" t="s">
        <v>1594</v>
      </c>
      <c r="N11" t="s">
        <v>1639</v>
      </c>
      <c r="O11" t="s">
        <v>1579</v>
      </c>
      <c r="P11" t="s">
        <v>1580</v>
      </c>
      <c r="Q11" t="s">
        <v>1580</v>
      </c>
      <c r="R11" t="s">
        <v>1621</v>
      </c>
      <c r="S11" t="s">
        <v>1574</v>
      </c>
      <c r="T11" t="s">
        <v>1627</v>
      </c>
      <c r="U11" s="101" t="s">
        <v>2054</v>
      </c>
      <c r="V11" s="101" t="s">
        <v>1666</v>
      </c>
      <c r="W11" s="101" t="s">
        <v>1659</v>
      </c>
      <c r="X11" s="101" t="s">
        <v>1712</v>
      </c>
      <c r="Y11" s="101" t="s">
        <v>3690</v>
      </c>
      <c r="Z11" s="101" t="s">
        <v>3594</v>
      </c>
      <c r="AA11" s="101" t="s">
        <v>1807</v>
      </c>
      <c r="AB11" s="101" t="s">
        <v>6003</v>
      </c>
      <c r="AC11" s="101"/>
      <c r="AD11" s="101"/>
      <c r="AE11" s="101" t="s">
        <v>6004</v>
      </c>
      <c r="AF11" s="101" t="s">
        <v>6005</v>
      </c>
      <c r="AG11" s="101" t="s">
        <v>3766</v>
      </c>
      <c r="AH11" s="101" t="s">
        <v>6006</v>
      </c>
      <c r="AI11" s="101" t="s">
        <v>6007</v>
      </c>
      <c r="AJ11" s="101" t="s">
        <v>3689</v>
      </c>
      <c r="AK11" s="101" t="s">
        <v>3610</v>
      </c>
      <c r="AL11" s="101"/>
      <c r="AM11">
        <f ca="1">IF(((Table_0[[#This Row],[Expiry Yr]]+1)-YEAR(TODAY()))&gt;5,5,((Table_0[[#This Row],[Expiry Yr]]+1)-YEAR(TODAY())))</f>
        <v>-1999</v>
      </c>
    </row>
    <row r="12" spans="1:39" x14ac:dyDescent="0.25">
      <c r="A12" t="s">
        <v>1651</v>
      </c>
      <c r="B12" t="s">
        <v>6008</v>
      </c>
      <c r="C12" t="s">
        <v>1571</v>
      </c>
      <c r="D12" s="66" t="s">
        <v>1635</v>
      </c>
      <c r="E12" s="66" t="s">
        <v>1983</v>
      </c>
      <c r="F12" t="s">
        <v>1573</v>
      </c>
      <c r="G12" t="s">
        <v>6002</v>
      </c>
      <c r="H12" t="s">
        <v>1624</v>
      </c>
      <c r="I12" t="s">
        <v>1642</v>
      </c>
      <c r="J12" t="s">
        <v>1643</v>
      </c>
      <c r="K12" t="s">
        <v>1577</v>
      </c>
      <c r="L12" t="s">
        <v>1578</v>
      </c>
      <c r="M12" t="s">
        <v>1594</v>
      </c>
      <c r="N12" t="s">
        <v>1639</v>
      </c>
      <c r="O12" t="s">
        <v>1579</v>
      </c>
      <c r="P12" t="s">
        <v>1580</v>
      </c>
      <c r="Q12" t="s">
        <v>1580</v>
      </c>
      <c r="R12" t="s">
        <v>1621</v>
      </c>
      <c r="S12" t="s">
        <v>1574</v>
      </c>
      <c r="T12" t="s">
        <v>1627</v>
      </c>
      <c r="U12" s="101" t="s">
        <v>1721</v>
      </c>
      <c r="V12" s="101" t="s">
        <v>1674</v>
      </c>
      <c r="W12" s="101" t="s">
        <v>1633</v>
      </c>
      <c r="X12" s="101" t="s">
        <v>1619</v>
      </c>
      <c r="Y12" s="101" t="s">
        <v>3560</v>
      </c>
      <c r="Z12" s="101" t="s">
        <v>3594</v>
      </c>
      <c r="AA12" s="101" t="s">
        <v>1783</v>
      </c>
      <c r="AB12" s="101" t="s">
        <v>6009</v>
      </c>
      <c r="AC12" s="101"/>
      <c r="AD12" s="101"/>
      <c r="AE12" s="101" t="s">
        <v>3782</v>
      </c>
      <c r="AF12" s="101" t="s">
        <v>3753</v>
      </c>
      <c r="AG12" s="101" t="s">
        <v>3675</v>
      </c>
      <c r="AH12" s="101" t="s">
        <v>3716</v>
      </c>
      <c r="AI12" s="101" t="s">
        <v>3536</v>
      </c>
      <c r="AJ12" s="101" t="s">
        <v>3698</v>
      </c>
      <c r="AK12" s="101" t="s">
        <v>3475</v>
      </c>
      <c r="AL12" s="101"/>
      <c r="AM12">
        <f ca="1">IF(((Table_0[[#This Row],[Expiry Yr]]+1)-YEAR(TODAY()))&gt;5,5,((Table_0[[#This Row],[Expiry Yr]]+1)-YEAR(TODAY())))</f>
        <v>-1999</v>
      </c>
    </row>
    <row r="13" spans="1:39" x14ac:dyDescent="0.25">
      <c r="A13" t="s">
        <v>1654</v>
      </c>
      <c r="B13" t="s">
        <v>6010</v>
      </c>
      <c r="C13" t="s">
        <v>1571</v>
      </c>
      <c r="D13" s="66" t="s">
        <v>1635</v>
      </c>
      <c r="E13" s="66" t="s">
        <v>1710</v>
      </c>
      <c r="F13" t="s">
        <v>1573</v>
      </c>
      <c r="G13" t="s">
        <v>6002</v>
      </c>
      <c r="H13" t="s">
        <v>1624</v>
      </c>
      <c r="I13" t="s">
        <v>1601</v>
      </c>
      <c r="J13" t="s">
        <v>1647</v>
      </c>
      <c r="K13" t="s">
        <v>1648</v>
      </c>
      <c r="L13" t="s">
        <v>1578</v>
      </c>
      <c r="M13" t="s">
        <v>1594</v>
      </c>
      <c r="N13" t="s">
        <v>1639</v>
      </c>
      <c r="O13" t="s">
        <v>1579</v>
      </c>
      <c r="P13" t="s">
        <v>1580</v>
      </c>
      <c r="Q13" t="s">
        <v>1580</v>
      </c>
      <c r="R13" t="s">
        <v>1276</v>
      </c>
      <c r="S13" t="s">
        <v>1628</v>
      </c>
      <c r="T13" t="s">
        <v>1649</v>
      </c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>
        <f ca="1">IF(((Table_0[[#This Row],[Expiry Yr]]+1)-YEAR(TODAY()))&gt;5,5,((Table_0[[#This Row],[Expiry Yr]]+1)-YEAR(TODAY())))</f>
        <v>-1996</v>
      </c>
    </row>
    <row r="14" spans="1:39" x14ac:dyDescent="0.25">
      <c r="A14" t="s">
        <v>1661</v>
      </c>
      <c r="B14" t="s">
        <v>6011</v>
      </c>
      <c r="C14" t="s">
        <v>1571</v>
      </c>
      <c r="D14" s="66" t="s">
        <v>1635</v>
      </c>
      <c r="E14" s="66" t="s">
        <v>1635</v>
      </c>
      <c r="F14" t="s">
        <v>1573</v>
      </c>
      <c r="G14" t="s">
        <v>6002</v>
      </c>
      <c r="H14" t="s">
        <v>1610</v>
      </c>
      <c r="I14" t="s">
        <v>1575</v>
      </c>
      <c r="J14" t="s">
        <v>1620</v>
      </c>
      <c r="K14" t="s">
        <v>1592</v>
      </c>
      <c r="L14" t="s">
        <v>1578</v>
      </c>
      <c r="M14" t="s">
        <v>1594</v>
      </c>
      <c r="N14" t="s">
        <v>1269</v>
      </c>
      <c r="O14" t="s">
        <v>1579</v>
      </c>
      <c r="P14" t="s">
        <v>1580</v>
      </c>
      <c r="Q14" t="s">
        <v>1580</v>
      </c>
      <c r="R14" t="s">
        <v>1273</v>
      </c>
      <c r="S14" t="s">
        <v>1619</v>
      </c>
      <c r="T14" t="s">
        <v>1737</v>
      </c>
      <c r="U14" s="101" t="s">
        <v>1745</v>
      </c>
      <c r="V14" s="101" t="s">
        <v>1674</v>
      </c>
      <c r="W14" s="101" t="s">
        <v>1616</v>
      </c>
      <c r="X14" s="101" t="s">
        <v>1683</v>
      </c>
      <c r="Y14" s="101" t="s">
        <v>3527</v>
      </c>
      <c r="Z14" s="101" t="s">
        <v>3665</v>
      </c>
      <c r="AA14" s="101" t="s">
        <v>1798</v>
      </c>
      <c r="AB14" s="101" t="s">
        <v>6012</v>
      </c>
      <c r="AC14" s="101"/>
      <c r="AD14" s="101"/>
      <c r="AE14" s="101" t="s">
        <v>3693</v>
      </c>
      <c r="AF14" s="101" t="s">
        <v>3740</v>
      </c>
      <c r="AG14" s="101" t="s">
        <v>3662</v>
      </c>
      <c r="AH14" s="101" t="s">
        <v>3673</v>
      </c>
      <c r="AI14" s="101" t="s">
        <v>3767</v>
      </c>
      <c r="AJ14" s="101" t="s">
        <v>3696</v>
      </c>
      <c r="AK14" s="101" t="s">
        <v>3712</v>
      </c>
      <c r="AL14" s="101"/>
      <c r="AM14">
        <f ca="1">IF(((Table_0[[#This Row],[Expiry Yr]]+1)-YEAR(TODAY()))&gt;5,5,((Table_0[[#This Row],[Expiry Yr]]+1)-YEAR(TODAY())))</f>
        <v>-1991</v>
      </c>
    </row>
    <row r="15" spans="1:39" x14ac:dyDescent="0.25">
      <c r="A15" t="s">
        <v>1668</v>
      </c>
      <c r="B15" t="s">
        <v>6013</v>
      </c>
      <c r="C15" t="s">
        <v>1571</v>
      </c>
      <c r="D15" s="66" t="s">
        <v>1618</v>
      </c>
      <c r="E15" s="66" t="s">
        <v>1636</v>
      </c>
      <c r="F15" t="s">
        <v>1573</v>
      </c>
      <c r="G15" t="s">
        <v>6014</v>
      </c>
      <c r="H15" t="s">
        <v>1624</v>
      </c>
      <c r="I15" t="s">
        <v>1601</v>
      </c>
      <c r="J15" t="s">
        <v>1663</v>
      </c>
      <c r="K15" t="s">
        <v>1577</v>
      </c>
      <c r="L15" t="s">
        <v>1578</v>
      </c>
      <c r="M15" t="s">
        <v>1664</v>
      </c>
      <c r="N15" t="s">
        <v>1665</v>
      </c>
      <c r="O15" t="s">
        <v>1579</v>
      </c>
      <c r="P15" t="s">
        <v>1580</v>
      </c>
      <c r="Q15" t="s">
        <v>1580</v>
      </c>
      <c r="R15" t="s">
        <v>1626</v>
      </c>
      <c r="S15" t="s">
        <v>1655</v>
      </c>
      <c r="T15" t="s">
        <v>1627</v>
      </c>
      <c r="U15" s="101" t="s">
        <v>1749</v>
      </c>
      <c r="V15" s="101" t="s">
        <v>1623</v>
      </c>
      <c r="W15" s="101" t="s">
        <v>1733</v>
      </c>
      <c r="X15" s="101" t="s">
        <v>1686</v>
      </c>
      <c r="Y15" s="101" t="s">
        <v>3550</v>
      </c>
      <c r="Z15" s="101" t="s">
        <v>3583</v>
      </c>
      <c r="AA15" s="101" t="s">
        <v>1814</v>
      </c>
      <c r="AB15" s="101" t="s">
        <v>6015</v>
      </c>
      <c r="AC15" s="101"/>
      <c r="AD15" s="101"/>
      <c r="AE15" s="101" t="s">
        <v>3538</v>
      </c>
      <c r="AF15" s="101" t="s">
        <v>3546</v>
      </c>
      <c r="AG15" s="101" t="s">
        <v>3699</v>
      </c>
      <c r="AH15" s="101" t="s">
        <v>3546</v>
      </c>
      <c r="AI15" s="101" t="s">
        <v>3592</v>
      </c>
      <c r="AJ15" s="101" t="s">
        <v>3567</v>
      </c>
      <c r="AK15" s="101" t="s">
        <v>3568</v>
      </c>
      <c r="AL15" s="101"/>
      <c r="AM15">
        <f ca="1">IF(((Table_0[[#This Row],[Expiry Yr]]+1)-YEAR(TODAY()))&gt;5,5,((Table_0[[#This Row],[Expiry Yr]]+1)-YEAR(TODAY())))</f>
        <v>-1998</v>
      </c>
    </row>
    <row r="16" spans="1:39" x14ac:dyDescent="0.25">
      <c r="A16" t="s">
        <v>1674</v>
      </c>
      <c r="B16" t="s">
        <v>6016</v>
      </c>
      <c r="C16" t="s">
        <v>1571</v>
      </c>
      <c r="D16" s="66" t="s">
        <v>1618</v>
      </c>
      <c r="E16" s="66" t="s">
        <v>1618</v>
      </c>
      <c r="F16" t="s">
        <v>1588</v>
      </c>
      <c r="G16" t="s">
        <v>6014</v>
      </c>
      <c r="H16" t="s">
        <v>1583</v>
      </c>
      <c r="I16" t="s">
        <v>1642</v>
      </c>
      <c r="J16" t="s">
        <v>1652</v>
      </c>
      <c r="K16" t="s">
        <v>1648</v>
      </c>
      <c r="L16" t="s">
        <v>1578</v>
      </c>
      <c r="M16" t="s">
        <v>1594</v>
      </c>
      <c r="N16" t="s">
        <v>1626</v>
      </c>
      <c r="O16" t="s">
        <v>1579</v>
      </c>
      <c r="P16" t="s">
        <v>1580</v>
      </c>
      <c r="Q16" t="s">
        <v>1580</v>
      </c>
      <c r="R16" t="s">
        <v>1268</v>
      </c>
      <c r="S16" t="s">
        <v>1628</v>
      </c>
      <c r="T16" t="s">
        <v>1595</v>
      </c>
      <c r="U16" s="101" t="s">
        <v>1653</v>
      </c>
      <c r="V16" s="101"/>
      <c r="W16" s="101"/>
      <c r="X16" s="101"/>
      <c r="Y16" s="101"/>
      <c r="Z16" s="101"/>
      <c r="AA16" s="101"/>
      <c r="AB16" s="101"/>
      <c r="AC16" s="101" t="s">
        <v>3465</v>
      </c>
      <c r="AD16" s="101" t="s">
        <v>1851</v>
      </c>
      <c r="AE16" s="101"/>
      <c r="AF16" s="101"/>
      <c r="AG16" s="101"/>
      <c r="AH16" s="101"/>
      <c r="AI16" s="101"/>
      <c r="AJ16" s="101"/>
      <c r="AK16" s="101"/>
      <c r="AL16" s="101"/>
      <c r="AM16">
        <f ca="1">IF(((Table_0[[#This Row],[Expiry Yr]]+1)-YEAR(TODAY()))&gt;5,5,((Table_0[[#This Row],[Expiry Yr]]+1)-YEAR(TODAY())))</f>
        <v>-1996</v>
      </c>
    </row>
    <row r="17" spans="1:39" x14ac:dyDescent="0.25">
      <c r="A17" t="s">
        <v>1633</v>
      </c>
      <c r="B17" t="s">
        <v>6017</v>
      </c>
      <c r="C17" t="s">
        <v>1571</v>
      </c>
      <c r="D17" s="66" t="s">
        <v>1618</v>
      </c>
      <c r="E17" s="66" t="s">
        <v>1618</v>
      </c>
      <c r="F17" t="s">
        <v>1573</v>
      </c>
      <c r="G17" t="s">
        <v>6014</v>
      </c>
      <c r="H17" t="s">
        <v>1628</v>
      </c>
      <c r="I17" t="s">
        <v>1642</v>
      </c>
      <c r="J17" t="s">
        <v>1656</v>
      </c>
      <c r="K17" t="s">
        <v>1577</v>
      </c>
      <c r="L17" t="s">
        <v>1593</v>
      </c>
      <c r="M17" t="s">
        <v>1594</v>
      </c>
      <c r="N17" t="s">
        <v>1270</v>
      </c>
      <c r="O17" t="s">
        <v>1579</v>
      </c>
      <c r="P17" t="s">
        <v>1774</v>
      </c>
      <c r="Q17" t="s">
        <v>1580</v>
      </c>
      <c r="R17" t="s">
        <v>1276</v>
      </c>
      <c r="S17" t="s">
        <v>1628</v>
      </c>
      <c r="T17" t="s">
        <v>1657</v>
      </c>
      <c r="U17" s="101" t="s">
        <v>1622</v>
      </c>
      <c r="V17" s="101" t="s">
        <v>1687</v>
      </c>
      <c r="W17" s="101" t="s">
        <v>1696</v>
      </c>
      <c r="X17" s="101" t="s">
        <v>1714</v>
      </c>
      <c r="Y17" s="101" t="s">
        <v>3732</v>
      </c>
      <c r="Z17" s="101" t="s">
        <v>3543</v>
      </c>
      <c r="AA17" s="101" t="s">
        <v>1797</v>
      </c>
      <c r="AB17" s="101" t="s">
        <v>6018</v>
      </c>
      <c r="AC17" s="101"/>
      <c r="AD17" s="101"/>
      <c r="AE17" s="101" t="s">
        <v>3773</v>
      </c>
      <c r="AF17" s="101" t="s">
        <v>3572</v>
      </c>
      <c r="AG17" s="101" t="s">
        <v>3459</v>
      </c>
      <c r="AH17" s="101" t="s">
        <v>3620</v>
      </c>
      <c r="AI17" s="101" t="s">
        <v>3526</v>
      </c>
      <c r="AJ17" s="101" t="s">
        <v>3563</v>
      </c>
      <c r="AK17" s="101" t="s">
        <v>3647</v>
      </c>
      <c r="AL17" s="101"/>
      <c r="AM17">
        <f ca="1">IF(((Table_0[[#This Row],[Expiry Yr]]+1)-YEAR(TODAY()))&gt;5,5,((Table_0[[#This Row],[Expiry Yr]]+1)-YEAR(TODAY())))</f>
        <v>-1996</v>
      </c>
    </row>
    <row r="18" spans="1:39" x14ac:dyDescent="0.25">
      <c r="A18" t="s">
        <v>1673</v>
      </c>
      <c r="B18" t="s">
        <v>6019</v>
      </c>
      <c r="C18" t="s">
        <v>1571</v>
      </c>
      <c r="D18" s="66" t="s">
        <v>1618</v>
      </c>
      <c r="E18" s="66" t="s">
        <v>1609</v>
      </c>
      <c r="F18" t="s">
        <v>1573</v>
      </c>
      <c r="G18" t="s">
        <v>6014</v>
      </c>
      <c r="H18" t="s">
        <v>1687</v>
      </c>
      <c r="I18" t="s">
        <v>1601</v>
      </c>
      <c r="J18" t="s">
        <v>1693</v>
      </c>
      <c r="K18" t="s">
        <v>1577</v>
      </c>
      <c r="L18" t="s">
        <v>1578</v>
      </c>
      <c r="M18" t="s">
        <v>1594</v>
      </c>
      <c r="N18" t="s">
        <v>1269</v>
      </c>
      <c r="O18" t="s">
        <v>1579</v>
      </c>
      <c r="P18" t="s">
        <v>1580</v>
      </c>
      <c r="Q18" t="s">
        <v>1580</v>
      </c>
      <c r="R18" t="s">
        <v>1271</v>
      </c>
      <c r="S18" t="s">
        <v>1610</v>
      </c>
      <c r="T18" t="s">
        <v>1744</v>
      </c>
      <c r="U18" s="101" t="s">
        <v>1658</v>
      </c>
      <c r="V18" s="101" t="s">
        <v>1574</v>
      </c>
      <c r="W18" s="101" t="s">
        <v>1683</v>
      </c>
      <c r="X18" s="101" t="s">
        <v>1660</v>
      </c>
      <c r="Y18" s="101" t="s">
        <v>3584</v>
      </c>
      <c r="Z18" s="101" t="s">
        <v>3689</v>
      </c>
      <c r="AA18" s="101" t="s">
        <v>1794</v>
      </c>
      <c r="AB18" s="101" t="s">
        <v>6020</v>
      </c>
      <c r="AC18" s="101"/>
      <c r="AD18" s="101"/>
      <c r="AE18" s="101" t="s">
        <v>3664</v>
      </c>
      <c r="AF18" s="101" t="s">
        <v>3564</v>
      </c>
      <c r="AG18" s="101" t="s">
        <v>3610</v>
      </c>
      <c r="AH18" s="101" t="s">
        <v>3571</v>
      </c>
      <c r="AI18" s="101" t="s">
        <v>3457</v>
      </c>
      <c r="AJ18" s="101" t="s">
        <v>3690</v>
      </c>
      <c r="AK18" s="101" t="s">
        <v>3769</v>
      </c>
      <c r="AL18" s="101"/>
      <c r="AM18">
        <f ca="1">IF(((Table_0[[#This Row],[Expiry Yr]]+1)-YEAR(TODAY()))&gt;5,5,((Table_0[[#This Row],[Expiry Yr]]+1)-YEAR(TODAY())))</f>
        <v>-1992</v>
      </c>
    </row>
    <row r="19" spans="1:39" x14ac:dyDescent="0.25">
      <c r="A19" t="s">
        <v>1644</v>
      </c>
      <c r="B19" t="s">
        <v>6021</v>
      </c>
      <c r="C19" t="s">
        <v>1571</v>
      </c>
      <c r="D19" s="66" t="s">
        <v>1669</v>
      </c>
      <c r="E19" s="66" t="s">
        <v>1984</v>
      </c>
      <c r="F19" t="s">
        <v>1573</v>
      </c>
      <c r="G19" t="s">
        <v>6022</v>
      </c>
      <c r="H19" t="s">
        <v>1619</v>
      </c>
      <c r="I19" t="s">
        <v>1575</v>
      </c>
      <c r="J19" t="s">
        <v>1671</v>
      </c>
      <c r="K19" t="s">
        <v>1577</v>
      </c>
      <c r="L19" t="s">
        <v>1593</v>
      </c>
      <c r="M19" t="s">
        <v>1594</v>
      </c>
      <c r="N19" t="s">
        <v>1277</v>
      </c>
      <c r="O19" t="s">
        <v>1579</v>
      </c>
      <c r="P19" t="s">
        <v>1580</v>
      </c>
      <c r="Q19" t="s">
        <v>1580</v>
      </c>
      <c r="R19" t="s">
        <v>1268</v>
      </c>
      <c r="S19" t="s">
        <v>1687</v>
      </c>
      <c r="T19" t="s">
        <v>1672</v>
      </c>
      <c r="U19" s="101" t="s">
        <v>1743</v>
      </c>
      <c r="V19" s="101" t="s">
        <v>1666</v>
      </c>
      <c r="W19" s="101" t="s">
        <v>1589</v>
      </c>
      <c r="X19" s="101" t="s">
        <v>1653</v>
      </c>
      <c r="Y19" s="101" t="s">
        <v>3540</v>
      </c>
      <c r="Z19" s="101" t="s">
        <v>3622</v>
      </c>
      <c r="AA19" s="101" t="s">
        <v>1793</v>
      </c>
      <c r="AB19" s="101" t="s">
        <v>6023</v>
      </c>
      <c r="AC19" s="101"/>
      <c r="AD19" s="101"/>
      <c r="AE19" s="101" t="s">
        <v>3575</v>
      </c>
      <c r="AF19" s="101" t="s">
        <v>3600</v>
      </c>
      <c r="AG19" s="101" t="s">
        <v>3539</v>
      </c>
      <c r="AH19" s="101" t="s">
        <v>3631</v>
      </c>
      <c r="AI19" s="101" t="s">
        <v>3672</v>
      </c>
      <c r="AJ19" s="101" t="s">
        <v>3696</v>
      </c>
      <c r="AK19" s="101" t="s">
        <v>3477</v>
      </c>
      <c r="AL19" s="101"/>
      <c r="AM19">
        <f ca="1">IF(((Table_0[[#This Row],[Expiry Yr]]+1)-YEAR(TODAY()))&gt;5,5,((Table_0[[#This Row],[Expiry Yr]]+1)-YEAR(TODAY())))</f>
        <v>-1995</v>
      </c>
    </row>
    <row r="20" spans="1:39" x14ac:dyDescent="0.25">
      <c r="A20" t="s">
        <v>1679</v>
      </c>
      <c r="B20" t="s">
        <v>6024</v>
      </c>
      <c r="C20" t="s">
        <v>1571</v>
      </c>
      <c r="D20" s="66" t="s">
        <v>3791</v>
      </c>
      <c r="E20" s="66" t="s">
        <v>3791</v>
      </c>
      <c r="F20" t="s">
        <v>1588</v>
      </c>
      <c r="G20" t="s">
        <v>6025</v>
      </c>
      <c r="H20" t="s">
        <v>1589</v>
      </c>
      <c r="I20" t="s">
        <v>1734</v>
      </c>
      <c r="J20" t="s">
        <v>1746</v>
      </c>
      <c r="K20" t="s">
        <v>1592</v>
      </c>
      <c r="L20" t="s">
        <v>1578</v>
      </c>
      <c r="M20" t="s">
        <v>1594</v>
      </c>
      <c r="N20" t="s">
        <v>1272</v>
      </c>
      <c r="O20" t="s">
        <v>1579</v>
      </c>
      <c r="P20" t="s">
        <v>1580</v>
      </c>
      <c r="Q20" t="s">
        <v>1580</v>
      </c>
      <c r="R20" t="s">
        <v>1271</v>
      </c>
      <c r="S20" t="s">
        <v>1589</v>
      </c>
      <c r="T20" t="s">
        <v>1742</v>
      </c>
      <c r="U20" s="101" t="s">
        <v>1606</v>
      </c>
      <c r="V20" s="101" t="s">
        <v>1666</v>
      </c>
      <c r="W20" s="101" t="s">
        <v>1721</v>
      </c>
      <c r="X20" s="101" t="s">
        <v>1686</v>
      </c>
      <c r="Y20" s="101" t="s">
        <v>3741</v>
      </c>
      <c r="Z20" s="101" t="s">
        <v>3751</v>
      </c>
      <c r="AA20" s="101" t="s">
        <v>1818</v>
      </c>
      <c r="AB20" s="101" t="s">
        <v>6026</v>
      </c>
      <c r="AC20" s="101"/>
      <c r="AD20" s="101"/>
      <c r="AE20" s="101" t="s">
        <v>3723</v>
      </c>
      <c r="AF20" s="101" t="s">
        <v>3554</v>
      </c>
      <c r="AG20" s="101" t="s">
        <v>3623</v>
      </c>
      <c r="AH20" s="101" t="s">
        <v>3569</v>
      </c>
      <c r="AI20" s="101" t="s">
        <v>2057</v>
      </c>
      <c r="AJ20" s="101" t="s">
        <v>3540</v>
      </c>
      <c r="AK20" s="101" t="s">
        <v>1740</v>
      </c>
      <c r="AL20" s="101"/>
      <c r="AM20">
        <f ca="1">IF(((Table_0[[#This Row],[Expiry Yr]]+1)-YEAR(TODAY()))&gt;5,5,((Table_0[[#This Row],[Expiry Yr]]+1)-YEAR(TODAY())))</f>
        <v>-1993</v>
      </c>
    </row>
    <row r="21" spans="1:39" x14ac:dyDescent="0.25">
      <c r="A21" t="s">
        <v>1695</v>
      </c>
      <c r="B21" t="s">
        <v>6027</v>
      </c>
      <c r="C21" t="s">
        <v>1571</v>
      </c>
      <c r="D21" s="66" t="s">
        <v>3789</v>
      </c>
      <c r="E21" s="66" t="s">
        <v>1609</v>
      </c>
      <c r="F21" t="s">
        <v>1615</v>
      </c>
      <c r="G21" t="s">
        <v>3790</v>
      </c>
      <c r="H21" t="s">
        <v>1684</v>
      </c>
      <c r="I21" t="s">
        <v>1642</v>
      </c>
      <c r="J21" t="s">
        <v>1760</v>
      </c>
      <c r="K21" t="s">
        <v>1613</v>
      </c>
      <c r="L21" t="s">
        <v>1578</v>
      </c>
      <c r="M21" t="s">
        <v>1594</v>
      </c>
      <c r="N21" t="s">
        <v>1270</v>
      </c>
      <c r="O21" t="s">
        <v>1579</v>
      </c>
      <c r="P21" t="s">
        <v>1738</v>
      </c>
      <c r="Q21" t="s">
        <v>1580</v>
      </c>
      <c r="R21" t="s">
        <v>1271</v>
      </c>
      <c r="S21" t="s">
        <v>1623</v>
      </c>
      <c r="T21" t="s">
        <v>1603</v>
      </c>
      <c r="U21" s="101" t="s">
        <v>1661</v>
      </c>
      <c r="V21" s="101" t="s">
        <v>1599</v>
      </c>
      <c r="W21" s="101" t="s">
        <v>1600</v>
      </c>
      <c r="X21" s="101" t="s">
        <v>1573</v>
      </c>
      <c r="Y21" s="101" t="s">
        <v>3756</v>
      </c>
      <c r="Z21" s="101" t="s">
        <v>3618</v>
      </c>
      <c r="AA21" s="101" t="s">
        <v>1771</v>
      </c>
      <c r="AB21" s="101" t="s">
        <v>6028</v>
      </c>
      <c r="AC21" s="101"/>
      <c r="AD21" s="101"/>
      <c r="AE21" s="101" t="s">
        <v>3725</v>
      </c>
      <c r="AF21" s="101" t="s">
        <v>3739</v>
      </c>
      <c r="AG21" s="101" t="s">
        <v>6029</v>
      </c>
      <c r="AH21" s="101" t="s">
        <v>3598</v>
      </c>
      <c r="AI21" s="101" t="s">
        <v>6030</v>
      </c>
      <c r="AJ21" s="101" t="s">
        <v>3678</v>
      </c>
      <c r="AK21" s="101" t="s">
        <v>3757</v>
      </c>
      <c r="AL21" s="101"/>
      <c r="AM21">
        <f ca="1">IF(((Table_0[[#This Row],[Expiry Yr]]+1)-YEAR(TODAY()))&gt;5,5,((Table_0[[#This Row],[Expiry Yr]]+1)-YEAR(TODAY())))</f>
        <v>-1994</v>
      </c>
    </row>
    <row r="22" spans="1:39" x14ac:dyDescent="0.25">
      <c r="A22" t="s">
        <v>1666</v>
      </c>
      <c r="B22" t="s">
        <v>6031</v>
      </c>
      <c r="C22" t="s">
        <v>1571</v>
      </c>
      <c r="D22" s="66" t="s">
        <v>1680</v>
      </c>
      <c r="E22" s="66" t="s">
        <v>1618</v>
      </c>
      <c r="F22" t="s">
        <v>1573</v>
      </c>
      <c r="G22" t="s">
        <v>6032</v>
      </c>
      <c r="H22" t="s">
        <v>1610</v>
      </c>
      <c r="I22" t="s">
        <v>1590</v>
      </c>
      <c r="J22" t="s">
        <v>1688</v>
      </c>
      <c r="K22" t="s">
        <v>1630</v>
      </c>
      <c r="L22" t="s">
        <v>1578</v>
      </c>
      <c r="M22" t="s">
        <v>1594</v>
      </c>
      <c r="N22" t="s">
        <v>1269</v>
      </c>
      <c r="O22" t="s">
        <v>1579</v>
      </c>
      <c r="P22" t="s">
        <v>1774</v>
      </c>
      <c r="Q22" t="s">
        <v>1580</v>
      </c>
      <c r="R22" t="s">
        <v>1268</v>
      </c>
      <c r="S22" t="s">
        <v>1687</v>
      </c>
      <c r="T22" t="s">
        <v>1689</v>
      </c>
      <c r="U22" s="101" t="s">
        <v>1749</v>
      </c>
      <c r="V22" s="101" t="s">
        <v>1610</v>
      </c>
      <c r="W22" s="101" t="s">
        <v>1750</v>
      </c>
      <c r="X22" s="101" t="s">
        <v>1763</v>
      </c>
      <c r="Y22" s="101" t="s">
        <v>3556</v>
      </c>
      <c r="Z22" s="101" t="s">
        <v>3726</v>
      </c>
      <c r="AA22" s="101" t="s">
        <v>1821</v>
      </c>
      <c r="AB22" s="101" t="s">
        <v>6033</v>
      </c>
      <c r="AC22" s="101"/>
      <c r="AD22" s="101"/>
      <c r="AE22" s="101" t="s">
        <v>6034</v>
      </c>
      <c r="AF22" s="101" t="s">
        <v>3710</v>
      </c>
      <c r="AG22" s="101" t="s">
        <v>3458</v>
      </c>
      <c r="AH22" s="101" t="s">
        <v>3542</v>
      </c>
      <c r="AI22" s="101" t="s">
        <v>1739</v>
      </c>
      <c r="AJ22" s="101" t="s">
        <v>3690</v>
      </c>
      <c r="AK22" s="101" t="s">
        <v>1773</v>
      </c>
      <c r="AL22" s="101"/>
      <c r="AM22">
        <f ca="1">IF(((Table_0[[#This Row],[Expiry Yr]]+1)-YEAR(TODAY()))&gt;5,5,((Table_0[[#This Row],[Expiry Yr]]+1)-YEAR(TODAY())))</f>
        <v>-1995</v>
      </c>
    </row>
    <row r="23" spans="1:39" x14ac:dyDescent="0.25">
      <c r="A23" t="s">
        <v>1700</v>
      </c>
      <c r="B23" t="s">
        <v>6035</v>
      </c>
      <c r="C23" t="s">
        <v>1571</v>
      </c>
      <c r="D23" s="66" t="s">
        <v>1680</v>
      </c>
      <c r="E23" s="66" t="s">
        <v>1617</v>
      </c>
      <c r="F23" t="s">
        <v>1573</v>
      </c>
      <c r="G23" t="s">
        <v>6032</v>
      </c>
      <c r="H23" t="s">
        <v>1619</v>
      </c>
      <c r="I23" t="s">
        <v>1601</v>
      </c>
      <c r="J23" t="s">
        <v>1620</v>
      </c>
      <c r="K23" t="s">
        <v>1630</v>
      </c>
      <c r="L23" t="s">
        <v>1593</v>
      </c>
      <c r="M23" t="s">
        <v>1594</v>
      </c>
      <c r="N23" t="s">
        <v>1268</v>
      </c>
      <c r="O23" t="s">
        <v>1579</v>
      </c>
      <c r="P23" t="s">
        <v>1580</v>
      </c>
      <c r="Q23" t="s">
        <v>1580</v>
      </c>
      <c r="R23" t="s">
        <v>1268</v>
      </c>
      <c r="S23" t="s">
        <v>1687</v>
      </c>
      <c r="T23" t="s">
        <v>1614</v>
      </c>
      <c r="U23" s="101" t="s">
        <v>1717</v>
      </c>
      <c r="V23" s="101" t="s">
        <v>1673</v>
      </c>
      <c r="W23" s="101" t="s">
        <v>1666</v>
      </c>
      <c r="X23" s="101" t="s">
        <v>1718</v>
      </c>
      <c r="Y23" s="101" t="s">
        <v>3643</v>
      </c>
      <c r="Z23" s="101" t="s">
        <v>3724</v>
      </c>
      <c r="AA23" s="101" t="s">
        <v>1777</v>
      </c>
      <c r="AB23" s="101" t="s">
        <v>6036</v>
      </c>
      <c r="AC23" s="101"/>
      <c r="AD23" s="101"/>
      <c r="AE23" s="101" t="s">
        <v>3653</v>
      </c>
      <c r="AF23" s="101" t="s">
        <v>3599</v>
      </c>
      <c r="AG23" s="101" t="s">
        <v>3523</v>
      </c>
      <c r="AH23" s="101" t="s">
        <v>3654</v>
      </c>
      <c r="AI23" s="101" t="s">
        <v>3472</v>
      </c>
      <c r="AJ23" s="101" t="s">
        <v>3615</v>
      </c>
      <c r="AK23" s="101" t="s">
        <v>3780</v>
      </c>
      <c r="AL23" s="101"/>
      <c r="AM23">
        <f ca="1">IF(((Table_0[[#This Row],[Expiry Yr]]+1)-YEAR(TODAY()))&gt;5,5,((Table_0[[#This Row],[Expiry Yr]]+1)-YEAR(TODAY())))</f>
        <v>-1995</v>
      </c>
    </row>
    <row r="24" spans="1:39" x14ac:dyDescent="0.25">
      <c r="A24" t="s">
        <v>1574</v>
      </c>
      <c r="B24" t="s">
        <v>6037</v>
      </c>
      <c r="C24" t="s">
        <v>1571</v>
      </c>
      <c r="D24" s="66" t="s">
        <v>1680</v>
      </c>
      <c r="E24" s="66" t="s">
        <v>1670</v>
      </c>
      <c r="F24" t="s">
        <v>1573</v>
      </c>
      <c r="G24" t="s">
        <v>6032</v>
      </c>
      <c r="H24" t="s">
        <v>1623</v>
      </c>
      <c r="I24" t="s">
        <v>1601</v>
      </c>
      <c r="J24" t="s">
        <v>1692</v>
      </c>
      <c r="K24" t="s">
        <v>1648</v>
      </c>
      <c r="L24" t="s">
        <v>1578</v>
      </c>
      <c r="M24" t="s">
        <v>1594</v>
      </c>
      <c r="N24" t="s">
        <v>1272</v>
      </c>
      <c r="O24" t="s">
        <v>1579</v>
      </c>
      <c r="P24" t="s">
        <v>1738</v>
      </c>
      <c r="Q24" t="s">
        <v>1580</v>
      </c>
      <c r="R24" t="s">
        <v>1269</v>
      </c>
      <c r="S24" t="s">
        <v>1623</v>
      </c>
      <c r="T24" t="s">
        <v>1689</v>
      </c>
      <c r="U24" s="101" t="s">
        <v>2053</v>
      </c>
      <c r="V24" s="101"/>
      <c r="W24" s="101"/>
      <c r="X24" s="101"/>
      <c r="Y24" s="101"/>
      <c r="Z24" s="101"/>
      <c r="AA24" s="101"/>
      <c r="AB24" s="101"/>
      <c r="AC24" s="101" t="s">
        <v>3685</v>
      </c>
      <c r="AD24" s="101" t="s">
        <v>3456</v>
      </c>
      <c r="AE24" s="101"/>
      <c r="AF24" s="101"/>
      <c r="AG24" s="101"/>
      <c r="AH24" s="101"/>
      <c r="AI24" s="101"/>
      <c r="AJ24" s="101"/>
      <c r="AK24" s="101"/>
      <c r="AL24" s="101"/>
      <c r="AM24">
        <f ca="1">IF(((Table_0[[#This Row],[Expiry Yr]]+1)-YEAR(TODAY()))&gt;5,5,((Table_0[[#This Row],[Expiry Yr]]+1)-YEAR(TODAY())))</f>
        <v>-1994</v>
      </c>
    </row>
    <row r="25" spans="1:39" x14ac:dyDescent="0.25">
      <c r="A25" t="s">
        <v>1655</v>
      </c>
      <c r="B25" t="s">
        <v>6038</v>
      </c>
      <c r="C25" t="s">
        <v>1571</v>
      </c>
      <c r="D25" s="66" t="s">
        <v>1680</v>
      </c>
      <c r="E25" s="66" t="s">
        <v>1723</v>
      </c>
      <c r="F25" t="s">
        <v>1573</v>
      </c>
      <c r="G25" t="s">
        <v>6032</v>
      </c>
      <c r="H25" t="s">
        <v>1605</v>
      </c>
      <c r="I25" t="s">
        <v>1642</v>
      </c>
      <c r="J25" t="s">
        <v>1693</v>
      </c>
      <c r="K25" t="s">
        <v>1592</v>
      </c>
      <c r="L25" t="s">
        <v>1578</v>
      </c>
      <c r="M25" t="s">
        <v>1594</v>
      </c>
      <c r="N25" t="s">
        <v>1626</v>
      </c>
      <c r="O25" t="s">
        <v>1579</v>
      </c>
      <c r="P25" t="s">
        <v>1580</v>
      </c>
      <c r="Q25" t="s">
        <v>1580</v>
      </c>
      <c r="R25" t="s">
        <v>1277</v>
      </c>
      <c r="S25" t="s">
        <v>1684</v>
      </c>
      <c r="T25" t="s">
        <v>1694</v>
      </c>
      <c r="U25" s="101" t="s">
        <v>1749</v>
      </c>
      <c r="V25" s="101" t="s">
        <v>1605</v>
      </c>
      <c r="W25" s="101" t="s">
        <v>1730</v>
      </c>
      <c r="X25" s="101" t="s">
        <v>1660</v>
      </c>
      <c r="Y25" s="101" t="s">
        <v>3713</v>
      </c>
      <c r="Z25" s="101" t="s">
        <v>3543</v>
      </c>
      <c r="AA25" s="101" t="s">
        <v>1789</v>
      </c>
      <c r="AB25" s="101" t="s">
        <v>6039</v>
      </c>
      <c r="AC25" s="101"/>
      <c r="AD25" s="101"/>
      <c r="AE25" s="101" t="s">
        <v>3759</v>
      </c>
      <c r="AF25" s="101" t="s">
        <v>3671</v>
      </c>
      <c r="AG25" s="101" t="s">
        <v>3547</v>
      </c>
      <c r="AH25" s="101" t="s">
        <v>3585</v>
      </c>
      <c r="AI25" s="101" t="s">
        <v>3714</v>
      </c>
      <c r="AJ25" s="101" t="s">
        <v>3684</v>
      </c>
      <c r="AK25" s="101" t="s">
        <v>3638</v>
      </c>
      <c r="AL25" s="101"/>
      <c r="AM25">
        <f ca="1">IF(((Table_0[[#This Row],[Expiry Yr]]+1)-YEAR(TODAY()))&gt;5,5,((Table_0[[#This Row],[Expiry Yr]]+1)-YEAR(TODAY())))</f>
        <v>-1997</v>
      </c>
    </row>
    <row r="26" spans="1:39" x14ac:dyDescent="0.25">
      <c r="A26" t="s">
        <v>1684</v>
      </c>
      <c r="B26" t="s">
        <v>6040</v>
      </c>
      <c r="C26" t="s">
        <v>1571</v>
      </c>
      <c r="D26" s="66" t="s">
        <v>1680</v>
      </c>
      <c r="E26" s="66" t="s">
        <v>1572</v>
      </c>
      <c r="F26" t="s">
        <v>1600</v>
      </c>
      <c r="G26" t="s">
        <v>6032</v>
      </c>
      <c r="H26" t="s">
        <v>1713</v>
      </c>
      <c r="I26" t="s">
        <v>1601</v>
      </c>
      <c r="J26" t="s">
        <v>1675</v>
      </c>
      <c r="K26" t="s">
        <v>1592</v>
      </c>
      <c r="L26" t="s">
        <v>1593</v>
      </c>
      <c r="M26" t="s">
        <v>1725</v>
      </c>
      <c r="N26" t="s">
        <v>1676</v>
      </c>
      <c r="O26" t="s">
        <v>1579</v>
      </c>
      <c r="P26" t="s">
        <v>1580</v>
      </c>
      <c r="Q26" t="s">
        <v>1580</v>
      </c>
      <c r="R26" t="s">
        <v>1272</v>
      </c>
      <c r="S26" t="s">
        <v>1628</v>
      </c>
      <c r="T26" t="s">
        <v>1677</v>
      </c>
      <c r="U26" s="101" t="s">
        <v>2054</v>
      </c>
      <c r="V26" s="101" t="s">
        <v>1645</v>
      </c>
      <c r="W26" s="101" t="s">
        <v>1605</v>
      </c>
      <c r="X26" s="101" t="s">
        <v>1728</v>
      </c>
      <c r="Y26" s="101" t="s">
        <v>3649</v>
      </c>
      <c r="Z26" s="101" t="s">
        <v>3641</v>
      </c>
      <c r="AA26" s="101" t="s">
        <v>1801</v>
      </c>
      <c r="AB26" s="101" t="s">
        <v>6041</v>
      </c>
      <c r="AC26" s="101"/>
      <c r="AD26" s="101"/>
      <c r="AE26" s="101" t="s">
        <v>3697</v>
      </c>
      <c r="AF26" s="101" t="s">
        <v>3640</v>
      </c>
      <c r="AG26" s="101" t="s">
        <v>3549</v>
      </c>
      <c r="AH26" s="101" t="s">
        <v>3585</v>
      </c>
      <c r="AI26" s="101" t="s">
        <v>3617</v>
      </c>
      <c r="AJ26" s="101" t="s">
        <v>3777</v>
      </c>
      <c r="AK26" s="101" t="s">
        <v>3704</v>
      </c>
      <c r="AL26" s="101"/>
      <c r="AM26">
        <f ca="1">IF(((Table_0[[#This Row],[Expiry Yr]]+1)-YEAR(TODAY()))&gt;5,5,((Table_0[[#This Row],[Expiry Yr]]+1)-YEAR(TODAY())))</f>
        <v>-1996</v>
      </c>
    </row>
    <row r="27" spans="1:39" x14ac:dyDescent="0.25">
      <c r="A27" t="s">
        <v>1628</v>
      </c>
      <c r="B27" t="s">
        <v>6042</v>
      </c>
      <c r="C27" t="s">
        <v>1571</v>
      </c>
      <c r="D27" s="66" t="s">
        <v>1680</v>
      </c>
      <c r="E27" s="66" t="s">
        <v>1572</v>
      </c>
      <c r="F27" t="s">
        <v>1573</v>
      </c>
      <c r="G27" t="s">
        <v>6032</v>
      </c>
      <c r="H27" t="s">
        <v>1623</v>
      </c>
      <c r="I27" t="s">
        <v>1698</v>
      </c>
      <c r="J27" t="s">
        <v>1727</v>
      </c>
      <c r="K27" t="s">
        <v>1613</v>
      </c>
      <c r="L27" t="s">
        <v>1593</v>
      </c>
      <c r="M27" t="s">
        <v>1594</v>
      </c>
      <c r="N27" t="s">
        <v>1269</v>
      </c>
      <c r="O27" t="s">
        <v>1579</v>
      </c>
      <c r="P27" t="s">
        <v>1580</v>
      </c>
      <c r="Q27" t="s">
        <v>1580</v>
      </c>
      <c r="R27" t="s">
        <v>1271</v>
      </c>
      <c r="S27" t="s">
        <v>1610</v>
      </c>
      <c r="T27" t="s">
        <v>1627</v>
      </c>
      <c r="U27" s="101" t="s">
        <v>1741</v>
      </c>
      <c r="V27" s="101" t="s">
        <v>1654</v>
      </c>
      <c r="W27" s="101" t="s">
        <v>1684</v>
      </c>
      <c r="X27" s="101" t="s">
        <v>1713</v>
      </c>
      <c r="Y27" s="101" t="s">
        <v>3555</v>
      </c>
      <c r="Z27" s="101" t="s">
        <v>3661</v>
      </c>
      <c r="AA27" s="101" t="s">
        <v>1824</v>
      </c>
      <c r="AB27" s="101" t="s">
        <v>6043</v>
      </c>
      <c r="AC27" s="101"/>
      <c r="AD27" s="101"/>
      <c r="AE27" s="101" t="s">
        <v>3720</v>
      </c>
      <c r="AF27" s="101" t="s">
        <v>3711</v>
      </c>
      <c r="AG27" s="101" t="s">
        <v>3674</v>
      </c>
      <c r="AH27" s="101" t="s">
        <v>3746</v>
      </c>
      <c r="AI27" s="101" t="s">
        <v>3607</v>
      </c>
      <c r="AJ27" s="101" t="s">
        <v>3730</v>
      </c>
      <c r="AK27" s="101" t="s">
        <v>3741</v>
      </c>
      <c r="AL27" s="101"/>
      <c r="AM27">
        <f ca="1">IF(((Table_0[[#This Row],[Expiry Yr]]+1)-YEAR(TODAY()))&gt;5,5,((Table_0[[#This Row],[Expiry Yr]]+1)-YEAR(TODAY())))</f>
        <v>-1992</v>
      </c>
    </row>
    <row r="28" spans="1:39" x14ac:dyDescent="0.25">
      <c r="A28" t="s">
        <v>1687</v>
      </c>
      <c r="B28" t="s">
        <v>6044</v>
      </c>
      <c r="C28" t="s">
        <v>1571</v>
      </c>
      <c r="D28" s="66" t="s">
        <v>1680</v>
      </c>
      <c r="E28" s="66" t="s">
        <v>1609</v>
      </c>
      <c r="F28" t="s">
        <v>1588</v>
      </c>
      <c r="G28" t="s">
        <v>6032</v>
      </c>
      <c r="H28" t="s">
        <v>1684</v>
      </c>
      <c r="I28" t="s">
        <v>1590</v>
      </c>
      <c r="J28" t="s">
        <v>1757</v>
      </c>
      <c r="K28" t="s">
        <v>1613</v>
      </c>
      <c r="L28" t="s">
        <v>1593</v>
      </c>
      <c r="N28" t="s">
        <v>1275</v>
      </c>
      <c r="O28" t="s">
        <v>1579</v>
      </c>
      <c r="P28" t="s">
        <v>1738</v>
      </c>
      <c r="Q28" t="s">
        <v>1580</v>
      </c>
      <c r="R28" t="s">
        <v>1271</v>
      </c>
      <c r="S28" t="s">
        <v>1589</v>
      </c>
      <c r="T28" t="s">
        <v>1726</v>
      </c>
      <c r="U28" s="101" t="s">
        <v>1749</v>
      </c>
      <c r="V28" s="101" t="s">
        <v>1654</v>
      </c>
      <c r="W28" s="101" t="s">
        <v>2053</v>
      </c>
      <c r="X28" s="101" t="s">
        <v>1741</v>
      </c>
      <c r="Y28" s="101" t="s">
        <v>3567</v>
      </c>
      <c r="Z28" s="101" t="s">
        <v>3695</v>
      </c>
      <c r="AA28" s="101" t="s">
        <v>1831</v>
      </c>
      <c r="AB28" s="101" t="s">
        <v>6045</v>
      </c>
      <c r="AC28" s="101"/>
      <c r="AD28" s="101"/>
      <c r="AE28" s="101" t="s">
        <v>3705</v>
      </c>
      <c r="AF28" s="101" t="s">
        <v>3700</v>
      </c>
      <c r="AG28" s="101" t="s">
        <v>3659</v>
      </c>
      <c r="AH28" s="101" t="s">
        <v>3693</v>
      </c>
      <c r="AI28" s="101" t="s">
        <v>3776</v>
      </c>
      <c r="AJ28" s="101" t="s">
        <v>3689</v>
      </c>
      <c r="AK28" s="101" t="s">
        <v>3608</v>
      </c>
      <c r="AL28" s="101"/>
      <c r="AM28">
        <f ca="1">IF(((Table_0[[#This Row],[Expiry Yr]]+1)-YEAR(TODAY()))&gt;5,5,((Table_0[[#This Row],[Expiry Yr]]+1)-YEAR(TODAY())))</f>
        <v>-1993</v>
      </c>
    </row>
    <row r="29" spans="1:39" x14ac:dyDescent="0.25">
      <c r="A29" t="s">
        <v>1623</v>
      </c>
      <c r="B29" t="s">
        <v>6046</v>
      </c>
      <c r="C29" t="s">
        <v>1571</v>
      </c>
      <c r="D29" s="66" t="s">
        <v>1680</v>
      </c>
      <c r="E29" s="66" t="s">
        <v>5988</v>
      </c>
      <c r="F29" t="s">
        <v>1573</v>
      </c>
      <c r="G29" t="s">
        <v>6032</v>
      </c>
      <c r="H29" t="s">
        <v>1684</v>
      </c>
      <c r="I29" t="s">
        <v>1642</v>
      </c>
      <c r="J29" t="s">
        <v>1620</v>
      </c>
      <c r="K29" t="s">
        <v>1592</v>
      </c>
      <c r="L29" t="s">
        <v>1578</v>
      </c>
      <c r="M29" t="s">
        <v>1594</v>
      </c>
      <c r="N29" t="s">
        <v>1273</v>
      </c>
      <c r="O29" t="s">
        <v>1579</v>
      </c>
      <c r="P29" t="s">
        <v>1738</v>
      </c>
      <c r="Q29" t="s">
        <v>1580</v>
      </c>
      <c r="R29" t="s">
        <v>1271</v>
      </c>
      <c r="S29" t="s">
        <v>1610</v>
      </c>
      <c r="T29" t="s">
        <v>1614</v>
      </c>
      <c r="U29" s="101" t="s">
        <v>1745</v>
      </c>
      <c r="V29" s="101" t="s">
        <v>1616</v>
      </c>
      <c r="W29" s="101" t="s">
        <v>1596</v>
      </c>
      <c r="X29" s="101" t="s">
        <v>1761</v>
      </c>
      <c r="Y29" s="101" t="s">
        <v>3556</v>
      </c>
      <c r="Z29" s="101" t="s">
        <v>3621</v>
      </c>
      <c r="AA29" s="101" t="s">
        <v>1810</v>
      </c>
      <c r="AB29" s="101" t="s">
        <v>6047</v>
      </c>
      <c r="AC29" s="101"/>
      <c r="AD29" s="101"/>
      <c r="AE29" s="101" t="s">
        <v>3759</v>
      </c>
      <c r="AF29" s="101" t="s">
        <v>3587</v>
      </c>
      <c r="AG29" s="101" t="s">
        <v>3784</v>
      </c>
      <c r="AH29" s="101" t="s">
        <v>3667</v>
      </c>
      <c r="AI29" s="101" t="s">
        <v>3779</v>
      </c>
      <c r="AJ29" s="101" t="s">
        <v>3733</v>
      </c>
      <c r="AK29" s="101" t="s">
        <v>3457</v>
      </c>
      <c r="AL29" s="101"/>
      <c r="AM29">
        <f ca="1">IF(((Table_0[[#This Row],[Expiry Yr]]+1)-YEAR(TODAY()))&gt;5,5,((Table_0[[#This Row],[Expiry Yr]]+1)-YEAR(TODAY())))</f>
        <v>-1992</v>
      </c>
    </row>
    <row r="30" spans="1:39" x14ac:dyDescent="0.25">
      <c r="A30" t="s">
        <v>1589</v>
      </c>
      <c r="B30" t="s">
        <v>6048</v>
      </c>
      <c r="C30" t="s">
        <v>1571</v>
      </c>
      <c r="D30" s="66" t="s">
        <v>1680</v>
      </c>
      <c r="E30" s="66" t="s">
        <v>1617</v>
      </c>
      <c r="F30" t="s">
        <v>1573</v>
      </c>
      <c r="G30" t="s">
        <v>6032</v>
      </c>
      <c r="H30" t="s">
        <v>1684</v>
      </c>
      <c r="I30" t="s">
        <v>1611</v>
      </c>
      <c r="J30" t="s">
        <v>1715</v>
      </c>
      <c r="K30" t="s">
        <v>1613</v>
      </c>
      <c r="L30" t="s">
        <v>1593</v>
      </c>
      <c r="N30" t="s">
        <v>1270</v>
      </c>
      <c r="O30" t="s">
        <v>1579</v>
      </c>
      <c r="P30" t="s">
        <v>1738</v>
      </c>
      <c r="Q30" t="s">
        <v>1580</v>
      </c>
      <c r="R30" t="s">
        <v>1271</v>
      </c>
      <c r="S30" t="s">
        <v>1610</v>
      </c>
      <c r="T30" t="s">
        <v>1770</v>
      </c>
      <c r="U30" s="101" t="s">
        <v>1622</v>
      </c>
      <c r="V30" s="101" t="s">
        <v>1588</v>
      </c>
      <c r="W30" s="101" t="s">
        <v>1730</v>
      </c>
      <c r="X30" s="101" t="s">
        <v>1690</v>
      </c>
      <c r="Y30" s="101" t="s">
        <v>3613</v>
      </c>
      <c r="Z30" s="101" t="s">
        <v>3562</v>
      </c>
      <c r="AA30" s="101" t="s">
        <v>1806</v>
      </c>
      <c r="AB30" s="101" t="s">
        <v>6049</v>
      </c>
      <c r="AC30" s="101"/>
      <c r="AD30" s="101"/>
      <c r="AE30" s="101" t="s">
        <v>3679</v>
      </c>
      <c r="AF30" s="101" t="s">
        <v>3557</v>
      </c>
      <c r="AG30" s="101" t="s">
        <v>3674</v>
      </c>
      <c r="AH30" s="101" t="s">
        <v>3626</v>
      </c>
      <c r="AI30" s="101" t="s">
        <v>3472</v>
      </c>
      <c r="AJ30" s="101" t="s">
        <v>3661</v>
      </c>
      <c r="AK30" s="101" t="s">
        <v>3750</v>
      </c>
      <c r="AL30" s="101"/>
      <c r="AM30">
        <f ca="1">IF(((Table_0[[#This Row],[Expiry Yr]]+1)-YEAR(TODAY()))&gt;5,5,((Table_0[[#This Row],[Expiry Yr]]+1)-YEAR(TODAY())))</f>
        <v>-1992</v>
      </c>
    </row>
    <row r="31" spans="1:39" x14ac:dyDescent="0.25">
      <c r="A31" t="s">
        <v>1610</v>
      </c>
      <c r="B31" t="s">
        <v>6050</v>
      </c>
      <c r="C31" t="s">
        <v>1571</v>
      </c>
      <c r="D31" s="66" t="s">
        <v>1680</v>
      </c>
      <c r="E31" s="66" t="s">
        <v>5988</v>
      </c>
      <c r="F31" t="s">
        <v>1573</v>
      </c>
      <c r="G31" t="s">
        <v>6032</v>
      </c>
      <c r="H31" t="s">
        <v>1687</v>
      </c>
      <c r="I31" t="s">
        <v>1637</v>
      </c>
      <c r="J31" t="s">
        <v>1747</v>
      </c>
      <c r="K31" t="s">
        <v>1577</v>
      </c>
      <c r="L31" t="s">
        <v>1593</v>
      </c>
      <c r="M31" t="s">
        <v>1594</v>
      </c>
      <c r="N31" t="s">
        <v>1273</v>
      </c>
      <c r="O31" t="s">
        <v>1579</v>
      </c>
      <c r="P31" t="s">
        <v>1738</v>
      </c>
      <c r="Q31" t="s">
        <v>1580</v>
      </c>
      <c r="R31" t="s">
        <v>1271</v>
      </c>
      <c r="S31" t="s">
        <v>1610</v>
      </c>
      <c r="T31" t="s">
        <v>1649</v>
      </c>
      <c r="U31" s="101" t="s">
        <v>1749</v>
      </c>
      <c r="V31" s="101" t="s">
        <v>1634</v>
      </c>
      <c r="W31" s="101" t="s">
        <v>1722</v>
      </c>
      <c r="X31" s="101" t="s">
        <v>1598</v>
      </c>
      <c r="Y31" s="101" t="s">
        <v>3777</v>
      </c>
      <c r="Z31" s="101" t="s">
        <v>3749</v>
      </c>
      <c r="AA31" s="101" t="s">
        <v>1819</v>
      </c>
      <c r="AB31" s="101" t="s">
        <v>6051</v>
      </c>
      <c r="AC31" s="101"/>
      <c r="AD31" s="101"/>
      <c r="AE31" s="101" t="s">
        <v>3687</v>
      </c>
      <c r="AF31" s="101" t="s">
        <v>3701</v>
      </c>
      <c r="AG31" s="101" t="s">
        <v>3565</v>
      </c>
      <c r="AH31" s="101" t="s">
        <v>3739</v>
      </c>
      <c r="AI31" s="101" t="s">
        <v>3526</v>
      </c>
      <c r="AJ31" s="101" t="s">
        <v>3645</v>
      </c>
      <c r="AK31" s="101" t="s">
        <v>3470</v>
      </c>
      <c r="AL31" s="101"/>
      <c r="AM31">
        <f ca="1">IF(((Table_0[[#This Row],[Expiry Yr]]+1)-YEAR(TODAY()))&gt;5,5,((Table_0[[#This Row],[Expiry Yr]]+1)-YEAR(TODAY())))</f>
        <v>-1992</v>
      </c>
    </row>
    <row r="32" spans="1:39" x14ac:dyDescent="0.25">
      <c r="A32" t="s">
        <v>1619</v>
      </c>
      <c r="B32" t="s">
        <v>6052</v>
      </c>
      <c r="C32" t="s">
        <v>1571</v>
      </c>
      <c r="D32" s="66" t="s">
        <v>1697</v>
      </c>
      <c r="E32" s="66" t="s">
        <v>1680</v>
      </c>
      <c r="F32" t="s">
        <v>1615</v>
      </c>
      <c r="G32" t="s">
        <v>6053</v>
      </c>
      <c r="H32" t="s">
        <v>1628</v>
      </c>
      <c r="I32" t="s">
        <v>1698</v>
      </c>
      <c r="J32" t="s">
        <v>1625</v>
      </c>
      <c r="K32" t="s">
        <v>1630</v>
      </c>
      <c r="L32" t="s">
        <v>1578</v>
      </c>
      <c r="N32" t="s">
        <v>1273</v>
      </c>
      <c r="O32" t="s">
        <v>1579</v>
      </c>
      <c r="P32" t="s">
        <v>1774</v>
      </c>
      <c r="Q32" t="s">
        <v>1580</v>
      </c>
      <c r="R32" t="s">
        <v>1268</v>
      </c>
      <c r="S32" t="s">
        <v>1684</v>
      </c>
      <c r="T32" t="s">
        <v>1699</v>
      </c>
      <c r="U32" s="101" t="s">
        <v>1749</v>
      </c>
      <c r="V32" s="101" t="s">
        <v>1683</v>
      </c>
      <c r="W32" s="101" t="s">
        <v>1653</v>
      </c>
      <c r="X32" s="101" t="s">
        <v>1759</v>
      </c>
      <c r="Y32" s="101" t="s">
        <v>3727</v>
      </c>
      <c r="Z32" s="101" t="s">
        <v>3748</v>
      </c>
      <c r="AA32" s="101" t="s">
        <v>1827</v>
      </c>
      <c r="AB32" s="101" t="s">
        <v>6054</v>
      </c>
      <c r="AC32" s="101"/>
      <c r="AD32" s="101"/>
      <c r="AE32" s="101" t="s">
        <v>3551</v>
      </c>
      <c r="AF32" s="101" t="s">
        <v>3531</v>
      </c>
      <c r="AG32" s="101" t="s">
        <v>3611</v>
      </c>
      <c r="AH32" s="101" t="s">
        <v>3710</v>
      </c>
      <c r="AI32" s="101" t="s">
        <v>3458</v>
      </c>
      <c r="AJ32" s="101" t="s">
        <v>3608</v>
      </c>
      <c r="AK32" s="101" t="s">
        <v>3737</v>
      </c>
      <c r="AL32" s="101"/>
      <c r="AM32">
        <f ca="1">IF(((Table_0[[#This Row],[Expiry Yr]]+1)-YEAR(TODAY()))&gt;5,5,((Table_0[[#This Row],[Expiry Yr]]+1)-YEAR(TODAY())))</f>
        <v>-1997</v>
      </c>
    </row>
    <row r="33" spans="1:39" x14ac:dyDescent="0.25">
      <c r="A33" t="s">
        <v>1597</v>
      </c>
      <c r="B33" t="s">
        <v>6055</v>
      </c>
      <c r="C33" t="s">
        <v>1571</v>
      </c>
      <c r="D33" s="66" t="s">
        <v>1697</v>
      </c>
      <c r="E33" s="66" t="s">
        <v>6056</v>
      </c>
      <c r="F33" t="s">
        <v>1573</v>
      </c>
      <c r="G33" t="s">
        <v>6053</v>
      </c>
      <c r="H33" t="s">
        <v>1623</v>
      </c>
      <c r="I33" t="s">
        <v>1698</v>
      </c>
      <c r="J33" t="s">
        <v>1767</v>
      </c>
      <c r="K33" t="s">
        <v>1613</v>
      </c>
      <c r="L33" t="s">
        <v>1578</v>
      </c>
      <c r="M33" t="s">
        <v>1594</v>
      </c>
      <c r="N33" t="s">
        <v>1271</v>
      </c>
      <c r="O33" t="s">
        <v>1579</v>
      </c>
      <c r="P33" t="s">
        <v>1580</v>
      </c>
      <c r="Q33" t="s">
        <v>1580</v>
      </c>
      <c r="R33" t="s">
        <v>1271</v>
      </c>
      <c r="S33" t="s">
        <v>1610</v>
      </c>
      <c r="T33" t="s">
        <v>1986</v>
      </c>
      <c r="U33" s="101" t="s">
        <v>1749</v>
      </c>
      <c r="V33" s="101" t="s">
        <v>1654</v>
      </c>
      <c r="W33" s="101" t="s">
        <v>1619</v>
      </c>
      <c r="X33" s="101" t="s">
        <v>1717</v>
      </c>
      <c r="Y33" s="101" t="s">
        <v>3706</v>
      </c>
      <c r="Z33" s="101" t="s">
        <v>3695</v>
      </c>
      <c r="AA33" s="101" t="s">
        <v>1832</v>
      </c>
      <c r="AB33" s="101" t="s">
        <v>6057</v>
      </c>
      <c r="AC33" s="101"/>
      <c r="AD33" s="101"/>
      <c r="AE33" s="101" t="s">
        <v>3752</v>
      </c>
      <c r="AF33" s="101" t="s">
        <v>3630</v>
      </c>
      <c r="AG33" s="101" t="s">
        <v>3729</v>
      </c>
      <c r="AH33" s="101" t="s">
        <v>3572</v>
      </c>
      <c r="AI33" s="101" t="s">
        <v>3535</v>
      </c>
      <c r="AJ33" s="101" t="s">
        <v>3622</v>
      </c>
      <c r="AK33" s="101" t="s">
        <v>3475</v>
      </c>
      <c r="AL33" s="101"/>
      <c r="AM33">
        <f ca="1">IF(((Table_0[[#This Row],[Expiry Yr]]+1)-YEAR(TODAY()))&gt;5,5,((Table_0[[#This Row],[Expiry Yr]]+1)-YEAR(TODAY())))</f>
        <v>-1992</v>
      </c>
    </row>
    <row r="34" spans="1:39" x14ac:dyDescent="0.25">
      <c r="A34" t="s">
        <v>1605</v>
      </c>
      <c r="B34" t="s">
        <v>6058</v>
      </c>
      <c r="C34" t="s">
        <v>1571</v>
      </c>
      <c r="D34" s="66" t="s">
        <v>1701</v>
      </c>
      <c r="E34" s="66" t="s">
        <v>1618</v>
      </c>
      <c r="F34" t="s">
        <v>1600</v>
      </c>
      <c r="G34" t="s">
        <v>1706</v>
      </c>
      <c r="H34" t="s">
        <v>1624</v>
      </c>
      <c r="I34" t="s">
        <v>1575</v>
      </c>
      <c r="J34" t="s">
        <v>1702</v>
      </c>
      <c r="K34" t="s">
        <v>1577</v>
      </c>
      <c r="L34" t="s">
        <v>1578</v>
      </c>
      <c r="M34" t="s">
        <v>1664</v>
      </c>
      <c r="N34" t="s">
        <v>1639</v>
      </c>
      <c r="O34" t="s">
        <v>1579</v>
      </c>
      <c r="P34" t="s">
        <v>1580</v>
      </c>
      <c r="Q34" t="s">
        <v>1580</v>
      </c>
      <c r="R34" t="s">
        <v>1269</v>
      </c>
      <c r="S34" t="s">
        <v>1684</v>
      </c>
      <c r="T34" t="s">
        <v>929</v>
      </c>
      <c r="U34" s="101" t="s">
        <v>1696</v>
      </c>
      <c r="V34" s="101" t="s">
        <v>1588</v>
      </c>
      <c r="W34" s="101" t="s">
        <v>1668</v>
      </c>
      <c r="X34" s="101" t="s">
        <v>1666</v>
      </c>
      <c r="Y34" s="101" t="s">
        <v>3589</v>
      </c>
      <c r="Z34" s="101" t="s">
        <v>3721</v>
      </c>
      <c r="AA34" s="101" t="s">
        <v>1775</v>
      </c>
      <c r="AB34" s="101" t="s">
        <v>6059</v>
      </c>
      <c r="AC34" s="101"/>
      <c r="AD34" s="101"/>
      <c r="AE34" s="101" t="s">
        <v>3781</v>
      </c>
      <c r="AF34" s="101" t="s">
        <v>3648</v>
      </c>
      <c r="AG34" s="101" t="s">
        <v>3611</v>
      </c>
      <c r="AH34" s="101" t="s">
        <v>3657</v>
      </c>
      <c r="AI34" s="101" t="s">
        <v>3767</v>
      </c>
      <c r="AJ34" s="101" t="s">
        <v>3722</v>
      </c>
      <c r="AK34" s="101" t="s">
        <v>3532</v>
      </c>
      <c r="AL34" s="101"/>
      <c r="AM34">
        <f ca="1">IF(((Table_0[[#This Row],[Expiry Yr]]+1)-YEAR(TODAY()))&gt;5,5,((Table_0[[#This Row],[Expiry Yr]]+1)-YEAR(TODAY())))</f>
        <v>-1997</v>
      </c>
    </row>
    <row r="35" spans="1:39" x14ac:dyDescent="0.25">
      <c r="A35" t="s">
        <v>1583</v>
      </c>
      <c r="B35" t="s">
        <v>6060</v>
      </c>
      <c r="C35" t="s">
        <v>1571</v>
      </c>
      <c r="D35" s="66" t="s">
        <v>6061</v>
      </c>
      <c r="E35" s="66" t="s">
        <v>6061</v>
      </c>
      <c r="F35" t="s">
        <v>1573</v>
      </c>
      <c r="G35" t="s">
        <v>1706</v>
      </c>
      <c r="H35" t="s">
        <v>1628</v>
      </c>
      <c r="I35" t="s">
        <v>1611</v>
      </c>
      <c r="J35" t="s">
        <v>1652</v>
      </c>
      <c r="K35" t="s">
        <v>1577</v>
      </c>
      <c r="L35" t="s">
        <v>1593</v>
      </c>
      <c r="N35" t="s">
        <v>1270</v>
      </c>
      <c r="O35" t="s">
        <v>1579</v>
      </c>
      <c r="P35" t="s">
        <v>1738</v>
      </c>
      <c r="Q35" t="s">
        <v>1580</v>
      </c>
      <c r="R35" t="s">
        <v>1273</v>
      </c>
      <c r="S35" t="s">
        <v>1619</v>
      </c>
      <c r="T35" t="s">
        <v>1682</v>
      </c>
      <c r="U35" s="101" t="s">
        <v>1650</v>
      </c>
      <c r="V35" s="101" t="s">
        <v>1668</v>
      </c>
      <c r="W35" s="101" t="s">
        <v>1713</v>
      </c>
      <c r="X35" s="101" t="s">
        <v>1634</v>
      </c>
      <c r="Y35" s="101" t="s">
        <v>3567</v>
      </c>
      <c r="Z35" s="101" t="s">
        <v>3577</v>
      </c>
      <c r="AA35" s="101" t="s">
        <v>1788</v>
      </c>
      <c r="AB35" s="101" t="s">
        <v>6062</v>
      </c>
      <c r="AC35" s="101"/>
      <c r="AD35" s="101"/>
      <c r="AE35" s="101" t="s">
        <v>6063</v>
      </c>
      <c r="AF35" s="101" t="s">
        <v>3542</v>
      </c>
      <c r="AG35" s="101" t="s">
        <v>3688</v>
      </c>
      <c r="AH35" s="101" t="s">
        <v>3682</v>
      </c>
      <c r="AI35" s="101" t="s">
        <v>3666</v>
      </c>
      <c r="AJ35" s="101" t="s">
        <v>3678</v>
      </c>
      <c r="AK35" s="101" t="s">
        <v>3719</v>
      </c>
      <c r="AL35" s="101"/>
      <c r="AM35">
        <f ca="1">IF(((Table_0[[#This Row],[Expiry Yr]]+1)-YEAR(TODAY()))&gt;5,5,((Table_0[[#This Row],[Expiry Yr]]+1)-YEAR(TODAY())))</f>
        <v>-1991</v>
      </c>
    </row>
    <row r="36" spans="1:39" x14ac:dyDescent="0.25">
      <c r="A36" t="s">
        <v>1624</v>
      </c>
      <c r="B36" t="s">
        <v>6064</v>
      </c>
      <c r="C36" t="s">
        <v>1571</v>
      </c>
      <c r="D36" s="66" t="s">
        <v>1705</v>
      </c>
      <c r="E36" s="66" t="s">
        <v>1670</v>
      </c>
      <c r="F36" t="s">
        <v>1573</v>
      </c>
      <c r="G36" t="s">
        <v>6065</v>
      </c>
      <c r="H36" t="s">
        <v>1605</v>
      </c>
      <c r="I36" t="s">
        <v>1575</v>
      </c>
      <c r="J36" t="s">
        <v>1643</v>
      </c>
      <c r="K36" t="s">
        <v>1613</v>
      </c>
      <c r="L36" t="s">
        <v>1578</v>
      </c>
      <c r="M36" t="s">
        <v>1594</v>
      </c>
      <c r="N36" t="s">
        <v>1277</v>
      </c>
      <c r="O36" t="s">
        <v>1579</v>
      </c>
      <c r="P36" t="s">
        <v>1580</v>
      </c>
      <c r="Q36" t="s">
        <v>1580</v>
      </c>
      <c r="R36" t="s">
        <v>1269</v>
      </c>
      <c r="S36" t="s">
        <v>1623</v>
      </c>
      <c r="T36" t="s">
        <v>1603</v>
      </c>
      <c r="U36" s="101" t="s">
        <v>1622</v>
      </c>
      <c r="V36" s="101" t="s">
        <v>1644</v>
      </c>
      <c r="W36" s="101" t="s">
        <v>1667</v>
      </c>
      <c r="X36" s="101" t="s">
        <v>1632</v>
      </c>
      <c r="Y36" s="101" t="s">
        <v>3643</v>
      </c>
      <c r="Z36" s="101" t="s">
        <v>3751</v>
      </c>
      <c r="AA36" s="101" t="s">
        <v>1823</v>
      </c>
      <c r="AB36" s="101" t="s">
        <v>3783</v>
      </c>
      <c r="AC36" s="101"/>
      <c r="AD36" s="101"/>
      <c r="AE36" s="101" t="s">
        <v>3664</v>
      </c>
      <c r="AF36" s="101" t="s">
        <v>3552</v>
      </c>
      <c r="AG36" s="101" t="s">
        <v>3573</v>
      </c>
      <c r="AH36" s="101" t="s">
        <v>3702</v>
      </c>
      <c r="AI36" s="101" t="s">
        <v>3632</v>
      </c>
      <c r="AJ36" s="101" t="s">
        <v>3730</v>
      </c>
      <c r="AK36" s="101" t="s">
        <v>3764</v>
      </c>
      <c r="AL36" s="101"/>
      <c r="AM36">
        <f ca="1">IF(((Table_0[[#This Row],[Expiry Yr]]+1)-YEAR(TODAY()))&gt;5,5,((Table_0[[#This Row],[Expiry Yr]]+1)-YEAR(TODAY())))</f>
        <v>-1994</v>
      </c>
    </row>
    <row r="37" spans="1:39" x14ac:dyDescent="0.25">
      <c r="A37" t="s">
        <v>1659</v>
      </c>
      <c r="B37" t="s">
        <v>6066</v>
      </c>
      <c r="C37" t="s">
        <v>1571</v>
      </c>
      <c r="D37" s="66" t="s">
        <v>1670</v>
      </c>
      <c r="E37" s="66" t="s">
        <v>1618</v>
      </c>
      <c r="F37" t="s">
        <v>1573</v>
      </c>
      <c r="G37" t="s">
        <v>6065</v>
      </c>
      <c r="H37" t="s">
        <v>1619</v>
      </c>
      <c r="I37" t="s">
        <v>1590</v>
      </c>
      <c r="J37" t="s">
        <v>1681</v>
      </c>
      <c r="K37" t="s">
        <v>1592</v>
      </c>
      <c r="L37" t="s">
        <v>1578</v>
      </c>
      <c r="N37" t="s">
        <v>1277</v>
      </c>
      <c r="O37" t="s">
        <v>1579</v>
      </c>
      <c r="P37" t="s">
        <v>1580</v>
      </c>
      <c r="Q37" t="s">
        <v>1580</v>
      </c>
      <c r="R37" t="s">
        <v>1268</v>
      </c>
      <c r="S37" t="s">
        <v>1687</v>
      </c>
      <c r="T37" t="s">
        <v>1707</v>
      </c>
      <c r="U37" s="101" t="s">
        <v>1745</v>
      </c>
      <c r="V37" s="101" t="s">
        <v>1624</v>
      </c>
      <c r="W37" s="101" t="s">
        <v>1604</v>
      </c>
      <c r="X37" s="101" t="s">
        <v>1749</v>
      </c>
      <c r="Y37" s="101" t="s">
        <v>3677</v>
      </c>
      <c r="Z37" s="101" t="s">
        <v>3633</v>
      </c>
      <c r="AA37" s="101" t="s">
        <v>1802</v>
      </c>
      <c r="AB37" s="101" t="s">
        <v>6067</v>
      </c>
      <c r="AC37" s="101"/>
      <c r="AD37" s="101"/>
      <c r="AE37" s="101" t="s">
        <v>3703</v>
      </c>
      <c r="AF37" s="101" t="s">
        <v>3579</v>
      </c>
      <c r="AG37" s="101" t="s">
        <v>3683</v>
      </c>
      <c r="AH37" s="101" t="s">
        <v>3534</v>
      </c>
      <c r="AI37" s="101" t="s">
        <v>3530</v>
      </c>
      <c r="AJ37" s="101" t="s">
        <v>3742</v>
      </c>
      <c r="AK37" s="101" t="s">
        <v>2058</v>
      </c>
      <c r="AL37" s="101"/>
      <c r="AM37">
        <f ca="1">IF(((Table_0[[#This Row],[Expiry Yr]]+1)-YEAR(TODAY()))&gt;5,5,((Table_0[[#This Row],[Expiry Yr]]+1)-YEAR(TODAY())))</f>
        <v>-1995</v>
      </c>
    </row>
    <row r="38" spans="1:39" x14ac:dyDescent="0.25">
      <c r="A38" t="s">
        <v>1713</v>
      </c>
      <c r="B38" t="s">
        <v>6068</v>
      </c>
      <c r="C38" t="s">
        <v>1571</v>
      </c>
      <c r="D38" s="66" t="s">
        <v>1670</v>
      </c>
      <c r="E38" s="66" t="s">
        <v>1617</v>
      </c>
      <c r="F38" t="s">
        <v>1615</v>
      </c>
      <c r="G38" t="s">
        <v>6065</v>
      </c>
      <c r="H38" t="s">
        <v>1655</v>
      </c>
      <c r="I38" t="s">
        <v>1590</v>
      </c>
      <c r="J38" t="s">
        <v>1652</v>
      </c>
      <c r="K38" t="s">
        <v>1613</v>
      </c>
      <c r="L38" t="s">
        <v>1593</v>
      </c>
      <c r="N38" t="s">
        <v>1274</v>
      </c>
      <c r="O38" t="s">
        <v>1579</v>
      </c>
      <c r="P38" t="s">
        <v>1774</v>
      </c>
      <c r="Q38" t="s">
        <v>1580</v>
      </c>
      <c r="R38" t="s">
        <v>1272</v>
      </c>
      <c r="S38" t="s">
        <v>1687</v>
      </c>
      <c r="T38" t="s">
        <v>1751</v>
      </c>
      <c r="U38" s="101" t="s">
        <v>2053</v>
      </c>
      <c r="V38" s="101" t="s">
        <v>1673</v>
      </c>
      <c r="W38" s="101" t="s">
        <v>1685</v>
      </c>
      <c r="X38" s="101" t="s">
        <v>1714</v>
      </c>
      <c r="Y38" s="101" t="s">
        <v>3532</v>
      </c>
      <c r="Z38" s="101" t="s">
        <v>3594</v>
      </c>
      <c r="AA38" s="101" t="s">
        <v>1805</v>
      </c>
      <c r="AB38" s="101" t="s">
        <v>6069</v>
      </c>
      <c r="AC38" s="101"/>
      <c r="AD38" s="101"/>
      <c r="AE38" s="101" t="s">
        <v>6070</v>
      </c>
      <c r="AF38" s="101" t="s">
        <v>3731</v>
      </c>
      <c r="AG38" s="101" t="s">
        <v>3771</v>
      </c>
      <c r="AH38" s="101" t="s">
        <v>3639</v>
      </c>
      <c r="AI38" s="101" t="s">
        <v>3586</v>
      </c>
      <c r="AJ38" s="101" t="s">
        <v>3717</v>
      </c>
      <c r="AK38" s="101" t="s">
        <v>3735</v>
      </c>
      <c r="AL38" s="101"/>
      <c r="AM38">
        <f ca="1">IF(((Table_0[[#This Row],[Expiry Yr]]+1)-YEAR(TODAY()))&gt;5,5,((Table_0[[#This Row],[Expiry Yr]]+1)-YEAR(TODAY())))</f>
        <v>-1995</v>
      </c>
    </row>
    <row r="39" spans="1:39" x14ac:dyDescent="0.25">
      <c r="A39" t="s">
        <v>1718</v>
      </c>
      <c r="B39" t="s">
        <v>6071</v>
      </c>
      <c r="C39" t="s">
        <v>1571</v>
      </c>
      <c r="D39" s="66" t="s">
        <v>1670</v>
      </c>
      <c r="E39" s="66" t="s">
        <v>1572</v>
      </c>
      <c r="F39" t="s">
        <v>1600</v>
      </c>
      <c r="G39" t="s">
        <v>6065</v>
      </c>
      <c r="H39" t="s">
        <v>1628</v>
      </c>
      <c r="I39" t="s">
        <v>1734</v>
      </c>
      <c r="J39" t="s">
        <v>1720</v>
      </c>
      <c r="K39" t="s">
        <v>1592</v>
      </c>
      <c r="L39" t="s">
        <v>1578</v>
      </c>
      <c r="N39" t="s">
        <v>1270</v>
      </c>
      <c r="O39" t="s">
        <v>1579</v>
      </c>
      <c r="P39" t="s">
        <v>1774</v>
      </c>
      <c r="Q39" t="s">
        <v>1580</v>
      </c>
      <c r="R39" t="s">
        <v>1272</v>
      </c>
      <c r="S39" t="s">
        <v>1628</v>
      </c>
      <c r="T39" t="s">
        <v>1595</v>
      </c>
      <c r="U39" s="101" t="s">
        <v>1622</v>
      </c>
      <c r="V39" s="101" t="s">
        <v>1616</v>
      </c>
      <c r="W39" s="101" t="s">
        <v>1624</v>
      </c>
      <c r="X39" s="101" t="s">
        <v>1728</v>
      </c>
      <c r="Y39" s="101" t="s">
        <v>3743</v>
      </c>
      <c r="Z39" s="101" t="s">
        <v>3696</v>
      </c>
      <c r="AA39" s="101" t="s">
        <v>1799</v>
      </c>
      <c r="AB39" s="101" t="s">
        <v>6072</v>
      </c>
      <c r="AC39" s="101"/>
      <c r="AD39" s="101"/>
      <c r="AE39" s="101" t="s">
        <v>3626</v>
      </c>
      <c r="AF39" s="101" t="s">
        <v>3619</v>
      </c>
      <c r="AG39" s="101" t="s">
        <v>3762</v>
      </c>
      <c r="AH39" s="101" t="s">
        <v>3644</v>
      </c>
      <c r="AI39" s="101" t="s">
        <v>3537</v>
      </c>
      <c r="AJ39" s="101" t="s">
        <v>3615</v>
      </c>
      <c r="AK39" s="101" t="s">
        <v>3566</v>
      </c>
      <c r="AL39" s="101"/>
      <c r="AM39">
        <f ca="1">IF(((Table_0[[#This Row],[Expiry Yr]]+1)-YEAR(TODAY()))&gt;5,5,((Table_0[[#This Row],[Expiry Yr]]+1)-YEAR(TODAY())))</f>
        <v>-1996</v>
      </c>
    </row>
    <row r="40" spans="1:39" x14ac:dyDescent="0.25">
      <c r="A40" t="s">
        <v>1696</v>
      </c>
      <c r="B40" t="s">
        <v>6073</v>
      </c>
      <c r="C40" t="s">
        <v>1571</v>
      </c>
      <c r="D40" s="66" t="s">
        <v>1670</v>
      </c>
      <c r="E40" s="66" t="s">
        <v>5970</v>
      </c>
      <c r="F40" t="s">
        <v>1588</v>
      </c>
      <c r="G40" t="s">
        <v>6065</v>
      </c>
      <c r="H40" t="s">
        <v>1610</v>
      </c>
      <c r="I40" t="s">
        <v>1731</v>
      </c>
      <c r="J40" t="s">
        <v>1732</v>
      </c>
      <c r="K40" t="s">
        <v>1613</v>
      </c>
      <c r="L40" t="s">
        <v>1593</v>
      </c>
      <c r="M40" t="s">
        <v>1594</v>
      </c>
      <c r="N40" t="s">
        <v>1268</v>
      </c>
      <c r="O40" t="s">
        <v>1579</v>
      </c>
      <c r="P40" t="s">
        <v>1580</v>
      </c>
      <c r="Q40" t="s">
        <v>1580</v>
      </c>
      <c r="R40" t="s">
        <v>1272</v>
      </c>
      <c r="S40" t="s">
        <v>1623</v>
      </c>
      <c r="T40" t="s">
        <v>1682</v>
      </c>
      <c r="U40" s="101" t="s">
        <v>1749</v>
      </c>
      <c r="V40" s="101" t="s">
        <v>1700</v>
      </c>
      <c r="W40" s="101" t="s">
        <v>1690</v>
      </c>
      <c r="X40" s="101" t="s">
        <v>1686</v>
      </c>
      <c r="Y40" s="101" t="s">
        <v>3550</v>
      </c>
      <c r="Z40" s="101" t="s">
        <v>3751</v>
      </c>
      <c r="AA40" s="101" t="s">
        <v>1829</v>
      </c>
      <c r="AB40" s="101" t="s">
        <v>6074</v>
      </c>
      <c r="AC40" s="101"/>
      <c r="AD40" s="101"/>
      <c r="AE40" s="101" t="s">
        <v>6070</v>
      </c>
      <c r="AF40" s="101" t="s">
        <v>3629</v>
      </c>
      <c r="AG40" s="101"/>
      <c r="AH40" s="101" t="s">
        <v>3738</v>
      </c>
      <c r="AI40" s="101" t="s">
        <v>3580</v>
      </c>
      <c r="AJ40" s="101" t="s">
        <v>3541</v>
      </c>
      <c r="AK40" s="101" t="s">
        <v>3715</v>
      </c>
      <c r="AL40" s="101"/>
      <c r="AM40">
        <f ca="1">IF(((Table_0[[#This Row],[Expiry Yr]]+1)-YEAR(TODAY()))&gt;5,5,((Table_0[[#This Row],[Expiry Yr]]+1)-YEAR(TODAY())))</f>
        <v>-1994</v>
      </c>
    </row>
    <row r="41" spans="1:39" x14ac:dyDescent="0.25">
      <c r="A41" t="s">
        <v>1616</v>
      </c>
      <c r="B41" t="s">
        <v>6075</v>
      </c>
      <c r="C41" t="s">
        <v>1571</v>
      </c>
      <c r="D41" s="66" t="s">
        <v>1708</v>
      </c>
      <c r="E41" s="66" t="s">
        <v>6076</v>
      </c>
      <c r="F41" t="s">
        <v>1588</v>
      </c>
      <c r="G41" t="s">
        <v>3792</v>
      </c>
      <c r="H41" t="s">
        <v>1605</v>
      </c>
      <c r="I41" t="s">
        <v>1601</v>
      </c>
      <c r="J41" t="s">
        <v>1693</v>
      </c>
      <c r="K41" t="s">
        <v>1613</v>
      </c>
      <c r="L41" t="s">
        <v>1593</v>
      </c>
      <c r="M41" t="s">
        <v>1594</v>
      </c>
      <c r="N41" t="s">
        <v>1277</v>
      </c>
      <c r="O41" t="s">
        <v>1579</v>
      </c>
      <c r="P41" t="s">
        <v>1580</v>
      </c>
      <c r="Q41" t="s">
        <v>1580</v>
      </c>
      <c r="R41" t="s">
        <v>1269</v>
      </c>
      <c r="S41" t="s">
        <v>1687</v>
      </c>
      <c r="T41" t="s">
        <v>1707</v>
      </c>
      <c r="U41" s="101" t="s">
        <v>2054</v>
      </c>
      <c r="V41" s="101" t="s">
        <v>1651</v>
      </c>
      <c r="W41" s="101" t="s">
        <v>1717</v>
      </c>
      <c r="X41" s="101" t="s">
        <v>1704</v>
      </c>
      <c r="Y41" s="101" t="s">
        <v>3678</v>
      </c>
      <c r="Z41" s="101" t="s">
        <v>3533</v>
      </c>
      <c r="AA41" s="101" t="s">
        <v>1825</v>
      </c>
      <c r="AB41" s="101" t="s">
        <v>6077</v>
      </c>
      <c r="AC41" s="101"/>
      <c r="AD41" s="101"/>
      <c r="AE41" s="101" t="s">
        <v>3600</v>
      </c>
      <c r="AF41" s="101" t="s">
        <v>3548</v>
      </c>
      <c r="AG41" s="101" t="s">
        <v>3610</v>
      </c>
      <c r="AH41" s="101" t="s">
        <v>3697</v>
      </c>
      <c r="AI41" s="101" t="s">
        <v>3650</v>
      </c>
      <c r="AJ41" s="101" t="s">
        <v>3718</v>
      </c>
      <c r="AK41" s="101" t="s">
        <v>3750</v>
      </c>
      <c r="AL41" s="101"/>
      <c r="AM41">
        <f ca="1">IF(((Table_0[[#This Row],[Expiry Yr]]+1)-YEAR(TODAY()))&gt;5,5,((Table_0[[#This Row],[Expiry Yr]]+1)-YEAR(TODAY())))</f>
        <v>-1995</v>
      </c>
    </row>
    <row r="42" spans="1:39" x14ac:dyDescent="0.25">
      <c r="A42" t="s">
        <v>1667</v>
      </c>
      <c r="B42" t="s">
        <v>6078</v>
      </c>
      <c r="C42" t="s">
        <v>1571</v>
      </c>
      <c r="D42" s="66" t="s">
        <v>1708</v>
      </c>
      <c r="E42" s="66" t="s">
        <v>1609</v>
      </c>
      <c r="F42" t="s">
        <v>1573</v>
      </c>
      <c r="G42" t="s">
        <v>3792</v>
      </c>
      <c r="H42" t="s">
        <v>1628</v>
      </c>
      <c r="I42" t="s">
        <v>1611</v>
      </c>
      <c r="J42" t="s">
        <v>1693</v>
      </c>
      <c r="K42" t="s">
        <v>1630</v>
      </c>
      <c r="L42" t="s">
        <v>1578</v>
      </c>
      <c r="N42" t="s">
        <v>1270</v>
      </c>
      <c r="O42" t="s">
        <v>1579</v>
      </c>
      <c r="P42" t="s">
        <v>1738</v>
      </c>
      <c r="Q42" t="s">
        <v>1580</v>
      </c>
      <c r="R42" t="s">
        <v>1273</v>
      </c>
      <c r="S42" t="s">
        <v>1619</v>
      </c>
      <c r="T42" t="s">
        <v>1764</v>
      </c>
      <c r="U42" s="101" t="s">
        <v>1660</v>
      </c>
      <c r="V42" s="101" t="s">
        <v>1616</v>
      </c>
      <c r="W42" s="101" t="s">
        <v>1628</v>
      </c>
      <c r="X42" s="101" t="s">
        <v>1714</v>
      </c>
      <c r="Y42" s="101" t="s">
        <v>3744</v>
      </c>
      <c r="Z42" s="101" t="s">
        <v>3555</v>
      </c>
      <c r="AA42" s="101" t="s">
        <v>1815</v>
      </c>
      <c r="AB42" s="101" t="s">
        <v>6079</v>
      </c>
      <c r="AC42" s="101"/>
      <c r="AD42" s="101"/>
      <c r="AE42" s="101" t="s">
        <v>6080</v>
      </c>
      <c r="AF42" s="101" t="s">
        <v>6081</v>
      </c>
      <c r="AG42" s="101" t="s">
        <v>6082</v>
      </c>
      <c r="AH42" s="101" t="s">
        <v>6083</v>
      </c>
      <c r="AI42" s="101" t="s">
        <v>6084</v>
      </c>
      <c r="AJ42" s="101" t="s">
        <v>3590</v>
      </c>
      <c r="AK42" s="101" t="s">
        <v>6085</v>
      </c>
      <c r="AL42" s="101"/>
      <c r="AM42">
        <f ca="1">IF(((Table_0[[#This Row],[Expiry Yr]]+1)-YEAR(TODAY()))&gt;5,5,((Table_0[[#This Row],[Expiry Yr]]+1)-YEAR(TODAY())))</f>
        <v>-1991</v>
      </c>
    </row>
    <row r="43" spans="1:39" x14ac:dyDescent="0.25">
      <c r="A43" t="s">
        <v>1645</v>
      </c>
      <c r="B43" t="s">
        <v>6086</v>
      </c>
      <c r="C43" t="s">
        <v>1571</v>
      </c>
      <c r="D43" s="66" t="s">
        <v>1709</v>
      </c>
      <c r="E43" s="66" t="s">
        <v>1766</v>
      </c>
      <c r="F43" t="s">
        <v>1654</v>
      </c>
      <c r="G43" t="s">
        <v>6087</v>
      </c>
      <c r="H43" t="s">
        <v>1624</v>
      </c>
      <c r="I43" t="s">
        <v>1590</v>
      </c>
      <c r="J43" t="s">
        <v>1671</v>
      </c>
      <c r="K43" t="s">
        <v>1577</v>
      </c>
      <c r="L43" t="s">
        <v>1578</v>
      </c>
      <c r="M43" t="s">
        <v>1594</v>
      </c>
      <c r="N43" t="s">
        <v>1639</v>
      </c>
      <c r="O43" t="s">
        <v>1579</v>
      </c>
      <c r="P43" t="s">
        <v>1580</v>
      </c>
      <c r="Q43" t="s">
        <v>1580</v>
      </c>
      <c r="R43" t="s">
        <v>1665</v>
      </c>
      <c r="S43" t="s">
        <v>1684</v>
      </c>
      <c r="T43" t="s">
        <v>1627</v>
      </c>
      <c r="U43" s="101" t="s">
        <v>1749</v>
      </c>
      <c r="V43" s="101" t="s">
        <v>1605</v>
      </c>
      <c r="W43" s="101" t="s">
        <v>2053</v>
      </c>
      <c r="X43" s="101" t="s">
        <v>1755</v>
      </c>
      <c r="Y43" s="101" t="s">
        <v>3686</v>
      </c>
      <c r="Z43" s="101" t="s">
        <v>3543</v>
      </c>
      <c r="AA43" s="101" t="s">
        <v>1772</v>
      </c>
      <c r="AB43" s="101" t="s">
        <v>6088</v>
      </c>
      <c r="AC43" s="101"/>
      <c r="AD43" s="101"/>
      <c r="AE43" s="101" t="s">
        <v>6089</v>
      </c>
      <c r="AF43" s="101" t="s">
        <v>3655</v>
      </c>
      <c r="AG43" s="101" t="s">
        <v>3691</v>
      </c>
      <c r="AH43" s="101" t="s">
        <v>6090</v>
      </c>
      <c r="AI43" s="101" t="s">
        <v>3473</v>
      </c>
      <c r="AJ43" s="101" t="s">
        <v>3615</v>
      </c>
      <c r="AK43" s="101" t="s">
        <v>3460</v>
      </c>
      <c r="AL43" s="101"/>
      <c r="AM43">
        <f ca="1">IF(((Table_0[[#This Row],[Expiry Yr]]+1)-YEAR(TODAY()))&gt;5,5,((Table_0[[#This Row],[Expiry Yr]]+1)-YEAR(TODAY())))</f>
        <v>-1997</v>
      </c>
    </row>
    <row r="44" spans="1:39" x14ac:dyDescent="0.25">
      <c r="A44" t="s">
        <v>1717</v>
      </c>
      <c r="B44" t="s">
        <v>6091</v>
      </c>
      <c r="C44" t="s">
        <v>1571</v>
      </c>
      <c r="D44" s="66" t="s">
        <v>1709</v>
      </c>
      <c r="E44" s="66" t="s">
        <v>6092</v>
      </c>
      <c r="F44" t="s">
        <v>1607</v>
      </c>
      <c r="G44" t="s">
        <v>6087</v>
      </c>
      <c r="H44" t="s">
        <v>1684</v>
      </c>
      <c r="I44" t="s">
        <v>1724</v>
      </c>
      <c r="J44" t="s">
        <v>1702</v>
      </c>
      <c r="K44" t="s">
        <v>1630</v>
      </c>
      <c r="L44" t="s">
        <v>1593</v>
      </c>
      <c r="M44" t="s">
        <v>1664</v>
      </c>
      <c r="N44" t="s">
        <v>1273</v>
      </c>
      <c r="O44" t="s">
        <v>1579</v>
      </c>
      <c r="P44" t="s">
        <v>1738</v>
      </c>
      <c r="Q44" t="s">
        <v>1580</v>
      </c>
      <c r="R44" t="s">
        <v>1271</v>
      </c>
      <c r="S44" t="s">
        <v>1628</v>
      </c>
      <c r="T44" t="s">
        <v>1716</v>
      </c>
      <c r="U44" s="101" t="s">
        <v>1683</v>
      </c>
      <c r="V44" s="101" t="s">
        <v>1700</v>
      </c>
      <c r="W44" s="101" t="s">
        <v>1610</v>
      </c>
      <c r="X44" s="101" t="s">
        <v>1690</v>
      </c>
      <c r="Y44" s="101" t="s">
        <v>3663</v>
      </c>
      <c r="Z44" s="101" t="s">
        <v>3543</v>
      </c>
      <c r="AA44" s="101" t="s">
        <v>1787</v>
      </c>
      <c r="AB44" s="101" t="s">
        <v>6093</v>
      </c>
      <c r="AC44" s="101"/>
      <c r="AD44" s="101"/>
      <c r="AE44" s="101" t="s">
        <v>3531</v>
      </c>
      <c r="AF44" s="101" t="s">
        <v>3578</v>
      </c>
      <c r="AG44" s="101" t="s">
        <v>3668</v>
      </c>
      <c r="AH44" s="101" t="s">
        <v>3553</v>
      </c>
      <c r="AI44" s="101" t="s">
        <v>3688</v>
      </c>
      <c r="AJ44" s="101" t="s">
        <v>3692</v>
      </c>
      <c r="AK44" s="101" t="s">
        <v>3772</v>
      </c>
      <c r="AL44" s="101"/>
      <c r="AM44">
        <f ca="1">IF(((Table_0[[#This Row],[Expiry Yr]]+1)-YEAR(TODAY()))&gt;5,5,((Table_0[[#This Row],[Expiry Yr]]+1)-YEAR(TODAY())))</f>
        <v>-1996</v>
      </c>
    </row>
    <row r="45" spans="1:39" x14ac:dyDescent="0.25">
      <c r="A45" t="s">
        <v>1722</v>
      </c>
      <c r="B45" t="s">
        <v>6094</v>
      </c>
      <c r="C45" t="s">
        <v>1571</v>
      </c>
      <c r="D45" s="66" t="s">
        <v>1709</v>
      </c>
      <c r="E45" s="66" t="s">
        <v>1618</v>
      </c>
      <c r="F45" t="s">
        <v>1573</v>
      </c>
      <c r="G45" t="s">
        <v>6087</v>
      </c>
      <c r="H45" t="s">
        <v>1628</v>
      </c>
      <c r="I45" t="s">
        <v>1575</v>
      </c>
      <c r="J45" t="s">
        <v>1758</v>
      </c>
      <c r="K45" t="s">
        <v>1577</v>
      </c>
      <c r="L45" t="s">
        <v>1578</v>
      </c>
      <c r="M45" t="s">
        <v>1735</v>
      </c>
      <c r="N45" t="s">
        <v>1271</v>
      </c>
      <c r="O45" t="s">
        <v>1579</v>
      </c>
      <c r="P45" t="s">
        <v>1580</v>
      </c>
      <c r="Q45" t="s">
        <v>1580</v>
      </c>
      <c r="R45" t="s">
        <v>1273</v>
      </c>
      <c r="S45" t="s">
        <v>1619</v>
      </c>
      <c r="T45" t="s">
        <v>1627</v>
      </c>
      <c r="U45" s="101" t="s">
        <v>1606</v>
      </c>
      <c r="V45" s="101" t="s">
        <v>1597</v>
      </c>
      <c r="W45" s="101" t="s">
        <v>1604</v>
      </c>
      <c r="X45" s="101" t="s">
        <v>1745</v>
      </c>
      <c r="Y45" s="101" t="s">
        <v>3732</v>
      </c>
      <c r="Z45" s="101" t="s">
        <v>3543</v>
      </c>
      <c r="AA45" s="101" t="s">
        <v>1800</v>
      </c>
      <c r="AB45" s="101" t="s">
        <v>6095</v>
      </c>
      <c r="AC45" s="101"/>
      <c r="AD45" s="101"/>
      <c r="AE45" s="101" t="s">
        <v>3614</v>
      </c>
      <c r="AF45" s="101" t="s">
        <v>3656</v>
      </c>
      <c r="AG45" s="101" t="s">
        <v>3636</v>
      </c>
      <c r="AH45" s="101" t="s">
        <v>3671</v>
      </c>
      <c r="AI45" s="101" t="s">
        <v>3530</v>
      </c>
      <c r="AJ45" s="101" t="s">
        <v>3706</v>
      </c>
      <c r="AK45" s="101" t="s">
        <v>3477</v>
      </c>
      <c r="AL45" s="101"/>
      <c r="AM45">
        <f ca="1">IF(((Table_0[[#This Row],[Expiry Yr]]+1)-YEAR(TODAY()))&gt;5,5,((Table_0[[#This Row],[Expiry Yr]]+1)-YEAR(TODAY())))</f>
        <v>-1991</v>
      </c>
    </row>
    <row r="46" spans="1:39" x14ac:dyDescent="0.25">
      <c r="A46" t="s">
        <v>1730</v>
      </c>
      <c r="B46" t="s">
        <v>6096</v>
      </c>
      <c r="C46" t="s">
        <v>1571</v>
      </c>
      <c r="D46" s="66" t="s">
        <v>1710</v>
      </c>
      <c r="E46" s="66" t="s">
        <v>1662</v>
      </c>
      <c r="F46" t="s">
        <v>1573</v>
      </c>
      <c r="G46" t="s">
        <v>1719</v>
      </c>
      <c r="H46" t="s">
        <v>1687</v>
      </c>
      <c r="I46" t="s">
        <v>1642</v>
      </c>
      <c r="J46" t="s">
        <v>1715</v>
      </c>
      <c r="K46" t="s">
        <v>1577</v>
      </c>
      <c r="L46" t="s">
        <v>1578</v>
      </c>
      <c r="M46" t="s">
        <v>1725</v>
      </c>
      <c r="N46" t="s">
        <v>1271</v>
      </c>
      <c r="O46" t="s">
        <v>1579</v>
      </c>
      <c r="P46" t="s">
        <v>1774</v>
      </c>
      <c r="Q46" t="s">
        <v>1580</v>
      </c>
      <c r="R46" t="s">
        <v>1277</v>
      </c>
      <c r="S46" t="s">
        <v>1684</v>
      </c>
      <c r="T46" t="s">
        <v>1716</v>
      </c>
      <c r="U46" s="101" t="s">
        <v>1606</v>
      </c>
      <c r="V46" s="101" t="s">
        <v>1690</v>
      </c>
      <c r="W46" s="101" t="s">
        <v>1743</v>
      </c>
      <c r="X46" s="101" t="s">
        <v>1765</v>
      </c>
      <c r="Y46" s="101" t="s">
        <v>3582</v>
      </c>
      <c r="Z46" s="101" t="s">
        <v>3540</v>
      </c>
      <c r="AA46" s="101" t="s">
        <v>1822</v>
      </c>
      <c r="AB46" s="101" t="s">
        <v>6097</v>
      </c>
      <c r="AC46" s="101"/>
      <c r="AD46" s="101"/>
      <c r="AE46" s="101" t="s">
        <v>3606</v>
      </c>
      <c r="AF46" s="101" t="s">
        <v>3655</v>
      </c>
      <c r="AG46" s="101"/>
      <c r="AH46" s="101" t="s">
        <v>3603</v>
      </c>
      <c r="AI46" s="101" t="s">
        <v>3592</v>
      </c>
      <c r="AJ46" s="101" t="s">
        <v>3536</v>
      </c>
      <c r="AK46" s="101" t="s">
        <v>3464</v>
      </c>
      <c r="AL46" s="101"/>
      <c r="AM46">
        <f ca="1">IF(((Table_0[[#This Row],[Expiry Yr]]+1)-YEAR(TODAY()))&gt;5,5,((Table_0[[#This Row],[Expiry Yr]]+1)-YEAR(TODAY())))</f>
        <v>-1997</v>
      </c>
    </row>
    <row r="47" spans="1:39" x14ac:dyDescent="0.25">
      <c r="A47" t="s">
        <v>1733</v>
      </c>
      <c r="B47" t="s">
        <v>6098</v>
      </c>
      <c r="C47" t="s">
        <v>1571</v>
      </c>
      <c r="D47" s="66" t="s">
        <v>1710</v>
      </c>
      <c r="E47" s="66" t="s">
        <v>1723</v>
      </c>
      <c r="F47" t="s">
        <v>1573</v>
      </c>
      <c r="G47" t="s">
        <v>1719</v>
      </c>
      <c r="H47" t="s">
        <v>1605</v>
      </c>
      <c r="I47" t="s">
        <v>1575</v>
      </c>
      <c r="J47" t="s">
        <v>1711</v>
      </c>
      <c r="K47" t="s">
        <v>1577</v>
      </c>
      <c r="L47" t="s">
        <v>1593</v>
      </c>
      <c r="M47" t="s">
        <v>1594</v>
      </c>
      <c r="N47" t="s">
        <v>1626</v>
      </c>
      <c r="O47" t="s">
        <v>1579</v>
      </c>
      <c r="P47" t="s">
        <v>1580</v>
      </c>
      <c r="Q47" t="s">
        <v>1580</v>
      </c>
      <c r="R47" t="s">
        <v>1626</v>
      </c>
      <c r="S47" t="s">
        <v>1655</v>
      </c>
      <c r="T47" t="s">
        <v>1707</v>
      </c>
      <c r="U47" s="101" t="s">
        <v>1748</v>
      </c>
      <c r="V47" s="101" t="s">
        <v>1583</v>
      </c>
      <c r="W47" s="101" t="s">
        <v>1653</v>
      </c>
      <c r="X47" s="101" t="s">
        <v>1640</v>
      </c>
      <c r="Y47" s="101" t="s">
        <v>3677</v>
      </c>
      <c r="Z47" s="101" t="s">
        <v>3760</v>
      </c>
      <c r="AA47" s="101" t="s">
        <v>1809</v>
      </c>
      <c r="AB47" s="101" t="s">
        <v>6099</v>
      </c>
      <c r="AC47" s="101"/>
      <c r="AD47" s="101"/>
      <c r="AE47" s="101" t="s">
        <v>3687</v>
      </c>
      <c r="AF47" s="101" t="s">
        <v>3642</v>
      </c>
      <c r="AG47" s="101" t="s">
        <v>3708</v>
      </c>
      <c r="AH47" s="101" t="s">
        <v>3529</v>
      </c>
      <c r="AI47" s="101" t="s">
        <v>3547</v>
      </c>
      <c r="AJ47" s="101" t="s">
        <v>3681</v>
      </c>
      <c r="AK47" s="101" t="s">
        <v>3526</v>
      </c>
      <c r="AL47" s="101"/>
      <c r="AM47">
        <f ca="1">IF(((Table_0[[#This Row],[Expiry Yr]]+1)-YEAR(TODAY()))&gt;5,5,((Table_0[[#This Row],[Expiry Yr]]+1)-YEAR(TODAY())))</f>
        <v>-1998</v>
      </c>
    </row>
    <row r="48" spans="1:39" x14ac:dyDescent="0.25">
      <c r="A48" t="s">
        <v>1604</v>
      </c>
      <c r="B48" t="s">
        <v>6100</v>
      </c>
      <c r="C48" t="s">
        <v>1571</v>
      </c>
      <c r="D48" s="66" t="s">
        <v>1710</v>
      </c>
      <c r="E48" s="66" t="s">
        <v>1618</v>
      </c>
      <c r="F48" t="s">
        <v>1573</v>
      </c>
      <c r="G48" t="s">
        <v>1719</v>
      </c>
      <c r="H48" t="s">
        <v>1610</v>
      </c>
      <c r="I48" t="s">
        <v>1642</v>
      </c>
      <c r="J48" t="s">
        <v>1715</v>
      </c>
      <c r="K48" t="s">
        <v>1577</v>
      </c>
      <c r="L48" t="s">
        <v>1593</v>
      </c>
      <c r="M48" t="s">
        <v>1594</v>
      </c>
      <c r="N48" t="s">
        <v>1268</v>
      </c>
      <c r="O48" t="s">
        <v>1579</v>
      </c>
      <c r="P48" t="s">
        <v>1580</v>
      </c>
      <c r="Q48" t="s">
        <v>1580</v>
      </c>
      <c r="R48" t="s">
        <v>1271</v>
      </c>
      <c r="S48" t="s">
        <v>1610</v>
      </c>
      <c r="T48" t="s">
        <v>1769</v>
      </c>
      <c r="U48" s="101" t="s">
        <v>1749</v>
      </c>
      <c r="V48" s="101" t="s">
        <v>1696</v>
      </c>
      <c r="W48" s="101" t="s">
        <v>1690</v>
      </c>
      <c r="X48" s="101" t="s">
        <v>1753</v>
      </c>
      <c r="Y48" s="101" t="s">
        <v>3532</v>
      </c>
      <c r="Z48" s="101" t="s">
        <v>3763</v>
      </c>
      <c r="AA48" s="101" t="s">
        <v>1808</v>
      </c>
      <c r="AB48" s="101" t="s">
        <v>6101</v>
      </c>
      <c r="AC48" s="101"/>
      <c r="AD48" s="101"/>
      <c r="AE48" s="101" t="s">
        <v>3596</v>
      </c>
      <c r="AF48" s="101" t="s">
        <v>3585</v>
      </c>
      <c r="AG48" s="101" t="s">
        <v>3767</v>
      </c>
      <c r="AH48" s="101" t="s">
        <v>3552</v>
      </c>
      <c r="AI48" s="101" t="s">
        <v>3559</v>
      </c>
      <c r="AJ48" s="101" t="s">
        <v>3567</v>
      </c>
      <c r="AK48" s="101" t="s">
        <v>3736</v>
      </c>
      <c r="AL48" s="101"/>
      <c r="AM48">
        <f ca="1">IF(((Table_0[[#This Row],[Expiry Yr]]+1)-YEAR(TODAY()))&gt;5,5,((Table_0[[#This Row],[Expiry Yr]]+1)-YEAR(TODAY())))</f>
        <v>-1992</v>
      </c>
    </row>
    <row r="49" spans="1:39" x14ac:dyDescent="0.25">
      <c r="A49" t="s">
        <v>1678</v>
      </c>
      <c r="B49" t="s">
        <v>6102</v>
      </c>
      <c r="C49" t="s">
        <v>1571</v>
      </c>
      <c r="D49" s="66" t="s">
        <v>1710</v>
      </c>
      <c r="E49" s="66" t="s">
        <v>1618</v>
      </c>
      <c r="F49" t="s">
        <v>1573</v>
      </c>
      <c r="G49" t="s">
        <v>1719</v>
      </c>
      <c r="H49" t="s">
        <v>1623</v>
      </c>
      <c r="I49" t="s">
        <v>1575</v>
      </c>
      <c r="J49" t="s">
        <v>1729</v>
      </c>
      <c r="K49" t="s">
        <v>1592</v>
      </c>
      <c r="L49" t="s">
        <v>1593</v>
      </c>
      <c r="M49" t="s">
        <v>1594</v>
      </c>
      <c r="N49" t="s">
        <v>1271</v>
      </c>
      <c r="O49" t="s">
        <v>1579</v>
      </c>
      <c r="P49" t="s">
        <v>1580</v>
      </c>
      <c r="Q49" t="s">
        <v>1580</v>
      </c>
      <c r="R49" t="s">
        <v>1271</v>
      </c>
      <c r="S49" t="s">
        <v>1610</v>
      </c>
      <c r="T49" t="s">
        <v>1682</v>
      </c>
      <c r="U49" s="101" t="s">
        <v>1653</v>
      </c>
      <c r="V49" s="101" t="s">
        <v>1679</v>
      </c>
      <c r="W49" s="101" t="s">
        <v>1574</v>
      </c>
      <c r="X49" s="101" t="s">
        <v>1645</v>
      </c>
      <c r="Y49" s="101" t="s">
        <v>3744</v>
      </c>
      <c r="Z49" s="101" t="s">
        <v>3574</v>
      </c>
      <c r="AA49" s="101" t="s">
        <v>1780</v>
      </c>
      <c r="AB49" s="101" t="s">
        <v>6103</v>
      </c>
      <c r="AC49" s="101"/>
      <c r="AD49" s="101"/>
      <c r="AE49" s="101" t="s">
        <v>3579</v>
      </c>
      <c r="AF49" s="101" t="s">
        <v>3635</v>
      </c>
      <c r="AG49" s="101" t="s">
        <v>3611</v>
      </c>
      <c r="AH49" s="101" t="s">
        <v>3585</v>
      </c>
      <c r="AI49" s="101" t="s">
        <v>3650</v>
      </c>
      <c r="AJ49" s="101" t="s">
        <v>3694</v>
      </c>
      <c r="AK49" s="101" t="s">
        <v>3709</v>
      </c>
      <c r="AL49" s="101"/>
      <c r="AM49">
        <f ca="1">IF(((Table_0[[#This Row],[Expiry Yr]]+1)-YEAR(TODAY()))&gt;5,5,((Table_0[[#This Row],[Expiry Yr]]+1)-YEAR(TODAY())))</f>
        <v>-1992</v>
      </c>
    </row>
    <row r="50" spans="1:39" x14ac:dyDescent="0.25">
      <c r="A50" t="s">
        <v>1685</v>
      </c>
      <c r="B50" t="s">
        <v>6104</v>
      </c>
      <c r="C50" t="s">
        <v>1571</v>
      </c>
      <c r="D50" s="66" t="s">
        <v>1710</v>
      </c>
      <c r="E50" s="66" t="s">
        <v>6105</v>
      </c>
      <c r="F50" t="s">
        <v>1573</v>
      </c>
      <c r="G50" t="s">
        <v>1719</v>
      </c>
      <c r="H50" t="s">
        <v>1684</v>
      </c>
      <c r="I50" t="s">
        <v>1601</v>
      </c>
      <c r="J50" t="s">
        <v>1692</v>
      </c>
      <c r="K50" t="s">
        <v>1613</v>
      </c>
      <c r="L50" t="s">
        <v>1578</v>
      </c>
      <c r="N50" t="s">
        <v>1270</v>
      </c>
      <c r="O50" t="s">
        <v>1579</v>
      </c>
      <c r="P50" t="s">
        <v>1738</v>
      </c>
      <c r="Q50" t="s">
        <v>1580</v>
      </c>
      <c r="R50" t="s">
        <v>1273</v>
      </c>
      <c r="S50" t="s">
        <v>1619</v>
      </c>
      <c r="T50" t="s">
        <v>1689</v>
      </c>
      <c r="U50" s="101" t="s">
        <v>1745</v>
      </c>
      <c r="V50" s="101" t="s">
        <v>1646</v>
      </c>
      <c r="W50" s="101" t="s">
        <v>1704</v>
      </c>
      <c r="X50" s="101" t="s">
        <v>1582</v>
      </c>
      <c r="Y50" s="101" t="s">
        <v>3646</v>
      </c>
      <c r="Z50" s="101" t="s">
        <v>3722</v>
      </c>
      <c r="AA50" s="101" t="s">
        <v>1830</v>
      </c>
      <c r="AB50" s="101" t="s">
        <v>6106</v>
      </c>
      <c r="AC50" s="101"/>
      <c r="AD50" s="101"/>
      <c r="AE50" s="101" t="s">
        <v>3655</v>
      </c>
      <c r="AF50" s="101" t="s">
        <v>3785</v>
      </c>
      <c r="AG50" s="101" t="s">
        <v>3536</v>
      </c>
      <c r="AH50" s="101" t="s">
        <v>3603</v>
      </c>
      <c r="AI50" s="101" t="s">
        <v>3621</v>
      </c>
      <c r="AJ50" s="101" t="s">
        <v>3634</v>
      </c>
      <c r="AK50" s="101" t="s">
        <v>3645</v>
      </c>
      <c r="AL50" s="101"/>
      <c r="AM50">
        <f ca="1">IF(((Table_0[[#This Row],[Expiry Yr]]+1)-YEAR(TODAY()))&gt;5,5,((Table_0[[#This Row],[Expiry Yr]]+1)-YEAR(TODAY())))</f>
        <v>-1991</v>
      </c>
    </row>
    <row r="51" spans="1:39" x14ac:dyDescent="0.25">
      <c r="A51" t="s">
        <v>1653</v>
      </c>
      <c r="B51" t="s">
        <v>6107</v>
      </c>
      <c r="C51" t="s">
        <v>1571</v>
      </c>
      <c r="D51" s="66" t="s">
        <v>1710</v>
      </c>
      <c r="E51" s="66" t="s">
        <v>1710</v>
      </c>
      <c r="F51" t="s">
        <v>1573</v>
      </c>
      <c r="G51" t="s">
        <v>1719</v>
      </c>
      <c r="H51" t="s">
        <v>1623</v>
      </c>
      <c r="I51" t="s">
        <v>1611</v>
      </c>
      <c r="J51" t="s">
        <v>1625</v>
      </c>
      <c r="K51" t="s">
        <v>1577</v>
      </c>
      <c r="L51" t="s">
        <v>1578</v>
      </c>
      <c r="M51" t="s">
        <v>1735</v>
      </c>
      <c r="N51" t="s">
        <v>1272</v>
      </c>
      <c r="O51" t="s">
        <v>1579</v>
      </c>
      <c r="P51" t="s">
        <v>1580</v>
      </c>
      <c r="Q51" t="s">
        <v>1580</v>
      </c>
      <c r="R51" t="s">
        <v>1273</v>
      </c>
      <c r="S51" t="s">
        <v>1619</v>
      </c>
      <c r="T51" t="s">
        <v>1736</v>
      </c>
      <c r="U51" s="101" t="s">
        <v>1745</v>
      </c>
      <c r="V51" s="101" t="s">
        <v>1718</v>
      </c>
      <c r="W51" s="101" t="s">
        <v>1597</v>
      </c>
      <c r="X51" s="101" t="s">
        <v>3453</v>
      </c>
      <c r="Y51" s="101" t="s">
        <v>3643</v>
      </c>
      <c r="Z51" s="101" t="s">
        <v>3761</v>
      </c>
      <c r="AA51" s="101" t="s">
        <v>1813</v>
      </c>
      <c r="AB51" s="101" t="s">
        <v>6108</v>
      </c>
      <c r="AC51" s="101"/>
      <c r="AD51" s="101"/>
      <c r="AE51" s="101" t="s">
        <v>6109</v>
      </c>
      <c r="AF51" s="101" t="s">
        <v>6110</v>
      </c>
      <c r="AG51" s="101" t="s">
        <v>3595</v>
      </c>
      <c r="AH51" s="101" t="s">
        <v>6111</v>
      </c>
      <c r="AI51" s="101" t="s">
        <v>3524</v>
      </c>
      <c r="AJ51" s="101" t="s">
        <v>3658</v>
      </c>
      <c r="AK51" s="101" t="s">
        <v>5991</v>
      </c>
      <c r="AL51" s="101"/>
      <c r="AM51">
        <f ca="1">IF(((Table_0[[#This Row],[Expiry Yr]]+1)-YEAR(TODAY()))&gt;5,5,((Table_0[[#This Row],[Expiry Yr]]+1)-YEAR(TODAY())))</f>
        <v>-1991</v>
      </c>
    </row>
  </sheetData>
  <sheetProtection selectLockedCells="1" selectUnlockedCells="1"/>
  <phoneticPr fontId="22" type="noConversion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556E8-EAE3-7B4F-9D7B-F096DF754F25}">
  <dimension ref="A1:E2"/>
  <sheetViews>
    <sheetView workbookViewId="0">
      <selection activeCell="D3" sqref="D3"/>
    </sheetView>
  </sheetViews>
  <sheetFormatPr defaultColWidth="11.25" defaultRowHeight="15.75" x14ac:dyDescent="0.25"/>
  <cols>
    <col min="1" max="1" width="21.75" customWidth="1"/>
    <col min="2" max="3" width="20.75" customWidth="1"/>
    <col min="4" max="4" width="15.75" customWidth="1"/>
    <col min="5" max="5" width="18.5" customWidth="1"/>
    <col min="9" max="9" width="20.75" customWidth="1"/>
  </cols>
  <sheetData>
    <row r="1" spans="1:5" x14ac:dyDescent="0.25">
      <c r="A1" s="15" t="s">
        <v>21</v>
      </c>
      <c r="B1" s="15" t="s">
        <v>26</v>
      </c>
      <c r="C1" s="15" t="s">
        <v>1279</v>
      </c>
      <c r="D1" s="15" t="s">
        <v>23</v>
      </c>
      <c r="E1" s="15" t="s">
        <v>25</v>
      </c>
    </row>
    <row r="2" spans="1:5" x14ac:dyDescent="0.25">
      <c r="B2" s="14"/>
      <c r="C2" s="16"/>
      <c r="D2" s="16"/>
      <c r="E2" s="16">
        <f>((C2*(B2))+D2)*105%</f>
        <v>0</v>
      </c>
    </row>
  </sheetData>
  <sheetProtection selectLockedCells="1" selectUnlockedCell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4 d 7 f 4 e a - 9 9 1 1 - 4 9 f 2 - a b 0 7 - 2 9 0 0 5 d f 6 8 3 b c "   x m l n s = " h t t p : / / s c h e m a s . m i c r o s o f t . c o m / D a t a M a s h u p " > A A A A A J M I A A B Q S w M E F A A C A A g A b T b h V q p g r h + k A A A A 9 g A A A B I A H A B D b 2 5 m a W c v U G F j a 2 F n Z S 5 4 b W w g o h g A K K A U A A A A A A A A A A A A A A A A A A A A A A A A A A A A h Y 9 B D o I w F E S v Q r q n L S V R Q 0 q J Y S u J i Y l x 2 5 Q K j f A x t F j u 5 s I j e Q U x i r p z O W / e Y u Z + v f F s b J v g o n t r O k h R h C k K N K i u N F C l a H D H c I U y w b d S n W S l g 0 k G m 4 y 2 T F H t 3 D k h x H u P f Y y 7 v i K M 0 o g c i s 1 O 1 b q V 6 C O b / 3 J o w D o J S i P B 9 6 8 x g u E o W u J 4 w T D l Z I a 8 M P A V 2 L T 3 2 f 5 A n g + N G 3 o t N I T 5 m p M 5 c v L + I B 5 Q S w M E F A A C A A g A b T b h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0 2 4 V a O o l d e j Q U A A N M h A A A T A B w A R m 9 y b X V s Y X M v U 2 V j d G l v b j E u b S C i G A A o o B Q A A A A A A A A A A A A A A A A A A A A A A A A A A A D t W F 1 v G j k U f Y + U / z C i L y C x h D Q f 3 Q / x Q C E E N g R m G b p s t 6 p W z u C A l 5 n x 7 I w n F F X 5 7 2 t 7 C I W d c y E P l b a V 0 p e S e 6 6 v 7 e v j 4 7 k 3 5 b 4 S M n K 8 / P / T X 4 6 P j o / S O U v 4 1 H l V G r O 7 g D v 1 k t N w A q 6 O j x z 9 z 5 N Z 4 n N t m f C 7 m s t m v G x + t G S k e K T S c m m u V J z + f H I S Z / 4 i 5 l P B a r 4 M T + K A r X i S l i q V a h 6 m z R S r 6 y h 5 u M / 1 x w / G 8 n G N v i p d f V I J 8 5 V e R p + l y m n p J Z k / d Q g 9 y K 6 r N k 5 Y l N 7 L J G z J I A u j t G x j V p 3 P n / X o W C Q r 5 3 1 S q j q c + X N n z D + p 2 l U 0 L f 9 V d V 5 X q o 5 a x d x R 2 v j 4 W D k + E t H h a X c z 0 / W 6 / R 9 + P 3 P X 2 4 I J a q U P t b b 0 s 1 A n h k j S c r m s z d O 5 9 B d 8 V f P Z y W 7 Y m p 8 + l C r V D 2 0 e i F D o V T R K V b 2 h 9 X Y b p 5 f n V e c q 8 u V U R L P G 5 U W 9 f l p 1 f s u k 4 p 5 a B b z x 5 W d t I C P + s b J J r p v I U J p N d j m b 7 u R 0 j a z t 5 X w v V e f D 2 t 4 M A s 9 n A U v S h k q y 7 Z A 6 U 9 F M R x z r x J J H Z M C 0 D O a v 6 j P r 6 e Q k E Q s G W X j H z c F p w + V 5 z Y x 5 1 I d a e h e J f z L e a x e R A Q t 5 a f t M r f u o 3 x f R o m A f c x Y W Q 7 R k F q l k V f B u z r h m 1 S b 6 V P 9 + s h e D T L i Y z V X R 3 i X s r k x b T 5 E D O R M 6 s 0 / 2 / o Q A R h T Q R n b D O E P g 4 t w j K R e C w 1 j 6 d B Q 3 d w C h A 9 m M 4 2 A 1 4 s l W W r Y d m g 9 M B O b w 9 b H r 4 5 9 C p 4 E k o R a L D P 3 1 I v a g H Z a E C O 5 I T d c J E w + W Q A X 4 6 p M f Z F P e 0 f T z D I t X L R b D F C Q y x 3 s R N Z O n W O L K J S J q P r S p 1 8 A Q S 3 L 4 l A J e U 8 A Z B Z x T w A U F X F L A G w r 4 k Q J + I j d Y L y K 9 6 O 8 M X L L 8 x g / v N 3 D h c k Z T Y Z 4 n M F e W x j x K I T b o 9 n v t w m T t h N 2 r 9 5 y B g 7 P Q 0 J x b E L j C X 1 A e i Z g J L V R Y S U Z c i Q Q y + 1 e t d B x s T 1 N J Z S k i h A U Q I S y A C G E B R A g L I E J Y A B H C A o g Q F k C E s A A i R L 5 B Q I j W T d H W u Q Z 5 7 4 G o Y K w 3 L t q u B i D e O 6 D G X b C W I f B r g n l b Y I 4 O G O u B 9 f 1 R t P X B K + e C t d w C 2 5 r A I E A i r 1 1 o 9 u Z S p X g A t I I M a K s r R Y R e O Y 0 E W X o r o g z P 4 Q p w j b T 9 g g L s c t 8 G E t 1 Q D Q + X 0 T M 9 b k W a X k u G c 9 U V R E 4 M M N b P J 0 7 Y B J s B M b W 5 w 3 w + v L + f I P n 6 A o + l I t b o c q 1 D Q q 3 s b j x f J u C 9 + a 8 b H e 0 q j N V q w B W Z E l 0 l a C k 2 D z B O D F P j B O q m W Y O L u e S i + 2 T t N C s 1 t n 8 l 7 g 0 x 2 Q 0 x 2 c 2 e y W 4 O T H a t P z e a S w I c s w U N u r p G 0 p 9 u K T c P 2 F i E + P Q 6 5 u s R 0 8 p C f R r C r D P f L u X T C o 2 9 3 o O d 0 Z j 9 H n r T Z i u c y I 3 L W f 2 w D 3 6 h z d c Y 0 j B j J 0 7 Q D s F m w A V j J n T M Q r S Q W R g J l g G w l G 1 W T S i V w Q + I 2 b Y L r W b G C 8 v Z E 4 L 1 z O Y O M M / a A b e M f Z + k b e G E C t k s P k P U C n 5 7 4 u 2 X N X s I e y 6 4 z R A p b H Y d S N l y g G I Y p W 1 r 8 M B y o L r l A D U h p W 9 r 8 M C E t M I Z l J Y 4 G / 2 w x l l a E C K 3 w Y D K b T C C i q T O b U A k d B s Q K d 0 1 C 3 k v G s n l R K h 5 E z N q 1 4 d Q k x 2 n Y a a e E 8 u 4 7 R G n Q x K 8 4 0 N p 8 I 4 T F m F 7 n y 5 L d B N t p x c E + 2 Z m s 4 J / 9 b 7 Z O u y h v t n p S 9 8 s L 5 C / 0 7 7 Z S 1 f r p a s F g J e u 1 k t X a w f 4 v 7 p a q D O F O k 6 o M + X 9 W b Q 1 w e f e 6 C 0 Y C 7 p Q X d B x G q G y E H S / v t V u F f f J W h y X y b h C H o 6 x 3 Z t n S m a 4 k 3 W N + w c e Z R 7 x O / 1 C T i F K t b e I F s V O V U R 3 K 7 b d z P c Q X W f b g g h J v c b f M n + R x X s c D v e K v u 8 m Q 0 x W i n S Z R J Q v R O U C 6 Z e 3 B A j + 2 Y U R F R 5 i Y G 4 n K b i 3 Y 0 E V k s 9 g Y c G P o O F T q U H y 0 D j s J + I z y / u v X w d + w / X W v 1 B L A Q I t A B Q A A g A I A G 0 2 4 V a q Y K 4 f p A A A A P Y A A A A S A A A A A A A A A A A A A A A A A A A A A A B D b 2 5 m a W c v U G F j a 2 F n Z S 5 4 b W x Q S w E C L Q A U A A I A C A B t N u F W D 8 r p q 6 Q A A A D p A A A A E w A A A A A A A A A A A A A A A A D w A A A A W 0 N v b n R l b n R f V H l w Z X N d L n h t b F B L A Q I t A B Q A A g A I A G 0 2 4 V a O o l d e j Q U A A N M h A A A T A A A A A A A A A A A A A A A A A O E B A A B G b 3 J t d W x h c y 9 T Z W N 0 a W 9 u M S 5 t U E s F B g A A A A A D A A M A w g A A A L s H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v 7 h A A A A A A A A 3 O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V G F i b G V f M C I g L z 4 8 R W 5 0 c n k g V H l w Z T 0 i R m l s b G V k Q 2 9 t c G x l d G V S Z X N 1 b H R U b 1 d v c m t z a G V l d C I g V m F s d W U 9 I m w x I i A v P j x F b n R y e S B U e X B l P S J R d W V y e U l E I i B W Y W x 1 Z T 0 i c z Q w N D h j O T l i L T M z M j M t N G U 2 Z S 0 5 M D E w L T U 5 O T g 2 N 2 U 0 M W I 4 M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y 0 w M V Q x M T o 1 M T o y N y 4 x M j I 5 M D M 5 W i I g L z 4 8 R W 5 0 c n k g V H l w Z T 0 i R m l s b E N v b H V t b l R 5 c G V z I i B W Y W x 1 Z T 0 i c 0 J n W U d C Z 1 l H Q m d Z R 0 J n W U d C Z 1 l H Q m d Z R 0 J n W U d C Z 1 l H Q m d Z R 0 J n W U d C Z 1 l H Q m d Z R 0 J n W T 0 i I C 8 + P E V u d H J 5 I F R 5 c G U 9 I k Z p b G x D b 2 x 1 b W 5 O Y W 1 l c y I g V m F s d W U 9 I n N b J n F 1 b 3 Q 7 Q 2 9 s d W 1 u M S Z x d W 9 0 O y w m c X V v d D t Q b G F 5 Z X J h d m V y Y W d l c y Z x d W 9 0 O y w m c X V v d D t U Z W F t J n F 1 b 3 Q 7 L C Z x d W 9 0 O 0 N 1 c n J l b n Q g I E N h c C B I a X Q m c X V v d D s s J n F 1 b 3 Q 7 Q 3 V y c m V u d C A g U 2 F s Y X J 5 J n F 1 b 3 Q 7 L C Z x d W 9 0 O 0 N v b n R y Y W N 0 I C B M Z W 5 n d G g m c X V v d D s s J n F 1 b 3 Q 7 Q 3 V y c m V u d C A g Q 2 F w I C U m c X V v d D s s J n F 1 b 3 Q 7 Q W d l J n F 1 b 3 Q 7 L C Z x d W 9 0 O 0 h l a W d o d C Z x d W 9 0 O y w m c X V v d D t X Z W l n a H Q m c X V v d D s s J n F 1 b 3 Q 7 U G 9 z J n F 1 b 3 Q 7 L C Z x d W 9 0 O 1 N o b 2 9 0 c y Z x d W 9 0 O y w m c X V v d D t D b G F 1 c 2 U m c X V v d D s s J n F 1 b 3 Q 7 V U Z B I F l l Y X I m c X V v d D s s J n F 1 b 3 Q 7 Q 2 9 u d H J h Y 3 Q g V H l w Z S Z x d W 9 0 O y w m c X V v d D t T a W d u a W 5 n I F N 0 Y X R 1 c y Z x d W 9 0 O y w m c X V v d D t F e H B p c n k g U 3 R h d H V z J n F 1 b 3 Q 7 L C Z x d W 9 0 O 1 N 0 Y X J 0 I F l y J n F 1 b 3 Q 7 L C Z x d W 9 0 O 0 V 4 c G l y e S B Z c i Z x d W 9 0 O y w m c X V v d D t B Z 2 V u d C Z x d W 9 0 O y w m c X V v d D s y M D I y L T I z I E d Q J n F 1 b 3 Q 7 L C Z x d W 9 0 O z I w M j I t M j M g R y Z x d W 9 0 O y w m c X V v d D s y M D I y L T I z I E E m c X V v d D s s J n F 1 b 3 Q 7 M j A y M i 0 y M y B Q J n F 1 b 3 Q 7 L C Z x d W 9 0 O z I w M j I t M j M g U F B H J n F 1 b 3 Q 7 L C Z x d W 9 0 O z I w M j I t M j M g R 1 B H J n F 1 b 3 Q 7 L C Z x d W 9 0 O z I w M j I t M j M g N X g 1 I F R P S S Z x d W 9 0 O y w m c X V v d D s y M D I y L T I z I D V 4 N S B U T 0 k v R y Z x d W 9 0 O y w m c X V v d D s y M D I y L T I z I E d B Q S Z x d W 9 0 O y w m c X V v d D s y M D I y L T I z I F N W J S Z x d W 9 0 O y w m c X V v d D s y M D I y L T I z I E d G J S Z x d W 9 0 O y w m c X V v d D s y M D I y L T I z I E R G R i U m c X V v d D s s J n F 1 b 3 Q 7 M j A y M i 0 y M y B y Z W x E R k Y l J n F 1 b 3 Q 7 L C Z x d W 9 0 O z I w M j I t M j M g Q 0 Y l J n F 1 b 3 Q 7 L C Z x d W 9 0 O z I w M j I t M j M g c m V s Q 0 Y l J n F 1 b 3 Q 7 L C Z x d W 9 0 O z I w M j I t M j M g R z Y w J n F 1 b 3 Q 7 L C Z x d W 9 0 O z I w M j I t M j M g U D Y w J n F 1 b 3 Q 7 L C Z x d W 9 0 O z I w M j I t M j M g R 1 N B e C Z x d W 9 0 O 1 0 i I C 8 + P E V u d H J 5 I F R 5 c G U 9 I k Z p b G x D b 3 V u d C I g V m F s d W U 9 I m w 1 M C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C 9 B d X R v U m V t b 3 Z l Z E N v b H V t b n M x L n t D b 2 x 1 b W 4 x L D B 9 J n F 1 b 3 Q 7 L C Z x d W 9 0 O 1 N l Y 3 R p b 2 4 x L 1 R h Y m x l I D A v Q X V 0 b 1 J l b W 9 2 Z W R D b 2 x 1 b W 5 z M S 5 7 U G x h e W V y Y X Z l c m F n Z X M s M X 0 m c X V v d D s s J n F 1 b 3 Q 7 U 2 V j d G l v b j E v V G F i b G U g M C 9 B d X R v U m V t b 3 Z l Z E N v b H V t b n M x L n t U Z W F t L D J 9 J n F 1 b 3 Q 7 L C Z x d W 9 0 O 1 N l Y 3 R p b 2 4 x L 1 R h Y m x l I D A v Q X V 0 b 1 J l b W 9 2 Z W R D b 2 x 1 b W 5 z M S 5 7 Q 3 V y c m V u d C A g Q 2 F w I E h p d C w z f S Z x d W 9 0 O y w m c X V v d D t T Z W N 0 a W 9 u M S 9 U Y W J s Z S A w L 0 F 1 d G 9 S Z W 1 v d m V k Q 2 9 s d W 1 u c z E u e 0 N 1 c n J l b n Q g I F N h b G F y e S w 0 f S Z x d W 9 0 O y w m c X V v d D t T Z W N 0 a W 9 u M S 9 U Y W J s Z S A w L 0 F 1 d G 9 S Z W 1 v d m V k Q 2 9 s d W 1 u c z E u e 0 N v b n R y Y W N 0 I C B M Z W 5 n d G g s N X 0 m c X V v d D s s J n F 1 b 3 Q 7 U 2 V j d G l v b j E v V G F i b G U g M C 9 B d X R v U m V t b 3 Z l Z E N v b H V t b n M x L n t D d X J y Z W 5 0 I C B D Y X A g J S w 2 f S Z x d W 9 0 O y w m c X V v d D t T Z W N 0 a W 9 u M S 9 U Y W J s Z S A w L 0 F 1 d G 9 S Z W 1 v d m V k Q 2 9 s d W 1 u c z E u e 0 F n Z S w 3 f S Z x d W 9 0 O y w m c X V v d D t T Z W N 0 a W 9 u M S 9 U Y W J s Z S A w L 0 F 1 d G 9 S Z W 1 v d m V k Q 2 9 s d W 1 u c z E u e 0 h l a W d o d C w 4 f S Z x d W 9 0 O y w m c X V v d D t T Z W N 0 a W 9 u M S 9 U Y W J s Z S A w L 0 F 1 d G 9 S Z W 1 v d m V k Q 2 9 s d W 1 u c z E u e 1 d l a W d o d C w 5 f S Z x d W 9 0 O y w m c X V v d D t T Z W N 0 a W 9 u M S 9 U Y W J s Z S A w L 0 F 1 d G 9 S Z W 1 v d m V k Q 2 9 s d W 1 u c z E u e 1 B v c y w x M H 0 m c X V v d D s s J n F 1 b 3 Q 7 U 2 V j d G l v b j E v V G F i b G U g M C 9 B d X R v U m V t b 3 Z l Z E N v b H V t b n M x L n t T a G 9 v d H M s M T F 9 J n F 1 b 3 Q 7 L C Z x d W 9 0 O 1 N l Y 3 R p b 2 4 x L 1 R h Y m x l I D A v Q X V 0 b 1 J l b W 9 2 Z W R D b 2 x 1 b W 5 z M S 5 7 Q 2 x h d X N l L D E y f S Z x d W 9 0 O y w m c X V v d D t T Z W N 0 a W 9 u M S 9 U Y W J s Z S A w L 0 F 1 d G 9 S Z W 1 v d m V k Q 2 9 s d W 1 u c z E u e 1 V G Q S B Z Z W F y L D E z f S Z x d W 9 0 O y w m c X V v d D t T Z W N 0 a W 9 u M S 9 U Y W J s Z S A w L 0 F 1 d G 9 S Z W 1 v d m V k Q 2 9 s d W 1 u c z E u e 0 N v b n R y Y W N 0 I F R 5 c G U s M T R 9 J n F 1 b 3 Q 7 L C Z x d W 9 0 O 1 N l Y 3 R p b 2 4 x L 1 R h Y m x l I D A v Q X V 0 b 1 J l b W 9 2 Z W R D b 2 x 1 b W 5 z M S 5 7 U 2 l n b m l u Z y B T d G F 0 d X M s M T V 9 J n F 1 b 3 Q 7 L C Z x d W 9 0 O 1 N l Y 3 R p b 2 4 x L 1 R h Y m x l I D A v Q X V 0 b 1 J l b W 9 2 Z W R D b 2 x 1 b W 5 z M S 5 7 R X h w a X J 5 I F N 0 Y X R 1 c y w x N n 0 m c X V v d D s s J n F 1 b 3 Q 7 U 2 V j d G l v b j E v V G F i b G U g M C 9 B d X R v U m V t b 3 Z l Z E N v b H V t b n M x L n t T d G F y d C B Z c i w x N 3 0 m c X V v d D s s J n F 1 b 3 Q 7 U 2 V j d G l v b j E v V G F i b G U g M C 9 B d X R v U m V t b 3 Z l Z E N v b H V t b n M x L n t F e H B p c n k g W X I s M T h 9 J n F 1 b 3 Q 7 L C Z x d W 9 0 O 1 N l Y 3 R p b 2 4 x L 1 R h Y m x l I D A v Q X V 0 b 1 J l b W 9 2 Z W R D b 2 x 1 b W 5 z M S 5 7 Q W d l b n Q s M T l 9 J n F 1 b 3 Q 7 L C Z x d W 9 0 O 1 N l Y 3 R p b 2 4 x L 1 R h Y m x l I D A v Q X V 0 b 1 J l b W 9 2 Z W R D b 2 x 1 b W 5 z M S 5 7 M j A y M i 0 y M y B H U C w y M H 0 m c X V v d D s s J n F 1 b 3 Q 7 U 2 V j d G l v b j E v V G F i b G U g M C 9 B d X R v U m V t b 3 Z l Z E N v b H V t b n M x L n s y M D I y L T I z I E c s M j F 9 J n F 1 b 3 Q 7 L C Z x d W 9 0 O 1 N l Y 3 R p b 2 4 x L 1 R h Y m x l I D A v Q X V 0 b 1 J l b W 9 2 Z W R D b 2 x 1 b W 5 z M S 5 7 M j A y M i 0 y M y B B L D I y f S Z x d W 9 0 O y w m c X V v d D t T Z W N 0 a W 9 u M S 9 U Y W J s Z S A w L 0 F 1 d G 9 S Z W 1 v d m V k Q 2 9 s d W 1 u c z E u e z I w M j I t M j M g U C w y M 3 0 m c X V v d D s s J n F 1 b 3 Q 7 U 2 V j d G l v b j E v V G F i b G U g M C 9 B d X R v U m V t b 3 Z l Z E N v b H V t b n M x L n s y M D I y L T I z I F B Q R y w y N H 0 m c X V v d D s s J n F 1 b 3 Q 7 U 2 V j d G l v b j E v V G F i b G U g M C 9 B d X R v U m V t b 3 Z l Z E N v b H V t b n M x L n s y M D I y L T I z I E d Q R y w y N X 0 m c X V v d D s s J n F 1 b 3 Q 7 U 2 V j d G l v b j E v V G F i b G U g M C 9 B d X R v U m V t b 3 Z l Z E N v b H V t b n M x L n s y M D I y L T I z I D V 4 N S B U T 0 k s M j Z 9 J n F 1 b 3 Q 7 L C Z x d W 9 0 O 1 N l Y 3 R p b 2 4 x L 1 R h Y m x l I D A v Q X V 0 b 1 J l b W 9 2 Z W R D b 2 x 1 b W 5 z M S 5 7 M j A y M i 0 y M y A 1 e D U g V E 9 J L 0 c s M j d 9 J n F 1 b 3 Q 7 L C Z x d W 9 0 O 1 N l Y 3 R p b 2 4 x L 1 R h Y m x l I D A v Q X V 0 b 1 J l b W 9 2 Z W R D b 2 x 1 b W 5 z M S 5 7 M j A y M i 0 y M y B H Q U E s M j h 9 J n F 1 b 3 Q 7 L C Z x d W 9 0 O 1 N l Y 3 R p b 2 4 x L 1 R h Y m x l I D A v Q X V 0 b 1 J l b W 9 2 Z W R D b 2 x 1 b W 5 z M S 5 7 M j A y M i 0 y M y B T V i U s M j l 9 J n F 1 b 3 Q 7 L C Z x d W 9 0 O 1 N l Y 3 R p b 2 4 x L 1 R h Y m x l I D A v Q X V 0 b 1 J l b W 9 2 Z W R D b 2 x 1 b W 5 z M S 5 7 M j A y M i 0 y M y B H R i U s M z B 9 J n F 1 b 3 Q 7 L C Z x d W 9 0 O 1 N l Y 3 R p b 2 4 x L 1 R h Y m x l I D A v Q X V 0 b 1 J l b W 9 2 Z W R D b 2 x 1 b W 5 z M S 5 7 M j A y M i 0 y M y B E R k Y l L D M x f S Z x d W 9 0 O y w m c X V v d D t T Z W N 0 a W 9 u M S 9 U Y W J s Z S A w L 0 F 1 d G 9 S Z W 1 v d m V k Q 2 9 s d W 1 u c z E u e z I w M j I t M j M g c m V s R E Z G J S w z M n 0 m c X V v d D s s J n F 1 b 3 Q 7 U 2 V j d G l v b j E v V G F i b G U g M C 9 B d X R v U m V t b 3 Z l Z E N v b H V t b n M x L n s y M D I y L T I z I E N G J S w z M 3 0 m c X V v d D s s J n F 1 b 3 Q 7 U 2 V j d G l v b j E v V G F i b G U g M C 9 B d X R v U m V t b 3 Z l Z E N v b H V t b n M x L n s y M D I y L T I z I H J l b E N G J S w z N H 0 m c X V v d D s s J n F 1 b 3 Q 7 U 2 V j d G l v b j E v V G F i b G U g M C 9 B d X R v U m V t b 3 Z l Z E N v b H V t b n M x L n s y M D I y L T I z I E c 2 M C w z N X 0 m c X V v d D s s J n F 1 b 3 Q 7 U 2 V j d G l v b j E v V G F i b G U g M C 9 B d X R v U m V t b 3 Z l Z E N v b H V t b n M x L n s y M D I y L T I z I F A 2 M C w z N n 0 m c X V v d D s s J n F 1 b 3 Q 7 U 2 V j d G l v b j E v V G F i b G U g M C 9 B d X R v U m V t b 3 Z l Z E N v b H V t b n M x L n s y M D I y L T I z I E d T Q X g s M z d 9 J n F 1 b 3 Q 7 X S w m c X V v d D t D b 2 x 1 b W 5 D b 3 V u d C Z x d W 9 0 O z o z O C w m c X V v d D t L Z X l D b 2 x 1 b W 5 O Y W 1 l c y Z x d W 9 0 O z p b X S w m c X V v d D t D b 2 x 1 b W 5 J Z G V u d G l 0 a W V z J n F 1 b 3 Q 7 O l s m c X V v d D t T Z W N 0 a W 9 u M S 9 U Y W J s Z S A w L 0 F 1 d G 9 S Z W 1 v d m V k Q 2 9 s d W 1 u c z E u e 0 N v b H V t b j E s M H 0 m c X V v d D s s J n F 1 b 3 Q 7 U 2 V j d G l v b j E v V G F i b G U g M C 9 B d X R v U m V t b 3 Z l Z E N v b H V t b n M x L n t Q b G F 5 Z X J h d m V y Y W d l c y w x f S Z x d W 9 0 O y w m c X V v d D t T Z W N 0 a W 9 u M S 9 U Y W J s Z S A w L 0 F 1 d G 9 S Z W 1 v d m V k Q 2 9 s d W 1 u c z E u e 1 R l Y W 0 s M n 0 m c X V v d D s s J n F 1 b 3 Q 7 U 2 V j d G l v b j E v V G F i b G U g M C 9 B d X R v U m V t b 3 Z l Z E N v b H V t b n M x L n t D d X J y Z W 5 0 I C B D Y X A g S G l 0 L D N 9 J n F 1 b 3 Q 7 L C Z x d W 9 0 O 1 N l Y 3 R p b 2 4 x L 1 R h Y m x l I D A v Q X V 0 b 1 J l b W 9 2 Z W R D b 2 x 1 b W 5 z M S 5 7 Q 3 V y c m V u d C A g U 2 F s Y X J 5 L D R 9 J n F 1 b 3 Q 7 L C Z x d W 9 0 O 1 N l Y 3 R p b 2 4 x L 1 R h Y m x l I D A v Q X V 0 b 1 J l b W 9 2 Z W R D b 2 x 1 b W 5 z M S 5 7 Q 2 9 u d H J h Y 3 Q g I E x l b m d 0 a C w 1 f S Z x d W 9 0 O y w m c X V v d D t T Z W N 0 a W 9 u M S 9 U Y W J s Z S A w L 0 F 1 d G 9 S Z W 1 v d m V k Q 2 9 s d W 1 u c z E u e 0 N 1 c n J l b n Q g I E N h c C A l L D Z 9 J n F 1 b 3 Q 7 L C Z x d W 9 0 O 1 N l Y 3 R p b 2 4 x L 1 R h Y m x l I D A v Q X V 0 b 1 J l b W 9 2 Z W R D b 2 x 1 b W 5 z M S 5 7 Q W d l L D d 9 J n F 1 b 3 Q 7 L C Z x d W 9 0 O 1 N l Y 3 R p b 2 4 x L 1 R h Y m x l I D A v Q X V 0 b 1 J l b W 9 2 Z W R D b 2 x 1 b W 5 z M S 5 7 S G V p Z 2 h 0 L D h 9 J n F 1 b 3 Q 7 L C Z x d W 9 0 O 1 N l Y 3 R p b 2 4 x L 1 R h Y m x l I D A v Q X V 0 b 1 J l b W 9 2 Z W R D b 2 x 1 b W 5 z M S 5 7 V 2 V p Z 2 h 0 L D l 9 J n F 1 b 3 Q 7 L C Z x d W 9 0 O 1 N l Y 3 R p b 2 4 x L 1 R h Y m x l I D A v Q X V 0 b 1 J l b W 9 2 Z W R D b 2 x 1 b W 5 z M S 5 7 U G 9 z L D E w f S Z x d W 9 0 O y w m c X V v d D t T Z W N 0 a W 9 u M S 9 U Y W J s Z S A w L 0 F 1 d G 9 S Z W 1 v d m V k Q 2 9 s d W 1 u c z E u e 1 N o b 2 9 0 c y w x M X 0 m c X V v d D s s J n F 1 b 3 Q 7 U 2 V j d G l v b j E v V G F i b G U g M C 9 B d X R v U m V t b 3 Z l Z E N v b H V t b n M x L n t D b G F 1 c 2 U s M T J 9 J n F 1 b 3 Q 7 L C Z x d W 9 0 O 1 N l Y 3 R p b 2 4 x L 1 R h Y m x l I D A v Q X V 0 b 1 J l b W 9 2 Z W R D b 2 x 1 b W 5 z M S 5 7 V U Z B I F l l Y X I s M T N 9 J n F 1 b 3 Q 7 L C Z x d W 9 0 O 1 N l Y 3 R p b 2 4 x L 1 R h Y m x l I D A v Q X V 0 b 1 J l b W 9 2 Z W R D b 2 x 1 b W 5 z M S 5 7 Q 2 9 u d H J h Y 3 Q g V H l w Z S w x N H 0 m c X V v d D s s J n F 1 b 3 Q 7 U 2 V j d G l v b j E v V G F i b G U g M C 9 B d X R v U m V t b 3 Z l Z E N v b H V t b n M x L n t T a W d u a W 5 n I F N 0 Y X R 1 c y w x N X 0 m c X V v d D s s J n F 1 b 3 Q 7 U 2 V j d G l v b j E v V G F i b G U g M C 9 B d X R v U m V t b 3 Z l Z E N v b H V t b n M x L n t F e H B p c n k g U 3 R h d H V z L D E 2 f S Z x d W 9 0 O y w m c X V v d D t T Z W N 0 a W 9 u M S 9 U Y W J s Z S A w L 0 F 1 d G 9 S Z W 1 v d m V k Q 2 9 s d W 1 u c z E u e 1 N 0 Y X J 0 I F l y L D E 3 f S Z x d W 9 0 O y w m c X V v d D t T Z W N 0 a W 9 u M S 9 U Y W J s Z S A w L 0 F 1 d G 9 S Z W 1 v d m V k Q 2 9 s d W 1 u c z E u e 0 V 4 c G l y e S B Z c i w x O H 0 m c X V v d D s s J n F 1 b 3 Q 7 U 2 V j d G l v b j E v V G F i b G U g M C 9 B d X R v U m V t b 3 Z l Z E N v b H V t b n M x L n t B Z 2 V u d C w x O X 0 m c X V v d D s s J n F 1 b 3 Q 7 U 2 V j d G l v b j E v V G F i b G U g M C 9 B d X R v U m V t b 3 Z l Z E N v b H V t b n M x L n s y M D I y L T I z I E d Q L D I w f S Z x d W 9 0 O y w m c X V v d D t T Z W N 0 a W 9 u M S 9 U Y W J s Z S A w L 0 F 1 d G 9 S Z W 1 v d m V k Q 2 9 s d W 1 u c z E u e z I w M j I t M j M g R y w y M X 0 m c X V v d D s s J n F 1 b 3 Q 7 U 2 V j d G l v b j E v V G F i b G U g M C 9 B d X R v U m V t b 3 Z l Z E N v b H V t b n M x L n s y M D I y L T I z I E E s M j J 9 J n F 1 b 3 Q 7 L C Z x d W 9 0 O 1 N l Y 3 R p b 2 4 x L 1 R h Y m x l I D A v Q X V 0 b 1 J l b W 9 2 Z W R D b 2 x 1 b W 5 z M S 5 7 M j A y M i 0 y M y B Q L D I z f S Z x d W 9 0 O y w m c X V v d D t T Z W N 0 a W 9 u M S 9 U Y W J s Z S A w L 0 F 1 d G 9 S Z W 1 v d m V k Q 2 9 s d W 1 u c z E u e z I w M j I t M j M g U F B H L D I 0 f S Z x d W 9 0 O y w m c X V v d D t T Z W N 0 a W 9 u M S 9 U Y W J s Z S A w L 0 F 1 d G 9 S Z W 1 v d m V k Q 2 9 s d W 1 u c z E u e z I w M j I t M j M g R 1 B H L D I 1 f S Z x d W 9 0 O y w m c X V v d D t T Z W N 0 a W 9 u M S 9 U Y W J s Z S A w L 0 F 1 d G 9 S Z W 1 v d m V k Q 2 9 s d W 1 u c z E u e z I w M j I t M j M g N X g 1 I F R P S S w y N n 0 m c X V v d D s s J n F 1 b 3 Q 7 U 2 V j d G l v b j E v V G F i b G U g M C 9 B d X R v U m V t b 3 Z l Z E N v b H V t b n M x L n s y M D I y L T I z I D V 4 N S B U T 0 k v R y w y N 3 0 m c X V v d D s s J n F 1 b 3 Q 7 U 2 V j d G l v b j E v V G F i b G U g M C 9 B d X R v U m V t b 3 Z l Z E N v b H V t b n M x L n s y M D I y L T I z I E d B Q S w y O H 0 m c X V v d D s s J n F 1 b 3 Q 7 U 2 V j d G l v b j E v V G F i b G U g M C 9 B d X R v U m V t b 3 Z l Z E N v b H V t b n M x L n s y M D I y L T I z I F N W J S w y O X 0 m c X V v d D s s J n F 1 b 3 Q 7 U 2 V j d G l v b j E v V G F i b G U g M C 9 B d X R v U m V t b 3 Z l Z E N v b H V t b n M x L n s y M D I y L T I z I E d G J S w z M H 0 m c X V v d D s s J n F 1 b 3 Q 7 U 2 V j d G l v b j E v V G F i b G U g M C 9 B d X R v U m V t b 3 Z l Z E N v b H V t b n M x L n s y M D I y L T I z I E R G R i U s M z F 9 J n F 1 b 3 Q 7 L C Z x d W 9 0 O 1 N l Y 3 R p b 2 4 x L 1 R h Y m x l I D A v Q X V 0 b 1 J l b W 9 2 Z W R D b 2 x 1 b W 5 z M S 5 7 M j A y M i 0 y M y B y Z W x E R k Y l L D M y f S Z x d W 9 0 O y w m c X V v d D t T Z W N 0 a W 9 u M S 9 U Y W J s Z S A w L 0 F 1 d G 9 S Z W 1 v d m V k Q 2 9 s d W 1 u c z E u e z I w M j I t M j M g Q 0 Y l L D M z f S Z x d W 9 0 O y w m c X V v d D t T Z W N 0 a W 9 u M S 9 U Y W J s Z S A w L 0 F 1 d G 9 S Z W 1 v d m V k Q 2 9 s d W 1 u c z E u e z I w M j I t M j M g c m V s Q 0 Y l L D M 0 f S Z x d W 9 0 O y w m c X V v d D t T Z W N 0 a W 9 u M S 9 U Y W J s Z S A w L 0 F 1 d G 9 S Z W 1 v d m V k Q 2 9 s d W 1 u c z E u e z I w M j I t M j M g R z Y w L D M 1 f S Z x d W 9 0 O y w m c X V v d D t T Z W N 0 a W 9 u M S 9 U Y W J s Z S A w L 0 F 1 d G 9 S Z W 1 v d m V k Q 2 9 s d W 1 u c z E u e z I w M j I t M j M g U D Y w L D M 2 f S Z x d W 9 0 O y w m c X V v d D t T Z W N 0 a W 9 u M S 9 U Y W J s Z S A w L 0 F 1 d G 9 S Z W 1 v d m V k Q 2 9 s d W 1 u c z E u e z I w M j I t M j M g R 1 N B e C w z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R X h 0 c m F j d G V k J T I w T G F z d C U y M E N o Y X J h Y 3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U 0 h M L V Y z U G x h e W V y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0 h T S E x f V j N Q b G F 5 Z X J z I i A v P j x F b n R y e S B U e X B l P S J G a W x s Z W R D b 2 1 w b G V 0 Z V J l c 3 V s d F R v V 2 9 y a 3 N o Z W V 0 I i B W Y W x 1 Z T 0 i b D E i I C 8 + P E V u d H J 5 I F R 5 c G U 9 I l F 1 Z X J 5 S U Q i I F Z h b H V l P S J z Z D h h M j R j M W E t M j E y N y 0 0 M m E 5 L W F j Y j g t Y T c 3 Z m M 5 N D V m N W Y 4 I i A v P j x F b n R y e S B U e X B l P S J O Y X Z p Z 2 F 0 a W 9 u U 3 R l c E 5 h b W U i I F Z h b H V l P S J z T m F 2 a W d h d G l v b i I g L z 4 8 R W 5 0 c n k g V H l w Z T 0 i R m l s b E x h c 3 R V c G R h d G V k I i B W Y W x 1 Z T 0 i Z D I w M j M t M D c t M D F U M T E 6 N T E 6 M j Q u M D A w N j I 3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1 N D g i I C 8 + P E V u d H J 5 I F R 5 c G U 9 I k F k Z G V k V G 9 E Y X R h T W 9 k Z W w i I F Z h b H V l P S J s M C I g L z 4 8 R W 5 0 c n k g V H l w Z T 0 i R m l s b E N v b H V t b l R 5 c G V z I i B W Y W x 1 Z T 0 i c 0 F 3 T U d C Z 0 1 H Q 1 F N R E F 3 R U J B U U V E Q V F F Q k F R R U J B U U V C Q V F N R E F 3 T U R B d 0 1 E Q X d N R E F 3 W U R B d 0 1 H Q X d N R E F R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T U R B d 0 1 E Q X d N R E F 3 W T 0 i I C 8 + P E V u d H J 5 I F R 5 c G U 9 I k Z p b G x D b 2 x 1 b W 5 O Y W 1 l c y I g V m F s d W U 9 I n N b J n F 1 b 3 Q 7 S W 5 0 Z X J u Y W x O d W 1 i Z X I m c X V v d D s s J n F 1 b 3 Q 7 V W 5 p c X V l S U Q m c X V v d D s s J n F 1 b 3 Q 7 T m F t Z S Z x d W 9 0 O y w m c X V v d D t V U k x M a W 5 r J n F 1 b 3 Q 7 L C Z x d W 9 0 O 1 R l Y W 0 m c X V v d D s s J n F 1 b 3 Q 7 Q 2 9 1 b n R y e S Z x d W 9 0 O y w m c X V v d D t B Z 2 V E Y X R l J n F 1 b 3 Q 7 L C Z x d W 9 0 O 0 F n Z S Z x d W 9 0 O y w m c X V v d D t X Z W l n a H Q m c X V v d D s s J n F 1 b 3 Q 7 S G V p Z 2 h 0 J n F 1 b 3 Q 7 L C Z x d W 9 0 O 1 B v c 0 M m c X V v d D s s J n F 1 b 3 Q 7 U G 9 z T F c m c X V v d D s s J n F 1 b 3 Q 7 U G 9 z U l c m c X V v d D s s J n F 1 b 3 Q 7 U G 9 z R C Z x d W 9 0 O y w m c X V v d D t D b 2 5 0 c m F j d C Z x d W 9 0 O y w m c X V v d D t S b 2 9 r a W U m c X V v d D s s J n F 1 b 3 Q 7 U F B y b 3 R l Y 3 R l Z C Z x d W 9 0 O y w m c X V v d D t O b 0 F w c G x 5 U m V y Y X R l J n F 1 b 3 Q 7 L C Z x d W 9 0 O 0 F 2 Y W l s Y W J s Z W Z v c l R y Y W R l J n F 1 b 3 Q 7 L C Z x d W 9 0 O 0 5 v V H J h Z G U m c X V v d D s s J n F 1 b 3 Q 7 Q 2 F u U G x h e V B y b y Z x d W 9 0 O y w m c X V v d D t D Y W 5 Q b G F 5 R m F y b S Z x d W 9 0 O y w m c X V v d D t G b 3 J j Z V d h a X Z l c i Z x d W 9 0 O y w m c X V v d D t F e G N s d W R l R n J v b V N h b G F y e U N h c C Z x d W 9 0 O y w m c X V v d D t Q c m 9 T Y W x h c n l J b k Z h c m 0 m c X V v d D s s J n F 1 b 3 Q 7 U 3 R h c l B v d 2 V y J n F 1 b 3 Q 7 L C Z x d W 9 0 O 1 N h b G F y e U F 2 Z X J h Z 2 U m c X V v d D s s J n F 1 b 3 Q 7 U 2 F s Y X J 5 M S Z x d W 9 0 O y w m c X V v d D t T Y W x h c n k y J n F 1 b 3 Q 7 L C Z x d W 9 0 O 1 N h b G F y e T M m c X V v d D s s J n F 1 b 3 Q 7 U 2 F s Y X J 5 N C Z x d W 9 0 O y w m c X V v d D t T Y W x h c n k 1 J n F 1 b 3 Q 7 L C Z x d W 9 0 O 1 N h b G F y e T Y m c X V v d D s s J n F 1 b 3 Q 7 U 2 F s Y X J 5 N y Z x d W 9 0 O y w m c X V v d D t T Y W x h c n k 4 J n F 1 b 3 Q 7 L C Z x d W 9 0 O 1 N h b G F y e T k m c X V v d D s s J n F 1 b 3 Q 7 U 2 F s Y X J 5 M T A m c X V v d D s s J n F 1 b 3 Q 7 S W 5 q d X J 5 J n F 1 b 3 Q 7 L C Z x d W 9 0 O 0 5 1 b W J l c k 9 m S W 5 q d X J 5 J n F 1 b 3 Q 7 L C Z x d W 9 0 O 0 N v b m R p d G l v b i Z x d W 9 0 O y w m c X V v d D t T d X N w Z W 5 z a W 9 u J n F 1 b 3 Q 7 L C Z x d W 9 0 O 0 5 I T E l E J n F 1 b 3 Q 7 L C Z x d W 9 0 O 0 R y Y W Z 0 W W V h c i Z x d W 9 0 O y w m c X V v d D t E c m F m d E 9 2 Z X J h b G x Q a W N r J n F 1 b 3 Q 7 L C Z x d W 9 0 O 0 R y Y W Z 0 T 3 J p Z 2 l u Y W x U Z W F t J n F 1 b 3 Q 7 L C Z x d W 9 0 O 1 J l d G l y Z S Z x d W 9 0 O y w m c X V v d D t K Z X J z Z X k m c X V v d D s s J n F 1 b 3 Q 7 U 3 R h d H V z M S Z x d W 9 0 O y w m c X V v d D t T d G F 0 d X M y J n F 1 b 3 Q 7 L C Z x d W 9 0 O 1 N 0 Y X R 1 c z M m c X V v d D s s J n F 1 b 3 Q 7 U 3 R h d H V z N C Z x d W 9 0 O y w m c X V v d D t T d G F 0 d X M 1 J n F 1 b 3 Q 7 L C Z x d W 9 0 O 1 N 0 Y X R 1 c z Y m c X V v d D s s J n F 1 b 3 Q 7 U 3 R h d H V z N y Z x d W 9 0 O y w m c X V v d D t T d G F 0 d X M 4 J n F 1 b 3 Q 7 L C Z x d W 9 0 O 1 N 0 Y X R 1 c z k m c X V v d D s s J n F 1 b 3 Q 7 U 3 R h d H V z M T A m c X V v d D s s J n F 1 b 3 Q 7 Q 0 s m c X V v d D s s J n F 1 b 3 Q 7 R k c m c X V v d D s s J n F 1 b 3 Q 7 R E k m c X V v d D s s J n F 1 b 3 Q 7 U 0 s m c X V v d D s s J n F 1 b 3 Q 7 U 1 Q m c X V v d D s s J n F 1 b 3 Q 7 R U 4 m c X V v d D s s J n F 1 b 3 Q 7 R F U m c X V v d D s s J n F 1 b 3 Q 7 U E g m c X V v d D s s J n F 1 b 3 Q 7 R k 8 m c X V v d D s s J n F 1 b 3 Q 7 U E E m c X V v d D s s J n F 1 b 3 Q 7 U 0 M m c X V v d D s s J n F 1 b 3 Q 7 R E Y m c X V v d D s s J n F 1 b 3 Q 7 U F M m c X V v d D s s J n F 1 b 3 Q 7 R V g m c X V v d D s s J n F 1 b 3 Q 7 T E Q m c X V v d D s s J n F 1 b 3 Q 7 U E 8 m c X V v d D s s J n F 1 b 3 Q 7 T U 8 m c X V v d D s s J n F 1 b 3 Q 7 T 3 Z l c m F s b C Z x d W 9 0 O y w m c X V v d D t Q c m 9 H U C Z x d W 9 0 O y w m c X V v d D t Q c m 9 T a G 9 0 c y Z x d W 9 0 O y w m c X V v d D t Q c m 9 H J n F 1 b 3 Q 7 L C Z x d W 9 0 O 1 B y b 0 E m c X V v d D s s J n F 1 b 3 Q 7 U H J v U G 9 p b n Q m c X V v d D s s J n F 1 b 3 Q 7 U H J v U G x 1 c 0 1 p b n V z J n F 1 b 3 Q 7 L C Z x d W 9 0 O 1 B y b 1 B p b S Z x d W 9 0 O y w m c X V v d D t Q c m 8 1 U G l t J n F 1 b 3 Q 7 L C Z x d W 9 0 O 1 B y b 1 N o b 3 R z Q m x v Y 2 s m c X V v d D s s J n F 1 b 3 Q 7 U H J v T 3 d u U 2 h v d H N C b G 9 j a y Z x d W 9 0 O y w m c X V v d D t Q c m 9 P d 2 5 T a G 9 0 c 0 1 p c 3 N H b 2 F s J n F 1 b 3 Q 7 L C Z x d W 9 0 O 1 B y b 0 h p d H M m c X V v d D s s J n F 1 b 3 Q 7 U H J v S G l 0 c 1 R v b 2 s m c X V v d D s s J n F 1 b 3 Q 7 U H J v R 1 c m c X V v d D s s J n F 1 b 3 Q 7 U H J v R 1 Q m c X V v d D s s J n F 1 b 3 Q 7 U H J v R m F j Z U 9 m Z l d v b i Z x d W 9 0 O y w m c X V v d D t Q c m 9 G Y W N l T 2 Z m V G 9 0 Y W w m c X V v d D s s J n F 1 b 3 Q 7 U H J v U G V u Y W x p d H l T a G 9 0 c 1 N j b 3 J l J n F 1 b 3 Q 7 L C Z x d W 9 0 O 1 B y b 1 B l b m F s a X R 5 U 2 h v d H N U b 3 R h b C Z x d W 9 0 O y w m c X V v d D t Q c m 9 F b X B 0 e U 5 l d E d v Y W w m c X V v d D s s J n F 1 b 3 Q 7 U H J v U 2 V j b 2 5 k U G x h e S Z x d W 9 0 O y w m c X V v d D t Q c m 9 I Y X R U c m l j a y Z x d W 9 0 O y w m c X V v d D t Q c m 9 Q U E c m c X V v d D s s J n F 1 b 3 Q 7 U H J v U F B B J n F 1 b 3 Q 7 L C Z x d W 9 0 O 1 B y b 1 B Q U 2 h v d H M m c X V v d D s s J n F 1 b 3 Q 7 U H J v U F B T Z W N v b m R Q b G F 5 J n F 1 b 3 Q 7 L C Z x d W 9 0 O 1 B y b 1 B L R y Z x d W 9 0 O y w m c X V v d D t Q c m 9 Q S 0 E m c X V v d D s s J n F 1 b 3 Q 7 U H J v U E t T a G 9 0 c y Z x d W 9 0 O y w m c X V v d D t Q c m 9 Q S 1 N l Y 2 9 u Z F B s Y X k m c X V v d D s s J n F 1 b 3 Q 7 U H J v R 2 l 2 Z U F 3 Y X k m c X V v d D s s J n F 1 b 3 Q 7 U H J v V G F r Z U F 3 Y X k m c X V v d D s s J n F 1 b 3 Q 7 U H J v U H V j a 1 B v c 3 N l c 2 l v b l R p b W U m c X V v d D s s J n F 1 b 3 Q 7 U H J v R m l n a H R X J n F 1 b 3 Q 7 L C Z x d W 9 0 O 1 B y b 0 Z p Z 2 h 0 T C Z x d W 9 0 O y w m c X V v d D t Q c m 9 G a W d o d F Q m c X V v d D s s J n F 1 b 3 Q 7 U H J v U 3 R h c i g x K S Z x d W 9 0 O y w m c X V v d D t Q c m 9 T d G F y K D I p J n F 1 b 3 Q 7 L C Z x d W 9 0 O 1 B y b 1 N 0 Y X I o M y k m c X V v d D s s J n F 1 b 3 Q 7 U H J v U 3 R h c l B v d 2 V y N 0 R h e X M m c X V v d D s s J n F 1 b 3 Q 7 U H J v U 3 R h c l B v d 2 V y M z B E Y X l z J n F 1 b 3 Q 7 L C Z x d W 9 0 O 1 B y b 1 N 0 Y X J Q b 3 d l c l l l Y X I m c X V v d D s s J n F 1 b 3 Q 7 R m F y b U d Q J n F 1 b 3 Q 7 L C Z x d W 9 0 O 0 Z h c m 1 T a G 9 0 c y Z x d W 9 0 O y w m c X V v d D t G Y X J t R y Z x d W 9 0 O y w m c X V v d D t G Y X J t Q S Z x d W 9 0 O y w m c X V v d D t G Y X J t U G 9 p b n Q m c X V v d D s s J n F 1 b 3 Q 7 R m F y b V B s d X N N a W 5 1 c y Z x d W 9 0 O y w m c X V v d D t G Y X J t U G l t J n F 1 b 3 Q 7 L C Z x d W 9 0 O 0 Z h c m 0 1 U G l t J n F 1 b 3 Q 7 L C Z x d W 9 0 O 0 Z h c m 1 T a G 9 0 c 0 J s b 2 N r J n F 1 b 3 Q 7 L C Z x d W 9 0 O 0 Z h c m 1 P d 2 5 T a G 9 0 c 0 J s b 2 N r J n F 1 b 3 Q 7 L C Z x d W 9 0 O 0 Z h c m 1 P d 2 5 T a G 9 0 c 0 1 p c 3 N H b 2 F s J n F 1 b 3 Q 7 L C Z x d W 9 0 O 0 Z h c m 1 I a X R z J n F 1 b 3 Q 7 L C Z x d W 9 0 O 0 Z h c m 1 I a X R z V G 9 v a y Z x d W 9 0 O y w m c X V v d D t G Y X J t R 1 c m c X V v d D s s J n F 1 b 3 Q 7 R m F y b U d U J n F 1 b 3 Q 7 L C Z x d W 9 0 O 0 Z h c m 1 G Y W N l T 2 Z m V 2 9 u J n F 1 b 3 Q 7 L C Z x d W 9 0 O 0 Z h c m 1 G Y W N l T 2 Z m V G 9 0 Y W w m c X V v d D s s J n F 1 b 3 Q 7 R m F y b V B l b m F s a X R 5 U 2 h v d H N T Y 2 9 y Z S Z x d W 9 0 O y w m c X V v d D t G Y X J t U G V u Y W x p d H l T a G 9 0 c 1 R v d G F s J n F 1 b 3 Q 7 L C Z x d W 9 0 O 0 Z h c m 1 F b X B 0 e U 5 l d E d v Y W w m c X V v d D s s J n F 1 b 3 Q 7 R m F y b V N l Y 2 9 u Z F B s Y X k m c X V v d D s s J n F 1 b 3 Q 7 R m F y b U h h d F R y a W N r J n F 1 b 3 Q 7 L C Z x d W 9 0 O 0 Z h c m 1 Q U E c m c X V v d D s s J n F 1 b 3 Q 7 R m F y b V B Q Q S Z x d W 9 0 O y w m c X V v d D t G Y X J t U F B T a G 9 0 c y Z x d W 9 0 O y w m c X V v d D t G Y X J t U F B T Z W N v b m R Q b G F 5 J n F 1 b 3 Q 7 L C Z x d W 9 0 O 0 Z h c m 1 Q S 0 c m c X V v d D s s J n F 1 b 3 Q 7 R m F y b V B L Q S Z x d W 9 0 O y w m c X V v d D t G Y X J t U E t T a G 9 0 c y Z x d W 9 0 O y w m c X V v d D t G Y X J t U E t T Z W N v b m R Q b G F 5 J n F 1 b 3 Q 7 L C Z x d W 9 0 O 0 Z h c m 1 H a X Z l Q X d h e S Z x d W 9 0 O y w m c X V v d D t G Y X J t V G F r Z U F 3 Y X k m c X V v d D s s J n F 1 b 3 Q 7 R m F y b V B 1 Y 2 t Q b 3 N z Z X N p b 2 5 U a W 1 l J n F 1 b 3 Q 7 L C Z x d W 9 0 O 0 Z h c m 1 G a W d o d F c m c X V v d D s s J n F 1 b 3 Q 7 R m F y b U Z p Z 2 h 0 T C Z x d W 9 0 O y w m c X V v d D t G Y X J t R m l n a H R U J n F 1 b 3 Q 7 L C Z x d W 9 0 O 0 Z h c m 1 T d G F y K D E p J n F 1 b 3 Q 7 L C Z x d W 9 0 O 0 Z h c m 1 T d G F y K D I p J n F 1 b 3 Q 7 L C Z x d W 9 0 O 0 Z h c m 1 T d G F y K D M p J n F 1 b 3 Q 7 L C Z x d W 9 0 O 0 d h b W V J b l J v d 1 d p d G h B R 2 9 h b C Z x d W 9 0 O y w m c X V v d D t H Y W 1 l S W 5 S b 3 d X a X R o Q V B v a W 5 0 J n F 1 b 3 Q 7 L C Z x d W 9 0 O 0 d h b W V J b l J v d 1 d p d G h P d X R B R 2 9 h b C Z x d W 9 0 O y w m c X V v d D t H Y W 1 l S W 5 S b 3 d X a X R o T 3 V 0 Q V B v a W 5 0 J n F 1 b 3 Q 7 L C Z x d W 9 0 O 0 Z h c m 1 T d G F y U G 9 3 Z X I 3 R G F 5 c y Z x d W 9 0 O y w m c X V v d D t G Y X J t U 3 R h c l B v d 2 V y M z B E Y X l z J n F 1 b 3 Q 7 L C Z x d W 9 0 O 0 Z h c m 1 T d G F y U G 9 3 Z X J Z Z W F y J n F 1 b 3 Q 7 L C Z x d W 9 0 O 0 V t c H R 5 N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2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F N I T C 1 W M 1 B s Y X l l c n M v Q X V 0 b 1 J l b W 9 2 Z W R D b 2 x 1 b W 5 z M S 5 7 S W 5 0 Z X J u Y W x O d W 1 i Z X I s M H 0 m c X V v d D s s J n F 1 b 3 Q 7 U 2 V j d G l v b j E v S F N I T C 1 W M 1 B s Y X l l c n M v Q X V 0 b 1 J l b W 9 2 Z W R D b 2 x 1 b W 5 z M S 5 7 V W 5 p c X V l S U Q s M X 0 m c X V v d D s s J n F 1 b 3 Q 7 U 2 V j d G l v b j E v S F N I T C 1 W M 1 B s Y X l l c n M v Q X V 0 b 1 J l b W 9 2 Z W R D b 2 x 1 b W 5 z M S 5 7 T m F t Z S w y f S Z x d W 9 0 O y w m c X V v d D t T Z W N 0 a W 9 u M S 9 I U 0 h M L V Y z U G x h e W V y c y 9 B d X R v U m V t b 3 Z l Z E N v b H V t b n M x L n t V U k x M a W 5 r L D N 9 J n F 1 b 3 Q 7 L C Z x d W 9 0 O 1 N l Y 3 R p b 2 4 x L 0 h T S E w t V j N Q b G F 5 Z X J z L 0 F 1 d G 9 S Z W 1 v d m V k Q 2 9 s d W 1 u c z E u e 1 R l Y W 0 s N H 0 m c X V v d D s s J n F 1 b 3 Q 7 U 2 V j d G l v b j E v S F N I T C 1 W M 1 B s Y X l l c n M v Q X V 0 b 1 J l b W 9 2 Z W R D b 2 x 1 b W 5 z M S 5 7 Q 2 9 1 b n R y e S w 1 f S Z x d W 9 0 O y w m c X V v d D t T Z W N 0 a W 9 u M S 9 I U 0 h M L V Y z U G x h e W V y c y 9 B d X R v U m V t b 3 Z l Z E N v b H V t b n M x L n t B Z 2 V E Y X R l L D Z 9 J n F 1 b 3 Q 7 L C Z x d W 9 0 O 1 N l Y 3 R p b 2 4 x L 0 h T S E w t V j N Q b G F 5 Z X J z L 0 F 1 d G 9 S Z W 1 v d m V k Q 2 9 s d W 1 u c z E u e 0 F n Z S w 3 f S Z x d W 9 0 O y w m c X V v d D t T Z W N 0 a W 9 u M S 9 I U 0 h M L V Y z U G x h e W V y c y 9 B d X R v U m V t b 3 Z l Z E N v b H V t b n M x L n t X Z W l n a H Q s O H 0 m c X V v d D s s J n F 1 b 3 Q 7 U 2 V j d G l v b j E v S F N I T C 1 W M 1 B s Y X l l c n M v Q X V 0 b 1 J l b W 9 2 Z W R D b 2 x 1 b W 5 z M S 5 7 S G V p Z 2 h 0 L D l 9 J n F 1 b 3 Q 7 L C Z x d W 9 0 O 1 N l Y 3 R p b 2 4 x L 0 h T S E w t V j N Q b G F 5 Z X J z L 0 F 1 d G 9 S Z W 1 v d m V k Q 2 9 s d W 1 u c z E u e 1 B v c 0 M s M T B 9 J n F 1 b 3 Q 7 L C Z x d W 9 0 O 1 N l Y 3 R p b 2 4 x L 0 h T S E w t V j N Q b G F 5 Z X J z L 0 F 1 d G 9 S Z W 1 v d m V k Q 2 9 s d W 1 u c z E u e 1 B v c 0 x X L D E x f S Z x d W 9 0 O y w m c X V v d D t T Z W N 0 a W 9 u M S 9 I U 0 h M L V Y z U G x h e W V y c y 9 B d X R v U m V t b 3 Z l Z E N v b H V t b n M x L n t Q b 3 N S V y w x M n 0 m c X V v d D s s J n F 1 b 3 Q 7 U 2 V j d G l v b j E v S F N I T C 1 W M 1 B s Y X l l c n M v Q X V 0 b 1 J l b W 9 2 Z W R D b 2 x 1 b W 5 z M S 5 7 U G 9 z R C w x M 3 0 m c X V v d D s s J n F 1 b 3 Q 7 U 2 V j d G l v b j E v S F N I T C 1 W M 1 B s Y X l l c n M v Q X V 0 b 1 J l b W 9 2 Z W R D b 2 x 1 b W 5 z M S 5 7 Q 2 9 u d H J h Y 3 Q s M T R 9 J n F 1 b 3 Q 7 L C Z x d W 9 0 O 1 N l Y 3 R p b 2 4 x L 0 h T S E w t V j N Q b G F 5 Z X J z L 0 F 1 d G 9 S Z W 1 v d m V k Q 2 9 s d W 1 u c z E u e 1 J v b 2 t p Z S w x N X 0 m c X V v d D s s J n F 1 b 3 Q 7 U 2 V j d G l v b j E v S F N I T C 1 W M 1 B s Y X l l c n M v Q X V 0 b 1 J l b W 9 2 Z W R D b 2 x 1 b W 5 z M S 5 7 U F B y b 3 R l Y 3 R l Z C w x N n 0 m c X V v d D s s J n F 1 b 3 Q 7 U 2 V j d G l v b j E v S F N I T C 1 W M 1 B s Y X l l c n M v Q X V 0 b 1 J l b W 9 2 Z W R D b 2 x 1 b W 5 z M S 5 7 T m 9 B c H B s e V J l c m F 0 Z S w x N 3 0 m c X V v d D s s J n F 1 b 3 Q 7 U 2 V j d G l v b j E v S F N I T C 1 W M 1 B s Y X l l c n M v Q X V 0 b 1 J l b W 9 2 Z W R D b 2 x 1 b W 5 z M S 5 7 Q X Z h a W x h Y m x l Z m 9 y V H J h Z G U s M T h 9 J n F 1 b 3 Q 7 L C Z x d W 9 0 O 1 N l Y 3 R p b 2 4 x L 0 h T S E w t V j N Q b G F 5 Z X J z L 0 F 1 d G 9 S Z W 1 v d m V k Q 2 9 s d W 1 u c z E u e 0 5 v V H J h Z G U s M T l 9 J n F 1 b 3 Q 7 L C Z x d W 9 0 O 1 N l Y 3 R p b 2 4 x L 0 h T S E w t V j N Q b G F 5 Z X J z L 0 F 1 d G 9 S Z W 1 v d m V k Q 2 9 s d W 1 u c z E u e 0 N h b l B s Y X l Q c m 8 s M j B 9 J n F 1 b 3 Q 7 L C Z x d W 9 0 O 1 N l Y 3 R p b 2 4 x L 0 h T S E w t V j N Q b G F 5 Z X J z L 0 F 1 d G 9 S Z W 1 v d m V k Q 2 9 s d W 1 u c z E u e 0 N h b l B s Y X l G Y X J t L D I x f S Z x d W 9 0 O y w m c X V v d D t T Z W N 0 a W 9 u M S 9 I U 0 h M L V Y z U G x h e W V y c y 9 B d X R v U m V t b 3 Z l Z E N v b H V t b n M x L n t G b 3 J j Z V d h a X Z l c i w y M n 0 m c X V v d D s s J n F 1 b 3 Q 7 U 2 V j d G l v b j E v S F N I T C 1 W M 1 B s Y X l l c n M v Q X V 0 b 1 J l b W 9 2 Z W R D b 2 x 1 b W 5 z M S 5 7 R X h j b H V k Z U Z y b 2 1 T Y W x h c n l D Y X A s M j N 9 J n F 1 b 3 Q 7 L C Z x d W 9 0 O 1 N l Y 3 R p b 2 4 x L 0 h T S E w t V j N Q b G F 5 Z X J z L 0 F 1 d G 9 S Z W 1 v d m V k Q 2 9 s d W 1 u c z E u e 1 B y b 1 N h b G F y e U l u R m F y b S w y N H 0 m c X V v d D s s J n F 1 b 3 Q 7 U 2 V j d G l v b j E v S F N I T C 1 W M 1 B s Y X l l c n M v Q X V 0 b 1 J l b W 9 2 Z W R D b 2 x 1 b W 5 z M S 5 7 U 3 R h c l B v d 2 V y L D I 1 f S Z x d W 9 0 O y w m c X V v d D t T Z W N 0 a W 9 u M S 9 I U 0 h M L V Y z U G x h e W V y c y 9 B d X R v U m V t b 3 Z l Z E N v b H V t b n M x L n t T Y W x h c n l B d m V y Y W d l L D I 2 f S Z x d W 9 0 O y w m c X V v d D t T Z W N 0 a W 9 u M S 9 I U 0 h M L V Y z U G x h e W V y c y 9 B d X R v U m V t b 3 Z l Z E N v b H V t b n M x L n t T Y W x h c n k x L D I 3 f S Z x d W 9 0 O y w m c X V v d D t T Z W N 0 a W 9 u M S 9 I U 0 h M L V Y z U G x h e W V y c y 9 B d X R v U m V t b 3 Z l Z E N v b H V t b n M x L n t T Y W x h c n k y L D I 4 f S Z x d W 9 0 O y w m c X V v d D t T Z W N 0 a W 9 u M S 9 I U 0 h M L V Y z U G x h e W V y c y 9 B d X R v U m V t b 3 Z l Z E N v b H V t b n M x L n t T Y W x h c n k z L D I 5 f S Z x d W 9 0 O y w m c X V v d D t T Z W N 0 a W 9 u M S 9 I U 0 h M L V Y z U G x h e W V y c y 9 B d X R v U m V t b 3 Z l Z E N v b H V t b n M x L n t T Y W x h c n k 0 L D M w f S Z x d W 9 0 O y w m c X V v d D t T Z W N 0 a W 9 u M S 9 I U 0 h M L V Y z U G x h e W V y c y 9 B d X R v U m V t b 3 Z l Z E N v b H V t b n M x L n t T Y W x h c n k 1 L D M x f S Z x d W 9 0 O y w m c X V v d D t T Z W N 0 a W 9 u M S 9 I U 0 h M L V Y z U G x h e W V y c y 9 B d X R v U m V t b 3 Z l Z E N v b H V t b n M x L n t T Y W x h c n k 2 L D M y f S Z x d W 9 0 O y w m c X V v d D t T Z W N 0 a W 9 u M S 9 I U 0 h M L V Y z U G x h e W V y c y 9 B d X R v U m V t b 3 Z l Z E N v b H V t b n M x L n t T Y W x h c n k 3 L D M z f S Z x d W 9 0 O y w m c X V v d D t T Z W N 0 a W 9 u M S 9 I U 0 h M L V Y z U G x h e W V y c y 9 B d X R v U m V t b 3 Z l Z E N v b H V t b n M x L n t T Y W x h c n k 4 L D M 0 f S Z x d W 9 0 O y w m c X V v d D t T Z W N 0 a W 9 u M S 9 I U 0 h M L V Y z U G x h e W V y c y 9 B d X R v U m V t b 3 Z l Z E N v b H V t b n M x L n t T Y W x h c n k 5 L D M 1 f S Z x d W 9 0 O y w m c X V v d D t T Z W N 0 a W 9 u M S 9 I U 0 h M L V Y z U G x h e W V y c y 9 B d X R v U m V t b 3 Z l Z E N v b H V t b n M x L n t T Y W x h c n k x M C w z N n 0 m c X V v d D s s J n F 1 b 3 Q 7 U 2 V j d G l v b j E v S F N I T C 1 W M 1 B s Y X l l c n M v Q X V 0 b 1 J l b W 9 2 Z W R D b 2 x 1 b W 5 z M S 5 7 S W 5 q d X J 5 L D M 3 f S Z x d W 9 0 O y w m c X V v d D t T Z W N 0 a W 9 u M S 9 I U 0 h M L V Y z U G x h e W V y c y 9 B d X R v U m V t b 3 Z l Z E N v b H V t b n M x L n t O d W 1 i Z X J P Z k l u a n V y e S w z O H 0 m c X V v d D s s J n F 1 b 3 Q 7 U 2 V j d G l v b j E v S F N I T C 1 W M 1 B s Y X l l c n M v Q X V 0 b 1 J l b W 9 2 Z W R D b 2 x 1 b W 5 z M S 5 7 Q 2 9 u Z G l 0 a W 9 u L D M 5 f S Z x d W 9 0 O y w m c X V v d D t T Z W N 0 a W 9 u M S 9 I U 0 h M L V Y z U G x h e W V y c y 9 B d X R v U m V t b 3 Z l Z E N v b H V t b n M x L n t T d X N w Z W 5 z a W 9 u L D Q w f S Z x d W 9 0 O y w m c X V v d D t T Z W N 0 a W 9 u M S 9 I U 0 h M L V Y z U G x h e W V y c y 9 B d X R v U m V t b 3 Z l Z E N v b H V t b n M x L n t O S E x J R C w 0 M X 0 m c X V v d D s s J n F 1 b 3 Q 7 U 2 V j d G l v b j E v S F N I T C 1 W M 1 B s Y X l l c n M v Q X V 0 b 1 J l b W 9 2 Z W R D b 2 x 1 b W 5 z M S 5 7 R H J h Z n R Z Z W F y L D Q y f S Z x d W 9 0 O y w m c X V v d D t T Z W N 0 a W 9 u M S 9 I U 0 h M L V Y z U G x h e W V y c y 9 B d X R v U m V t b 3 Z l Z E N v b H V t b n M x L n t E c m F m d E 9 2 Z X J h b G x Q a W N r L D Q z f S Z x d W 9 0 O y w m c X V v d D t T Z W N 0 a W 9 u M S 9 I U 0 h M L V Y z U G x h e W V y c y 9 B d X R v U m V t b 3 Z l Z E N v b H V t b n M x L n t E c m F m d E 9 y a W d p b m F s V G V h b S w 0 N H 0 m c X V v d D s s J n F 1 b 3 Q 7 U 2 V j d G l v b j E v S F N I T C 1 W M 1 B s Y X l l c n M v Q X V 0 b 1 J l b W 9 2 Z W R D b 2 x 1 b W 5 z M S 5 7 U m V 0 a X J l L D Q 1 f S Z x d W 9 0 O y w m c X V v d D t T Z W N 0 a W 9 u M S 9 I U 0 h M L V Y z U G x h e W V y c y 9 B d X R v U m V t b 3 Z l Z E N v b H V t b n M x L n t K Z X J z Z X k s N D Z 9 J n F 1 b 3 Q 7 L C Z x d W 9 0 O 1 N l Y 3 R p b 2 4 x L 0 h T S E w t V j N Q b G F 5 Z X J z L 0 F 1 d G 9 S Z W 1 v d m V k Q 2 9 s d W 1 u c z E u e 1 N 0 Y X R 1 c z E s N D d 9 J n F 1 b 3 Q 7 L C Z x d W 9 0 O 1 N l Y 3 R p b 2 4 x L 0 h T S E w t V j N Q b G F 5 Z X J z L 0 F 1 d G 9 S Z W 1 v d m V k Q 2 9 s d W 1 u c z E u e 1 N 0 Y X R 1 c z I s N D h 9 J n F 1 b 3 Q 7 L C Z x d W 9 0 O 1 N l Y 3 R p b 2 4 x L 0 h T S E w t V j N Q b G F 5 Z X J z L 0 F 1 d G 9 S Z W 1 v d m V k Q 2 9 s d W 1 u c z E u e 1 N 0 Y X R 1 c z M s N D l 9 J n F 1 b 3 Q 7 L C Z x d W 9 0 O 1 N l Y 3 R p b 2 4 x L 0 h T S E w t V j N Q b G F 5 Z X J z L 0 F 1 d G 9 S Z W 1 v d m V k Q 2 9 s d W 1 u c z E u e 1 N 0 Y X R 1 c z Q s N T B 9 J n F 1 b 3 Q 7 L C Z x d W 9 0 O 1 N l Y 3 R p b 2 4 x L 0 h T S E w t V j N Q b G F 5 Z X J z L 0 F 1 d G 9 S Z W 1 v d m V k Q 2 9 s d W 1 u c z E u e 1 N 0 Y X R 1 c z U s N T F 9 J n F 1 b 3 Q 7 L C Z x d W 9 0 O 1 N l Y 3 R p b 2 4 x L 0 h T S E w t V j N Q b G F 5 Z X J z L 0 F 1 d G 9 S Z W 1 v d m V k Q 2 9 s d W 1 u c z E u e 1 N 0 Y X R 1 c z Y s N T J 9 J n F 1 b 3 Q 7 L C Z x d W 9 0 O 1 N l Y 3 R p b 2 4 x L 0 h T S E w t V j N Q b G F 5 Z X J z L 0 F 1 d G 9 S Z W 1 v d m V k Q 2 9 s d W 1 u c z E u e 1 N 0 Y X R 1 c z c s N T N 9 J n F 1 b 3 Q 7 L C Z x d W 9 0 O 1 N l Y 3 R p b 2 4 x L 0 h T S E w t V j N Q b G F 5 Z X J z L 0 F 1 d G 9 S Z W 1 v d m V k Q 2 9 s d W 1 u c z E u e 1 N 0 Y X R 1 c z g s N T R 9 J n F 1 b 3 Q 7 L C Z x d W 9 0 O 1 N l Y 3 R p b 2 4 x L 0 h T S E w t V j N Q b G F 5 Z X J z L 0 F 1 d G 9 S Z W 1 v d m V k Q 2 9 s d W 1 u c z E u e 1 N 0 Y X R 1 c z k s N T V 9 J n F 1 b 3 Q 7 L C Z x d W 9 0 O 1 N l Y 3 R p b 2 4 x L 0 h T S E w t V j N Q b G F 5 Z X J z L 0 F 1 d G 9 S Z W 1 v d m V k Q 2 9 s d W 1 u c z E u e 1 N 0 Y X R 1 c z E w L D U 2 f S Z x d W 9 0 O y w m c X V v d D t T Z W N 0 a W 9 u M S 9 I U 0 h M L V Y z U G x h e W V y c y 9 B d X R v U m V t b 3 Z l Z E N v b H V t b n M x L n t D S y w 1 N 3 0 m c X V v d D s s J n F 1 b 3 Q 7 U 2 V j d G l v b j E v S F N I T C 1 W M 1 B s Y X l l c n M v Q X V 0 b 1 J l b W 9 2 Z W R D b 2 x 1 b W 5 z M S 5 7 R k c s N T h 9 J n F 1 b 3 Q 7 L C Z x d W 9 0 O 1 N l Y 3 R p b 2 4 x L 0 h T S E w t V j N Q b G F 5 Z X J z L 0 F 1 d G 9 S Z W 1 v d m V k Q 2 9 s d W 1 u c z E u e 0 R J L D U 5 f S Z x d W 9 0 O y w m c X V v d D t T Z W N 0 a W 9 u M S 9 I U 0 h M L V Y z U G x h e W V y c y 9 B d X R v U m V t b 3 Z l Z E N v b H V t b n M x L n t T S y w 2 M H 0 m c X V v d D s s J n F 1 b 3 Q 7 U 2 V j d G l v b j E v S F N I T C 1 W M 1 B s Y X l l c n M v Q X V 0 b 1 J l b W 9 2 Z W R D b 2 x 1 b W 5 z M S 5 7 U 1 Q s N j F 9 J n F 1 b 3 Q 7 L C Z x d W 9 0 O 1 N l Y 3 R p b 2 4 x L 0 h T S E w t V j N Q b G F 5 Z X J z L 0 F 1 d G 9 S Z W 1 v d m V k Q 2 9 s d W 1 u c z E u e 0 V O L D Y y f S Z x d W 9 0 O y w m c X V v d D t T Z W N 0 a W 9 u M S 9 I U 0 h M L V Y z U G x h e W V y c y 9 B d X R v U m V t b 3 Z l Z E N v b H V t b n M x L n t E V S w 2 M 3 0 m c X V v d D s s J n F 1 b 3 Q 7 U 2 V j d G l v b j E v S F N I T C 1 W M 1 B s Y X l l c n M v Q X V 0 b 1 J l b W 9 2 Z W R D b 2 x 1 b W 5 z M S 5 7 U E g s N j R 9 J n F 1 b 3 Q 7 L C Z x d W 9 0 O 1 N l Y 3 R p b 2 4 x L 0 h T S E w t V j N Q b G F 5 Z X J z L 0 F 1 d G 9 S Z W 1 v d m V k Q 2 9 s d W 1 u c z E u e 0 Z P L D Y 1 f S Z x d W 9 0 O y w m c X V v d D t T Z W N 0 a W 9 u M S 9 I U 0 h M L V Y z U G x h e W V y c y 9 B d X R v U m V t b 3 Z l Z E N v b H V t b n M x L n t Q Q S w 2 N n 0 m c X V v d D s s J n F 1 b 3 Q 7 U 2 V j d G l v b j E v S F N I T C 1 W M 1 B s Y X l l c n M v Q X V 0 b 1 J l b W 9 2 Z W R D b 2 x 1 b W 5 z M S 5 7 U 0 M s N j d 9 J n F 1 b 3 Q 7 L C Z x d W 9 0 O 1 N l Y 3 R p b 2 4 x L 0 h T S E w t V j N Q b G F 5 Z X J z L 0 F 1 d G 9 S Z W 1 v d m V k Q 2 9 s d W 1 u c z E u e 0 R G L D Y 4 f S Z x d W 9 0 O y w m c X V v d D t T Z W N 0 a W 9 u M S 9 I U 0 h M L V Y z U G x h e W V y c y 9 B d X R v U m V t b 3 Z l Z E N v b H V t b n M x L n t Q U y w 2 O X 0 m c X V v d D s s J n F 1 b 3 Q 7 U 2 V j d G l v b j E v S F N I T C 1 W M 1 B s Y X l l c n M v Q X V 0 b 1 J l b W 9 2 Z W R D b 2 x 1 b W 5 z M S 5 7 R V g s N z B 9 J n F 1 b 3 Q 7 L C Z x d W 9 0 O 1 N l Y 3 R p b 2 4 x L 0 h T S E w t V j N Q b G F 5 Z X J z L 0 F 1 d G 9 S Z W 1 v d m V k Q 2 9 s d W 1 u c z E u e 0 x E L D c x f S Z x d W 9 0 O y w m c X V v d D t T Z W N 0 a W 9 u M S 9 I U 0 h M L V Y z U G x h e W V y c y 9 B d X R v U m V t b 3 Z l Z E N v b H V t b n M x L n t Q T y w 3 M n 0 m c X V v d D s s J n F 1 b 3 Q 7 U 2 V j d G l v b j E v S F N I T C 1 W M 1 B s Y X l l c n M v Q X V 0 b 1 J l b W 9 2 Z W R D b 2 x 1 b W 5 z M S 5 7 T U 8 s N z N 9 J n F 1 b 3 Q 7 L C Z x d W 9 0 O 1 N l Y 3 R p b 2 4 x L 0 h T S E w t V j N Q b G F 5 Z X J z L 0 F 1 d G 9 S Z W 1 v d m V k Q 2 9 s d W 1 u c z E u e 0 9 2 Z X J h b G w s N z R 9 J n F 1 b 3 Q 7 L C Z x d W 9 0 O 1 N l Y 3 R p b 2 4 x L 0 h T S E w t V j N Q b G F 5 Z X J z L 0 F 1 d G 9 S Z W 1 v d m V k Q 2 9 s d W 1 u c z E u e 1 B y b 0 d Q L D c 1 f S Z x d W 9 0 O y w m c X V v d D t T Z W N 0 a W 9 u M S 9 I U 0 h M L V Y z U G x h e W V y c y 9 B d X R v U m V t b 3 Z l Z E N v b H V t b n M x L n t Q c m 9 T a G 9 0 c y w 3 N n 0 m c X V v d D s s J n F 1 b 3 Q 7 U 2 V j d G l v b j E v S F N I T C 1 W M 1 B s Y X l l c n M v Q X V 0 b 1 J l b W 9 2 Z W R D b 2 x 1 b W 5 z M S 5 7 U H J v R y w 3 N 3 0 m c X V v d D s s J n F 1 b 3 Q 7 U 2 V j d G l v b j E v S F N I T C 1 W M 1 B s Y X l l c n M v Q X V 0 b 1 J l b W 9 2 Z W R D b 2 x 1 b W 5 z M S 5 7 U H J v Q S w 3 O H 0 m c X V v d D s s J n F 1 b 3 Q 7 U 2 V j d G l v b j E v S F N I T C 1 W M 1 B s Y X l l c n M v Q X V 0 b 1 J l b W 9 2 Z W R D b 2 x 1 b W 5 z M S 5 7 U H J v U G 9 p b n Q s N z l 9 J n F 1 b 3 Q 7 L C Z x d W 9 0 O 1 N l Y 3 R p b 2 4 x L 0 h T S E w t V j N Q b G F 5 Z X J z L 0 F 1 d G 9 S Z W 1 v d m V k Q 2 9 s d W 1 u c z E u e 1 B y b 1 B s d X N N a W 5 1 c y w 4 M H 0 m c X V v d D s s J n F 1 b 3 Q 7 U 2 V j d G l v b j E v S F N I T C 1 W M 1 B s Y X l l c n M v Q X V 0 b 1 J l b W 9 2 Z W R D b 2 x 1 b W 5 z M S 5 7 U H J v U G l t L D g x f S Z x d W 9 0 O y w m c X V v d D t T Z W N 0 a W 9 u M S 9 I U 0 h M L V Y z U G x h e W V y c y 9 B d X R v U m V t b 3 Z l Z E N v b H V t b n M x L n t Q c m 8 1 U G l t L D g y f S Z x d W 9 0 O y w m c X V v d D t T Z W N 0 a W 9 u M S 9 I U 0 h M L V Y z U G x h e W V y c y 9 B d X R v U m V t b 3 Z l Z E N v b H V t b n M x L n t Q c m 9 T a G 9 0 c 0 J s b 2 N r L D g z f S Z x d W 9 0 O y w m c X V v d D t T Z W N 0 a W 9 u M S 9 I U 0 h M L V Y z U G x h e W V y c y 9 B d X R v U m V t b 3 Z l Z E N v b H V t b n M x L n t Q c m 9 P d 2 5 T a G 9 0 c 0 J s b 2 N r L D g 0 f S Z x d W 9 0 O y w m c X V v d D t T Z W N 0 a W 9 u M S 9 I U 0 h M L V Y z U G x h e W V y c y 9 B d X R v U m V t b 3 Z l Z E N v b H V t b n M x L n t Q c m 9 P d 2 5 T a G 9 0 c 0 1 p c 3 N H b 2 F s L D g 1 f S Z x d W 9 0 O y w m c X V v d D t T Z W N 0 a W 9 u M S 9 I U 0 h M L V Y z U G x h e W V y c y 9 B d X R v U m V t b 3 Z l Z E N v b H V t b n M x L n t Q c m 9 I a X R z L D g 2 f S Z x d W 9 0 O y w m c X V v d D t T Z W N 0 a W 9 u M S 9 I U 0 h M L V Y z U G x h e W V y c y 9 B d X R v U m V t b 3 Z l Z E N v b H V t b n M x L n t Q c m 9 I a X R z V G 9 v a y w 4 N 3 0 m c X V v d D s s J n F 1 b 3 Q 7 U 2 V j d G l v b j E v S F N I T C 1 W M 1 B s Y X l l c n M v Q X V 0 b 1 J l b W 9 2 Z W R D b 2 x 1 b W 5 z M S 5 7 U H J v R 1 c s O D h 9 J n F 1 b 3 Q 7 L C Z x d W 9 0 O 1 N l Y 3 R p b 2 4 x L 0 h T S E w t V j N Q b G F 5 Z X J z L 0 F 1 d G 9 S Z W 1 v d m V k Q 2 9 s d W 1 u c z E u e 1 B y b 0 d U L D g 5 f S Z x d W 9 0 O y w m c X V v d D t T Z W N 0 a W 9 u M S 9 I U 0 h M L V Y z U G x h e W V y c y 9 B d X R v U m V t b 3 Z l Z E N v b H V t b n M x L n t Q c m 9 G Y W N l T 2 Z m V 2 9 u L D k w f S Z x d W 9 0 O y w m c X V v d D t T Z W N 0 a W 9 u M S 9 I U 0 h M L V Y z U G x h e W V y c y 9 B d X R v U m V t b 3 Z l Z E N v b H V t b n M x L n t Q c m 9 G Y W N l T 2 Z m V G 9 0 Y W w s O T F 9 J n F 1 b 3 Q 7 L C Z x d W 9 0 O 1 N l Y 3 R p b 2 4 x L 0 h T S E w t V j N Q b G F 5 Z X J z L 0 F 1 d G 9 S Z W 1 v d m V k Q 2 9 s d W 1 u c z E u e 1 B y b 1 B l b m F s a X R 5 U 2 h v d H N T Y 2 9 y Z S w 5 M n 0 m c X V v d D s s J n F 1 b 3 Q 7 U 2 V j d G l v b j E v S F N I T C 1 W M 1 B s Y X l l c n M v Q X V 0 b 1 J l b W 9 2 Z W R D b 2 x 1 b W 5 z M S 5 7 U H J v U G V u Y W x p d H l T a G 9 0 c 1 R v d G F s L D k z f S Z x d W 9 0 O y w m c X V v d D t T Z W N 0 a W 9 u M S 9 I U 0 h M L V Y z U G x h e W V y c y 9 B d X R v U m V t b 3 Z l Z E N v b H V t b n M x L n t Q c m 9 F b X B 0 e U 5 l d E d v Y W w s O T R 9 J n F 1 b 3 Q 7 L C Z x d W 9 0 O 1 N l Y 3 R p b 2 4 x L 0 h T S E w t V j N Q b G F 5 Z X J z L 0 F 1 d G 9 S Z W 1 v d m V k Q 2 9 s d W 1 u c z E u e 1 B y b 1 N l Y 2 9 u Z F B s Y X k s O T V 9 J n F 1 b 3 Q 7 L C Z x d W 9 0 O 1 N l Y 3 R p b 2 4 x L 0 h T S E w t V j N Q b G F 5 Z X J z L 0 F 1 d G 9 S Z W 1 v d m V k Q 2 9 s d W 1 u c z E u e 1 B y b 0 h h d F R y a W N r L D k 2 f S Z x d W 9 0 O y w m c X V v d D t T Z W N 0 a W 9 u M S 9 I U 0 h M L V Y z U G x h e W V y c y 9 B d X R v U m V t b 3 Z l Z E N v b H V t b n M x L n t Q c m 9 Q U E c s O T d 9 J n F 1 b 3 Q 7 L C Z x d W 9 0 O 1 N l Y 3 R p b 2 4 x L 0 h T S E w t V j N Q b G F 5 Z X J z L 0 F 1 d G 9 S Z W 1 v d m V k Q 2 9 s d W 1 u c z E u e 1 B y b 1 B Q Q S w 5 O H 0 m c X V v d D s s J n F 1 b 3 Q 7 U 2 V j d G l v b j E v S F N I T C 1 W M 1 B s Y X l l c n M v Q X V 0 b 1 J l b W 9 2 Z W R D b 2 x 1 b W 5 z M S 5 7 U H J v U F B T a G 9 0 c y w 5 O X 0 m c X V v d D s s J n F 1 b 3 Q 7 U 2 V j d G l v b j E v S F N I T C 1 W M 1 B s Y X l l c n M v Q X V 0 b 1 J l b W 9 2 Z W R D b 2 x 1 b W 5 z M S 5 7 U H J v U F B T Z W N v b m R Q b G F 5 L D E w M H 0 m c X V v d D s s J n F 1 b 3 Q 7 U 2 V j d G l v b j E v S F N I T C 1 W M 1 B s Y X l l c n M v Q X V 0 b 1 J l b W 9 2 Z W R D b 2 x 1 b W 5 z M S 5 7 U H J v U E t H L D E w M X 0 m c X V v d D s s J n F 1 b 3 Q 7 U 2 V j d G l v b j E v S F N I T C 1 W M 1 B s Y X l l c n M v Q X V 0 b 1 J l b W 9 2 Z W R D b 2 x 1 b W 5 z M S 5 7 U H J v U E t B L D E w M n 0 m c X V v d D s s J n F 1 b 3 Q 7 U 2 V j d G l v b j E v S F N I T C 1 W M 1 B s Y X l l c n M v Q X V 0 b 1 J l b W 9 2 Z W R D b 2 x 1 b W 5 z M S 5 7 U H J v U E t T a G 9 0 c y w x M D N 9 J n F 1 b 3 Q 7 L C Z x d W 9 0 O 1 N l Y 3 R p b 2 4 x L 0 h T S E w t V j N Q b G F 5 Z X J z L 0 F 1 d G 9 S Z W 1 v d m V k Q 2 9 s d W 1 u c z E u e 1 B y b 1 B L U 2 V j b 2 5 k U G x h e S w x M D R 9 J n F 1 b 3 Q 7 L C Z x d W 9 0 O 1 N l Y 3 R p b 2 4 x L 0 h T S E w t V j N Q b G F 5 Z X J z L 0 F 1 d G 9 S Z W 1 v d m V k Q 2 9 s d W 1 u c z E u e 1 B y b 0 d p d m V B d 2 F 5 L D E w N X 0 m c X V v d D s s J n F 1 b 3 Q 7 U 2 V j d G l v b j E v S F N I T C 1 W M 1 B s Y X l l c n M v Q X V 0 b 1 J l b W 9 2 Z W R D b 2 x 1 b W 5 z M S 5 7 U H J v V G F r Z U F 3 Y X k s M T A 2 f S Z x d W 9 0 O y w m c X V v d D t T Z W N 0 a W 9 u M S 9 I U 0 h M L V Y z U G x h e W V y c y 9 B d X R v U m V t b 3 Z l Z E N v b H V t b n M x L n t Q c m 9 Q d W N r U G 9 z c 2 V z a W 9 u V G l t Z S w x M D d 9 J n F 1 b 3 Q 7 L C Z x d W 9 0 O 1 N l Y 3 R p b 2 4 x L 0 h T S E w t V j N Q b G F 5 Z X J z L 0 F 1 d G 9 S Z W 1 v d m V k Q 2 9 s d W 1 u c z E u e 1 B y b 0 Z p Z 2 h 0 V y w x M D h 9 J n F 1 b 3 Q 7 L C Z x d W 9 0 O 1 N l Y 3 R p b 2 4 x L 0 h T S E w t V j N Q b G F 5 Z X J z L 0 F 1 d G 9 S Z W 1 v d m V k Q 2 9 s d W 1 u c z E u e 1 B y b 0 Z p Z 2 h 0 T C w x M D l 9 J n F 1 b 3 Q 7 L C Z x d W 9 0 O 1 N l Y 3 R p b 2 4 x L 0 h T S E w t V j N Q b G F 5 Z X J z L 0 F 1 d G 9 S Z W 1 v d m V k Q 2 9 s d W 1 u c z E u e 1 B y b 0 Z p Z 2 h 0 V C w x M T B 9 J n F 1 b 3 Q 7 L C Z x d W 9 0 O 1 N l Y 3 R p b 2 4 x L 0 h T S E w t V j N Q b G F 5 Z X J z L 0 F 1 d G 9 S Z W 1 v d m V k Q 2 9 s d W 1 u c z E u e 1 B y b 1 N 0 Y X I o M S k s M T E x f S Z x d W 9 0 O y w m c X V v d D t T Z W N 0 a W 9 u M S 9 I U 0 h M L V Y z U G x h e W V y c y 9 B d X R v U m V t b 3 Z l Z E N v b H V t b n M x L n t Q c m 9 T d G F y K D I p L D E x M n 0 m c X V v d D s s J n F 1 b 3 Q 7 U 2 V j d G l v b j E v S F N I T C 1 W M 1 B s Y X l l c n M v Q X V 0 b 1 J l b W 9 2 Z W R D b 2 x 1 b W 5 z M S 5 7 U H J v U 3 R h c i g z K S w x M T N 9 J n F 1 b 3 Q 7 L C Z x d W 9 0 O 1 N l Y 3 R p b 2 4 x L 0 h T S E w t V j N Q b G F 5 Z X J z L 0 F 1 d G 9 S Z W 1 v d m V k Q 2 9 s d W 1 u c z E u e 1 B y b 1 N 0 Y X J Q b 3 d l c j d E Y X l z L D E x N H 0 m c X V v d D s s J n F 1 b 3 Q 7 U 2 V j d G l v b j E v S F N I T C 1 W M 1 B s Y X l l c n M v Q X V 0 b 1 J l b W 9 2 Z W R D b 2 x 1 b W 5 z M S 5 7 U H J v U 3 R h c l B v d 2 V y M z B E Y X l z L D E x N X 0 m c X V v d D s s J n F 1 b 3 Q 7 U 2 V j d G l v b j E v S F N I T C 1 W M 1 B s Y X l l c n M v Q X V 0 b 1 J l b W 9 2 Z W R D b 2 x 1 b W 5 z M S 5 7 U H J v U 3 R h c l B v d 2 V y W W V h c i w x M T Z 9 J n F 1 b 3 Q 7 L C Z x d W 9 0 O 1 N l Y 3 R p b 2 4 x L 0 h T S E w t V j N Q b G F 5 Z X J z L 0 F 1 d G 9 S Z W 1 v d m V k Q 2 9 s d W 1 u c z E u e 0 Z h c m 1 H U C w x M T d 9 J n F 1 b 3 Q 7 L C Z x d W 9 0 O 1 N l Y 3 R p b 2 4 x L 0 h T S E w t V j N Q b G F 5 Z X J z L 0 F 1 d G 9 S Z W 1 v d m V k Q 2 9 s d W 1 u c z E u e 0 Z h c m 1 T a G 9 0 c y w x M T h 9 J n F 1 b 3 Q 7 L C Z x d W 9 0 O 1 N l Y 3 R p b 2 4 x L 0 h T S E w t V j N Q b G F 5 Z X J z L 0 F 1 d G 9 S Z W 1 v d m V k Q 2 9 s d W 1 u c z E u e 0 Z h c m 1 H L D E x O X 0 m c X V v d D s s J n F 1 b 3 Q 7 U 2 V j d G l v b j E v S F N I T C 1 W M 1 B s Y X l l c n M v Q X V 0 b 1 J l b W 9 2 Z W R D b 2 x 1 b W 5 z M S 5 7 R m F y b U E s M T I w f S Z x d W 9 0 O y w m c X V v d D t T Z W N 0 a W 9 u M S 9 I U 0 h M L V Y z U G x h e W V y c y 9 B d X R v U m V t b 3 Z l Z E N v b H V t b n M x L n t G Y X J t U G 9 p b n Q s M T I x f S Z x d W 9 0 O y w m c X V v d D t T Z W N 0 a W 9 u M S 9 I U 0 h M L V Y z U G x h e W V y c y 9 B d X R v U m V t b 3 Z l Z E N v b H V t b n M x L n t G Y X J t U G x 1 c 0 1 p b n V z L D E y M n 0 m c X V v d D s s J n F 1 b 3 Q 7 U 2 V j d G l v b j E v S F N I T C 1 W M 1 B s Y X l l c n M v Q X V 0 b 1 J l b W 9 2 Z W R D b 2 x 1 b W 5 z M S 5 7 R m F y b V B p b S w x M j N 9 J n F 1 b 3 Q 7 L C Z x d W 9 0 O 1 N l Y 3 R p b 2 4 x L 0 h T S E w t V j N Q b G F 5 Z X J z L 0 F 1 d G 9 S Z W 1 v d m V k Q 2 9 s d W 1 u c z E u e 0 Z h c m 0 1 U G l t L D E y N H 0 m c X V v d D s s J n F 1 b 3 Q 7 U 2 V j d G l v b j E v S F N I T C 1 W M 1 B s Y X l l c n M v Q X V 0 b 1 J l b W 9 2 Z W R D b 2 x 1 b W 5 z M S 5 7 R m F y b V N o b 3 R z Q m x v Y 2 s s M T I 1 f S Z x d W 9 0 O y w m c X V v d D t T Z W N 0 a W 9 u M S 9 I U 0 h M L V Y z U G x h e W V y c y 9 B d X R v U m V t b 3 Z l Z E N v b H V t b n M x L n t G Y X J t T 3 d u U 2 h v d H N C b G 9 j a y w x M j Z 9 J n F 1 b 3 Q 7 L C Z x d W 9 0 O 1 N l Y 3 R p b 2 4 x L 0 h T S E w t V j N Q b G F 5 Z X J z L 0 F 1 d G 9 S Z W 1 v d m V k Q 2 9 s d W 1 u c z E u e 0 Z h c m 1 P d 2 5 T a G 9 0 c 0 1 p c 3 N H b 2 F s L D E y N 3 0 m c X V v d D s s J n F 1 b 3 Q 7 U 2 V j d G l v b j E v S F N I T C 1 W M 1 B s Y X l l c n M v Q X V 0 b 1 J l b W 9 2 Z W R D b 2 x 1 b W 5 z M S 5 7 R m F y b U h p d H M s M T I 4 f S Z x d W 9 0 O y w m c X V v d D t T Z W N 0 a W 9 u M S 9 I U 0 h M L V Y z U G x h e W V y c y 9 B d X R v U m V t b 3 Z l Z E N v b H V t b n M x L n t G Y X J t S G l 0 c 1 R v b 2 s s M T I 5 f S Z x d W 9 0 O y w m c X V v d D t T Z W N 0 a W 9 u M S 9 I U 0 h M L V Y z U G x h e W V y c y 9 B d X R v U m V t b 3 Z l Z E N v b H V t b n M x L n t G Y X J t R 1 c s M T M w f S Z x d W 9 0 O y w m c X V v d D t T Z W N 0 a W 9 u M S 9 I U 0 h M L V Y z U G x h e W V y c y 9 B d X R v U m V t b 3 Z l Z E N v b H V t b n M x L n t G Y X J t R 1 Q s M T M x f S Z x d W 9 0 O y w m c X V v d D t T Z W N 0 a W 9 u M S 9 I U 0 h M L V Y z U G x h e W V y c y 9 B d X R v U m V t b 3 Z l Z E N v b H V t b n M x L n t G Y X J t R m F j Z U 9 m Z l d v b i w x M z J 9 J n F 1 b 3 Q 7 L C Z x d W 9 0 O 1 N l Y 3 R p b 2 4 x L 0 h T S E w t V j N Q b G F 5 Z X J z L 0 F 1 d G 9 S Z W 1 v d m V k Q 2 9 s d W 1 u c z E u e 0 Z h c m 1 G Y W N l T 2 Z m V G 9 0 Y W w s M T M z f S Z x d W 9 0 O y w m c X V v d D t T Z W N 0 a W 9 u M S 9 I U 0 h M L V Y z U G x h e W V y c y 9 B d X R v U m V t b 3 Z l Z E N v b H V t b n M x L n t G Y X J t U G V u Y W x p d H l T a G 9 0 c 1 N j b 3 J l L D E z N H 0 m c X V v d D s s J n F 1 b 3 Q 7 U 2 V j d G l v b j E v S F N I T C 1 W M 1 B s Y X l l c n M v Q X V 0 b 1 J l b W 9 2 Z W R D b 2 x 1 b W 5 z M S 5 7 R m F y b V B l b m F s a X R 5 U 2 h v d H N U b 3 R h b C w x M z V 9 J n F 1 b 3 Q 7 L C Z x d W 9 0 O 1 N l Y 3 R p b 2 4 x L 0 h T S E w t V j N Q b G F 5 Z X J z L 0 F 1 d G 9 S Z W 1 v d m V k Q 2 9 s d W 1 u c z E u e 0 Z h c m 1 F b X B 0 e U 5 l d E d v Y W w s M T M 2 f S Z x d W 9 0 O y w m c X V v d D t T Z W N 0 a W 9 u M S 9 I U 0 h M L V Y z U G x h e W V y c y 9 B d X R v U m V t b 3 Z l Z E N v b H V t b n M x L n t G Y X J t U 2 V j b 2 5 k U G x h e S w x M z d 9 J n F 1 b 3 Q 7 L C Z x d W 9 0 O 1 N l Y 3 R p b 2 4 x L 0 h T S E w t V j N Q b G F 5 Z X J z L 0 F 1 d G 9 S Z W 1 v d m V k Q 2 9 s d W 1 u c z E u e 0 Z h c m 1 I Y X R U c m l j a y w x M z h 9 J n F 1 b 3 Q 7 L C Z x d W 9 0 O 1 N l Y 3 R p b 2 4 x L 0 h T S E w t V j N Q b G F 5 Z X J z L 0 F 1 d G 9 S Z W 1 v d m V k Q 2 9 s d W 1 u c z E u e 0 Z h c m 1 Q U E c s M T M 5 f S Z x d W 9 0 O y w m c X V v d D t T Z W N 0 a W 9 u M S 9 I U 0 h M L V Y z U G x h e W V y c y 9 B d X R v U m V t b 3 Z l Z E N v b H V t b n M x L n t G Y X J t U F B B L D E 0 M H 0 m c X V v d D s s J n F 1 b 3 Q 7 U 2 V j d G l v b j E v S F N I T C 1 W M 1 B s Y X l l c n M v Q X V 0 b 1 J l b W 9 2 Z W R D b 2 x 1 b W 5 z M S 5 7 R m F y b V B Q U 2 h v d H M s M T Q x f S Z x d W 9 0 O y w m c X V v d D t T Z W N 0 a W 9 u M S 9 I U 0 h M L V Y z U G x h e W V y c y 9 B d X R v U m V t b 3 Z l Z E N v b H V t b n M x L n t G Y X J t U F B T Z W N v b m R Q b G F 5 L D E 0 M n 0 m c X V v d D s s J n F 1 b 3 Q 7 U 2 V j d G l v b j E v S F N I T C 1 W M 1 B s Y X l l c n M v Q X V 0 b 1 J l b W 9 2 Z W R D b 2 x 1 b W 5 z M S 5 7 R m F y b V B L R y w x N D N 9 J n F 1 b 3 Q 7 L C Z x d W 9 0 O 1 N l Y 3 R p b 2 4 x L 0 h T S E w t V j N Q b G F 5 Z X J z L 0 F 1 d G 9 S Z W 1 v d m V k Q 2 9 s d W 1 u c z E u e 0 Z h c m 1 Q S 0 E s M T Q 0 f S Z x d W 9 0 O y w m c X V v d D t T Z W N 0 a W 9 u M S 9 I U 0 h M L V Y z U G x h e W V y c y 9 B d X R v U m V t b 3 Z l Z E N v b H V t b n M x L n t G Y X J t U E t T a G 9 0 c y w x N D V 9 J n F 1 b 3 Q 7 L C Z x d W 9 0 O 1 N l Y 3 R p b 2 4 x L 0 h T S E w t V j N Q b G F 5 Z X J z L 0 F 1 d G 9 S Z W 1 v d m V k Q 2 9 s d W 1 u c z E u e 0 Z h c m 1 Q S 1 N l Y 2 9 u Z F B s Y X k s M T Q 2 f S Z x d W 9 0 O y w m c X V v d D t T Z W N 0 a W 9 u M S 9 I U 0 h M L V Y z U G x h e W V y c y 9 B d X R v U m V t b 3 Z l Z E N v b H V t b n M x L n t G Y X J t R 2 l 2 Z U F 3 Y X k s M T Q 3 f S Z x d W 9 0 O y w m c X V v d D t T Z W N 0 a W 9 u M S 9 I U 0 h M L V Y z U G x h e W V y c y 9 B d X R v U m V t b 3 Z l Z E N v b H V t b n M x L n t G Y X J t V G F r Z U F 3 Y X k s M T Q 4 f S Z x d W 9 0 O y w m c X V v d D t T Z W N 0 a W 9 u M S 9 I U 0 h M L V Y z U G x h e W V y c y 9 B d X R v U m V t b 3 Z l Z E N v b H V t b n M x L n t G Y X J t U H V j a 1 B v c 3 N l c 2 l v b l R p b W U s M T Q 5 f S Z x d W 9 0 O y w m c X V v d D t T Z W N 0 a W 9 u M S 9 I U 0 h M L V Y z U G x h e W V y c y 9 B d X R v U m V t b 3 Z l Z E N v b H V t b n M x L n t G Y X J t R m l n a H R X L D E 1 M H 0 m c X V v d D s s J n F 1 b 3 Q 7 U 2 V j d G l v b j E v S F N I T C 1 W M 1 B s Y X l l c n M v Q X V 0 b 1 J l b W 9 2 Z W R D b 2 x 1 b W 5 z M S 5 7 R m F y b U Z p Z 2 h 0 T C w x N T F 9 J n F 1 b 3 Q 7 L C Z x d W 9 0 O 1 N l Y 3 R p b 2 4 x L 0 h T S E w t V j N Q b G F 5 Z X J z L 0 F 1 d G 9 S Z W 1 v d m V k Q 2 9 s d W 1 u c z E u e 0 Z h c m 1 G a W d o d F Q s M T U y f S Z x d W 9 0 O y w m c X V v d D t T Z W N 0 a W 9 u M S 9 I U 0 h M L V Y z U G x h e W V y c y 9 B d X R v U m V t b 3 Z l Z E N v b H V t b n M x L n t G Y X J t U 3 R h c i g x K S w x N T N 9 J n F 1 b 3 Q 7 L C Z x d W 9 0 O 1 N l Y 3 R p b 2 4 x L 0 h T S E w t V j N Q b G F 5 Z X J z L 0 F 1 d G 9 S Z W 1 v d m V k Q 2 9 s d W 1 u c z E u e 0 Z h c m 1 T d G F y K D I p L D E 1 N H 0 m c X V v d D s s J n F 1 b 3 Q 7 U 2 V j d G l v b j E v S F N I T C 1 W M 1 B s Y X l l c n M v Q X V 0 b 1 J l b W 9 2 Z W R D b 2 x 1 b W 5 z M S 5 7 R m F y b V N 0 Y X I o M y k s M T U 1 f S Z x d W 9 0 O y w m c X V v d D t T Z W N 0 a W 9 u M S 9 I U 0 h M L V Y z U G x h e W V y c y 9 B d X R v U m V t b 3 Z l Z E N v b H V t b n M x L n t H Y W 1 l S W 5 S b 3 d X a X R o Q U d v Y W w s M T U 2 f S Z x d W 9 0 O y w m c X V v d D t T Z W N 0 a W 9 u M S 9 I U 0 h M L V Y z U G x h e W V y c y 9 B d X R v U m V t b 3 Z l Z E N v b H V t b n M x L n t H Y W 1 l S W 5 S b 3 d X a X R o Q V B v a W 5 0 L D E 1 N 3 0 m c X V v d D s s J n F 1 b 3 Q 7 U 2 V j d G l v b j E v S F N I T C 1 W M 1 B s Y X l l c n M v Q X V 0 b 1 J l b W 9 2 Z W R D b 2 x 1 b W 5 z M S 5 7 R 2 F t Z U l u U m 9 3 V 2 l 0 a E 9 1 d E F H b 2 F s L D E 1 O H 0 m c X V v d D s s J n F 1 b 3 Q 7 U 2 V j d G l v b j E v S F N I T C 1 W M 1 B s Y X l l c n M v Q X V 0 b 1 J l b W 9 2 Z W R D b 2 x 1 b W 5 z M S 5 7 R 2 F t Z U l u U m 9 3 V 2 l 0 a E 9 1 d E F Q b 2 l u d C w x N T l 9 J n F 1 b 3 Q 7 L C Z x d W 9 0 O 1 N l Y 3 R p b 2 4 x L 0 h T S E w t V j N Q b G F 5 Z X J z L 0 F 1 d G 9 S Z W 1 v d m V k Q 2 9 s d W 1 u c z E u e 0 Z h c m 1 T d G F y U G 9 3 Z X I 3 R G F 5 c y w x N j B 9 J n F 1 b 3 Q 7 L C Z x d W 9 0 O 1 N l Y 3 R p b 2 4 x L 0 h T S E w t V j N Q b G F 5 Z X J z L 0 F 1 d G 9 S Z W 1 v d m V k Q 2 9 s d W 1 u c z E u e 0 Z h c m 1 T d G F y U G 9 3 Z X I z M E R h e X M s M T Y x f S Z x d W 9 0 O y w m c X V v d D t T Z W N 0 a W 9 u M S 9 I U 0 h M L V Y z U G x h e W V y c y 9 B d X R v U m V t b 3 Z l Z E N v b H V t b n M x L n t G Y X J t U 3 R h c l B v d 2 V y W W V h c i w x N j J 9 J n F 1 b 3 Q 7 L C Z x d W 9 0 O 1 N l Y 3 R p b 2 4 x L 0 h T S E w t V j N Q b G F 5 Z X J z L 0 F 1 d G 9 S Z W 1 v d m V k Q 2 9 s d W 1 u c z E u e 0 V t c H R 5 N i w x N j N 9 J n F 1 b 3 Q 7 X S w m c X V v d D t D b 2 x 1 b W 5 D b 3 V u d C Z x d W 9 0 O z o x N j Q s J n F 1 b 3 Q 7 S 2 V 5 Q 2 9 s d W 1 u T m F t Z X M m c X V v d D s 6 W 1 0 s J n F 1 b 3 Q 7 Q 2 9 s d W 1 u S W R l b n R p d G l l c y Z x d W 9 0 O z p b J n F 1 b 3 Q 7 U 2 V j d G l v b j E v S F N I T C 1 W M 1 B s Y X l l c n M v Q X V 0 b 1 J l b W 9 2 Z W R D b 2 x 1 b W 5 z M S 5 7 S W 5 0 Z X J u Y W x O d W 1 i Z X I s M H 0 m c X V v d D s s J n F 1 b 3 Q 7 U 2 V j d G l v b j E v S F N I T C 1 W M 1 B s Y X l l c n M v Q X V 0 b 1 J l b W 9 2 Z W R D b 2 x 1 b W 5 z M S 5 7 V W 5 p c X V l S U Q s M X 0 m c X V v d D s s J n F 1 b 3 Q 7 U 2 V j d G l v b j E v S F N I T C 1 W M 1 B s Y X l l c n M v Q X V 0 b 1 J l b W 9 2 Z W R D b 2 x 1 b W 5 z M S 5 7 T m F t Z S w y f S Z x d W 9 0 O y w m c X V v d D t T Z W N 0 a W 9 u M S 9 I U 0 h M L V Y z U G x h e W V y c y 9 B d X R v U m V t b 3 Z l Z E N v b H V t b n M x L n t V U k x M a W 5 r L D N 9 J n F 1 b 3 Q 7 L C Z x d W 9 0 O 1 N l Y 3 R p b 2 4 x L 0 h T S E w t V j N Q b G F 5 Z X J z L 0 F 1 d G 9 S Z W 1 v d m V k Q 2 9 s d W 1 u c z E u e 1 R l Y W 0 s N H 0 m c X V v d D s s J n F 1 b 3 Q 7 U 2 V j d G l v b j E v S F N I T C 1 W M 1 B s Y X l l c n M v Q X V 0 b 1 J l b W 9 2 Z W R D b 2 x 1 b W 5 z M S 5 7 Q 2 9 1 b n R y e S w 1 f S Z x d W 9 0 O y w m c X V v d D t T Z W N 0 a W 9 u M S 9 I U 0 h M L V Y z U G x h e W V y c y 9 B d X R v U m V t b 3 Z l Z E N v b H V t b n M x L n t B Z 2 V E Y X R l L D Z 9 J n F 1 b 3 Q 7 L C Z x d W 9 0 O 1 N l Y 3 R p b 2 4 x L 0 h T S E w t V j N Q b G F 5 Z X J z L 0 F 1 d G 9 S Z W 1 v d m V k Q 2 9 s d W 1 u c z E u e 0 F n Z S w 3 f S Z x d W 9 0 O y w m c X V v d D t T Z W N 0 a W 9 u M S 9 I U 0 h M L V Y z U G x h e W V y c y 9 B d X R v U m V t b 3 Z l Z E N v b H V t b n M x L n t X Z W l n a H Q s O H 0 m c X V v d D s s J n F 1 b 3 Q 7 U 2 V j d G l v b j E v S F N I T C 1 W M 1 B s Y X l l c n M v Q X V 0 b 1 J l b W 9 2 Z W R D b 2 x 1 b W 5 z M S 5 7 S G V p Z 2 h 0 L D l 9 J n F 1 b 3 Q 7 L C Z x d W 9 0 O 1 N l Y 3 R p b 2 4 x L 0 h T S E w t V j N Q b G F 5 Z X J z L 0 F 1 d G 9 S Z W 1 v d m V k Q 2 9 s d W 1 u c z E u e 1 B v c 0 M s M T B 9 J n F 1 b 3 Q 7 L C Z x d W 9 0 O 1 N l Y 3 R p b 2 4 x L 0 h T S E w t V j N Q b G F 5 Z X J z L 0 F 1 d G 9 S Z W 1 v d m V k Q 2 9 s d W 1 u c z E u e 1 B v c 0 x X L D E x f S Z x d W 9 0 O y w m c X V v d D t T Z W N 0 a W 9 u M S 9 I U 0 h M L V Y z U G x h e W V y c y 9 B d X R v U m V t b 3 Z l Z E N v b H V t b n M x L n t Q b 3 N S V y w x M n 0 m c X V v d D s s J n F 1 b 3 Q 7 U 2 V j d G l v b j E v S F N I T C 1 W M 1 B s Y X l l c n M v Q X V 0 b 1 J l b W 9 2 Z W R D b 2 x 1 b W 5 z M S 5 7 U G 9 z R C w x M 3 0 m c X V v d D s s J n F 1 b 3 Q 7 U 2 V j d G l v b j E v S F N I T C 1 W M 1 B s Y X l l c n M v Q X V 0 b 1 J l b W 9 2 Z W R D b 2 x 1 b W 5 z M S 5 7 Q 2 9 u d H J h Y 3 Q s M T R 9 J n F 1 b 3 Q 7 L C Z x d W 9 0 O 1 N l Y 3 R p b 2 4 x L 0 h T S E w t V j N Q b G F 5 Z X J z L 0 F 1 d G 9 S Z W 1 v d m V k Q 2 9 s d W 1 u c z E u e 1 J v b 2 t p Z S w x N X 0 m c X V v d D s s J n F 1 b 3 Q 7 U 2 V j d G l v b j E v S F N I T C 1 W M 1 B s Y X l l c n M v Q X V 0 b 1 J l b W 9 2 Z W R D b 2 x 1 b W 5 z M S 5 7 U F B y b 3 R l Y 3 R l Z C w x N n 0 m c X V v d D s s J n F 1 b 3 Q 7 U 2 V j d G l v b j E v S F N I T C 1 W M 1 B s Y X l l c n M v Q X V 0 b 1 J l b W 9 2 Z W R D b 2 x 1 b W 5 z M S 5 7 T m 9 B c H B s e V J l c m F 0 Z S w x N 3 0 m c X V v d D s s J n F 1 b 3 Q 7 U 2 V j d G l v b j E v S F N I T C 1 W M 1 B s Y X l l c n M v Q X V 0 b 1 J l b W 9 2 Z W R D b 2 x 1 b W 5 z M S 5 7 Q X Z h a W x h Y m x l Z m 9 y V H J h Z G U s M T h 9 J n F 1 b 3 Q 7 L C Z x d W 9 0 O 1 N l Y 3 R p b 2 4 x L 0 h T S E w t V j N Q b G F 5 Z X J z L 0 F 1 d G 9 S Z W 1 v d m V k Q 2 9 s d W 1 u c z E u e 0 5 v V H J h Z G U s M T l 9 J n F 1 b 3 Q 7 L C Z x d W 9 0 O 1 N l Y 3 R p b 2 4 x L 0 h T S E w t V j N Q b G F 5 Z X J z L 0 F 1 d G 9 S Z W 1 v d m V k Q 2 9 s d W 1 u c z E u e 0 N h b l B s Y X l Q c m 8 s M j B 9 J n F 1 b 3 Q 7 L C Z x d W 9 0 O 1 N l Y 3 R p b 2 4 x L 0 h T S E w t V j N Q b G F 5 Z X J z L 0 F 1 d G 9 S Z W 1 v d m V k Q 2 9 s d W 1 u c z E u e 0 N h b l B s Y X l G Y X J t L D I x f S Z x d W 9 0 O y w m c X V v d D t T Z W N 0 a W 9 u M S 9 I U 0 h M L V Y z U G x h e W V y c y 9 B d X R v U m V t b 3 Z l Z E N v b H V t b n M x L n t G b 3 J j Z V d h a X Z l c i w y M n 0 m c X V v d D s s J n F 1 b 3 Q 7 U 2 V j d G l v b j E v S F N I T C 1 W M 1 B s Y X l l c n M v Q X V 0 b 1 J l b W 9 2 Z W R D b 2 x 1 b W 5 z M S 5 7 R X h j b H V k Z U Z y b 2 1 T Y W x h c n l D Y X A s M j N 9 J n F 1 b 3 Q 7 L C Z x d W 9 0 O 1 N l Y 3 R p b 2 4 x L 0 h T S E w t V j N Q b G F 5 Z X J z L 0 F 1 d G 9 S Z W 1 v d m V k Q 2 9 s d W 1 u c z E u e 1 B y b 1 N h b G F y e U l u R m F y b S w y N H 0 m c X V v d D s s J n F 1 b 3 Q 7 U 2 V j d G l v b j E v S F N I T C 1 W M 1 B s Y X l l c n M v Q X V 0 b 1 J l b W 9 2 Z W R D b 2 x 1 b W 5 z M S 5 7 U 3 R h c l B v d 2 V y L D I 1 f S Z x d W 9 0 O y w m c X V v d D t T Z W N 0 a W 9 u M S 9 I U 0 h M L V Y z U G x h e W V y c y 9 B d X R v U m V t b 3 Z l Z E N v b H V t b n M x L n t T Y W x h c n l B d m V y Y W d l L D I 2 f S Z x d W 9 0 O y w m c X V v d D t T Z W N 0 a W 9 u M S 9 I U 0 h M L V Y z U G x h e W V y c y 9 B d X R v U m V t b 3 Z l Z E N v b H V t b n M x L n t T Y W x h c n k x L D I 3 f S Z x d W 9 0 O y w m c X V v d D t T Z W N 0 a W 9 u M S 9 I U 0 h M L V Y z U G x h e W V y c y 9 B d X R v U m V t b 3 Z l Z E N v b H V t b n M x L n t T Y W x h c n k y L D I 4 f S Z x d W 9 0 O y w m c X V v d D t T Z W N 0 a W 9 u M S 9 I U 0 h M L V Y z U G x h e W V y c y 9 B d X R v U m V t b 3 Z l Z E N v b H V t b n M x L n t T Y W x h c n k z L D I 5 f S Z x d W 9 0 O y w m c X V v d D t T Z W N 0 a W 9 u M S 9 I U 0 h M L V Y z U G x h e W V y c y 9 B d X R v U m V t b 3 Z l Z E N v b H V t b n M x L n t T Y W x h c n k 0 L D M w f S Z x d W 9 0 O y w m c X V v d D t T Z W N 0 a W 9 u M S 9 I U 0 h M L V Y z U G x h e W V y c y 9 B d X R v U m V t b 3 Z l Z E N v b H V t b n M x L n t T Y W x h c n k 1 L D M x f S Z x d W 9 0 O y w m c X V v d D t T Z W N 0 a W 9 u M S 9 I U 0 h M L V Y z U G x h e W V y c y 9 B d X R v U m V t b 3 Z l Z E N v b H V t b n M x L n t T Y W x h c n k 2 L D M y f S Z x d W 9 0 O y w m c X V v d D t T Z W N 0 a W 9 u M S 9 I U 0 h M L V Y z U G x h e W V y c y 9 B d X R v U m V t b 3 Z l Z E N v b H V t b n M x L n t T Y W x h c n k 3 L D M z f S Z x d W 9 0 O y w m c X V v d D t T Z W N 0 a W 9 u M S 9 I U 0 h M L V Y z U G x h e W V y c y 9 B d X R v U m V t b 3 Z l Z E N v b H V t b n M x L n t T Y W x h c n k 4 L D M 0 f S Z x d W 9 0 O y w m c X V v d D t T Z W N 0 a W 9 u M S 9 I U 0 h M L V Y z U G x h e W V y c y 9 B d X R v U m V t b 3 Z l Z E N v b H V t b n M x L n t T Y W x h c n k 5 L D M 1 f S Z x d W 9 0 O y w m c X V v d D t T Z W N 0 a W 9 u M S 9 I U 0 h M L V Y z U G x h e W V y c y 9 B d X R v U m V t b 3 Z l Z E N v b H V t b n M x L n t T Y W x h c n k x M C w z N n 0 m c X V v d D s s J n F 1 b 3 Q 7 U 2 V j d G l v b j E v S F N I T C 1 W M 1 B s Y X l l c n M v Q X V 0 b 1 J l b W 9 2 Z W R D b 2 x 1 b W 5 z M S 5 7 S W 5 q d X J 5 L D M 3 f S Z x d W 9 0 O y w m c X V v d D t T Z W N 0 a W 9 u M S 9 I U 0 h M L V Y z U G x h e W V y c y 9 B d X R v U m V t b 3 Z l Z E N v b H V t b n M x L n t O d W 1 i Z X J P Z k l u a n V y e S w z O H 0 m c X V v d D s s J n F 1 b 3 Q 7 U 2 V j d G l v b j E v S F N I T C 1 W M 1 B s Y X l l c n M v Q X V 0 b 1 J l b W 9 2 Z W R D b 2 x 1 b W 5 z M S 5 7 Q 2 9 u Z G l 0 a W 9 u L D M 5 f S Z x d W 9 0 O y w m c X V v d D t T Z W N 0 a W 9 u M S 9 I U 0 h M L V Y z U G x h e W V y c y 9 B d X R v U m V t b 3 Z l Z E N v b H V t b n M x L n t T d X N w Z W 5 z a W 9 u L D Q w f S Z x d W 9 0 O y w m c X V v d D t T Z W N 0 a W 9 u M S 9 I U 0 h M L V Y z U G x h e W V y c y 9 B d X R v U m V t b 3 Z l Z E N v b H V t b n M x L n t O S E x J R C w 0 M X 0 m c X V v d D s s J n F 1 b 3 Q 7 U 2 V j d G l v b j E v S F N I T C 1 W M 1 B s Y X l l c n M v Q X V 0 b 1 J l b W 9 2 Z W R D b 2 x 1 b W 5 z M S 5 7 R H J h Z n R Z Z W F y L D Q y f S Z x d W 9 0 O y w m c X V v d D t T Z W N 0 a W 9 u M S 9 I U 0 h M L V Y z U G x h e W V y c y 9 B d X R v U m V t b 3 Z l Z E N v b H V t b n M x L n t E c m F m d E 9 2 Z X J h b G x Q a W N r L D Q z f S Z x d W 9 0 O y w m c X V v d D t T Z W N 0 a W 9 u M S 9 I U 0 h M L V Y z U G x h e W V y c y 9 B d X R v U m V t b 3 Z l Z E N v b H V t b n M x L n t E c m F m d E 9 y a W d p b m F s V G V h b S w 0 N H 0 m c X V v d D s s J n F 1 b 3 Q 7 U 2 V j d G l v b j E v S F N I T C 1 W M 1 B s Y X l l c n M v Q X V 0 b 1 J l b W 9 2 Z W R D b 2 x 1 b W 5 z M S 5 7 U m V 0 a X J l L D Q 1 f S Z x d W 9 0 O y w m c X V v d D t T Z W N 0 a W 9 u M S 9 I U 0 h M L V Y z U G x h e W V y c y 9 B d X R v U m V t b 3 Z l Z E N v b H V t b n M x L n t K Z X J z Z X k s N D Z 9 J n F 1 b 3 Q 7 L C Z x d W 9 0 O 1 N l Y 3 R p b 2 4 x L 0 h T S E w t V j N Q b G F 5 Z X J z L 0 F 1 d G 9 S Z W 1 v d m V k Q 2 9 s d W 1 u c z E u e 1 N 0 Y X R 1 c z E s N D d 9 J n F 1 b 3 Q 7 L C Z x d W 9 0 O 1 N l Y 3 R p b 2 4 x L 0 h T S E w t V j N Q b G F 5 Z X J z L 0 F 1 d G 9 S Z W 1 v d m V k Q 2 9 s d W 1 u c z E u e 1 N 0 Y X R 1 c z I s N D h 9 J n F 1 b 3 Q 7 L C Z x d W 9 0 O 1 N l Y 3 R p b 2 4 x L 0 h T S E w t V j N Q b G F 5 Z X J z L 0 F 1 d G 9 S Z W 1 v d m V k Q 2 9 s d W 1 u c z E u e 1 N 0 Y X R 1 c z M s N D l 9 J n F 1 b 3 Q 7 L C Z x d W 9 0 O 1 N l Y 3 R p b 2 4 x L 0 h T S E w t V j N Q b G F 5 Z X J z L 0 F 1 d G 9 S Z W 1 v d m V k Q 2 9 s d W 1 u c z E u e 1 N 0 Y X R 1 c z Q s N T B 9 J n F 1 b 3 Q 7 L C Z x d W 9 0 O 1 N l Y 3 R p b 2 4 x L 0 h T S E w t V j N Q b G F 5 Z X J z L 0 F 1 d G 9 S Z W 1 v d m V k Q 2 9 s d W 1 u c z E u e 1 N 0 Y X R 1 c z U s N T F 9 J n F 1 b 3 Q 7 L C Z x d W 9 0 O 1 N l Y 3 R p b 2 4 x L 0 h T S E w t V j N Q b G F 5 Z X J z L 0 F 1 d G 9 S Z W 1 v d m V k Q 2 9 s d W 1 u c z E u e 1 N 0 Y X R 1 c z Y s N T J 9 J n F 1 b 3 Q 7 L C Z x d W 9 0 O 1 N l Y 3 R p b 2 4 x L 0 h T S E w t V j N Q b G F 5 Z X J z L 0 F 1 d G 9 S Z W 1 v d m V k Q 2 9 s d W 1 u c z E u e 1 N 0 Y X R 1 c z c s N T N 9 J n F 1 b 3 Q 7 L C Z x d W 9 0 O 1 N l Y 3 R p b 2 4 x L 0 h T S E w t V j N Q b G F 5 Z X J z L 0 F 1 d G 9 S Z W 1 v d m V k Q 2 9 s d W 1 u c z E u e 1 N 0 Y X R 1 c z g s N T R 9 J n F 1 b 3 Q 7 L C Z x d W 9 0 O 1 N l Y 3 R p b 2 4 x L 0 h T S E w t V j N Q b G F 5 Z X J z L 0 F 1 d G 9 S Z W 1 v d m V k Q 2 9 s d W 1 u c z E u e 1 N 0 Y X R 1 c z k s N T V 9 J n F 1 b 3 Q 7 L C Z x d W 9 0 O 1 N l Y 3 R p b 2 4 x L 0 h T S E w t V j N Q b G F 5 Z X J z L 0 F 1 d G 9 S Z W 1 v d m V k Q 2 9 s d W 1 u c z E u e 1 N 0 Y X R 1 c z E w L D U 2 f S Z x d W 9 0 O y w m c X V v d D t T Z W N 0 a W 9 u M S 9 I U 0 h M L V Y z U G x h e W V y c y 9 B d X R v U m V t b 3 Z l Z E N v b H V t b n M x L n t D S y w 1 N 3 0 m c X V v d D s s J n F 1 b 3 Q 7 U 2 V j d G l v b j E v S F N I T C 1 W M 1 B s Y X l l c n M v Q X V 0 b 1 J l b W 9 2 Z W R D b 2 x 1 b W 5 z M S 5 7 R k c s N T h 9 J n F 1 b 3 Q 7 L C Z x d W 9 0 O 1 N l Y 3 R p b 2 4 x L 0 h T S E w t V j N Q b G F 5 Z X J z L 0 F 1 d G 9 S Z W 1 v d m V k Q 2 9 s d W 1 u c z E u e 0 R J L D U 5 f S Z x d W 9 0 O y w m c X V v d D t T Z W N 0 a W 9 u M S 9 I U 0 h M L V Y z U G x h e W V y c y 9 B d X R v U m V t b 3 Z l Z E N v b H V t b n M x L n t T S y w 2 M H 0 m c X V v d D s s J n F 1 b 3 Q 7 U 2 V j d G l v b j E v S F N I T C 1 W M 1 B s Y X l l c n M v Q X V 0 b 1 J l b W 9 2 Z W R D b 2 x 1 b W 5 z M S 5 7 U 1 Q s N j F 9 J n F 1 b 3 Q 7 L C Z x d W 9 0 O 1 N l Y 3 R p b 2 4 x L 0 h T S E w t V j N Q b G F 5 Z X J z L 0 F 1 d G 9 S Z W 1 v d m V k Q 2 9 s d W 1 u c z E u e 0 V O L D Y y f S Z x d W 9 0 O y w m c X V v d D t T Z W N 0 a W 9 u M S 9 I U 0 h M L V Y z U G x h e W V y c y 9 B d X R v U m V t b 3 Z l Z E N v b H V t b n M x L n t E V S w 2 M 3 0 m c X V v d D s s J n F 1 b 3 Q 7 U 2 V j d G l v b j E v S F N I T C 1 W M 1 B s Y X l l c n M v Q X V 0 b 1 J l b W 9 2 Z W R D b 2 x 1 b W 5 z M S 5 7 U E g s N j R 9 J n F 1 b 3 Q 7 L C Z x d W 9 0 O 1 N l Y 3 R p b 2 4 x L 0 h T S E w t V j N Q b G F 5 Z X J z L 0 F 1 d G 9 S Z W 1 v d m V k Q 2 9 s d W 1 u c z E u e 0 Z P L D Y 1 f S Z x d W 9 0 O y w m c X V v d D t T Z W N 0 a W 9 u M S 9 I U 0 h M L V Y z U G x h e W V y c y 9 B d X R v U m V t b 3 Z l Z E N v b H V t b n M x L n t Q Q S w 2 N n 0 m c X V v d D s s J n F 1 b 3 Q 7 U 2 V j d G l v b j E v S F N I T C 1 W M 1 B s Y X l l c n M v Q X V 0 b 1 J l b W 9 2 Z W R D b 2 x 1 b W 5 z M S 5 7 U 0 M s N j d 9 J n F 1 b 3 Q 7 L C Z x d W 9 0 O 1 N l Y 3 R p b 2 4 x L 0 h T S E w t V j N Q b G F 5 Z X J z L 0 F 1 d G 9 S Z W 1 v d m V k Q 2 9 s d W 1 u c z E u e 0 R G L D Y 4 f S Z x d W 9 0 O y w m c X V v d D t T Z W N 0 a W 9 u M S 9 I U 0 h M L V Y z U G x h e W V y c y 9 B d X R v U m V t b 3 Z l Z E N v b H V t b n M x L n t Q U y w 2 O X 0 m c X V v d D s s J n F 1 b 3 Q 7 U 2 V j d G l v b j E v S F N I T C 1 W M 1 B s Y X l l c n M v Q X V 0 b 1 J l b W 9 2 Z W R D b 2 x 1 b W 5 z M S 5 7 R V g s N z B 9 J n F 1 b 3 Q 7 L C Z x d W 9 0 O 1 N l Y 3 R p b 2 4 x L 0 h T S E w t V j N Q b G F 5 Z X J z L 0 F 1 d G 9 S Z W 1 v d m V k Q 2 9 s d W 1 u c z E u e 0 x E L D c x f S Z x d W 9 0 O y w m c X V v d D t T Z W N 0 a W 9 u M S 9 I U 0 h M L V Y z U G x h e W V y c y 9 B d X R v U m V t b 3 Z l Z E N v b H V t b n M x L n t Q T y w 3 M n 0 m c X V v d D s s J n F 1 b 3 Q 7 U 2 V j d G l v b j E v S F N I T C 1 W M 1 B s Y X l l c n M v Q X V 0 b 1 J l b W 9 2 Z W R D b 2 x 1 b W 5 z M S 5 7 T U 8 s N z N 9 J n F 1 b 3 Q 7 L C Z x d W 9 0 O 1 N l Y 3 R p b 2 4 x L 0 h T S E w t V j N Q b G F 5 Z X J z L 0 F 1 d G 9 S Z W 1 v d m V k Q 2 9 s d W 1 u c z E u e 0 9 2 Z X J h b G w s N z R 9 J n F 1 b 3 Q 7 L C Z x d W 9 0 O 1 N l Y 3 R p b 2 4 x L 0 h T S E w t V j N Q b G F 5 Z X J z L 0 F 1 d G 9 S Z W 1 v d m V k Q 2 9 s d W 1 u c z E u e 1 B y b 0 d Q L D c 1 f S Z x d W 9 0 O y w m c X V v d D t T Z W N 0 a W 9 u M S 9 I U 0 h M L V Y z U G x h e W V y c y 9 B d X R v U m V t b 3 Z l Z E N v b H V t b n M x L n t Q c m 9 T a G 9 0 c y w 3 N n 0 m c X V v d D s s J n F 1 b 3 Q 7 U 2 V j d G l v b j E v S F N I T C 1 W M 1 B s Y X l l c n M v Q X V 0 b 1 J l b W 9 2 Z W R D b 2 x 1 b W 5 z M S 5 7 U H J v R y w 3 N 3 0 m c X V v d D s s J n F 1 b 3 Q 7 U 2 V j d G l v b j E v S F N I T C 1 W M 1 B s Y X l l c n M v Q X V 0 b 1 J l b W 9 2 Z W R D b 2 x 1 b W 5 z M S 5 7 U H J v Q S w 3 O H 0 m c X V v d D s s J n F 1 b 3 Q 7 U 2 V j d G l v b j E v S F N I T C 1 W M 1 B s Y X l l c n M v Q X V 0 b 1 J l b W 9 2 Z W R D b 2 x 1 b W 5 z M S 5 7 U H J v U G 9 p b n Q s N z l 9 J n F 1 b 3 Q 7 L C Z x d W 9 0 O 1 N l Y 3 R p b 2 4 x L 0 h T S E w t V j N Q b G F 5 Z X J z L 0 F 1 d G 9 S Z W 1 v d m V k Q 2 9 s d W 1 u c z E u e 1 B y b 1 B s d X N N a W 5 1 c y w 4 M H 0 m c X V v d D s s J n F 1 b 3 Q 7 U 2 V j d G l v b j E v S F N I T C 1 W M 1 B s Y X l l c n M v Q X V 0 b 1 J l b W 9 2 Z W R D b 2 x 1 b W 5 z M S 5 7 U H J v U G l t L D g x f S Z x d W 9 0 O y w m c X V v d D t T Z W N 0 a W 9 u M S 9 I U 0 h M L V Y z U G x h e W V y c y 9 B d X R v U m V t b 3 Z l Z E N v b H V t b n M x L n t Q c m 8 1 U G l t L D g y f S Z x d W 9 0 O y w m c X V v d D t T Z W N 0 a W 9 u M S 9 I U 0 h M L V Y z U G x h e W V y c y 9 B d X R v U m V t b 3 Z l Z E N v b H V t b n M x L n t Q c m 9 T a G 9 0 c 0 J s b 2 N r L D g z f S Z x d W 9 0 O y w m c X V v d D t T Z W N 0 a W 9 u M S 9 I U 0 h M L V Y z U G x h e W V y c y 9 B d X R v U m V t b 3 Z l Z E N v b H V t b n M x L n t Q c m 9 P d 2 5 T a G 9 0 c 0 J s b 2 N r L D g 0 f S Z x d W 9 0 O y w m c X V v d D t T Z W N 0 a W 9 u M S 9 I U 0 h M L V Y z U G x h e W V y c y 9 B d X R v U m V t b 3 Z l Z E N v b H V t b n M x L n t Q c m 9 P d 2 5 T a G 9 0 c 0 1 p c 3 N H b 2 F s L D g 1 f S Z x d W 9 0 O y w m c X V v d D t T Z W N 0 a W 9 u M S 9 I U 0 h M L V Y z U G x h e W V y c y 9 B d X R v U m V t b 3 Z l Z E N v b H V t b n M x L n t Q c m 9 I a X R z L D g 2 f S Z x d W 9 0 O y w m c X V v d D t T Z W N 0 a W 9 u M S 9 I U 0 h M L V Y z U G x h e W V y c y 9 B d X R v U m V t b 3 Z l Z E N v b H V t b n M x L n t Q c m 9 I a X R z V G 9 v a y w 4 N 3 0 m c X V v d D s s J n F 1 b 3 Q 7 U 2 V j d G l v b j E v S F N I T C 1 W M 1 B s Y X l l c n M v Q X V 0 b 1 J l b W 9 2 Z W R D b 2 x 1 b W 5 z M S 5 7 U H J v R 1 c s O D h 9 J n F 1 b 3 Q 7 L C Z x d W 9 0 O 1 N l Y 3 R p b 2 4 x L 0 h T S E w t V j N Q b G F 5 Z X J z L 0 F 1 d G 9 S Z W 1 v d m V k Q 2 9 s d W 1 u c z E u e 1 B y b 0 d U L D g 5 f S Z x d W 9 0 O y w m c X V v d D t T Z W N 0 a W 9 u M S 9 I U 0 h M L V Y z U G x h e W V y c y 9 B d X R v U m V t b 3 Z l Z E N v b H V t b n M x L n t Q c m 9 G Y W N l T 2 Z m V 2 9 u L D k w f S Z x d W 9 0 O y w m c X V v d D t T Z W N 0 a W 9 u M S 9 I U 0 h M L V Y z U G x h e W V y c y 9 B d X R v U m V t b 3 Z l Z E N v b H V t b n M x L n t Q c m 9 G Y W N l T 2 Z m V G 9 0 Y W w s O T F 9 J n F 1 b 3 Q 7 L C Z x d W 9 0 O 1 N l Y 3 R p b 2 4 x L 0 h T S E w t V j N Q b G F 5 Z X J z L 0 F 1 d G 9 S Z W 1 v d m V k Q 2 9 s d W 1 u c z E u e 1 B y b 1 B l b m F s a X R 5 U 2 h v d H N T Y 2 9 y Z S w 5 M n 0 m c X V v d D s s J n F 1 b 3 Q 7 U 2 V j d G l v b j E v S F N I T C 1 W M 1 B s Y X l l c n M v Q X V 0 b 1 J l b W 9 2 Z W R D b 2 x 1 b W 5 z M S 5 7 U H J v U G V u Y W x p d H l T a G 9 0 c 1 R v d G F s L D k z f S Z x d W 9 0 O y w m c X V v d D t T Z W N 0 a W 9 u M S 9 I U 0 h M L V Y z U G x h e W V y c y 9 B d X R v U m V t b 3 Z l Z E N v b H V t b n M x L n t Q c m 9 F b X B 0 e U 5 l d E d v Y W w s O T R 9 J n F 1 b 3 Q 7 L C Z x d W 9 0 O 1 N l Y 3 R p b 2 4 x L 0 h T S E w t V j N Q b G F 5 Z X J z L 0 F 1 d G 9 S Z W 1 v d m V k Q 2 9 s d W 1 u c z E u e 1 B y b 1 N l Y 2 9 u Z F B s Y X k s O T V 9 J n F 1 b 3 Q 7 L C Z x d W 9 0 O 1 N l Y 3 R p b 2 4 x L 0 h T S E w t V j N Q b G F 5 Z X J z L 0 F 1 d G 9 S Z W 1 v d m V k Q 2 9 s d W 1 u c z E u e 1 B y b 0 h h d F R y a W N r L D k 2 f S Z x d W 9 0 O y w m c X V v d D t T Z W N 0 a W 9 u M S 9 I U 0 h M L V Y z U G x h e W V y c y 9 B d X R v U m V t b 3 Z l Z E N v b H V t b n M x L n t Q c m 9 Q U E c s O T d 9 J n F 1 b 3 Q 7 L C Z x d W 9 0 O 1 N l Y 3 R p b 2 4 x L 0 h T S E w t V j N Q b G F 5 Z X J z L 0 F 1 d G 9 S Z W 1 v d m V k Q 2 9 s d W 1 u c z E u e 1 B y b 1 B Q Q S w 5 O H 0 m c X V v d D s s J n F 1 b 3 Q 7 U 2 V j d G l v b j E v S F N I T C 1 W M 1 B s Y X l l c n M v Q X V 0 b 1 J l b W 9 2 Z W R D b 2 x 1 b W 5 z M S 5 7 U H J v U F B T a G 9 0 c y w 5 O X 0 m c X V v d D s s J n F 1 b 3 Q 7 U 2 V j d G l v b j E v S F N I T C 1 W M 1 B s Y X l l c n M v Q X V 0 b 1 J l b W 9 2 Z W R D b 2 x 1 b W 5 z M S 5 7 U H J v U F B T Z W N v b m R Q b G F 5 L D E w M H 0 m c X V v d D s s J n F 1 b 3 Q 7 U 2 V j d G l v b j E v S F N I T C 1 W M 1 B s Y X l l c n M v Q X V 0 b 1 J l b W 9 2 Z W R D b 2 x 1 b W 5 z M S 5 7 U H J v U E t H L D E w M X 0 m c X V v d D s s J n F 1 b 3 Q 7 U 2 V j d G l v b j E v S F N I T C 1 W M 1 B s Y X l l c n M v Q X V 0 b 1 J l b W 9 2 Z W R D b 2 x 1 b W 5 z M S 5 7 U H J v U E t B L D E w M n 0 m c X V v d D s s J n F 1 b 3 Q 7 U 2 V j d G l v b j E v S F N I T C 1 W M 1 B s Y X l l c n M v Q X V 0 b 1 J l b W 9 2 Z W R D b 2 x 1 b W 5 z M S 5 7 U H J v U E t T a G 9 0 c y w x M D N 9 J n F 1 b 3 Q 7 L C Z x d W 9 0 O 1 N l Y 3 R p b 2 4 x L 0 h T S E w t V j N Q b G F 5 Z X J z L 0 F 1 d G 9 S Z W 1 v d m V k Q 2 9 s d W 1 u c z E u e 1 B y b 1 B L U 2 V j b 2 5 k U G x h e S w x M D R 9 J n F 1 b 3 Q 7 L C Z x d W 9 0 O 1 N l Y 3 R p b 2 4 x L 0 h T S E w t V j N Q b G F 5 Z X J z L 0 F 1 d G 9 S Z W 1 v d m V k Q 2 9 s d W 1 u c z E u e 1 B y b 0 d p d m V B d 2 F 5 L D E w N X 0 m c X V v d D s s J n F 1 b 3 Q 7 U 2 V j d G l v b j E v S F N I T C 1 W M 1 B s Y X l l c n M v Q X V 0 b 1 J l b W 9 2 Z W R D b 2 x 1 b W 5 z M S 5 7 U H J v V G F r Z U F 3 Y X k s M T A 2 f S Z x d W 9 0 O y w m c X V v d D t T Z W N 0 a W 9 u M S 9 I U 0 h M L V Y z U G x h e W V y c y 9 B d X R v U m V t b 3 Z l Z E N v b H V t b n M x L n t Q c m 9 Q d W N r U G 9 z c 2 V z a W 9 u V G l t Z S w x M D d 9 J n F 1 b 3 Q 7 L C Z x d W 9 0 O 1 N l Y 3 R p b 2 4 x L 0 h T S E w t V j N Q b G F 5 Z X J z L 0 F 1 d G 9 S Z W 1 v d m V k Q 2 9 s d W 1 u c z E u e 1 B y b 0 Z p Z 2 h 0 V y w x M D h 9 J n F 1 b 3 Q 7 L C Z x d W 9 0 O 1 N l Y 3 R p b 2 4 x L 0 h T S E w t V j N Q b G F 5 Z X J z L 0 F 1 d G 9 S Z W 1 v d m V k Q 2 9 s d W 1 u c z E u e 1 B y b 0 Z p Z 2 h 0 T C w x M D l 9 J n F 1 b 3 Q 7 L C Z x d W 9 0 O 1 N l Y 3 R p b 2 4 x L 0 h T S E w t V j N Q b G F 5 Z X J z L 0 F 1 d G 9 S Z W 1 v d m V k Q 2 9 s d W 1 u c z E u e 1 B y b 0 Z p Z 2 h 0 V C w x M T B 9 J n F 1 b 3 Q 7 L C Z x d W 9 0 O 1 N l Y 3 R p b 2 4 x L 0 h T S E w t V j N Q b G F 5 Z X J z L 0 F 1 d G 9 S Z W 1 v d m V k Q 2 9 s d W 1 u c z E u e 1 B y b 1 N 0 Y X I o M S k s M T E x f S Z x d W 9 0 O y w m c X V v d D t T Z W N 0 a W 9 u M S 9 I U 0 h M L V Y z U G x h e W V y c y 9 B d X R v U m V t b 3 Z l Z E N v b H V t b n M x L n t Q c m 9 T d G F y K D I p L D E x M n 0 m c X V v d D s s J n F 1 b 3 Q 7 U 2 V j d G l v b j E v S F N I T C 1 W M 1 B s Y X l l c n M v Q X V 0 b 1 J l b W 9 2 Z W R D b 2 x 1 b W 5 z M S 5 7 U H J v U 3 R h c i g z K S w x M T N 9 J n F 1 b 3 Q 7 L C Z x d W 9 0 O 1 N l Y 3 R p b 2 4 x L 0 h T S E w t V j N Q b G F 5 Z X J z L 0 F 1 d G 9 S Z W 1 v d m V k Q 2 9 s d W 1 u c z E u e 1 B y b 1 N 0 Y X J Q b 3 d l c j d E Y X l z L D E x N H 0 m c X V v d D s s J n F 1 b 3 Q 7 U 2 V j d G l v b j E v S F N I T C 1 W M 1 B s Y X l l c n M v Q X V 0 b 1 J l b W 9 2 Z W R D b 2 x 1 b W 5 z M S 5 7 U H J v U 3 R h c l B v d 2 V y M z B E Y X l z L D E x N X 0 m c X V v d D s s J n F 1 b 3 Q 7 U 2 V j d G l v b j E v S F N I T C 1 W M 1 B s Y X l l c n M v Q X V 0 b 1 J l b W 9 2 Z W R D b 2 x 1 b W 5 z M S 5 7 U H J v U 3 R h c l B v d 2 V y W W V h c i w x M T Z 9 J n F 1 b 3 Q 7 L C Z x d W 9 0 O 1 N l Y 3 R p b 2 4 x L 0 h T S E w t V j N Q b G F 5 Z X J z L 0 F 1 d G 9 S Z W 1 v d m V k Q 2 9 s d W 1 u c z E u e 0 Z h c m 1 H U C w x M T d 9 J n F 1 b 3 Q 7 L C Z x d W 9 0 O 1 N l Y 3 R p b 2 4 x L 0 h T S E w t V j N Q b G F 5 Z X J z L 0 F 1 d G 9 S Z W 1 v d m V k Q 2 9 s d W 1 u c z E u e 0 Z h c m 1 T a G 9 0 c y w x M T h 9 J n F 1 b 3 Q 7 L C Z x d W 9 0 O 1 N l Y 3 R p b 2 4 x L 0 h T S E w t V j N Q b G F 5 Z X J z L 0 F 1 d G 9 S Z W 1 v d m V k Q 2 9 s d W 1 u c z E u e 0 Z h c m 1 H L D E x O X 0 m c X V v d D s s J n F 1 b 3 Q 7 U 2 V j d G l v b j E v S F N I T C 1 W M 1 B s Y X l l c n M v Q X V 0 b 1 J l b W 9 2 Z W R D b 2 x 1 b W 5 z M S 5 7 R m F y b U E s M T I w f S Z x d W 9 0 O y w m c X V v d D t T Z W N 0 a W 9 u M S 9 I U 0 h M L V Y z U G x h e W V y c y 9 B d X R v U m V t b 3 Z l Z E N v b H V t b n M x L n t G Y X J t U G 9 p b n Q s M T I x f S Z x d W 9 0 O y w m c X V v d D t T Z W N 0 a W 9 u M S 9 I U 0 h M L V Y z U G x h e W V y c y 9 B d X R v U m V t b 3 Z l Z E N v b H V t b n M x L n t G Y X J t U G x 1 c 0 1 p b n V z L D E y M n 0 m c X V v d D s s J n F 1 b 3 Q 7 U 2 V j d G l v b j E v S F N I T C 1 W M 1 B s Y X l l c n M v Q X V 0 b 1 J l b W 9 2 Z W R D b 2 x 1 b W 5 z M S 5 7 R m F y b V B p b S w x M j N 9 J n F 1 b 3 Q 7 L C Z x d W 9 0 O 1 N l Y 3 R p b 2 4 x L 0 h T S E w t V j N Q b G F 5 Z X J z L 0 F 1 d G 9 S Z W 1 v d m V k Q 2 9 s d W 1 u c z E u e 0 Z h c m 0 1 U G l t L D E y N H 0 m c X V v d D s s J n F 1 b 3 Q 7 U 2 V j d G l v b j E v S F N I T C 1 W M 1 B s Y X l l c n M v Q X V 0 b 1 J l b W 9 2 Z W R D b 2 x 1 b W 5 z M S 5 7 R m F y b V N o b 3 R z Q m x v Y 2 s s M T I 1 f S Z x d W 9 0 O y w m c X V v d D t T Z W N 0 a W 9 u M S 9 I U 0 h M L V Y z U G x h e W V y c y 9 B d X R v U m V t b 3 Z l Z E N v b H V t b n M x L n t G Y X J t T 3 d u U 2 h v d H N C b G 9 j a y w x M j Z 9 J n F 1 b 3 Q 7 L C Z x d W 9 0 O 1 N l Y 3 R p b 2 4 x L 0 h T S E w t V j N Q b G F 5 Z X J z L 0 F 1 d G 9 S Z W 1 v d m V k Q 2 9 s d W 1 u c z E u e 0 Z h c m 1 P d 2 5 T a G 9 0 c 0 1 p c 3 N H b 2 F s L D E y N 3 0 m c X V v d D s s J n F 1 b 3 Q 7 U 2 V j d G l v b j E v S F N I T C 1 W M 1 B s Y X l l c n M v Q X V 0 b 1 J l b W 9 2 Z W R D b 2 x 1 b W 5 z M S 5 7 R m F y b U h p d H M s M T I 4 f S Z x d W 9 0 O y w m c X V v d D t T Z W N 0 a W 9 u M S 9 I U 0 h M L V Y z U G x h e W V y c y 9 B d X R v U m V t b 3 Z l Z E N v b H V t b n M x L n t G Y X J t S G l 0 c 1 R v b 2 s s M T I 5 f S Z x d W 9 0 O y w m c X V v d D t T Z W N 0 a W 9 u M S 9 I U 0 h M L V Y z U G x h e W V y c y 9 B d X R v U m V t b 3 Z l Z E N v b H V t b n M x L n t G Y X J t R 1 c s M T M w f S Z x d W 9 0 O y w m c X V v d D t T Z W N 0 a W 9 u M S 9 I U 0 h M L V Y z U G x h e W V y c y 9 B d X R v U m V t b 3 Z l Z E N v b H V t b n M x L n t G Y X J t R 1 Q s M T M x f S Z x d W 9 0 O y w m c X V v d D t T Z W N 0 a W 9 u M S 9 I U 0 h M L V Y z U G x h e W V y c y 9 B d X R v U m V t b 3 Z l Z E N v b H V t b n M x L n t G Y X J t R m F j Z U 9 m Z l d v b i w x M z J 9 J n F 1 b 3 Q 7 L C Z x d W 9 0 O 1 N l Y 3 R p b 2 4 x L 0 h T S E w t V j N Q b G F 5 Z X J z L 0 F 1 d G 9 S Z W 1 v d m V k Q 2 9 s d W 1 u c z E u e 0 Z h c m 1 G Y W N l T 2 Z m V G 9 0 Y W w s M T M z f S Z x d W 9 0 O y w m c X V v d D t T Z W N 0 a W 9 u M S 9 I U 0 h M L V Y z U G x h e W V y c y 9 B d X R v U m V t b 3 Z l Z E N v b H V t b n M x L n t G Y X J t U G V u Y W x p d H l T a G 9 0 c 1 N j b 3 J l L D E z N H 0 m c X V v d D s s J n F 1 b 3 Q 7 U 2 V j d G l v b j E v S F N I T C 1 W M 1 B s Y X l l c n M v Q X V 0 b 1 J l b W 9 2 Z W R D b 2 x 1 b W 5 z M S 5 7 R m F y b V B l b m F s a X R 5 U 2 h v d H N U b 3 R h b C w x M z V 9 J n F 1 b 3 Q 7 L C Z x d W 9 0 O 1 N l Y 3 R p b 2 4 x L 0 h T S E w t V j N Q b G F 5 Z X J z L 0 F 1 d G 9 S Z W 1 v d m V k Q 2 9 s d W 1 u c z E u e 0 Z h c m 1 F b X B 0 e U 5 l d E d v Y W w s M T M 2 f S Z x d W 9 0 O y w m c X V v d D t T Z W N 0 a W 9 u M S 9 I U 0 h M L V Y z U G x h e W V y c y 9 B d X R v U m V t b 3 Z l Z E N v b H V t b n M x L n t G Y X J t U 2 V j b 2 5 k U G x h e S w x M z d 9 J n F 1 b 3 Q 7 L C Z x d W 9 0 O 1 N l Y 3 R p b 2 4 x L 0 h T S E w t V j N Q b G F 5 Z X J z L 0 F 1 d G 9 S Z W 1 v d m V k Q 2 9 s d W 1 u c z E u e 0 Z h c m 1 I Y X R U c m l j a y w x M z h 9 J n F 1 b 3 Q 7 L C Z x d W 9 0 O 1 N l Y 3 R p b 2 4 x L 0 h T S E w t V j N Q b G F 5 Z X J z L 0 F 1 d G 9 S Z W 1 v d m V k Q 2 9 s d W 1 u c z E u e 0 Z h c m 1 Q U E c s M T M 5 f S Z x d W 9 0 O y w m c X V v d D t T Z W N 0 a W 9 u M S 9 I U 0 h M L V Y z U G x h e W V y c y 9 B d X R v U m V t b 3 Z l Z E N v b H V t b n M x L n t G Y X J t U F B B L D E 0 M H 0 m c X V v d D s s J n F 1 b 3 Q 7 U 2 V j d G l v b j E v S F N I T C 1 W M 1 B s Y X l l c n M v Q X V 0 b 1 J l b W 9 2 Z W R D b 2 x 1 b W 5 z M S 5 7 R m F y b V B Q U 2 h v d H M s M T Q x f S Z x d W 9 0 O y w m c X V v d D t T Z W N 0 a W 9 u M S 9 I U 0 h M L V Y z U G x h e W V y c y 9 B d X R v U m V t b 3 Z l Z E N v b H V t b n M x L n t G Y X J t U F B T Z W N v b m R Q b G F 5 L D E 0 M n 0 m c X V v d D s s J n F 1 b 3 Q 7 U 2 V j d G l v b j E v S F N I T C 1 W M 1 B s Y X l l c n M v Q X V 0 b 1 J l b W 9 2 Z W R D b 2 x 1 b W 5 z M S 5 7 R m F y b V B L R y w x N D N 9 J n F 1 b 3 Q 7 L C Z x d W 9 0 O 1 N l Y 3 R p b 2 4 x L 0 h T S E w t V j N Q b G F 5 Z X J z L 0 F 1 d G 9 S Z W 1 v d m V k Q 2 9 s d W 1 u c z E u e 0 Z h c m 1 Q S 0 E s M T Q 0 f S Z x d W 9 0 O y w m c X V v d D t T Z W N 0 a W 9 u M S 9 I U 0 h M L V Y z U G x h e W V y c y 9 B d X R v U m V t b 3 Z l Z E N v b H V t b n M x L n t G Y X J t U E t T a G 9 0 c y w x N D V 9 J n F 1 b 3 Q 7 L C Z x d W 9 0 O 1 N l Y 3 R p b 2 4 x L 0 h T S E w t V j N Q b G F 5 Z X J z L 0 F 1 d G 9 S Z W 1 v d m V k Q 2 9 s d W 1 u c z E u e 0 Z h c m 1 Q S 1 N l Y 2 9 u Z F B s Y X k s M T Q 2 f S Z x d W 9 0 O y w m c X V v d D t T Z W N 0 a W 9 u M S 9 I U 0 h M L V Y z U G x h e W V y c y 9 B d X R v U m V t b 3 Z l Z E N v b H V t b n M x L n t G Y X J t R 2 l 2 Z U F 3 Y X k s M T Q 3 f S Z x d W 9 0 O y w m c X V v d D t T Z W N 0 a W 9 u M S 9 I U 0 h M L V Y z U G x h e W V y c y 9 B d X R v U m V t b 3 Z l Z E N v b H V t b n M x L n t G Y X J t V G F r Z U F 3 Y X k s M T Q 4 f S Z x d W 9 0 O y w m c X V v d D t T Z W N 0 a W 9 u M S 9 I U 0 h M L V Y z U G x h e W V y c y 9 B d X R v U m V t b 3 Z l Z E N v b H V t b n M x L n t G Y X J t U H V j a 1 B v c 3 N l c 2 l v b l R p b W U s M T Q 5 f S Z x d W 9 0 O y w m c X V v d D t T Z W N 0 a W 9 u M S 9 I U 0 h M L V Y z U G x h e W V y c y 9 B d X R v U m V t b 3 Z l Z E N v b H V t b n M x L n t G Y X J t R m l n a H R X L D E 1 M H 0 m c X V v d D s s J n F 1 b 3 Q 7 U 2 V j d G l v b j E v S F N I T C 1 W M 1 B s Y X l l c n M v Q X V 0 b 1 J l b W 9 2 Z W R D b 2 x 1 b W 5 z M S 5 7 R m F y b U Z p Z 2 h 0 T C w x N T F 9 J n F 1 b 3 Q 7 L C Z x d W 9 0 O 1 N l Y 3 R p b 2 4 x L 0 h T S E w t V j N Q b G F 5 Z X J z L 0 F 1 d G 9 S Z W 1 v d m V k Q 2 9 s d W 1 u c z E u e 0 Z h c m 1 G a W d o d F Q s M T U y f S Z x d W 9 0 O y w m c X V v d D t T Z W N 0 a W 9 u M S 9 I U 0 h M L V Y z U G x h e W V y c y 9 B d X R v U m V t b 3 Z l Z E N v b H V t b n M x L n t G Y X J t U 3 R h c i g x K S w x N T N 9 J n F 1 b 3 Q 7 L C Z x d W 9 0 O 1 N l Y 3 R p b 2 4 x L 0 h T S E w t V j N Q b G F 5 Z X J z L 0 F 1 d G 9 S Z W 1 v d m V k Q 2 9 s d W 1 u c z E u e 0 Z h c m 1 T d G F y K D I p L D E 1 N H 0 m c X V v d D s s J n F 1 b 3 Q 7 U 2 V j d G l v b j E v S F N I T C 1 W M 1 B s Y X l l c n M v Q X V 0 b 1 J l b W 9 2 Z W R D b 2 x 1 b W 5 z M S 5 7 R m F y b V N 0 Y X I o M y k s M T U 1 f S Z x d W 9 0 O y w m c X V v d D t T Z W N 0 a W 9 u M S 9 I U 0 h M L V Y z U G x h e W V y c y 9 B d X R v U m V t b 3 Z l Z E N v b H V t b n M x L n t H Y W 1 l S W 5 S b 3 d X a X R o Q U d v Y W w s M T U 2 f S Z x d W 9 0 O y w m c X V v d D t T Z W N 0 a W 9 u M S 9 I U 0 h M L V Y z U G x h e W V y c y 9 B d X R v U m V t b 3 Z l Z E N v b H V t b n M x L n t H Y W 1 l S W 5 S b 3 d X a X R o Q V B v a W 5 0 L D E 1 N 3 0 m c X V v d D s s J n F 1 b 3 Q 7 U 2 V j d G l v b j E v S F N I T C 1 W M 1 B s Y X l l c n M v Q X V 0 b 1 J l b W 9 2 Z W R D b 2 x 1 b W 5 z M S 5 7 R 2 F t Z U l u U m 9 3 V 2 l 0 a E 9 1 d E F H b 2 F s L D E 1 O H 0 m c X V v d D s s J n F 1 b 3 Q 7 U 2 V j d G l v b j E v S F N I T C 1 W M 1 B s Y X l l c n M v Q X V 0 b 1 J l b W 9 2 Z W R D b 2 x 1 b W 5 z M S 5 7 R 2 F t Z U l u U m 9 3 V 2 l 0 a E 9 1 d E F Q b 2 l u d C w x N T l 9 J n F 1 b 3 Q 7 L C Z x d W 9 0 O 1 N l Y 3 R p b 2 4 x L 0 h T S E w t V j N Q b G F 5 Z X J z L 0 F 1 d G 9 S Z W 1 v d m V k Q 2 9 s d W 1 u c z E u e 0 Z h c m 1 T d G F y U G 9 3 Z X I 3 R G F 5 c y w x N j B 9 J n F 1 b 3 Q 7 L C Z x d W 9 0 O 1 N l Y 3 R p b 2 4 x L 0 h T S E w t V j N Q b G F 5 Z X J z L 0 F 1 d G 9 S Z W 1 v d m V k Q 2 9 s d W 1 u c z E u e 0 Z h c m 1 T d G F y U G 9 3 Z X I z M E R h e X M s M T Y x f S Z x d W 9 0 O y w m c X V v d D t T Z W N 0 a W 9 u M S 9 I U 0 h M L V Y z U G x h e W V y c y 9 B d X R v U m V t b 3 Z l Z E N v b H V t b n M x L n t G Y X J t U 3 R h c l B v d 2 V y W W V h c i w x N j J 9 J n F 1 b 3 Q 7 L C Z x d W 9 0 O 1 N l Y 3 R p b 2 4 x L 0 h T S E w t V j N Q b G F 5 Z X J z L 0 F 1 d G 9 S Z W 1 v d m V k Q 2 9 s d W 1 u c z E u e 0 V t c H R 5 N i w x N j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I U 0 h M L V Y z U G x h e W V y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U 0 h M L V Y z U G x h e W V y c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U 0 h M L V Y z U G x h e W V y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h T S E w t V j N H b 2 F s a W V z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U Y X J n Z X Q i I F Z h b H V l P S J z S F N I T F 9 W M 0 d v Y W x p Z X M i I C 8 + P E V u d H J 5 I F R 5 c G U 9 I k Z p b G x l Z E N v b X B s Z X R l U m V z d W x 0 V G 9 X b 3 J r c 2 h l Z X Q i I F Z h b H V l P S J s M S I g L z 4 8 R W 5 0 c n k g V H l w Z T 0 i U X V l c n l J R C I g V m F s d W U 9 I n M y M D N k Z j c y Y S 0 5 N W Y 1 L T Q w M G I t Y T c z O S 0 x Z W I z Y T c 0 N D c 1 M T Y i I C 8 + P E V u d H J 5 I F R 5 c G U 9 I k 5 h d m l n Y X R p b 2 5 T d G V w T m F t Z S I g V m F s d W U 9 I n N O Y X Z p Z 2 F 0 a W 9 u I i A v P j x F b n R y e S B U e X B l P S J G a W x s R X J y b 3 J D b 3 V u d C I g V m F s d W U 9 I m w w I i A v P j x F b n R y e S B U e X B l P S J G a W x s T G F z d F V w Z G F 0 Z W Q i I F Z h b H V l P S J k M j A y M y 0 w N y 0 w M V Q x M T o 1 M T o y M i 4 5 M z Q x N j E 0 W i I g L z 4 8 R W 5 0 c n k g V H l w Z T 0 i R m l s b E N v b H V t b l R 5 c G V z I i B W Y W x 1 Z T 0 i c 0 F 3 T U d C Z 0 1 H Q 1 F N R E F 3 T U J B U U V C Q V F F Q k F R R U J B d 0 1 E Q X d N R E F 3 T U R B d 0 1 E Q m d N R E F 3 W U R B d 0 1 C Q X d N R E F 3 T U R B d 0 1 E Q X d N R E F 3 T U R B d 0 1 E Q X d N R E F 3 T U R B d 0 1 E Q X d N R E F 3 T U R B d 0 1 E Q X d N R E F 3 T U R B d 0 1 E Q X d N R E F 3 T U R B d 0 1 E Q X d N R E F 3 T U R B d 0 1 E Q X d N R E F 3 T U R B d 0 1 H I i A v P j x F b n R y e S B U e X B l P S J G a W x s Q 2 9 s d W 1 u T m F t Z X M i I F Z h b H V l P S J z W y Z x d W 9 0 O 0 l u d G V y b m F s T n V t Y m V y J n F 1 b 3 Q 7 L C Z x d W 9 0 O 1 V u a X F 1 Z U l E J n F 1 b 3 Q 7 L C Z x d W 9 0 O 0 5 h b W U m c X V v d D s s J n F 1 b 3 Q 7 V V J M T G l u a y Z x d W 9 0 O y w m c X V v d D t U Z W F t J n F 1 b 3 Q 7 L C Z x d W 9 0 O 0 N v d W 5 0 c n k m c X V v d D s s J n F 1 b 3 Q 7 Q W d l R G F 0 Z S Z x d W 9 0 O y w m c X V v d D t B Z 2 U m c X V v d D s s J n F 1 b 3 Q 7 V 2 V p Z 2 h 0 J n F 1 b 3 Q 7 L C Z x d W 9 0 O 0 h l a W d o d C Z x d W 9 0 O y w m c X V v d D t D b 2 5 0 c m F j d C Z x d W 9 0 O y w m c X V v d D t S b 2 9 r a W U m c X V v d D s s J n F 1 b 3 Q 7 U F B y b 3 R l Y 3 R l Z C Z x d W 9 0 O y w m c X V v d D t O b 0 F w c G x 5 U m V y Y X R l J n F 1 b 3 Q 7 L C Z x d W 9 0 O 0 F 2 Y W l s Y W J s Z W Z v c l R y Y W R l J n F 1 b 3 Q 7 L C Z x d W 9 0 O 0 5 v V H J h Z G U m c X V v d D s s J n F 1 b 3 Q 7 Q 2 F u U G x h e V B y b y Z x d W 9 0 O y w m c X V v d D t D Y W 5 Q b G F 5 R m F y b S Z x d W 9 0 O y w m c X V v d D t G b 3 J j Z V d h a X Z l c i Z x d W 9 0 O y w m c X V v d D t F e G N s d W R l R n J v b V N h b G F y e U N h c C Z x d W 9 0 O y w m c X V v d D t Q c m 9 T Y W x h c n l J b k Z h c m 0 m c X V v d D s s J n F 1 b 3 Q 7 U 3 R h c l B v d 2 V y J n F 1 b 3 Q 7 L C Z x d W 9 0 O 1 N h b G F y e U F 2 Z X J h Z 2 U m c X V v d D s s J n F 1 b 3 Q 7 U 2 F s Y X J 5 M S Z x d W 9 0 O y w m c X V v d D t T Y W x h c n k y J n F 1 b 3 Q 7 L C Z x d W 9 0 O 1 N h b G F y e T M m c X V v d D s s J n F 1 b 3 Q 7 U 2 F s Y X J 5 N C Z x d W 9 0 O y w m c X V v d D t T Y W x h c n k 1 J n F 1 b 3 Q 7 L C Z x d W 9 0 O 1 N h b G F y e T Y m c X V v d D s s J n F 1 b 3 Q 7 U 2 F s Y X J 5 N y Z x d W 9 0 O y w m c X V v d D t T Y W x h c n k 4 J n F 1 b 3 Q 7 L C Z x d W 9 0 O 1 N h b G F y e T k m c X V v d D s s J n F 1 b 3 Q 7 U 2 F s Y X J 5 M T A m c X V v d D s s J n F 1 b 3 Q 7 S W 5 q d X J 5 J n F 1 b 3 Q 7 L C Z x d W 9 0 O 0 5 1 b W J l c k 9 m S W 5 q d X J 5 J n F 1 b 3 Q 7 L C Z x d W 9 0 O 0 N v b m R p d G l v b i Z x d W 9 0 O y w m c X V v d D t T d X N w Z W 5 z a W 9 u J n F 1 b 3 Q 7 L C Z x d W 9 0 O 0 5 I T E l E J n F 1 b 3 Q 7 L C Z x d W 9 0 O 0 R y Y W Z 0 W W V h c i Z x d W 9 0 O y w m c X V v d D t E c m F m d E 9 2 Z X J h b G x Q a W N r J n F 1 b 3 Q 7 L C Z x d W 9 0 O 0 R y Y W Z 0 T 3 J p Z 2 l u Y W x U Z W F t J n F 1 b 3 Q 7 L C Z x d W 9 0 O 1 J l d G l y Z S Z x d W 9 0 O y w m c X V v d D t K Z X J z Z X k m c X V v d D s s J n F 1 b 3 Q 7 U 3 R h d H V z M S Z x d W 9 0 O y w m c X V v d D t T d G F 0 d X M y J n F 1 b 3 Q 7 L C Z x d W 9 0 O 1 N 0 Y X R 1 c z M m c X V v d D s s J n F 1 b 3 Q 7 U 3 R h d H V z N C Z x d W 9 0 O y w m c X V v d D t T d G F 0 d X M 1 J n F 1 b 3 Q 7 L C Z x d W 9 0 O 1 N 0 Y X R 1 c z Y m c X V v d D s s J n F 1 b 3 Q 7 U 3 R h d H V z N y Z x d W 9 0 O y w m c X V v d D t T d G F 0 d X M 4 J n F 1 b 3 Q 7 L C Z x d W 9 0 O 1 N 0 Y X R 1 c z k m c X V v d D s s J n F 1 b 3 Q 7 U 3 R h d H V z M T A m c X V v d D s s J n F 1 b 3 Q 7 U 0 s m c X V v d D s s J n F 1 b 3 Q 7 R F U m c X V v d D s s J n F 1 b 3 Q 7 R U 4 m c X V v d D s s J n F 1 b 3 Q 7 U 1 o m c X V v d D s s J n F 1 b 3 Q 7 Q U c m c X V v d D s s J n F 1 b 3 Q 7 U k I m c X V v d D s s J n F 1 b 3 Q 7 U 0 M m c X V v d D s s J n F 1 b 3 Q 7 S F M m c X V v d D s s J n F 1 b 3 Q 7 U l Q m c X V v d D s s J n F 1 b 3 Q 7 U E g m c X V v d D s s J n F 1 b 3 Q 7 U F M m c X V v d D s s J n F 1 b 3 Q 7 R V g m c X V v d D s s J n F 1 b 3 Q 7 T E Q m c X V v d D s s J n F 1 b 3 Q 7 U E 8 m c X V v d D s s J n F 1 b 3 Q 7 T U 8 m c X V v d D s s J n F 1 b 3 Q 7 T 3 Z l c m F s b C Z x d W 9 0 O y w m c X V v d D t Q c m 9 H U C Z x d W 9 0 O y w m c X V v d D t Q c m 9 T Z W N Q b G F 5 J n F 1 b 3 Q 7 L C Z x d W 9 0 O 1 B y b 1 c m c X V v d D s s J n F 1 b 3 Q 7 U H J v T C Z x d W 9 0 O y w m c X V v d D t Q c m 9 P V E w m c X V v d D s s J n F 1 b 3 Q 7 U H J v U 2 h 1 d G 9 1 d C Z x d W 9 0 O y w m c X V v d D t Q c m 9 H Q S Z x d W 9 0 O y w m c X V v d D t Q c m 9 T Q S Z x d W 9 0 O y w m c X V v d D t Q c m 9 T Q V J l Y m 9 1 b m Q m c X V v d D s s J n F 1 b 3 Q 7 U H J v U G l t J n F 1 b 3 Q 7 L C Z x d W 9 0 O 1 B y b 0 E m c X V v d D s s J n F 1 b 3 Q 7 U H J v U G V u Y W x p d H l T a G 9 0 c 1 N o b 3 R z J n F 1 b 3 Q 7 L C Z x d W 9 0 O 1 B y b 1 B l b m F s a X R 5 U 2 h v d H N H b 2 F s c y Z x d W 9 0 O y w m c X V v d D t Q c m 9 T d G F y d E d v Y W x l c i Z x d W 9 0 O y w m c X V v d D t Q c m 9 C Y W N r d X B H b 2 F s Z X I m c X V v d D s s J n F 1 b 3 Q 7 U H J v R W 1 w d H l O Z X R H b 2 F s J n F 1 b 3 Q 7 L C Z x d W 9 0 O 1 B y b 1 N 0 Y X I o M S k m c X V v d D s s J n F 1 b 3 Q 7 U H J v U 3 R h c i g y K S Z x d W 9 0 O y w m c X V v d D t Q c m 9 T d G F y K D M p J n F 1 b 3 Q 7 L C Z x d W 9 0 O 1 B y b 1 N 0 Y X J Q b 3 d l c j d E Y X l z J n F 1 b 3 Q 7 L C Z x d W 9 0 O 1 B y b 1 N 0 Y X J Q b 3 d l c j M w R G F 5 c y Z x d W 9 0 O y w m c X V v d D t Q c m 9 T d G F y U G 9 3 Z X J Z Z W F y J n F 1 b 3 Q 7 L C Z x d W 9 0 O 0 Z h c m 1 H c C Z x d W 9 0 O y w m c X V v d D t G Y X J t U 2 V j U G x h e S Z x d W 9 0 O y w m c X V v d D t G Y X J t V y Z x d W 9 0 O y w m c X V v d D t G Y X J t T C Z x d W 9 0 O y w m c X V v d D t G Y X J t T 1 R M J n F 1 b 3 Q 7 L C Z x d W 9 0 O 0 Z h c m 1 T a H V 0 b 3 V 0 J n F 1 b 3 Q 7 L C Z x d W 9 0 O 0 Z h c m 1 H Q S Z x d W 9 0 O y w m c X V v d D t G Y X J t U 0 E m c X V v d D s s J n F 1 b 3 Q 7 R m F y b V N B U m V i b 3 V u Z C Z x d W 9 0 O y w m c X V v d D t G Y X J t U G l t J n F 1 b 3 Q 7 L C Z x d W 9 0 O 0 Z h c m 1 B J n F 1 b 3 Q 7 L C Z x d W 9 0 O 0 Z h c m 1 Q Z W 5 h b G l 0 e V N o b 3 R z U 2 h v d H M m c X V v d D s s J n F 1 b 3 Q 7 R m F y b V B l b m F s a X R 5 U 2 h v d H N H b 2 F s c y Z x d W 9 0 O y w m c X V v d D t G Y X J t U 3 R h c n R H b 2 F s Z X I m c X V v d D s s J n F 1 b 3 Q 7 R m F y b U J h Y 2 t 1 c E d v Y W x l c i Z x d W 9 0 O y w m c X V v d D t G Y X J t R W 1 w d H l O Z X R H b 2 F s J n F 1 b 3 Q 7 L C Z x d W 9 0 O 0 Z h c m 1 T d G F y K D E p J n F 1 b 3 Q 7 L C Z x d W 9 0 O 0 Z h c m 1 T d G F y K D I p J n F 1 b 3 Q 7 L C Z x d W 9 0 O 0 Z h c m 1 T d G F y K D M p J n F 1 b 3 Q 7 L C Z x d W 9 0 O 0 Z h c m 1 T d G F y U G 9 3 Z X I 3 R G F 5 c y Z x d W 9 0 O y w m c X V v d D t G Y X J t U 3 R h c l B v d 2 V y M z B E Y X l z J n F 1 b 3 Q 7 L C Z x d W 9 0 O 0 Z h c m 1 T d G F y U G 9 3 Z X J Z Z W F y J n F 1 b 3 Q 7 L C Z x d W 9 0 O 0 V t c H R 5 N i Z x d W 9 0 O 1 0 i I C 8 + P E V u d H J 5 I F R 5 c G U 9 I k Z p b G x F c n J v c k N v Z G U i I F Z h b H V l P S J z V W 5 r b m 9 3 b i I g L z 4 8 R W 5 0 c n k g V H l w Z T 0 i R m l s b E N v d W 5 0 I i B W Y W x 1 Z T 0 i b D E 3 M y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h T S E w t V j N H b 2 F s a W V z L 0 F 1 d G 9 S Z W 1 v d m V k Q 2 9 s d W 1 u c z E u e 0 l u d G V y b m F s T n V t Y m V y L D B 9 J n F 1 b 3 Q 7 L C Z x d W 9 0 O 1 N l Y 3 R p b 2 4 x L 0 h T S E w t V j N H b 2 F s a W V z L 0 F 1 d G 9 S Z W 1 v d m V k Q 2 9 s d W 1 u c z E u e 1 V u a X F 1 Z U l E L D F 9 J n F 1 b 3 Q 7 L C Z x d W 9 0 O 1 N l Y 3 R p b 2 4 x L 0 h T S E w t V j N H b 2 F s a W V z L 0 F 1 d G 9 S Z W 1 v d m V k Q 2 9 s d W 1 u c z E u e 0 5 h b W U s M n 0 m c X V v d D s s J n F 1 b 3 Q 7 U 2 V j d G l v b j E v S F N I T C 1 W M 0 d v Y W x p Z X M v Q X V 0 b 1 J l b W 9 2 Z W R D b 2 x 1 b W 5 z M S 5 7 V V J M T G l u a y w z f S Z x d W 9 0 O y w m c X V v d D t T Z W N 0 a W 9 u M S 9 I U 0 h M L V Y z R 2 9 h b G l l c y 9 B d X R v U m V t b 3 Z l Z E N v b H V t b n M x L n t U Z W F t L D R 9 J n F 1 b 3 Q 7 L C Z x d W 9 0 O 1 N l Y 3 R p b 2 4 x L 0 h T S E w t V j N H b 2 F s a W V z L 0 F 1 d G 9 S Z W 1 v d m V k Q 2 9 s d W 1 u c z E u e 0 N v d W 5 0 c n k s N X 0 m c X V v d D s s J n F 1 b 3 Q 7 U 2 V j d G l v b j E v S F N I T C 1 W M 0 d v Y W x p Z X M v Q X V 0 b 1 J l b W 9 2 Z W R D b 2 x 1 b W 5 z M S 5 7 Q W d l R G F 0 Z S w 2 f S Z x d W 9 0 O y w m c X V v d D t T Z W N 0 a W 9 u M S 9 I U 0 h M L V Y z R 2 9 h b G l l c y 9 B d X R v U m V t b 3 Z l Z E N v b H V t b n M x L n t B Z 2 U s N 3 0 m c X V v d D s s J n F 1 b 3 Q 7 U 2 V j d G l v b j E v S F N I T C 1 W M 0 d v Y W x p Z X M v Q X V 0 b 1 J l b W 9 2 Z W R D b 2 x 1 b W 5 z M S 5 7 V 2 V p Z 2 h 0 L D h 9 J n F 1 b 3 Q 7 L C Z x d W 9 0 O 1 N l Y 3 R p b 2 4 x L 0 h T S E w t V j N H b 2 F s a W V z L 0 F 1 d G 9 S Z W 1 v d m V k Q 2 9 s d W 1 u c z E u e 0 h l a W d o d C w 5 f S Z x d W 9 0 O y w m c X V v d D t T Z W N 0 a W 9 u M S 9 I U 0 h M L V Y z R 2 9 h b G l l c y 9 B d X R v U m V t b 3 Z l Z E N v b H V t b n M x L n t D b 2 5 0 c m F j d C w x M H 0 m c X V v d D s s J n F 1 b 3 Q 7 U 2 V j d G l v b j E v S F N I T C 1 W M 0 d v Y W x p Z X M v Q X V 0 b 1 J l b W 9 2 Z W R D b 2 x 1 b W 5 z M S 5 7 U m 9 v a 2 l l L D E x f S Z x d W 9 0 O y w m c X V v d D t T Z W N 0 a W 9 u M S 9 I U 0 h M L V Y z R 2 9 h b G l l c y 9 B d X R v U m V t b 3 Z l Z E N v b H V t b n M x L n t Q U H J v d G V j d G V k L D E y f S Z x d W 9 0 O y w m c X V v d D t T Z W N 0 a W 9 u M S 9 I U 0 h M L V Y z R 2 9 h b G l l c y 9 B d X R v U m V t b 3 Z l Z E N v b H V t b n M x L n t O b 0 F w c G x 5 U m V y Y X R l L D E z f S Z x d W 9 0 O y w m c X V v d D t T Z W N 0 a W 9 u M S 9 I U 0 h M L V Y z R 2 9 h b G l l c y 9 B d X R v U m V t b 3 Z l Z E N v b H V t b n M x L n t B d m F p b G F i b G V m b 3 J U c m F k Z S w x N H 0 m c X V v d D s s J n F 1 b 3 Q 7 U 2 V j d G l v b j E v S F N I T C 1 W M 0 d v Y W x p Z X M v Q X V 0 b 1 J l b W 9 2 Z W R D b 2 x 1 b W 5 z M S 5 7 T m 9 U c m F k Z S w x N X 0 m c X V v d D s s J n F 1 b 3 Q 7 U 2 V j d G l v b j E v S F N I T C 1 W M 0 d v Y W x p Z X M v Q X V 0 b 1 J l b W 9 2 Z W R D b 2 x 1 b W 5 z M S 5 7 Q 2 F u U G x h e V B y b y w x N n 0 m c X V v d D s s J n F 1 b 3 Q 7 U 2 V j d G l v b j E v S F N I T C 1 W M 0 d v Y W x p Z X M v Q X V 0 b 1 J l b W 9 2 Z W R D b 2 x 1 b W 5 z M S 5 7 Q 2 F u U G x h e U Z h c m 0 s M T d 9 J n F 1 b 3 Q 7 L C Z x d W 9 0 O 1 N l Y 3 R p b 2 4 x L 0 h T S E w t V j N H b 2 F s a W V z L 0 F 1 d G 9 S Z W 1 v d m V k Q 2 9 s d W 1 u c z E u e 0 Z v c m N l V 2 F p d m V y L D E 4 f S Z x d W 9 0 O y w m c X V v d D t T Z W N 0 a W 9 u M S 9 I U 0 h M L V Y z R 2 9 h b G l l c y 9 B d X R v U m V t b 3 Z l Z E N v b H V t b n M x L n t F e G N s d W R l R n J v b V N h b G F y e U N h c C w x O X 0 m c X V v d D s s J n F 1 b 3 Q 7 U 2 V j d G l v b j E v S F N I T C 1 W M 0 d v Y W x p Z X M v Q X V 0 b 1 J l b W 9 2 Z W R D b 2 x 1 b W 5 z M S 5 7 U H J v U 2 F s Y X J 5 S W 5 G Y X J t L D I w f S Z x d W 9 0 O y w m c X V v d D t T Z W N 0 a W 9 u M S 9 I U 0 h M L V Y z R 2 9 h b G l l c y 9 B d X R v U m V t b 3 Z l Z E N v b H V t b n M x L n t T d G F y U G 9 3 Z X I s M j F 9 J n F 1 b 3 Q 7 L C Z x d W 9 0 O 1 N l Y 3 R p b 2 4 x L 0 h T S E w t V j N H b 2 F s a W V z L 0 F 1 d G 9 S Z W 1 v d m V k Q 2 9 s d W 1 u c z E u e 1 N h b G F y e U F 2 Z X J h Z 2 U s M j J 9 J n F 1 b 3 Q 7 L C Z x d W 9 0 O 1 N l Y 3 R p b 2 4 x L 0 h T S E w t V j N H b 2 F s a W V z L 0 F 1 d G 9 S Z W 1 v d m V k Q 2 9 s d W 1 u c z E u e 1 N h b G F y e T E s M j N 9 J n F 1 b 3 Q 7 L C Z x d W 9 0 O 1 N l Y 3 R p b 2 4 x L 0 h T S E w t V j N H b 2 F s a W V z L 0 F 1 d G 9 S Z W 1 v d m V k Q 2 9 s d W 1 u c z E u e 1 N h b G F y e T I s M j R 9 J n F 1 b 3 Q 7 L C Z x d W 9 0 O 1 N l Y 3 R p b 2 4 x L 0 h T S E w t V j N H b 2 F s a W V z L 0 F 1 d G 9 S Z W 1 v d m V k Q 2 9 s d W 1 u c z E u e 1 N h b G F y e T M s M j V 9 J n F 1 b 3 Q 7 L C Z x d W 9 0 O 1 N l Y 3 R p b 2 4 x L 0 h T S E w t V j N H b 2 F s a W V z L 0 F 1 d G 9 S Z W 1 v d m V k Q 2 9 s d W 1 u c z E u e 1 N h b G F y e T Q s M j Z 9 J n F 1 b 3 Q 7 L C Z x d W 9 0 O 1 N l Y 3 R p b 2 4 x L 0 h T S E w t V j N H b 2 F s a W V z L 0 F 1 d G 9 S Z W 1 v d m V k Q 2 9 s d W 1 u c z E u e 1 N h b G F y e T U s M j d 9 J n F 1 b 3 Q 7 L C Z x d W 9 0 O 1 N l Y 3 R p b 2 4 x L 0 h T S E w t V j N H b 2 F s a W V z L 0 F 1 d G 9 S Z W 1 v d m V k Q 2 9 s d W 1 u c z E u e 1 N h b G F y e T Y s M j h 9 J n F 1 b 3 Q 7 L C Z x d W 9 0 O 1 N l Y 3 R p b 2 4 x L 0 h T S E w t V j N H b 2 F s a W V z L 0 F 1 d G 9 S Z W 1 v d m V k Q 2 9 s d W 1 u c z E u e 1 N h b G F y e T c s M j l 9 J n F 1 b 3 Q 7 L C Z x d W 9 0 O 1 N l Y 3 R p b 2 4 x L 0 h T S E w t V j N H b 2 F s a W V z L 0 F 1 d G 9 S Z W 1 v d m V k Q 2 9 s d W 1 u c z E u e 1 N h b G F y e T g s M z B 9 J n F 1 b 3 Q 7 L C Z x d W 9 0 O 1 N l Y 3 R p b 2 4 x L 0 h T S E w t V j N H b 2 F s a W V z L 0 F 1 d G 9 S Z W 1 v d m V k Q 2 9 s d W 1 u c z E u e 1 N h b G F y e T k s M z F 9 J n F 1 b 3 Q 7 L C Z x d W 9 0 O 1 N l Y 3 R p b 2 4 x L 0 h T S E w t V j N H b 2 F s a W V z L 0 F 1 d G 9 S Z W 1 v d m V k Q 2 9 s d W 1 u c z E u e 1 N h b G F y e T E w L D M y f S Z x d W 9 0 O y w m c X V v d D t T Z W N 0 a W 9 u M S 9 I U 0 h M L V Y z R 2 9 h b G l l c y 9 B d X R v U m V t b 3 Z l Z E N v b H V t b n M x L n t J b m p 1 c n k s M z N 9 J n F 1 b 3 Q 7 L C Z x d W 9 0 O 1 N l Y 3 R p b 2 4 x L 0 h T S E w t V j N H b 2 F s a W V z L 0 F 1 d G 9 S Z W 1 v d m V k Q 2 9 s d W 1 u c z E u e 0 5 1 b W J l c k 9 m S W 5 q d X J 5 L D M 0 f S Z x d W 9 0 O y w m c X V v d D t T Z W N 0 a W 9 u M S 9 I U 0 h M L V Y z R 2 9 h b G l l c y 9 B d X R v U m V t b 3 Z l Z E N v b H V t b n M x L n t D b 2 5 k a X R p b 2 4 s M z V 9 J n F 1 b 3 Q 7 L C Z x d W 9 0 O 1 N l Y 3 R p b 2 4 x L 0 h T S E w t V j N H b 2 F s a W V z L 0 F 1 d G 9 S Z W 1 v d m V k Q 2 9 s d W 1 u c z E u e 1 N 1 c 3 B l b n N p b 2 4 s M z Z 9 J n F 1 b 3 Q 7 L C Z x d W 9 0 O 1 N l Y 3 R p b 2 4 x L 0 h T S E w t V j N H b 2 F s a W V z L 0 F 1 d G 9 S Z W 1 v d m V k Q 2 9 s d W 1 u c z E u e 0 5 I T E l E L D M 3 f S Z x d W 9 0 O y w m c X V v d D t T Z W N 0 a W 9 u M S 9 I U 0 h M L V Y z R 2 9 h b G l l c y 9 B d X R v U m V t b 3 Z l Z E N v b H V t b n M x L n t E c m F m d F l l Y X I s M z h 9 J n F 1 b 3 Q 7 L C Z x d W 9 0 O 1 N l Y 3 R p b 2 4 x L 0 h T S E w t V j N H b 2 F s a W V z L 0 F 1 d G 9 S Z W 1 v d m V k Q 2 9 s d W 1 u c z E u e 0 R y Y W Z 0 T 3 Z l c m F s b F B p Y 2 s s M z l 9 J n F 1 b 3 Q 7 L C Z x d W 9 0 O 1 N l Y 3 R p b 2 4 x L 0 h T S E w t V j N H b 2 F s a W V z L 0 F 1 d G 9 S Z W 1 v d m V k Q 2 9 s d W 1 u c z E u e 0 R y Y W Z 0 T 3 J p Z 2 l u Y W x U Z W F t L D Q w f S Z x d W 9 0 O y w m c X V v d D t T Z W N 0 a W 9 u M S 9 I U 0 h M L V Y z R 2 9 h b G l l c y 9 B d X R v U m V t b 3 Z l Z E N v b H V t b n M x L n t S Z X R p c m U s N D F 9 J n F 1 b 3 Q 7 L C Z x d W 9 0 O 1 N l Y 3 R p b 2 4 x L 0 h T S E w t V j N H b 2 F s a W V z L 0 F 1 d G 9 S Z W 1 v d m V k Q 2 9 s d W 1 u c z E u e 0 p l c n N l e S w 0 M n 0 m c X V v d D s s J n F 1 b 3 Q 7 U 2 V j d G l v b j E v S F N I T C 1 W M 0 d v Y W x p Z X M v Q X V 0 b 1 J l b W 9 2 Z W R D b 2 x 1 b W 5 z M S 5 7 U 3 R h d H V z M S w 0 M 3 0 m c X V v d D s s J n F 1 b 3 Q 7 U 2 V j d G l v b j E v S F N I T C 1 W M 0 d v Y W x p Z X M v Q X V 0 b 1 J l b W 9 2 Z W R D b 2 x 1 b W 5 z M S 5 7 U 3 R h d H V z M i w 0 N H 0 m c X V v d D s s J n F 1 b 3 Q 7 U 2 V j d G l v b j E v S F N I T C 1 W M 0 d v Y W x p Z X M v Q X V 0 b 1 J l b W 9 2 Z W R D b 2 x 1 b W 5 z M S 5 7 U 3 R h d H V z M y w 0 N X 0 m c X V v d D s s J n F 1 b 3 Q 7 U 2 V j d G l v b j E v S F N I T C 1 W M 0 d v Y W x p Z X M v Q X V 0 b 1 J l b W 9 2 Z W R D b 2 x 1 b W 5 z M S 5 7 U 3 R h d H V z N C w 0 N n 0 m c X V v d D s s J n F 1 b 3 Q 7 U 2 V j d G l v b j E v S F N I T C 1 W M 0 d v Y W x p Z X M v Q X V 0 b 1 J l b W 9 2 Z W R D b 2 x 1 b W 5 z M S 5 7 U 3 R h d H V z N S w 0 N 3 0 m c X V v d D s s J n F 1 b 3 Q 7 U 2 V j d G l v b j E v S F N I T C 1 W M 0 d v Y W x p Z X M v Q X V 0 b 1 J l b W 9 2 Z W R D b 2 x 1 b W 5 z M S 5 7 U 3 R h d H V z N i w 0 O H 0 m c X V v d D s s J n F 1 b 3 Q 7 U 2 V j d G l v b j E v S F N I T C 1 W M 0 d v Y W x p Z X M v Q X V 0 b 1 J l b W 9 2 Z W R D b 2 x 1 b W 5 z M S 5 7 U 3 R h d H V z N y w 0 O X 0 m c X V v d D s s J n F 1 b 3 Q 7 U 2 V j d G l v b j E v S F N I T C 1 W M 0 d v Y W x p Z X M v Q X V 0 b 1 J l b W 9 2 Z W R D b 2 x 1 b W 5 z M S 5 7 U 3 R h d H V z O C w 1 M H 0 m c X V v d D s s J n F 1 b 3 Q 7 U 2 V j d G l v b j E v S F N I T C 1 W M 0 d v Y W x p Z X M v Q X V 0 b 1 J l b W 9 2 Z W R D b 2 x 1 b W 5 z M S 5 7 U 3 R h d H V z O S w 1 M X 0 m c X V v d D s s J n F 1 b 3 Q 7 U 2 V j d G l v b j E v S F N I T C 1 W M 0 d v Y W x p Z X M v Q X V 0 b 1 J l b W 9 2 Z W R D b 2 x 1 b W 5 z M S 5 7 U 3 R h d H V z M T A s N T J 9 J n F 1 b 3 Q 7 L C Z x d W 9 0 O 1 N l Y 3 R p b 2 4 x L 0 h T S E w t V j N H b 2 F s a W V z L 0 F 1 d G 9 S Z W 1 v d m V k Q 2 9 s d W 1 u c z E u e 1 N L L D U z f S Z x d W 9 0 O y w m c X V v d D t T Z W N 0 a W 9 u M S 9 I U 0 h M L V Y z R 2 9 h b G l l c y 9 B d X R v U m V t b 3 Z l Z E N v b H V t b n M x L n t E V S w 1 N H 0 m c X V v d D s s J n F 1 b 3 Q 7 U 2 V j d G l v b j E v S F N I T C 1 W M 0 d v Y W x p Z X M v Q X V 0 b 1 J l b W 9 2 Z W R D b 2 x 1 b W 5 z M S 5 7 R U 4 s N T V 9 J n F 1 b 3 Q 7 L C Z x d W 9 0 O 1 N l Y 3 R p b 2 4 x L 0 h T S E w t V j N H b 2 F s a W V z L 0 F 1 d G 9 S Z W 1 v d m V k Q 2 9 s d W 1 u c z E u e 1 N a L D U 2 f S Z x d W 9 0 O y w m c X V v d D t T Z W N 0 a W 9 u M S 9 I U 0 h M L V Y z R 2 9 h b G l l c y 9 B d X R v U m V t b 3 Z l Z E N v b H V t b n M x L n t B R y w 1 N 3 0 m c X V v d D s s J n F 1 b 3 Q 7 U 2 V j d G l v b j E v S F N I T C 1 W M 0 d v Y W x p Z X M v Q X V 0 b 1 J l b W 9 2 Z W R D b 2 x 1 b W 5 z M S 5 7 U k I s N T h 9 J n F 1 b 3 Q 7 L C Z x d W 9 0 O 1 N l Y 3 R p b 2 4 x L 0 h T S E w t V j N H b 2 F s a W V z L 0 F 1 d G 9 S Z W 1 v d m V k Q 2 9 s d W 1 u c z E u e 1 N D L D U 5 f S Z x d W 9 0 O y w m c X V v d D t T Z W N 0 a W 9 u M S 9 I U 0 h M L V Y z R 2 9 h b G l l c y 9 B d X R v U m V t b 3 Z l Z E N v b H V t b n M x L n t I U y w 2 M H 0 m c X V v d D s s J n F 1 b 3 Q 7 U 2 V j d G l v b j E v S F N I T C 1 W M 0 d v Y W x p Z X M v Q X V 0 b 1 J l b W 9 2 Z W R D b 2 x 1 b W 5 z M S 5 7 U l Q s N j F 9 J n F 1 b 3 Q 7 L C Z x d W 9 0 O 1 N l Y 3 R p b 2 4 x L 0 h T S E w t V j N H b 2 F s a W V z L 0 F 1 d G 9 S Z W 1 v d m V k Q 2 9 s d W 1 u c z E u e 1 B I L D Y y f S Z x d W 9 0 O y w m c X V v d D t T Z W N 0 a W 9 u M S 9 I U 0 h M L V Y z R 2 9 h b G l l c y 9 B d X R v U m V t b 3 Z l Z E N v b H V t b n M x L n t Q U y w 2 M 3 0 m c X V v d D s s J n F 1 b 3 Q 7 U 2 V j d G l v b j E v S F N I T C 1 W M 0 d v Y W x p Z X M v Q X V 0 b 1 J l b W 9 2 Z W R D b 2 x 1 b W 5 z M S 5 7 R V g s N j R 9 J n F 1 b 3 Q 7 L C Z x d W 9 0 O 1 N l Y 3 R p b 2 4 x L 0 h T S E w t V j N H b 2 F s a W V z L 0 F 1 d G 9 S Z W 1 v d m V k Q 2 9 s d W 1 u c z E u e 0 x E L D Y 1 f S Z x d W 9 0 O y w m c X V v d D t T Z W N 0 a W 9 u M S 9 I U 0 h M L V Y z R 2 9 h b G l l c y 9 B d X R v U m V t b 3 Z l Z E N v b H V t b n M x L n t Q T y w 2 N n 0 m c X V v d D s s J n F 1 b 3 Q 7 U 2 V j d G l v b j E v S F N I T C 1 W M 0 d v Y W x p Z X M v Q X V 0 b 1 J l b W 9 2 Z W R D b 2 x 1 b W 5 z M S 5 7 T U 8 s N j d 9 J n F 1 b 3 Q 7 L C Z x d W 9 0 O 1 N l Y 3 R p b 2 4 x L 0 h T S E w t V j N H b 2 F s a W V z L 0 F 1 d G 9 S Z W 1 v d m V k Q 2 9 s d W 1 u c z E u e 0 9 2 Z X J h b G w s N j h 9 J n F 1 b 3 Q 7 L C Z x d W 9 0 O 1 N l Y 3 R p b 2 4 x L 0 h T S E w t V j N H b 2 F s a W V z L 0 F 1 d G 9 S Z W 1 v d m V k Q 2 9 s d W 1 u c z E u e 1 B y b 0 d Q L D Y 5 f S Z x d W 9 0 O y w m c X V v d D t T Z W N 0 a W 9 u M S 9 I U 0 h M L V Y z R 2 9 h b G l l c y 9 B d X R v U m V t b 3 Z l Z E N v b H V t b n M x L n t Q c m 9 T Z W N Q b G F 5 L D c w f S Z x d W 9 0 O y w m c X V v d D t T Z W N 0 a W 9 u M S 9 I U 0 h M L V Y z R 2 9 h b G l l c y 9 B d X R v U m V t b 3 Z l Z E N v b H V t b n M x L n t Q c m 9 X L D c x f S Z x d W 9 0 O y w m c X V v d D t T Z W N 0 a W 9 u M S 9 I U 0 h M L V Y z R 2 9 h b G l l c y 9 B d X R v U m V t b 3 Z l Z E N v b H V t b n M x L n t Q c m 9 M L D c y f S Z x d W 9 0 O y w m c X V v d D t T Z W N 0 a W 9 u M S 9 I U 0 h M L V Y z R 2 9 h b G l l c y 9 B d X R v U m V t b 3 Z l Z E N v b H V t b n M x L n t Q c m 9 P V E w s N z N 9 J n F 1 b 3 Q 7 L C Z x d W 9 0 O 1 N l Y 3 R p b 2 4 x L 0 h T S E w t V j N H b 2 F s a W V z L 0 F 1 d G 9 S Z W 1 v d m V k Q 2 9 s d W 1 u c z E u e 1 B y b 1 N o d X R v d X Q s N z R 9 J n F 1 b 3 Q 7 L C Z x d W 9 0 O 1 N l Y 3 R p b 2 4 x L 0 h T S E w t V j N H b 2 F s a W V z L 0 F 1 d G 9 S Z W 1 v d m V k Q 2 9 s d W 1 u c z E u e 1 B y b 0 d B L D c 1 f S Z x d W 9 0 O y w m c X V v d D t T Z W N 0 a W 9 u M S 9 I U 0 h M L V Y z R 2 9 h b G l l c y 9 B d X R v U m V t b 3 Z l Z E N v b H V t b n M x L n t Q c m 9 T Q S w 3 N n 0 m c X V v d D s s J n F 1 b 3 Q 7 U 2 V j d G l v b j E v S F N I T C 1 W M 0 d v Y W x p Z X M v Q X V 0 b 1 J l b W 9 2 Z W R D b 2 x 1 b W 5 z M S 5 7 U H J v U 0 F S Z W J v d W 5 k L D c 3 f S Z x d W 9 0 O y w m c X V v d D t T Z W N 0 a W 9 u M S 9 I U 0 h M L V Y z R 2 9 h b G l l c y 9 B d X R v U m V t b 3 Z l Z E N v b H V t b n M x L n t Q c m 9 Q a W 0 s N z h 9 J n F 1 b 3 Q 7 L C Z x d W 9 0 O 1 N l Y 3 R p b 2 4 x L 0 h T S E w t V j N H b 2 F s a W V z L 0 F 1 d G 9 S Z W 1 v d m V k Q 2 9 s d W 1 u c z E u e 1 B y b 0 E s N z l 9 J n F 1 b 3 Q 7 L C Z x d W 9 0 O 1 N l Y 3 R p b 2 4 x L 0 h T S E w t V j N H b 2 F s a W V z L 0 F 1 d G 9 S Z W 1 v d m V k Q 2 9 s d W 1 u c z E u e 1 B y b 1 B l b m F s a X R 5 U 2 h v d H N T a G 9 0 c y w 4 M H 0 m c X V v d D s s J n F 1 b 3 Q 7 U 2 V j d G l v b j E v S F N I T C 1 W M 0 d v Y W x p Z X M v Q X V 0 b 1 J l b W 9 2 Z W R D b 2 x 1 b W 5 z M S 5 7 U H J v U G V u Y W x p d H l T a G 9 0 c 0 d v Y W x z L D g x f S Z x d W 9 0 O y w m c X V v d D t T Z W N 0 a W 9 u M S 9 I U 0 h M L V Y z R 2 9 h b G l l c y 9 B d X R v U m V t b 3 Z l Z E N v b H V t b n M x L n t Q c m 9 T d G F y d E d v Y W x l c i w 4 M n 0 m c X V v d D s s J n F 1 b 3 Q 7 U 2 V j d G l v b j E v S F N I T C 1 W M 0 d v Y W x p Z X M v Q X V 0 b 1 J l b W 9 2 Z W R D b 2 x 1 b W 5 z M S 5 7 U H J v Q m F j a 3 V w R 2 9 h b G V y L D g z f S Z x d W 9 0 O y w m c X V v d D t T Z W N 0 a W 9 u M S 9 I U 0 h M L V Y z R 2 9 h b G l l c y 9 B d X R v U m V t b 3 Z l Z E N v b H V t b n M x L n t Q c m 9 F b X B 0 e U 5 l d E d v Y W w s O D R 9 J n F 1 b 3 Q 7 L C Z x d W 9 0 O 1 N l Y 3 R p b 2 4 x L 0 h T S E w t V j N H b 2 F s a W V z L 0 F 1 d G 9 S Z W 1 v d m V k Q 2 9 s d W 1 u c z E u e 1 B y b 1 N 0 Y X I o M S k s O D V 9 J n F 1 b 3 Q 7 L C Z x d W 9 0 O 1 N l Y 3 R p b 2 4 x L 0 h T S E w t V j N H b 2 F s a W V z L 0 F 1 d G 9 S Z W 1 v d m V k Q 2 9 s d W 1 u c z E u e 1 B y b 1 N 0 Y X I o M i k s O D Z 9 J n F 1 b 3 Q 7 L C Z x d W 9 0 O 1 N l Y 3 R p b 2 4 x L 0 h T S E w t V j N H b 2 F s a W V z L 0 F 1 d G 9 S Z W 1 v d m V k Q 2 9 s d W 1 u c z E u e 1 B y b 1 N 0 Y X I o M y k s O D d 9 J n F 1 b 3 Q 7 L C Z x d W 9 0 O 1 N l Y 3 R p b 2 4 x L 0 h T S E w t V j N H b 2 F s a W V z L 0 F 1 d G 9 S Z W 1 v d m V k Q 2 9 s d W 1 u c z E u e 1 B y b 1 N 0 Y X J Q b 3 d l c j d E Y X l z L D g 4 f S Z x d W 9 0 O y w m c X V v d D t T Z W N 0 a W 9 u M S 9 I U 0 h M L V Y z R 2 9 h b G l l c y 9 B d X R v U m V t b 3 Z l Z E N v b H V t b n M x L n t Q c m 9 T d G F y U G 9 3 Z X I z M E R h e X M s O D l 9 J n F 1 b 3 Q 7 L C Z x d W 9 0 O 1 N l Y 3 R p b 2 4 x L 0 h T S E w t V j N H b 2 F s a W V z L 0 F 1 d G 9 S Z W 1 v d m V k Q 2 9 s d W 1 u c z E u e 1 B y b 1 N 0 Y X J Q b 3 d l c l l l Y X I s O T B 9 J n F 1 b 3 Q 7 L C Z x d W 9 0 O 1 N l Y 3 R p b 2 4 x L 0 h T S E w t V j N H b 2 F s a W V z L 0 F 1 d G 9 S Z W 1 v d m V k Q 2 9 s d W 1 u c z E u e 0 Z h c m 1 H c C w 5 M X 0 m c X V v d D s s J n F 1 b 3 Q 7 U 2 V j d G l v b j E v S F N I T C 1 W M 0 d v Y W x p Z X M v Q X V 0 b 1 J l b W 9 2 Z W R D b 2 x 1 b W 5 z M S 5 7 R m F y b V N l Y 1 B s Y X k s O T J 9 J n F 1 b 3 Q 7 L C Z x d W 9 0 O 1 N l Y 3 R p b 2 4 x L 0 h T S E w t V j N H b 2 F s a W V z L 0 F 1 d G 9 S Z W 1 v d m V k Q 2 9 s d W 1 u c z E u e 0 Z h c m 1 X L D k z f S Z x d W 9 0 O y w m c X V v d D t T Z W N 0 a W 9 u M S 9 I U 0 h M L V Y z R 2 9 h b G l l c y 9 B d X R v U m V t b 3 Z l Z E N v b H V t b n M x L n t G Y X J t T C w 5 N H 0 m c X V v d D s s J n F 1 b 3 Q 7 U 2 V j d G l v b j E v S F N I T C 1 W M 0 d v Y W x p Z X M v Q X V 0 b 1 J l b W 9 2 Z W R D b 2 x 1 b W 5 z M S 5 7 R m F y b U 9 U T C w 5 N X 0 m c X V v d D s s J n F 1 b 3 Q 7 U 2 V j d G l v b j E v S F N I T C 1 W M 0 d v Y W x p Z X M v Q X V 0 b 1 J l b W 9 2 Z W R D b 2 x 1 b W 5 z M S 5 7 R m F y b V N o d X R v d X Q s O T Z 9 J n F 1 b 3 Q 7 L C Z x d W 9 0 O 1 N l Y 3 R p b 2 4 x L 0 h T S E w t V j N H b 2 F s a W V z L 0 F 1 d G 9 S Z W 1 v d m V k Q 2 9 s d W 1 u c z E u e 0 Z h c m 1 H Q S w 5 N 3 0 m c X V v d D s s J n F 1 b 3 Q 7 U 2 V j d G l v b j E v S F N I T C 1 W M 0 d v Y W x p Z X M v Q X V 0 b 1 J l b W 9 2 Z W R D b 2 x 1 b W 5 z M S 5 7 R m F y b V N B L D k 4 f S Z x d W 9 0 O y w m c X V v d D t T Z W N 0 a W 9 u M S 9 I U 0 h M L V Y z R 2 9 h b G l l c y 9 B d X R v U m V t b 3 Z l Z E N v b H V t b n M x L n t G Y X J t U 0 F S Z W J v d W 5 k L D k 5 f S Z x d W 9 0 O y w m c X V v d D t T Z W N 0 a W 9 u M S 9 I U 0 h M L V Y z R 2 9 h b G l l c y 9 B d X R v U m V t b 3 Z l Z E N v b H V t b n M x L n t G Y X J t U G l t L D E w M H 0 m c X V v d D s s J n F 1 b 3 Q 7 U 2 V j d G l v b j E v S F N I T C 1 W M 0 d v Y W x p Z X M v Q X V 0 b 1 J l b W 9 2 Z W R D b 2 x 1 b W 5 z M S 5 7 R m F y b U E s M T A x f S Z x d W 9 0 O y w m c X V v d D t T Z W N 0 a W 9 u M S 9 I U 0 h M L V Y z R 2 9 h b G l l c y 9 B d X R v U m V t b 3 Z l Z E N v b H V t b n M x L n t G Y X J t U G V u Y W x p d H l T a G 9 0 c 1 N o b 3 R z L D E w M n 0 m c X V v d D s s J n F 1 b 3 Q 7 U 2 V j d G l v b j E v S F N I T C 1 W M 0 d v Y W x p Z X M v Q X V 0 b 1 J l b W 9 2 Z W R D b 2 x 1 b W 5 z M S 5 7 R m F y b V B l b m F s a X R 5 U 2 h v d H N H b 2 F s c y w x M D N 9 J n F 1 b 3 Q 7 L C Z x d W 9 0 O 1 N l Y 3 R p b 2 4 x L 0 h T S E w t V j N H b 2 F s a W V z L 0 F 1 d G 9 S Z W 1 v d m V k Q 2 9 s d W 1 u c z E u e 0 Z h c m 1 T d G F y d E d v Y W x l c i w x M D R 9 J n F 1 b 3 Q 7 L C Z x d W 9 0 O 1 N l Y 3 R p b 2 4 x L 0 h T S E w t V j N H b 2 F s a W V z L 0 F 1 d G 9 S Z W 1 v d m V k Q 2 9 s d W 1 u c z E u e 0 Z h c m 1 C Y W N r d X B H b 2 F s Z X I s M T A 1 f S Z x d W 9 0 O y w m c X V v d D t T Z W N 0 a W 9 u M S 9 I U 0 h M L V Y z R 2 9 h b G l l c y 9 B d X R v U m V t b 3 Z l Z E N v b H V t b n M x L n t G Y X J t R W 1 w d H l O Z X R H b 2 F s L D E w N n 0 m c X V v d D s s J n F 1 b 3 Q 7 U 2 V j d G l v b j E v S F N I T C 1 W M 0 d v Y W x p Z X M v Q X V 0 b 1 J l b W 9 2 Z W R D b 2 x 1 b W 5 z M S 5 7 R m F y b V N 0 Y X I o M S k s M T A 3 f S Z x d W 9 0 O y w m c X V v d D t T Z W N 0 a W 9 u M S 9 I U 0 h M L V Y z R 2 9 h b G l l c y 9 B d X R v U m V t b 3 Z l Z E N v b H V t b n M x L n t G Y X J t U 3 R h c i g y K S w x M D h 9 J n F 1 b 3 Q 7 L C Z x d W 9 0 O 1 N l Y 3 R p b 2 4 x L 0 h T S E w t V j N H b 2 F s a W V z L 0 F 1 d G 9 S Z W 1 v d m V k Q 2 9 s d W 1 u c z E u e 0 Z h c m 1 T d G F y K D M p L D E w O X 0 m c X V v d D s s J n F 1 b 3 Q 7 U 2 V j d G l v b j E v S F N I T C 1 W M 0 d v Y W x p Z X M v Q X V 0 b 1 J l b W 9 2 Z W R D b 2 x 1 b W 5 z M S 5 7 R m F y b V N 0 Y X J Q b 3 d l c j d E Y X l z L D E x M H 0 m c X V v d D s s J n F 1 b 3 Q 7 U 2 V j d G l v b j E v S F N I T C 1 W M 0 d v Y W x p Z X M v Q X V 0 b 1 J l b W 9 2 Z W R D b 2 x 1 b W 5 z M S 5 7 R m F y b V N 0 Y X J Q b 3 d l c j M w R G F 5 c y w x M T F 9 J n F 1 b 3 Q 7 L C Z x d W 9 0 O 1 N l Y 3 R p b 2 4 x L 0 h T S E w t V j N H b 2 F s a W V z L 0 F 1 d G 9 S Z W 1 v d m V k Q 2 9 s d W 1 u c z E u e 0 Z h c m 1 T d G F y U G 9 3 Z X J Z Z W F y L D E x M n 0 m c X V v d D s s J n F 1 b 3 Q 7 U 2 V j d G l v b j E v S F N I T C 1 W M 0 d v Y W x p Z X M v Q X V 0 b 1 J l b W 9 2 Z W R D b 2 x 1 b W 5 z M S 5 7 R W 1 w d H k 2 L D E x M 3 0 m c X V v d D t d L C Z x d W 9 0 O 0 N v b H V t b k N v d W 5 0 J n F 1 b 3 Q 7 O j E x N C w m c X V v d D t L Z X l D b 2 x 1 b W 5 O Y W 1 l c y Z x d W 9 0 O z p b X S w m c X V v d D t D b 2 x 1 b W 5 J Z G V u d G l 0 a W V z J n F 1 b 3 Q 7 O l s m c X V v d D t T Z W N 0 a W 9 u M S 9 I U 0 h M L V Y z R 2 9 h b G l l c y 9 B d X R v U m V t b 3 Z l Z E N v b H V t b n M x L n t J b n R l c m 5 h b E 5 1 b W J l c i w w f S Z x d W 9 0 O y w m c X V v d D t T Z W N 0 a W 9 u M S 9 I U 0 h M L V Y z R 2 9 h b G l l c y 9 B d X R v U m V t b 3 Z l Z E N v b H V t b n M x L n t V b m l x d W V J R C w x f S Z x d W 9 0 O y w m c X V v d D t T Z W N 0 a W 9 u M S 9 I U 0 h M L V Y z R 2 9 h b G l l c y 9 B d X R v U m V t b 3 Z l Z E N v b H V t b n M x L n t O Y W 1 l L D J 9 J n F 1 b 3 Q 7 L C Z x d W 9 0 O 1 N l Y 3 R p b 2 4 x L 0 h T S E w t V j N H b 2 F s a W V z L 0 F 1 d G 9 S Z W 1 v d m V k Q 2 9 s d W 1 u c z E u e 1 V S T E x p b m s s M 3 0 m c X V v d D s s J n F 1 b 3 Q 7 U 2 V j d G l v b j E v S F N I T C 1 W M 0 d v Y W x p Z X M v Q X V 0 b 1 J l b W 9 2 Z W R D b 2 x 1 b W 5 z M S 5 7 V G V h b S w 0 f S Z x d W 9 0 O y w m c X V v d D t T Z W N 0 a W 9 u M S 9 I U 0 h M L V Y z R 2 9 h b G l l c y 9 B d X R v U m V t b 3 Z l Z E N v b H V t b n M x L n t D b 3 V u d H J 5 L D V 9 J n F 1 b 3 Q 7 L C Z x d W 9 0 O 1 N l Y 3 R p b 2 4 x L 0 h T S E w t V j N H b 2 F s a W V z L 0 F 1 d G 9 S Z W 1 v d m V k Q 2 9 s d W 1 u c z E u e 0 F n Z U R h d G U s N n 0 m c X V v d D s s J n F 1 b 3 Q 7 U 2 V j d G l v b j E v S F N I T C 1 W M 0 d v Y W x p Z X M v Q X V 0 b 1 J l b W 9 2 Z W R D b 2 x 1 b W 5 z M S 5 7 Q W d l L D d 9 J n F 1 b 3 Q 7 L C Z x d W 9 0 O 1 N l Y 3 R p b 2 4 x L 0 h T S E w t V j N H b 2 F s a W V z L 0 F 1 d G 9 S Z W 1 v d m V k Q 2 9 s d W 1 u c z E u e 1 d l a W d o d C w 4 f S Z x d W 9 0 O y w m c X V v d D t T Z W N 0 a W 9 u M S 9 I U 0 h M L V Y z R 2 9 h b G l l c y 9 B d X R v U m V t b 3 Z l Z E N v b H V t b n M x L n t I Z W l n a H Q s O X 0 m c X V v d D s s J n F 1 b 3 Q 7 U 2 V j d G l v b j E v S F N I T C 1 W M 0 d v Y W x p Z X M v Q X V 0 b 1 J l b W 9 2 Z W R D b 2 x 1 b W 5 z M S 5 7 Q 2 9 u d H J h Y 3 Q s M T B 9 J n F 1 b 3 Q 7 L C Z x d W 9 0 O 1 N l Y 3 R p b 2 4 x L 0 h T S E w t V j N H b 2 F s a W V z L 0 F 1 d G 9 S Z W 1 v d m V k Q 2 9 s d W 1 u c z E u e 1 J v b 2 t p Z S w x M X 0 m c X V v d D s s J n F 1 b 3 Q 7 U 2 V j d G l v b j E v S F N I T C 1 W M 0 d v Y W x p Z X M v Q X V 0 b 1 J l b W 9 2 Z W R D b 2 x 1 b W 5 z M S 5 7 U F B y b 3 R l Y 3 R l Z C w x M n 0 m c X V v d D s s J n F 1 b 3 Q 7 U 2 V j d G l v b j E v S F N I T C 1 W M 0 d v Y W x p Z X M v Q X V 0 b 1 J l b W 9 2 Z W R D b 2 x 1 b W 5 z M S 5 7 T m 9 B c H B s e V J l c m F 0 Z S w x M 3 0 m c X V v d D s s J n F 1 b 3 Q 7 U 2 V j d G l v b j E v S F N I T C 1 W M 0 d v Y W x p Z X M v Q X V 0 b 1 J l b W 9 2 Z W R D b 2 x 1 b W 5 z M S 5 7 Q X Z h a W x h Y m x l Z m 9 y V H J h Z G U s M T R 9 J n F 1 b 3 Q 7 L C Z x d W 9 0 O 1 N l Y 3 R p b 2 4 x L 0 h T S E w t V j N H b 2 F s a W V z L 0 F 1 d G 9 S Z W 1 v d m V k Q 2 9 s d W 1 u c z E u e 0 5 v V H J h Z G U s M T V 9 J n F 1 b 3 Q 7 L C Z x d W 9 0 O 1 N l Y 3 R p b 2 4 x L 0 h T S E w t V j N H b 2 F s a W V z L 0 F 1 d G 9 S Z W 1 v d m V k Q 2 9 s d W 1 u c z E u e 0 N h b l B s Y X l Q c m 8 s M T Z 9 J n F 1 b 3 Q 7 L C Z x d W 9 0 O 1 N l Y 3 R p b 2 4 x L 0 h T S E w t V j N H b 2 F s a W V z L 0 F 1 d G 9 S Z W 1 v d m V k Q 2 9 s d W 1 u c z E u e 0 N h b l B s Y X l G Y X J t L D E 3 f S Z x d W 9 0 O y w m c X V v d D t T Z W N 0 a W 9 u M S 9 I U 0 h M L V Y z R 2 9 h b G l l c y 9 B d X R v U m V t b 3 Z l Z E N v b H V t b n M x L n t G b 3 J j Z V d h a X Z l c i w x O H 0 m c X V v d D s s J n F 1 b 3 Q 7 U 2 V j d G l v b j E v S F N I T C 1 W M 0 d v Y W x p Z X M v Q X V 0 b 1 J l b W 9 2 Z W R D b 2 x 1 b W 5 z M S 5 7 R X h j b H V k Z U Z y b 2 1 T Y W x h c n l D Y X A s M T l 9 J n F 1 b 3 Q 7 L C Z x d W 9 0 O 1 N l Y 3 R p b 2 4 x L 0 h T S E w t V j N H b 2 F s a W V z L 0 F 1 d G 9 S Z W 1 v d m V k Q 2 9 s d W 1 u c z E u e 1 B y b 1 N h b G F y e U l u R m F y b S w y M H 0 m c X V v d D s s J n F 1 b 3 Q 7 U 2 V j d G l v b j E v S F N I T C 1 W M 0 d v Y W x p Z X M v Q X V 0 b 1 J l b W 9 2 Z W R D b 2 x 1 b W 5 z M S 5 7 U 3 R h c l B v d 2 V y L D I x f S Z x d W 9 0 O y w m c X V v d D t T Z W N 0 a W 9 u M S 9 I U 0 h M L V Y z R 2 9 h b G l l c y 9 B d X R v U m V t b 3 Z l Z E N v b H V t b n M x L n t T Y W x h c n l B d m V y Y W d l L D I y f S Z x d W 9 0 O y w m c X V v d D t T Z W N 0 a W 9 u M S 9 I U 0 h M L V Y z R 2 9 h b G l l c y 9 B d X R v U m V t b 3 Z l Z E N v b H V t b n M x L n t T Y W x h c n k x L D I z f S Z x d W 9 0 O y w m c X V v d D t T Z W N 0 a W 9 u M S 9 I U 0 h M L V Y z R 2 9 h b G l l c y 9 B d X R v U m V t b 3 Z l Z E N v b H V t b n M x L n t T Y W x h c n k y L D I 0 f S Z x d W 9 0 O y w m c X V v d D t T Z W N 0 a W 9 u M S 9 I U 0 h M L V Y z R 2 9 h b G l l c y 9 B d X R v U m V t b 3 Z l Z E N v b H V t b n M x L n t T Y W x h c n k z L D I 1 f S Z x d W 9 0 O y w m c X V v d D t T Z W N 0 a W 9 u M S 9 I U 0 h M L V Y z R 2 9 h b G l l c y 9 B d X R v U m V t b 3 Z l Z E N v b H V t b n M x L n t T Y W x h c n k 0 L D I 2 f S Z x d W 9 0 O y w m c X V v d D t T Z W N 0 a W 9 u M S 9 I U 0 h M L V Y z R 2 9 h b G l l c y 9 B d X R v U m V t b 3 Z l Z E N v b H V t b n M x L n t T Y W x h c n k 1 L D I 3 f S Z x d W 9 0 O y w m c X V v d D t T Z W N 0 a W 9 u M S 9 I U 0 h M L V Y z R 2 9 h b G l l c y 9 B d X R v U m V t b 3 Z l Z E N v b H V t b n M x L n t T Y W x h c n k 2 L D I 4 f S Z x d W 9 0 O y w m c X V v d D t T Z W N 0 a W 9 u M S 9 I U 0 h M L V Y z R 2 9 h b G l l c y 9 B d X R v U m V t b 3 Z l Z E N v b H V t b n M x L n t T Y W x h c n k 3 L D I 5 f S Z x d W 9 0 O y w m c X V v d D t T Z W N 0 a W 9 u M S 9 I U 0 h M L V Y z R 2 9 h b G l l c y 9 B d X R v U m V t b 3 Z l Z E N v b H V t b n M x L n t T Y W x h c n k 4 L D M w f S Z x d W 9 0 O y w m c X V v d D t T Z W N 0 a W 9 u M S 9 I U 0 h M L V Y z R 2 9 h b G l l c y 9 B d X R v U m V t b 3 Z l Z E N v b H V t b n M x L n t T Y W x h c n k 5 L D M x f S Z x d W 9 0 O y w m c X V v d D t T Z W N 0 a W 9 u M S 9 I U 0 h M L V Y z R 2 9 h b G l l c y 9 B d X R v U m V t b 3 Z l Z E N v b H V t b n M x L n t T Y W x h c n k x M C w z M n 0 m c X V v d D s s J n F 1 b 3 Q 7 U 2 V j d G l v b j E v S F N I T C 1 W M 0 d v Y W x p Z X M v Q X V 0 b 1 J l b W 9 2 Z W R D b 2 x 1 b W 5 z M S 5 7 S W 5 q d X J 5 L D M z f S Z x d W 9 0 O y w m c X V v d D t T Z W N 0 a W 9 u M S 9 I U 0 h M L V Y z R 2 9 h b G l l c y 9 B d X R v U m V t b 3 Z l Z E N v b H V t b n M x L n t O d W 1 i Z X J P Z k l u a n V y e S w z N H 0 m c X V v d D s s J n F 1 b 3 Q 7 U 2 V j d G l v b j E v S F N I T C 1 W M 0 d v Y W x p Z X M v Q X V 0 b 1 J l b W 9 2 Z W R D b 2 x 1 b W 5 z M S 5 7 Q 2 9 u Z G l 0 a W 9 u L D M 1 f S Z x d W 9 0 O y w m c X V v d D t T Z W N 0 a W 9 u M S 9 I U 0 h M L V Y z R 2 9 h b G l l c y 9 B d X R v U m V t b 3 Z l Z E N v b H V t b n M x L n t T d X N w Z W 5 z a W 9 u L D M 2 f S Z x d W 9 0 O y w m c X V v d D t T Z W N 0 a W 9 u M S 9 I U 0 h M L V Y z R 2 9 h b G l l c y 9 B d X R v U m V t b 3 Z l Z E N v b H V t b n M x L n t O S E x J R C w z N 3 0 m c X V v d D s s J n F 1 b 3 Q 7 U 2 V j d G l v b j E v S F N I T C 1 W M 0 d v Y W x p Z X M v Q X V 0 b 1 J l b W 9 2 Z W R D b 2 x 1 b W 5 z M S 5 7 R H J h Z n R Z Z W F y L D M 4 f S Z x d W 9 0 O y w m c X V v d D t T Z W N 0 a W 9 u M S 9 I U 0 h M L V Y z R 2 9 h b G l l c y 9 B d X R v U m V t b 3 Z l Z E N v b H V t b n M x L n t E c m F m d E 9 2 Z X J h b G x Q a W N r L D M 5 f S Z x d W 9 0 O y w m c X V v d D t T Z W N 0 a W 9 u M S 9 I U 0 h M L V Y z R 2 9 h b G l l c y 9 B d X R v U m V t b 3 Z l Z E N v b H V t b n M x L n t E c m F m d E 9 y a W d p b m F s V G V h b S w 0 M H 0 m c X V v d D s s J n F 1 b 3 Q 7 U 2 V j d G l v b j E v S F N I T C 1 W M 0 d v Y W x p Z X M v Q X V 0 b 1 J l b W 9 2 Z W R D b 2 x 1 b W 5 z M S 5 7 U m V 0 a X J l L D Q x f S Z x d W 9 0 O y w m c X V v d D t T Z W N 0 a W 9 u M S 9 I U 0 h M L V Y z R 2 9 h b G l l c y 9 B d X R v U m V t b 3 Z l Z E N v b H V t b n M x L n t K Z X J z Z X k s N D J 9 J n F 1 b 3 Q 7 L C Z x d W 9 0 O 1 N l Y 3 R p b 2 4 x L 0 h T S E w t V j N H b 2 F s a W V z L 0 F 1 d G 9 S Z W 1 v d m V k Q 2 9 s d W 1 u c z E u e 1 N 0 Y X R 1 c z E s N D N 9 J n F 1 b 3 Q 7 L C Z x d W 9 0 O 1 N l Y 3 R p b 2 4 x L 0 h T S E w t V j N H b 2 F s a W V z L 0 F 1 d G 9 S Z W 1 v d m V k Q 2 9 s d W 1 u c z E u e 1 N 0 Y X R 1 c z I s N D R 9 J n F 1 b 3 Q 7 L C Z x d W 9 0 O 1 N l Y 3 R p b 2 4 x L 0 h T S E w t V j N H b 2 F s a W V z L 0 F 1 d G 9 S Z W 1 v d m V k Q 2 9 s d W 1 u c z E u e 1 N 0 Y X R 1 c z M s N D V 9 J n F 1 b 3 Q 7 L C Z x d W 9 0 O 1 N l Y 3 R p b 2 4 x L 0 h T S E w t V j N H b 2 F s a W V z L 0 F 1 d G 9 S Z W 1 v d m V k Q 2 9 s d W 1 u c z E u e 1 N 0 Y X R 1 c z Q s N D Z 9 J n F 1 b 3 Q 7 L C Z x d W 9 0 O 1 N l Y 3 R p b 2 4 x L 0 h T S E w t V j N H b 2 F s a W V z L 0 F 1 d G 9 S Z W 1 v d m V k Q 2 9 s d W 1 u c z E u e 1 N 0 Y X R 1 c z U s N D d 9 J n F 1 b 3 Q 7 L C Z x d W 9 0 O 1 N l Y 3 R p b 2 4 x L 0 h T S E w t V j N H b 2 F s a W V z L 0 F 1 d G 9 S Z W 1 v d m V k Q 2 9 s d W 1 u c z E u e 1 N 0 Y X R 1 c z Y s N D h 9 J n F 1 b 3 Q 7 L C Z x d W 9 0 O 1 N l Y 3 R p b 2 4 x L 0 h T S E w t V j N H b 2 F s a W V z L 0 F 1 d G 9 S Z W 1 v d m V k Q 2 9 s d W 1 u c z E u e 1 N 0 Y X R 1 c z c s N D l 9 J n F 1 b 3 Q 7 L C Z x d W 9 0 O 1 N l Y 3 R p b 2 4 x L 0 h T S E w t V j N H b 2 F s a W V z L 0 F 1 d G 9 S Z W 1 v d m V k Q 2 9 s d W 1 u c z E u e 1 N 0 Y X R 1 c z g s N T B 9 J n F 1 b 3 Q 7 L C Z x d W 9 0 O 1 N l Y 3 R p b 2 4 x L 0 h T S E w t V j N H b 2 F s a W V z L 0 F 1 d G 9 S Z W 1 v d m V k Q 2 9 s d W 1 u c z E u e 1 N 0 Y X R 1 c z k s N T F 9 J n F 1 b 3 Q 7 L C Z x d W 9 0 O 1 N l Y 3 R p b 2 4 x L 0 h T S E w t V j N H b 2 F s a W V z L 0 F 1 d G 9 S Z W 1 v d m V k Q 2 9 s d W 1 u c z E u e 1 N 0 Y X R 1 c z E w L D U y f S Z x d W 9 0 O y w m c X V v d D t T Z W N 0 a W 9 u M S 9 I U 0 h M L V Y z R 2 9 h b G l l c y 9 B d X R v U m V t b 3 Z l Z E N v b H V t b n M x L n t T S y w 1 M 3 0 m c X V v d D s s J n F 1 b 3 Q 7 U 2 V j d G l v b j E v S F N I T C 1 W M 0 d v Y W x p Z X M v Q X V 0 b 1 J l b W 9 2 Z W R D b 2 x 1 b W 5 z M S 5 7 R F U s N T R 9 J n F 1 b 3 Q 7 L C Z x d W 9 0 O 1 N l Y 3 R p b 2 4 x L 0 h T S E w t V j N H b 2 F s a W V z L 0 F 1 d G 9 S Z W 1 v d m V k Q 2 9 s d W 1 u c z E u e 0 V O L D U 1 f S Z x d W 9 0 O y w m c X V v d D t T Z W N 0 a W 9 u M S 9 I U 0 h M L V Y z R 2 9 h b G l l c y 9 B d X R v U m V t b 3 Z l Z E N v b H V t b n M x L n t T W i w 1 N n 0 m c X V v d D s s J n F 1 b 3 Q 7 U 2 V j d G l v b j E v S F N I T C 1 W M 0 d v Y W x p Z X M v Q X V 0 b 1 J l b W 9 2 Z W R D b 2 x 1 b W 5 z M S 5 7 Q U c s N T d 9 J n F 1 b 3 Q 7 L C Z x d W 9 0 O 1 N l Y 3 R p b 2 4 x L 0 h T S E w t V j N H b 2 F s a W V z L 0 F 1 d G 9 S Z W 1 v d m V k Q 2 9 s d W 1 u c z E u e 1 J C L D U 4 f S Z x d W 9 0 O y w m c X V v d D t T Z W N 0 a W 9 u M S 9 I U 0 h M L V Y z R 2 9 h b G l l c y 9 B d X R v U m V t b 3 Z l Z E N v b H V t b n M x L n t T Q y w 1 O X 0 m c X V v d D s s J n F 1 b 3 Q 7 U 2 V j d G l v b j E v S F N I T C 1 W M 0 d v Y W x p Z X M v Q X V 0 b 1 J l b W 9 2 Z W R D b 2 x 1 b W 5 z M S 5 7 S F M s N j B 9 J n F 1 b 3 Q 7 L C Z x d W 9 0 O 1 N l Y 3 R p b 2 4 x L 0 h T S E w t V j N H b 2 F s a W V z L 0 F 1 d G 9 S Z W 1 v d m V k Q 2 9 s d W 1 u c z E u e 1 J U L D Y x f S Z x d W 9 0 O y w m c X V v d D t T Z W N 0 a W 9 u M S 9 I U 0 h M L V Y z R 2 9 h b G l l c y 9 B d X R v U m V t b 3 Z l Z E N v b H V t b n M x L n t Q S C w 2 M n 0 m c X V v d D s s J n F 1 b 3 Q 7 U 2 V j d G l v b j E v S F N I T C 1 W M 0 d v Y W x p Z X M v Q X V 0 b 1 J l b W 9 2 Z W R D b 2 x 1 b W 5 z M S 5 7 U F M s N j N 9 J n F 1 b 3 Q 7 L C Z x d W 9 0 O 1 N l Y 3 R p b 2 4 x L 0 h T S E w t V j N H b 2 F s a W V z L 0 F 1 d G 9 S Z W 1 v d m V k Q 2 9 s d W 1 u c z E u e 0 V Y L D Y 0 f S Z x d W 9 0 O y w m c X V v d D t T Z W N 0 a W 9 u M S 9 I U 0 h M L V Y z R 2 9 h b G l l c y 9 B d X R v U m V t b 3 Z l Z E N v b H V t b n M x L n t M R C w 2 N X 0 m c X V v d D s s J n F 1 b 3 Q 7 U 2 V j d G l v b j E v S F N I T C 1 W M 0 d v Y W x p Z X M v Q X V 0 b 1 J l b W 9 2 Z W R D b 2 x 1 b W 5 z M S 5 7 U E 8 s N j Z 9 J n F 1 b 3 Q 7 L C Z x d W 9 0 O 1 N l Y 3 R p b 2 4 x L 0 h T S E w t V j N H b 2 F s a W V z L 0 F 1 d G 9 S Z W 1 v d m V k Q 2 9 s d W 1 u c z E u e 0 1 P L D Y 3 f S Z x d W 9 0 O y w m c X V v d D t T Z W N 0 a W 9 u M S 9 I U 0 h M L V Y z R 2 9 h b G l l c y 9 B d X R v U m V t b 3 Z l Z E N v b H V t b n M x L n t P d m V y Y W x s L D Y 4 f S Z x d W 9 0 O y w m c X V v d D t T Z W N 0 a W 9 u M S 9 I U 0 h M L V Y z R 2 9 h b G l l c y 9 B d X R v U m V t b 3 Z l Z E N v b H V t b n M x L n t Q c m 9 H U C w 2 O X 0 m c X V v d D s s J n F 1 b 3 Q 7 U 2 V j d G l v b j E v S F N I T C 1 W M 0 d v Y W x p Z X M v Q X V 0 b 1 J l b W 9 2 Z W R D b 2 x 1 b W 5 z M S 5 7 U H J v U 2 V j U G x h e S w 3 M H 0 m c X V v d D s s J n F 1 b 3 Q 7 U 2 V j d G l v b j E v S F N I T C 1 W M 0 d v Y W x p Z X M v Q X V 0 b 1 J l b W 9 2 Z W R D b 2 x 1 b W 5 z M S 5 7 U H J v V y w 3 M X 0 m c X V v d D s s J n F 1 b 3 Q 7 U 2 V j d G l v b j E v S F N I T C 1 W M 0 d v Y W x p Z X M v Q X V 0 b 1 J l b W 9 2 Z W R D b 2 x 1 b W 5 z M S 5 7 U H J v T C w 3 M n 0 m c X V v d D s s J n F 1 b 3 Q 7 U 2 V j d G l v b j E v S F N I T C 1 W M 0 d v Y W x p Z X M v Q X V 0 b 1 J l b W 9 2 Z W R D b 2 x 1 b W 5 z M S 5 7 U H J v T 1 R M L D c z f S Z x d W 9 0 O y w m c X V v d D t T Z W N 0 a W 9 u M S 9 I U 0 h M L V Y z R 2 9 h b G l l c y 9 B d X R v U m V t b 3 Z l Z E N v b H V t b n M x L n t Q c m 9 T a H V 0 b 3 V 0 L D c 0 f S Z x d W 9 0 O y w m c X V v d D t T Z W N 0 a W 9 u M S 9 I U 0 h M L V Y z R 2 9 h b G l l c y 9 B d X R v U m V t b 3 Z l Z E N v b H V t b n M x L n t Q c m 9 H Q S w 3 N X 0 m c X V v d D s s J n F 1 b 3 Q 7 U 2 V j d G l v b j E v S F N I T C 1 W M 0 d v Y W x p Z X M v Q X V 0 b 1 J l b W 9 2 Z W R D b 2 x 1 b W 5 z M S 5 7 U H J v U 0 E s N z Z 9 J n F 1 b 3 Q 7 L C Z x d W 9 0 O 1 N l Y 3 R p b 2 4 x L 0 h T S E w t V j N H b 2 F s a W V z L 0 F 1 d G 9 S Z W 1 v d m V k Q 2 9 s d W 1 u c z E u e 1 B y b 1 N B U m V i b 3 V u Z C w 3 N 3 0 m c X V v d D s s J n F 1 b 3 Q 7 U 2 V j d G l v b j E v S F N I T C 1 W M 0 d v Y W x p Z X M v Q X V 0 b 1 J l b W 9 2 Z W R D b 2 x 1 b W 5 z M S 5 7 U H J v U G l t L D c 4 f S Z x d W 9 0 O y w m c X V v d D t T Z W N 0 a W 9 u M S 9 I U 0 h M L V Y z R 2 9 h b G l l c y 9 B d X R v U m V t b 3 Z l Z E N v b H V t b n M x L n t Q c m 9 B L D c 5 f S Z x d W 9 0 O y w m c X V v d D t T Z W N 0 a W 9 u M S 9 I U 0 h M L V Y z R 2 9 h b G l l c y 9 B d X R v U m V t b 3 Z l Z E N v b H V t b n M x L n t Q c m 9 Q Z W 5 h b G l 0 e V N o b 3 R z U 2 h v d H M s O D B 9 J n F 1 b 3 Q 7 L C Z x d W 9 0 O 1 N l Y 3 R p b 2 4 x L 0 h T S E w t V j N H b 2 F s a W V z L 0 F 1 d G 9 S Z W 1 v d m V k Q 2 9 s d W 1 u c z E u e 1 B y b 1 B l b m F s a X R 5 U 2 h v d H N H b 2 F s c y w 4 M X 0 m c X V v d D s s J n F 1 b 3 Q 7 U 2 V j d G l v b j E v S F N I T C 1 W M 0 d v Y W x p Z X M v Q X V 0 b 1 J l b W 9 2 Z W R D b 2 x 1 b W 5 z M S 5 7 U H J v U 3 R h c n R H b 2 F s Z X I s O D J 9 J n F 1 b 3 Q 7 L C Z x d W 9 0 O 1 N l Y 3 R p b 2 4 x L 0 h T S E w t V j N H b 2 F s a W V z L 0 F 1 d G 9 S Z W 1 v d m V k Q 2 9 s d W 1 u c z E u e 1 B y b 0 J h Y 2 t 1 c E d v Y W x l c i w 4 M 3 0 m c X V v d D s s J n F 1 b 3 Q 7 U 2 V j d G l v b j E v S F N I T C 1 W M 0 d v Y W x p Z X M v Q X V 0 b 1 J l b W 9 2 Z W R D b 2 x 1 b W 5 z M S 5 7 U H J v R W 1 w d H l O Z X R H b 2 F s L D g 0 f S Z x d W 9 0 O y w m c X V v d D t T Z W N 0 a W 9 u M S 9 I U 0 h M L V Y z R 2 9 h b G l l c y 9 B d X R v U m V t b 3 Z l Z E N v b H V t b n M x L n t Q c m 9 T d G F y K D E p L D g 1 f S Z x d W 9 0 O y w m c X V v d D t T Z W N 0 a W 9 u M S 9 I U 0 h M L V Y z R 2 9 h b G l l c y 9 B d X R v U m V t b 3 Z l Z E N v b H V t b n M x L n t Q c m 9 T d G F y K D I p L D g 2 f S Z x d W 9 0 O y w m c X V v d D t T Z W N 0 a W 9 u M S 9 I U 0 h M L V Y z R 2 9 h b G l l c y 9 B d X R v U m V t b 3 Z l Z E N v b H V t b n M x L n t Q c m 9 T d G F y K D M p L D g 3 f S Z x d W 9 0 O y w m c X V v d D t T Z W N 0 a W 9 u M S 9 I U 0 h M L V Y z R 2 9 h b G l l c y 9 B d X R v U m V t b 3 Z l Z E N v b H V t b n M x L n t Q c m 9 T d G F y U G 9 3 Z X I 3 R G F 5 c y w 4 O H 0 m c X V v d D s s J n F 1 b 3 Q 7 U 2 V j d G l v b j E v S F N I T C 1 W M 0 d v Y W x p Z X M v Q X V 0 b 1 J l b W 9 2 Z W R D b 2 x 1 b W 5 z M S 5 7 U H J v U 3 R h c l B v d 2 V y M z B E Y X l z L D g 5 f S Z x d W 9 0 O y w m c X V v d D t T Z W N 0 a W 9 u M S 9 I U 0 h M L V Y z R 2 9 h b G l l c y 9 B d X R v U m V t b 3 Z l Z E N v b H V t b n M x L n t Q c m 9 T d G F y U G 9 3 Z X J Z Z W F y L D k w f S Z x d W 9 0 O y w m c X V v d D t T Z W N 0 a W 9 u M S 9 I U 0 h M L V Y z R 2 9 h b G l l c y 9 B d X R v U m V t b 3 Z l Z E N v b H V t b n M x L n t G Y X J t R 3 A s O T F 9 J n F 1 b 3 Q 7 L C Z x d W 9 0 O 1 N l Y 3 R p b 2 4 x L 0 h T S E w t V j N H b 2 F s a W V z L 0 F 1 d G 9 S Z W 1 v d m V k Q 2 9 s d W 1 u c z E u e 0 Z h c m 1 T Z W N Q b G F 5 L D k y f S Z x d W 9 0 O y w m c X V v d D t T Z W N 0 a W 9 u M S 9 I U 0 h M L V Y z R 2 9 h b G l l c y 9 B d X R v U m V t b 3 Z l Z E N v b H V t b n M x L n t G Y X J t V y w 5 M 3 0 m c X V v d D s s J n F 1 b 3 Q 7 U 2 V j d G l v b j E v S F N I T C 1 W M 0 d v Y W x p Z X M v Q X V 0 b 1 J l b W 9 2 Z W R D b 2 x 1 b W 5 z M S 5 7 R m F y b U w s O T R 9 J n F 1 b 3 Q 7 L C Z x d W 9 0 O 1 N l Y 3 R p b 2 4 x L 0 h T S E w t V j N H b 2 F s a W V z L 0 F 1 d G 9 S Z W 1 v d m V k Q 2 9 s d W 1 u c z E u e 0 Z h c m 1 P V E w s O T V 9 J n F 1 b 3 Q 7 L C Z x d W 9 0 O 1 N l Y 3 R p b 2 4 x L 0 h T S E w t V j N H b 2 F s a W V z L 0 F 1 d G 9 S Z W 1 v d m V k Q 2 9 s d W 1 u c z E u e 0 Z h c m 1 T a H V 0 b 3 V 0 L D k 2 f S Z x d W 9 0 O y w m c X V v d D t T Z W N 0 a W 9 u M S 9 I U 0 h M L V Y z R 2 9 h b G l l c y 9 B d X R v U m V t b 3 Z l Z E N v b H V t b n M x L n t G Y X J t R 0 E s O T d 9 J n F 1 b 3 Q 7 L C Z x d W 9 0 O 1 N l Y 3 R p b 2 4 x L 0 h T S E w t V j N H b 2 F s a W V z L 0 F 1 d G 9 S Z W 1 v d m V k Q 2 9 s d W 1 u c z E u e 0 Z h c m 1 T Q S w 5 O H 0 m c X V v d D s s J n F 1 b 3 Q 7 U 2 V j d G l v b j E v S F N I T C 1 W M 0 d v Y W x p Z X M v Q X V 0 b 1 J l b W 9 2 Z W R D b 2 x 1 b W 5 z M S 5 7 R m F y b V N B U m V i b 3 V u Z C w 5 O X 0 m c X V v d D s s J n F 1 b 3 Q 7 U 2 V j d G l v b j E v S F N I T C 1 W M 0 d v Y W x p Z X M v Q X V 0 b 1 J l b W 9 2 Z W R D b 2 x 1 b W 5 z M S 5 7 R m F y b V B p b S w x M D B 9 J n F 1 b 3 Q 7 L C Z x d W 9 0 O 1 N l Y 3 R p b 2 4 x L 0 h T S E w t V j N H b 2 F s a W V z L 0 F 1 d G 9 S Z W 1 v d m V k Q 2 9 s d W 1 u c z E u e 0 Z h c m 1 B L D E w M X 0 m c X V v d D s s J n F 1 b 3 Q 7 U 2 V j d G l v b j E v S F N I T C 1 W M 0 d v Y W x p Z X M v Q X V 0 b 1 J l b W 9 2 Z W R D b 2 x 1 b W 5 z M S 5 7 R m F y b V B l b m F s a X R 5 U 2 h v d H N T a G 9 0 c y w x M D J 9 J n F 1 b 3 Q 7 L C Z x d W 9 0 O 1 N l Y 3 R p b 2 4 x L 0 h T S E w t V j N H b 2 F s a W V z L 0 F 1 d G 9 S Z W 1 v d m V k Q 2 9 s d W 1 u c z E u e 0 Z h c m 1 Q Z W 5 h b G l 0 e V N o b 3 R z R 2 9 h b H M s M T A z f S Z x d W 9 0 O y w m c X V v d D t T Z W N 0 a W 9 u M S 9 I U 0 h M L V Y z R 2 9 h b G l l c y 9 B d X R v U m V t b 3 Z l Z E N v b H V t b n M x L n t G Y X J t U 3 R h c n R H b 2 F s Z X I s M T A 0 f S Z x d W 9 0 O y w m c X V v d D t T Z W N 0 a W 9 u M S 9 I U 0 h M L V Y z R 2 9 h b G l l c y 9 B d X R v U m V t b 3 Z l Z E N v b H V t b n M x L n t G Y X J t Q m F j a 3 V w R 2 9 h b G V y L D E w N X 0 m c X V v d D s s J n F 1 b 3 Q 7 U 2 V j d G l v b j E v S F N I T C 1 W M 0 d v Y W x p Z X M v Q X V 0 b 1 J l b W 9 2 Z W R D b 2 x 1 b W 5 z M S 5 7 R m F y b U V t c H R 5 T m V 0 R 2 9 h b C w x M D Z 9 J n F 1 b 3 Q 7 L C Z x d W 9 0 O 1 N l Y 3 R p b 2 4 x L 0 h T S E w t V j N H b 2 F s a W V z L 0 F 1 d G 9 S Z W 1 v d m V k Q 2 9 s d W 1 u c z E u e 0 Z h c m 1 T d G F y K D E p L D E w N 3 0 m c X V v d D s s J n F 1 b 3 Q 7 U 2 V j d G l v b j E v S F N I T C 1 W M 0 d v Y W x p Z X M v Q X V 0 b 1 J l b W 9 2 Z W R D b 2 x 1 b W 5 z M S 5 7 R m F y b V N 0 Y X I o M i k s M T A 4 f S Z x d W 9 0 O y w m c X V v d D t T Z W N 0 a W 9 u M S 9 I U 0 h M L V Y z R 2 9 h b G l l c y 9 B d X R v U m V t b 3 Z l Z E N v b H V t b n M x L n t G Y X J t U 3 R h c i g z K S w x M D l 9 J n F 1 b 3 Q 7 L C Z x d W 9 0 O 1 N l Y 3 R p b 2 4 x L 0 h T S E w t V j N H b 2 F s a W V z L 0 F 1 d G 9 S Z W 1 v d m V k Q 2 9 s d W 1 u c z E u e 0 Z h c m 1 T d G F y U G 9 3 Z X I 3 R G F 5 c y w x M T B 9 J n F 1 b 3 Q 7 L C Z x d W 9 0 O 1 N l Y 3 R p b 2 4 x L 0 h T S E w t V j N H b 2 F s a W V z L 0 F 1 d G 9 S Z W 1 v d m V k Q 2 9 s d W 1 u c z E u e 0 Z h c m 1 T d G F y U G 9 3 Z X I z M E R h e X M s M T E x f S Z x d W 9 0 O y w m c X V v d D t T Z W N 0 a W 9 u M S 9 I U 0 h M L V Y z R 2 9 h b G l l c y 9 B d X R v U m V t b 3 Z l Z E N v b H V t b n M x L n t G Y X J t U 3 R h c l B v d 2 V y W W V h c i w x M T J 9 J n F 1 b 3 Q 7 L C Z x d W 9 0 O 1 N l Y 3 R p b 2 4 x L 0 h T S E w t V j N H b 2 F s a W V z L 0 F 1 d G 9 S Z W 1 v d m V k Q 2 9 s d W 1 u c z E u e 0 V t c H R 5 N i w x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I U 0 h M L V Y z R 2 9 h b G l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U 0 h M L V Y z R 2 9 h b G l l c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U 0 h M L V Y z R 2 9 h b G l l c y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h 7 F p + u D d f T 5 8 / Z T x d M N u k A A A A A A I A A A A A A B B m A A A A A Q A A I A A A A F k c b 2 x b e R 9 7 4 f p D J + s 1 t q a h t s Z b 2 e s I A k + a H 1 9 n 9 Q x O A A A A A A 6 A A A A A A g A A I A A A A H o b Z G j U 5 A z h P i 5 0 J a q / N w / a L z q g g X I Q j g q u 7 j P l H 1 K o U A A A A F + C f c R L w J 8 a G J E s s e x z L d d l N c t 2 X J V / R q G v x n w x P t E 5 s 5 q d W D c h h X e W p E G q o N 8 5 z P f 8 + X o F s r F B h k V P s n B Z K P h 7 9 i 7 T a 5 m b n e 2 K 0 V 6 e T x I + Q A A A A O u S r J O W V O 4 n p 8 j p k h + S T D 0 P P B K y h Q N H G + B 1 u R d 1 n e T 8 e F q i 9 8 e K 1 + s a L 0 u s p g H 4 T y f n 0 X a s W C A c r c r c o b Q M M X s = < / D a t a M a s h u p > 
</file>

<file path=customXml/itemProps1.xml><?xml version="1.0" encoding="utf-8"?>
<ds:datastoreItem xmlns:ds="http://schemas.openxmlformats.org/officeDocument/2006/customXml" ds:itemID="{0B115462-11D2-4504-998D-C76BC5E975D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Min Max Bid Calculator</vt:lpstr>
      <vt:lpstr>Charts</vt:lpstr>
      <vt:lpstr>HSHL-V3Goalies</vt:lpstr>
      <vt:lpstr>HSHL-V3Players</vt:lpstr>
      <vt:lpstr>Salaries</vt:lpstr>
      <vt:lpstr>Prev GM Bid Value (BoG Only)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Kaylen Noga</cp:lastModifiedBy>
  <dcterms:created xsi:type="dcterms:W3CDTF">2017-06-29T17:13:06Z</dcterms:created>
  <dcterms:modified xsi:type="dcterms:W3CDTF">2023-07-01T11:51:44Z</dcterms:modified>
</cp:coreProperties>
</file>